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5"/>
  </bookViews>
  <sheets>
    <sheet name="Núcleo" sheetId="4" r:id="rId1"/>
    <sheet name="Tipo de Processo" sheetId="1" r:id="rId2"/>
    <sheet name="Termo Geral" sheetId="2" r:id="rId3"/>
    <sheet name="Termo Específico" sheetId="3" r:id="rId4"/>
    <sheet name="Documento" sheetId="5" r:id="rId5"/>
    <sheet name="Checklist" sheetId="6" r:id="rId6"/>
    <sheet name="Origem" sheetId="7" r:id="rId7"/>
    <sheet name="Matéria" sheetId="8" r:id="rId8"/>
  </sheets>
  <definedNames>
    <definedName name="_xlnm._FilterDatabase" localSheetId="5" hidden="1">Checklist!#REF!</definedName>
    <definedName name="_xlnm._FilterDatabase" localSheetId="4" hidden="1">Documento!$A$1:$D$292</definedName>
  </definedNames>
  <calcPr calcId="124519"/>
</workbook>
</file>

<file path=xl/calcChain.xml><?xml version="1.0" encoding="utf-8"?>
<calcChain xmlns="http://schemas.openxmlformats.org/spreadsheetml/2006/main">
  <c r="H3" i="6" a="1"/>
  <c r="H3" s="1"/>
  <c r="H4" a="1"/>
  <c r="H4" s="1"/>
  <c r="H5" a="1"/>
  <c r="H5" s="1"/>
  <c r="H6" a="1"/>
  <c r="H6" s="1"/>
  <c r="H7" a="1"/>
  <c r="H7" s="1"/>
  <c r="H8" a="1"/>
  <c r="H8" s="1"/>
  <c r="H9" a="1"/>
  <c r="H9" s="1"/>
  <c r="H10" a="1"/>
  <c r="H10" s="1"/>
  <c r="H11" a="1"/>
  <c r="H11" s="1"/>
  <c r="H12" a="1"/>
  <c r="H12" s="1"/>
  <c r="H13" a="1"/>
  <c r="H13" s="1"/>
  <c r="H14" a="1"/>
  <c r="H14" s="1"/>
  <c r="H15" a="1"/>
  <c r="H15" s="1"/>
  <c r="H16" a="1"/>
  <c r="H16" s="1"/>
  <c r="H17" a="1"/>
  <c r="H17" s="1"/>
  <c r="H18" a="1"/>
  <c r="H18" s="1"/>
  <c r="H19" a="1"/>
  <c r="H19" s="1"/>
  <c r="H20" a="1"/>
  <c r="H20" s="1"/>
  <c r="H21" a="1"/>
  <c r="H21" s="1"/>
  <c r="H22" a="1"/>
  <c r="H22" s="1"/>
  <c r="H23" a="1"/>
  <c r="H23" s="1"/>
  <c r="H24" a="1"/>
  <c r="H24" s="1"/>
  <c r="H25" a="1"/>
  <c r="H25" s="1"/>
  <c r="H26" a="1"/>
  <c r="H26" s="1"/>
  <c r="H27" a="1"/>
  <c r="H27" s="1"/>
  <c r="H28" a="1"/>
  <c r="H28" s="1"/>
  <c r="H29" a="1"/>
  <c r="H29" s="1"/>
  <c r="H30" a="1"/>
  <c r="H30" s="1"/>
  <c r="H31" a="1"/>
  <c r="H31" s="1"/>
  <c r="H32" a="1"/>
  <c r="H32" s="1"/>
  <c r="H33" a="1"/>
  <c r="H33" s="1"/>
  <c r="H34" a="1"/>
  <c r="H34" s="1"/>
  <c r="H35" a="1"/>
  <c r="H35" s="1"/>
  <c r="H36" a="1"/>
  <c r="H36" s="1"/>
  <c r="H37" a="1"/>
  <c r="H37" s="1"/>
  <c r="H38" a="1"/>
  <c r="H38" s="1"/>
  <c r="H39" a="1"/>
  <c r="H39" s="1"/>
  <c r="H40" a="1"/>
  <c r="H40" s="1"/>
  <c r="H41" a="1"/>
  <c r="H41" s="1"/>
  <c r="H42" a="1"/>
  <c r="H42" s="1"/>
  <c r="H43" a="1"/>
  <c r="H43" s="1"/>
  <c r="H44" a="1"/>
  <c r="H44" s="1"/>
  <c r="H45" a="1"/>
  <c r="H45" s="1"/>
  <c r="H46" a="1"/>
  <c r="H46" s="1"/>
  <c r="H47" a="1"/>
  <c r="H47" s="1"/>
  <c r="H48" a="1"/>
  <c r="H48" s="1"/>
  <c r="H49" a="1"/>
  <c r="H49" s="1"/>
  <c r="H50" a="1"/>
  <c r="H50" s="1"/>
  <c r="H51" a="1"/>
  <c r="H51" s="1"/>
  <c r="H52" a="1"/>
  <c r="H52" s="1"/>
  <c r="H53" a="1"/>
  <c r="H53" s="1"/>
  <c r="H54" a="1"/>
  <c r="H54" s="1"/>
  <c r="H55" a="1"/>
  <c r="H55" s="1"/>
  <c r="H56" a="1"/>
  <c r="H56" s="1"/>
  <c r="H57" a="1"/>
  <c r="H57" s="1"/>
  <c r="H58" a="1"/>
  <c r="H58" s="1"/>
  <c r="H59" a="1"/>
  <c r="H59" s="1"/>
  <c r="H60" a="1"/>
  <c r="H60" s="1"/>
  <c r="H61" a="1"/>
  <c r="H61" s="1"/>
  <c r="H62" a="1"/>
  <c r="H62" s="1"/>
  <c r="H63" a="1"/>
  <c r="H63" s="1"/>
  <c r="H64" a="1"/>
  <c r="H64" s="1"/>
  <c r="H65" a="1"/>
  <c r="H65" s="1"/>
  <c r="H66" a="1"/>
  <c r="H66" s="1"/>
  <c r="H67" a="1"/>
  <c r="H67" s="1"/>
  <c r="H68" a="1"/>
  <c r="H68" s="1"/>
  <c r="H69" a="1"/>
  <c r="H69" s="1"/>
  <c r="H70" a="1"/>
  <c r="H70" s="1"/>
  <c r="H71" a="1"/>
  <c r="H71" s="1"/>
  <c r="H72" a="1"/>
  <c r="H72" s="1"/>
  <c r="H73" a="1"/>
  <c r="H73" s="1"/>
  <c r="H74" a="1"/>
  <c r="H74" s="1"/>
  <c r="H75" a="1"/>
  <c r="H75" s="1"/>
  <c r="H76" a="1"/>
  <c r="H76" s="1"/>
  <c r="H77" a="1"/>
  <c r="H77" s="1"/>
  <c r="H78" a="1"/>
  <c r="H78" s="1"/>
  <c r="H79" a="1"/>
  <c r="H79" s="1"/>
  <c r="H80" a="1"/>
  <c r="H80" s="1"/>
  <c r="H81" a="1"/>
  <c r="H81" s="1"/>
  <c r="H82" a="1"/>
  <c r="H82" s="1"/>
  <c r="H83" a="1"/>
  <c r="H83" s="1"/>
  <c r="H84" a="1"/>
  <c r="H84" s="1"/>
  <c r="H85" a="1"/>
  <c r="H85" s="1"/>
  <c r="H86" a="1"/>
  <c r="H86" s="1"/>
  <c r="H87" a="1"/>
  <c r="H87" s="1"/>
  <c r="H88" a="1"/>
  <c r="H88" s="1"/>
  <c r="H89" a="1"/>
  <c r="H89" s="1"/>
  <c r="H90" a="1"/>
  <c r="H90" s="1"/>
  <c r="H91" a="1"/>
  <c r="H91" s="1"/>
  <c r="H92" a="1"/>
  <c r="H92" s="1"/>
  <c r="H93" a="1"/>
  <c r="H93" s="1"/>
  <c r="H94" a="1"/>
  <c r="H94" s="1"/>
  <c r="H95" a="1"/>
  <c r="H95" s="1"/>
  <c r="H96" a="1"/>
  <c r="H96" s="1"/>
  <c r="H97" a="1"/>
  <c r="H97" s="1"/>
  <c r="H98" a="1"/>
  <c r="H98" s="1"/>
  <c r="H99" a="1"/>
  <c r="H99" s="1"/>
  <c r="H100" a="1"/>
  <c r="H100" s="1"/>
  <c r="H101" a="1"/>
  <c r="H101" s="1"/>
  <c r="H102" a="1"/>
  <c r="H102" s="1"/>
  <c r="H103" a="1"/>
  <c r="H103" s="1"/>
  <c r="H104" a="1"/>
  <c r="H104" s="1"/>
  <c r="H105" a="1"/>
  <c r="H105" s="1"/>
  <c r="H106" a="1"/>
  <c r="H106" s="1"/>
  <c r="H107" a="1"/>
  <c r="H107" s="1"/>
  <c r="H108" a="1"/>
  <c r="H108" s="1"/>
  <c r="H109" a="1"/>
  <c r="H109" s="1"/>
  <c r="H110" a="1"/>
  <c r="H110" s="1"/>
  <c r="H111" a="1"/>
  <c r="H111" s="1"/>
  <c r="H112" a="1"/>
  <c r="H112" s="1"/>
  <c r="H113" a="1"/>
  <c r="H113" s="1"/>
  <c r="H114" a="1"/>
  <c r="H114" s="1"/>
  <c r="H115" a="1"/>
  <c r="H115" s="1"/>
  <c r="H116" a="1"/>
  <c r="H116" s="1"/>
  <c r="H117" a="1"/>
  <c r="H117" s="1"/>
  <c r="H118" a="1"/>
  <c r="H118" s="1"/>
  <c r="H119" a="1"/>
  <c r="H119" s="1"/>
  <c r="H120" a="1"/>
  <c r="H120" s="1"/>
  <c r="H121" a="1"/>
  <c r="H121" s="1"/>
  <c r="H122" a="1"/>
  <c r="H122" s="1"/>
  <c r="H123" a="1"/>
  <c r="H123" s="1"/>
  <c r="H124" a="1"/>
  <c r="H124" s="1"/>
  <c r="H125" a="1"/>
  <c r="H125" s="1"/>
  <c r="H126" a="1"/>
  <c r="H126" s="1"/>
  <c r="H127" a="1"/>
  <c r="H127" s="1"/>
  <c r="H128" a="1"/>
  <c r="H128" s="1"/>
  <c r="H129" a="1"/>
  <c r="H129" s="1"/>
  <c r="H130" a="1"/>
  <c r="H130" s="1"/>
  <c r="H131" a="1"/>
  <c r="H131" s="1"/>
  <c r="H132" a="1"/>
  <c r="H132" s="1"/>
  <c r="H133" a="1"/>
  <c r="H133" s="1"/>
  <c r="H134" a="1"/>
  <c r="H134" s="1"/>
  <c r="H135" a="1"/>
  <c r="H135" s="1"/>
  <c r="H136" a="1"/>
  <c r="H136" s="1"/>
  <c r="H137" a="1"/>
  <c r="H137" s="1"/>
  <c r="H138" a="1"/>
  <c r="H138" s="1"/>
  <c r="H139" a="1"/>
  <c r="H139" s="1"/>
  <c r="H140" a="1"/>
  <c r="H140" s="1"/>
  <c r="H141" a="1"/>
  <c r="H141" s="1"/>
  <c r="H142" a="1"/>
  <c r="H142" s="1"/>
  <c r="H143" a="1"/>
  <c r="H143" s="1"/>
  <c r="H144" a="1"/>
  <c r="H144" s="1"/>
  <c r="H145" a="1"/>
  <c r="H145" s="1"/>
  <c r="H146" a="1"/>
  <c r="H146" s="1"/>
  <c r="H147" a="1"/>
  <c r="H147" s="1"/>
  <c r="H148" a="1"/>
  <c r="H148" s="1"/>
  <c r="H149" a="1"/>
  <c r="H149" s="1"/>
  <c r="H150" a="1"/>
  <c r="H150" s="1"/>
  <c r="H151" a="1"/>
  <c r="H151" s="1"/>
  <c r="H152" a="1"/>
  <c r="H152" s="1"/>
  <c r="H153" a="1"/>
  <c r="H153" s="1"/>
  <c r="H154" a="1"/>
  <c r="H154" s="1"/>
  <c r="H155" a="1"/>
  <c r="H155" s="1"/>
  <c r="H156" a="1"/>
  <c r="H156" s="1"/>
  <c r="H157" a="1"/>
  <c r="H157" s="1"/>
  <c r="H158" a="1"/>
  <c r="H158" s="1"/>
  <c r="H159" a="1"/>
  <c r="H159" s="1"/>
  <c r="H160" a="1"/>
  <c r="H160" s="1"/>
  <c r="H161" a="1"/>
  <c r="H161" s="1"/>
  <c r="H162" a="1"/>
  <c r="H162" s="1"/>
  <c r="H163" a="1"/>
  <c r="H163" s="1"/>
  <c r="H164" a="1"/>
  <c r="H164" s="1"/>
  <c r="H165" a="1"/>
  <c r="H165" s="1"/>
  <c r="H166" a="1"/>
  <c r="H166" s="1"/>
  <c r="H167" a="1"/>
  <c r="H167" s="1"/>
  <c r="H168" a="1"/>
  <c r="H168" s="1"/>
  <c r="H169" a="1"/>
  <c r="H169" s="1"/>
  <c r="H170" a="1"/>
  <c r="H170" s="1"/>
  <c r="H171" a="1"/>
  <c r="H171" s="1"/>
  <c r="H172" a="1"/>
  <c r="H172" s="1"/>
  <c r="H173" a="1"/>
  <c r="H173" s="1"/>
  <c r="H174" a="1"/>
  <c r="H174" s="1"/>
  <c r="H175" a="1"/>
  <c r="H175" s="1"/>
  <c r="H176" a="1"/>
  <c r="H176" s="1"/>
  <c r="H177" a="1"/>
  <c r="H177" s="1"/>
  <c r="H178" a="1"/>
  <c r="H178" s="1"/>
  <c r="H179" a="1"/>
  <c r="H179" s="1"/>
  <c r="H180" a="1"/>
  <c r="H180" s="1"/>
  <c r="H181" a="1"/>
  <c r="H181" s="1"/>
  <c r="H182" a="1"/>
  <c r="H182" s="1"/>
  <c r="H183" a="1"/>
  <c r="H183" s="1"/>
  <c r="H184" a="1"/>
  <c r="H184" s="1"/>
  <c r="H185" a="1"/>
  <c r="H185" s="1"/>
  <c r="H186" a="1"/>
  <c r="H186" s="1"/>
  <c r="H187" a="1"/>
  <c r="H187" s="1"/>
  <c r="H188" a="1"/>
  <c r="H188" s="1"/>
  <c r="H189" a="1"/>
  <c r="H189" s="1"/>
  <c r="H190" a="1"/>
  <c r="H190" s="1"/>
  <c r="H191" a="1"/>
  <c r="H191" s="1"/>
  <c r="H192" a="1"/>
  <c r="H192" s="1"/>
  <c r="H193" a="1"/>
  <c r="H193" s="1"/>
  <c r="H194" a="1"/>
  <c r="H194" s="1"/>
  <c r="H195" a="1"/>
  <c r="H195" s="1"/>
  <c r="H196" a="1"/>
  <c r="H196" s="1"/>
  <c r="H197" a="1"/>
  <c r="H197" s="1"/>
  <c r="H198" a="1"/>
  <c r="H198" s="1"/>
  <c r="H199" a="1"/>
  <c r="H199" s="1"/>
  <c r="H200" a="1"/>
  <c r="H200" s="1"/>
  <c r="H201" a="1"/>
  <c r="H201" s="1"/>
  <c r="H202" a="1"/>
  <c r="H202" s="1"/>
  <c r="H203" a="1"/>
  <c r="H203" s="1"/>
  <c r="H204" a="1"/>
  <c r="H204" s="1"/>
  <c r="H205" a="1"/>
  <c r="H205" s="1"/>
  <c r="H206" a="1"/>
  <c r="H206" s="1"/>
  <c r="H207" a="1"/>
  <c r="H207" s="1"/>
  <c r="H208" a="1"/>
  <c r="H208" s="1"/>
  <c r="H209" a="1"/>
  <c r="H209" s="1"/>
  <c r="H210" a="1"/>
  <c r="H210" s="1"/>
  <c r="H211" a="1"/>
  <c r="H211" s="1"/>
  <c r="H212" a="1"/>
  <c r="H212" s="1"/>
  <c r="H213" a="1"/>
  <c r="H213" s="1"/>
  <c r="H214" a="1"/>
  <c r="H214" s="1"/>
  <c r="H215" a="1"/>
  <c r="H215" s="1"/>
  <c r="H216" a="1"/>
  <c r="H216" s="1"/>
  <c r="H217" a="1"/>
  <c r="H217" s="1"/>
  <c r="H218" a="1"/>
  <c r="H218" s="1"/>
  <c r="H219" a="1"/>
  <c r="H219" s="1"/>
  <c r="H220" a="1"/>
  <c r="H220" s="1"/>
  <c r="H221" a="1"/>
  <c r="H221" s="1"/>
  <c r="H222" a="1"/>
  <c r="H222" s="1"/>
  <c r="H223" a="1"/>
  <c r="H223" s="1"/>
  <c r="H224" a="1"/>
  <c r="H224" s="1"/>
  <c r="H225" a="1"/>
  <c r="H225" s="1"/>
  <c r="H226" a="1"/>
  <c r="H226" s="1"/>
  <c r="H227" a="1"/>
  <c r="H227" s="1"/>
  <c r="H228" a="1"/>
  <c r="H228" s="1"/>
  <c r="H229" a="1"/>
  <c r="H229" s="1"/>
  <c r="H230" a="1"/>
  <c r="H230" s="1"/>
  <c r="H231" a="1"/>
  <c r="H231" s="1"/>
  <c r="H232" a="1"/>
  <c r="H232" s="1"/>
  <c r="H233" a="1"/>
  <c r="H233" s="1"/>
  <c r="H234" a="1"/>
  <c r="H234" s="1"/>
  <c r="H235" a="1"/>
  <c r="H235" s="1"/>
  <c r="H236" a="1"/>
  <c r="H236" s="1"/>
  <c r="H237" a="1"/>
  <c r="H237" s="1"/>
  <c r="H238" a="1"/>
  <c r="H238" s="1"/>
  <c r="H239" a="1"/>
  <c r="H239" s="1"/>
  <c r="H240" a="1"/>
  <c r="H240" s="1"/>
  <c r="H241" a="1"/>
  <c r="H241" s="1"/>
  <c r="H242" a="1"/>
  <c r="H242" s="1"/>
  <c r="H243" a="1"/>
  <c r="H243" s="1"/>
  <c r="H244" a="1"/>
  <c r="H244" s="1"/>
  <c r="H245" a="1"/>
  <c r="H245" s="1"/>
  <c r="H246" a="1"/>
  <c r="H246" s="1"/>
  <c r="H247" a="1"/>
  <c r="H247" s="1"/>
  <c r="H248" a="1"/>
  <c r="H248" s="1"/>
  <c r="H249" a="1"/>
  <c r="H249" s="1"/>
  <c r="H250" a="1"/>
  <c r="H250" s="1"/>
  <c r="H251" a="1"/>
  <c r="H251" s="1"/>
  <c r="H252" a="1"/>
  <c r="H252" s="1"/>
  <c r="H253" a="1"/>
  <c r="H253" s="1"/>
  <c r="H254" a="1"/>
  <c r="H254" s="1"/>
  <c r="H255" a="1"/>
  <c r="H255" s="1"/>
  <c r="H256" a="1"/>
  <c r="H256" s="1"/>
  <c r="H257" a="1"/>
  <c r="H257" s="1"/>
  <c r="H258" a="1"/>
  <c r="H258" s="1"/>
  <c r="H259" a="1"/>
  <c r="H259" s="1"/>
  <c r="H260" a="1"/>
  <c r="H260" s="1"/>
  <c r="H261" a="1"/>
  <c r="H261" s="1"/>
  <c r="H262" a="1"/>
  <c r="H262" s="1"/>
  <c r="H263" a="1"/>
  <c r="H263" s="1"/>
  <c r="H264" a="1"/>
  <c r="H264" s="1"/>
  <c r="H265" a="1"/>
  <c r="H265" s="1"/>
  <c r="H266" a="1"/>
  <c r="H266" s="1"/>
  <c r="H267" a="1"/>
  <c r="H267" s="1"/>
  <c r="H268" a="1"/>
  <c r="H268" s="1"/>
  <c r="H269" a="1"/>
  <c r="H269" s="1"/>
  <c r="H270" a="1"/>
  <c r="H270" s="1"/>
  <c r="H271" a="1"/>
  <c r="H271" s="1"/>
  <c r="H272" a="1"/>
  <c r="H272" s="1"/>
  <c r="H273" a="1"/>
  <c r="H273" s="1"/>
  <c r="H274" a="1"/>
  <c r="H274" s="1"/>
  <c r="H275" a="1"/>
  <c r="H275" s="1"/>
  <c r="H276" a="1"/>
  <c r="H276" s="1"/>
  <c r="H277" a="1"/>
  <c r="H277" s="1"/>
  <c r="H278" a="1"/>
  <c r="H278" s="1"/>
  <c r="H279" a="1"/>
  <c r="H279" s="1"/>
  <c r="H280" a="1"/>
  <c r="H280" s="1"/>
  <c r="H281" a="1"/>
  <c r="H281" s="1"/>
  <c r="H282" a="1"/>
  <c r="H282" s="1"/>
  <c r="H283" a="1"/>
  <c r="H283" s="1"/>
  <c r="H284" a="1"/>
  <c r="H284" s="1"/>
  <c r="H285" a="1"/>
  <c r="H285" s="1"/>
  <c r="H286" a="1"/>
  <c r="H286" s="1"/>
  <c r="H287" a="1"/>
  <c r="H287" s="1"/>
  <c r="H288" a="1"/>
  <c r="H288" s="1"/>
  <c r="H289" a="1"/>
  <c r="H289" s="1"/>
  <c r="H290" a="1"/>
  <c r="H290" s="1"/>
  <c r="H291" a="1"/>
  <c r="H291" s="1"/>
  <c r="H292" a="1"/>
  <c r="H292" s="1"/>
  <c r="H293" a="1"/>
  <c r="H293" s="1"/>
  <c r="H294" a="1"/>
  <c r="H294" s="1"/>
  <c r="H295" a="1"/>
  <c r="H295" s="1"/>
  <c r="H296" a="1"/>
  <c r="H296" s="1"/>
  <c r="H297" a="1"/>
  <c r="H297" s="1"/>
  <c r="H298" a="1"/>
  <c r="H298" s="1"/>
  <c r="H299" a="1"/>
  <c r="H299" s="1"/>
  <c r="H300" a="1"/>
  <c r="H300" s="1"/>
  <c r="H301" a="1"/>
  <c r="H301" s="1"/>
  <c r="H302" a="1"/>
  <c r="H302" s="1"/>
  <c r="H303" a="1"/>
  <c r="H303" s="1"/>
  <c r="H304" a="1"/>
  <c r="H304" s="1"/>
  <c r="H305" a="1"/>
  <c r="H305" s="1"/>
  <c r="H306" a="1"/>
  <c r="H306" s="1"/>
  <c r="H307" a="1"/>
  <c r="H307" s="1"/>
  <c r="H308" a="1"/>
  <c r="H308" s="1"/>
  <c r="H309" a="1"/>
  <c r="H309" s="1"/>
  <c r="H310" a="1"/>
  <c r="H310" s="1"/>
  <c r="H311" a="1"/>
  <c r="H311" s="1"/>
  <c r="H312" a="1"/>
  <c r="H312" s="1"/>
  <c r="H313" a="1"/>
  <c r="H313" s="1"/>
  <c r="H314" a="1"/>
  <c r="H314" s="1"/>
  <c r="H315" a="1"/>
  <c r="H315" s="1"/>
  <c r="H316" a="1"/>
  <c r="H316" s="1"/>
  <c r="H317" a="1"/>
  <c r="H317" s="1"/>
  <c r="H318" a="1"/>
  <c r="H318" s="1"/>
  <c r="H319" a="1"/>
  <c r="H319" s="1"/>
  <c r="H320" a="1"/>
  <c r="H320" s="1"/>
  <c r="H321" a="1"/>
  <c r="H321" s="1"/>
  <c r="H322" a="1"/>
  <c r="H322" s="1"/>
  <c r="H323" a="1"/>
  <c r="H323" s="1"/>
  <c r="H324" a="1"/>
  <c r="H324" s="1"/>
  <c r="H325" a="1"/>
  <c r="H325" s="1"/>
  <c r="H326" a="1"/>
  <c r="H326" s="1"/>
  <c r="H327" a="1"/>
  <c r="H327" s="1"/>
  <c r="H328" a="1"/>
  <c r="H328" s="1"/>
  <c r="H329" a="1"/>
  <c r="H329" s="1"/>
  <c r="H330" a="1"/>
  <c r="H330" s="1"/>
  <c r="H331" a="1"/>
  <c r="H331" s="1"/>
  <c r="H332" a="1"/>
  <c r="H332" s="1"/>
  <c r="H333" a="1"/>
  <c r="H333" s="1"/>
  <c r="H334" a="1"/>
  <c r="H334" s="1"/>
  <c r="H335" a="1"/>
  <c r="H335" s="1"/>
  <c r="H336" a="1"/>
  <c r="H336" s="1"/>
  <c r="H337" a="1"/>
  <c r="H337" s="1"/>
  <c r="H338" a="1"/>
  <c r="H338" s="1"/>
  <c r="H339" a="1"/>
  <c r="H339" s="1"/>
  <c r="H340" a="1"/>
  <c r="H340" s="1"/>
  <c r="H341" a="1"/>
  <c r="H341" s="1"/>
  <c r="H342" a="1"/>
  <c r="H342" s="1"/>
  <c r="H343" a="1"/>
  <c r="H343" s="1"/>
  <c r="H344" a="1"/>
  <c r="H344" s="1"/>
  <c r="H345" a="1"/>
  <c r="H345" s="1"/>
  <c r="H346" a="1"/>
  <c r="H346" s="1"/>
  <c r="H347" a="1"/>
  <c r="H347" s="1"/>
  <c r="H348" a="1"/>
  <c r="H348" s="1"/>
  <c r="H349" a="1"/>
  <c r="H349" s="1"/>
  <c r="H350" a="1"/>
  <c r="H350" s="1"/>
  <c r="H351" a="1"/>
  <c r="H351" s="1"/>
  <c r="H352" a="1"/>
  <c r="H352" s="1"/>
  <c r="H353" a="1"/>
  <c r="H353" s="1"/>
  <c r="H354" a="1"/>
  <c r="H354" s="1"/>
  <c r="H355" a="1"/>
  <c r="H355" s="1"/>
  <c r="H356" a="1"/>
  <c r="H356" s="1"/>
  <c r="H357" a="1"/>
  <c r="H357" s="1"/>
  <c r="H358" a="1"/>
  <c r="H358" s="1"/>
  <c r="H359" a="1"/>
  <c r="H359" s="1"/>
  <c r="H360" a="1"/>
  <c r="H360" s="1"/>
  <c r="H361" a="1"/>
  <c r="H361" s="1"/>
  <c r="H362" a="1"/>
  <c r="H362" s="1"/>
  <c r="H363" a="1"/>
  <c r="H363" s="1"/>
  <c r="H364" a="1"/>
  <c r="H364" s="1"/>
  <c r="H365" a="1"/>
  <c r="H365" s="1"/>
  <c r="H366" a="1"/>
  <c r="H366" s="1"/>
  <c r="H367" a="1"/>
  <c r="H367" s="1"/>
  <c r="H368" a="1"/>
  <c r="H368" s="1"/>
  <c r="H369" a="1"/>
  <c r="H369" s="1"/>
  <c r="H370" a="1"/>
  <c r="H370" s="1"/>
  <c r="H371" a="1"/>
  <c r="H371" s="1"/>
  <c r="H372" a="1"/>
  <c r="H372" s="1"/>
  <c r="H373" a="1"/>
  <c r="H373" s="1"/>
  <c r="H374" a="1"/>
  <c r="H374" s="1"/>
  <c r="H375" a="1"/>
  <c r="H375" s="1"/>
  <c r="H376" a="1"/>
  <c r="H376" s="1"/>
  <c r="H377" a="1"/>
  <c r="H377" s="1"/>
  <c r="H378" a="1"/>
  <c r="H378" s="1"/>
  <c r="H379" a="1"/>
  <c r="H379" s="1"/>
  <c r="H380" a="1"/>
  <c r="H380" s="1"/>
  <c r="H381" a="1"/>
  <c r="H381" s="1"/>
  <c r="H382" a="1"/>
  <c r="H382" s="1"/>
  <c r="H383" a="1"/>
  <c r="H383" s="1"/>
  <c r="H384" a="1"/>
  <c r="H384" s="1"/>
  <c r="H385" a="1"/>
  <c r="H385" s="1"/>
  <c r="H386" a="1"/>
  <c r="H386" s="1"/>
  <c r="H387" a="1"/>
  <c r="H387" s="1"/>
  <c r="H388" a="1"/>
  <c r="H388" s="1"/>
  <c r="H389" a="1"/>
  <c r="H389" s="1"/>
  <c r="H390" a="1"/>
  <c r="H390" s="1"/>
  <c r="H391" a="1"/>
  <c r="H391" s="1"/>
  <c r="H392" a="1"/>
  <c r="H392" s="1"/>
  <c r="H393" a="1"/>
  <c r="H393" s="1"/>
  <c r="H394" a="1"/>
  <c r="H394" s="1"/>
  <c r="H395" a="1"/>
  <c r="H395" s="1"/>
  <c r="H396" a="1"/>
  <c r="H396" s="1"/>
  <c r="H397" a="1"/>
  <c r="H397" s="1"/>
  <c r="H398" a="1"/>
  <c r="H398" s="1"/>
  <c r="H399" a="1"/>
  <c r="H399" s="1"/>
  <c r="H400" a="1"/>
  <c r="H400" s="1"/>
  <c r="H401" a="1"/>
  <c r="H401" s="1"/>
  <c r="H402" a="1"/>
  <c r="H402" s="1"/>
  <c r="H403" a="1"/>
  <c r="H403" s="1"/>
  <c r="H404" a="1"/>
  <c r="H404" s="1"/>
  <c r="H405" a="1"/>
  <c r="H405" s="1"/>
  <c r="H406" a="1"/>
  <c r="H406" s="1"/>
  <c r="H407" a="1"/>
  <c r="H407" s="1"/>
  <c r="H408" a="1"/>
  <c r="H408" s="1"/>
  <c r="H409" a="1"/>
  <c r="H409" s="1"/>
  <c r="H410" a="1"/>
  <c r="H410" s="1"/>
  <c r="H411" a="1"/>
  <c r="H411" s="1"/>
  <c r="H412" a="1"/>
  <c r="H412" s="1"/>
  <c r="H413" a="1"/>
  <c r="H413" s="1"/>
  <c r="H414" a="1"/>
  <c r="H414" s="1"/>
  <c r="H415" a="1"/>
  <c r="H415" s="1"/>
  <c r="H416" a="1"/>
  <c r="H416" s="1"/>
  <c r="H417" a="1"/>
  <c r="H417" s="1"/>
  <c r="H418" a="1"/>
  <c r="H418" s="1"/>
  <c r="H419" a="1"/>
  <c r="H419" s="1"/>
  <c r="H420" a="1"/>
  <c r="H420" s="1"/>
  <c r="H421" a="1"/>
  <c r="H421" s="1"/>
  <c r="H422" a="1"/>
  <c r="H422" s="1"/>
  <c r="H423" a="1"/>
  <c r="H423" s="1"/>
  <c r="H424" a="1"/>
  <c r="H424" s="1"/>
  <c r="H425" a="1"/>
  <c r="H425" s="1"/>
  <c r="H426" a="1"/>
  <c r="H426" s="1"/>
  <c r="H427" a="1"/>
  <c r="H427" s="1"/>
  <c r="H428" a="1"/>
  <c r="H428" s="1"/>
  <c r="H429" a="1"/>
  <c r="H429" s="1"/>
  <c r="H430" a="1"/>
  <c r="H430" s="1"/>
  <c r="H431" a="1"/>
  <c r="H431" s="1"/>
  <c r="H432" a="1"/>
  <c r="H432" s="1"/>
  <c r="H433" a="1"/>
  <c r="H433" s="1"/>
  <c r="H434" a="1"/>
  <c r="H434" s="1"/>
  <c r="H435" a="1"/>
  <c r="H435" s="1"/>
  <c r="H436" a="1"/>
  <c r="H436" s="1"/>
  <c r="H437" a="1"/>
  <c r="H437" s="1"/>
  <c r="H438" a="1"/>
  <c r="H438" s="1"/>
  <c r="H439" a="1"/>
  <c r="H439" s="1"/>
  <c r="H440" a="1"/>
  <c r="H440" s="1"/>
  <c r="H441" a="1"/>
  <c r="H441" s="1"/>
  <c r="H442" a="1"/>
  <c r="H442" s="1"/>
  <c r="H443" a="1"/>
  <c r="H443" s="1"/>
  <c r="H444" a="1"/>
  <c r="H444" s="1"/>
  <c r="H445" a="1"/>
  <c r="H445" s="1"/>
  <c r="H446" a="1"/>
  <c r="H446" s="1"/>
  <c r="H447" a="1"/>
  <c r="H447" s="1"/>
  <c r="H448" a="1"/>
  <c r="H448" s="1"/>
  <c r="H449" a="1"/>
  <c r="H449" s="1"/>
  <c r="H450" a="1"/>
  <c r="H450" s="1"/>
  <c r="H451" a="1"/>
  <c r="H451" s="1"/>
  <c r="H452" a="1"/>
  <c r="H452" s="1"/>
  <c r="H453" a="1"/>
  <c r="H453" s="1"/>
  <c r="H454" a="1"/>
  <c r="H454" s="1"/>
  <c r="H455" a="1"/>
  <c r="H455" s="1"/>
  <c r="H456" a="1"/>
  <c r="H456" s="1"/>
  <c r="H457" a="1"/>
  <c r="H457" s="1"/>
  <c r="H458" a="1"/>
  <c r="H458" s="1"/>
  <c r="H459" a="1"/>
  <c r="H459" s="1"/>
  <c r="H460" a="1"/>
  <c r="H460" s="1"/>
  <c r="H461" a="1"/>
  <c r="H461" s="1"/>
  <c r="H462" a="1"/>
  <c r="H462" s="1"/>
  <c r="H463" a="1"/>
  <c r="H463" s="1"/>
  <c r="H464" a="1"/>
  <c r="H464" s="1"/>
  <c r="H465" a="1"/>
  <c r="H465" s="1"/>
  <c r="H466" a="1"/>
  <c r="H466" s="1"/>
  <c r="H467" a="1"/>
  <c r="H467" s="1"/>
  <c r="H468" a="1"/>
  <c r="H468" s="1"/>
  <c r="H469" a="1"/>
  <c r="H469" s="1"/>
  <c r="H470" a="1"/>
  <c r="H470" s="1"/>
  <c r="H471" a="1"/>
  <c r="H471" s="1"/>
  <c r="H472" a="1"/>
  <c r="H472" s="1"/>
  <c r="H473" a="1"/>
  <c r="H473" s="1"/>
  <c r="H474" a="1"/>
  <c r="H474" s="1"/>
  <c r="H475" a="1"/>
  <c r="H475" s="1"/>
  <c r="H476" a="1"/>
  <c r="H476" s="1"/>
  <c r="H477" a="1"/>
  <c r="H477" s="1"/>
  <c r="H478" a="1"/>
  <c r="H478" s="1"/>
  <c r="H479" a="1"/>
  <c r="H479" s="1"/>
  <c r="H480" a="1"/>
  <c r="H480" s="1"/>
  <c r="H481" a="1"/>
  <c r="H481" s="1"/>
  <c r="H482" a="1"/>
  <c r="H482" s="1"/>
  <c r="H483" a="1"/>
  <c r="H483" s="1"/>
  <c r="H484" a="1"/>
  <c r="H484" s="1"/>
  <c r="H485" a="1"/>
  <c r="H485" s="1"/>
  <c r="H486" a="1"/>
  <c r="H486" s="1"/>
  <c r="H487" a="1"/>
  <c r="H487" s="1"/>
  <c r="H488" a="1"/>
  <c r="H488" s="1"/>
  <c r="H489" a="1"/>
  <c r="H489" s="1"/>
  <c r="H490" a="1"/>
  <c r="H490" s="1"/>
  <c r="H491" a="1"/>
  <c r="H491" s="1"/>
  <c r="H492" a="1"/>
  <c r="H492" s="1"/>
  <c r="H493" a="1"/>
  <c r="H493" s="1"/>
  <c r="H494" a="1"/>
  <c r="H494" s="1"/>
  <c r="H495" a="1"/>
  <c r="H495" s="1"/>
  <c r="H496" a="1"/>
  <c r="H496" s="1"/>
  <c r="H497" a="1"/>
  <c r="H497" s="1"/>
  <c r="H498" a="1"/>
  <c r="H498" s="1"/>
  <c r="H499" a="1"/>
  <c r="H499" s="1"/>
  <c r="H500" a="1"/>
  <c r="H500" s="1"/>
  <c r="H501" a="1"/>
  <c r="H501" s="1"/>
  <c r="H502" a="1"/>
  <c r="H502" s="1"/>
  <c r="H503" a="1"/>
  <c r="H503" s="1"/>
  <c r="H504" a="1"/>
  <c r="H504" s="1"/>
  <c r="H505" a="1"/>
  <c r="H505" s="1"/>
  <c r="H506" a="1"/>
  <c r="H506" s="1"/>
  <c r="H507" a="1"/>
  <c r="H507" s="1"/>
  <c r="H508" a="1"/>
  <c r="H508" s="1"/>
  <c r="H509" a="1"/>
  <c r="H509" s="1"/>
  <c r="H510" a="1"/>
  <c r="H510" s="1"/>
  <c r="H511" a="1"/>
  <c r="H511" s="1"/>
  <c r="H512" a="1"/>
  <c r="H512" s="1"/>
  <c r="H513" a="1"/>
  <c r="H513" s="1"/>
  <c r="H514" a="1"/>
  <c r="H514" s="1"/>
  <c r="H515" a="1"/>
  <c r="H515" s="1"/>
  <c r="H516" a="1"/>
  <c r="H516" s="1"/>
  <c r="H517" a="1"/>
  <c r="H517" s="1"/>
  <c r="H518" a="1"/>
  <c r="H518" s="1"/>
  <c r="H519" a="1"/>
  <c r="H519" s="1"/>
  <c r="H520" a="1"/>
  <c r="H520" s="1"/>
  <c r="H521" a="1"/>
  <c r="H521" s="1"/>
  <c r="H522" a="1"/>
  <c r="H522" s="1"/>
  <c r="H523" a="1"/>
  <c r="H523" s="1"/>
  <c r="H524" a="1"/>
  <c r="H524" s="1"/>
  <c r="H525" a="1"/>
  <c r="H525" s="1"/>
  <c r="H526" a="1"/>
  <c r="H526" s="1"/>
  <c r="H527" a="1"/>
  <c r="H527" s="1"/>
  <c r="H528" a="1"/>
  <c r="H528" s="1"/>
  <c r="H529" a="1"/>
  <c r="H529" s="1"/>
  <c r="H530" a="1"/>
  <c r="H530" s="1"/>
  <c r="H531" a="1"/>
  <c r="H531" s="1"/>
  <c r="H532" a="1"/>
  <c r="H532" s="1"/>
  <c r="H533" a="1"/>
  <c r="H533" s="1"/>
  <c r="H534" a="1"/>
  <c r="H534" s="1"/>
  <c r="H535" a="1"/>
  <c r="H535" s="1"/>
  <c r="H536" a="1"/>
  <c r="H536" s="1"/>
  <c r="H537" a="1"/>
  <c r="H537" s="1"/>
  <c r="H538" a="1"/>
  <c r="H538" s="1"/>
  <c r="H539" a="1"/>
  <c r="H539" s="1"/>
  <c r="H540" a="1"/>
  <c r="H540" s="1"/>
  <c r="H541" a="1"/>
  <c r="H541" s="1"/>
  <c r="H542" a="1"/>
  <c r="H542" s="1"/>
  <c r="H543" a="1"/>
  <c r="H543" s="1"/>
  <c r="H544" a="1"/>
  <c r="H544" s="1"/>
  <c r="H545" a="1"/>
  <c r="H545" s="1"/>
  <c r="H546" a="1"/>
  <c r="H546" s="1"/>
  <c r="H547" a="1"/>
  <c r="H547" s="1"/>
  <c r="H548" a="1"/>
  <c r="H548" s="1"/>
  <c r="H549" a="1"/>
  <c r="H549" s="1"/>
  <c r="H550" a="1"/>
  <c r="H550" s="1"/>
  <c r="H551" a="1"/>
  <c r="H551" s="1"/>
  <c r="H552" a="1"/>
  <c r="H552" s="1"/>
  <c r="H553" a="1"/>
  <c r="H553" s="1"/>
  <c r="H554" a="1"/>
  <c r="H554" s="1"/>
  <c r="H555" a="1"/>
  <c r="H555" s="1"/>
  <c r="H556" a="1"/>
  <c r="H556" s="1"/>
  <c r="H557" a="1"/>
  <c r="H557" s="1"/>
  <c r="H558" a="1"/>
  <c r="H558" s="1"/>
  <c r="H559" a="1"/>
  <c r="H559" s="1"/>
  <c r="H560" a="1"/>
  <c r="H560" s="1"/>
  <c r="H561" a="1"/>
  <c r="H561" s="1"/>
  <c r="H562" a="1"/>
  <c r="H562" s="1"/>
  <c r="H563" a="1"/>
  <c r="H563" s="1"/>
  <c r="H564" a="1"/>
  <c r="H564" s="1"/>
  <c r="H565" a="1"/>
  <c r="H565" s="1"/>
  <c r="H566" a="1"/>
  <c r="H566" s="1"/>
  <c r="H567" a="1"/>
  <c r="H567" s="1"/>
  <c r="H568" a="1"/>
  <c r="H568" s="1"/>
  <c r="H569" a="1"/>
  <c r="H569" s="1"/>
  <c r="H570" a="1"/>
  <c r="H570" s="1"/>
  <c r="H571" a="1"/>
  <c r="H571" s="1"/>
  <c r="H572" a="1"/>
  <c r="H572" s="1"/>
  <c r="H573" a="1"/>
  <c r="H573" s="1"/>
  <c r="H574" a="1"/>
  <c r="H574" s="1"/>
  <c r="H575" a="1"/>
  <c r="H575" s="1"/>
  <c r="H576" a="1"/>
  <c r="H576" s="1"/>
  <c r="H577" a="1"/>
  <c r="H577" s="1"/>
  <c r="H578" a="1"/>
  <c r="H578" s="1"/>
  <c r="H579" a="1"/>
  <c r="H579" s="1"/>
  <c r="H580" a="1"/>
  <c r="H580" s="1"/>
  <c r="H581" a="1"/>
  <c r="H581" s="1"/>
  <c r="H582" a="1"/>
  <c r="H582" s="1"/>
  <c r="H583" a="1"/>
  <c r="H583" s="1"/>
  <c r="H584" a="1"/>
  <c r="H584" s="1"/>
  <c r="H585" a="1"/>
  <c r="H585" s="1"/>
  <c r="H586" a="1"/>
  <c r="H586" s="1"/>
  <c r="H587" a="1"/>
  <c r="H587" s="1"/>
  <c r="H588" a="1"/>
  <c r="H588" s="1"/>
  <c r="H589" a="1"/>
  <c r="H589" s="1"/>
  <c r="H590" a="1"/>
  <c r="H590" s="1"/>
  <c r="H591" a="1"/>
  <c r="H591" s="1"/>
  <c r="H592" a="1"/>
  <c r="H592" s="1"/>
  <c r="H593" a="1"/>
  <c r="H593" s="1"/>
  <c r="H594" a="1"/>
  <c r="H594" s="1"/>
  <c r="H595" a="1"/>
  <c r="H595" s="1"/>
  <c r="H596" a="1"/>
  <c r="H596" s="1"/>
  <c r="H597" a="1"/>
  <c r="H597" s="1"/>
  <c r="H598" a="1"/>
  <c r="H598" s="1"/>
  <c r="H599" a="1"/>
  <c r="H599" s="1"/>
  <c r="H600" a="1"/>
  <c r="H600" s="1"/>
  <c r="H601" a="1"/>
  <c r="H601" s="1"/>
  <c r="H602" a="1"/>
  <c r="H602" s="1"/>
  <c r="H603" a="1"/>
  <c r="H603" s="1"/>
  <c r="H604" a="1"/>
  <c r="H604" s="1"/>
  <c r="H605" a="1"/>
  <c r="H605" s="1"/>
  <c r="H606" a="1"/>
  <c r="H606" s="1"/>
  <c r="H607" a="1"/>
  <c r="H607" s="1"/>
  <c r="H608" a="1"/>
  <c r="H608" s="1"/>
  <c r="H609" a="1"/>
  <c r="H609" s="1"/>
  <c r="H610" a="1"/>
  <c r="H610" s="1"/>
  <c r="H611" a="1"/>
  <c r="H611" s="1"/>
  <c r="H612" a="1"/>
  <c r="H612" s="1"/>
  <c r="H613" a="1"/>
  <c r="H613" s="1"/>
  <c r="H614" a="1"/>
  <c r="H614" s="1"/>
  <c r="H615" a="1"/>
  <c r="H615" s="1"/>
  <c r="H616" a="1"/>
  <c r="H616" s="1"/>
  <c r="H617" a="1"/>
  <c r="H617" s="1"/>
  <c r="H618" a="1"/>
  <c r="H618" s="1"/>
  <c r="H619" a="1"/>
  <c r="H619" s="1"/>
  <c r="H620" a="1"/>
  <c r="H620" s="1"/>
  <c r="H621" a="1"/>
  <c r="H621" s="1"/>
  <c r="H622" a="1"/>
  <c r="H622" s="1"/>
  <c r="H623" a="1"/>
  <c r="H623" s="1"/>
  <c r="H624" a="1"/>
  <c r="H624" s="1"/>
  <c r="H625" a="1"/>
  <c r="H625" s="1"/>
  <c r="H626" a="1"/>
  <c r="H626" s="1"/>
  <c r="H627" a="1"/>
  <c r="H627" s="1"/>
  <c r="H628" a="1"/>
  <c r="H628" s="1"/>
  <c r="H629" a="1"/>
  <c r="H629" s="1"/>
  <c r="H630" a="1"/>
  <c r="H630" s="1"/>
  <c r="H631" a="1"/>
  <c r="H631" s="1"/>
  <c r="H632" a="1"/>
  <c r="H632" s="1"/>
  <c r="H633" a="1"/>
  <c r="H633" s="1"/>
  <c r="H634" a="1"/>
  <c r="H634" s="1"/>
  <c r="H635" a="1"/>
  <c r="H635" s="1"/>
  <c r="H636" a="1"/>
  <c r="H636" s="1"/>
  <c r="H637" a="1"/>
  <c r="H637" s="1"/>
  <c r="H638" a="1"/>
  <c r="H638" s="1"/>
  <c r="H639" a="1"/>
  <c r="H639" s="1"/>
  <c r="H640" a="1"/>
  <c r="H640" s="1"/>
  <c r="H641" a="1"/>
  <c r="H641" s="1"/>
  <c r="H642" a="1"/>
  <c r="H642" s="1"/>
  <c r="H643" a="1"/>
  <c r="H643" s="1"/>
  <c r="H644" a="1"/>
  <c r="H644" s="1"/>
  <c r="H645" a="1"/>
  <c r="H645" s="1"/>
  <c r="H646" a="1"/>
  <c r="H646" s="1"/>
  <c r="H647" a="1"/>
  <c r="H647" s="1"/>
  <c r="H648" a="1"/>
  <c r="H648" s="1"/>
  <c r="H649" a="1"/>
  <c r="H649" s="1"/>
  <c r="H650" a="1"/>
  <c r="H650" s="1"/>
  <c r="H651" a="1"/>
  <c r="H651" s="1"/>
  <c r="H652" a="1"/>
  <c r="H652" s="1"/>
  <c r="H653" a="1"/>
  <c r="H653" s="1"/>
  <c r="H654" a="1"/>
  <c r="H654" s="1"/>
  <c r="H655" a="1"/>
  <c r="H655" s="1"/>
  <c r="H656" a="1"/>
  <c r="H656" s="1"/>
  <c r="H657" a="1"/>
  <c r="H657" s="1"/>
  <c r="H658" a="1"/>
  <c r="H658" s="1"/>
  <c r="H659" a="1"/>
  <c r="H659" s="1"/>
  <c r="H660" a="1"/>
  <c r="H660" s="1"/>
  <c r="H661" a="1"/>
  <c r="H661" s="1"/>
  <c r="H662" a="1"/>
  <c r="H662" s="1"/>
  <c r="H663" a="1"/>
  <c r="H663" s="1"/>
  <c r="H664" a="1"/>
  <c r="H664" s="1"/>
  <c r="H665" a="1"/>
  <c r="H665" s="1"/>
  <c r="H666" a="1"/>
  <c r="H666" s="1"/>
  <c r="H667" a="1"/>
  <c r="H667" s="1"/>
  <c r="H668" a="1"/>
  <c r="H668" s="1"/>
  <c r="H669" a="1"/>
  <c r="H669" s="1"/>
  <c r="H670" a="1"/>
  <c r="H670" s="1"/>
  <c r="H671" a="1"/>
  <c r="H671" s="1"/>
  <c r="H672" a="1"/>
  <c r="H672" s="1"/>
  <c r="H673" a="1"/>
  <c r="H673" s="1"/>
  <c r="H674" a="1"/>
  <c r="H674" s="1"/>
  <c r="H675" a="1"/>
  <c r="H675" s="1"/>
  <c r="H676" a="1"/>
  <c r="H676" s="1"/>
  <c r="H677" a="1"/>
  <c r="H677" s="1"/>
  <c r="H678" a="1"/>
  <c r="H678" s="1"/>
  <c r="H679" a="1"/>
  <c r="H679" s="1"/>
  <c r="H680" a="1"/>
  <c r="H680" s="1"/>
  <c r="H681" a="1"/>
  <c r="H681" s="1"/>
  <c r="H682" a="1"/>
  <c r="H682" s="1"/>
  <c r="H683" a="1"/>
  <c r="H683" s="1"/>
  <c r="H684" a="1"/>
  <c r="H684" s="1"/>
  <c r="H685" a="1"/>
  <c r="H685" s="1"/>
  <c r="H686" a="1"/>
  <c r="H686" s="1"/>
  <c r="H687" a="1"/>
  <c r="H687" s="1"/>
  <c r="H688" a="1"/>
  <c r="H688" s="1"/>
  <c r="H689" a="1"/>
  <c r="H689" s="1"/>
  <c r="H690" a="1"/>
  <c r="H690" s="1"/>
  <c r="H691" a="1"/>
  <c r="H691" s="1"/>
  <c r="H692" a="1"/>
  <c r="H692" s="1"/>
  <c r="H693" a="1"/>
  <c r="H693" s="1"/>
  <c r="H694" a="1"/>
  <c r="H694" s="1"/>
  <c r="H695" a="1"/>
  <c r="H695" s="1"/>
  <c r="H696" a="1"/>
  <c r="H696" s="1"/>
  <c r="H697" a="1"/>
  <c r="H697" s="1"/>
  <c r="H698" a="1"/>
  <c r="H698" s="1"/>
  <c r="H699" a="1"/>
  <c r="H699" s="1"/>
  <c r="H700" a="1"/>
  <c r="H700" s="1"/>
  <c r="H701" a="1"/>
  <c r="H701" s="1"/>
  <c r="H702" a="1"/>
  <c r="H702" s="1"/>
  <c r="H703" a="1"/>
  <c r="H703" s="1"/>
  <c r="H704" a="1"/>
  <c r="H704" s="1"/>
  <c r="H705" a="1"/>
  <c r="H705" s="1"/>
  <c r="H706" a="1"/>
  <c r="H706" s="1"/>
  <c r="H707" a="1"/>
  <c r="H707" s="1"/>
  <c r="H708" a="1"/>
  <c r="H708" s="1"/>
  <c r="H709" a="1"/>
  <c r="H709" s="1"/>
  <c r="H710" a="1"/>
  <c r="H710" s="1"/>
  <c r="H711" a="1"/>
  <c r="H711" s="1"/>
  <c r="H712" a="1"/>
  <c r="H712" s="1"/>
  <c r="H713" a="1"/>
  <c r="H713" s="1"/>
  <c r="H714" a="1"/>
  <c r="H714" s="1"/>
  <c r="H715" a="1"/>
  <c r="H715" s="1"/>
  <c r="H716" a="1"/>
  <c r="H716" s="1"/>
  <c r="H717" a="1"/>
  <c r="H717" s="1"/>
  <c r="H718" a="1"/>
  <c r="H718" s="1"/>
  <c r="H719" a="1"/>
  <c r="H719" s="1"/>
  <c r="H720" a="1"/>
  <c r="H720" s="1"/>
  <c r="H721" a="1"/>
  <c r="H721" s="1"/>
  <c r="H722" a="1"/>
  <c r="H722" s="1"/>
  <c r="H723" a="1"/>
  <c r="H723" s="1"/>
  <c r="H724" a="1"/>
  <c r="H724" s="1"/>
  <c r="H725" a="1"/>
  <c r="H725" s="1"/>
  <c r="H726" a="1"/>
  <c r="H726" s="1"/>
  <c r="H727" a="1"/>
  <c r="H727" s="1"/>
  <c r="H728" a="1"/>
  <c r="H728" s="1"/>
  <c r="H729" a="1"/>
  <c r="H729" s="1"/>
  <c r="H730" a="1"/>
  <c r="H730" s="1"/>
  <c r="H731" a="1"/>
  <c r="H731" s="1"/>
  <c r="H732" a="1"/>
  <c r="H732" s="1"/>
  <c r="H733" a="1"/>
  <c r="H733" s="1"/>
  <c r="H734" a="1"/>
  <c r="H734" s="1"/>
  <c r="H735" a="1"/>
  <c r="H735" s="1"/>
  <c r="H736" a="1"/>
  <c r="H736" s="1"/>
  <c r="H737" a="1"/>
  <c r="H737" s="1"/>
  <c r="H738" a="1"/>
  <c r="H738" s="1"/>
  <c r="H739" a="1"/>
  <c r="H739" s="1"/>
  <c r="H740" a="1"/>
  <c r="H740" s="1"/>
  <c r="H741" a="1"/>
  <c r="H741" s="1"/>
  <c r="H742" a="1"/>
  <c r="H742" s="1"/>
  <c r="H743" a="1"/>
  <c r="H743" s="1"/>
  <c r="H744" a="1"/>
  <c r="H744" s="1"/>
  <c r="H745" a="1"/>
  <c r="H745" s="1"/>
  <c r="H746" a="1"/>
  <c r="H746" s="1"/>
  <c r="H747" a="1"/>
  <c r="H747" s="1"/>
  <c r="H748" a="1"/>
  <c r="H748" s="1"/>
  <c r="H749" a="1"/>
  <c r="H749" s="1"/>
  <c r="H750" a="1"/>
  <c r="H750" s="1"/>
  <c r="H751" a="1"/>
  <c r="H751" s="1"/>
  <c r="H752" a="1"/>
  <c r="H752" s="1"/>
  <c r="H753" a="1"/>
  <c r="H753" s="1"/>
  <c r="H754" a="1"/>
  <c r="H754" s="1"/>
  <c r="H755" a="1"/>
  <c r="H755" s="1"/>
  <c r="H756" a="1"/>
  <c r="H756" s="1"/>
  <c r="H757" a="1"/>
  <c r="H757" s="1"/>
  <c r="H758" a="1"/>
  <c r="H758" s="1"/>
  <c r="H759" a="1"/>
  <c r="H759" s="1"/>
  <c r="H760" a="1"/>
  <c r="H760" s="1"/>
  <c r="H761" a="1"/>
  <c r="H761" s="1"/>
  <c r="H762" a="1"/>
  <c r="H762" s="1"/>
  <c r="H763" a="1"/>
  <c r="H763" s="1"/>
  <c r="H764" a="1"/>
  <c r="H764" s="1"/>
  <c r="H765" a="1"/>
  <c r="H765" s="1"/>
  <c r="H766" a="1"/>
  <c r="H766" s="1"/>
  <c r="H767" a="1"/>
  <c r="H767" s="1"/>
  <c r="H768" a="1"/>
  <c r="H768" s="1"/>
  <c r="H769" a="1"/>
  <c r="H769" s="1"/>
  <c r="H770" a="1"/>
  <c r="H770" s="1"/>
  <c r="H771" a="1"/>
  <c r="H771" s="1"/>
  <c r="H772" a="1"/>
  <c r="H772" s="1"/>
  <c r="H773" a="1"/>
  <c r="H773" s="1"/>
  <c r="H774" a="1"/>
  <c r="H774" s="1"/>
  <c r="H775" a="1"/>
  <c r="H775" s="1"/>
  <c r="H776" a="1"/>
  <c r="H776" s="1"/>
  <c r="H777" a="1"/>
  <c r="H777" s="1"/>
  <c r="H778" a="1"/>
  <c r="H778" s="1"/>
  <c r="H779" a="1"/>
  <c r="H779" s="1"/>
  <c r="H780" a="1"/>
  <c r="H780" s="1"/>
  <c r="H781" a="1"/>
  <c r="H781" s="1"/>
  <c r="H782" a="1"/>
  <c r="H782" s="1"/>
  <c r="H783" a="1"/>
  <c r="H783" s="1"/>
  <c r="H784" a="1"/>
  <c r="H784" s="1"/>
  <c r="H785" a="1"/>
  <c r="H785" s="1"/>
  <c r="H786" a="1"/>
  <c r="H786" s="1"/>
  <c r="H787" a="1"/>
  <c r="H787" s="1"/>
  <c r="H788" a="1"/>
  <c r="H788" s="1"/>
  <c r="H789" a="1"/>
  <c r="H789" s="1"/>
  <c r="H790" a="1"/>
  <c r="H790" s="1"/>
  <c r="H791" a="1"/>
  <c r="H791" s="1"/>
  <c r="H792" a="1"/>
  <c r="H792" s="1"/>
  <c r="H793" a="1"/>
  <c r="H793" s="1"/>
  <c r="H794" a="1"/>
  <c r="H794" s="1"/>
  <c r="H795" a="1"/>
  <c r="H795" s="1"/>
  <c r="H796" a="1"/>
  <c r="H796" s="1"/>
  <c r="H797" a="1"/>
  <c r="H797" s="1"/>
  <c r="H798" a="1"/>
  <c r="H798" s="1"/>
  <c r="H799" a="1"/>
  <c r="H799" s="1"/>
  <c r="H800" a="1"/>
  <c r="H800" s="1"/>
  <c r="H801" a="1"/>
  <c r="H801" s="1"/>
  <c r="H802" a="1"/>
  <c r="H802" s="1"/>
  <c r="H803" a="1"/>
  <c r="H803" s="1"/>
  <c r="H804" a="1"/>
  <c r="H804" s="1"/>
  <c r="H805" a="1"/>
  <c r="H805" s="1"/>
  <c r="H806" a="1"/>
  <c r="H806" s="1"/>
  <c r="H807" a="1"/>
  <c r="H807" s="1"/>
  <c r="H808" a="1"/>
  <c r="H808" s="1"/>
  <c r="H809" a="1"/>
  <c r="H809" s="1"/>
  <c r="H810" a="1"/>
  <c r="H810" s="1"/>
  <c r="H811" a="1"/>
  <c r="H811" s="1"/>
  <c r="H812" a="1"/>
  <c r="H812" s="1"/>
  <c r="H813" a="1"/>
  <c r="H813" s="1"/>
  <c r="H814" a="1"/>
  <c r="H814" s="1"/>
  <c r="H815" a="1"/>
  <c r="H815" s="1"/>
  <c r="H816" a="1"/>
  <c r="H816" s="1"/>
  <c r="H817" a="1"/>
  <c r="H817" s="1"/>
  <c r="H818" a="1"/>
  <c r="H818" s="1"/>
  <c r="H819" a="1"/>
  <c r="H819" s="1"/>
  <c r="H820" a="1"/>
  <c r="H820" s="1"/>
  <c r="H821" a="1"/>
  <c r="H821" s="1"/>
  <c r="H822" a="1"/>
  <c r="H822" s="1"/>
  <c r="H823" a="1"/>
  <c r="H823" s="1"/>
  <c r="H824" a="1"/>
  <c r="H824" s="1"/>
  <c r="H825" a="1"/>
  <c r="H825" s="1"/>
  <c r="H826" a="1"/>
  <c r="H826" s="1"/>
  <c r="H827" a="1"/>
  <c r="H827" s="1"/>
  <c r="H828" a="1"/>
  <c r="H828" s="1"/>
  <c r="H829" a="1"/>
  <c r="H829" s="1"/>
  <c r="H830" a="1"/>
  <c r="H830" s="1"/>
  <c r="H831" a="1"/>
  <c r="H831" s="1"/>
  <c r="H832" a="1"/>
  <c r="H832" s="1"/>
  <c r="H833" a="1"/>
  <c r="H833" s="1"/>
  <c r="H834" a="1"/>
  <c r="H834" s="1"/>
  <c r="H835" a="1"/>
  <c r="H835" s="1"/>
  <c r="H836" a="1"/>
  <c r="H836" s="1"/>
  <c r="H837" a="1"/>
  <c r="H837" s="1"/>
  <c r="H838" a="1"/>
  <c r="H838" s="1"/>
  <c r="H839" a="1"/>
  <c r="H839" s="1"/>
  <c r="H840" a="1"/>
  <c r="H840" s="1"/>
  <c r="H841" a="1"/>
  <c r="H841" s="1"/>
  <c r="H842" a="1"/>
  <c r="H842" s="1"/>
  <c r="H843" a="1"/>
  <c r="H843" s="1"/>
  <c r="H844" a="1"/>
  <c r="H844" s="1"/>
  <c r="H845" a="1"/>
  <c r="H845" s="1"/>
  <c r="H846" a="1"/>
  <c r="H846" s="1"/>
  <c r="H847" a="1"/>
  <c r="H847" s="1"/>
  <c r="H848" a="1"/>
  <c r="H848" s="1"/>
  <c r="H849" a="1"/>
  <c r="H849" s="1"/>
  <c r="H850" a="1"/>
  <c r="H850" s="1"/>
  <c r="H851" a="1"/>
  <c r="H851" s="1"/>
  <c r="H852" a="1"/>
  <c r="H852" s="1"/>
  <c r="H853" a="1"/>
  <c r="H853" s="1"/>
  <c r="H854" a="1"/>
  <c r="H854" s="1"/>
  <c r="H855" a="1"/>
  <c r="H855" s="1"/>
  <c r="H856" a="1"/>
  <c r="H856" s="1"/>
  <c r="H857" a="1"/>
  <c r="H857" s="1"/>
  <c r="H858" a="1"/>
  <c r="H858" s="1"/>
  <c r="H859" a="1"/>
  <c r="H859" s="1"/>
  <c r="H860" a="1"/>
  <c r="H860" s="1"/>
  <c r="H861" a="1"/>
  <c r="H861" s="1"/>
  <c r="H862" a="1"/>
  <c r="H862" s="1"/>
  <c r="H863" a="1"/>
  <c r="H863" s="1"/>
  <c r="H864" a="1"/>
  <c r="H864" s="1"/>
  <c r="H865" a="1"/>
  <c r="H865" s="1"/>
  <c r="H866" a="1"/>
  <c r="H866" s="1"/>
  <c r="H867" a="1"/>
  <c r="H867" s="1"/>
  <c r="H868" a="1"/>
  <c r="H868" s="1"/>
  <c r="H869" a="1"/>
  <c r="H869" s="1"/>
  <c r="H870" a="1"/>
  <c r="H870" s="1"/>
  <c r="H871" a="1"/>
  <c r="H871" s="1"/>
  <c r="H872" a="1"/>
  <c r="H872" s="1"/>
  <c r="H873" a="1"/>
  <c r="H873" s="1"/>
  <c r="H874" a="1"/>
  <c r="H874" s="1"/>
  <c r="H875" a="1"/>
  <c r="H875" s="1"/>
  <c r="H876" a="1"/>
  <c r="H876" s="1"/>
  <c r="H877" a="1"/>
  <c r="H877" s="1"/>
  <c r="H878" a="1"/>
  <c r="H878" s="1"/>
  <c r="H879" a="1"/>
  <c r="H879" s="1"/>
  <c r="H880" a="1"/>
  <c r="H880" s="1"/>
  <c r="H881" a="1"/>
  <c r="H881" s="1"/>
  <c r="H882" a="1"/>
  <c r="H882" s="1"/>
  <c r="H883" a="1"/>
  <c r="H883" s="1"/>
  <c r="H884" a="1"/>
  <c r="H884" s="1"/>
  <c r="H885" a="1"/>
  <c r="H885" s="1"/>
  <c r="H886" a="1"/>
  <c r="H886" s="1"/>
  <c r="H887" a="1"/>
  <c r="H887" s="1"/>
  <c r="H888" a="1"/>
  <c r="H888" s="1"/>
  <c r="H889" a="1"/>
  <c r="H889" s="1"/>
  <c r="H890" a="1"/>
  <c r="H890" s="1"/>
  <c r="H891" a="1"/>
  <c r="H891" s="1"/>
  <c r="H892" a="1"/>
  <c r="H892" s="1"/>
  <c r="H893" a="1"/>
  <c r="H893" s="1"/>
  <c r="H894" a="1"/>
  <c r="H894" s="1"/>
  <c r="H895" a="1"/>
  <c r="H895" s="1"/>
  <c r="H896" a="1"/>
  <c r="H896" s="1"/>
  <c r="H897" a="1"/>
  <c r="H897" s="1"/>
  <c r="H898" a="1"/>
  <c r="H898" s="1"/>
  <c r="H899" a="1"/>
  <c r="H899" s="1"/>
  <c r="H900" a="1"/>
  <c r="H900" s="1"/>
  <c r="H901" a="1"/>
  <c r="H901" s="1"/>
  <c r="H902" a="1"/>
  <c r="H902" s="1"/>
  <c r="H903" a="1"/>
  <c r="H903" s="1"/>
  <c r="H904" a="1"/>
  <c r="H904" s="1"/>
  <c r="H905" a="1"/>
  <c r="H905" s="1"/>
  <c r="H906" a="1"/>
  <c r="H906" s="1"/>
  <c r="H907" a="1"/>
  <c r="H907" s="1"/>
  <c r="H908" a="1"/>
  <c r="H908" s="1"/>
  <c r="H909" a="1"/>
  <c r="H909" s="1"/>
  <c r="H910" a="1"/>
  <c r="H910" s="1"/>
  <c r="H911" a="1"/>
  <c r="H911" s="1"/>
  <c r="H912" a="1"/>
  <c r="H912" s="1"/>
  <c r="H913" a="1"/>
  <c r="H913" s="1"/>
  <c r="H914" a="1"/>
  <c r="H914" s="1"/>
  <c r="H915" a="1"/>
  <c r="H915" s="1"/>
  <c r="H916" a="1"/>
  <c r="H916" s="1"/>
  <c r="H917" a="1"/>
  <c r="H917" s="1"/>
  <c r="H918" a="1"/>
  <c r="H918" s="1"/>
  <c r="H919" a="1"/>
  <c r="H919" s="1"/>
  <c r="H920" a="1"/>
  <c r="H920" s="1"/>
  <c r="H921" a="1"/>
  <c r="H921" s="1"/>
  <c r="H922" a="1"/>
  <c r="H922" s="1"/>
  <c r="H923" a="1"/>
  <c r="H923" s="1"/>
  <c r="H924" a="1"/>
  <c r="H924" s="1"/>
  <c r="H925" a="1"/>
  <c r="H925" s="1"/>
  <c r="H926" a="1"/>
  <c r="H926" s="1"/>
  <c r="H927" a="1"/>
  <c r="H927" s="1"/>
  <c r="H928" a="1"/>
  <c r="H928" s="1"/>
  <c r="H929" a="1"/>
  <c r="H929" s="1"/>
  <c r="H930" a="1"/>
  <c r="H930" s="1"/>
  <c r="H931" a="1"/>
  <c r="H931" s="1"/>
  <c r="H932" a="1"/>
  <c r="H932" s="1"/>
  <c r="H933" a="1"/>
  <c r="H933" s="1"/>
  <c r="H934" a="1"/>
  <c r="H934" s="1"/>
  <c r="H935" a="1"/>
  <c r="H935" s="1"/>
  <c r="H936" a="1"/>
  <c r="H936" s="1"/>
  <c r="H937" a="1"/>
  <c r="H937" s="1"/>
  <c r="H938" a="1"/>
  <c r="H938" s="1"/>
  <c r="H939" a="1"/>
  <c r="H939" s="1"/>
  <c r="H940" a="1"/>
  <c r="H940" s="1"/>
  <c r="H941" a="1"/>
  <c r="H941" s="1"/>
  <c r="H942" a="1"/>
  <c r="H942" s="1"/>
  <c r="H943" a="1"/>
  <c r="H943" s="1"/>
  <c r="H944" a="1"/>
  <c r="H944" s="1"/>
  <c r="H945" a="1"/>
  <c r="H945" s="1"/>
  <c r="H946" a="1"/>
  <c r="H946" s="1"/>
  <c r="H947" a="1"/>
  <c r="H947" s="1"/>
  <c r="H948" a="1"/>
  <c r="H948" s="1"/>
  <c r="H949" a="1"/>
  <c r="H949" s="1"/>
  <c r="H950" a="1"/>
  <c r="H950" s="1"/>
  <c r="H951" a="1"/>
  <c r="H951" s="1"/>
  <c r="H952" a="1"/>
  <c r="H952" s="1"/>
  <c r="H953" a="1"/>
  <c r="H953" s="1"/>
  <c r="H954" a="1"/>
  <c r="H954" s="1"/>
  <c r="H955" a="1"/>
  <c r="H955" s="1"/>
  <c r="H956" a="1"/>
  <c r="H956" s="1"/>
  <c r="H957" a="1"/>
  <c r="H957" s="1"/>
  <c r="H958" a="1"/>
  <c r="H958" s="1"/>
  <c r="H959" a="1"/>
  <c r="H959" s="1"/>
  <c r="H960" a="1"/>
  <c r="H960" s="1"/>
  <c r="H961" a="1"/>
  <c r="H961" s="1"/>
  <c r="H962" a="1"/>
  <c r="H962" s="1"/>
  <c r="H963" a="1"/>
  <c r="H963" s="1"/>
  <c r="H964" a="1"/>
  <c r="H964" s="1"/>
  <c r="H965" a="1"/>
  <c r="H965" s="1"/>
  <c r="H966" a="1"/>
  <c r="H966" s="1"/>
  <c r="H967" a="1"/>
  <c r="H967" s="1"/>
  <c r="H968" a="1"/>
  <c r="H968" s="1"/>
  <c r="H969" a="1"/>
  <c r="H969" s="1"/>
  <c r="H970" a="1"/>
  <c r="H970" s="1"/>
  <c r="H971" a="1"/>
  <c r="H971" s="1"/>
  <c r="H972" a="1"/>
  <c r="H972" s="1"/>
  <c r="H973" a="1"/>
  <c r="H973" s="1"/>
  <c r="H974" a="1"/>
  <c r="H974" s="1"/>
  <c r="H975" a="1"/>
  <c r="H975" s="1"/>
  <c r="H976" a="1"/>
  <c r="H976" s="1"/>
  <c r="H977" a="1"/>
  <c r="H977" s="1"/>
  <c r="H978" a="1"/>
  <c r="H978" s="1"/>
  <c r="H979" a="1"/>
  <c r="H979" s="1"/>
  <c r="H980" a="1"/>
  <c r="H980" s="1"/>
  <c r="H981" a="1"/>
  <c r="H981" s="1"/>
  <c r="H982" a="1"/>
  <c r="H982" s="1"/>
  <c r="H983" a="1"/>
  <c r="H983" s="1"/>
  <c r="H984" a="1"/>
  <c r="H984" s="1"/>
  <c r="H985" a="1"/>
  <c r="H985" s="1"/>
  <c r="H986" a="1"/>
  <c r="H986" s="1"/>
  <c r="H987" a="1"/>
  <c r="H987" s="1"/>
  <c r="H988" a="1"/>
  <c r="H988" s="1"/>
  <c r="H989" a="1"/>
  <c r="H989" s="1"/>
  <c r="H990" a="1"/>
  <c r="H990" s="1"/>
  <c r="H991" a="1"/>
  <c r="H991" s="1"/>
  <c r="H992" a="1"/>
  <c r="H992" s="1"/>
  <c r="H993" a="1"/>
  <c r="H993" s="1"/>
  <c r="H994" a="1"/>
  <c r="H994" s="1"/>
  <c r="H995" a="1"/>
  <c r="H995" s="1"/>
  <c r="H996" a="1"/>
  <c r="H996" s="1"/>
  <c r="H997" a="1"/>
  <c r="H997" s="1"/>
  <c r="H998" a="1"/>
  <c r="H998" s="1"/>
  <c r="H999" a="1"/>
  <c r="H999" s="1"/>
  <c r="H1000" a="1"/>
  <c r="H1000" s="1"/>
  <c r="H1001" a="1"/>
  <c r="H1001" s="1"/>
  <c r="H1002" a="1"/>
  <c r="H1002" s="1"/>
  <c r="H1003" a="1"/>
  <c r="H1003" s="1"/>
  <c r="H1004" a="1"/>
  <c r="H1004" s="1"/>
  <c r="H1005" a="1"/>
  <c r="H1005" s="1"/>
  <c r="H1006" a="1"/>
  <c r="H1006" s="1"/>
  <c r="H1007" a="1"/>
  <c r="H1007" s="1"/>
  <c r="H1008" a="1"/>
  <c r="H1008" s="1"/>
  <c r="H1009" a="1"/>
  <c r="H1009" s="1"/>
  <c r="H1010" a="1"/>
  <c r="H1010" s="1"/>
  <c r="H1011" a="1"/>
  <c r="H1011" s="1"/>
  <c r="H1012" a="1"/>
  <c r="H1012" s="1"/>
  <c r="H1013" a="1"/>
  <c r="H1013" s="1"/>
  <c r="H1014" a="1"/>
  <c r="H1014" s="1"/>
  <c r="H1015" a="1"/>
  <c r="H1015" s="1"/>
  <c r="H1016" a="1"/>
  <c r="H1016" s="1"/>
  <c r="H1017" a="1"/>
  <c r="H1017" s="1"/>
  <c r="H1018" a="1"/>
  <c r="H1018" s="1"/>
  <c r="H1019" a="1"/>
  <c r="H1019" s="1"/>
  <c r="H1020" a="1"/>
  <c r="H1020" s="1"/>
  <c r="H1021" a="1"/>
  <c r="H1021" s="1"/>
  <c r="H1022" a="1"/>
  <c r="H1022" s="1"/>
  <c r="H1023" a="1"/>
  <c r="H1023" s="1"/>
  <c r="H1024" a="1"/>
  <c r="H1024" s="1"/>
  <c r="H1025" a="1"/>
  <c r="H1025" s="1"/>
  <c r="H1026" a="1"/>
  <c r="H1026" s="1"/>
  <c r="H1027" a="1"/>
  <c r="H1027" s="1"/>
  <c r="H1028" a="1"/>
  <c r="H1028"/>
  <c r="H1029" a="1"/>
  <c r="H1029"/>
  <c r="H1030" a="1"/>
  <c r="H1030" s="1"/>
  <c r="H1031" a="1"/>
  <c r="H1031"/>
  <c r="H1032" a="1"/>
  <c r="H1032"/>
  <c r="H1033" a="1"/>
  <c r="H1033"/>
  <c r="H1034" a="1"/>
  <c r="H1034" s="1"/>
  <c r="H1035" a="1"/>
  <c r="H1035" s="1"/>
  <c r="H1036" a="1"/>
  <c r="H1036" s="1"/>
  <c r="H1037" a="1"/>
  <c r="H1037" s="1"/>
  <c r="H1038" a="1"/>
  <c r="H1038" s="1"/>
  <c r="H1039" a="1"/>
  <c r="H1039"/>
  <c r="H1040" a="1"/>
  <c r="H1040"/>
  <c r="H1041" a="1"/>
  <c r="H1041" s="1"/>
  <c r="H1042" a="1"/>
  <c r="H1042" s="1"/>
  <c r="H1043" a="1"/>
  <c r="H1043"/>
  <c r="H1044" a="1"/>
  <c r="H1044" s="1"/>
  <c r="H1045" a="1"/>
  <c r="H1045" s="1"/>
  <c r="H1046" a="1"/>
  <c r="H1046" s="1"/>
  <c r="H1047" a="1"/>
  <c r="H1047"/>
  <c r="H1048" a="1"/>
  <c r="H1048" s="1"/>
  <c r="H1049" a="1"/>
  <c r="H1049"/>
  <c r="H1050" a="1"/>
  <c r="H1050" s="1"/>
  <c r="H1051" a="1"/>
  <c r="H1051" s="1"/>
  <c r="H1052" a="1"/>
  <c r="H1052"/>
  <c r="H1053" a="1"/>
  <c r="H1053" s="1"/>
  <c r="H1054" a="1"/>
  <c r="H1054" s="1"/>
  <c r="H1055" a="1"/>
  <c r="H1055"/>
  <c r="H1056" a="1"/>
  <c r="H1056"/>
  <c r="H1057" a="1"/>
  <c r="H1057" s="1"/>
  <c r="H1058" a="1"/>
  <c r="H1058" s="1"/>
  <c r="H1059" a="1"/>
  <c r="H1059" s="1"/>
  <c r="H1060" a="1"/>
  <c r="H1060" s="1"/>
  <c r="H1061" a="1"/>
  <c r="H1061"/>
  <c r="H1062" a="1"/>
  <c r="H1062" s="1"/>
  <c r="H1063" a="1"/>
  <c r="H1063"/>
  <c r="H1064" a="1"/>
  <c r="H1064"/>
  <c r="H1065" a="1"/>
  <c r="H1065"/>
  <c r="H1066" a="1"/>
  <c r="H1066" s="1"/>
  <c r="H1067" a="1"/>
  <c r="H1067" s="1"/>
  <c r="H1068" a="1"/>
  <c r="H1068" s="1"/>
  <c r="H1069" a="1"/>
  <c r="H1069" s="1"/>
  <c r="H1070" a="1"/>
  <c r="H1070" s="1"/>
  <c r="H1071" a="1"/>
  <c r="H1071"/>
  <c r="H1072" a="1"/>
  <c r="H1072"/>
  <c r="H1073" a="1"/>
  <c r="H1073"/>
  <c r="H1074" a="1"/>
  <c r="H1074" s="1"/>
  <c r="H1075" a="1"/>
  <c r="H1075"/>
  <c r="H1076" a="1"/>
  <c r="H1076" s="1"/>
  <c r="H1077" a="1"/>
  <c r="H1077" s="1"/>
  <c r="H1078" a="1"/>
  <c r="H1078" s="1"/>
  <c r="H1079" a="1"/>
  <c r="H1079" s="1"/>
  <c r="H1080" a="1"/>
  <c r="H1080"/>
  <c r="H1081" a="1"/>
  <c r="H1081"/>
  <c r="H1082" a="1"/>
  <c r="H1082" s="1"/>
  <c r="H1083" a="1"/>
  <c r="H1083" s="1"/>
  <c r="H1084" a="1"/>
  <c r="H1084"/>
  <c r="H1085" a="1"/>
  <c r="H1085" s="1"/>
  <c r="H1086" a="1"/>
  <c r="H1086" s="1"/>
  <c r="H1087" a="1"/>
  <c r="H1087"/>
  <c r="H1088" a="1"/>
  <c r="H1088" s="1"/>
  <c r="H1089" a="1"/>
  <c r="H1089"/>
  <c r="H1090" a="1"/>
  <c r="H1090" s="1"/>
  <c r="H1091" a="1"/>
  <c r="H1091" s="1"/>
  <c r="H1092" a="1"/>
  <c r="H1092" s="1"/>
  <c r="H1093" a="1"/>
  <c r="H1093"/>
  <c r="H1094" a="1"/>
  <c r="H1094" s="1"/>
  <c r="H1095" a="1"/>
  <c r="H1095"/>
  <c r="H1096" a="1"/>
  <c r="H1096"/>
  <c r="H1097" a="1"/>
  <c r="H1097" s="1"/>
  <c r="H1098" a="1"/>
  <c r="H1098" s="1"/>
  <c r="H1099" a="1"/>
  <c r="H1099" s="1"/>
  <c r="H1100" a="1"/>
  <c r="H1100" s="1"/>
  <c r="H1101" a="1"/>
  <c r="H1101" s="1"/>
  <c r="H1102" a="1"/>
  <c r="H1102" s="1"/>
  <c r="H1103" a="1"/>
  <c r="H1103"/>
  <c r="H1104" a="1"/>
  <c r="H1104"/>
  <c r="H1105" a="1"/>
  <c r="H1105"/>
  <c r="H1106" a="1"/>
  <c r="H1106" s="1"/>
  <c r="H1107" a="1"/>
  <c r="H1107"/>
  <c r="H1108" a="1"/>
  <c r="H1108" s="1"/>
  <c r="H1109" a="1"/>
  <c r="H1109" s="1"/>
  <c r="H1110" a="1"/>
  <c r="H1110" s="1"/>
  <c r="H1111" a="1"/>
  <c r="H1111" s="1"/>
  <c r="H1112" a="1"/>
  <c r="H1112"/>
  <c r="H1113" a="1"/>
  <c r="H1113"/>
  <c r="H1114" a="1"/>
  <c r="H1114" s="1"/>
  <c r="H1115" a="1"/>
  <c r="H1115" s="1"/>
  <c r="H1116" a="1"/>
  <c r="H1116"/>
  <c r="H1117" a="1"/>
  <c r="H1117" s="1"/>
  <c r="H1118" a="1"/>
  <c r="H1118" s="1"/>
  <c r="H1119" a="1"/>
  <c r="H1119"/>
  <c r="H1120" a="1"/>
  <c r="H1120" s="1"/>
  <c r="H1121" a="1"/>
  <c r="H1121"/>
  <c r="H1122" a="1"/>
  <c r="H1122" s="1"/>
  <c r="H1123" a="1"/>
  <c r="H1123" s="1"/>
  <c r="H1124" a="1"/>
  <c r="H1124" s="1"/>
  <c r="H1125" a="1"/>
  <c r="H1125"/>
  <c r="H1126" a="1"/>
  <c r="H1126" s="1"/>
  <c r="H1127" a="1"/>
  <c r="H1127"/>
  <c r="H1128" a="1"/>
  <c r="H1128"/>
  <c r="H1129" a="1"/>
  <c r="H1129" s="1"/>
  <c r="H1130" a="1"/>
  <c r="H1130" s="1"/>
  <c r="H1131" a="1"/>
  <c r="H1131" s="1"/>
  <c r="H1132" a="1"/>
  <c r="H1132" s="1"/>
  <c r="H1133" a="1"/>
  <c r="H1133" s="1"/>
  <c r="H1134" a="1"/>
  <c r="H1134" s="1"/>
  <c r="H1135" a="1"/>
  <c r="H1135"/>
  <c r="H1136" a="1"/>
  <c r="H1136"/>
  <c r="H1137" a="1"/>
  <c r="H1137" s="1"/>
  <c r="H1138" a="1"/>
  <c r="H1138" s="1"/>
  <c r="H1139" a="1"/>
  <c r="H1139"/>
  <c r="H1140" a="1"/>
  <c r="H1140" s="1"/>
  <c r="H1141" a="1"/>
  <c r="H1141" s="1"/>
  <c r="H1142" a="1"/>
  <c r="H1142" s="1"/>
  <c r="H1143" a="1"/>
  <c r="H1143" s="1"/>
  <c r="H1144" a="1"/>
  <c r="H1144"/>
  <c r="H1145" a="1"/>
  <c r="H1145"/>
  <c r="H1146" a="1"/>
  <c r="H1146" s="1"/>
  <c r="H1147" a="1"/>
  <c r="H1147" s="1"/>
  <c r="H1148" a="1"/>
  <c r="H1148"/>
  <c r="H1149" a="1"/>
  <c r="H1149" s="1"/>
  <c r="H1150" a="1"/>
  <c r="H1150" s="1"/>
  <c r="H1151" a="1"/>
  <c r="H1151" s="1"/>
  <c r="H1152" a="1"/>
  <c r="H1152" s="1"/>
  <c r="H1153" a="1"/>
  <c r="H1153"/>
  <c r="H1154" a="1"/>
  <c r="H1154" s="1"/>
  <c r="H1155" a="1"/>
  <c r="H1155" s="1"/>
  <c r="H1156" a="1"/>
  <c r="H1156" s="1"/>
  <c r="H1157" a="1"/>
  <c r="H1157"/>
  <c r="H1158" a="1"/>
  <c r="H1158" s="1"/>
  <c r="H1159" a="1"/>
  <c r="H1159"/>
  <c r="H1160" a="1"/>
  <c r="H1160" s="1"/>
  <c r="H1161" a="1"/>
  <c r="H1161" s="1"/>
  <c r="H1162" a="1"/>
  <c r="H1162" s="1"/>
  <c r="H1163" a="1"/>
  <c r="H1163" s="1"/>
  <c r="H1164" a="1"/>
  <c r="H1164" s="1"/>
  <c r="H1165" a="1"/>
  <c r="H1165" s="1"/>
  <c r="H1166" a="1"/>
  <c r="H1166" s="1"/>
  <c r="H1167" a="1"/>
  <c r="H1167"/>
  <c r="H1168" a="1"/>
  <c r="H1168"/>
  <c r="H1169" a="1"/>
  <c r="H1169" s="1"/>
  <c r="H1170" a="1"/>
  <c r="H1170" s="1"/>
  <c r="H1171" a="1"/>
  <c r="H1171"/>
  <c r="H1172" a="1"/>
  <c r="H1172" s="1"/>
  <c r="H1173" a="1"/>
  <c r="H1173" s="1"/>
  <c r="H1174" a="1"/>
  <c r="H1174" s="1"/>
  <c r="H1175" a="1"/>
  <c r="H1175" s="1"/>
  <c r="H1176" a="1"/>
  <c r="H1176"/>
  <c r="H1177" a="1"/>
  <c r="H1177"/>
  <c r="H1178" a="1"/>
  <c r="H1178" s="1"/>
  <c r="H1179" a="1"/>
  <c r="H1179" s="1"/>
  <c r="H1180" a="1"/>
  <c r="H1180"/>
  <c r="H1181" a="1"/>
  <c r="H1181" s="1"/>
  <c r="H1182" a="1"/>
  <c r="H1182" s="1"/>
  <c r="H1183" a="1"/>
  <c r="H1183" s="1"/>
  <c r="H1184" a="1"/>
  <c r="H1184" s="1"/>
  <c r="H1185" a="1"/>
  <c r="H1185"/>
  <c r="H1186" a="1"/>
  <c r="H1186" s="1"/>
  <c r="H1187" a="1"/>
  <c r="H1187" s="1"/>
  <c r="H1188" a="1"/>
  <c r="H1188" s="1"/>
  <c r="H1189" a="1"/>
  <c r="H1189"/>
  <c r="H1190" a="1"/>
  <c r="H1190" s="1"/>
  <c r="H1191" a="1"/>
  <c r="H1191"/>
  <c r="H1192" a="1"/>
  <c r="H1192" s="1"/>
  <c r="H1193" a="1"/>
  <c r="H1193" s="1"/>
  <c r="H1194" a="1"/>
  <c r="H1194" s="1"/>
  <c r="H1195" a="1"/>
  <c r="H1195" s="1"/>
  <c r="H1196" a="1"/>
  <c r="H1196" s="1"/>
  <c r="H1197" a="1"/>
  <c r="H1197" s="1"/>
  <c r="H1198" a="1"/>
  <c r="H1198" s="1"/>
  <c r="H1199" a="1"/>
  <c r="H1199"/>
  <c r="H1200" a="1"/>
  <c r="H1200"/>
  <c r="H1201" a="1"/>
  <c r="H1201" s="1"/>
  <c r="H1202" a="1"/>
  <c r="H1202" s="1"/>
  <c r="H1203" a="1"/>
  <c r="H1203"/>
  <c r="H1204" a="1"/>
  <c r="H1204" s="1"/>
  <c r="H1205" a="1"/>
  <c r="H1205" s="1"/>
  <c r="H1206" a="1"/>
  <c r="H1206" s="1"/>
  <c r="H1207" a="1"/>
  <c r="H1207" s="1"/>
  <c r="H1208" a="1"/>
  <c r="H1208"/>
  <c r="H1209" a="1"/>
  <c r="H1209"/>
  <c r="H1210" a="1"/>
  <c r="H1210" s="1"/>
  <c r="H1211" a="1"/>
  <c r="H1211" s="1"/>
  <c r="H1212" a="1"/>
  <c r="H1212"/>
  <c r="H1213" a="1"/>
  <c r="H1213" s="1"/>
  <c r="H1214" a="1"/>
  <c r="H1214" s="1"/>
  <c r="H1215" a="1"/>
  <c r="H1215" s="1"/>
  <c r="H1216" a="1"/>
  <c r="H1216" s="1"/>
  <c r="H1217" a="1"/>
  <c r="H1217" s="1"/>
  <c r="H1218" a="1"/>
  <c r="H1218" s="1"/>
  <c r="H1219" a="1"/>
  <c r="H1219" s="1"/>
  <c r="H1220" a="1"/>
  <c r="H1220" s="1"/>
  <c r="H1221" a="1"/>
  <c r="H1221"/>
  <c r="H1222" a="1"/>
  <c r="H1222" s="1"/>
  <c r="H1223" a="1"/>
  <c r="H1223"/>
  <c r="H1224" a="1"/>
  <c r="H1224"/>
  <c r="H1225" a="1"/>
  <c r="H1225" s="1"/>
  <c r="H1226" a="1"/>
  <c r="H1226" s="1"/>
  <c r="H1227" a="1"/>
  <c r="H1227" s="1"/>
  <c r="H1228" a="1"/>
  <c r="H1228" s="1"/>
  <c r="H1229" a="1"/>
  <c r="H1229" s="1"/>
  <c r="H1230" a="1"/>
  <c r="H1230" s="1"/>
  <c r="H1231" a="1"/>
  <c r="H1231" s="1"/>
  <c r="H1232" a="1"/>
  <c r="H1232"/>
  <c r="H1233" a="1"/>
  <c r="H1233"/>
  <c r="H1234" a="1"/>
  <c r="H1234" s="1"/>
  <c r="H1235" a="1"/>
  <c r="H1235"/>
  <c r="H1236" a="1"/>
  <c r="H1236"/>
  <c r="H1237" a="1"/>
  <c r="H1237" s="1"/>
  <c r="H1238" a="1"/>
  <c r="H1238" s="1"/>
  <c r="H1239" a="1"/>
  <c r="H1239" s="1"/>
  <c r="H1240" a="1"/>
  <c r="H1240" s="1"/>
  <c r="H1241" a="1"/>
  <c r="H1241"/>
  <c r="H1242" a="1"/>
  <c r="H1242" s="1"/>
  <c r="H1243" a="1"/>
  <c r="H1243" s="1"/>
  <c r="H1244" a="1"/>
  <c r="H1244"/>
  <c r="H1245" a="1"/>
  <c r="H1245" s="1"/>
  <c r="H1246" a="1"/>
  <c r="H1246" s="1"/>
  <c r="H1247" a="1"/>
  <c r="H1247" s="1"/>
  <c r="H1248" a="1"/>
  <c r="H1248" s="1"/>
  <c r="H1249" a="1"/>
  <c r="H1249"/>
  <c r="H1250" a="1"/>
  <c r="H1250" s="1"/>
  <c r="H1251" a="1"/>
  <c r="H1251" s="1"/>
  <c r="H1252" a="1"/>
  <c r="H1252" s="1"/>
  <c r="H1253" a="1"/>
  <c r="H1253"/>
  <c r="H1254" a="1"/>
  <c r="H1254" s="1"/>
  <c r="H1255" a="1"/>
  <c r="H1255"/>
  <c r="H1256" a="1"/>
  <c r="H1256" s="1"/>
  <c r="H1257" a="1"/>
  <c r="H1257" s="1"/>
  <c r="H1258" a="1"/>
  <c r="H1258" s="1"/>
  <c r="H1259" a="1"/>
  <c r="H1259" s="1"/>
  <c r="H1260" a="1"/>
  <c r="H1260" s="1"/>
  <c r="H1261" a="1"/>
  <c r="H1261" s="1"/>
  <c r="H1262" a="1"/>
  <c r="H1262" s="1"/>
  <c r="H1263" a="1"/>
  <c r="H1263"/>
  <c r="H1264" a="1"/>
  <c r="H1264"/>
  <c r="H1265" a="1"/>
  <c r="H1265" s="1"/>
  <c r="H1266" a="1"/>
  <c r="H1266" s="1"/>
  <c r="H1267" a="1"/>
  <c r="H1267"/>
  <c r="H1268" a="1"/>
  <c r="H1268" s="1"/>
  <c r="H1269" a="1"/>
  <c r="H1269" s="1"/>
  <c r="H1270" a="1"/>
  <c r="H1270" s="1"/>
  <c r="H1271" a="1"/>
  <c r="H1271" s="1"/>
  <c r="H1272" a="1"/>
  <c r="H1272"/>
  <c r="H1273" a="1"/>
  <c r="H1273"/>
  <c r="H1274" a="1"/>
  <c r="H1274" s="1"/>
  <c r="H1275" a="1"/>
  <c r="H1275"/>
  <c r="H1276" a="1"/>
  <c r="H1276"/>
  <c r="H1277" a="1"/>
  <c r="H1277" s="1"/>
  <c r="H1278" a="1"/>
  <c r="H1278" s="1"/>
  <c r="H1279" a="1"/>
  <c r="H1279" s="1"/>
  <c r="H1280" a="1"/>
  <c r="H1280" s="1"/>
  <c r="H1281" a="1"/>
  <c r="H1281"/>
  <c r="H1282" a="1"/>
  <c r="H1282" s="1"/>
  <c r="H1283" a="1"/>
  <c r="H1283" s="1"/>
  <c r="H1284" a="1"/>
  <c r="H1284"/>
  <c r="H1285" a="1"/>
  <c r="H1285"/>
  <c r="H1286" a="1"/>
  <c r="H1286" s="1"/>
  <c r="H1287" a="1"/>
  <c r="H1287"/>
  <c r="H1288" a="1"/>
  <c r="H1288" s="1"/>
  <c r="H1289" a="1"/>
  <c r="H1289" s="1"/>
  <c r="H1290" a="1"/>
  <c r="H1290" s="1"/>
  <c r="H1291" a="1"/>
  <c r="H1291" s="1"/>
  <c r="H1292" a="1"/>
  <c r="H1292" s="1"/>
  <c r="H1293" a="1"/>
  <c r="H1293"/>
  <c r="H1294" a="1"/>
  <c r="H1294" s="1"/>
  <c r="H1295" a="1"/>
  <c r="H1295"/>
  <c r="H1296" a="1"/>
  <c r="H1296"/>
  <c r="H1297" a="1"/>
  <c r="H1297" s="1"/>
  <c r="H1298" a="1"/>
  <c r="H1298" s="1"/>
  <c r="H1299" a="1"/>
  <c r="H1299"/>
  <c r="H1300" a="1"/>
  <c r="H1300" s="1"/>
  <c r="H1301" a="1"/>
  <c r="H1301" s="1"/>
  <c r="H1302" a="1"/>
  <c r="H1302" s="1"/>
  <c r="H1303" a="1"/>
  <c r="H1303"/>
  <c r="H1304" a="1"/>
  <c r="H1304"/>
  <c r="H1305" a="1"/>
  <c r="H1305"/>
  <c r="H1306" a="1"/>
  <c r="H1306" s="1"/>
  <c r="H1307" a="1"/>
  <c r="H1307"/>
  <c r="H1308" a="1"/>
  <c r="H1308"/>
  <c r="H1309" a="1"/>
  <c r="H1309" s="1"/>
  <c r="H1310" a="1"/>
  <c r="H1310" s="1"/>
  <c r="H1311" a="1"/>
  <c r="H1311" s="1"/>
  <c r="H1312" a="1"/>
  <c r="H1312"/>
  <c r="H1313" a="1"/>
  <c r="H1313"/>
  <c r="H1314" a="1"/>
  <c r="H1314" s="1"/>
  <c r="H1315" a="1"/>
  <c r="H1315" s="1"/>
  <c r="H1316" a="1"/>
  <c r="H1316"/>
  <c r="H1317" a="1"/>
  <c r="H1317"/>
  <c r="H1318" a="1"/>
  <c r="H1318" s="1"/>
  <c r="H1319" a="1"/>
  <c r="H1319"/>
  <c r="H1320" a="1"/>
  <c r="H1320" s="1"/>
  <c r="H1321" a="1"/>
  <c r="H1321"/>
  <c r="H1322" a="1"/>
  <c r="H1322" s="1"/>
  <c r="H1323" a="1"/>
  <c r="H1323" s="1"/>
  <c r="H1324" a="1"/>
  <c r="H1324" s="1"/>
  <c r="H1325" a="1"/>
  <c r="H1325"/>
  <c r="H1326" a="1"/>
  <c r="H1326" s="1"/>
  <c r="H1327" a="1"/>
  <c r="H1327"/>
  <c r="H1328" a="1"/>
  <c r="H1328"/>
  <c r="H1329" a="1"/>
  <c r="H1329" s="1"/>
  <c r="H1330" a="1"/>
  <c r="H1330" s="1"/>
  <c r="H1331" a="1"/>
  <c r="H1331"/>
  <c r="H1332" a="1"/>
  <c r="H1332" s="1"/>
  <c r="H1333" a="1"/>
  <c r="H1333" s="1"/>
  <c r="H1334" a="1"/>
  <c r="H1334" s="1"/>
  <c r="H1335" a="1"/>
  <c r="H1335"/>
  <c r="H1336" a="1"/>
  <c r="H1336"/>
  <c r="H1337" a="1"/>
  <c r="H1337"/>
  <c r="H1338" a="1"/>
  <c r="H1338" s="1"/>
  <c r="H1339" a="1"/>
  <c r="H1339"/>
  <c r="H1340" a="1"/>
  <c r="H1340"/>
  <c r="H1341" a="1"/>
  <c r="H1341" s="1"/>
  <c r="H1342" a="1"/>
  <c r="H1342" s="1"/>
  <c r="H1343" a="1"/>
  <c r="H1343" s="1"/>
  <c r="H1344" a="1"/>
  <c r="H1344"/>
  <c r="H1345" a="1"/>
  <c r="H1345"/>
  <c r="H1346" a="1"/>
  <c r="H1346" s="1"/>
  <c r="H1347" a="1"/>
  <c r="H1347" s="1"/>
  <c r="H1348" a="1"/>
  <c r="H1348"/>
  <c r="H1349" a="1"/>
  <c r="H1349"/>
  <c r="H1350" a="1"/>
  <c r="H1350" s="1"/>
  <c r="H1351" a="1"/>
  <c r="H1351"/>
  <c r="H1352" a="1"/>
  <c r="H1352" s="1"/>
  <c r="H1353" a="1"/>
  <c r="H1353"/>
  <c r="H1354" a="1"/>
  <c r="H1354" s="1"/>
  <c r="H1355" a="1"/>
  <c r="H1355" s="1"/>
  <c r="H1356" a="1"/>
  <c r="H1356" s="1"/>
  <c r="H1357" a="1"/>
  <c r="H1357"/>
  <c r="H1358" a="1"/>
  <c r="H1358" s="1"/>
  <c r="H1359" a="1"/>
  <c r="H1359"/>
  <c r="H1360" a="1"/>
  <c r="H1360"/>
  <c r="H1361" a="1"/>
  <c r="H1361" s="1"/>
  <c r="H1362" a="1"/>
  <c r="H1362" s="1"/>
  <c r="H1363" a="1"/>
  <c r="H1363"/>
  <c r="H1364" a="1"/>
  <c r="H1364" s="1"/>
  <c r="H1365" a="1"/>
  <c r="H1365" s="1"/>
  <c r="H1366" a="1"/>
  <c r="H1366" s="1"/>
  <c r="H1367" a="1"/>
  <c r="H1367"/>
  <c r="H1368" a="1"/>
  <c r="H1368"/>
  <c r="H1369" a="1"/>
  <c r="H1369"/>
  <c r="H1370" a="1"/>
  <c r="H1370" s="1"/>
  <c r="H1371" a="1"/>
  <c r="H1371"/>
  <c r="H1372" a="1"/>
  <c r="H1372"/>
  <c r="H1373" a="1"/>
  <c r="H1373" s="1"/>
  <c r="H1374" a="1"/>
  <c r="H1374" s="1"/>
  <c r="H1375" a="1"/>
  <c r="H1375" s="1"/>
  <c r="H1376" a="1"/>
  <c r="H1376" s="1"/>
  <c r="H1377" a="1"/>
  <c r="H1377"/>
  <c r="H1378" a="1"/>
  <c r="H1378" s="1"/>
  <c r="H1379" a="1"/>
  <c r="H1379" s="1"/>
  <c r="H1380" a="1"/>
  <c r="H1380"/>
  <c r="H1381" a="1"/>
  <c r="H1381"/>
  <c r="H1382" a="1"/>
  <c r="H1382" s="1"/>
  <c r="H1383" a="1"/>
  <c r="H1383"/>
  <c r="H1384" a="1"/>
  <c r="H1384" s="1"/>
  <c r="H1385" a="1"/>
  <c r="H1385" s="1"/>
  <c r="H1386" a="1"/>
  <c r="H1386" s="1"/>
  <c r="H1387" a="1"/>
  <c r="H1387" s="1"/>
  <c r="H1388" a="1"/>
  <c r="H1388" s="1"/>
  <c r="H1389" a="1"/>
  <c r="H1389"/>
  <c r="H1390" a="1"/>
  <c r="H1390" s="1"/>
  <c r="H1391" a="1"/>
  <c r="H1391"/>
  <c r="H1392" a="1"/>
  <c r="H1392"/>
  <c r="H1393" a="1"/>
  <c r="H1393" s="1"/>
  <c r="H1394" a="1"/>
  <c r="H1394" s="1"/>
  <c r="H1395" a="1"/>
  <c r="H1395"/>
  <c r="H1396" a="1"/>
  <c r="H1396" s="1"/>
  <c r="H1397" a="1"/>
  <c r="H1397" s="1"/>
  <c r="H1398" a="1"/>
  <c r="H1398" s="1"/>
  <c r="H1399" a="1"/>
  <c r="H1399" s="1"/>
  <c r="H1400" a="1"/>
  <c r="H1400"/>
  <c r="H1401" a="1"/>
  <c r="H1401"/>
  <c r="H1402" a="1"/>
  <c r="H1402" s="1"/>
  <c r="H1403" a="1"/>
  <c r="H1403"/>
  <c r="H1404" a="1"/>
  <c r="H1404"/>
  <c r="H1405" a="1"/>
  <c r="H1405" s="1"/>
  <c r="H1406" a="1"/>
  <c r="H1406" s="1"/>
  <c r="H1407" a="1"/>
  <c r="H1407" s="1"/>
  <c r="H1408" a="1"/>
  <c r="H1408" s="1"/>
  <c r="H1409" a="1"/>
  <c r="H1409"/>
  <c r="H1410" a="1"/>
  <c r="H1410" s="1"/>
  <c r="H1411" a="1"/>
  <c r="H1411" s="1"/>
  <c r="H1412" a="1"/>
  <c r="H1412"/>
  <c r="H1413" a="1"/>
  <c r="H1413"/>
  <c r="H1414" a="1"/>
  <c r="H1414" s="1"/>
  <c r="H1415" a="1"/>
  <c r="H1415"/>
  <c r="H1416" a="1"/>
  <c r="H1416" s="1"/>
  <c r="H1417" a="1"/>
  <c r="H1417" s="1"/>
  <c r="H1418" a="1"/>
  <c r="H1418" s="1"/>
  <c r="H1419" a="1"/>
  <c r="H1419" s="1"/>
  <c r="H1420" a="1"/>
  <c r="H1420" s="1"/>
  <c r="H1421" a="1"/>
  <c r="H1421"/>
  <c r="H1422" a="1"/>
  <c r="H1422" s="1"/>
  <c r="H1423" a="1"/>
  <c r="H1423"/>
  <c r="H1424" a="1"/>
  <c r="H1424"/>
  <c r="H1425" a="1"/>
  <c r="H1425" s="1"/>
  <c r="H1426" a="1"/>
  <c r="H1426" s="1"/>
  <c r="H1427" a="1"/>
  <c r="H1427"/>
  <c r="H1428" a="1"/>
  <c r="H1428" s="1"/>
  <c r="H1429" a="1"/>
  <c r="H1429" s="1"/>
  <c r="H1430" a="1"/>
  <c r="H1430" s="1"/>
  <c r="H1431" a="1"/>
  <c r="H1431" s="1"/>
  <c r="H1432" a="1"/>
  <c r="H1432"/>
  <c r="H1433" a="1"/>
  <c r="H1433"/>
  <c r="H1434" a="1"/>
  <c r="H1434" s="1"/>
  <c r="H1435" a="1"/>
  <c r="H1435"/>
  <c r="H1436" a="1"/>
  <c r="H1436"/>
  <c r="H1437" a="1"/>
  <c r="H1437" s="1"/>
  <c r="H1438" a="1"/>
  <c r="H1438" s="1"/>
  <c r="H1439" a="1"/>
  <c r="H1439" s="1"/>
  <c r="H1440" a="1"/>
  <c r="H1440" s="1"/>
  <c r="H1441" a="1"/>
  <c r="H1441"/>
  <c r="H1442" a="1"/>
  <c r="H1442" s="1"/>
  <c r="H1443" a="1"/>
  <c r="H1443" s="1"/>
  <c r="H1444" a="1"/>
  <c r="H1444"/>
  <c r="H1445" a="1"/>
  <c r="H1445"/>
  <c r="H1446" a="1"/>
  <c r="H1446" s="1"/>
  <c r="H1447" a="1"/>
  <c r="H1447"/>
  <c r="H1448" a="1"/>
  <c r="H1448" s="1"/>
  <c r="H1449" a="1"/>
  <c r="H1449" s="1"/>
  <c r="H1450" a="1"/>
  <c r="H1450" s="1"/>
  <c r="H1451" a="1"/>
  <c r="H1451" s="1"/>
  <c r="H1452" a="1"/>
  <c r="H1452" s="1"/>
  <c r="H1453" a="1"/>
  <c r="H1453"/>
  <c r="H1454" a="1"/>
  <c r="H1454" s="1"/>
  <c r="H1455" a="1"/>
  <c r="H1455"/>
  <c r="H1456" a="1"/>
  <c r="H1456"/>
  <c r="H1457" a="1"/>
  <c r="H1457" s="1"/>
  <c r="H1458" a="1"/>
  <c r="H1458" s="1"/>
  <c r="H1459" a="1"/>
  <c r="H1459"/>
  <c r="H1460" a="1"/>
  <c r="H1460" s="1"/>
  <c r="H1461" a="1"/>
  <c r="H1461" s="1"/>
  <c r="H1462" a="1"/>
  <c r="H1462" s="1"/>
  <c r="H1463" a="1"/>
  <c r="H1463" s="1"/>
  <c r="H1464" a="1"/>
  <c r="H1464"/>
  <c r="H1465" a="1"/>
  <c r="H1465"/>
  <c r="H1466" a="1"/>
  <c r="H1466" s="1"/>
  <c r="H1467" a="1"/>
  <c r="H1467"/>
  <c r="H1468" a="1"/>
  <c r="H1468"/>
  <c r="H1469" a="1"/>
  <c r="H1469" s="1"/>
  <c r="H1470" a="1"/>
  <c r="H1470" s="1"/>
  <c r="H1471" a="1"/>
  <c r="H1471" s="1"/>
  <c r="H1472" a="1"/>
  <c r="H1472" s="1"/>
  <c r="H1473" a="1"/>
  <c r="H1473"/>
  <c r="H1474" a="1"/>
  <c r="H1474" s="1"/>
  <c r="H1475" a="1"/>
  <c r="H1475" s="1"/>
  <c r="H1476" a="1"/>
  <c r="H1476"/>
  <c r="H1477" a="1"/>
  <c r="H1477"/>
  <c r="H1478" a="1"/>
  <c r="H1478" s="1"/>
  <c r="H1479" a="1"/>
  <c r="H1479"/>
  <c r="H1480" a="1"/>
  <c r="H1480" s="1"/>
  <c r="H1481" a="1"/>
  <c r="H1481" s="1"/>
  <c r="H1482" a="1"/>
  <c r="H1482" s="1"/>
  <c r="H1483" a="1"/>
  <c r="H1483" s="1"/>
  <c r="H1484" a="1"/>
  <c r="H1484" s="1"/>
  <c r="H1485" a="1"/>
  <c r="H1485"/>
  <c r="H1486" a="1"/>
  <c r="H1486" s="1"/>
  <c r="H1487" a="1"/>
  <c r="H1487"/>
  <c r="H1488" a="1"/>
  <c r="H1488"/>
  <c r="H1489" a="1"/>
  <c r="H1489" s="1"/>
  <c r="H1490" a="1"/>
  <c r="H1490" s="1"/>
  <c r="H1491" a="1"/>
  <c r="H1491"/>
  <c r="H1492" a="1"/>
  <c r="H1492" s="1"/>
  <c r="H1493" a="1"/>
  <c r="H1493" s="1"/>
  <c r="H1494" a="1"/>
  <c r="H1494" s="1"/>
  <c r="H1495" a="1"/>
  <c r="H1495" s="1"/>
  <c r="H1496" a="1"/>
  <c r="H1496"/>
  <c r="H1497" a="1"/>
  <c r="H1497"/>
  <c r="H1498" a="1"/>
  <c r="H1498" s="1"/>
  <c r="H1499" a="1"/>
  <c r="H1499"/>
  <c r="H1500" a="1"/>
  <c r="H1500"/>
  <c r="H1501" a="1"/>
  <c r="H1501" s="1"/>
  <c r="H1502" a="1"/>
  <c r="H1502" s="1"/>
  <c r="H1503" a="1"/>
  <c r="H1503" s="1"/>
  <c r="H1504" a="1"/>
  <c r="H1504" s="1"/>
  <c r="H1505" a="1"/>
  <c r="H1505"/>
  <c r="H1506" a="1"/>
  <c r="H1506" s="1"/>
  <c r="H1507" a="1"/>
  <c r="H1507" s="1"/>
  <c r="H1508" a="1"/>
  <c r="H1508"/>
  <c r="H1509" a="1"/>
  <c r="H1509"/>
  <c r="H1510" a="1"/>
  <c r="H1510" s="1"/>
  <c r="H1511" a="1"/>
  <c r="H1511"/>
  <c r="H1512" a="1"/>
  <c r="H1512" s="1"/>
  <c r="H1513" a="1"/>
  <c r="H1513" s="1"/>
  <c r="H1514" a="1"/>
  <c r="H1514" s="1"/>
  <c r="H1515" a="1"/>
  <c r="H1515" s="1"/>
  <c r="H1516" a="1"/>
  <c r="H1516" s="1"/>
  <c r="H1517" a="1"/>
  <c r="H1517"/>
  <c r="H1518" a="1"/>
  <c r="H1518" s="1"/>
  <c r="H1519" a="1"/>
  <c r="H1519"/>
  <c r="H1520" a="1"/>
  <c r="H1520"/>
  <c r="H1521" a="1"/>
  <c r="H1521" s="1"/>
  <c r="H1522" a="1"/>
  <c r="H1522" s="1"/>
  <c r="H1523" a="1"/>
  <c r="H1523"/>
  <c r="H1524" a="1"/>
  <c r="H1524" s="1"/>
  <c r="H1525" a="1"/>
  <c r="H1525" s="1"/>
  <c r="H1526" a="1"/>
  <c r="H1526" s="1"/>
  <c r="H1527" a="1"/>
  <c r="H1527" s="1"/>
  <c r="H1528" a="1"/>
  <c r="H1528"/>
  <c r="H1529" a="1"/>
  <c r="H1529"/>
  <c r="H1530" a="1"/>
  <c r="H1530" s="1"/>
  <c r="H1531" a="1"/>
  <c r="H1531"/>
  <c r="H1532" a="1"/>
  <c r="H1532"/>
  <c r="H1533" a="1"/>
  <c r="H1533" s="1"/>
  <c r="H1534" a="1"/>
  <c r="H1534" s="1"/>
  <c r="H1535" a="1"/>
  <c r="H1535" s="1"/>
  <c r="H1536" a="1"/>
  <c r="H1536" s="1"/>
  <c r="H1537" a="1"/>
  <c r="H1537"/>
  <c r="H1538" a="1"/>
  <c r="H1538" s="1"/>
  <c r="H1539" a="1"/>
  <c r="H1539" s="1"/>
  <c r="H1540" a="1"/>
  <c r="H1540"/>
  <c r="H1541" a="1"/>
  <c r="H1541"/>
  <c r="H1542" a="1"/>
  <c r="H1542" s="1"/>
  <c r="H1543" a="1"/>
  <c r="H1543"/>
  <c r="H1544" a="1"/>
  <c r="H1544" s="1"/>
  <c r="H1545" a="1"/>
  <c r="H1545" s="1"/>
  <c r="H1546" a="1"/>
  <c r="H1546" s="1"/>
  <c r="H1547" a="1"/>
  <c r="H1547" s="1"/>
  <c r="H1548" a="1"/>
  <c r="H1548" s="1"/>
  <c r="H1549" a="1"/>
  <c r="H1549"/>
  <c r="H1550" a="1"/>
  <c r="H1550" s="1"/>
  <c r="H1551" a="1"/>
  <c r="H1551"/>
  <c r="H1552" a="1"/>
  <c r="H1552"/>
  <c r="H1553" a="1"/>
  <c r="H1553" s="1"/>
  <c r="H1554" a="1"/>
  <c r="H1554" s="1"/>
  <c r="H1555" a="1"/>
  <c r="H1555"/>
  <c r="H1556" a="1"/>
  <c r="H1556" s="1"/>
  <c r="H1557" a="1"/>
  <c r="H1557" s="1"/>
  <c r="H1558" a="1"/>
  <c r="H1558" s="1"/>
  <c r="H1559" a="1"/>
  <c r="H1559" s="1"/>
  <c r="H1560" a="1"/>
  <c r="H1560"/>
  <c r="H1561" a="1"/>
  <c r="H1561"/>
  <c r="H1562" a="1"/>
  <c r="H1562" s="1"/>
  <c r="H1563" a="1"/>
  <c r="H1563"/>
  <c r="H1564" a="1"/>
  <c r="H1564"/>
  <c r="H1565" a="1"/>
  <c r="H1565" s="1"/>
  <c r="H1566" a="1"/>
  <c r="H1566" s="1"/>
  <c r="H1567" a="1"/>
  <c r="H1567" s="1"/>
  <c r="H1568" a="1"/>
  <c r="H1568" s="1"/>
  <c r="H1569" a="1"/>
  <c r="H1569"/>
  <c r="H1570" a="1"/>
  <c r="H1570" s="1"/>
  <c r="H1571" a="1"/>
  <c r="H1571" s="1"/>
  <c r="H1572" a="1"/>
  <c r="H1572"/>
  <c r="H1573" a="1"/>
  <c r="H1573"/>
  <c r="H1574" a="1"/>
  <c r="H1574" s="1"/>
  <c r="H1575" a="1"/>
  <c r="H1575"/>
  <c r="H1576" a="1"/>
  <c r="H1576" s="1"/>
  <c r="H1577" a="1"/>
  <c r="H1577" s="1"/>
  <c r="H1578" a="1"/>
  <c r="H1578" s="1"/>
  <c r="H1579" a="1"/>
  <c r="H1579" s="1"/>
  <c r="H1580" a="1"/>
  <c r="H1580" s="1"/>
  <c r="H1581" a="1"/>
  <c r="H1581"/>
  <c r="H1582" a="1"/>
  <c r="H1582" s="1"/>
  <c r="H1583" a="1"/>
  <c r="H1583"/>
  <c r="H1584" a="1"/>
  <c r="H1584"/>
  <c r="H1585" a="1"/>
  <c r="H1585" s="1"/>
  <c r="H1586" a="1"/>
  <c r="H1586" s="1"/>
  <c r="H1587" a="1"/>
  <c r="H1587"/>
  <c r="H1588" a="1"/>
  <c r="H1588" s="1"/>
  <c r="H1589" a="1"/>
  <c r="H1589" s="1"/>
  <c r="H1590" a="1"/>
  <c r="H1590" s="1"/>
  <c r="H1591" a="1"/>
  <c r="H1591" s="1"/>
  <c r="H1592" a="1"/>
  <c r="H1592"/>
  <c r="H1593" a="1"/>
  <c r="H1593"/>
  <c r="H1594" a="1"/>
  <c r="H1594" s="1"/>
  <c r="H1595" a="1"/>
  <c r="H1595"/>
  <c r="H1596" a="1"/>
  <c r="H1596"/>
  <c r="H1597" a="1"/>
  <c r="H1597" s="1"/>
  <c r="H1598" a="1"/>
  <c r="H1598" s="1"/>
  <c r="H1599" a="1"/>
  <c r="H1599" s="1"/>
  <c r="H1600" a="1"/>
  <c r="H1600" s="1"/>
  <c r="H1601" a="1"/>
  <c r="H1601"/>
  <c r="H1602" a="1"/>
  <c r="H1602" s="1"/>
  <c r="H1603" a="1"/>
  <c r="H1603" s="1"/>
  <c r="H1604" a="1"/>
  <c r="H1604"/>
  <c r="H1605" a="1"/>
  <c r="H1605"/>
  <c r="H1606" a="1"/>
  <c r="H1606" s="1"/>
  <c r="H1607" a="1"/>
  <c r="H1607"/>
  <c r="H1608" a="1"/>
  <c r="H1608" s="1"/>
  <c r="H1609" a="1"/>
  <c r="H1609" s="1"/>
  <c r="H1610" a="1"/>
  <c r="H1610" s="1"/>
  <c r="H1611" a="1"/>
  <c r="H1611" s="1"/>
  <c r="H1612" a="1"/>
  <c r="H1612" s="1"/>
  <c r="H1613" a="1"/>
  <c r="H1613"/>
  <c r="H1614" a="1"/>
  <c r="H1614" s="1"/>
  <c r="H1615" a="1"/>
  <c r="H1615"/>
  <c r="H1616" a="1"/>
  <c r="H1616"/>
  <c r="H1617" a="1"/>
  <c r="H1617" s="1"/>
  <c r="H1618" a="1"/>
  <c r="H1618" s="1"/>
  <c r="H1619" a="1"/>
  <c r="H1619"/>
  <c r="H1620" a="1"/>
  <c r="H1620" s="1"/>
  <c r="H1621" a="1"/>
  <c r="H1621" s="1"/>
  <c r="H1622" a="1"/>
  <c r="H1622" s="1"/>
  <c r="H1623" a="1"/>
  <c r="H1623" s="1"/>
  <c r="H1624" a="1"/>
  <c r="H1624"/>
  <c r="H1625" a="1"/>
  <c r="H1625"/>
  <c r="H1626" a="1"/>
  <c r="H1626" s="1"/>
  <c r="H1627" a="1"/>
  <c r="H1627"/>
  <c r="H1628" a="1"/>
  <c r="H1628"/>
  <c r="H1629" a="1"/>
  <c r="H1629" s="1"/>
  <c r="H1630" a="1"/>
  <c r="H1630" s="1"/>
  <c r="H1631" a="1"/>
  <c r="H1631" s="1"/>
  <c r="H1632" a="1"/>
  <c r="H1632" s="1"/>
  <c r="H1633" a="1"/>
  <c r="H1633"/>
  <c r="H1634" a="1"/>
  <c r="H1634" s="1"/>
  <c r="H1635" a="1"/>
  <c r="H1635" s="1"/>
  <c r="H1636" a="1"/>
  <c r="H1636"/>
  <c r="H1637" a="1"/>
  <c r="H1637"/>
  <c r="H1638" a="1"/>
  <c r="H1638" s="1"/>
  <c r="H1639" a="1"/>
  <c r="H1639"/>
  <c r="H1640" a="1"/>
  <c r="H1640" s="1"/>
  <c r="H1641" a="1"/>
  <c r="H1641" s="1"/>
  <c r="H1642" a="1"/>
  <c r="H1642" s="1"/>
  <c r="H1643" a="1"/>
  <c r="H1643" s="1"/>
  <c r="H1644" a="1"/>
  <c r="H1644" s="1"/>
  <c r="H1645" a="1"/>
  <c r="H1645"/>
  <c r="H1646" a="1"/>
  <c r="H1646" s="1"/>
  <c r="H1647" a="1"/>
  <c r="H1647"/>
  <c r="H1648" a="1"/>
  <c r="H1648"/>
  <c r="H1649" a="1"/>
  <c r="H1649" s="1"/>
  <c r="H1650" a="1"/>
  <c r="H1650" s="1"/>
  <c r="H1651" a="1"/>
  <c r="H1651"/>
  <c r="H1652" a="1"/>
  <c r="H1652" s="1"/>
  <c r="H1653" a="1"/>
  <c r="H1653" s="1"/>
  <c r="H1654" a="1"/>
  <c r="H1654" s="1"/>
  <c r="H1655" a="1"/>
  <c r="H1655" s="1"/>
  <c r="H1656" a="1"/>
  <c r="H1656"/>
  <c r="H1657" a="1"/>
  <c r="H1657"/>
  <c r="H1658" a="1"/>
  <c r="H1658" s="1"/>
  <c r="H1659" a="1"/>
  <c r="H1659"/>
  <c r="H1660" a="1"/>
  <c r="H1660"/>
  <c r="H1661" a="1"/>
  <c r="H1661" s="1"/>
  <c r="H1662" a="1"/>
  <c r="H1662" s="1"/>
  <c r="H1663" a="1"/>
  <c r="H1663" s="1"/>
  <c r="H1664" a="1"/>
  <c r="H1664" s="1"/>
  <c r="H1665" a="1"/>
  <c r="H1665"/>
  <c r="H1666" a="1"/>
  <c r="H1666" s="1"/>
  <c r="H1667" a="1"/>
  <c r="H1667" s="1"/>
  <c r="H1668" a="1"/>
  <c r="H1668"/>
  <c r="H1669" a="1"/>
  <c r="H1669"/>
  <c r="H1670" a="1"/>
  <c r="H1670" s="1"/>
  <c r="H1671" a="1"/>
  <c r="H1671"/>
  <c r="H1672" a="1"/>
  <c r="H1672" s="1"/>
  <c r="H1673" a="1"/>
  <c r="H1673" s="1"/>
  <c r="H1674" a="1"/>
  <c r="H1674" s="1"/>
  <c r="H1675" a="1"/>
  <c r="H1675" s="1"/>
  <c r="H1676" a="1"/>
  <c r="H1676" s="1"/>
  <c r="H1677" a="1"/>
  <c r="H1677"/>
  <c r="H1678" a="1"/>
  <c r="H1678" s="1"/>
  <c r="H1679" a="1"/>
  <c r="H1679"/>
  <c r="H1680" a="1"/>
  <c r="H1680"/>
  <c r="H1681" a="1"/>
  <c r="H1681" s="1"/>
  <c r="H1682" a="1"/>
  <c r="H1682" s="1"/>
  <c r="H1683" a="1"/>
  <c r="H1683"/>
  <c r="H1684" a="1"/>
  <c r="H1684" s="1"/>
  <c r="H1685" a="1"/>
  <c r="H1685" s="1"/>
  <c r="H1686" a="1"/>
  <c r="H1686" s="1"/>
  <c r="H1687" a="1"/>
  <c r="H1687" s="1"/>
  <c r="H1688" a="1"/>
  <c r="H1688"/>
  <c r="H1689" a="1"/>
  <c r="H1689"/>
  <c r="H1690" a="1"/>
  <c r="H1690" s="1"/>
  <c r="H1691" a="1"/>
  <c r="H1691"/>
  <c r="H1692" a="1"/>
  <c r="H1692"/>
  <c r="H1693" a="1"/>
  <c r="H1693" s="1"/>
  <c r="H1694" a="1"/>
  <c r="H1694" s="1"/>
  <c r="H1695" a="1"/>
  <c r="H1695" s="1"/>
  <c r="H1696" a="1"/>
  <c r="H1696" s="1"/>
  <c r="H1697" a="1"/>
  <c r="H1697"/>
  <c r="H1698" a="1"/>
  <c r="H1698" s="1"/>
  <c r="H1699" a="1"/>
  <c r="H1699" s="1"/>
  <c r="H1700" a="1"/>
  <c r="H1700"/>
  <c r="H1701" a="1"/>
  <c r="H1701"/>
  <c r="H1702" a="1"/>
  <c r="H1702" s="1"/>
  <c r="H1703" a="1"/>
  <c r="H1703"/>
  <c r="H1704" a="1"/>
  <c r="H1704" s="1"/>
  <c r="H1705" a="1"/>
  <c r="H1705" s="1"/>
  <c r="H1706" a="1"/>
  <c r="H1706" s="1"/>
  <c r="H1707" a="1"/>
  <c r="H1707" s="1"/>
  <c r="H1708" a="1"/>
  <c r="H1708" s="1"/>
  <c r="H1709" a="1"/>
  <c r="H1709"/>
  <c r="H1710" a="1"/>
  <c r="H1710" s="1"/>
  <c r="H1711" a="1"/>
  <c r="H1711"/>
  <c r="H1712" a="1"/>
  <c r="H1712"/>
  <c r="H1713" a="1"/>
  <c r="H1713" s="1"/>
  <c r="H1714" a="1"/>
  <c r="H1714" s="1"/>
  <c r="H1715" a="1"/>
  <c r="H1715" s="1"/>
  <c r="H1716" a="1"/>
  <c r="H1716" s="1"/>
  <c r="H1717" a="1"/>
  <c r="H1717" s="1"/>
  <c r="H1718" a="1"/>
  <c r="H1718" s="1"/>
  <c r="H1719" a="1"/>
  <c r="H1719" s="1"/>
  <c r="H1720" a="1"/>
  <c r="H1720"/>
  <c r="H1721" a="1"/>
  <c r="H1721"/>
  <c r="H1722" a="1"/>
  <c r="H1722" s="1"/>
  <c r="H1723" a="1"/>
  <c r="H1723"/>
  <c r="H1724" a="1"/>
  <c r="H1724" s="1"/>
  <c r="H1725" a="1"/>
  <c r="H1725" s="1"/>
  <c r="H1726" a="1"/>
  <c r="H1726" s="1"/>
  <c r="H1727" a="1"/>
  <c r="H1727" s="1"/>
  <c r="H1728" a="1"/>
  <c r="H1728" s="1"/>
  <c r="H1729" a="1"/>
  <c r="H1729"/>
  <c r="H1730" a="1"/>
  <c r="H1730" s="1"/>
  <c r="H1731" a="1"/>
  <c r="H1731" s="1"/>
  <c r="H1732" a="1"/>
  <c r="H1732"/>
  <c r="H1733" a="1"/>
  <c r="H1733" s="1"/>
  <c r="H1734" a="1"/>
  <c r="H1734" s="1"/>
  <c r="H1735" a="1"/>
  <c r="H1735"/>
  <c r="H1736" a="1"/>
  <c r="H1736" s="1"/>
  <c r="H1737" a="1"/>
  <c r="H1737" s="1"/>
  <c r="H1738" a="1"/>
  <c r="H1738" s="1"/>
  <c r="H1739" a="1"/>
  <c r="H1739" s="1"/>
  <c r="H1740" a="1"/>
  <c r="H1740" s="1"/>
  <c r="H1741" a="1"/>
  <c r="H1741"/>
  <c r="H1742" a="1"/>
  <c r="H1742" s="1"/>
  <c r="H1743" a="1"/>
  <c r="H1743"/>
  <c r="H1744" a="1"/>
  <c r="H1744"/>
  <c r="H1745" a="1"/>
  <c r="H1745" s="1"/>
  <c r="H1746" a="1"/>
  <c r="H1746" s="1"/>
  <c r="H1747" a="1"/>
  <c r="H1747" s="1"/>
  <c r="H1748" a="1"/>
  <c r="H1748" s="1"/>
  <c r="H1749" a="1"/>
  <c r="H1749" s="1"/>
  <c r="H1750" a="1"/>
  <c r="H1750" s="1"/>
  <c r="H1751" a="1"/>
  <c r="H1751" s="1"/>
  <c r="H1752" a="1"/>
  <c r="H1752"/>
  <c r="H1753" a="1"/>
  <c r="H1753"/>
  <c r="H1754" a="1"/>
  <c r="H1754" s="1"/>
  <c r="H1755" a="1"/>
  <c r="H1755"/>
  <c r="H1756" a="1"/>
  <c r="H1756"/>
  <c r="H1757" a="1"/>
  <c r="H1757" s="1"/>
  <c r="H1758" a="1"/>
  <c r="H1758" s="1"/>
  <c r="H1759" a="1"/>
  <c r="H1759" s="1"/>
  <c r="H1760" a="1"/>
  <c r="H1760" s="1"/>
  <c r="H1761" a="1"/>
  <c r="H1761"/>
  <c r="H1762" a="1"/>
  <c r="H1762" s="1"/>
  <c r="H1763" a="1"/>
  <c r="H1763" s="1"/>
  <c r="H1764" a="1"/>
  <c r="H1764"/>
  <c r="H1765" a="1"/>
  <c r="H1765"/>
  <c r="H1766" a="1"/>
  <c r="H1766" s="1"/>
  <c r="H1767" a="1"/>
  <c r="H1767"/>
  <c r="H1768" a="1"/>
  <c r="H1768" s="1"/>
  <c r="H1769" a="1"/>
  <c r="H1769" s="1"/>
  <c r="H1770" a="1"/>
  <c r="H1770" s="1"/>
  <c r="H1771" a="1"/>
  <c r="H1771" s="1"/>
  <c r="H1772" a="1"/>
  <c r="H1772" s="1"/>
  <c r="H1773" a="1"/>
  <c r="H1773"/>
  <c r="H1774" a="1"/>
  <c r="H1774" s="1"/>
  <c r="H1775" a="1"/>
  <c r="H1775"/>
  <c r="H1776" a="1"/>
  <c r="H1776"/>
  <c r="H1777" a="1"/>
  <c r="H1777" s="1"/>
  <c r="H1778" a="1"/>
  <c r="H1778" s="1"/>
  <c r="H1779" a="1"/>
  <c r="H1779" s="1"/>
  <c r="H1780" a="1"/>
  <c r="H1780" s="1"/>
  <c r="H1781" a="1"/>
  <c r="H1781" s="1"/>
  <c r="H1782" a="1"/>
  <c r="H1782" s="1"/>
  <c r="H1783" a="1"/>
  <c r="H1783" s="1"/>
  <c r="H1784" a="1"/>
  <c r="H1784"/>
  <c r="H1785" a="1"/>
  <c r="H1785"/>
  <c r="H1786" a="1"/>
  <c r="H1786" s="1"/>
  <c r="H1787" a="1"/>
  <c r="H1787"/>
  <c r="H1788" a="1"/>
  <c r="H1788" s="1"/>
  <c r="H1789" a="1"/>
  <c r="H1789" s="1"/>
  <c r="H1790" a="1"/>
  <c r="H1790" s="1"/>
  <c r="H1791" a="1"/>
  <c r="H1791" s="1"/>
  <c r="H1792" a="1"/>
  <c r="H1792" s="1"/>
  <c r="H1793" a="1"/>
  <c r="H1793"/>
  <c r="H1794" a="1"/>
  <c r="H1794" s="1"/>
  <c r="H1795" a="1"/>
  <c r="H1795" s="1"/>
  <c r="H1796" a="1"/>
  <c r="H1796"/>
  <c r="H1797" a="1"/>
  <c r="H1797"/>
  <c r="H1798" a="1"/>
  <c r="H1798" s="1"/>
  <c r="H1799" a="1"/>
  <c r="H1799"/>
  <c r="H1800" a="1"/>
  <c r="H1800" s="1"/>
  <c r="H1801" a="1"/>
  <c r="H1801" s="1"/>
  <c r="H1802" a="1"/>
  <c r="H1802" s="1"/>
  <c r="H1803" a="1"/>
  <c r="H1803" s="1"/>
  <c r="H1804" a="1"/>
  <c r="H1804" s="1"/>
  <c r="H1805" a="1"/>
  <c r="H1805"/>
  <c r="H1806" a="1"/>
  <c r="H1806" s="1"/>
  <c r="H1807" a="1"/>
  <c r="H1807"/>
  <c r="H1808" a="1"/>
  <c r="H1808"/>
  <c r="H1809" a="1"/>
  <c r="H1809" s="1"/>
  <c r="H1810" a="1"/>
  <c r="H1810" s="1"/>
  <c r="H1811" a="1"/>
  <c r="H1811"/>
  <c r="H1812" a="1"/>
  <c r="H1812" s="1"/>
  <c r="H1813" a="1"/>
  <c r="H1813" s="1"/>
  <c r="H1814" a="1"/>
  <c r="H1814" s="1"/>
  <c r="H1815" a="1"/>
  <c r="H1815" s="1"/>
  <c r="H1816" a="1"/>
  <c r="H1816"/>
  <c r="H1817" a="1"/>
  <c r="H1817"/>
  <c r="H1818" a="1"/>
  <c r="H1818" s="1"/>
  <c r="H1819" a="1"/>
  <c r="H1819"/>
  <c r="H1820" a="1"/>
  <c r="H1820"/>
  <c r="H1821" a="1"/>
  <c r="H1821" s="1"/>
  <c r="H1822" a="1"/>
  <c r="H1822" s="1"/>
  <c r="H1823" a="1"/>
  <c r="H1823" s="1"/>
  <c r="H1824" a="1"/>
  <c r="H1824" s="1"/>
  <c r="H1825" a="1"/>
  <c r="H1825"/>
  <c r="H1826" a="1"/>
  <c r="H1826" s="1"/>
  <c r="H1827" a="1"/>
  <c r="H1827" s="1"/>
  <c r="H1828" a="1"/>
  <c r="H1828"/>
  <c r="H1829" a="1"/>
  <c r="H1829"/>
  <c r="H1830" a="1"/>
  <c r="H1830" s="1"/>
  <c r="H1831" a="1"/>
  <c r="H1831"/>
  <c r="H1832" a="1"/>
  <c r="H1832" s="1"/>
  <c r="H1833" a="1"/>
  <c r="H1833" s="1"/>
  <c r="H1834" a="1"/>
  <c r="H1834" s="1"/>
  <c r="H1835" a="1"/>
  <c r="H1835" s="1"/>
  <c r="H1836" a="1"/>
  <c r="H1836" s="1"/>
  <c r="H1837" a="1"/>
  <c r="H1837"/>
  <c r="H1838" a="1"/>
  <c r="H1838" s="1"/>
  <c r="H1839" a="1"/>
  <c r="H1839"/>
  <c r="H1840" a="1"/>
  <c r="H1840"/>
  <c r="H1841" a="1"/>
  <c r="H1841" s="1"/>
  <c r="H1842" a="1"/>
  <c r="H1842" s="1"/>
  <c r="H1843" a="1"/>
  <c r="H1843"/>
  <c r="H1844" a="1"/>
  <c r="H1844" s="1"/>
  <c r="H1845" a="1"/>
  <c r="H1845" s="1"/>
  <c r="H1846" a="1"/>
  <c r="H1846" s="1"/>
  <c r="H1847" a="1"/>
  <c r="H1847" s="1"/>
  <c r="H1848" a="1"/>
  <c r="H1848"/>
  <c r="H1849" a="1"/>
  <c r="H1849"/>
  <c r="H1850" a="1"/>
  <c r="H1850" s="1"/>
  <c r="H1851" a="1"/>
  <c r="H1851"/>
  <c r="H1852" a="1"/>
  <c r="H1852"/>
  <c r="H1853" a="1"/>
  <c r="H1853" s="1"/>
  <c r="H1854" a="1"/>
  <c r="H1854" s="1"/>
  <c r="H1855" a="1"/>
  <c r="H1855" s="1"/>
  <c r="H1856" a="1"/>
  <c r="H1856" s="1"/>
  <c r="H1857" a="1"/>
  <c r="H1857"/>
  <c r="H1858" a="1"/>
  <c r="H1858" s="1"/>
  <c r="H1859" a="1"/>
  <c r="H1859" s="1"/>
  <c r="H1860" a="1"/>
  <c r="H1860"/>
  <c r="H1861" a="1"/>
  <c r="H1861"/>
  <c r="H1862" a="1"/>
  <c r="H1862" s="1"/>
  <c r="H1863" a="1"/>
  <c r="H1863"/>
  <c r="H1864" a="1"/>
  <c r="H1864" s="1"/>
  <c r="H1865" a="1"/>
  <c r="H1865" s="1"/>
  <c r="H1866" a="1"/>
  <c r="H1866" s="1"/>
  <c r="H1867" a="1"/>
  <c r="H1867" s="1"/>
  <c r="H1868" a="1"/>
  <c r="H1868" s="1"/>
  <c r="H1869" a="1"/>
  <c r="H1869"/>
  <c r="H1870" a="1"/>
  <c r="H1870" s="1"/>
  <c r="H1871" a="1"/>
  <c r="H1871"/>
  <c r="H1872" a="1"/>
  <c r="H1872"/>
  <c r="H1873" a="1"/>
  <c r="H1873" s="1"/>
  <c r="H1874" a="1"/>
  <c r="H1874" s="1"/>
  <c r="H1875" a="1"/>
  <c r="H1875"/>
  <c r="H1876" a="1"/>
  <c r="H1876" s="1"/>
  <c r="H1877" a="1"/>
  <c r="H1877" s="1"/>
  <c r="H1878" a="1"/>
  <c r="H1878" s="1"/>
  <c r="H1879" a="1"/>
  <c r="H1879" s="1"/>
  <c r="H1880" a="1"/>
  <c r="H1880"/>
  <c r="H1881" a="1"/>
  <c r="H1881"/>
  <c r="H1882" a="1"/>
  <c r="H1882" s="1"/>
  <c r="H1883" a="1"/>
  <c r="H1883"/>
  <c r="H1884" a="1"/>
  <c r="H1884"/>
  <c r="H1885" a="1"/>
  <c r="H1885" s="1"/>
  <c r="H1886" a="1"/>
  <c r="H1886" s="1"/>
  <c r="H1887" a="1"/>
  <c r="H1887" s="1"/>
  <c r="H1888" a="1"/>
  <c r="H1888" s="1"/>
  <c r="H1889" a="1"/>
  <c r="H1889"/>
  <c r="H1890" a="1"/>
  <c r="H1890" s="1"/>
  <c r="H1891" a="1"/>
  <c r="H1891" s="1"/>
  <c r="H1892" a="1"/>
  <c r="H1892"/>
  <c r="H1893" a="1"/>
  <c r="H1893"/>
  <c r="H1894" a="1"/>
  <c r="H1894" s="1"/>
  <c r="H1895" a="1"/>
  <c r="H1895"/>
  <c r="H1896" a="1"/>
  <c r="H1896" s="1"/>
  <c r="H1897" a="1"/>
  <c r="H1897" s="1"/>
  <c r="H1898" a="1"/>
  <c r="H1898" s="1"/>
  <c r="H1899" a="1"/>
  <c r="H1899" s="1"/>
  <c r="H1900" a="1"/>
  <c r="H1900" s="1"/>
  <c r="H1901" a="1"/>
  <c r="H1901"/>
  <c r="H1902" a="1"/>
  <c r="H1902" s="1"/>
  <c r="H1903" a="1"/>
  <c r="H1903"/>
  <c r="H1904" a="1"/>
  <c r="H1904"/>
  <c r="H1905" a="1"/>
  <c r="H1905" s="1"/>
  <c r="H1906" a="1"/>
  <c r="H1906" s="1"/>
  <c r="H1907" a="1"/>
  <c r="H1907"/>
  <c r="H1908" a="1"/>
  <c r="H1908" s="1"/>
  <c r="H1909" a="1"/>
  <c r="H1909" s="1"/>
  <c r="H1910" a="1"/>
  <c r="H1910" s="1"/>
  <c r="H1911" a="1"/>
  <c r="H1911" s="1"/>
  <c r="H1912" a="1"/>
  <c r="H1912"/>
  <c r="H1913" a="1"/>
  <c r="H1913"/>
  <c r="H1914" a="1"/>
  <c r="H1914" s="1"/>
  <c r="H1915" a="1"/>
  <c r="H1915"/>
  <c r="H1916" a="1"/>
  <c r="H1916"/>
  <c r="H1917" a="1"/>
  <c r="H1917" s="1"/>
  <c r="H1918" a="1"/>
  <c r="H1918" s="1"/>
  <c r="H1919" a="1"/>
  <c r="H1919" s="1"/>
  <c r="H1920" a="1"/>
  <c r="H1920" s="1"/>
  <c r="H1921" a="1"/>
  <c r="H1921"/>
  <c r="H1922" a="1"/>
  <c r="H1922" s="1"/>
  <c r="H1923" a="1"/>
  <c r="H1923" s="1"/>
  <c r="H1924" a="1"/>
  <c r="H1924"/>
  <c r="H1925" a="1"/>
  <c r="H1925"/>
  <c r="H1926" a="1"/>
  <c r="H1926" s="1"/>
  <c r="H1927" a="1"/>
  <c r="H1927"/>
  <c r="H1928" a="1"/>
  <c r="H1928" s="1"/>
  <c r="H1929" a="1"/>
  <c r="H1929" s="1"/>
  <c r="H1930" a="1"/>
  <c r="H1930" s="1"/>
  <c r="H1931" a="1"/>
  <c r="H1931" s="1"/>
  <c r="H1932" a="1"/>
  <c r="H1932" s="1"/>
  <c r="H1933" a="1"/>
  <c r="H1933"/>
  <c r="H1934" a="1"/>
  <c r="H1934" s="1"/>
  <c r="H1935" a="1"/>
  <c r="H1935"/>
  <c r="H1936" a="1"/>
  <c r="H1936"/>
  <c r="H1937" a="1"/>
  <c r="H1937" s="1"/>
  <c r="H1938" a="1"/>
  <c r="H1938" s="1"/>
  <c r="H1939" a="1"/>
  <c r="H1939"/>
  <c r="H1940" a="1"/>
  <c r="H1940" s="1"/>
  <c r="H1941" a="1"/>
  <c r="H1941" s="1"/>
  <c r="H1942" a="1"/>
  <c r="H1942" s="1"/>
  <c r="H1943" a="1"/>
  <c r="H1943" s="1"/>
  <c r="H1944" a="1"/>
  <c r="H1944"/>
  <c r="H1945" a="1"/>
  <c r="H1945"/>
  <c r="H1946" a="1"/>
  <c r="H1946" s="1"/>
  <c r="H1947" a="1"/>
  <c r="H1947"/>
  <c r="H1948" a="1"/>
  <c r="H1948"/>
  <c r="H1949" a="1"/>
  <c r="H1949" s="1"/>
  <c r="H1950" a="1"/>
  <c r="H1950" s="1"/>
  <c r="H1951" a="1"/>
  <c r="H1951" s="1"/>
  <c r="H1952" a="1"/>
  <c r="H1952" s="1"/>
  <c r="H1953" a="1"/>
  <c r="H1953"/>
  <c r="H1954" a="1"/>
  <c r="H1954" s="1"/>
  <c r="H1955" a="1"/>
  <c r="H1955" s="1"/>
  <c r="H1956" a="1"/>
  <c r="H1956"/>
  <c r="H1957" a="1"/>
  <c r="H1957"/>
  <c r="H1958" a="1"/>
  <c r="H1958" s="1"/>
  <c r="H1959" a="1"/>
  <c r="H1959"/>
  <c r="H1960" a="1"/>
  <c r="H1960" s="1"/>
  <c r="H1961" a="1"/>
  <c r="H1961" s="1"/>
  <c r="H1962" a="1"/>
  <c r="H1962" s="1"/>
  <c r="H1963" a="1"/>
  <c r="H1963" s="1"/>
  <c r="H1964" a="1"/>
  <c r="H1964" s="1"/>
  <c r="H1965" a="1"/>
  <c r="H1965"/>
  <c r="H1966" a="1"/>
  <c r="H1966" s="1"/>
  <c r="H1967" a="1"/>
  <c r="H1967"/>
  <c r="H1968" a="1"/>
  <c r="H1968"/>
  <c r="H1969" a="1"/>
  <c r="H1969" s="1"/>
  <c r="H1970" a="1"/>
  <c r="H1970" s="1"/>
  <c r="H1971" a="1"/>
  <c r="H1971"/>
  <c r="H1972" a="1"/>
  <c r="H1972" s="1"/>
  <c r="H1973" a="1"/>
  <c r="H1973" s="1"/>
  <c r="H1974" a="1"/>
  <c r="H1974" s="1"/>
  <c r="H1975" a="1"/>
  <c r="H1975" s="1"/>
  <c r="H1976" a="1"/>
  <c r="H1976"/>
  <c r="H1977" a="1"/>
  <c r="H1977"/>
  <c r="H1978" a="1"/>
  <c r="H1978" s="1"/>
  <c r="H1979" a="1"/>
  <c r="H1979"/>
  <c r="H1980" a="1"/>
  <c r="H1980"/>
  <c r="H1981" a="1"/>
  <c r="H1981" s="1"/>
  <c r="H1982" a="1"/>
  <c r="H1982" s="1"/>
  <c r="H1983" a="1"/>
  <c r="H1983" s="1"/>
  <c r="H1984" a="1"/>
  <c r="H1984" s="1"/>
  <c r="H1985" a="1"/>
  <c r="H1985"/>
  <c r="H1986" a="1"/>
  <c r="H1986" s="1"/>
  <c r="H1987" a="1"/>
  <c r="H1987" s="1"/>
  <c r="H1988" a="1"/>
  <c r="H1988"/>
  <c r="H1989" a="1"/>
  <c r="H1989"/>
  <c r="H1990" a="1"/>
  <c r="H1990" s="1"/>
  <c r="H1991" a="1"/>
  <c r="H1991"/>
  <c r="H1992" a="1"/>
  <c r="H1992" s="1"/>
  <c r="H1993" a="1"/>
  <c r="H1993" s="1"/>
  <c r="H1994" a="1"/>
  <c r="H1994" s="1"/>
  <c r="H1995" a="1"/>
  <c r="H1995" s="1"/>
  <c r="H1996" a="1"/>
  <c r="H1996" s="1"/>
  <c r="H1997" a="1"/>
  <c r="H1997"/>
  <c r="H1998" a="1"/>
  <c r="H1998" s="1"/>
  <c r="H1999" a="1"/>
  <c r="H1999"/>
  <c r="H2000" a="1"/>
  <c r="H2000"/>
  <c r="H2001" a="1"/>
  <c r="H2001" s="1"/>
  <c r="H2002" a="1"/>
  <c r="H2002" s="1"/>
  <c r="H2003" a="1"/>
  <c r="H2003"/>
  <c r="H2004" a="1"/>
  <c r="H2004" s="1"/>
  <c r="H2005" a="1"/>
  <c r="H2005" s="1"/>
  <c r="H2006" a="1"/>
  <c r="H2006" s="1"/>
  <c r="H2007" a="1"/>
  <c r="H2007" s="1"/>
  <c r="H2008" a="1"/>
  <c r="H2008"/>
  <c r="H2009" a="1"/>
  <c r="H2009"/>
  <c r="H2010" a="1"/>
  <c r="H2010" s="1"/>
  <c r="H2011" a="1"/>
  <c r="H2011"/>
  <c r="H2012" a="1"/>
  <c r="H2012"/>
  <c r="H2013" a="1"/>
  <c r="H2013" s="1"/>
  <c r="H2014" a="1"/>
  <c r="H2014" s="1"/>
  <c r="H2015" a="1"/>
  <c r="H2015" s="1"/>
  <c r="H2016" a="1"/>
  <c r="H2016" s="1"/>
  <c r="H2017" a="1"/>
  <c r="H2017"/>
  <c r="H2018" a="1"/>
  <c r="H2018" s="1"/>
  <c r="H2019" a="1"/>
  <c r="H2019" s="1"/>
  <c r="H2020" a="1"/>
  <c r="H2020"/>
  <c r="H2021" a="1"/>
  <c r="H2021"/>
  <c r="H2022" a="1"/>
  <c r="H2022" s="1"/>
  <c r="H2023" a="1"/>
  <c r="H2023"/>
  <c r="H2024" a="1"/>
  <c r="H2024" s="1"/>
  <c r="H2025" a="1"/>
  <c r="H2025" s="1"/>
  <c r="H2026" a="1"/>
  <c r="H2026" s="1"/>
  <c r="H2027" a="1"/>
  <c r="H2027" s="1"/>
  <c r="H2028" a="1"/>
  <c r="H2028" s="1"/>
  <c r="H2029" a="1"/>
  <c r="H2029"/>
  <c r="H2030" a="1"/>
  <c r="H2030" s="1"/>
  <c r="H2031" a="1"/>
  <c r="H2031"/>
  <c r="H2032" a="1"/>
  <c r="H2032"/>
  <c r="H2033" a="1"/>
  <c r="H2033" s="1"/>
  <c r="H2034" a="1"/>
  <c r="H2034" s="1"/>
  <c r="H2035" a="1"/>
  <c r="H2035"/>
  <c r="H2036" a="1"/>
  <c r="H2036" s="1"/>
  <c r="H2037" a="1"/>
  <c r="H2037" s="1"/>
  <c r="H2038" a="1"/>
  <c r="H2038" s="1"/>
  <c r="H2039" a="1"/>
  <c r="H2039" s="1"/>
  <c r="H2040" a="1"/>
  <c r="H2040"/>
  <c r="H2041" a="1"/>
  <c r="H2041"/>
  <c r="H2042" a="1"/>
  <c r="H2042" s="1"/>
  <c r="H2043" a="1"/>
  <c r="H2043"/>
  <c r="H2044" a="1"/>
  <c r="H2044"/>
  <c r="H2045" a="1"/>
  <c r="H2045" s="1"/>
  <c r="H2046" a="1"/>
  <c r="H2046" s="1"/>
  <c r="H2047" a="1"/>
  <c r="H2047" s="1"/>
  <c r="H2048" a="1"/>
  <c r="H2048" s="1"/>
  <c r="H2049" a="1"/>
  <c r="H2049"/>
  <c r="H2050" a="1"/>
  <c r="H2050" s="1"/>
  <c r="H2051" a="1"/>
  <c r="H2051" s="1"/>
  <c r="H2052" a="1"/>
  <c r="H2052"/>
  <c r="H2053" a="1"/>
  <c r="H2053"/>
  <c r="H2054" a="1"/>
  <c r="H2054" s="1"/>
  <c r="H2055" a="1"/>
  <c r="H2055"/>
  <c r="H2056" a="1"/>
  <c r="H2056" s="1"/>
  <c r="H2057" a="1"/>
  <c r="H2057" s="1"/>
  <c r="H2058" a="1"/>
  <c r="H2058" s="1"/>
  <c r="H2059" a="1"/>
  <c r="H2059" s="1"/>
  <c r="H2060" a="1"/>
  <c r="H2060" s="1"/>
  <c r="H2061" a="1"/>
  <c r="H2061"/>
  <c r="H2062" a="1"/>
  <c r="H2062" s="1"/>
  <c r="H2063" a="1"/>
  <c r="H2063"/>
  <c r="H2064" a="1"/>
  <c r="H2064"/>
  <c r="H2065" a="1"/>
  <c r="H2065" s="1"/>
  <c r="H2066" a="1"/>
  <c r="H2066" s="1"/>
  <c r="H2067" a="1"/>
  <c r="H2067"/>
  <c r="H2068" a="1"/>
  <c r="H2068" s="1"/>
  <c r="H2069" a="1"/>
  <c r="H2069" s="1"/>
  <c r="H2070" a="1"/>
  <c r="H2070" s="1"/>
  <c r="H2071" a="1"/>
  <c r="H2071" s="1"/>
  <c r="H2072" a="1"/>
  <c r="H2072"/>
  <c r="H2073" a="1"/>
  <c r="H2073"/>
  <c r="H2074" a="1"/>
  <c r="H2074" s="1"/>
  <c r="H2075" a="1"/>
  <c r="H2075"/>
  <c r="H2076" a="1"/>
  <c r="H2076"/>
  <c r="H2077" a="1"/>
  <c r="H2077" s="1"/>
  <c r="H2078" a="1"/>
  <c r="H2078" s="1"/>
  <c r="H2079" a="1"/>
  <c r="H2079" s="1"/>
  <c r="H2080" a="1"/>
  <c r="H2080" s="1"/>
  <c r="H2081" a="1"/>
  <c r="H2081"/>
  <c r="H2082" a="1"/>
  <c r="H2082" s="1"/>
  <c r="H2083" a="1"/>
  <c r="H2083" s="1"/>
  <c r="H2084" a="1"/>
  <c r="H2084"/>
  <c r="H2085" a="1"/>
  <c r="H2085"/>
  <c r="H2086" a="1"/>
  <c r="H2086" s="1"/>
  <c r="H2087" a="1"/>
  <c r="H2087"/>
  <c r="H2088" a="1"/>
  <c r="H2088" s="1"/>
  <c r="H2089" a="1"/>
  <c r="H2089" s="1"/>
  <c r="H2090" a="1"/>
  <c r="H2090" s="1"/>
  <c r="H2091" a="1"/>
  <c r="H2091" s="1"/>
  <c r="H2092" a="1"/>
  <c r="H2092" s="1"/>
  <c r="H2093" a="1"/>
  <c r="H2093"/>
  <c r="H2094" a="1"/>
  <c r="H2094" s="1"/>
  <c r="H2095" a="1"/>
  <c r="H2095"/>
  <c r="H2096" a="1"/>
  <c r="H2096"/>
  <c r="H2097" a="1"/>
  <c r="H2097" s="1"/>
  <c r="H2098" a="1"/>
  <c r="H2098" s="1"/>
  <c r="H2099" a="1"/>
  <c r="H2099"/>
  <c r="H2100" a="1"/>
  <c r="H2100" s="1"/>
  <c r="H2101" a="1"/>
  <c r="H2101" s="1"/>
  <c r="H2102" a="1"/>
  <c r="H2102" s="1"/>
  <c r="H2103" a="1"/>
  <c r="H2103" s="1"/>
  <c r="H2104" a="1"/>
  <c r="H2104"/>
  <c r="H2105" a="1"/>
  <c r="H2105"/>
  <c r="H2106" a="1"/>
  <c r="H2106" s="1"/>
  <c r="H2107" a="1"/>
  <c r="H2107"/>
  <c r="H2108" a="1"/>
  <c r="H2108"/>
  <c r="H2109" a="1"/>
  <c r="H2109" s="1"/>
  <c r="H2110" a="1"/>
  <c r="H2110" s="1"/>
  <c r="H2111" a="1"/>
  <c r="H2111" s="1"/>
  <c r="H2112" a="1"/>
  <c r="H2112" s="1"/>
  <c r="H2113" a="1"/>
  <c r="H2113"/>
  <c r="H2114" a="1"/>
  <c r="H2114" s="1"/>
  <c r="H2115" a="1"/>
  <c r="H2115" s="1"/>
  <c r="H2116" a="1"/>
  <c r="H2116"/>
  <c r="H2117" a="1"/>
  <c r="H2117"/>
  <c r="H2118" a="1"/>
  <c r="H2118" s="1"/>
  <c r="H2119" a="1"/>
  <c r="H2119"/>
  <c r="H2120" a="1"/>
  <c r="H2120" s="1"/>
  <c r="H2121" a="1"/>
  <c r="H2121" s="1"/>
  <c r="H2122" a="1"/>
  <c r="H2122" s="1"/>
  <c r="H2123" a="1"/>
  <c r="H2123" s="1"/>
  <c r="H2124" a="1"/>
  <c r="H2124" s="1"/>
  <c r="H2125" a="1"/>
  <c r="H2125"/>
  <c r="H2126" a="1"/>
  <c r="H2126" s="1"/>
  <c r="H2127" a="1"/>
  <c r="H2127"/>
  <c r="H2128" a="1"/>
  <c r="H2128"/>
  <c r="H2129" a="1"/>
  <c r="H2129" s="1"/>
  <c r="H2130" a="1"/>
  <c r="H2130" s="1"/>
  <c r="H2131" a="1"/>
  <c r="H2131"/>
  <c r="H2132" a="1"/>
  <c r="H2132" s="1"/>
  <c r="H2133" a="1"/>
  <c r="H2133" s="1"/>
  <c r="H2134" a="1"/>
  <c r="H2134" s="1"/>
  <c r="H2135" a="1"/>
  <c r="H2135" s="1"/>
  <c r="H2136" a="1"/>
  <c r="H2136"/>
  <c r="H2137" a="1"/>
  <c r="H2137"/>
  <c r="H2138" a="1"/>
  <c r="H2138" s="1"/>
  <c r="H2139" a="1"/>
  <c r="H2139"/>
  <c r="H2140" a="1"/>
  <c r="H2140"/>
  <c r="H2141" a="1"/>
  <c r="H2141" s="1"/>
  <c r="H2142" a="1"/>
  <c r="H2142" s="1"/>
  <c r="H2143" a="1"/>
  <c r="H2143" s="1"/>
  <c r="H2144" a="1"/>
  <c r="H2144" s="1"/>
  <c r="H2145" a="1"/>
  <c r="H2145"/>
  <c r="H2146" a="1"/>
  <c r="H2146" s="1"/>
  <c r="H2147" a="1"/>
  <c r="H2147" s="1"/>
  <c r="H2148" a="1"/>
  <c r="H2148"/>
  <c r="H2149" a="1"/>
  <c r="H2149"/>
  <c r="H2150" a="1"/>
  <c r="H2150" s="1"/>
  <c r="H2151" a="1"/>
  <c r="H2151"/>
  <c r="H2152" a="1"/>
  <c r="H2152" s="1"/>
  <c r="H2153" a="1"/>
  <c r="H2153" s="1"/>
  <c r="H2154" a="1"/>
  <c r="H2154" s="1"/>
  <c r="H2155" a="1"/>
  <c r="H2155" s="1"/>
  <c r="H2156" a="1"/>
  <c r="H2156" s="1"/>
  <c r="H2157" a="1"/>
  <c r="H2157"/>
  <c r="H2158" a="1"/>
  <c r="H2158" s="1"/>
  <c r="H2159" a="1"/>
  <c r="H2159"/>
  <c r="H2160" a="1"/>
  <c r="H2160"/>
  <c r="H2161" a="1"/>
  <c r="H2161" s="1"/>
  <c r="H2162" a="1"/>
  <c r="H2162" s="1"/>
  <c r="H2163" a="1"/>
  <c r="H2163"/>
  <c r="H2164" a="1"/>
  <c r="H2164" s="1"/>
  <c r="H2165" a="1"/>
  <c r="H2165" s="1"/>
  <c r="H2166" a="1"/>
  <c r="H2166" s="1"/>
  <c r="H2167" a="1"/>
  <c r="H2167" s="1"/>
  <c r="H2168" a="1"/>
  <c r="H2168"/>
  <c r="H2169" a="1"/>
  <c r="H2169"/>
  <c r="H2170" a="1"/>
  <c r="H2170" s="1"/>
  <c r="H2171" a="1"/>
  <c r="H2171"/>
  <c r="H2172" a="1"/>
  <c r="H2172"/>
  <c r="H2173" a="1"/>
  <c r="H2173" s="1"/>
  <c r="H2174" a="1"/>
  <c r="H2174" s="1"/>
  <c r="H2175" a="1"/>
  <c r="H2175" s="1"/>
  <c r="H2176" a="1"/>
  <c r="H2176" s="1"/>
  <c r="H2177" a="1"/>
  <c r="H2177"/>
  <c r="H2178" a="1"/>
  <c r="H2178" s="1"/>
  <c r="H2179" a="1"/>
  <c r="H2179" s="1"/>
  <c r="H2180" a="1"/>
  <c r="H2180"/>
  <c r="H2181" a="1"/>
  <c r="H2181"/>
  <c r="H2182" a="1"/>
  <c r="H2182" s="1"/>
  <c r="H2183" a="1"/>
  <c r="H2183"/>
  <c r="H2184" a="1"/>
  <c r="H2184" s="1"/>
  <c r="H2185" a="1"/>
  <c r="H2185" s="1"/>
  <c r="H2186" a="1"/>
  <c r="H2186" s="1"/>
  <c r="H2187" a="1"/>
  <c r="H2187" s="1"/>
  <c r="H2188" a="1"/>
  <c r="H2188" s="1"/>
  <c r="H2189" a="1"/>
  <c r="H2189"/>
  <c r="H2190" a="1"/>
  <c r="H2190" s="1"/>
  <c r="H2191" a="1"/>
  <c r="H2191"/>
  <c r="H2192" a="1"/>
  <c r="H2192"/>
  <c r="H2193" a="1"/>
  <c r="H2193" s="1"/>
  <c r="H2194" a="1"/>
  <c r="H2194" s="1"/>
  <c r="H2195" a="1"/>
  <c r="H2195"/>
  <c r="H2196" a="1"/>
  <c r="H2196" s="1"/>
  <c r="H2197" a="1"/>
  <c r="H2197" s="1"/>
  <c r="H2198" a="1"/>
  <c r="H2198" s="1"/>
  <c r="H2199" a="1"/>
  <c r="H2199" s="1"/>
  <c r="H2200" a="1"/>
  <c r="H2200"/>
  <c r="H2201" a="1"/>
  <c r="H2201"/>
  <c r="H2202" a="1"/>
  <c r="H2202" s="1"/>
  <c r="H2203" a="1"/>
  <c r="H2203"/>
  <c r="H2204" a="1"/>
  <c r="H2204"/>
  <c r="H2205" a="1"/>
  <c r="H2205" s="1"/>
  <c r="H2206" a="1"/>
  <c r="H2206" s="1"/>
  <c r="H2207" a="1"/>
  <c r="H2207" s="1"/>
  <c r="H2208" a="1"/>
  <c r="H2208" s="1"/>
  <c r="H2209" a="1"/>
  <c r="H2209"/>
  <c r="H2210" a="1"/>
  <c r="H2210" s="1"/>
  <c r="H2211" a="1"/>
  <c r="H2211" s="1"/>
  <c r="H2212" a="1"/>
  <c r="H2212"/>
  <c r="H2213" a="1"/>
  <c r="H2213"/>
  <c r="H2214" a="1"/>
  <c r="H2214" s="1"/>
  <c r="H2215" a="1"/>
  <c r="H2215"/>
  <c r="H2216" a="1"/>
  <c r="H2216" s="1"/>
  <c r="H2217" a="1"/>
  <c r="H2217" s="1"/>
  <c r="H2218" a="1"/>
  <c r="H2218" s="1"/>
  <c r="H2219" a="1"/>
  <c r="H2219" s="1"/>
  <c r="H2220" a="1"/>
  <c r="H2220" s="1"/>
  <c r="H2221" a="1"/>
  <c r="H2221"/>
  <c r="H2222" a="1"/>
  <c r="H2222" s="1"/>
  <c r="H2223" a="1"/>
  <c r="H2223"/>
  <c r="H2224" a="1"/>
  <c r="H2224"/>
  <c r="H2225" a="1"/>
  <c r="H2225" s="1"/>
  <c r="H2226" a="1"/>
  <c r="H2226" s="1"/>
  <c r="H2227" a="1"/>
  <c r="H2227"/>
  <c r="H2228" a="1"/>
  <c r="H2228" s="1"/>
  <c r="H2229" a="1"/>
  <c r="H2229" s="1"/>
  <c r="H2230" a="1"/>
  <c r="H2230" s="1"/>
  <c r="H2231" a="1"/>
  <c r="H2231" s="1"/>
  <c r="H2232" a="1"/>
  <c r="H2232"/>
  <c r="H2233" a="1"/>
  <c r="H2233"/>
  <c r="H2234" a="1"/>
  <c r="H2234" s="1"/>
  <c r="H2235" a="1"/>
  <c r="H2235"/>
  <c r="H2236" a="1"/>
  <c r="H2236"/>
  <c r="H2237" a="1"/>
  <c r="H2237" s="1"/>
  <c r="H2238" a="1"/>
  <c r="H2238" s="1"/>
  <c r="H2239" a="1"/>
  <c r="H2239"/>
  <c r="H2240" a="1"/>
  <c r="H2240" s="1"/>
  <c r="H2241" a="1"/>
  <c r="H2241"/>
  <c r="H2242" a="1"/>
  <c r="H2242" s="1"/>
  <c r="H2243" a="1"/>
  <c r="H2243" s="1"/>
  <c r="H2244" a="1"/>
  <c r="H2244"/>
  <c r="H2245" a="1"/>
  <c r="H2245"/>
  <c r="H2246" a="1"/>
  <c r="H2246" s="1"/>
  <c r="H2247" a="1"/>
  <c r="H2247"/>
  <c r="H2248" a="1"/>
  <c r="H2248"/>
  <c r="H2249" a="1"/>
  <c r="H2249" s="1"/>
  <c r="H2250" a="1"/>
  <c r="H2250" s="1"/>
  <c r="H2251" a="1"/>
  <c r="H2251" s="1"/>
  <c r="H2252" a="1"/>
  <c r="H2252" s="1"/>
  <c r="H2253" a="1"/>
  <c r="H2253"/>
  <c r="H2254" a="1"/>
  <c r="H2254" s="1"/>
  <c r="H2255" a="1"/>
  <c r="H2255"/>
  <c r="H2256" a="1"/>
  <c r="H2256"/>
  <c r="H2257" a="1"/>
  <c r="H2257"/>
  <c r="H2258" a="1"/>
  <c r="H2258" s="1"/>
  <c r="H2259" a="1"/>
  <c r="H2259"/>
  <c r="H2260" a="1"/>
  <c r="H2260" s="1"/>
  <c r="H2261" a="1"/>
  <c r="H2261" s="1"/>
  <c r="H2262" a="1"/>
  <c r="H2262" s="1"/>
  <c r="H2263" a="1"/>
  <c r="H2263" s="1"/>
  <c r="H2264" a="1"/>
  <c r="H2264"/>
  <c r="H2265" a="1"/>
  <c r="H2265"/>
  <c r="H2266" a="1"/>
  <c r="H2266" s="1"/>
  <c r="H2267" a="1"/>
  <c r="H2267"/>
  <c r="H2268" a="1"/>
  <c r="H2268"/>
  <c r="H2269" a="1"/>
  <c r="H2269" s="1"/>
  <c r="H2270" a="1"/>
  <c r="H2270" s="1"/>
  <c r="H2271" a="1"/>
  <c r="H2271"/>
  <c r="H2272" a="1"/>
  <c r="H2272" s="1"/>
  <c r="H2273" a="1"/>
  <c r="H2273"/>
  <c r="H2274" a="1"/>
  <c r="H2274" s="1"/>
  <c r="H2275" a="1"/>
  <c r="H2275" s="1"/>
  <c r="H2276" a="1"/>
  <c r="H2276"/>
  <c r="H2277" a="1"/>
  <c r="H2277"/>
  <c r="H2278" a="1"/>
  <c r="H2278" s="1"/>
  <c r="H2279" a="1"/>
  <c r="H2279"/>
  <c r="H2280" a="1"/>
  <c r="H2280"/>
  <c r="H2281" a="1"/>
  <c r="H2281" s="1"/>
  <c r="H2282" a="1"/>
  <c r="H2282" s="1"/>
  <c r="H2283" a="1"/>
  <c r="H2283" s="1"/>
  <c r="H2284" a="1"/>
  <c r="H2284" s="1"/>
  <c r="H2285" a="1"/>
  <c r="H2285"/>
  <c r="H2286" a="1"/>
  <c r="H2286" s="1"/>
  <c r="H2287" a="1"/>
  <c r="H2287"/>
  <c r="H2288" a="1"/>
  <c r="H2288"/>
  <c r="H2289" a="1"/>
  <c r="H2289"/>
  <c r="H2290" a="1"/>
  <c r="H2290" s="1"/>
  <c r="H2291" a="1"/>
  <c r="H2291"/>
  <c r="H2292" a="1"/>
  <c r="H2292" s="1"/>
  <c r="H2293" a="1"/>
  <c r="H2293" s="1"/>
  <c r="H2294" a="1"/>
  <c r="H2294" s="1"/>
  <c r="H2295" a="1"/>
  <c r="H2295" s="1"/>
  <c r="H2296" a="1"/>
  <c r="H2296"/>
  <c r="H2297" a="1"/>
  <c r="H2297"/>
  <c r="H2298" a="1"/>
  <c r="H2298" s="1"/>
  <c r="H2299" a="1"/>
  <c r="H2299"/>
  <c r="H2300" a="1"/>
  <c r="H2300"/>
  <c r="H2301" a="1"/>
  <c r="H2301" s="1"/>
  <c r="H2302" a="1"/>
  <c r="H2302" s="1"/>
  <c r="H2303" a="1"/>
  <c r="H2303" s="1"/>
  <c r="H2304" a="1"/>
  <c r="H2304" s="1"/>
  <c r="H2305" a="1"/>
  <c r="H2305"/>
  <c r="H2306" a="1"/>
  <c r="H2306" s="1"/>
  <c r="H2307" a="1"/>
  <c r="H2307" s="1"/>
  <c r="H2308" a="1"/>
  <c r="H2308"/>
  <c r="H2309" a="1"/>
  <c r="H2309"/>
  <c r="H2310" a="1"/>
  <c r="H2310" s="1"/>
  <c r="H2311" a="1"/>
  <c r="H2311"/>
  <c r="H2312" a="1"/>
  <c r="H2312" s="1"/>
  <c r="H2313" a="1"/>
  <c r="H2313" s="1"/>
  <c r="H2314" a="1"/>
  <c r="H2314" s="1"/>
  <c r="H2315" a="1"/>
  <c r="H2315" s="1"/>
  <c r="H2316" a="1"/>
  <c r="H2316" s="1"/>
  <c r="H2317" a="1"/>
  <c r="H2317"/>
  <c r="H2318" a="1"/>
  <c r="H2318" s="1"/>
  <c r="H2319" a="1"/>
  <c r="H2319"/>
  <c r="H2320" a="1"/>
  <c r="H2320"/>
  <c r="H2321" a="1"/>
  <c r="H2321" s="1"/>
  <c r="H2322" a="1"/>
  <c r="H2322" s="1"/>
  <c r="H2323" a="1"/>
  <c r="H2323"/>
  <c r="H2324" a="1"/>
  <c r="H2324" s="1"/>
  <c r="H2325" a="1"/>
  <c r="H2325" s="1"/>
  <c r="H2326" a="1"/>
  <c r="H2326" s="1"/>
  <c r="H2327" a="1"/>
  <c r="H2327" s="1"/>
  <c r="H2328" a="1"/>
  <c r="H2328"/>
  <c r="H2329" a="1"/>
  <c r="H2329"/>
  <c r="H2330" a="1"/>
  <c r="H2330" s="1"/>
  <c r="H2331" a="1"/>
  <c r="H2331"/>
  <c r="H2332" a="1"/>
  <c r="H2332"/>
  <c r="H2333" a="1"/>
  <c r="H2333" s="1"/>
  <c r="H2334" a="1"/>
  <c r="H2334" s="1"/>
  <c r="H2335" a="1"/>
  <c r="H2335" s="1"/>
  <c r="H2336" a="1"/>
  <c r="H2336" s="1"/>
  <c r="H2337" a="1"/>
  <c r="H2337"/>
  <c r="H2338" a="1"/>
  <c r="H2338" s="1"/>
  <c r="H2339" a="1"/>
  <c r="H2339" s="1"/>
  <c r="H2340" a="1"/>
  <c r="H2340"/>
  <c r="H2341" a="1"/>
  <c r="H2341"/>
  <c r="H2342" a="1"/>
  <c r="H2342" s="1"/>
  <c r="H2343" a="1"/>
  <c r="H2343"/>
  <c r="H2344" a="1"/>
  <c r="H2344" s="1"/>
  <c r="H2345" a="1"/>
  <c r="H2345" s="1"/>
  <c r="H2346" a="1"/>
  <c r="H2346" s="1"/>
  <c r="H2347" a="1"/>
  <c r="H2347" s="1"/>
  <c r="H2348" a="1"/>
  <c r="H2348" s="1"/>
  <c r="H2349" a="1"/>
  <c r="H2349"/>
  <c r="H2350" a="1"/>
  <c r="H2350" s="1"/>
  <c r="H2351" a="1"/>
  <c r="H2351"/>
  <c r="H2352" a="1"/>
  <c r="H2352"/>
  <c r="H2353" a="1"/>
  <c r="H2353" s="1"/>
  <c r="H2354" a="1"/>
  <c r="H2354" s="1"/>
  <c r="H2355" a="1"/>
  <c r="H2355"/>
  <c r="H2356" a="1"/>
  <c r="H2356" s="1"/>
  <c r="H2357" a="1"/>
  <c r="H2357" s="1"/>
  <c r="H2358" a="1"/>
  <c r="H2358" s="1"/>
  <c r="H2359" a="1"/>
  <c r="H2359" s="1"/>
  <c r="H2360" a="1"/>
  <c r="H2360"/>
  <c r="H2361" a="1"/>
  <c r="H2361"/>
  <c r="H2362" a="1"/>
  <c r="H2362" s="1"/>
  <c r="H2363" a="1"/>
  <c r="H2363"/>
  <c r="H2364" a="1"/>
  <c r="H2364"/>
  <c r="H2365" a="1"/>
  <c r="H2365" s="1"/>
  <c r="H2366" a="1"/>
  <c r="H2366" s="1"/>
  <c r="H2367" a="1"/>
  <c r="H2367" s="1"/>
  <c r="H2368" a="1"/>
  <c r="H2368" s="1"/>
  <c r="H2369" a="1"/>
  <c r="H2369"/>
  <c r="H2370" a="1"/>
  <c r="H2370" s="1"/>
  <c r="H2371" a="1"/>
  <c r="H2371" s="1"/>
  <c r="H2372" a="1"/>
  <c r="H2372"/>
  <c r="H2373" a="1"/>
  <c r="H2373"/>
  <c r="H2374" a="1"/>
  <c r="H2374" s="1"/>
  <c r="H2375" a="1"/>
  <c r="H2375"/>
  <c r="H2376" a="1"/>
  <c r="H2376" s="1"/>
  <c r="H2377" a="1"/>
  <c r="H2377" s="1"/>
  <c r="H2378" a="1"/>
  <c r="H2378" s="1"/>
  <c r="H2379" a="1"/>
  <c r="H2379" s="1"/>
  <c r="H2380" a="1"/>
  <c r="H2380" s="1"/>
  <c r="H2381" a="1"/>
  <c r="H2381"/>
  <c r="H2382" a="1"/>
  <c r="H2382" s="1"/>
  <c r="H2383" a="1"/>
  <c r="H2383"/>
  <c r="H2384" a="1"/>
  <c r="H2384"/>
  <c r="H2385" a="1"/>
  <c r="H2385" s="1"/>
  <c r="H2386" a="1"/>
  <c r="H2386" s="1"/>
  <c r="H2387" a="1"/>
  <c r="H2387"/>
  <c r="H2388" a="1"/>
  <c r="H2388" s="1"/>
  <c r="H2389" a="1"/>
  <c r="H2389" s="1"/>
  <c r="H2390" a="1"/>
  <c r="H2390" s="1"/>
  <c r="H2391" a="1"/>
  <c r="H2391" s="1"/>
  <c r="H2392" a="1"/>
  <c r="H2392"/>
  <c r="H2393" a="1"/>
  <c r="H2393"/>
  <c r="H2394" a="1"/>
  <c r="H2394" s="1"/>
  <c r="H2395" a="1"/>
  <c r="H2395"/>
  <c r="H2396" a="1"/>
  <c r="H2396"/>
  <c r="H2397" a="1"/>
  <c r="H2397" s="1"/>
  <c r="H2398" a="1"/>
  <c r="H2398" s="1"/>
  <c r="H2399" a="1"/>
  <c r="H2399" s="1"/>
  <c r="H2400" a="1"/>
  <c r="H2400" s="1"/>
  <c r="H2401" a="1"/>
  <c r="H2401"/>
  <c r="H2402" a="1"/>
  <c r="H2402" s="1"/>
  <c r="H2403" a="1"/>
  <c r="H2403" s="1"/>
  <c r="H2404" a="1"/>
  <c r="H2404"/>
  <c r="H2405" a="1"/>
  <c r="H2405"/>
  <c r="H2406" a="1"/>
  <c r="H2406" s="1"/>
  <c r="H2407" a="1"/>
  <c r="H2407"/>
  <c r="H2408" a="1"/>
  <c r="H2408" s="1"/>
  <c r="H2409" a="1"/>
  <c r="H2409" s="1"/>
  <c r="H2410" a="1"/>
  <c r="H2410" s="1"/>
  <c r="H2411" a="1"/>
  <c r="H2411" s="1"/>
  <c r="H2412" a="1"/>
  <c r="H2412" s="1"/>
  <c r="H2413" a="1"/>
  <c r="H2413"/>
  <c r="H2414" a="1"/>
  <c r="H2414" s="1"/>
  <c r="H2415" a="1"/>
  <c r="H2415"/>
  <c r="H2416" a="1"/>
  <c r="H2416"/>
  <c r="H2417" a="1"/>
  <c r="H2417" s="1"/>
  <c r="H2418" a="1"/>
  <c r="H2418" s="1"/>
  <c r="H2419" a="1"/>
  <c r="H2419"/>
  <c r="H2420" a="1"/>
  <c r="H2420" s="1"/>
  <c r="H2421" a="1"/>
  <c r="H2421" s="1"/>
  <c r="H2422" a="1"/>
  <c r="H2422" s="1"/>
  <c r="H2423" a="1"/>
  <c r="H2423" s="1"/>
  <c r="H2424" a="1"/>
  <c r="H2424"/>
  <c r="H2425" a="1"/>
  <c r="H2425"/>
  <c r="H2426" a="1"/>
  <c r="H2426" s="1"/>
  <c r="H2427" a="1"/>
  <c r="H2427"/>
  <c r="H2428" a="1"/>
  <c r="H2428"/>
  <c r="H2429" a="1"/>
  <c r="H2429" s="1"/>
  <c r="H2430" a="1"/>
  <c r="H2430" s="1"/>
  <c r="H2431" a="1"/>
  <c r="H2431" s="1"/>
  <c r="H2432" a="1"/>
  <c r="H2432" s="1"/>
  <c r="H2433" a="1"/>
  <c r="H2433"/>
  <c r="H2434" a="1"/>
  <c r="H2434" s="1"/>
  <c r="H2435" a="1"/>
  <c r="H2435" s="1"/>
  <c r="H2436" a="1"/>
  <c r="H2436"/>
  <c r="H2437" a="1"/>
  <c r="H2437"/>
  <c r="H2438" a="1"/>
  <c r="H2438" s="1"/>
  <c r="H2439" a="1"/>
  <c r="H2439"/>
  <c r="H2440" a="1"/>
  <c r="H2440" s="1"/>
  <c r="H2441" a="1"/>
  <c r="H2441" s="1"/>
  <c r="H2442" a="1"/>
  <c r="H2442" s="1"/>
  <c r="H2443" a="1"/>
  <c r="H2443" s="1"/>
  <c r="H2444" a="1"/>
  <c r="H2444" s="1"/>
  <c r="H2445" a="1"/>
  <c r="H2445"/>
  <c r="H2446" a="1"/>
  <c r="H2446" s="1"/>
  <c r="H2447" a="1"/>
  <c r="H2447"/>
  <c r="H2448" a="1"/>
  <c r="H2448"/>
  <c r="H2449" a="1"/>
  <c r="H2449" s="1"/>
  <c r="H2450" a="1"/>
  <c r="H2450" s="1"/>
  <c r="H2451" a="1"/>
  <c r="H2451"/>
  <c r="H2452" a="1"/>
  <c r="H2452" s="1"/>
  <c r="H2453" a="1"/>
  <c r="H2453" s="1"/>
  <c r="H2454" a="1"/>
  <c r="H2454" s="1"/>
  <c r="H2455" a="1"/>
  <c r="H2455" s="1"/>
  <c r="H2456" a="1"/>
  <c r="H2456"/>
  <c r="H2457" a="1"/>
  <c r="H2457"/>
  <c r="H2458" a="1"/>
  <c r="H2458" s="1"/>
  <c r="H2459" a="1"/>
  <c r="H2459"/>
  <c r="H2460" a="1"/>
  <c r="H2460"/>
  <c r="H2461" a="1"/>
  <c r="H2461" s="1"/>
  <c r="H2462" a="1"/>
  <c r="H2462" s="1"/>
  <c r="H2463" a="1"/>
  <c r="H2463" s="1"/>
  <c r="H2464" a="1"/>
  <c r="H2464" s="1"/>
  <c r="H2465" a="1"/>
  <c r="H2465"/>
  <c r="H2466" a="1"/>
  <c r="H2466" s="1"/>
  <c r="H2467" a="1"/>
  <c r="H2467" s="1"/>
  <c r="H2468" a="1"/>
  <c r="H2468"/>
  <c r="H2469" a="1"/>
  <c r="H2469"/>
  <c r="H2470" a="1"/>
  <c r="H2470" s="1"/>
  <c r="H2471" a="1"/>
  <c r="H2471"/>
  <c r="H2472" a="1"/>
  <c r="H2472" s="1"/>
  <c r="H2473" a="1"/>
  <c r="H2473"/>
  <c r="H2474" a="1"/>
  <c r="H2474" s="1"/>
  <c r="H2475" a="1"/>
  <c r="H2475" s="1"/>
  <c r="H2476" a="1"/>
  <c r="H2476" s="1"/>
  <c r="H2477" a="1"/>
  <c r="H2477"/>
  <c r="H2478" a="1"/>
  <c r="H2478" s="1"/>
  <c r="H2479" a="1"/>
  <c r="H2479"/>
  <c r="H2480" a="1"/>
  <c r="H2480"/>
  <c r="H2481" a="1"/>
  <c r="H2481" s="1"/>
  <c r="H2482" a="1"/>
  <c r="H2482" s="1"/>
  <c r="H2483" a="1"/>
  <c r="H2483"/>
  <c r="H2484" a="1"/>
  <c r="H2484" s="1"/>
  <c r="H2485" a="1"/>
  <c r="H2485" s="1"/>
  <c r="H2486" a="1"/>
  <c r="H2486" s="1"/>
  <c r="H2487" a="1"/>
  <c r="H2487"/>
  <c r="H2488" a="1"/>
  <c r="H2488"/>
  <c r="H2489" a="1"/>
  <c r="H2489"/>
  <c r="H2490" a="1"/>
  <c r="H2490" s="1"/>
  <c r="H2491" a="1"/>
  <c r="H2491"/>
  <c r="H2492" a="1"/>
  <c r="H2492"/>
  <c r="H2493" a="1"/>
  <c r="H2493" s="1"/>
  <c r="H2494" a="1"/>
  <c r="H2494" s="1"/>
  <c r="H2495" a="1"/>
  <c r="H2495" s="1"/>
  <c r="H2496" a="1"/>
  <c r="H2496"/>
  <c r="H2497" a="1"/>
  <c r="H2497"/>
  <c r="H2498" a="1"/>
  <c r="H2498" s="1"/>
  <c r="H2499" a="1"/>
  <c r="H2499" s="1"/>
  <c r="H2500" a="1"/>
  <c r="H2500"/>
  <c r="H2501" a="1"/>
  <c r="H2501"/>
  <c r="H2502" a="1"/>
  <c r="H2502" s="1"/>
  <c r="H2503" a="1"/>
  <c r="H2503"/>
  <c r="H2504" a="1"/>
  <c r="H2504" s="1"/>
  <c r="H2505" a="1"/>
  <c r="H2505"/>
  <c r="H2506" a="1"/>
  <c r="H2506" s="1"/>
  <c r="H2507" a="1"/>
  <c r="H2507" s="1"/>
  <c r="H2508" a="1"/>
  <c r="H2508" s="1"/>
  <c r="H2509" a="1"/>
  <c r="H2509"/>
  <c r="H2510" a="1"/>
  <c r="H2510" s="1"/>
  <c r="H2511" a="1"/>
  <c r="H2511"/>
  <c r="H2512" a="1"/>
  <c r="H2512"/>
  <c r="H2513" a="1"/>
  <c r="H2513" s="1"/>
  <c r="H2514" a="1"/>
  <c r="H2514" s="1"/>
  <c r="H2515" a="1"/>
  <c r="H2515"/>
  <c r="H2516" a="1"/>
  <c r="H2516" s="1"/>
  <c r="H2517" a="1"/>
  <c r="H2517" s="1"/>
  <c r="H2518" a="1"/>
  <c r="H2518" s="1"/>
  <c r="H2519" a="1"/>
  <c r="H2519"/>
  <c r="H2520" a="1"/>
  <c r="H2520"/>
  <c r="H2521" a="1"/>
  <c r="H2521"/>
  <c r="H2522" a="1"/>
  <c r="H2522" s="1"/>
  <c r="H2523" a="1"/>
  <c r="H2523"/>
  <c r="H2524" a="1"/>
  <c r="H2524"/>
  <c r="H2525" a="1"/>
  <c r="H2525" s="1"/>
  <c r="H2526" a="1"/>
  <c r="H2526" s="1"/>
  <c r="H2527" a="1"/>
  <c r="H2527" s="1"/>
  <c r="H2528" a="1"/>
  <c r="H2528"/>
  <c r="H2529" a="1"/>
  <c r="H2529"/>
  <c r="H2530" a="1"/>
  <c r="H2530" s="1"/>
  <c r="H2531" a="1"/>
  <c r="H2531" s="1"/>
  <c r="H2532" a="1"/>
  <c r="H2532"/>
  <c r="H2533" a="1"/>
  <c r="H2533"/>
  <c r="H2534" a="1"/>
  <c r="H2534" s="1"/>
  <c r="H2535" a="1"/>
  <c r="H2535"/>
  <c r="H2536" a="1"/>
  <c r="H2536" s="1"/>
  <c r="H2537" a="1"/>
  <c r="H2537"/>
  <c r="H2538" a="1"/>
  <c r="H2538" s="1"/>
  <c r="H2539" a="1"/>
  <c r="H2539" s="1"/>
  <c r="H2540" a="1"/>
  <c r="H2540" s="1"/>
  <c r="H2541" a="1"/>
  <c r="H2541"/>
  <c r="H2542" a="1"/>
  <c r="H2542" s="1"/>
  <c r="H2543" a="1"/>
  <c r="H2543"/>
  <c r="H2544" a="1"/>
  <c r="H2544"/>
  <c r="H2545" a="1"/>
  <c r="H2545" s="1"/>
  <c r="H2546" a="1"/>
  <c r="H2546" s="1"/>
  <c r="H2547" a="1"/>
  <c r="H2547"/>
  <c r="H2548" a="1"/>
  <c r="H2548" s="1"/>
  <c r="H2549" a="1"/>
  <c r="H2549" s="1"/>
  <c r="H2550" a="1"/>
  <c r="H2550" s="1"/>
  <c r="H2551" a="1"/>
  <c r="H2551"/>
  <c r="H2552" a="1"/>
  <c r="H2552"/>
  <c r="H2553" a="1"/>
  <c r="H2553"/>
  <c r="H2554" a="1"/>
  <c r="H2554" s="1"/>
  <c r="H2555" a="1"/>
  <c r="H2555"/>
  <c r="H2556" a="1"/>
  <c r="H2556"/>
  <c r="H2557" a="1"/>
  <c r="H2557" s="1"/>
  <c r="H2558" a="1"/>
  <c r="H2558" s="1"/>
  <c r="H2559" a="1"/>
  <c r="H2559" s="1"/>
  <c r="H2560" a="1"/>
  <c r="H2560" s="1"/>
  <c r="H2561" a="1"/>
  <c r="H2561"/>
  <c r="H2562" a="1"/>
  <c r="H2562" s="1"/>
  <c r="H2563" a="1"/>
  <c r="H2563" s="1"/>
  <c r="H2564" a="1"/>
  <c r="H2564"/>
  <c r="H2565" a="1"/>
  <c r="H2565"/>
  <c r="H2566" a="1"/>
  <c r="H2566" s="1"/>
  <c r="H2567" a="1"/>
  <c r="H2567"/>
  <c r="H2568" a="1"/>
  <c r="H2568" s="1"/>
  <c r="H2569" a="1"/>
  <c r="H2569" s="1"/>
  <c r="H2570" a="1"/>
  <c r="H2570" s="1"/>
  <c r="H2571" a="1"/>
  <c r="H2571" s="1"/>
  <c r="H2572" a="1"/>
  <c r="H2572" s="1"/>
  <c r="H2573" a="1"/>
  <c r="H2573"/>
  <c r="H2574" a="1"/>
  <c r="H2574" s="1"/>
  <c r="H2575" a="1"/>
  <c r="H2575"/>
  <c r="H2576" a="1"/>
  <c r="H2576"/>
  <c r="H2577" a="1"/>
  <c r="H2577" s="1"/>
  <c r="H2578" a="1"/>
  <c r="H2578" s="1"/>
  <c r="H2579" a="1"/>
  <c r="H2579"/>
  <c r="H2580" a="1"/>
  <c r="H2580" s="1"/>
  <c r="H2581" a="1"/>
  <c r="H2581" s="1"/>
  <c r="H2582" a="1"/>
  <c r="H2582" s="1"/>
  <c r="H2583" a="1"/>
  <c r="H2583" s="1"/>
  <c r="H2584" a="1"/>
  <c r="H2584"/>
  <c r="H2585" a="1"/>
  <c r="H2585"/>
  <c r="H2586" a="1"/>
  <c r="H2586" s="1"/>
  <c r="H2587" a="1"/>
  <c r="H2587"/>
  <c r="H2588" a="1"/>
  <c r="H2588"/>
  <c r="H2589" a="1"/>
  <c r="H2589" s="1"/>
  <c r="H2590" a="1"/>
  <c r="H2590" s="1"/>
  <c r="H2591" a="1"/>
  <c r="H2591" s="1"/>
  <c r="H2592" a="1"/>
  <c r="H2592" s="1"/>
  <c r="H2593" a="1"/>
  <c r="H2593"/>
  <c r="H2594" a="1"/>
  <c r="H2594" s="1"/>
  <c r="H2595" a="1"/>
  <c r="H2595" s="1"/>
  <c r="H2596" a="1"/>
  <c r="H2596"/>
  <c r="H2597" a="1"/>
  <c r="H2597"/>
  <c r="H2598" a="1"/>
  <c r="H2598" s="1"/>
  <c r="H2599" a="1"/>
  <c r="H2599"/>
  <c r="H2600" a="1"/>
  <c r="H2600" s="1"/>
  <c r="H2601" a="1"/>
  <c r="H2601" s="1"/>
  <c r="H2602" a="1"/>
  <c r="H2602" s="1"/>
  <c r="H2603" a="1"/>
  <c r="H2603" s="1"/>
  <c r="H2604" a="1"/>
  <c r="H2604" s="1"/>
  <c r="H2605" a="1"/>
  <c r="H2605"/>
  <c r="H2606" a="1"/>
  <c r="H2606" s="1"/>
  <c r="H2607" a="1"/>
  <c r="H2607"/>
  <c r="H2608" a="1"/>
  <c r="H2608"/>
  <c r="H2609" a="1"/>
  <c r="H2609" s="1"/>
  <c r="H2610" a="1"/>
  <c r="H2610" s="1"/>
  <c r="H2611" a="1"/>
  <c r="H2611"/>
  <c r="H2612" a="1"/>
  <c r="H2612" s="1"/>
  <c r="H2613" a="1"/>
  <c r="H2613" s="1"/>
  <c r="H2614" a="1"/>
  <c r="H2614" s="1"/>
  <c r="H2615" a="1"/>
  <c r="H2615" s="1"/>
  <c r="H2616" a="1"/>
  <c r="H2616"/>
  <c r="H2617" a="1"/>
  <c r="H2617"/>
  <c r="H2618" a="1"/>
  <c r="H2618" s="1"/>
  <c r="H2619" a="1"/>
  <c r="H2619"/>
  <c r="H2620" a="1"/>
  <c r="H2620"/>
  <c r="H2621" a="1"/>
  <c r="H2621" s="1"/>
  <c r="H2622" a="1"/>
  <c r="H2622" s="1"/>
  <c r="H2623" a="1"/>
  <c r="H2623" s="1"/>
  <c r="H2624" a="1"/>
  <c r="H2624" s="1"/>
  <c r="H2625" a="1"/>
  <c r="H2625"/>
  <c r="H2626" a="1"/>
  <c r="H2626" s="1"/>
  <c r="H2627" a="1"/>
  <c r="H2627" s="1"/>
  <c r="H2628" a="1"/>
  <c r="H2628"/>
  <c r="H2629" a="1"/>
  <c r="H2629"/>
  <c r="H2630" a="1"/>
  <c r="H2630" s="1"/>
  <c r="H2631" a="1"/>
  <c r="H2631"/>
  <c r="H2632" a="1"/>
  <c r="H2632" s="1"/>
  <c r="H2633" a="1"/>
  <c r="H2633" s="1"/>
  <c r="H2634" a="1"/>
  <c r="H2634" s="1"/>
  <c r="H2635" a="1"/>
  <c r="H2635" s="1"/>
  <c r="H2636" a="1"/>
  <c r="H2636" s="1"/>
  <c r="H2637" a="1"/>
  <c r="H2637"/>
  <c r="H2638" a="1"/>
  <c r="H2638" s="1"/>
  <c r="H2639" a="1"/>
  <c r="H2639"/>
  <c r="H2640" a="1"/>
  <c r="H2640"/>
  <c r="H2641" a="1"/>
  <c r="H2641" s="1"/>
  <c r="H2642" a="1"/>
  <c r="H2642" s="1"/>
  <c r="H2643" a="1"/>
  <c r="H2643"/>
  <c r="H2644" a="1"/>
  <c r="H2644" s="1"/>
  <c r="H2645" a="1"/>
  <c r="H2645" s="1"/>
  <c r="H2646" a="1"/>
  <c r="H2646" s="1"/>
  <c r="H2647" a="1"/>
  <c r="H2647" s="1"/>
  <c r="H2648" a="1"/>
  <c r="H2648"/>
  <c r="H2649" a="1"/>
  <c r="H2649"/>
  <c r="H2650" a="1"/>
  <c r="H2650" s="1"/>
  <c r="H2651" a="1"/>
  <c r="H2651"/>
  <c r="H2652" a="1"/>
  <c r="H2652"/>
  <c r="H2653" a="1"/>
  <c r="H2653" s="1"/>
  <c r="H2654" a="1"/>
  <c r="H2654" s="1"/>
  <c r="H2655" a="1"/>
  <c r="H2655" s="1"/>
  <c r="H2656" a="1"/>
  <c r="H2656" s="1"/>
  <c r="H2657" a="1"/>
  <c r="H2657"/>
  <c r="H2658" a="1"/>
  <c r="H2658" s="1"/>
  <c r="H2659" a="1"/>
  <c r="H2659" s="1"/>
  <c r="H2660" a="1"/>
  <c r="H2660"/>
  <c r="H2661" a="1"/>
  <c r="H2661"/>
  <c r="H2662" a="1"/>
  <c r="H2662" s="1"/>
  <c r="H2663" a="1"/>
  <c r="H2663"/>
  <c r="H2664" a="1"/>
  <c r="H2664" s="1"/>
  <c r="H2665" a="1"/>
  <c r="H2665" s="1"/>
  <c r="H2666" a="1"/>
  <c r="H2666" s="1"/>
  <c r="H2667" a="1"/>
  <c r="H2667" s="1"/>
  <c r="H2668" a="1"/>
  <c r="H2668" s="1"/>
  <c r="H2669" a="1"/>
  <c r="H2669"/>
  <c r="H2670" a="1"/>
  <c r="H2670" s="1"/>
  <c r="H2671" a="1"/>
  <c r="H2671"/>
  <c r="H2672" a="1"/>
  <c r="H2672"/>
  <c r="H2673" a="1"/>
  <c r="H2673" s="1"/>
  <c r="H2674" a="1"/>
  <c r="H2674" s="1"/>
  <c r="H2675" a="1"/>
  <c r="H2675"/>
  <c r="H2676" a="1"/>
  <c r="H2676" s="1"/>
  <c r="H2677" a="1"/>
  <c r="H2677" s="1"/>
  <c r="H2678" a="1"/>
  <c r="H2678" s="1"/>
  <c r="H2679" a="1"/>
  <c r="H2679" s="1"/>
  <c r="H2680" a="1"/>
  <c r="H2680"/>
  <c r="H2681" a="1"/>
  <c r="H2681"/>
  <c r="H2682" a="1"/>
  <c r="H2682" s="1"/>
  <c r="H2683" a="1"/>
  <c r="H2683"/>
  <c r="H2684" a="1"/>
  <c r="H2684"/>
  <c r="H2685" a="1"/>
  <c r="H2685" s="1"/>
  <c r="H2686" a="1"/>
  <c r="H2686" s="1"/>
  <c r="H2687" a="1"/>
  <c r="H2687" s="1"/>
  <c r="H2688" a="1"/>
  <c r="H2688" s="1"/>
  <c r="H2689" a="1"/>
  <c r="H2689"/>
  <c r="H2690" a="1"/>
  <c r="H2690" s="1"/>
  <c r="H2691" a="1"/>
  <c r="H2691" s="1"/>
  <c r="H2692" a="1"/>
  <c r="H2692"/>
  <c r="H2693" a="1"/>
  <c r="H2693"/>
  <c r="H2694" a="1"/>
  <c r="H2694" s="1"/>
  <c r="H2695" a="1"/>
  <c r="H2695"/>
  <c r="H2696" a="1"/>
  <c r="H2696" s="1"/>
  <c r="H2697" a="1"/>
  <c r="H2697" s="1"/>
  <c r="H2698" a="1"/>
  <c r="H2698" s="1"/>
  <c r="H2699" a="1"/>
  <c r="H2699" s="1"/>
  <c r="H2700" a="1"/>
  <c r="H2700" s="1"/>
  <c r="H2701" a="1"/>
  <c r="H2701"/>
  <c r="H2702" a="1"/>
  <c r="H2702" s="1"/>
  <c r="H2703" a="1"/>
  <c r="H2703"/>
  <c r="H2704" a="1"/>
  <c r="H2704"/>
  <c r="H2705" a="1"/>
  <c r="H2705" s="1"/>
  <c r="H2706" a="1"/>
  <c r="H2706" s="1"/>
  <c r="H2707" a="1"/>
  <c r="H2707"/>
  <c r="H2708" a="1"/>
  <c r="H2708" s="1"/>
  <c r="H2709" a="1"/>
  <c r="H2709" s="1"/>
  <c r="H2710" a="1"/>
  <c r="H2710" s="1"/>
  <c r="H2711" a="1"/>
  <c r="H2711" s="1"/>
  <c r="H2712" a="1"/>
  <c r="H2712"/>
  <c r="H2713" a="1"/>
  <c r="H2713"/>
  <c r="H2714" a="1"/>
  <c r="H2714" s="1"/>
  <c r="H2715" a="1"/>
  <c r="H2715"/>
  <c r="H2716" a="1"/>
  <c r="H2716"/>
  <c r="H2717" a="1"/>
  <c r="H2717" s="1"/>
  <c r="H2718" a="1"/>
  <c r="H2718" s="1"/>
  <c r="H2719" a="1"/>
  <c r="H2719" s="1"/>
  <c r="H2720" a="1"/>
  <c r="H2720" s="1"/>
  <c r="H2721" a="1"/>
  <c r="H2721"/>
  <c r="H2722" a="1"/>
  <c r="H2722" s="1"/>
  <c r="H2723" a="1"/>
  <c r="H2723" s="1"/>
  <c r="H2724" a="1"/>
  <c r="H2724"/>
  <c r="H2725" a="1"/>
  <c r="H2725"/>
  <c r="H2726" a="1"/>
  <c r="H2726" s="1"/>
  <c r="H2727" a="1"/>
  <c r="H2727"/>
  <c r="H2728" a="1"/>
  <c r="H2728" s="1"/>
  <c r="H2729" a="1"/>
  <c r="H2729" s="1"/>
  <c r="H2730" a="1"/>
  <c r="H2730" s="1"/>
  <c r="H2731" a="1"/>
  <c r="H2731" s="1"/>
  <c r="H2732" a="1"/>
  <c r="H2732" s="1"/>
  <c r="H2733" a="1"/>
  <c r="H2733"/>
  <c r="H2734" a="1"/>
  <c r="H2734" s="1"/>
  <c r="H2735" a="1"/>
  <c r="H2735"/>
  <c r="H2736" a="1"/>
  <c r="H2736"/>
  <c r="H2737" a="1"/>
  <c r="H2737" s="1"/>
  <c r="H2738" a="1"/>
  <c r="H2738" s="1"/>
  <c r="H2739" a="1"/>
  <c r="H2739"/>
  <c r="H2740" a="1"/>
  <c r="H2740" s="1"/>
  <c r="H2741" a="1"/>
  <c r="H2741" s="1"/>
  <c r="H2742" a="1"/>
  <c r="H2742" s="1"/>
  <c r="H2743" a="1"/>
  <c r="H2743" s="1"/>
  <c r="H2744" a="1"/>
  <c r="H2744"/>
  <c r="H2745" a="1"/>
  <c r="H2745"/>
  <c r="H2746" a="1"/>
  <c r="H2746" s="1"/>
  <c r="H2747" a="1"/>
  <c r="H2747"/>
  <c r="H2748" a="1"/>
  <c r="H2748"/>
  <c r="H2749" a="1"/>
  <c r="H2749" s="1"/>
  <c r="H2750" a="1"/>
  <c r="H2750" s="1"/>
  <c r="H2751" a="1"/>
  <c r="H2751" s="1"/>
  <c r="H2752" a="1"/>
  <c r="H2752" s="1"/>
  <c r="H2753" a="1"/>
  <c r="H2753"/>
  <c r="H2754" a="1"/>
  <c r="H2754" s="1"/>
  <c r="H2755" a="1"/>
  <c r="H2755" s="1"/>
  <c r="H2756" a="1"/>
  <c r="H2756"/>
  <c r="H2757" a="1"/>
  <c r="H2757"/>
  <c r="H2758" a="1"/>
  <c r="H2758" s="1"/>
  <c r="H2759" a="1"/>
  <c r="H2759"/>
  <c r="H2760" a="1"/>
  <c r="H2760" s="1"/>
  <c r="H2761" a="1"/>
  <c r="H2761" s="1"/>
  <c r="H2762" a="1"/>
  <c r="H2762" s="1"/>
  <c r="H2763" a="1"/>
  <c r="H2763" s="1"/>
  <c r="H2764" a="1"/>
  <c r="H2764" s="1"/>
  <c r="H2765" a="1"/>
  <c r="H2765"/>
  <c r="H2766" a="1"/>
  <c r="H2766" s="1"/>
  <c r="H2767" a="1"/>
  <c r="H2767"/>
  <c r="H2768" a="1"/>
  <c r="H2768"/>
  <c r="H2769" a="1"/>
  <c r="H2769" s="1"/>
  <c r="H2770" a="1"/>
  <c r="H2770" s="1"/>
  <c r="H2771" a="1"/>
  <c r="H2771"/>
  <c r="H2772" a="1"/>
  <c r="H2772" s="1"/>
  <c r="H2773" a="1"/>
  <c r="H2773" s="1"/>
  <c r="H2774" a="1"/>
  <c r="H2774" s="1"/>
  <c r="H2775" a="1"/>
  <c r="H2775" s="1"/>
  <c r="H2776" a="1"/>
  <c r="H2776"/>
  <c r="H2777" a="1"/>
  <c r="H2777"/>
  <c r="H2778" a="1"/>
  <c r="H2778" s="1"/>
  <c r="H2779" a="1"/>
  <c r="H2779"/>
  <c r="H2780" a="1"/>
  <c r="H2780"/>
  <c r="H2781" a="1"/>
  <c r="H2781" s="1"/>
  <c r="H2782" a="1"/>
  <c r="H2782" s="1"/>
  <c r="H2783" a="1"/>
  <c r="H2783" s="1"/>
  <c r="H2784" a="1"/>
  <c r="H2784" s="1"/>
  <c r="H2785" a="1"/>
  <c r="H2785"/>
  <c r="H2786" a="1"/>
  <c r="H2786" s="1"/>
  <c r="H2787" a="1"/>
  <c r="H2787" s="1"/>
  <c r="H2788" a="1"/>
  <c r="H2788"/>
  <c r="H2789" a="1"/>
  <c r="H2789"/>
  <c r="H2790" a="1"/>
  <c r="H2790" s="1"/>
  <c r="H2791" a="1"/>
  <c r="H2791"/>
  <c r="H2792" a="1"/>
  <c r="H2792" s="1"/>
  <c r="H2793" a="1"/>
  <c r="H2793" s="1"/>
  <c r="H2794" a="1"/>
  <c r="H2794" s="1"/>
  <c r="H2795" a="1"/>
  <c r="H2795" s="1"/>
  <c r="H2796" a="1"/>
  <c r="H2796" s="1"/>
  <c r="H2797" a="1"/>
  <c r="H2797"/>
  <c r="H2798" a="1"/>
  <c r="H2798" s="1"/>
  <c r="H2799" a="1"/>
  <c r="H2799"/>
  <c r="H2800" a="1"/>
  <c r="H2800"/>
  <c r="H2801" a="1"/>
  <c r="H2801" s="1"/>
  <c r="H2802" a="1"/>
  <c r="H2802" s="1"/>
  <c r="H2803" a="1"/>
  <c r="H2803"/>
  <c r="H2804" a="1"/>
  <c r="H2804" s="1"/>
  <c r="H2805" a="1"/>
  <c r="H2805" s="1"/>
  <c r="H2806" a="1"/>
  <c r="H2806" s="1"/>
  <c r="H2807" a="1"/>
  <c r="H2807" s="1"/>
  <c r="H2808" a="1"/>
  <c r="H2808"/>
  <c r="H2809" a="1"/>
  <c r="H2809"/>
  <c r="H2810" a="1"/>
  <c r="H2810" s="1"/>
  <c r="H2811" a="1"/>
  <c r="H2811"/>
  <c r="H2812" a="1"/>
  <c r="H2812"/>
  <c r="H2813" a="1"/>
  <c r="H2813" s="1"/>
  <c r="H2814" a="1"/>
  <c r="H2814" s="1"/>
  <c r="H2815" a="1"/>
  <c r="H2815" s="1"/>
  <c r="H2816" a="1"/>
  <c r="H2816" s="1"/>
  <c r="H2817" a="1"/>
  <c r="H2817"/>
  <c r="H2818" a="1"/>
  <c r="H2818" s="1"/>
  <c r="H2819" a="1"/>
  <c r="H2819" s="1"/>
  <c r="H2820" a="1"/>
  <c r="H2820"/>
  <c r="H2821" a="1"/>
  <c r="H2821"/>
  <c r="H2822" a="1"/>
  <c r="H2822" s="1"/>
  <c r="H2823" a="1"/>
  <c r="H2823"/>
  <c r="H2824" a="1"/>
  <c r="H2824" s="1"/>
  <c r="H2825" a="1"/>
  <c r="H2825" s="1"/>
  <c r="H2826" a="1"/>
  <c r="H2826" s="1"/>
  <c r="H2827" a="1"/>
  <c r="H2827" s="1"/>
  <c r="H2828" a="1"/>
  <c r="H2828" s="1"/>
  <c r="H2829" a="1"/>
  <c r="H2829"/>
  <c r="H2830" a="1"/>
  <c r="H2830" s="1"/>
  <c r="H2831" a="1"/>
  <c r="H2831"/>
  <c r="H2832" a="1"/>
  <c r="H2832"/>
  <c r="H2833" a="1"/>
  <c r="H2833" s="1"/>
  <c r="H2834" a="1"/>
  <c r="H2834" s="1"/>
  <c r="H2835" a="1"/>
  <c r="H2835"/>
  <c r="H2836" a="1"/>
  <c r="H2836" s="1"/>
  <c r="H2837" a="1"/>
  <c r="H2837" s="1"/>
  <c r="H2838" a="1"/>
  <c r="H2838" s="1"/>
  <c r="H2839" a="1"/>
  <c r="H2839" s="1"/>
  <c r="H2840" a="1"/>
  <c r="H2840"/>
  <c r="H2841" a="1"/>
  <c r="H2841"/>
  <c r="H2842" a="1"/>
  <c r="H2842" s="1"/>
  <c r="H2843" a="1"/>
  <c r="H2843"/>
  <c r="H2844" a="1"/>
  <c r="H2844"/>
  <c r="H2845" a="1"/>
  <c r="H2845" s="1"/>
  <c r="H2846" a="1"/>
  <c r="H2846" s="1"/>
  <c r="H2847" a="1"/>
  <c r="H2847" s="1"/>
  <c r="H2848" a="1"/>
  <c r="H2848" s="1"/>
  <c r="H2849" a="1"/>
  <c r="H2849"/>
  <c r="H2850" a="1"/>
  <c r="H2850" s="1"/>
  <c r="H2851" a="1"/>
  <c r="H2851" s="1"/>
  <c r="H2852" a="1"/>
  <c r="H2852"/>
  <c r="H2853" a="1"/>
  <c r="H2853"/>
  <c r="H2854" a="1"/>
  <c r="H2854" s="1"/>
  <c r="H2855" a="1"/>
  <c r="H2855"/>
  <c r="H2856" a="1"/>
  <c r="H2856" s="1"/>
  <c r="H2857" a="1"/>
  <c r="H2857" s="1"/>
  <c r="H2858" a="1"/>
  <c r="H2858" s="1"/>
  <c r="H2859" a="1"/>
  <c r="H2859" s="1"/>
  <c r="H2860" a="1"/>
  <c r="H2860" s="1"/>
  <c r="H2861" a="1"/>
  <c r="H2861"/>
  <c r="H2862" a="1"/>
  <c r="H2862" s="1"/>
  <c r="H2863" a="1"/>
  <c r="H2863"/>
  <c r="H2864" a="1"/>
  <c r="H2864"/>
  <c r="H2865" a="1"/>
  <c r="H2865" s="1"/>
  <c r="H2866" a="1"/>
  <c r="H2866" s="1"/>
  <c r="H2867" a="1"/>
  <c r="H2867"/>
  <c r="H2868" a="1"/>
  <c r="H2868" s="1"/>
  <c r="H2869" a="1"/>
  <c r="H2869" s="1"/>
  <c r="H2870" a="1"/>
  <c r="H2870" s="1"/>
  <c r="H2871" a="1"/>
  <c r="H2871" s="1"/>
  <c r="H2872" a="1"/>
  <c r="H2872"/>
  <c r="H2873" a="1"/>
  <c r="H2873"/>
  <c r="H2874" a="1"/>
  <c r="H2874" s="1"/>
  <c r="H2875" a="1"/>
  <c r="H2875"/>
  <c r="H2876" a="1"/>
  <c r="H2876"/>
  <c r="H2877" a="1"/>
  <c r="H2877" s="1"/>
  <c r="H2878" a="1"/>
  <c r="H2878" s="1"/>
  <c r="H2879" a="1"/>
  <c r="H2879" s="1"/>
  <c r="H2880" a="1"/>
  <c r="H2880" s="1"/>
  <c r="H2881" a="1"/>
  <c r="H2881"/>
  <c r="H2882" a="1"/>
  <c r="H2882" s="1"/>
  <c r="H2883" a="1"/>
  <c r="H2883" s="1"/>
  <c r="H2884" a="1"/>
  <c r="H2884"/>
  <c r="H2885" a="1"/>
  <c r="H2885"/>
  <c r="H2886" a="1"/>
  <c r="H2886" s="1"/>
  <c r="H2887" a="1"/>
  <c r="H2887"/>
  <c r="H2888" a="1"/>
  <c r="H2888" s="1"/>
  <c r="H2889" a="1"/>
  <c r="H2889" s="1"/>
  <c r="H2890" a="1"/>
  <c r="H2890" s="1"/>
  <c r="H2891" a="1"/>
  <c r="H2891" s="1"/>
  <c r="H2892" a="1"/>
  <c r="H2892" s="1"/>
  <c r="H2893" a="1"/>
  <c r="H2893"/>
  <c r="H2894" a="1"/>
  <c r="H2894" s="1"/>
  <c r="H2895" a="1"/>
  <c r="H2895"/>
  <c r="H2896" a="1"/>
  <c r="H2896"/>
  <c r="H2897" a="1"/>
  <c r="H2897" s="1"/>
  <c r="H2898" a="1"/>
  <c r="H2898" s="1"/>
  <c r="H2899" a="1"/>
  <c r="H2899"/>
  <c r="H2900" a="1"/>
  <c r="H2900" s="1"/>
  <c r="H2901" a="1"/>
  <c r="H2901" s="1"/>
  <c r="H2902" a="1"/>
  <c r="H2902" s="1"/>
  <c r="H2903" a="1"/>
  <c r="H2903" s="1"/>
  <c r="H2904" a="1"/>
  <c r="H2904"/>
  <c r="H2905" a="1"/>
  <c r="H2905"/>
  <c r="H2906" a="1"/>
  <c r="H2906" s="1"/>
  <c r="H2907" a="1"/>
  <c r="H2907"/>
  <c r="H2908" a="1"/>
  <c r="H2908"/>
  <c r="H2909" a="1"/>
  <c r="H2909" s="1"/>
  <c r="H2910" a="1"/>
  <c r="H2910" s="1"/>
  <c r="H2911" a="1"/>
  <c r="H2911" s="1"/>
  <c r="H2912" a="1"/>
  <c r="H2912" s="1"/>
  <c r="H2913" a="1"/>
  <c r="H2913"/>
  <c r="H2914" a="1"/>
  <c r="H2914" s="1"/>
  <c r="H2915" a="1"/>
  <c r="H2915" s="1"/>
  <c r="H2916" a="1"/>
  <c r="H2916"/>
  <c r="H2917" a="1"/>
  <c r="H2917"/>
  <c r="H2918" a="1"/>
  <c r="H2918" s="1"/>
  <c r="H2919" a="1"/>
  <c r="H2919"/>
  <c r="H2920" a="1"/>
  <c r="H2920" s="1"/>
  <c r="H2921" a="1"/>
  <c r="H2921" s="1"/>
  <c r="H2922" a="1"/>
  <c r="H2922" s="1"/>
  <c r="H2923" a="1"/>
  <c r="H2923" s="1"/>
  <c r="H2924" a="1"/>
  <c r="H2924" s="1"/>
  <c r="H2925" a="1"/>
  <c r="H2925"/>
  <c r="H2926" a="1"/>
  <c r="H2926" s="1"/>
  <c r="H2927" a="1"/>
  <c r="H2927"/>
  <c r="H2928" a="1"/>
  <c r="H2928"/>
  <c r="H2929" a="1"/>
  <c r="H2929" s="1"/>
  <c r="H2930" a="1"/>
  <c r="H2930" s="1"/>
  <c r="H2931" a="1"/>
  <c r="H2931"/>
  <c r="H2932" a="1"/>
  <c r="H2932" s="1"/>
  <c r="H2933" a="1"/>
  <c r="H2933" s="1"/>
  <c r="H2934" a="1"/>
  <c r="H2934" s="1"/>
  <c r="H2935" a="1"/>
  <c r="H2935" s="1"/>
  <c r="H2936" a="1"/>
  <c r="H2936"/>
  <c r="H2937" a="1"/>
  <c r="H2937"/>
  <c r="H2938" a="1"/>
  <c r="H2938" s="1"/>
  <c r="H2939" a="1"/>
  <c r="H2939"/>
  <c r="H2940" a="1"/>
  <c r="H2940"/>
  <c r="H2941" a="1"/>
  <c r="H2941" s="1"/>
  <c r="H2942" a="1"/>
  <c r="H2942" s="1"/>
  <c r="H2943" a="1"/>
  <c r="H2943" s="1"/>
  <c r="H2944" a="1"/>
  <c r="H2944" s="1"/>
  <c r="H2945" a="1"/>
  <c r="H2945"/>
  <c r="H2946" a="1"/>
  <c r="H2946" s="1"/>
  <c r="H2947" a="1"/>
  <c r="H2947" s="1"/>
  <c r="H2948" a="1"/>
  <c r="H2948"/>
  <c r="H2949" a="1"/>
  <c r="H2949"/>
  <c r="H2950" a="1"/>
  <c r="H2950" s="1"/>
  <c r="H2951" a="1"/>
  <c r="H2951"/>
  <c r="H2952" a="1"/>
  <c r="H2952" s="1"/>
  <c r="H2953" a="1"/>
  <c r="H2953" s="1"/>
  <c r="H2954" a="1"/>
  <c r="H2954" s="1"/>
  <c r="H2955" a="1"/>
  <c r="H2955" s="1"/>
  <c r="H2956" a="1"/>
  <c r="H2956" s="1"/>
  <c r="H2957" a="1"/>
  <c r="H2957"/>
  <c r="H2958" a="1"/>
  <c r="H2958" s="1"/>
  <c r="H2959" a="1"/>
  <c r="H2959"/>
  <c r="H2960" a="1"/>
  <c r="H2960"/>
  <c r="H2961" a="1"/>
  <c r="H2961" s="1"/>
  <c r="H2962" a="1"/>
  <c r="H2962" s="1"/>
  <c r="H2963" a="1"/>
  <c r="H2963"/>
  <c r="H2964" a="1"/>
  <c r="H2964" s="1"/>
  <c r="H2965" a="1"/>
  <c r="H2965" s="1"/>
  <c r="H2966" a="1"/>
  <c r="H2966" s="1"/>
  <c r="H2967" a="1"/>
  <c r="H2967" s="1"/>
  <c r="H2968" a="1"/>
  <c r="H2968"/>
  <c r="H2969" a="1"/>
  <c r="H2969"/>
  <c r="H2970" a="1"/>
  <c r="H2970" s="1"/>
  <c r="H2971" a="1"/>
  <c r="H2971"/>
  <c r="H2972" a="1"/>
  <c r="H2972"/>
  <c r="H2973" a="1"/>
  <c r="H2973" s="1"/>
  <c r="H2974" a="1"/>
  <c r="H2974" s="1"/>
  <c r="H2975" a="1"/>
  <c r="H2975" s="1"/>
  <c r="H2976" a="1"/>
  <c r="H2976" s="1"/>
  <c r="H2977" a="1"/>
  <c r="H2977"/>
  <c r="H2978" a="1"/>
  <c r="H2978" s="1"/>
  <c r="H2979" a="1"/>
  <c r="H2979" s="1"/>
  <c r="H2980" a="1"/>
  <c r="H2980"/>
  <c r="H2981" a="1"/>
  <c r="H2981"/>
  <c r="H2982" a="1"/>
  <c r="H2982" s="1"/>
  <c r="H2983" a="1"/>
  <c r="H2983"/>
  <c r="H2984" a="1"/>
  <c r="H2984" s="1"/>
  <c r="H2985" a="1"/>
  <c r="H2985" s="1"/>
  <c r="H2986" a="1"/>
  <c r="H2986" s="1"/>
  <c r="H2987" a="1"/>
  <c r="H2987" s="1"/>
  <c r="H2988" a="1"/>
  <c r="H2988" s="1"/>
  <c r="H2989" a="1"/>
  <c r="H2989"/>
  <c r="H2990" a="1"/>
  <c r="H2990" s="1"/>
  <c r="H2991" a="1"/>
  <c r="H2991"/>
  <c r="H2992" a="1"/>
  <c r="H2992" s="1"/>
  <c r="H2993" a="1"/>
  <c r="H2993" s="1"/>
  <c r="H2994" a="1"/>
  <c r="H2994" s="1"/>
  <c r="H2995" a="1"/>
  <c r="H2995"/>
  <c r="H2996" a="1"/>
  <c r="H2996" s="1"/>
  <c r="H2997" a="1"/>
  <c r="H2997" s="1"/>
  <c r="H2998" a="1"/>
  <c r="H2998" s="1"/>
  <c r="H2999" a="1"/>
  <c r="H2999" s="1"/>
  <c r="H3000" a="1"/>
  <c r="H3000"/>
  <c r="H3001" a="1"/>
  <c r="H3001" s="1"/>
  <c r="H3002" a="1"/>
  <c r="H3002" s="1"/>
  <c r="H3003" a="1"/>
  <c r="H3003"/>
  <c r="H3004" a="1"/>
  <c r="H3004"/>
  <c r="H3005" a="1"/>
  <c r="H3005"/>
  <c r="H3006" a="1"/>
  <c r="H3006" s="1"/>
  <c r="H3007" a="1"/>
  <c r="H3007" s="1"/>
  <c r="H3008" a="1"/>
  <c r="H3008" s="1"/>
  <c r="H3009" a="1"/>
  <c r="H3009"/>
  <c r="H3010" a="1"/>
  <c r="H3010" s="1"/>
  <c r="H3011" a="1"/>
  <c r="H3011" s="1"/>
  <c r="H3012" a="1"/>
  <c r="H3012"/>
  <c r="H3013" a="1"/>
  <c r="H3013"/>
  <c r="H3014" a="1"/>
  <c r="H3014" s="1"/>
  <c r="H3015" a="1"/>
  <c r="H3015" s="1"/>
  <c r="H3016" a="1"/>
  <c r="H3016" s="1"/>
  <c r="H3017" a="1"/>
  <c r="H3017" s="1"/>
  <c r="H3018" a="1"/>
  <c r="H3018" s="1"/>
  <c r="H3019" a="1"/>
  <c r="H3019"/>
  <c r="H3020" a="1"/>
  <c r="H3020" s="1"/>
  <c r="H3021" a="1"/>
  <c r="H3021"/>
  <c r="H3022" a="1"/>
  <c r="H3022" s="1"/>
  <c r="H3023" a="1"/>
  <c r="H3023" s="1"/>
  <c r="H3024" a="1"/>
  <c r="H3024"/>
  <c r="H3025" a="1"/>
  <c r="H3025" s="1"/>
  <c r="H3026" a="1"/>
  <c r="H3026" s="1"/>
  <c r="H3027" a="1"/>
  <c r="H3027"/>
  <c r="H3028" a="1"/>
  <c r="H3028" s="1"/>
  <c r="H3029" a="1"/>
  <c r="H3029" s="1"/>
  <c r="H3030" a="1"/>
  <c r="H3030" s="1"/>
  <c r="H3031" a="1"/>
  <c r="H3031" s="1"/>
  <c r="H3032" a="1"/>
  <c r="H3032" s="1"/>
  <c r="H3033" a="1"/>
  <c r="H3033"/>
  <c r="H3034" a="1"/>
  <c r="H3034" s="1"/>
  <c r="H3035" a="1"/>
  <c r="H3035"/>
  <c r="H3036" a="1"/>
  <c r="H3036"/>
  <c r="H3037" a="1"/>
  <c r="H3037"/>
  <c r="H3038" a="1"/>
  <c r="H3038" s="1"/>
  <c r="H3039" a="1"/>
  <c r="H3039" s="1"/>
  <c r="H3040" a="1"/>
  <c r="H3040" s="1"/>
  <c r="H3041" a="1"/>
  <c r="H3041" s="1"/>
  <c r="H3042" a="1"/>
  <c r="H3042" s="1"/>
  <c r="H3043" a="1"/>
  <c r="H3043" s="1"/>
  <c r="H3044" a="1"/>
  <c r="H3044"/>
  <c r="H3045" a="1"/>
  <c r="H3045"/>
  <c r="H3046" a="1"/>
  <c r="H3046" s="1"/>
  <c r="H3047" a="1"/>
  <c r="H3047"/>
  <c r="H3048" a="1"/>
  <c r="H3048" s="1"/>
  <c r="H3049" a="1"/>
  <c r="H3049"/>
  <c r="H3050" a="1"/>
  <c r="H3050" s="1"/>
  <c r="H3051" a="1"/>
  <c r="H3051"/>
  <c r="H3052" a="1"/>
  <c r="H3052" s="1"/>
  <c r="H3053" a="1"/>
  <c r="H3053"/>
  <c r="H3054" a="1"/>
  <c r="H3054" s="1"/>
  <c r="H3055" a="1"/>
  <c r="H3055" s="1"/>
  <c r="H3056" a="1"/>
  <c r="H3056" s="1"/>
  <c r="H3057" a="1"/>
  <c r="H3057" s="1"/>
  <c r="H3058" a="1"/>
  <c r="H3058" s="1"/>
  <c r="H3059" a="1"/>
  <c r="H3059"/>
  <c r="H3060" a="1"/>
  <c r="H3060" s="1"/>
  <c r="H3061" a="1"/>
  <c r="H3061" s="1"/>
  <c r="H3062" a="1"/>
  <c r="H3062" s="1"/>
  <c r="H3063" a="1"/>
  <c r="H3063" s="1"/>
  <c r="H3064" a="1"/>
  <c r="H3064" s="1"/>
  <c r="H3065" a="1"/>
  <c r="H3065" s="1"/>
  <c r="H3066" a="1"/>
  <c r="H3066" s="1"/>
  <c r="H3067" a="1"/>
  <c r="H3067"/>
  <c r="H3068" a="1"/>
  <c r="H3068" s="1"/>
  <c r="H3069" a="1"/>
  <c r="H3069"/>
  <c r="H3070" a="1"/>
  <c r="H3070" s="1"/>
  <c r="H3071" a="1"/>
  <c r="H3071" s="1"/>
  <c r="H3072" a="1"/>
  <c r="H3072" s="1"/>
  <c r="H3073" a="1"/>
  <c r="H3073" s="1"/>
  <c r="H3074" a="1"/>
  <c r="H3074" s="1"/>
  <c r="H3075" a="1"/>
  <c r="H3075" s="1"/>
  <c r="H3076" a="1"/>
  <c r="H3076"/>
  <c r="H3077" a="1"/>
  <c r="H3077" s="1"/>
  <c r="H3078" a="1"/>
  <c r="H3078" s="1"/>
  <c r="H3079" a="1"/>
  <c r="H3079" s="1"/>
  <c r="H3080" a="1"/>
  <c r="H3080"/>
  <c r="H3081" a="1"/>
  <c r="H3081" s="1"/>
  <c r="H3082" a="1"/>
  <c r="H3082"/>
  <c r="H3083" a="1"/>
  <c r="H3083" s="1"/>
  <c r="H3084" a="1"/>
  <c r="H3084"/>
  <c r="H3085" a="1"/>
  <c r="H3085"/>
  <c r="H3086" a="1"/>
  <c r="H3086" s="1"/>
  <c r="H3087" a="1"/>
  <c r="H3087" s="1"/>
  <c r="H3088" a="1"/>
  <c r="H3088"/>
  <c r="H3089" a="1"/>
  <c r="H3089" s="1"/>
  <c r="H3090" a="1"/>
  <c r="H3090" s="1"/>
  <c r="H3091" a="1"/>
  <c r="H3091" s="1"/>
  <c r="H3092" a="1"/>
  <c r="H3092" s="1"/>
  <c r="H3093" a="1"/>
  <c r="H3093"/>
  <c r="H3094" a="1"/>
  <c r="H3094"/>
  <c r="H3095" a="1"/>
  <c r="H3095" s="1"/>
  <c r="H3096" a="1"/>
  <c r="H3096"/>
  <c r="H3097" a="1"/>
  <c r="H3097"/>
  <c r="H3098" a="1"/>
  <c r="H3098" s="1"/>
  <c r="H3099" a="1"/>
  <c r="H3099" s="1"/>
  <c r="H3100" a="1"/>
  <c r="H3100" s="1"/>
  <c r="H3101" a="1"/>
  <c r="H3101" s="1"/>
  <c r="H3102" a="1"/>
  <c r="H3102"/>
  <c r="H3103" a="1"/>
  <c r="H3103" s="1"/>
  <c r="H3104" a="1"/>
  <c r="H3104" s="1"/>
  <c r="H3105" a="1"/>
  <c r="H3105"/>
  <c r="H3106" a="1"/>
  <c r="H3106"/>
  <c r="H3107" a="1"/>
  <c r="H3107" s="1"/>
  <c r="H3108" a="1"/>
  <c r="H3108"/>
  <c r="H3109" a="1"/>
  <c r="H3109" s="1"/>
  <c r="H3110" a="1"/>
  <c r="H3110" s="1"/>
  <c r="H3111" a="1"/>
  <c r="H3111" s="1"/>
  <c r="H3112" a="1"/>
  <c r="H3112" s="1"/>
  <c r="H3113" a="1"/>
  <c r="H3113" s="1"/>
  <c r="H3114" a="1"/>
  <c r="H3114"/>
  <c r="H3115" a="1"/>
  <c r="H3115" s="1"/>
  <c r="H3116" a="1"/>
  <c r="H3116"/>
  <c r="H3117" a="1"/>
  <c r="H3117"/>
  <c r="H3118" a="1"/>
  <c r="H3118" s="1"/>
  <c r="H3119" a="1"/>
  <c r="H3119" s="1"/>
  <c r="H3120" a="1"/>
  <c r="H3120"/>
  <c r="H3121" a="1"/>
  <c r="H3121" s="1"/>
  <c r="H3122" a="1"/>
  <c r="H3122" s="1"/>
  <c r="H3123" a="1"/>
  <c r="H3123" s="1"/>
  <c r="H3124" a="1"/>
  <c r="H3124" s="1"/>
  <c r="H3125" a="1"/>
  <c r="H3125"/>
  <c r="H3126" a="1"/>
  <c r="H3126"/>
  <c r="H3127" a="1"/>
  <c r="H3127" s="1"/>
  <c r="H3128" a="1"/>
  <c r="H3128"/>
  <c r="H3129" a="1"/>
  <c r="H3129"/>
  <c r="H3130" a="1"/>
  <c r="H3130" s="1"/>
  <c r="H3131" a="1"/>
  <c r="H3131" s="1"/>
  <c r="H3132" a="1"/>
  <c r="H3132" s="1"/>
  <c r="H3133" a="1"/>
  <c r="H3133" s="1"/>
  <c r="H3134" a="1"/>
  <c r="H3134"/>
  <c r="H3135" a="1"/>
  <c r="H3135" s="1"/>
  <c r="H3136" a="1"/>
  <c r="H3136" s="1"/>
  <c r="H3137" a="1"/>
  <c r="H3137"/>
  <c r="H3138" a="1"/>
  <c r="H3138"/>
  <c r="H3139" a="1"/>
  <c r="H3139" s="1"/>
  <c r="H3140" a="1"/>
  <c r="H3140"/>
  <c r="H3141" a="1"/>
  <c r="H3141" s="1"/>
  <c r="H3142" a="1"/>
  <c r="H3142" s="1"/>
  <c r="H3143" a="1"/>
  <c r="H3143" s="1"/>
  <c r="H3144" a="1"/>
  <c r="H3144" s="1"/>
  <c r="H3145" a="1"/>
  <c r="H3145" s="1"/>
  <c r="H3146" a="1"/>
  <c r="H3146"/>
  <c r="H3147" a="1"/>
  <c r="H3147" s="1"/>
  <c r="H3148" a="1"/>
  <c r="H3148"/>
  <c r="H3149" a="1"/>
  <c r="H3149"/>
  <c r="H3150" a="1"/>
  <c r="H3150" s="1"/>
  <c r="H3151" a="1"/>
  <c r="H3151" s="1"/>
  <c r="H3152" a="1"/>
  <c r="H3152"/>
  <c r="H3153" a="1"/>
  <c r="H3153" s="1"/>
  <c r="H3154" a="1"/>
  <c r="H3154" s="1"/>
  <c r="H3155" a="1"/>
  <c r="H3155" s="1"/>
  <c r="H3156" a="1"/>
  <c r="H3156" s="1"/>
  <c r="H3157" a="1"/>
  <c r="H3157"/>
  <c r="H3158" a="1"/>
  <c r="H3158"/>
  <c r="H3159" a="1"/>
  <c r="H3159" s="1"/>
  <c r="H3160" a="1"/>
  <c r="H3160"/>
  <c r="H3161" a="1"/>
  <c r="H3161"/>
  <c r="H3162" a="1"/>
  <c r="H3162" s="1"/>
  <c r="H3163" a="1"/>
  <c r="H3163" s="1"/>
  <c r="H3164" a="1"/>
  <c r="H3164" s="1"/>
  <c r="H3165" a="1"/>
  <c r="H3165" s="1"/>
  <c r="H3166" a="1"/>
  <c r="H3166"/>
  <c r="H3167" a="1"/>
  <c r="H3167" s="1"/>
  <c r="H3168" a="1"/>
  <c r="H3168" s="1"/>
  <c r="H3169" a="1"/>
  <c r="H3169"/>
  <c r="H3170" a="1"/>
  <c r="H3170"/>
  <c r="H3171" a="1"/>
  <c r="H3171" s="1"/>
  <c r="H3172" a="1"/>
  <c r="H3172"/>
  <c r="H3173" a="1"/>
  <c r="H3173" s="1"/>
  <c r="H3174" a="1"/>
  <c r="H3174" s="1"/>
  <c r="H3175" a="1"/>
  <c r="H3175" s="1"/>
  <c r="H3176" a="1"/>
  <c r="H3176" s="1"/>
  <c r="H3177" a="1"/>
  <c r="H3177" s="1"/>
  <c r="H3178" a="1"/>
  <c r="H3178"/>
  <c r="H3179" a="1"/>
  <c r="H3179" s="1"/>
  <c r="H3180" a="1"/>
  <c r="H3180"/>
  <c r="H3181" a="1"/>
  <c r="H3181"/>
  <c r="H3182" a="1"/>
  <c r="H3182" s="1"/>
  <c r="H3183" a="1"/>
  <c r="H3183" s="1"/>
  <c r="H3184" a="1"/>
  <c r="H3184"/>
  <c r="H3185" a="1"/>
  <c r="H3185" s="1"/>
  <c r="H3186" a="1"/>
  <c r="H3186" s="1"/>
  <c r="H3187" a="1"/>
  <c r="H3187" s="1"/>
  <c r="H3188" a="1"/>
  <c r="H3188" s="1"/>
  <c r="H3189" a="1"/>
  <c r="H3189"/>
  <c r="H3190" a="1"/>
  <c r="H3190"/>
  <c r="H3191" a="1"/>
  <c r="H3191" s="1"/>
  <c r="H3192" a="1"/>
  <c r="H3192"/>
  <c r="H3193" a="1"/>
  <c r="H3193"/>
  <c r="H3194" a="1"/>
  <c r="H3194" s="1"/>
  <c r="H3195" a="1"/>
  <c r="H3195" s="1"/>
  <c r="H3196" a="1"/>
  <c r="H3196" s="1"/>
  <c r="H3197" a="1"/>
  <c r="H3197" s="1"/>
  <c r="H3198" a="1"/>
  <c r="H3198" s="1"/>
  <c r="H3199" a="1"/>
  <c r="H3199" s="1"/>
  <c r="H3200" a="1"/>
  <c r="H3200" s="1"/>
  <c r="H3201" a="1"/>
  <c r="H3201"/>
  <c r="H3202" a="1"/>
  <c r="H3202"/>
  <c r="H3203" a="1"/>
  <c r="H3203" s="1"/>
  <c r="H3204" a="1"/>
  <c r="H3204"/>
  <c r="H3205" a="1"/>
  <c r="H3205" s="1"/>
  <c r="H3206" a="1"/>
  <c r="H3206" s="1"/>
  <c r="H3207" a="1"/>
  <c r="H3207" s="1"/>
  <c r="H3208" a="1"/>
  <c r="H3208" s="1"/>
  <c r="H3209" a="1"/>
  <c r="H3209" s="1"/>
  <c r="H3210" a="1"/>
  <c r="H3210"/>
  <c r="H3211" a="1"/>
  <c r="H3211" s="1"/>
  <c r="H3212" a="1"/>
  <c r="H3212" s="1"/>
  <c r="H3213" a="1"/>
  <c r="H3213"/>
  <c r="H3214" a="1"/>
  <c r="H3214" s="1"/>
  <c r="H3215" a="1"/>
  <c r="H3215" s="1"/>
  <c r="H3216" a="1"/>
  <c r="H3216"/>
  <c r="H3217" a="1"/>
  <c r="H3217" s="1"/>
  <c r="H3218" a="1"/>
  <c r="H3218" s="1"/>
  <c r="H3219" a="1"/>
  <c r="H3219" s="1"/>
  <c r="H3220" a="1"/>
  <c r="H3220" s="1"/>
  <c r="H3221" a="1"/>
  <c r="H3221" s="1"/>
  <c r="H3222" a="1"/>
  <c r="H3222"/>
  <c r="H3223" a="1"/>
  <c r="H3223" s="1"/>
  <c r="H3224" a="1"/>
  <c r="H3224"/>
  <c r="H3225" a="1"/>
  <c r="H3225"/>
  <c r="H3226" a="1"/>
  <c r="H3226" s="1"/>
  <c r="H3227" a="1"/>
  <c r="H3227" s="1"/>
  <c r="H3228" a="1"/>
  <c r="H3228" s="1"/>
  <c r="H3229" a="1"/>
  <c r="H3229" s="1"/>
  <c r="H3230" a="1"/>
  <c r="H3230"/>
  <c r="H3231" a="1"/>
  <c r="H3231" s="1"/>
  <c r="H3232" a="1"/>
  <c r="H3232" s="1"/>
  <c r="H3233" a="1"/>
  <c r="H3233"/>
  <c r="H3234" a="1"/>
  <c r="H3234"/>
  <c r="H3235" a="1"/>
  <c r="H3235" s="1"/>
  <c r="H3236" a="1"/>
  <c r="H3236"/>
  <c r="H3237" a="1"/>
  <c r="H3237" s="1"/>
  <c r="H3238" a="1"/>
  <c r="H3238" s="1"/>
  <c r="H3239" a="1"/>
  <c r="H3239" s="1"/>
  <c r="H3240" a="1"/>
  <c r="H3240" s="1"/>
  <c r="H3241" a="1"/>
  <c r="H3241" s="1"/>
  <c r="H3242" a="1"/>
  <c r="H3242"/>
  <c r="H3243" a="1"/>
  <c r="H3243" s="1"/>
  <c r="H3244" a="1"/>
  <c r="H3244"/>
  <c r="H3245" a="1"/>
  <c r="H3245"/>
  <c r="H3246" a="1"/>
  <c r="H3246" s="1"/>
  <c r="H3247" a="1"/>
  <c r="H3247" s="1"/>
  <c r="H3248" a="1"/>
  <c r="H3248"/>
  <c r="H3249" a="1"/>
  <c r="H3249" s="1"/>
  <c r="H3250" a="1"/>
  <c r="H3250" s="1"/>
  <c r="H3251" a="1"/>
  <c r="H3251" s="1"/>
  <c r="H3252" a="1"/>
  <c r="H3252" s="1"/>
  <c r="H3253" a="1"/>
  <c r="H3253"/>
  <c r="H3254" a="1"/>
  <c r="H3254"/>
  <c r="H3255" a="1"/>
  <c r="H3255" s="1"/>
  <c r="H3256" a="1"/>
  <c r="H3256"/>
  <c r="H3257" a="1"/>
  <c r="H3257"/>
  <c r="H3258" a="1"/>
  <c r="H3258" s="1"/>
  <c r="H3259" a="1"/>
  <c r="H3259" s="1"/>
  <c r="H3260" a="1"/>
  <c r="H3260" s="1"/>
  <c r="H3261" a="1"/>
  <c r="H3261" s="1"/>
  <c r="H3262" a="1"/>
  <c r="H3262"/>
  <c r="H3263" a="1"/>
  <c r="H3263" s="1"/>
  <c r="H3264" a="1"/>
  <c r="H3264" s="1"/>
  <c r="H3265" a="1"/>
  <c r="H3265"/>
  <c r="H3266" a="1"/>
  <c r="H3266"/>
  <c r="H3267" a="1"/>
  <c r="H3267" s="1"/>
  <c r="H3268" a="1"/>
  <c r="H3268"/>
  <c r="H3269" a="1"/>
  <c r="H3269" s="1"/>
  <c r="H3270" a="1"/>
  <c r="H3270" s="1"/>
  <c r="H3271" a="1"/>
  <c r="H3271" s="1"/>
  <c r="H3272" a="1"/>
  <c r="H3272" s="1"/>
  <c r="H3273" a="1"/>
  <c r="H3273" s="1"/>
  <c r="H3274" a="1"/>
  <c r="H3274"/>
  <c r="H3275" a="1"/>
  <c r="H3275" s="1"/>
  <c r="H3276" a="1"/>
  <c r="H3276"/>
  <c r="H3277" a="1"/>
  <c r="H3277"/>
  <c r="H3278" a="1"/>
  <c r="H3278" s="1"/>
  <c r="H3279" a="1"/>
  <c r="H3279" s="1"/>
  <c r="H3280" a="1"/>
  <c r="H3280"/>
  <c r="H3281" a="1"/>
  <c r="H3281" s="1"/>
  <c r="H3282" a="1"/>
  <c r="H3282" s="1"/>
  <c r="H3283" a="1"/>
  <c r="H3283" s="1"/>
  <c r="H3284" a="1"/>
  <c r="H3284" s="1"/>
  <c r="H3285" a="1"/>
  <c r="H3285"/>
  <c r="H3286" a="1"/>
  <c r="H3286"/>
  <c r="H3287" a="1"/>
  <c r="H3287" s="1"/>
  <c r="H3288" a="1"/>
  <c r="H3288"/>
  <c r="H3289" a="1"/>
  <c r="H3289"/>
  <c r="H3290" a="1"/>
  <c r="H3290" s="1"/>
  <c r="H3291" a="1"/>
  <c r="H3291" s="1"/>
  <c r="H3292" a="1"/>
  <c r="H3292" s="1"/>
  <c r="H3293" a="1"/>
  <c r="H3293" s="1"/>
  <c r="H3294" a="1"/>
  <c r="H3294"/>
  <c r="H3295" a="1"/>
  <c r="H3295" s="1"/>
  <c r="H3296" a="1"/>
  <c r="H3296" s="1"/>
  <c r="H3297" a="1"/>
  <c r="H3297"/>
  <c r="H3298" a="1"/>
  <c r="H3298"/>
  <c r="H3299" a="1"/>
  <c r="H3299" s="1"/>
  <c r="H3300" a="1"/>
  <c r="H3300"/>
  <c r="H3301" a="1"/>
  <c r="H3301" s="1"/>
  <c r="H3302" a="1"/>
  <c r="H3302" s="1"/>
  <c r="H3303" a="1"/>
  <c r="H3303" s="1"/>
  <c r="H3304" a="1"/>
  <c r="H3304" s="1"/>
  <c r="H3305" a="1"/>
  <c r="H3305" s="1"/>
  <c r="H3306" a="1"/>
  <c r="H3306"/>
  <c r="H3307" a="1"/>
  <c r="H3307" s="1"/>
  <c r="H3308" a="1"/>
  <c r="H3308"/>
  <c r="H3309" a="1"/>
  <c r="H3309"/>
  <c r="H3310" a="1"/>
  <c r="H3310" s="1"/>
  <c r="H3311" a="1"/>
  <c r="H3311" s="1"/>
  <c r="H3312" a="1"/>
  <c r="H3312"/>
  <c r="H3313" a="1"/>
  <c r="H3313" s="1"/>
  <c r="H3314" a="1"/>
  <c r="H3314" s="1"/>
  <c r="H3315" a="1"/>
  <c r="H3315" s="1"/>
  <c r="H3316" a="1"/>
  <c r="H3316" s="1"/>
  <c r="H3317" a="1"/>
  <c r="H3317"/>
  <c r="H3318" a="1"/>
  <c r="H3318"/>
  <c r="H3319" a="1"/>
  <c r="H3319" s="1"/>
  <c r="H3320" a="1"/>
  <c r="H3320"/>
  <c r="H3321" a="1"/>
  <c r="H3321"/>
  <c r="H3322" a="1"/>
  <c r="H3322" s="1"/>
  <c r="H3323" a="1"/>
  <c r="H3323" s="1"/>
  <c r="H3324" a="1"/>
  <c r="H3324" s="1"/>
  <c r="H3325" a="1"/>
  <c r="H3325" s="1"/>
  <c r="H3326" a="1"/>
  <c r="H3326"/>
  <c r="H3327" a="1"/>
  <c r="H3327" s="1"/>
  <c r="H3328" a="1"/>
  <c r="H3328" s="1"/>
  <c r="H3329" a="1"/>
  <c r="H3329"/>
  <c r="H3330" a="1"/>
  <c r="H3330"/>
  <c r="H3331" a="1"/>
  <c r="H3331" s="1"/>
  <c r="H3332" a="1"/>
  <c r="H3332"/>
  <c r="H3333" a="1"/>
  <c r="H3333" s="1"/>
  <c r="H3334" a="1"/>
  <c r="H3334" s="1"/>
  <c r="H3335" a="1"/>
  <c r="H3335" s="1"/>
  <c r="H3336" a="1"/>
  <c r="H3336" s="1"/>
  <c r="H3337" a="1"/>
  <c r="H3337" s="1"/>
  <c r="H3338" a="1"/>
  <c r="H3338"/>
  <c r="H3339" a="1"/>
  <c r="H3339" s="1"/>
  <c r="H3340" a="1"/>
  <c r="H3340"/>
  <c r="H3341" a="1"/>
  <c r="H3341"/>
  <c r="H3342" a="1"/>
  <c r="H3342" s="1"/>
  <c r="H3343" a="1"/>
  <c r="H3343" s="1"/>
  <c r="H3344" a="1"/>
  <c r="H3344"/>
  <c r="H3345" a="1"/>
  <c r="H3345" s="1"/>
  <c r="H3346" a="1"/>
  <c r="H3346" s="1"/>
  <c r="H3347" a="1"/>
  <c r="H3347" s="1"/>
  <c r="H3348" a="1"/>
  <c r="H3348" s="1"/>
  <c r="H3349" a="1"/>
  <c r="H3349"/>
  <c r="H3350" a="1"/>
  <c r="H3350"/>
  <c r="H3351" a="1"/>
  <c r="H3351" s="1"/>
  <c r="H3352" a="1"/>
  <c r="H3352"/>
  <c r="H3353" a="1"/>
  <c r="H3353"/>
  <c r="H3354" a="1"/>
  <c r="H3354" s="1"/>
  <c r="H3355" a="1"/>
  <c r="H3355" s="1"/>
  <c r="H3356" a="1"/>
  <c r="H3356" s="1"/>
  <c r="H3357" a="1"/>
  <c r="H3357" s="1"/>
  <c r="H3358" a="1"/>
  <c r="H3358"/>
  <c r="H3359" a="1"/>
  <c r="H3359" s="1"/>
  <c r="H3360" a="1"/>
  <c r="H3360" s="1"/>
  <c r="H3361" a="1"/>
  <c r="H3361"/>
  <c r="H3362" a="1"/>
  <c r="H3362"/>
  <c r="H3363" a="1"/>
  <c r="H3363" s="1"/>
  <c r="H3364" a="1"/>
  <c r="H3364"/>
  <c r="H3365" a="1"/>
  <c r="H3365" s="1"/>
  <c r="H3366" a="1"/>
  <c r="H3366" s="1"/>
  <c r="H3367" a="1"/>
  <c r="H3367" s="1"/>
  <c r="H3368" a="1"/>
  <c r="H3368" s="1"/>
  <c r="H3369" a="1"/>
  <c r="H3369" s="1"/>
  <c r="H3370" a="1"/>
  <c r="H3370"/>
  <c r="H3371" a="1"/>
  <c r="H3371" s="1"/>
  <c r="H3372" a="1"/>
  <c r="H3372" s="1"/>
  <c r="H3373" a="1"/>
  <c r="H3373"/>
  <c r="H3374" a="1"/>
  <c r="H3374" s="1"/>
  <c r="H3375" a="1"/>
  <c r="H3375" s="1"/>
  <c r="H3376" a="1"/>
  <c r="H3376"/>
  <c r="H3377" a="1"/>
  <c r="H3377" s="1"/>
  <c r="H3378" a="1"/>
  <c r="H3378" s="1"/>
  <c r="H3379" a="1"/>
  <c r="H3379" s="1"/>
  <c r="H3380" a="1"/>
  <c r="H3380" s="1"/>
  <c r="H3381" a="1"/>
  <c r="H3381"/>
  <c r="H3382" a="1"/>
  <c r="H3382"/>
  <c r="H3383" a="1"/>
  <c r="H3383" s="1"/>
  <c r="H3384" a="1"/>
  <c r="H3384"/>
  <c r="H3385" a="1"/>
  <c r="H3385"/>
  <c r="H3386" a="1"/>
  <c r="H3386" s="1"/>
  <c r="H3387" a="1"/>
  <c r="H3387" s="1"/>
  <c r="H3388" a="1"/>
  <c r="H3388" s="1"/>
  <c r="H3389" a="1"/>
  <c r="H3389" s="1"/>
  <c r="H3390" a="1"/>
  <c r="H3390"/>
  <c r="H3391" a="1"/>
  <c r="H3391" s="1"/>
  <c r="H3392" a="1"/>
  <c r="H3392" s="1"/>
  <c r="H3393" a="1"/>
  <c r="H3393"/>
  <c r="H3394" a="1"/>
  <c r="H3394"/>
  <c r="H3395" a="1"/>
  <c r="H3395" s="1"/>
  <c r="H3396" a="1"/>
  <c r="H3396"/>
  <c r="H3397" a="1"/>
  <c r="H3397" s="1"/>
  <c r="H3398" a="1"/>
  <c r="H3398" s="1"/>
  <c r="H3399" a="1"/>
  <c r="H3399" s="1"/>
  <c r="H3400" a="1"/>
  <c r="H3400" s="1"/>
  <c r="H3401" a="1"/>
  <c r="H3401" s="1"/>
  <c r="H3402" a="1"/>
  <c r="H3402"/>
  <c r="H3403" a="1"/>
  <c r="H3403" s="1"/>
  <c r="H3404" a="1"/>
  <c r="H3404"/>
  <c r="H3405" a="1"/>
  <c r="H3405"/>
  <c r="H3406" a="1"/>
  <c r="H3406" s="1"/>
  <c r="H3407" a="1"/>
  <c r="H3407" s="1"/>
  <c r="H3408" a="1"/>
  <c r="H3408"/>
  <c r="H3409" a="1"/>
  <c r="H3409" s="1"/>
  <c r="H3410" a="1"/>
  <c r="H3410" s="1"/>
  <c r="H3411" a="1"/>
  <c r="H3411" s="1"/>
  <c r="H3412" a="1"/>
  <c r="H3412" s="1"/>
  <c r="H3413" a="1"/>
  <c r="H3413"/>
  <c r="H3414" a="1"/>
  <c r="H3414"/>
  <c r="H3415" a="1"/>
  <c r="H3415" s="1"/>
  <c r="H3416" a="1"/>
  <c r="H3416"/>
  <c r="H3417" a="1"/>
  <c r="H3417"/>
  <c r="H3418" a="1"/>
  <c r="H3418" s="1"/>
  <c r="H3419" a="1"/>
  <c r="H3419" s="1"/>
  <c r="H3420" a="1"/>
  <c r="H3420" s="1"/>
  <c r="H3421" a="1"/>
  <c r="H3421" s="1"/>
  <c r="H3422" a="1"/>
  <c r="H3422"/>
  <c r="H3423" a="1"/>
  <c r="H3423" s="1"/>
  <c r="H3424" a="1"/>
  <c r="H3424" s="1"/>
  <c r="H3425" a="1"/>
  <c r="H3425"/>
  <c r="H3426" a="1"/>
  <c r="H3426"/>
  <c r="H3427" a="1"/>
  <c r="H3427" s="1"/>
  <c r="H3428" a="1"/>
  <c r="H3428"/>
  <c r="H3429" a="1"/>
  <c r="H3429" s="1"/>
  <c r="H3430" a="1"/>
  <c r="H3430" s="1"/>
  <c r="H3431" a="1"/>
  <c r="H3431" s="1"/>
  <c r="H3432" a="1"/>
  <c r="H3432" s="1"/>
  <c r="H3433" a="1"/>
  <c r="H3433" s="1"/>
  <c r="H3434" a="1"/>
  <c r="H3434"/>
  <c r="H3435" a="1"/>
  <c r="H3435" s="1"/>
  <c r="H3436" a="1"/>
  <c r="H3436"/>
  <c r="H3437" a="1"/>
  <c r="H3437"/>
  <c r="H3438" a="1"/>
  <c r="H3438" s="1"/>
  <c r="H3439" a="1"/>
  <c r="H3439" s="1"/>
  <c r="H3440" a="1"/>
  <c r="H3440"/>
  <c r="H3441" a="1"/>
  <c r="H3441" s="1"/>
  <c r="H3442" a="1"/>
  <c r="H3442" s="1"/>
  <c r="H3443" a="1"/>
  <c r="H3443" s="1"/>
  <c r="H3444" a="1"/>
  <c r="H3444" s="1"/>
  <c r="H3445" a="1"/>
  <c r="H3445"/>
  <c r="H3446" a="1"/>
  <c r="H3446"/>
  <c r="H3447" a="1"/>
  <c r="H3447" s="1"/>
  <c r="H3448" a="1"/>
  <c r="H3448"/>
  <c r="H3449" a="1"/>
  <c r="H3449"/>
  <c r="H3450" a="1"/>
  <c r="H3450" s="1"/>
  <c r="H3451" a="1"/>
  <c r="H3451" s="1"/>
  <c r="H3452" a="1"/>
  <c r="H3452" s="1"/>
  <c r="H3453" a="1"/>
  <c r="H3453" s="1"/>
  <c r="H3454" a="1"/>
  <c r="H3454"/>
  <c r="H3455" a="1"/>
  <c r="H3455" s="1"/>
  <c r="H3456" a="1"/>
  <c r="H3456" s="1"/>
  <c r="H3457" a="1"/>
  <c r="H3457"/>
  <c r="H3458" a="1"/>
  <c r="H3458"/>
  <c r="H3459" a="1"/>
  <c r="H3459" s="1"/>
  <c r="H3460" a="1"/>
  <c r="H3460"/>
  <c r="H3461" a="1"/>
  <c r="H3461" s="1"/>
  <c r="H3462" a="1"/>
  <c r="H3462" s="1"/>
  <c r="H3463" a="1"/>
  <c r="H3463" s="1"/>
  <c r="H3464" a="1"/>
  <c r="H3464" s="1"/>
  <c r="H3465" a="1"/>
  <c r="H3465" s="1"/>
  <c r="H3466" a="1"/>
  <c r="H3466"/>
  <c r="H3467" a="1"/>
  <c r="H3467" s="1"/>
  <c r="H3468" a="1"/>
  <c r="H3468"/>
  <c r="H3469" a="1"/>
  <c r="H3469"/>
  <c r="H3470" a="1"/>
  <c r="H3470" s="1"/>
  <c r="H3471" a="1"/>
  <c r="H3471" s="1"/>
  <c r="H3472" a="1"/>
  <c r="H3472"/>
  <c r="H3473" a="1"/>
  <c r="H3473" s="1"/>
  <c r="H3474" a="1"/>
  <c r="H3474" s="1"/>
  <c r="H3475" a="1"/>
  <c r="H3475" s="1"/>
  <c r="H3476" a="1"/>
  <c r="H3476" s="1"/>
  <c r="H3477" a="1"/>
  <c r="H3477"/>
  <c r="H3478" a="1"/>
  <c r="H3478"/>
  <c r="H3479" a="1"/>
  <c r="H3479" s="1"/>
  <c r="H3480" a="1"/>
  <c r="H3480"/>
  <c r="H3481" a="1"/>
  <c r="H3481"/>
  <c r="H3482" a="1"/>
  <c r="H3482" s="1"/>
  <c r="H3483" a="1"/>
  <c r="H3483" s="1"/>
  <c r="H3484" a="1"/>
  <c r="H3484" s="1"/>
  <c r="H3485" a="1"/>
  <c r="H3485" s="1"/>
  <c r="H3486" a="1"/>
  <c r="H3486"/>
  <c r="H3487" a="1"/>
  <c r="H3487" s="1"/>
  <c r="H3488" a="1"/>
  <c r="H3488" s="1"/>
  <c r="H3489" a="1"/>
  <c r="H3489"/>
  <c r="H3490" a="1"/>
  <c r="H3490"/>
  <c r="H3491" a="1"/>
  <c r="H3491" s="1"/>
  <c r="H3492" a="1"/>
  <c r="H3492"/>
  <c r="H3493" a="1"/>
  <c r="H3493" s="1"/>
  <c r="H3494" a="1"/>
  <c r="H3494" s="1"/>
  <c r="H3495" a="1"/>
  <c r="H3495" s="1"/>
  <c r="H3496" a="1"/>
  <c r="H3496" s="1"/>
  <c r="H3497" a="1"/>
  <c r="H3497" s="1"/>
  <c r="H3498" a="1"/>
  <c r="H3498"/>
  <c r="H3499" a="1"/>
  <c r="H3499" s="1"/>
  <c r="H3500" a="1"/>
  <c r="H3500"/>
  <c r="H3501" a="1"/>
  <c r="H3501"/>
  <c r="H3502" a="1"/>
  <c r="H3502" s="1"/>
  <c r="H3503" a="1"/>
  <c r="H3503" s="1"/>
  <c r="H3504" a="1"/>
  <c r="H3504"/>
  <c r="H3505" a="1"/>
  <c r="H3505" s="1"/>
  <c r="H3506" a="1"/>
  <c r="H3506" s="1"/>
  <c r="H3507" a="1"/>
  <c r="H3507" s="1"/>
  <c r="H3508" a="1"/>
  <c r="H3508" s="1"/>
  <c r="H3509" a="1"/>
  <c r="H3509"/>
  <c r="H3510" a="1"/>
  <c r="H3510"/>
  <c r="H3511" a="1"/>
  <c r="H3511" s="1"/>
  <c r="H3512" a="1"/>
  <c r="H3512"/>
  <c r="H3513" a="1"/>
  <c r="H3513"/>
  <c r="H3514" a="1"/>
  <c r="H3514" s="1"/>
  <c r="H3515" a="1"/>
  <c r="H3515" s="1"/>
  <c r="H3516" a="1"/>
  <c r="H3516" s="1"/>
  <c r="H3517" a="1"/>
  <c r="H3517" s="1"/>
  <c r="H3518" a="1"/>
  <c r="H3518"/>
  <c r="H3519" a="1"/>
  <c r="H3519" s="1"/>
  <c r="H3520" a="1"/>
  <c r="H3520" s="1"/>
  <c r="H3521" a="1"/>
  <c r="H3521"/>
  <c r="H3522" a="1"/>
  <c r="H3522"/>
  <c r="H3523" a="1"/>
  <c r="H3523" s="1"/>
  <c r="H3524" a="1"/>
  <c r="H3524"/>
  <c r="H3525" a="1"/>
  <c r="H3525" s="1"/>
  <c r="H3526" a="1"/>
  <c r="H3526" s="1"/>
  <c r="H3527" a="1"/>
  <c r="H3527" s="1"/>
  <c r="H3528" a="1"/>
  <c r="H3528" s="1"/>
  <c r="H3529" a="1"/>
  <c r="H3529" s="1"/>
  <c r="H3530" a="1"/>
  <c r="H3530"/>
  <c r="H3531" a="1"/>
  <c r="H3531" s="1"/>
  <c r="H3532" a="1"/>
  <c r="H3532" s="1"/>
  <c r="H3533" a="1"/>
  <c r="H3533"/>
  <c r="H3534" a="1"/>
  <c r="H3534" s="1"/>
  <c r="H3535" a="1"/>
  <c r="H3535" s="1"/>
  <c r="H3536" a="1"/>
  <c r="H3536"/>
  <c r="H3537" a="1"/>
  <c r="H3537" s="1"/>
  <c r="H3538" a="1"/>
  <c r="H3538" s="1"/>
  <c r="H3539" a="1"/>
  <c r="H3539" s="1"/>
  <c r="H3540" a="1"/>
  <c r="H3540" s="1"/>
  <c r="H3541" a="1"/>
  <c r="H3541"/>
  <c r="H3542" a="1"/>
  <c r="H3542"/>
  <c r="H3543" a="1"/>
  <c r="H3543" s="1"/>
  <c r="H3544" a="1"/>
  <c r="H3544"/>
  <c r="H3545" a="1"/>
  <c r="H3545"/>
  <c r="H3546" a="1"/>
  <c r="H3546" s="1"/>
  <c r="H3547" a="1"/>
  <c r="H3547" s="1"/>
  <c r="H3548" a="1"/>
  <c r="H3548" s="1"/>
  <c r="H3549" a="1"/>
  <c r="H3549" s="1"/>
  <c r="H3550" a="1"/>
  <c r="H3550"/>
  <c r="H3551" a="1"/>
  <c r="H3551" s="1"/>
  <c r="H3552" a="1"/>
  <c r="H3552" s="1"/>
  <c r="H3553" a="1"/>
  <c r="H3553"/>
  <c r="H3554" a="1"/>
  <c r="H3554"/>
  <c r="H3555" a="1"/>
  <c r="H3555" s="1"/>
  <c r="H3556" a="1"/>
  <c r="H3556"/>
  <c r="H3557" a="1"/>
  <c r="H3557" s="1"/>
  <c r="H3558" a="1"/>
  <c r="H3558" s="1"/>
  <c r="H3559" a="1"/>
  <c r="H3559" s="1"/>
  <c r="H3560" a="1"/>
  <c r="H3560" s="1"/>
  <c r="H3561" a="1"/>
  <c r="H3561" s="1"/>
  <c r="H3562" a="1"/>
  <c r="H3562"/>
  <c r="H3563" a="1"/>
  <c r="H3563" s="1"/>
  <c r="H3564" a="1"/>
  <c r="H3564"/>
  <c r="H3565" a="1"/>
  <c r="H3565"/>
  <c r="H3566" a="1"/>
  <c r="H3566" s="1"/>
  <c r="H3567" a="1"/>
  <c r="H3567" s="1"/>
  <c r="H3568" a="1"/>
  <c r="H3568"/>
  <c r="H3569" a="1"/>
  <c r="H3569" s="1"/>
  <c r="H3570" a="1"/>
  <c r="H3570" s="1"/>
  <c r="H3571" a="1"/>
  <c r="H3571" s="1"/>
  <c r="H3572" a="1"/>
  <c r="H3572" s="1"/>
  <c r="H3573" a="1"/>
  <c r="H3573"/>
  <c r="H3574" a="1"/>
  <c r="H3574"/>
  <c r="H3575" a="1"/>
  <c r="H3575" s="1"/>
  <c r="H3576" a="1"/>
  <c r="H3576"/>
  <c r="H3577" a="1"/>
  <c r="H3577"/>
  <c r="H3578" a="1"/>
  <c r="H3578" s="1"/>
  <c r="H3579" a="1"/>
  <c r="H3579" s="1"/>
  <c r="H3580" a="1"/>
  <c r="H3580" s="1"/>
  <c r="H3581" a="1"/>
  <c r="H3581" s="1"/>
  <c r="H3582" a="1"/>
  <c r="H3582"/>
  <c r="H3583" a="1"/>
  <c r="H3583" s="1"/>
  <c r="H3584" a="1"/>
  <c r="H3584" s="1"/>
  <c r="H3585" a="1"/>
  <c r="H3585"/>
  <c r="H3586" a="1"/>
  <c r="H3586"/>
  <c r="H3587" a="1"/>
  <c r="H3587" s="1"/>
  <c r="H3588" a="1"/>
  <c r="H3588"/>
  <c r="H3589" a="1"/>
  <c r="H3589" s="1"/>
  <c r="H3590" a="1"/>
  <c r="H3590" s="1"/>
  <c r="H3591" a="1"/>
  <c r="H3591" s="1"/>
  <c r="H3592" a="1"/>
  <c r="H3592" s="1"/>
  <c r="H3593" a="1"/>
  <c r="H3593" s="1"/>
  <c r="H3594" a="1"/>
  <c r="H3594"/>
  <c r="H3595" a="1"/>
  <c r="H3595" s="1"/>
  <c r="H3596" a="1"/>
  <c r="H3596"/>
  <c r="H3597" a="1"/>
  <c r="H3597"/>
  <c r="H3598" a="1"/>
  <c r="H3598" s="1"/>
  <c r="H3599" a="1"/>
  <c r="H3599" s="1"/>
  <c r="H3600" a="1"/>
  <c r="H3600"/>
  <c r="H3601" a="1"/>
  <c r="H3601" s="1"/>
  <c r="H3602" a="1"/>
  <c r="H3602" s="1"/>
  <c r="H3603" a="1"/>
  <c r="H3603" s="1"/>
  <c r="H3604" a="1"/>
  <c r="H3604" s="1"/>
  <c r="H3605" a="1"/>
  <c r="H3605"/>
  <c r="H3606" a="1"/>
  <c r="H3606"/>
  <c r="H3607" a="1"/>
  <c r="H3607" s="1"/>
  <c r="H3608" a="1"/>
  <c r="H3608"/>
  <c r="H3609" a="1"/>
  <c r="H3609"/>
  <c r="H3610" a="1"/>
  <c r="H3610" s="1"/>
  <c r="H3611" a="1"/>
  <c r="H3611" s="1"/>
  <c r="H3612" a="1"/>
  <c r="H3612" s="1"/>
  <c r="H3613" a="1"/>
  <c r="H3613" s="1"/>
  <c r="H3614" a="1"/>
  <c r="H3614"/>
  <c r="H3615" a="1"/>
  <c r="H3615" s="1"/>
  <c r="H3616" a="1"/>
  <c r="H3616" s="1"/>
  <c r="H3617" a="1"/>
  <c r="H3617"/>
  <c r="H3618" a="1"/>
  <c r="H3618"/>
  <c r="H3619" a="1"/>
  <c r="H3619" s="1"/>
  <c r="H3620" a="1"/>
  <c r="H3620"/>
  <c r="H3621" a="1"/>
  <c r="H3621" s="1"/>
  <c r="H3622" a="1"/>
  <c r="H3622" s="1"/>
  <c r="H3623" a="1"/>
  <c r="H3623" s="1"/>
  <c r="H3624" a="1"/>
  <c r="H3624" s="1"/>
  <c r="H3625" a="1"/>
  <c r="H3625" s="1"/>
  <c r="H3626" a="1"/>
  <c r="H3626"/>
  <c r="H3627" a="1"/>
  <c r="H3627" s="1"/>
  <c r="H3628" a="1"/>
  <c r="H3628" s="1"/>
  <c r="H3629" a="1"/>
  <c r="H3629"/>
  <c r="H3630" a="1"/>
  <c r="H3630" s="1"/>
  <c r="H3631" a="1"/>
  <c r="H3631" s="1"/>
  <c r="H3632" a="1"/>
  <c r="H3632"/>
  <c r="H3633" a="1"/>
  <c r="H3633" s="1"/>
  <c r="H3634" a="1"/>
  <c r="H3634" s="1"/>
  <c r="H3635" a="1"/>
  <c r="H3635" s="1"/>
  <c r="H3636" a="1"/>
  <c r="H3636" s="1"/>
  <c r="H3637" a="1"/>
  <c r="H3637" s="1"/>
  <c r="H3638" a="1"/>
  <c r="H3638"/>
  <c r="H3639" a="1"/>
  <c r="H3639" s="1"/>
  <c r="H3640" a="1"/>
  <c r="H3640"/>
  <c r="H3641" a="1"/>
  <c r="H3641"/>
  <c r="H3642" a="1"/>
  <c r="H3642" s="1"/>
  <c r="H3643" a="1"/>
  <c r="H3643" s="1"/>
  <c r="H3644" a="1"/>
  <c r="H3644" s="1"/>
  <c r="H3645" a="1"/>
  <c r="H3645" s="1"/>
  <c r="H3646" a="1"/>
  <c r="H3646" s="1"/>
  <c r="H3647" a="1"/>
  <c r="H3647" s="1"/>
  <c r="H3648" a="1"/>
  <c r="H3648" s="1"/>
  <c r="H3649" a="1"/>
  <c r="H3649"/>
  <c r="H3650" a="1"/>
  <c r="H3650"/>
  <c r="H3651" a="1"/>
  <c r="H3651" s="1"/>
  <c r="H3652" a="1"/>
  <c r="H3652"/>
  <c r="H3653" a="1"/>
  <c r="H3653" s="1"/>
  <c r="H3654" a="1"/>
  <c r="H3654" s="1"/>
  <c r="H3655" a="1"/>
  <c r="H3655" s="1"/>
  <c r="H3656" a="1"/>
  <c r="H3656" s="1"/>
  <c r="H3657" a="1"/>
  <c r="H3657" s="1"/>
  <c r="H3658" a="1"/>
  <c r="H3658"/>
  <c r="H3659" a="1"/>
  <c r="H3659" s="1"/>
  <c r="H3660" a="1"/>
  <c r="H3660" s="1"/>
  <c r="H3661" a="1"/>
  <c r="H3661"/>
  <c r="H3662" a="1"/>
  <c r="H3662" s="1"/>
  <c r="H3663" a="1"/>
  <c r="H3663" s="1"/>
  <c r="H3664" a="1"/>
  <c r="H3664"/>
  <c r="H3665" a="1"/>
  <c r="H3665" s="1"/>
  <c r="H3666" a="1"/>
  <c r="H3666" s="1"/>
  <c r="H3667" a="1"/>
  <c r="H3667" s="1"/>
  <c r="H3668" a="1"/>
  <c r="H3668" s="1"/>
  <c r="H3669" a="1"/>
  <c r="H3669" s="1"/>
  <c r="H3670" a="1"/>
  <c r="H3670"/>
  <c r="H3671" a="1"/>
  <c r="H3671" s="1"/>
  <c r="H3672" a="1"/>
  <c r="H3672"/>
  <c r="H3673" a="1"/>
  <c r="H3673"/>
  <c r="H3674" a="1"/>
  <c r="H3674" s="1"/>
  <c r="H3675" a="1"/>
  <c r="H3675" s="1"/>
  <c r="H3676" a="1"/>
  <c r="H3676" s="1"/>
  <c r="H3677" a="1"/>
  <c r="H3677" s="1"/>
  <c r="H3678" a="1"/>
  <c r="H3678" s="1"/>
  <c r="H3679" a="1"/>
  <c r="H3679" s="1"/>
  <c r="H3680" a="1"/>
  <c r="H3680" s="1"/>
  <c r="H3681" a="1"/>
  <c r="H3681"/>
  <c r="H3682" a="1"/>
  <c r="H3682"/>
  <c r="H3683" a="1"/>
  <c r="H3683" s="1"/>
  <c r="H3684" a="1"/>
  <c r="H3684"/>
  <c r="H3685" a="1"/>
  <c r="H3685" s="1"/>
  <c r="H3686" a="1"/>
  <c r="H3686" s="1"/>
  <c r="H3687" a="1"/>
  <c r="H3687" s="1"/>
  <c r="H3688" a="1"/>
  <c r="H3688" s="1"/>
  <c r="H3689" a="1"/>
  <c r="H3689" s="1"/>
  <c r="H3690" a="1"/>
  <c r="H3690"/>
  <c r="H3691" a="1"/>
  <c r="H3691" s="1"/>
  <c r="H3692" a="1"/>
  <c r="H3692" s="1"/>
  <c r="H3693" a="1"/>
  <c r="H3693"/>
  <c r="H3694" a="1"/>
  <c r="H3694" s="1"/>
  <c r="H3695" a="1"/>
  <c r="H3695" s="1"/>
  <c r="H3696" a="1"/>
  <c r="H3696"/>
  <c r="H3697" a="1"/>
  <c r="H3697" s="1"/>
  <c r="H3698" a="1"/>
  <c r="H3698" s="1"/>
  <c r="H3699" a="1"/>
  <c r="H3699" s="1"/>
  <c r="H3700" a="1"/>
  <c r="H3700" s="1"/>
  <c r="H3701" a="1"/>
  <c r="H3701" s="1"/>
  <c r="H3702" a="1"/>
  <c r="H3702"/>
  <c r="H3703" a="1"/>
  <c r="H3703" s="1"/>
  <c r="H3704" a="1"/>
  <c r="H3704"/>
  <c r="H3705" a="1"/>
  <c r="H3705"/>
  <c r="H3706" a="1"/>
  <c r="H3706" s="1"/>
  <c r="H3707" a="1"/>
  <c r="H3707" s="1"/>
  <c r="H3708" a="1"/>
  <c r="H3708" s="1"/>
  <c r="H3709" a="1"/>
  <c r="H3709" s="1"/>
  <c r="H3710" a="1"/>
  <c r="H3710" s="1"/>
  <c r="H3711" a="1"/>
  <c r="H3711" s="1"/>
  <c r="H3712" a="1"/>
  <c r="H3712" s="1"/>
  <c r="H3713" a="1"/>
  <c r="H3713"/>
  <c r="H3714" a="1"/>
  <c r="H3714"/>
  <c r="H3715" a="1"/>
  <c r="H3715" s="1"/>
  <c r="H3716" a="1"/>
  <c r="H3716"/>
  <c r="H3717" a="1"/>
  <c r="H3717" s="1"/>
  <c r="H3718" a="1"/>
  <c r="H3718" s="1"/>
  <c r="H3719" a="1"/>
  <c r="H3719" s="1"/>
  <c r="H3720" a="1"/>
  <c r="H3720" s="1"/>
  <c r="H3721" a="1"/>
  <c r="H3721" s="1"/>
  <c r="H3722" a="1"/>
  <c r="H3722"/>
  <c r="H3723" a="1"/>
  <c r="H3723" s="1"/>
  <c r="H3724" a="1"/>
  <c r="H3724" s="1"/>
  <c r="H3725" a="1"/>
  <c r="H3725"/>
  <c r="H3726" a="1"/>
  <c r="H3726" s="1"/>
  <c r="H3727" a="1"/>
  <c r="H3727" s="1"/>
  <c r="H3728" a="1"/>
  <c r="H3728"/>
  <c r="H3729" a="1"/>
  <c r="H3729" s="1"/>
  <c r="H3730" a="1"/>
  <c r="H3730" s="1"/>
  <c r="H3731" a="1"/>
  <c r="H3731" s="1"/>
  <c r="H3732" a="1"/>
  <c r="H3732" s="1"/>
  <c r="H3733" a="1"/>
  <c r="H3733" s="1"/>
  <c r="H3734" a="1"/>
  <c r="H3734"/>
  <c r="H3735" a="1"/>
  <c r="H3735" s="1"/>
  <c r="H3736" a="1"/>
  <c r="H3736"/>
  <c r="H3737" a="1"/>
  <c r="H3737"/>
  <c r="H3738" a="1"/>
  <c r="H3738" s="1"/>
  <c r="H3739" a="1"/>
  <c r="H3739" s="1"/>
  <c r="H3740" a="1"/>
  <c r="H3740" s="1"/>
  <c r="H3741" a="1"/>
  <c r="H3741" s="1"/>
  <c r="H3742" a="1"/>
  <c r="H3742" s="1"/>
  <c r="H3743" a="1"/>
  <c r="H3743" s="1"/>
  <c r="H3744" a="1"/>
  <c r="H3744" s="1"/>
  <c r="H3745" a="1"/>
  <c r="H3745"/>
  <c r="H3746" a="1"/>
  <c r="H3746"/>
  <c r="H3747" a="1"/>
  <c r="H3747" s="1"/>
  <c r="H3748" a="1"/>
  <c r="H3748"/>
  <c r="H3749" a="1"/>
  <c r="H3749" s="1"/>
  <c r="H3750" a="1"/>
  <c r="H3750" s="1"/>
  <c r="H3751" a="1"/>
  <c r="H3751" s="1"/>
  <c r="H3752" a="1"/>
  <c r="H3752" s="1"/>
  <c r="H3753" a="1"/>
  <c r="H3753" s="1"/>
  <c r="H3754" a="1"/>
  <c r="H3754"/>
  <c r="H3755" a="1"/>
  <c r="H3755" s="1"/>
  <c r="H3756" a="1"/>
  <c r="H3756" s="1"/>
  <c r="H3757" a="1"/>
  <c r="H3757"/>
  <c r="H3758" a="1"/>
  <c r="H3758" s="1"/>
  <c r="H3759" a="1"/>
  <c r="H3759" s="1"/>
  <c r="H3760" a="1"/>
  <c r="H3760"/>
  <c r="H3761" a="1"/>
  <c r="H3761" s="1"/>
  <c r="H3762" a="1"/>
  <c r="H3762" s="1"/>
  <c r="H3763" a="1"/>
  <c r="H3763" s="1"/>
  <c r="H3764" a="1"/>
  <c r="H3764" s="1"/>
  <c r="H3765" a="1"/>
  <c r="H3765" s="1"/>
  <c r="H3766" a="1"/>
  <c r="H3766"/>
  <c r="H3767" a="1"/>
  <c r="H3767" s="1"/>
  <c r="H3768" a="1"/>
  <c r="H3768"/>
  <c r="H3769" a="1"/>
  <c r="H3769"/>
  <c r="H3770" a="1"/>
  <c r="H3770" s="1"/>
  <c r="H3771" a="1"/>
  <c r="H3771" s="1"/>
  <c r="H3772" a="1"/>
  <c r="H3772" s="1"/>
  <c r="H3773" a="1"/>
  <c r="H3773" s="1"/>
  <c r="H3774" a="1"/>
  <c r="H3774" s="1"/>
  <c r="H3775" a="1"/>
  <c r="H3775" s="1"/>
  <c r="H3776" a="1"/>
  <c r="H3776" s="1"/>
  <c r="H3777" a="1"/>
  <c r="H3777"/>
  <c r="H3778" a="1"/>
  <c r="H3778"/>
  <c r="H3779" a="1"/>
  <c r="H3779" s="1"/>
  <c r="H3780" a="1"/>
  <c r="H3780"/>
  <c r="H3781" a="1"/>
  <c r="H3781" s="1"/>
  <c r="H3782" a="1"/>
  <c r="H3782" s="1"/>
  <c r="H3783" a="1"/>
  <c r="H3783" s="1"/>
  <c r="H3784" a="1"/>
  <c r="H3784" s="1"/>
  <c r="H3785" a="1"/>
  <c r="H3785" s="1"/>
  <c r="H3786" a="1"/>
  <c r="H3786"/>
  <c r="H3787" a="1"/>
  <c r="H3787" s="1"/>
  <c r="H3788" a="1"/>
  <c r="H3788" s="1"/>
  <c r="H3789" a="1"/>
  <c r="H3789"/>
  <c r="H3790" a="1"/>
  <c r="H3790" s="1"/>
  <c r="H3791" a="1"/>
  <c r="H3791" s="1"/>
  <c r="H3792" a="1"/>
  <c r="H3792"/>
  <c r="H3793" a="1"/>
  <c r="H3793" s="1"/>
  <c r="H3794" a="1"/>
  <c r="H3794" s="1"/>
  <c r="H3795" a="1"/>
  <c r="H3795" s="1"/>
  <c r="H3796" a="1"/>
  <c r="H3796" s="1"/>
  <c r="H3797" a="1"/>
  <c r="H3797" s="1"/>
  <c r="H3798" a="1"/>
  <c r="H3798"/>
  <c r="H3799" a="1"/>
  <c r="H3799" s="1"/>
  <c r="H3800" a="1"/>
  <c r="H3800"/>
  <c r="H3801" a="1"/>
  <c r="H3801"/>
  <c r="H3802" a="1"/>
  <c r="H3802" s="1"/>
  <c r="H3803" a="1"/>
  <c r="H3803" s="1"/>
  <c r="H3804" a="1"/>
  <c r="H3804" s="1"/>
  <c r="H3805" a="1"/>
  <c r="H3805" s="1"/>
  <c r="H3806" a="1"/>
  <c r="H3806" s="1"/>
  <c r="H3807" a="1"/>
  <c r="H3807" s="1"/>
  <c r="H3808" a="1"/>
  <c r="H3808" s="1"/>
  <c r="H3809" a="1"/>
  <c r="H3809"/>
  <c r="H3810" a="1"/>
  <c r="H3810"/>
  <c r="H3811" a="1"/>
  <c r="H3811" s="1"/>
  <c r="H3812" a="1"/>
  <c r="H3812"/>
  <c r="H3813" a="1"/>
  <c r="H3813" s="1"/>
  <c r="H3814" a="1"/>
  <c r="H3814" s="1"/>
  <c r="H3815" a="1"/>
  <c r="H3815" s="1"/>
  <c r="H3816" a="1"/>
  <c r="H3816" s="1"/>
  <c r="H3817" a="1"/>
  <c r="H3817" s="1"/>
  <c r="H3818" a="1"/>
  <c r="H3818"/>
  <c r="H3819" a="1"/>
  <c r="H3819" s="1"/>
  <c r="H3820" a="1"/>
  <c r="H3820" s="1"/>
  <c r="H3821" a="1"/>
  <c r="H3821"/>
  <c r="H3822" a="1"/>
  <c r="H3822" s="1"/>
  <c r="H3823" a="1"/>
  <c r="H3823" s="1"/>
  <c r="H3824" a="1"/>
  <c r="H3824"/>
  <c r="H3825" a="1"/>
  <c r="H3825" s="1"/>
  <c r="H3826" a="1"/>
  <c r="H3826" s="1"/>
  <c r="H3827" a="1"/>
  <c r="H3827" s="1"/>
  <c r="H3828" a="1"/>
  <c r="H3828" s="1"/>
  <c r="H3829" a="1"/>
  <c r="H3829" s="1"/>
  <c r="H3830" a="1"/>
  <c r="H3830"/>
  <c r="H3831" a="1"/>
  <c r="H3831" s="1"/>
  <c r="H3832" a="1"/>
  <c r="H3832"/>
  <c r="H3833" a="1"/>
  <c r="H3833"/>
  <c r="H3834" a="1"/>
  <c r="H3834" s="1"/>
  <c r="H3835" a="1"/>
  <c r="H3835" s="1"/>
  <c r="H3836" a="1"/>
  <c r="H3836" s="1"/>
  <c r="H3837" a="1"/>
  <c r="H3837" s="1"/>
  <c r="H3838" a="1"/>
  <c r="H3838" s="1"/>
  <c r="H3839" a="1"/>
  <c r="H3839" s="1"/>
  <c r="H3840" a="1"/>
  <c r="H3840" s="1"/>
  <c r="H3841" a="1"/>
  <c r="H3841"/>
  <c r="H3842" a="1"/>
  <c r="H3842"/>
  <c r="H3843" a="1"/>
  <c r="H3843" s="1"/>
  <c r="H3844" a="1"/>
  <c r="H3844"/>
  <c r="H3845" a="1"/>
  <c r="H3845" s="1"/>
  <c r="H3846" a="1"/>
  <c r="H3846" s="1"/>
  <c r="H3847" a="1"/>
  <c r="H3847" s="1"/>
  <c r="H3848" a="1"/>
  <c r="H3848" s="1"/>
  <c r="H3849" a="1"/>
  <c r="H3849" s="1"/>
  <c r="H3850" a="1"/>
  <c r="H3850"/>
  <c r="H3851" a="1"/>
  <c r="H3851" s="1"/>
  <c r="H3852" a="1"/>
  <c r="H3852" s="1"/>
  <c r="H3853" a="1"/>
  <c r="H3853"/>
  <c r="H3854" a="1"/>
  <c r="H3854" s="1"/>
  <c r="H3855" a="1"/>
  <c r="H3855" s="1"/>
  <c r="H3856" a="1"/>
  <c r="H3856"/>
  <c r="H3857" a="1"/>
  <c r="H3857" s="1"/>
  <c r="H3858" a="1"/>
  <c r="H3858" s="1"/>
  <c r="H3859" a="1"/>
  <c r="H3859" s="1"/>
  <c r="H3860" a="1"/>
  <c r="H3860" s="1"/>
  <c r="H3861" a="1"/>
  <c r="H3861" s="1"/>
  <c r="H3862" a="1"/>
  <c r="H3862"/>
  <c r="H3863" a="1"/>
  <c r="H3863" s="1"/>
  <c r="H3864" a="1"/>
  <c r="H3864"/>
  <c r="H3865" a="1"/>
  <c r="H3865"/>
  <c r="H3866" a="1"/>
  <c r="H3866" s="1"/>
  <c r="H3867" a="1"/>
  <c r="H3867" s="1"/>
  <c r="H3868" a="1"/>
  <c r="H3868" s="1"/>
  <c r="H3869" a="1"/>
  <c r="H3869" s="1"/>
  <c r="H3870" a="1"/>
  <c r="H3870" s="1"/>
  <c r="H3871" a="1"/>
  <c r="H3871" s="1"/>
  <c r="H3872" a="1"/>
  <c r="H3872" s="1"/>
  <c r="H3873" a="1"/>
  <c r="H3873"/>
  <c r="H3874" a="1"/>
  <c r="H3874"/>
  <c r="H3875" a="1"/>
  <c r="H3875" s="1"/>
  <c r="H3876" a="1"/>
  <c r="H3876"/>
  <c r="H3877" a="1"/>
  <c r="H3877" s="1"/>
  <c r="H3878" a="1"/>
  <c r="H3878" s="1"/>
  <c r="H3879" a="1"/>
  <c r="H3879" s="1"/>
  <c r="H3880" a="1"/>
  <c r="H3880" s="1"/>
  <c r="H3881" a="1"/>
  <c r="H3881" s="1"/>
  <c r="H3882" a="1"/>
  <c r="H3882"/>
  <c r="H3883" a="1"/>
  <c r="H3883" s="1"/>
  <c r="H3884" a="1"/>
  <c r="H3884" s="1"/>
  <c r="H3885" a="1"/>
  <c r="H3885"/>
  <c r="H3886" a="1"/>
  <c r="H3886" s="1"/>
  <c r="H3887" a="1"/>
  <c r="H3887" s="1"/>
  <c r="H3888" a="1"/>
  <c r="H3888"/>
  <c r="H3889" a="1"/>
  <c r="H3889" s="1"/>
  <c r="H3890" a="1"/>
  <c r="H3890" s="1"/>
  <c r="H3891" a="1"/>
  <c r="H3891" s="1"/>
  <c r="H3892" a="1"/>
  <c r="H3892" s="1"/>
  <c r="H3893" a="1"/>
  <c r="H3893" s="1"/>
  <c r="H3894" a="1"/>
  <c r="H3894"/>
  <c r="H3895" a="1"/>
  <c r="H3895" s="1"/>
  <c r="H3896" a="1"/>
  <c r="H3896"/>
  <c r="H3897" a="1"/>
  <c r="H3897"/>
  <c r="H3898" a="1"/>
  <c r="H3898" s="1"/>
  <c r="H3899" a="1"/>
  <c r="H3899" s="1"/>
  <c r="H3900" a="1"/>
  <c r="H3900" s="1"/>
  <c r="H3901" a="1"/>
  <c r="H3901" s="1"/>
  <c r="H3902" a="1"/>
  <c r="H3902" s="1"/>
  <c r="H3903" a="1"/>
  <c r="H3903" s="1"/>
  <c r="H3904" a="1"/>
  <c r="H3904" s="1"/>
  <c r="H3905" a="1"/>
  <c r="H3905"/>
  <c r="H3906" a="1"/>
  <c r="H3906"/>
  <c r="H3907" a="1"/>
  <c r="H3907" s="1"/>
  <c r="H3908" a="1"/>
  <c r="H3908"/>
  <c r="H3909" a="1"/>
  <c r="H3909" s="1"/>
  <c r="H3910" a="1"/>
  <c r="H3910" s="1"/>
  <c r="H3911" a="1"/>
  <c r="H3911" s="1"/>
  <c r="H3912" a="1"/>
  <c r="H3912" s="1"/>
  <c r="H3913" a="1"/>
  <c r="H3913" s="1"/>
  <c r="H3914" a="1"/>
  <c r="H3914"/>
  <c r="H3915" a="1"/>
  <c r="H3915" s="1"/>
  <c r="H3916" a="1"/>
  <c r="H3916" s="1"/>
  <c r="H3917" a="1"/>
  <c r="H3917"/>
  <c r="H3918" a="1"/>
  <c r="H3918" s="1"/>
  <c r="H3919" a="1"/>
  <c r="H3919" s="1"/>
  <c r="H3920" a="1"/>
  <c r="H3920"/>
  <c r="H3921" a="1"/>
  <c r="H3921" s="1"/>
  <c r="H3922" a="1"/>
  <c r="H3922" s="1"/>
  <c r="H3923" a="1"/>
  <c r="H3923" s="1"/>
  <c r="H3924" a="1"/>
  <c r="H3924" s="1"/>
  <c r="H3925" a="1"/>
  <c r="H3925" s="1"/>
  <c r="H3926" a="1"/>
  <c r="H3926"/>
  <c r="H3927" a="1"/>
  <c r="H3927" s="1"/>
  <c r="H3928" a="1"/>
  <c r="H3928"/>
  <c r="H3929" a="1"/>
  <c r="H3929"/>
  <c r="H3930" a="1"/>
  <c r="H3930" s="1"/>
  <c r="H3931" a="1"/>
  <c r="H3931" s="1"/>
  <c r="H3932" a="1"/>
  <c r="H3932" s="1"/>
  <c r="H3933" a="1"/>
  <c r="H3933" s="1"/>
  <c r="H3934" a="1"/>
  <c r="H3934" s="1"/>
  <c r="H3935" a="1"/>
  <c r="H3935" s="1"/>
  <c r="H3936" a="1"/>
  <c r="H3936" s="1"/>
  <c r="H3937" a="1"/>
  <c r="H3937"/>
  <c r="H3938" a="1"/>
  <c r="H3938"/>
  <c r="H3939" a="1"/>
  <c r="H3939" s="1"/>
  <c r="H3940" a="1"/>
  <c r="H3940"/>
  <c r="H3941" a="1"/>
  <c r="H3941" s="1"/>
  <c r="H3942" a="1"/>
  <c r="H3942" s="1"/>
  <c r="H3943" a="1"/>
  <c r="H3943" s="1"/>
  <c r="H3944" a="1"/>
  <c r="H3944" s="1"/>
  <c r="H3945" a="1"/>
  <c r="H3945" s="1"/>
  <c r="H3946" a="1"/>
  <c r="H3946"/>
  <c r="H3947" a="1"/>
  <c r="H3947" s="1"/>
  <c r="H3948" a="1"/>
  <c r="H3948" s="1"/>
  <c r="H3949" a="1"/>
  <c r="H3949"/>
  <c r="H3950" a="1"/>
  <c r="H3950" s="1"/>
  <c r="H3951" a="1"/>
  <c r="H3951" s="1"/>
  <c r="H3952" a="1"/>
  <c r="H3952"/>
  <c r="H3953" a="1"/>
  <c r="H3953" s="1"/>
  <c r="H3954" a="1"/>
  <c r="H3954" s="1"/>
  <c r="H3955" a="1"/>
  <c r="H3955" s="1"/>
  <c r="H3956" a="1"/>
  <c r="H3956" s="1"/>
  <c r="H3957" a="1"/>
  <c r="H3957" s="1"/>
  <c r="H3958" a="1"/>
  <c r="H3958"/>
  <c r="H3959" a="1"/>
  <c r="H3959" s="1"/>
  <c r="H3960" a="1"/>
  <c r="H3960"/>
  <c r="H3961" a="1"/>
  <c r="H3961"/>
  <c r="H3962" a="1"/>
  <c r="H3962" s="1"/>
  <c r="H3963" a="1"/>
  <c r="H3963" s="1"/>
  <c r="H3964" a="1"/>
  <c r="H3964" s="1"/>
  <c r="H3965" a="1"/>
  <c r="H3965" s="1"/>
  <c r="H3966" a="1"/>
  <c r="H3966" s="1"/>
  <c r="H3967" a="1"/>
  <c r="H3967" s="1"/>
  <c r="H3968" a="1"/>
  <c r="H3968" s="1"/>
  <c r="H3969" a="1"/>
  <c r="H3969"/>
  <c r="H3970" a="1"/>
  <c r="H3970"/>
  <c r="H3971" a="1"/>
  <c r="H3971" s="1"/>
  <c r="H3972" a="1"/>
  <c r="H3972"/>
  <c r="H3973" a="1"/>
  <c r="H3973" s="1"/>
  <c r="H3974" a="1"/>
  <c r="H3974" s="1"/>
  <c r="H3975" a="1"/>
  <c r="H3975" s="1"/>
  <c r="H3976" a="1"/>
  <c r="H3976" s="1"/>
  <c r="H3977" a="1"/>
  <c r="H3977" s="1"/>
  <c r="H3978" a="1"/>
  <c r="H3978"/>
  <c r="H3979" a="1"/>
  <c r="H3979" s="1"/>
  <c r="H3980" a="1"/>
  <c r="H3980" s="1"/>
  <c r="H3981" a="1"/>
  <c r="H3981"/>
  <c r="H3982" a="1"/>
  <c r="H3982" s="1"/>
  <c r="H3983" a="1"/>
  <c r="H3983" s="1"/>
  <c r="H3984" a="1"/>
  <c r="H3984"/>
  <c r="H3985" a="1"/>
  <c r="H3985" s="1"/>
  <c r="H3986" a="1"/>
  <c r="H3986" s="1"/>
  <c r="H3987" a="1"/>
  <c r="H3987" s="1"/>
  <c r="H3988" a="1"/>
  <c r="H3988" s="1"/>
  <c r="H3989" a="1"/>
  <c r="H3989" s="1"/>
  <c r="H3990" a="1"/>
  <c r="H3990"/>
  <c r="H3991" a="1"/>
  <c r="H3991" s="1"/>
  <c r="H3992" a="1"/>
  <c r="H3992"/>
  <c r="H3993" a="1"/>
  <c r="H3993"/>
  <c r="H3994" a="1"/>
  <c r="H3994" s="1"/>
  <c r="H3995" a="1"/>
  <c r="H3995" s="1"/>
  <c r="H3996" a="1"/>
  <c r="H3996" s="1"/>
  <c r="H3997" a="1"/>
  <c r="H3997" s="1"/>
  <c r="H3998" a="1"/>
  <c r="H3998" s="1"/>
  <c r="H3999" a="1"/>
  <c r="H3999" s="1"/>
  <c r="H4000" a="1"/>
  <c r="H4000" s="1"/>
  <c r="H4001" a="1"/>
  <c r="H4001"/>
  <c r="H4002" a="1"/>
  <c r="H4002"/>
  <c r="H4003" a="1"/>
  <c r="H4003" s="1"/>
  <c r="H4004" a="1"/>
  <c r="H4004"/>
  <c r="H4005" a="1"/>
  <c r="H4005" s="1"/>
  <c r="H4006" a="1"/>
  <c r="H4006" s="1"/>
  <c r="H4007" a="1"/>
  <c r="H4007" s="1"/>
  <c r="H4008" a="1"/>
  <c r="H4008" s="1"/>
  <c r="H4009" a="1"/>
  <c r="H4009" s="1"/>
  <c r="H4010" a="1"/>
  <c r="H4010"/>
  <c r="H4011" a="1"/>
  <c r="H4011" s="1"/>
  <c r="H4012" a="1"/>
  <c r="H4012" s="1"/>
  <c r="H4013" a="1"/>
  <c r="H4013"/>
  <c r="H4014" a="1"/>
  <c r="H4014" s="1"/>
  <c r="H4015" a="1"/>
  <c r="H4015" s="1"/>
  <c r="H4016" a="1"/>
  <c r="H4016"/>
  <c r="H4017" a="1"/>
  <c r="H4017" s="1"/>
  <c r="H4018" a="1"/>
  <c r="H4018" s="1"/>
  <c r="H4019" a="1"/>
  <c r="H4019" s="1"/>
  <c r="H4020" a="1"/>
  <c r="H4020" s="1"/>
  <c r="H4021" a="1"/>
  <c r="H4021" s="1"/>
  <c r="H4022" a="1"/>
  <c r="H4022"/>
  <c r="H4023" a="1"/>
  <c r="H4023" s="1"/>
  <c r="H4024" a="1"/>
  <c r="H4024"/>
  <c r="H4025" a="1"/>
  <c r="H4025"/>
  <c r="H4026" a="1"/>
  <c r="H4026" s="1"/>
  <c r="H4027" a="1"/>
  <c r="H4027" s="1"/>
  <c r="H4028" a="1"/>
  <c r="H4028" s="1"/>
  <c r="H4029" a="1"/>
  <c r="H4029" s="1"/>
  <c r="H4030" a="1"/>
  <c r="H4030" s="1"/>
  <c r="H4031" a="1"/>
  <c r="H4031" s="1"/>
  <c r="H4032" a="1"/>
  <c r="H4032" s="1"/>
  <c r="H4033" a="1"/>
  <c r="H4033"/>
  <c r="H4034" a="1"/>
  <c r="H4034"/>
  <c r="H4035" a="1"/>
  <c r="H4035" s="1"/>
  <c r="H4036" a="1"/>
  <c r="H4036"/>
  <c r="H4037" a="1"/>
  <c r="H4037" s="1"/>
  <c r="H4038" a="1"/>
  <c r="H4038" s="1"/>
  <c r="H4039" a="1"/>
  <c r="H4039" s="1"/>
  <c r="H4040" a="1"/>
  <c r="H4040" s="1"/>
  <c r="H4041" a="1"/>
  <c r="H4041" s="1"/>
  <c r="H4042" a="1"/>
  <c r="H4042"/>
  <c r="H4043" a="1"/>
  <c r="H4043" s="1"/>
  <c r="H4044" a="1"/>
  <c r="H4044" s="1"/>
  <c r="H4045" a="1"/>
  <c r="H4045"/>
  <c r="H4046" a="1"/>
  <c r="H4046" s="1"/>
  <c r="H4047" a="1"/>
  <c r="H4047" s="1"/>
  <c r="H4048" a="1"/>
  <c r="H4048"/>
  <c r="H4049" a="1"/>
  <c r="H4049" s="1"/>
  <c r="H4050" a="1"/>
  <c r="H4050" s="1"/>
  <c r="H4051" a="1"/>
  <c r="H4051" s="1"/>
  <c r="H4052" a="1"/>
  <c r="H4052" s="1"/>
  <c r="H4053" a="1"/>
  <c r="H4053" s="1"/>
  <c r="H4054" a="1"/>
  <c r="H4054"/>
  <c r="H4055" a="1"/>
  <c r="H4055" s="1"/>
  <c r="H4056" a="1"/>
  <c r="H4056"/>
  <c r="H4057" a="1"/>
  <c r="H4057"/>
  <c r="H4058" a="1"/>
  <c r="H4058" s="1"/>
  <c r="H4059" a="1"/>
  <c r="H4059" s="1"/>
  <c r="H4060" a="1"/>
  <c r="H4060" s="1"/>
  <c r="H4061" a="1"/>
  <c r="H4061" s="1"/>
  <c r="H4062" a="1"/>
  <c r="H4062" s="1"/>
  <c r="H4063" a="1"/>
  <c r="H4063" s="1"/>
  <c r="H4064" a="1"/>
  <c r="H4064" s="1"/>
  <c r="H4065" a="1"/>
  <c r="H4065"/>
  <c r="H4066" a="1"/>
  <c r="H4066"/>
  <c r="H4067" a="1"/>
  <c r="H4067" s="1"/>
  <c r="H4068" a="1"/>
  <c r="H4068"/>
  <c r="H4069" a="1"/>
  <c r="H4069" s="1"/>
  <c r="H4070" a="1"/>
  <c r="H4070" s="1"/>
  <c r="H4071" a="1"/>
  <c r="H4071" s="1"/>
  <c r="H4072" a="1"/>
  <c r="H4072" s="1"/>
  <c r="H4073" a="1"/>
  <c r="H4073" s="1"/>
  <c r="H4074" a="1"/>
  <c r="H4074"/>
  <c r="H4075" a="1"/>
  <c r="H4075" s="1"/>
  <c r="H4076" a="1"/>
  <c r="H4076" s="1"/>
  <c r="H4077" a="1"/>
  <c r="H4077"/>
  <c r="H4078" a="1"/>
  <c r="H4078" s="1"/>
  <c r="H4079" a="1"/>
  <c r="H4079" s="1"/>
  <c r="H4080" a="1"/>
  <c r="H4080"/>
  <c r="H4081" a="1"/>
  <c r="H4081" s="1"/>
  <c r="H4082" a="1"/>
  <c r="H4082" s="1"/>
  <c r="H4083" a="1"/>
  <c r="H4083" s="1"/>
  <c r="H4084" a="1"/>
  <c r="H4084" s="1"/>
  <c r="H4085" a="1"/>
  <c r="H4085" s="1"/>
  <c r="H4086" a="1"/>
  <c r="H4086"/>
  <c r="H4087" a="1"/>
  <c r="H4087" s="1"/>
  <c r="H4088" a="1"/>
  <c r="H4088"/>
  <c r="H4089" a="1"/>
  <c r="H4089"/>
  <c r="H4090" a="1"/>
  <c r="H4090" s="1"/>
  <c r="H4091" a="1"/>
  <c r="H4091" s="1"/>
  <c r="H4092" a="1"/>
  <c r="H4092" s="1"/>
  <c r="H4093" a="1"/>
  <c r="H4093" s="1"/>
  <c r="H4094" a="1"/>
  <c r="H4094"/>
  <c r="H4095" a="1"/>
  <c r="H4095" s="1"/>
  <c r="H4096" a="1"/>
  <c r="H4096" s="1"/>
  <c r="H4097" a="1"/>
  <c r="H4097"/>
  <c r="H4098" a="1"/>
  <c r="H4098"/>
  <c r="H4099" a="1"/>
  <c r="H4099" s="1"/>
  <c r="H4100" a="1"/>
  <c r="H4100"/>
  <c r="H4101" a="1"/>
  <c r="H4101" s="1"/>
  <c r="H4102" a="1"/>
  <c r="H4102" s="1"/>
  <c r="H4103" a="1"/>
  <c r="H4103" s="1"/>
  <c r="H4104" a="1"/>
  <c r="H4104" s="1"/>
  <c r="H4105" a="1"/>
  <c r="H4105" s="1"/>
  <c r="H4106" a="1"/>
  <c r="H4106"/>
  <c r="H4107" a="1"/>
  <c r="H4107" s="1"/>
  <c r="H4108" a="1"/>
  <c r="H4108"/>
  <c r="H4109" a="1"/>
  <c r="H4109"/>
  <c r="H4110" a="1"/>
  <c r="H4110" s="1"/>
  <c r="H4111" a="1"/>
  <c r="H4111" s="1"/>
  <c r="H4112" a="1"/>
  <c r="H4112"/>
  <c r="H4113" a="1"/>
  <c r="H4113" s="1"/>
  <c r="H4114" a="1"/>
  <c r="H4114" s="1"/>
  <c r="H4115" a="1"/>
  <c r="H4115" s="1"/>
  <c r="H4116" a="1"/>
  <c r="H4116" s="1"/>
  <c r="H4117" a="1"/>
  <c r="H4117"/>
  <c r="H4118" a="1"/>
  <c r="H4118"/>
  <c r="H4119" a="1"/>
  <c r="H4119" s="1"/>
  <c r="H4120" a="1"/>
  <c r="H4120"/>
  <c r="H4121" a="1"/>
  <c r="H4121"/>
  <c r="H4122" a="1"/>
  <c r="H4122" s="1"/>
  <c r="H4123" a="1"/>
  <c r="H4123" s="1"/>
  <c r="H4124" a="1"/>
  <c r="H4124" s="1"/>
  <c r="H4125" a="1"/>
  <c r="H4125" s="1"/>
  <c r="H4126" a="1"/>
  <c r="H4126"/>
  <c r="H4127" a="1"/>
  <c r="H4127" s="1"/>
  <c r="H4128" a="1"/>
  <c r="H4128" s="1"/>
  <c r="H4129" a="1"/>
  <c r="H4129"/>
  <c r="H4130" a="1"/>
  <c r="H4130"/>
  <c r="H4131" a="1"/>
  <c r="H4131" s="1"/>
  <c r="H4132" a="1"/>
  <c r="H4132"/>
  <c r="H4133" a="1"/>
  <c r="H4133" s="1"/>
  <c r="H4134" a="1"/>
  <c r="H4134" s="1"/>
  <c r="H4135" a="1"/>
  <c r="H4135" s="1"/>
  <c r="H4136" a="1"/>
  <c r="H4136" s="1"/>
  <c r="H4137" a="1"/>
  <c r="H4137" s="1"/>
  <c r="H4138" a="1"/>
  <c r="H4138"/>
  <c r="H4139" a="1"/>
  <c r="H4139" s="1"/>
  <c r="H4140" a="1"/>
  <c r="H4140"/>
  <c r="H4141" a="1"/>
  <c r="H4141"/>
  <c r="H4142" a="1"/>
  <c r="H4142" s="1"/>
  <c r="H4143" a="1"/>
  <c r="H4143" s="1"/>
  <c r="H4144" a="1"/>
  <c r="H4144"/>
  <c r="H4145" a="1"/>
  <c r="H4145" s="1"/>
  <c r="H4146" a="1"/>
  <c r="H4146" s="1"/>
  <c r="H4147" a="1"/>
  <c r="H4147" s="1"/>
  <c r="H4148" a="1"/>
  <c r="H4148" s="1"/>
  <c r="H4149" a="1"/>
  <c r="H4149"/>
  <c r="H4150" a="1"/>
  <c r="H4150"/>
  <c r="H4151" a="1"/>
  <c r="H4151" s="1"/>
  <c r="H4152" a="1"/>
  <c r="H4152"/>
  <c r="H4153" a="1"/>
  <c r="H4153"/>
  <c r="H4154" a="1"/>
  <c r="H4154" s="1"/>
  <c r="H4155" a="1"/>
  <c r="H4155" s="1"/>
  <c r="H4156" a="1"/>
  <c r="H4156" s="1"/>
  <c r="H4157" a="1"/>
  <c r="H4157" s="1"/>
  <c r="H4158" a="1"/>
  <c r="H4158"/>
  <c r="H4159" a="1"/>
  <c r="H4159" s="1"/>
  <c r="H4160" a="1"/>
  <c r="H4160" s="1"/>
  <c r="H4161" a="1"/>
  <c r="H4161"/>
  <c r="H4162" a="1"/>
  <c r="H4162"/>
  <c r="H4163" a="1"/>
  <c r="H4163" s="1"/>
  <c r="H4164" a="1"/>
  <c r="H4164"/>
  <c r="H4165" a="1"/>
  <c r="H4165" s="1"/>
  <c r="H4166" a="1"/>
  <c r="H4166" s="1"/>
  <c r="H4167" a="1"/>
  <c r="H4167" s="1"/>
  <c r="H4168" a="1"/>
  <c r="H4168" s="1"/>
  <c r="H4169" a="1"/>
  <c r="H4169" s="1"/>
  <c r="H4170" a="1"/>
  <c r="H4170"/>
  <c r="H4171" a="1"/>
  <c r="H4171" s="1"/>
  <c r="H4172" a="1"/>
  <c r="H4172"/>
  <c r="H4173" a="1"/>
  <c r="H4173"/>
  <c r="H4174" a="1"/>
  <c r="H4174" s="1"/>
  <c r="H4175" a="1"/>
  <c r="H4175" s="1"/>
  <c r="H4176" a="1"/>
  <c r="H4176"/>
  <c r="H4177" a="1"/>
  <c r="H4177" s="1"/>
  <c r="H4178" a="1"/>
  <c r="H4178" s="1"/>
  <c r="H4179" a="1"/>
  <c r="H4179" s="1"/>
  <c r="H4180" a="1"/>
  <c r="H4180" s="1"/>
  <c r="H4181" a="1"/>
  <c r="H4181"/>
  <c r="H4182" a="1"/>
  <c r="H4182"/>
  <c r="H4183" a="1"/>
  <c r="H4183" s="1"/>
  <c r="H4184" a="1"/>
  <c r="H4184"/>
  <c r="H4185" a="1"/>
  <c r="H4185"/>
  <c r="H4186" a="1"/>
  <c r="H4186" s="1"/>
  <c r="H4187" a="1"/>
  <c r="H4187" s="1"/>
  <c r="H4188" a="1"/>
  <c r="H4188" s="1"/>
  <c r="H4189" a="1"/>
  <c r="H4189" s="1"/>
  <c r="H4190" a="1"/>
  <c r="H4190"/>
  <c r="H4191" a="1"/>
  <c r="H4191" s="1"/>
  <c r="H4192" a="1"/>
  <c r="H4192" s="1"/>
  <c r="H4193" a="1"/>
  <c r="H4193"/>
  <c r="H4194" a="1"/>
  <c r="H4194"/>
  <c r="H4195" a="1"/>
  <c r="H4195" s="1"/>
  <c r="H4196" a="1"/>
  <c r="H4196"/>
  <c r="H4197" a="1"/>
  <c r="H4197" s="1"/>
  <c r="H4198" a="1"/>
  <c r="H4198" s="1"/>
  <c r="H4199" a="1"/>
  <c r="H4199" s="1"/>
  <c r="H4200" a="1"/>
  <c r="H4200" s="1"/>
  <c r="H4201" a="1"/>
  <c r="H4201" s="1"/>
  <c r="H4202" a="1"/>
  <c r="H4202"/>
  <c r="H4203" a="1"/>
  <c r="H4203" s="1"/>
  <c r="H4204" a="1"/>
  <c r="H4204"/>
  <c r="H4205" a="1"/>
  <c r="H4205"/>
  <c r="H4206" a="1"/>
  <c r="H4206" s="1"/>
  <c r="H4207" a="1"/>
  <c r="H4207" s="1"/>
  <c r="H4208" a="1"/>
  <c r="H4208"/>
  <c r="H4209" a="1"/>
  <c r="H4209" s="1"/>
  <c r="H4210" a="1"/>
  <c r="H4210" s="1"/>
  <c r="H4211" a="1"/>
  <c r="H4211" s="1"/>
  <c r="H4212" a="1"/>
  <c r="H4212" s="1"/>
  <c r="H4213" a="1"/>
  <c r="H4213"/>
  <c r="H4214" a="1"/>
  <c r="H4214"/>
  <c r="H4215" a="1"/>
  <c r="H4215" s="1"/>
  <c r="H4216" a="1"/>
  <c r="H4216"/>
  <c r="H4217" a="1"/>
  <c r="H4217"/>
  <c r="H4218" a="1"/>
  <c r="H4218" s="1"/>
  <c r="H4219" a="1"/>
  <c r="H4219" s="1"/>
  <c r="H4220" a="1"/>
  <c r="H4220" s="1"/>
  <c r="H4221" a="1"/>
  <c r="H4221" s="1"/>
  <c r="H4222" a="1"/>
  <c r="H4222"/>
  <c r="H4223" a="1"/>
  <c r="H4223" s="1"/>
  <c r="H4224" a="1"/>
  <c r="H4224" s="1"/>
  <c r="H4225" a="1"/>
  <c r="H4225"/>
  <c r="H4226" a="1"/>
  <c r="H4226"/>
  <c r="H4227" a="1"/>
  <c r="H4227" s="1"/>
  <c r="H4228" a="1"/>
  <c r="H4228"/>
  <c r="H4229" a="1"/>
  <c r="H4229" s="1"/>
  <c r="H4230" a="1"/>
  <c r="H4230" s="1"/>
  <c r="H4231" a="1"/>
  <c r="H4231" s="1"/>
  <c r="H4232" a="1"/>
  <c r="H4232" s="1"/>
  <c r="H4233" a="1"/>
  <c r="H4233" s="1"/>
  <c r="H4234" a="1"/>
  <c r="H4234"/>
  <c r="H4235" a="1"/>
  <c r="H4235" s="1"/>
  <c r="H4236" a="1"/>
  <c r="H4236"/>
  <c r="H4237" a="1"/>
  <c r="H4237"/>
  <c r="H4238" a="1"/>
  <c r="H4238" s="1"/>
  <c r="H4239" a="1"/>
  <c r="H4239" s="1"/>
  <c r="H4240" a="1"/>
  <c r="H4240"/>
  <c r="H4241" a="1"/>
  <c r="H4241" s="1"/>
  <c r="H4242" a="1"/>
  <c r="H4242" s="1"/>
  <c r="H4243" a="1"/>
  <c r="H4243" s="1"/>
  <c r="H4244" a="1"/>
  <c r="H4244" s="1"/>
  <c r="H4245" a="1"/>
  <c r="H4245"/>
  <c r="H4246" a="1"/>
  <c r="H4246"/>
  <c r="H4247" a="1"/>
  <c r="H4247" s="1"/>
  <c r="H4248" a="1"/>
  <c r="H4248"/>
  <c r="H4249" a="1"/>
  <c r="H4249"/>
  <c r="H4250" a="1"/>
  <c r="H4250" s="1"/>
  <c r="H4251" a="1"/>
  <c r="H4251" s="1"/>
  <c r="H4252" a="1"/>
  <c r="H4252" s="1"/>
  <c r="H4253" a="1"/>
  <c r="H4253" s="1"/>
  <c r="H4254" a="1"/>
  <c r="H4254"/>
  <c r="H4255" a="1"/>
  <c r="H4255" s="1"/>
  <c r="H4256" a="1"/>
  <c r="H4256" s="1"/>
  <c r="H4257" a="1"/>
  <c r="H4257"/>
  <c r="H4258" a="1"/>
  <c r="H4258"/>
  <c r="H4259" a="1"/>
  <c r="H4259" s="1"/>
  <c r="H4260" a="1"/>
  <c r="H4260"/>
  <c r="H4261" a="1"/>
  <c r="H4261" s="1"/>
  <c r="H4262" a="1"/>
  <c r="H4262" s="1"/>
  <c r="H4263" a="1"/>
  <c r="H4263" s="1"/>
  <c r="H4264" a="1"/>
  <c r="H4264" s="1"/>
  <c r="H4265" a="1"/>
  <c r="H4265" s="1"/>
  <c r="H4266" a="1"/>
  <c r="H4266"/>
  <c r="H4267" a="1"/>
  <c r="H4267" s="1"/>
  <c r="H4268" a="1"/>
  <c r="H4268"/>
  <c r="H4269" a="1"/>
  <c r="H4269"/>
  <c r="H4270" a="1"/>
  <c r="H4270" s="1"/>
  <c r="H4271" a="1"/>
  <c r="H4271" s="1"/>
  <c r="H4272" a="1"/>
  <c r="H4272"/>
  <c r="H4273" a="1"/>
  <c r="H4273" s="1"/>
  <c r="H4274" a="1"/>
  <c r="H4274" s="1"/>
  <c r="H4275" a="1"/>
  <c r="H4275" s="1"/>
  <c r="H4276" a="1"/>
  <c r="H4276" s="1"/>
  <c r="H4277" a="1"/>
  <c r="H4277"/>
  <c r="H4278" a="1"/>
  <c r="H4278"/>
  <c r="H4279" a="1"/>
  <c r="H4279" s="1"/>
  <c r="H4280" a="1"/>
  <c r="H4280"/>
  <c r="H4281" a="1"/>
  <c r="H4281"/>
  <c r="H4282" a="1"/>
  <c r="H4282" s="1"/>
  <c r="H4283" a="1"/>
  <c r="H4283" s="1"/>
  <c r="H4284" a="1"/>
  <c r="H4284" s="1"/>
  <c r="H4285" a="1"/>
  <c r="H4285" s="1"/>
  <c r="H4286" a="1"/>
  <c r="H4286"/>
  <c r="H4287" a="1"/>
  <c r="H4287" s="1"/>
  <c r="H4288" a="1"/>
  <c r="H4288" s="1"/>
  <c r="H4289" a="1"/>
  <c r="H4289"/>
  <c r="H4290" a="1"/>
  <c r="H4290"/>
  <c r="H4291" a="1"/>
  <c r="H4291" s="1"/>
  <c r="H4292" a="1"/>
  <c r="H4292"/>
  <c r="H4293" a="1"/>
  <c r="H4293" s="1"/>
  <c r="H4294" a="1"/>
  <c r="H4294" s="1"/>
  <c r="H4295" a="1"/>
  <c r="H4295" s="1"/>
  <c r="H4296" a="1"/>
  <c r="H4296" s="1"/>
  <c r="H4297" a="1"/>
  <c r="H4297" s="1"/>
  <c r="H4298" a="1"/>
  <c r="H4298"/>
  <c r="H4299" a="1"/>
  <c r="H4299" s="1"/>
  <c r="H4300" a="1"/>
  <c r="H4300"/>
  <c r="H4301" a="1"/>
  <c r="H4301"/>
  <c r="H4302" a="1"/>
  <c r="H4302" s="1"/>
  <c r="H4303" a="1"/>
  <c r="H4303" s="1"/>
  <c r="H4304" a="1"/>
  <c r="H4304"/>
  <c r="H4305" a="1"/>
  <c r="H4305" s="1"/>
  <c r="H4306" a="1"/>
  <c r="H4306" s="1"/>
  <c r="H4307" a="1"/>
  <c r="H4307" s="1"/>
  <c r="H4308" a="1"/>
  <c r="H4308" s="1"/>
  <c r="H4309" a="1"/>
  <c r="H4309"/>
  <c r="H4310" a="1"/>
  <c r="H4310"/>
  <c r="H4311" a="1"/>
  <c r="H4311" s="1"/>
  <c r="H4312" a="1"/>
  <c r="H4312"/>
  <c r="H4313" a="1"/>
  <c r="H4313"/>
  <c r="H4314" a="1"/>
  <c r="H4314" s="1"/>
  <c r="H4315" a="1"/>
  <c r="H4315" s="1"/>
  <c r="H4316" a="1"/>
  <c r="H4316" s="1"/>
  <c r="H4317" a="1"/>
  <c r="H4317" s="1"/>
  <c r="H4318" a="1"/>
  <c r="H4318"/>
  <c r="H4319" a="1"/>
  <c r="H4319" s="1"/>
  <c r="H4320" a="1"/>
  <c r="H4320" s="1"/>
  <c r="H4321" a="1"/>
  <c r="H4321"/>
  <c r="H4322" a="1"/>
  <c r="H4322"/>
  <c r="H4323" a="1"/>
  <c r="H4323" s="1"/>
  <c r="H4324" a="1"/>
  <c r="H4324"/>
  <c r="H4325" a="1"/>
  <c r="H4325" s="1"/>
  <c r="H4326" a="1"/>
  <c r="H4326" s="1"/>
  <c r="H4327" a="1"/>
  <c r="H4327" s="1"/>
  <c r="H4328" a="1"/>
  <c r="H4328" s="1"/>
  <c r="H4329" a="1"/>
  <c r="H4329" s="1"/>
  <c r="H4330" a="1"/>
  <c r="H4330"/>
  <c r="H4331" a="1"/>
  <c r="H4331" s="1"/>
  <c r="H4332" a="1"/>
  <c r="H4332"/>
  <c r="H4333" a="1"/>
  <c r="H4333"/>
  <c r="H4334" a="1"/>
  <c r="H4334" s="1"/>
  <c r="H4335" a="1"/>
  <c r="H4335" s="1"/>
  <c r="H4336" a="1"/>
  <c r="H4336"/>
  <c r="H4337" a="1"/>
  <c r="H4337" s="1"/>
  <c r="H4338" a="1"/>
  <c r="H4338" s="1"/>
  <c r="H4339" a="1"/>
  <c r="H4339" s="1"/>
  <c r="H4340" a="1"/>
  <c r="H4340" s="1"/>
  <c r="H4341" a="1"/>
  <c r="H4341"/>
  <c r="H4342" a="1"/>
  <c r="H4342"/>
  <c r="H4343" a="1"/>
  <c r="H4343" s="1"/>
  <c r="H4344" a="1"/>
  <c r="H4344"/>
  <c r="H4345" a="1"/>
  <c r="H4345"/>
  <c r="H4346" a="1"/>
  <c r="H4346" s="1"/>
  <c r="H4347" a="1"/>
  <c r="H4347" s="1"/>
  <c r="H4348" a="1"/>
  <c r="H4348" s="1"/>
  <c r="H4349" a="1"/>
  <c r="H4349" s="1"/>
  <c r="H4350" a="1"/>
  <c r="H4350"/>
  <c r="H4351" a="1"/>
  <c r="H4351" s="1"/>
  <c r="H4352" a="1"/>
  <c r="H4352" s="1"/>
  <c r="H4353" a="1"/>
  <c r="H4353"/>
  <c r="H4354" a="1"/>
  <c r="H4354"/>
  <c r="H4355" a="1"/>
  <c r="H4355" s="1"/>
  <c r="H4356" a="1"/>
  <c r="H4356" s="1"/>
  <c r="H4357" a="1"/>
  <c r="H4357"/>
  <c r="H4358" a="1"/>
  <c r="H4358"/>
  <c r="H4359" a="1"/>
  <c r="H4359" s="1"/>
  <c r="H4360" a="1"/>
  <c r="H4360" s="1"/>
  <c r="H4361" a="1"/>
  <c r="H4361"/>
  <c r="H4362" a="1"/>
  <c r="H4362"/>
  <c r="H4363" a="1"/>
  <c r="H4363" s="1"/>
  <c r="H4364" a="1"/>
  <c r="H4364" s="1"/>
  <c r="H4365" a="1"/>
  <c r="H4365"/>
  <c r="H4366" a="1"/>
  <c r="H4366" s="1"/>
  <c r="H4367" a="1"/>
  <c r="H4367" s="1"/>
  <c r="H4368" a="1"/>
  <c r="H4368" s="1"/>
  <c r="H4369" a="1"/>
  <c r="H4369" s="1"/>
  <c r="H4370" a="1"/>
  <c r="H4370"/>
  <c r="H4371" a="1"/>
  <c r="H4371" s="1"/>
  <c r="H4372" a="1"/>
  <c r="H4372" s="1"/>
  <c r="H4373" a="1"/>
  <c r="H4373" s="1"/>
  <c r="H4374" a="1"/>
  <c r="H4374" s="1"/>
  <c r="H4375" a="1"/>
  <c r="H4375" s="1"/>
  <c r="H4376" a="1"/>
  <c r="H4376" s="1"/>
  <c r="H4377" a="1"/>
  <c r="H4377"/>
  <c r="H4378" a="1"/>
  <c r="H4378" s="1"/>
  <c r="H4379" a="1"/>
  <c r="H4379" s="1"/>
  <c r="H4380" a="1"/>
  <c r="H4380" s="1"/>
  <c r="H4381" a="1"/>
  <c r="H4381" s="1"/>
  <c r="H4382" a="1"/>
  <c r="H4382" s="1"/>
  <c r="H4383" a="1"/>
  <c r="H4383" s="1"/>
  <c r="H4384" a="1"/>
  <c r="H4384"/>
  <c r="H4385" a="1"/>
  <c r="H4385" s="1"/>
  <c r="H4386" a="1"/>
  <c r="H4386"/>
  <c r="H4387" a="1"/>
  <c r="H4387" s="1"/>
  <c r="H4388" a="1"/>
  <c r="H4388" s="1"/>
  <c r="H4389" a="1"/>
  <c r="H4389" s="1"/>
  <c r="H4390" a="1"/>
  <c r="H4390" s="1"/>
  <c r="H4391" a="1"/>
  <c r="H4391" s="1"/>
  <c r="H4392" a="1"/>
  <c r="H4392" s="1"/>
  <c r="H4393" a="1"/>
  <c r="H4393"/>
  <c r="H4394" a="1"/>
  <c r="H4394" s="1"/>
  <c r="H4395" a="1"/>
  <c r="H4395" s="1"/>
  <c r="H4396" a="1"/>
  <c r="H4396" s="1"/>
  <c r="H4397" a="1"/>
  <c r="H4397" s="1"/>
  <c r="H4398" a="1"/>
  <c r="H4398" s="1"/>
  <c r="H4399" a="1"/>
  <c r="H4399" s="1"/>
  <c r="H4400" a="1"/>
  <c r="H4400"/>
  <c r="H4401" a="1"/>
  <c r="H4401" s="1"/>
  <c r="H4402" a="1"/>
  <c r="H4402"/>
  <c r="H4403" a="1"/>
  <c r="H4403" s="1"/>
  <c r="H4404" a="1"/>
  <c r="H4404" s="1"/>
  <c r="H4405" a="1"/>
  <c r="H4405" s="1"/>
  <c r="H4406" a="1"/>
  <c r="H4406" s="1"/>
  <c r="H4407" a="1"/>
  <c r="H4407" s="1"/>
  <c r="H4408" a="1"/>
  <c r="H4408" s="1"/>
  <c r="H4409" a="1"/>
  <c r="H4409"/>
  <c r="H4410" a="1"/>
  <c r="H4410" s="1"/>
  <c r="H4411" a="1"/>
  <c r="H4411" s="1"/>
  <c r="H4412" a="1"/>
  <c r="H4412" s="1"/>
  <c r="H4413" a="1"/>
  <c r="H4413" s="1"/>
  <c r="H4414" a="1"/>
  <c r="H4414" s="1"/>
  <c r="H4415" a="1"/>
  <c r="H4415" s="1"/>
  <c r="H4416" a="1"/>
  <c r="H4416"/>
  <c r="H4417" a="1"/>
  <c r="H4417" s="1"/>
  <c r="H4418" a="1"/>
  <c r="H4418"/>
  <c r="H4419" a="1"/>
  <c r="H4419" s="1"/>
  <c r="H4420" a="1"/>
  <c r="H4420" s="1"/>
  <c r="H4421" a="1"/>
  <c r="H4421" s="1"/>
  <c r="H4422" a="1"/>
  <c r="H4422" s="1"/>
  <c r="H4423" a="1"/>
  <c r="H4423" s="1"/>
  <c r="H4424" a="1"/>
  <c r="H4424" s="1"/>
  <c r="H4425" a="1"/>
  <c r="H4425"/>
  <c r="H4426" a="1"/>
  <c r="H4426" s="1"/>
  <c r="H4427" a="1"/>
  <c r="H4427" s="1"/>
  <c r="H4428" a="1"/>
  <c r="H4428" s="1"/>
  <c r="H4429" a="1"/>
  <c r="H4429" s="1"/>
  <c r="H4430" a="1"/>
  <c r="H4430" s="1"/>
  <c r="H4431" a="1"/>
  <c r="H4431" s="1"/>
  <c r="H4432" a="1"/>
  <c r="H4432"/>
  <c r="H4433" a="1"/>
  <c r="H4433" s="1"/>
  <c r="H4434" a="1"/>
  <c r="H4434"/>
  <c r="H4435" a="1"/>
  <c r="H4435" s="1"/>
  <c r="H4436" a="1"/>
  <c r="H4436" s="1"/>
  <c r="H4437" a="1"/>
  <c r="H4437" s="1"/>
  <c r="H4438" a="1"/>
  <c r="H4438" s="1"/>
  <c r="H4439" a="1"/>
  <c r="H4439" s="1"/>
  <c r="H4440" a="1"/>
  <c r="H4440" s="1"/>
  <c r="H4441" a="1"/>
  <c r="H4441"/>
  <c r="H4442" a="1"/>
  <c r="H4442" s="1"/>
  <c r="H4443" a="1"/>
  <c r="H4443" s="1"/>
  <c r="H4444" a="1"/>
  <c r="H4444" s="1"/>
  <c r="H4445" a="1"/>
  <c r="H4445" s="1"/>
  <c r="H4446" a="1"/>
  <c r="H4446" s="1"/>
  <c r="H4447" a="1"/>
  <c r="H4447" s="1"/>
  <c r="H4448" a="1"/>
  <c r="H4448"/>
  <c r="H4449" a="1"/>
  <c r="H4449" s="1"/>
  <c r="H4450" a="1"/>
  <c r="H4450"/>
  <c r="H4451" a="1"/>
  <c r="H4451" s="1"/>
  <c r="H4452" a="1"/>
  <c r="H4452" s="1"/>
  <c r="H4453" a="1"/>
  <c r="H4453" s="1"/>
  <c r="H4454" a="1"/>
  <c r="H4454" s="1"/>
  <c r="H4455" a="1"/>
  <c r="H4455" s="1"/>
  <c r="H4456" a="1"/>
  <c r="H4456" s="1"/>
  <c r="H4457" a="1"/>
  <c r="H4457"/>
  <c r="H4458" a="1"/>
  <c r="H4458" s="1"/>
  <c r="H4459" a="1"/>
  <c r="H4459" s="1"/>
  <c r="H4460" a="1"/>
  <c r="H4460" s="1"/>
  <c r="H4461" a="1"/>
  <c r="H4461" s="1"/>
  <c r="H4462" a="1"/>
  <c r="H4462" s="1"/>
  <c r="H4463" a="1"/>
  <c r="H4463" s="1"/>
  <c r="H4464" a="1"/>
  <c r="H4464"/>
  <c r="H4465" a="1"/>
  <c r="H4465" s="1"/>
  <c r="H4466" a="1"/>
  <c r="H4466"/>
  <c r="H4467" a="1"/>
  <c r="H4467" s="1"/>
  <c r="H4468" a="1"/>
  <c r="H4468" s="1"/>
  <c r="H4469" a="1"/>
  <c r="H4469" s="1"/>
  <c r="H4470" a="1"/>
  <c r="H4470" s="1"/>
  <c r="H4471" a="1"/>
  <c r="H4471" s="1"/>
  <c r="H4472" a="1"/>
  <c r="H4472" s="1"/>
  <c r="H4473" a="1"/>
  <c r="H4473"/>
  <c r="H4474" a="1"/>
  <c r="H4474" s="1"/>
  <c r="H4475" a="1"/>
  <c r="H4475" s="1"/>
  <c r="H4476" a="1"/>
  <c r="H4476" s="1"/>
  <c r="H4477" a="1"/>
  <c r="H4477" s="1"/>
  <c r="H4478" a="1"/>
  <c r="H4478" s="1"/>
  <c r="H4479" a="1"/>
  <c r="H4479" s="1"/>
  <c r="H4480" a="1"/>
  <c r="H4480"/>
  <c r="H4481" a="1"/>
  <c r="H4481" s="1"/>
  <c r="H4482" a="1"/>
  <c r="H4482"/>
  <c r="H4483" a="1"/>
  <c r="H4483" s="1"/>
  <c r="H4484" a="1"/>
  <c r="H4484" s="1"/>
  <c r="H4485" a="1"/>
  <c r="H4485" s="1"/>
  <c r="H4486" a="1"/>
  <c r="H4486" s="1"/>
  <c r="H4487" a="1"/>
  <c r="H4487" s="1"/>
  <c r="H4488" a="1"/>
  <c r="H4488" s="1"/>
  <c r="H4489" a="1"/>
  <c r="H4489"/>
  <c r="H4490" a="1"/>
  <c r="H4490" s="1"/>
  <c r="H4491" a="1"/>
  <c r="H4491" s="1"/>
  <c r="H4492" a="1"/>
  <c r="H4492" s="1"/>
  <c r="H4493" a="1"/>
  <c r="H4493" s="1"/>
  <c r="H4494" a="1"/>
  <c r="H4494" s="1"/>
  <c r="H4495" a="1"/>
  <c r="H4495" s="1"/>
  <c r="H4496" a="1"/>
  <c r="H4496"/>
  <c r="H4497" a="1"/>
  <c r="H4497" s="1"/>
  <c r="H4498" a="1"/>
  <c r="H4498"/>
  <c r="H4499" a="1"/>
  <c r="H4499" s="1"/>
  <c r="H4500" a="1"/>
  <c r="H4500" s="1"/>
  <c r="H4501" a="1"/>
  <c r="H4501" s="1"/>
  <c r="H4502" a="1"/>
  <c r="H4502" s="1"/>
  <c r="H4503" a="1"/>
  <c r="H4503" s="1"/>
  <c r="H4504" a="1"/>
  <c r="H4504"/>
  <c r="H4505" a="1"/>
  <c r="H4505"/>
  <c r="H4506" a="1"/>
  <c r="H4506" s="1"/>
  <c r="H4507" a="1"/>
  <c r="H4507" s="1"/>
  <c r="H4508" a="1"/>
  <c r="H4508" s="1"/>
  <c r="H4509" a="1"/>
  <c r="H4509" s="1"/>
  <c r="H4510" a="1"/>
  <c r="H4510" s="1"/>
  <c r="H4511" a="1"/>
  <c r="H4511" s="1"/>
  <c r="H4512" a="1"/>
  <c r="H4512"/>
  <c r="H4513" a="1"/>
  <c r="H4513"/>
  <c r="H4514" a="1"/>
  <c r="H4514"/>
  <c r="H4515" a="1"/>
  <c r="H4515" s="1"/>
  <c r="H4516" a="1"/>
  <c r="H4516" s="1"/>
  <c r="H4517" a="1"/>
  <c r="H4517" s="1"/>
  <c r="H4518" a="1"/>
  <c r="H4518" s="1"/>
  <c r="H4519" a="1"/>
  <c r="H4519" s="1"/>
  <c r="H4520" a="1"/>
  <c r="H4520" s="1"/>
  <c r="H4521" a="1"/>
  <c r="H4521"/>
  <c r="H4522" a="1"/>
  <c r="H4522" s="1"/>
  <c r="H4523" a="1"/>
  <c r="H4523" s="1"/>
  <c r="H4524" a="1"/>
  <c r="H4524" s="1"/>
  <c r="H4525" a="1"/>
  <c r="H4525" s="1"/>
  <c r="H4526" a="1"/>
  <c r="H4526" s="1"/>
  <c r="H4527" a="1"/>
  <c r="H4527" s="1"/>
  <c r="H4528" a="1"/>
  <c r="H4528"/>
  <c r="H4529" a="1"/>
  <c r="H4529" s="1"/>
  <c r="H4530" a="1"/>
  <c r="H4530"/>
  <c r="H4531" a="1"/>
  <c r="H4531" s="1"/>
  <c r="H4532" a="1"/>
  <c r="H4532" s="1"/>
  <c r="H4533" a="1"/>
  <c r="H4533" s="1"/>
  <c r="H4534" a="1"/>
  <c r="H4534" s="1"/>
  <c r="H4535" a="1"/>
  <c r="H4535" s="1"/>
  <c r="H4536" a="1"/>
  <c r="H4536"/>
  <c r="H4537" a="1"/>
  <c r="H4537"/>
  <c r="H4538" a="1"/>
  <c r="H4538" s="1"/>
  <c r="H4539" a="1"/>
  <c r="H4539" s="1"/>
  <c r="H4540" a="1"/>
  <c r="H4540" s="1"/>
  <c r="H4541" a="1"/>
  <c r="H4541" s="1"/>
  <c r="H4542" a="1"/>
  <c r="H4542" s="1"/>
  <c r="H4543" a="1"/>
  <c r="H4543" s="1"/>
  <c r="H4544" a="1"/>
  <c r="H4544"/>
  <c r="H4545" a="1"/>
  <c r="H4545"/>
  <c r="H4546" a="1"/>
  <c r="H4546"/>
  <c r="H4547" a="1"/>
  <c r="H4547" s="1"/>
  <c r="H4548" a="1"/>
  <c r="H4548" s="1"/>
  <c r="H4549" a="1"/>
  <c r="H4549" s="1"/>
  <c r="H4550" a="1"/>
  <c r="H4550" s="1"/>
  <c r="H4551" a="1"/>
  <c r="H4551" s="1"/>
  <c r="H4552" a="1"/>
  <c r="H4552" s="1"/>
  <c r="H4553" a="1"/>
  <c r="H4553"/>
  <c r="H4554" a="1"/>
  <c r="H4554"/>
  <c r="H4555" a="1"/>
  <c r="H4555" s="1"/>
  <c r="H4556" a="1"/>
  <c r="H4556" s="1"/>
  <c r="H4557" a="1"/>
  <c r="H4557" s="1"/>
  <c r="H4558" a="1"/>
  <c r="H4558" s="1"/>
  <c r="H4559" a="1"/>
  <c r="H4559" s="1"/>
  <c r="H4560" a="1"/>
  <c r="H4560"/>
  <c r="H4561" a="1"/>
  <c r="H4561" s="1"/>
  <c r="H4562" a="1"/>
  <c r="H4562"/>
  <c r="H4563" a="1"/>
  <c r="H4563" s="1"/>
  <c r="H4564" a="1"/>
  <c r="H4564" s="1"/>
  <c r="H4565" a="1"/>
  <c r="H4565" s="1"/>
  <c r="H4566" a="1"/>
  <c r="H4566" s="1"/>
  <c r="H4567" a="1"/>
  <c r="H4567" s="1"/>
  <c r="H4568" a="1"/>
  <c r="H4568"/>
  <c r="H4569" a="1"/>
  <c r="H4569"/>
  <c r="H4570" a="1"/>
  <c r="H4570" s="1"/>
  <c r="H4571" a="1"/>
  <c r="H4571" s="1"/>
  <c r="H4572" a="1"/>
  <c r="H4572" s="1"/>
  <c r="H4573" a="1"/>
  <c r="H4573" s="1"/>
  <c r="H4574" a="1"/>
  <c r="H4574" s="1"/>
  <c r="H4575" a="1"/>
  <c r="H4575" s="1"/>
  <c r="H4576" a="1"/>
  <c r="H4576"/>
  <c r="H4577" a="1"/>
  <c r="H4577"/>
  <c r="H4578" a="1"/>
  <c r="H4578"/>
  <c r="H4579" a="1"/>
  <c r="H4579" s="1"/>
  <c r="H4580" a="1"/>
  <c r="H4580" s="1"/>
  <c r="H4581" a="1"/>
  <c r="H4581" s="1"/>
  <c r="H4582" a="1"/>
  <c r="H4582" s="1"/>
  <c r="H4583" a="1"/>
  <c r="H4583" s="1"/>
  <c r="H4584" a="1"/>
  <c r="H4584" s="1"/>
  <c r="H4585" a="1"/>
  <c r="H4585"/>
  <c r="H4586" a="1"/>
  <c r="H4586"/>
  <c r="H4587" a="1"/>
  <c r="H4587" s="1"/>
  <c r="H4588" a="1"/>
  <c r="H4588" s="1"/>
  <c r="H4589" a="1"/>
  <c r="H4589" s="1"/>
  <c r="H4590" a="1"/>
  <c r="H4590" s="1"/>
  <c r="H4591" a="1"/>
  <c r="H4591" s="1"/>
  <c r="H4592" a="1"/>
  <c r="H4592"/>
  <c r="H4593" a="1"/>
  <c r="H4593" s="1"/>
  <c r="H4594" a="1"/>
  <c r="H4594"/>
  <c r="H4595" a="1"/>
  <c r="H4595" s="1"/>
  <c r="H4596" a="1"/>
  <c r="H4596" s="1"/>
  <c r="H4597" a="1"/>
  <c r="H4597" s="1"/>
  <c r="H4598" a="1"/>
  <c r="H4598" s="1"/>
  <c r="H4599" a="1"/>
  <c r="H4599" s="1"/>
  <c r="H4600" a="1"/>
  <c r="H4600"/>
  <c r="H4601" a="1"/>
  <c r="H4601"/>
  <c r="H4602" a="1"/>
  <c r="H4602" s="1"/>
  <c r="H4603" a="1"/>
  <c r="H4603" s="1"/>
  <c r="H4604" a="1"/>
  <c r="H4604" s="1"/>
  <c r="H4605" a="1"/>
  <c r="H4605" s="1"/>
  <c r="H4606" a="1"/>
  <c r="H4606" s="1"/>
  <c r="H4607" a="1"/>
  <c r="H4607" s="1"/>
  <c r="H4608" a="1"/>
  <c r="H4608"/>
  <c r="H4609" a="1"/>
  <c r="H4609"/>
  <c r="H4610" a="1"/>
  <c r="H4610"/>
  <c r="H4611" a="1"/>
  <c r="H4611" s="1"/>
  <c r="H4612" a="1"/>
  <c r="H4612" s="1"/>
  <c r="H4613" a="1"/>
  <c r="H4613" s="1"/>
  <c r="H4614" a="1"/>
  <c r="H4614" s="1"/>
  <c r="H4615" a="1"/>
  <c r="H4615" s="1"/>
  <c r="H4616" a="1"/>
  <c r="H4616" s="1"/>
  <c r="H4617" a="1"/>
  <c r="H4617"/>
  <c r="H4618" a="1"/>
  <c r="H4618"/>
  <c r="H4619" a="1"/>
  <c r="H4619" s="1"/>
  <c r="H4620" a="1"/>
  <c r="H4620" s="1"/>
  <c r="H4621" a="1"/>
  <c r="H4621" s="1"/>
  <c r="H4622" a="1"/>
  <c r="H4622" s="1"/>
  <c r="H4623" a="1"/>
  <c r="H4623" s="1"/>
  <c r="H4624" a="1"/>
  <c r="H4624"/>
  <c r="H4625" a="1"/>
  <c r="H4625" s="1"/>
  <c r="H4626" a="1"/>
  <c r="H4626"/>
  <c r="H4627" a="1"/>
  <c r="H4627" s="1"/>
  <c r="H4628" a="1"/>
  <c r="H4628" s="1"/>
  <c r="H4629" a="1"/>
  <c r="H4629" s="1"/>
  <c r="H4630" a="1"/>
  <c r="H4630" s="1"/>
  <c r="H4631" a="1"/>
  <c r="H4631" s="1"/>
  <c r="H4632" a="1"/>
  <c r="H4632"/>
  <c r="H4633" a="1"/>
  <c r="H4633"/>
  <c r="H4634" a="1"/>
  <c r="H4634" s="1"/>
  <c r="H4635" a="1"/>
  <c r="H4635" s="1"/>
  <c r="H4636" a="1"/>
  <c r="H4636" s="1"/>
  <c r="H4637" a="1"/>
  <c r="H4637" s="1"/>
  <c r="H4638" a="1"/>
  <c r="H4638" s="1"/>
  <c r="H4639" a="1"/>
  <c r="H4639" s="1"/>
  <c r="H4640" a="1"/>
  <c r="H4640"/>
  <c r="H4641" a="1"/>
  <c r="H4641"/>
  <c r="H4642" a="1"/>
  <c r="H4642"/>
  <c r="H4643" a="1"/>
  <c r="H4643" s="1"/>
  <c r="H4644" a="1"/>
  <c r="H4644" s="1"/>
  <c r="H4645" a="1"/>
  <c r="H4645" s="1"/>
  <c r="H4646" a="1"/>
  <c r="H4646" s="1"/>
  <c r="H4647" a="1"/>
  <c r="H4647" s="1"/>
  <c r="H4648" a="1"/>
  <c r="H4648" s="1"/>
  <c r="H4649" a="1"/>
  <c r="H4649"/>
  <c r="H4650" a="1"/>
  <c r="H4650"/>
  <c r="H4651" a="1"/>
  <c r="H4651" s="1"/>
  <c r="H4652" a="1"/>
  <c r="H4652" s="1"/>
  <c r="H4653" a="1"/>
  <c r="H4653" s="1"/>
  <c r="H4654" a="1"/>
  <c r="H4654" s="1"/>
  <c r="H4655" a="1"/>
  <c r="H4655" s="1"/>
  <c r="H4656" a="1"/>
  <c r="H4656"/>
  <c r="H4657" a="1"/>
  <c r="H4657" s="1"/>
  <c r="H4658" a="1"/>
  <c r="H4658"/>
  <c r="H4659" a="1"/>
  <c r="H4659" s="1"/>
  <c r="H4660" a="1"/>
  <c r="H4660" s="1"/>
  <c r="H4661" a="1"/>
  <c r="H4661" s="1"/>
  <c r="H4662" a="1"/>
  <c r="H4662" s="1"/>
  <c r="H4663" a="1"/>
  <c r="H4663" s="1"/>
  <c r="H4664" a="1"/>
  <c r="H4664"/>
  <c r="H4665" a="1"/>
  <c r="H4665"/>
  <c r="H4666" a="1"/>
  <c r="H4666" s="1"/>
  <c r="H4667" a="1"/>
  <c r="H4667" s="1"/>
  <c r="H4668" a="1"/>
  <c r="H4668" s="1"/>
  <c r="H4669" a="1"/>
  <c r="H4669" s="1"/>
  <c r="H4670" a="1"/>
  <c r="H4670" s="1"/>
  <c r="H4671" a="1"/>
  <c r="H4671" s="1"/>
  <c r="H4672" a="1"/>
  <c r="H4672"/>
  <c r="H4673" a="1"/>
  <c r="H4673"/>
  <c r="H4674" a="1"/>
  <c r="H4674"/>
  <c r="H4675" a="1"/>
  <c r="H4675" s="1"/>
  <c r="H4676" a="1"/>
  <c r="H4676" s="1"/>
  <c r="H4677" a="1"/>
  <c r="H4677" s="1"/>
  <c r="H4678" a="1"/>
  <c r="H4678" s="1"/>
  <c r="H4679" a="1"/>
  <c r="H4679" s="1"/>
  <c r="H4680" a="1"/>
  <c r="H4680" s="1"/>
  <c r="H4681" a="1"/>
  <c r="H4681"/>
  <c r="H4682" a="1"/>
  <c r="H4682"/>
  <c r="H4683" a="1"/>
  <c r="H4683" s="1"/>
  <c r="H4684" a="1"/>
  <c r="H4684" s="1"/>
  <c r="H4685" a="1"/>
  <c r="H4685" s="1"/>
  <c r="H4686" a="1"/>
  <c r="H4686" s="1"/>
  <c r="H4687" a="1"/>
  <c r="H4687" s="1"/>
  <c r="H4688" a="1"/>
  <c r="H4688"/>
  <c r="H4689" a="1"/>
  <c r="H4689" s="1"/>
  <c r="H4690" a="1"/>
  <c r="H4690"/>
  <c r="H4691" a="1"/>
  <c r="H4691" s="1"/>
  <c r="H4692" a="1"/>
  <c r="H4692" s="1"/>
  <c r="H4693" a="1"/>
  <c r="H4693" s="1"/>
  <c r="H4694" a="1"/>
  <c r="H4694" s="1"/>
  <c r="H4695" a="1"/>
  <c r="H4695" s="1"/>
  <c r="H4696" a="1"/>
  <c r="H4696"/>
  <c r="H4697" a="1"/>
  <c r="H4697"/>
  <c r="H4698" a="1"/>
  <c r="H4698" s="1"/>
  <c r="H4699" a="1"/>
  <c r="H4699" s="1"/>
  <c r="H4700" a="1"/>
  <c r="H4700" s="1"/>
  <c r="H4701" a="1"/>
  <c r="H4701" s="1"/>
  <c r="H4702" a="1"/>
  <c r="H4702" s="1"/>
  <c r="H4703" a="1"/>
  <c r="H4703" s="1"/>
  <c r="H4704" a="1"/>
  <c r="H4704"/>
  <c r="H4705" a="1"/>
  <c r="H4705"/>
  <c r="H4706" a="1"/>
  <c r="H4706"/>
  <c r="H4707" a="1"/>
  <c r="H4707" s="1"/>
  <c r="H4708" a="1"/>
  <c r="H4708" s="1"/>
  <c r="H4709" a="1"/>
  <c r="H4709" s="1"/>
  <c r="H4710" a="1"/>
  <c r="H4710" s="1"/>
  <c r="H4711" a="1"/>
  <c r="H4711" s="1"/>
  <c r="H4712" a="1"/>
  <c r="H4712" s="1"/>
  <c r="H4713" a="1"/>
  <c r="H4713"/>
  <c r="H4714" a="1"/>
  <c r="H4714"/>
  <c r="H4715" a="1"/>
  <c r="H4715" s="1"/>
  <c r="H4716" a="1"/>
  <c r="H4716" s="1"/>
  <c r="H4717" a="1"/>
  <c r="H4717" s="1"/>
  <c r="H4718" a="1"/>
  <c r="H4718" s="1"/>
  <c r="H4719" a="1"/>
  <c r="H4719" s="1"/>
  <c r="H4720" a="1"/>
  <c r="H4720"/>
  <c r="H4721" a="1"/>
  <c r="H4721" s="1"/>
  <c r="H4722" a="1"/>
  <c r="H4722"/>
  <c r="H4723" a="1"/>
  <c r="H4723" s="1"/>
  <c r="H4724" a="1"/>
  <c r="H4724" s="1"/>
  <c r="H4725" a="1"/>
  <c r="H4725" s="1"/>
  <c r="H4726" a="1"/>
  <c r="H4726" s="1"/>
  <c r="H4727" a="1"/>
  <c r="H4727" s="1"/>
  <c r="H4728" a="1"/>
  <c r="H4728"/>
  <c r="H4729" a="1"/>
  <c r="H4729"/>
  <c r="H4730" a="1"/>
  <c r="H4730" s="1"/>
  <c r="H4731" a="1"/>
  <c r="H4731" s="1"/>
  <c r="H4732" a="1"/>
  <c r="H4732" s="1"/>
  <c r="H4733" a="1"/>
  <c r="H4733" s="1"/>
  <c r="H4734" a="1"/>
  <c r="H4734" s="1"/>
  <c r="H4735" a="1"/>
  <c r="H4735" s="1"/>
  <c r="H4736" a="1"/>
  <c r="H4736"/>
  <c r="H4737" a="1"/>
  <c r="H4737"/>
  <c r="H4738" a="1"/>
  <c r="H4738"/>
  <c r="H4739" a="1"/>
  <c r="H4739" s="1"/>
  <c r="H4740" a="1"/>
  <c r="H4740" s="1"/>
  <c r="H4741" a="1"/>
  <c r="H4741" s="1"/>
  <c r="H4742" a="1"/>
  <c r="H4742" s="1"/>
  <c r="H4743" a="1"/>
  <c r="H4743" s="1"/>
  <c r="H4744" a="1"/>
  <c r="H4744" s="1"/>
  <c r="H4745" a="1"/>
  <c r="H4745"/>
  <c r="H4746" a="1"/>
  <c r="H4746"/>
  <c r="H4747" a="1"/>
  <c r="H4747" s="1"/>
  <c r="H4748" a="1"/>
  <c r="H4748" s="1"/>
  <c r="H4749" a="1"/>
  <c r="H4749" s="1"/>
  <c r="H4750" a="1"/>
  <c r="H4750" s="1"/>
  <c r="H4751" a="1"/>
  <c r="H4751" s="1"/>
  <c r="H4752" a="1"/>
  <c r="H4752"/>
  <c r="H4753" a="1"/>
  <c r="H4753" s="1"/>
  <c r="H4754" a="1"/>
  <c r="H4754"/>
  <c r="H4755" a="1"/>
  <c r="H4755" s="1"/>
  <c r="H4756" a="1"/>
  <c r="H4756" s="1"/>
  <c r="H4757" a="1"/>
  <c r="H4757" s="1"/>
  <c r="H4758" a="1"/>
  <c r="H4758" s="1"/>
  <c r="H4759" a="1"/>
  <c r="H4759" s="1"/>
  <c r="H4760" a="1"/>
  <c r="H4760"/>
  <c r="H4761" a="1"/>
  <c r="H4761"/>
  <c r="H4762" a="1"/>
  <c r="H4762" s="1"/>
  <c r="H4763" a="1"/>
  <c r="H4763" s="1"/>
  <c r="H4764" a="1"/>
  <c r="H4764" s="1"/>
  <c r="H4765" a="1"/>
  <c r="H4765" s="1"/>
  <c r="H4766" a="1"/>
  <c r="H4766" s="1"/>
  <c r="H4767" a="1"/>
  <c r="H4767" s="1"/>
  <c r="H4768" a="1"/>
  <c r="H4768"/>
  <c r="H4769" a="1"/>
  <c r="H4769"/>
  <c r="H4770" a="1"/>
  <c r="H4770"/>
  <c r="H4771" a="1"/>
  <c r="H4771" s="1"/>
  <c r="H4772" a="1"/>
  <c r="H4772" s="1"/>
  <c r="H4773" a="1"/>
  <c r="H4773" s="1"/>
  <c r="H4774" a="1"/>
  <c r="H4774" s="1"/>
  <c r="H4775" a="1"/>
  <c r="H4775" s="1"/>
  <c r="H4776" a="1"/>
  <c r="H4776" s="1"/>
  <c r="H4777" a="1"/>
  <c r="H4777"/>
  <c r="H4778" a="1"/>
  <c r="H4778"/>
  <c r="H4779" a="1"/>
  <c r="H4779" s="1"/>
  <c r="H4780" a="1"/>
  <c r="H4780" s="1"/>
  <c r="H4781" a="1"/>
  <c r="H4781" s="1"/>
  <c r="H4782" a="1"/>
  <c r="H4782" s="1"/>
  <c r="H4783" a="1"/>
  <c r="H4783" s="1"/>
  <c r="H4784" a="1"/>
  <c r="H4784"/>
  <c r="H4785" a="1"/>
  <c r="H4785" s="1"/>
  <c r="H4786" a="1"/>
  <c r="H4786"/>
  <c r="H4787" a="1"/>
  <c r="H4787" s="1"/>
  <c r="H4788" a="1"/>
  <c r="H4788" s="1"/>
  <c r="H4789" a="1"/>
  <c r="H4789" s="1"/>
  <c r="H4790" a="1"/>
  <c r="H4790" s="1"/>
  <c r="H4791" a="1"/>
  <c r="H4791" s="1"/>
  <c r="H4792" a="1"/>
  <c r="H4792"/>
  <c r="H4793" a="1"/>
  <c r="H4793"/>
  <c r="H4794" a="1"/>
  <c r="H4794" s="1"/>
  <c r="H4795" a="1"/>
  <c r="H4795" s="1"/>
  <c r="H4796" a="1"/>
  <c r="H4796" s="1"/>
  <c r="H4797" a="1"/>
  <c r="H4797" s="1"/>
  <c r="H4798" a="1"/>
  <c r="H4798" s="1"/>
  <c r="H4799" a="1"/>
  <c r="H4799" s="1"/>
  <c r="H4800" a="1"/>
  <c r="H4800"/>
  <c r="H4801" a="1"/>
  <c r="H4801"/>
  <c r="H4802" a="1"/>
  <c r="H4802"/>
  <c r="H4803" a="1"/>
  <c r="H4803" s="1"/>
  <c r="H4804" a="1"/>
  <c r="H4804" s="1"/>
  <c r="H4805" a="1"/>
  <c r="H4805" s="1"/>
  <c r="H4806" a="1"/>
  <c r="H4806" s="1"/>
  <c r="H4807" a="1"/>
  <c r="H4807" s="1"/>
  <c r="H4808" a="1"/>
  <c r="H4808" s="1"/>
  <c r="H4809" a="1"/>
  <c r="H4809"/>
  <c r="H4810" a="1"/>
  <c r="H4810"/>
  <c r="H4811" a="1"/>
  <c r="H4811" s="1"/>
  <c r="H4812" a="1"/>
  <c r="H4812" s="1"/>
  <c r="H4813" a="1"/>
  <c r="H4813" s="1"/>
  <c r="H4814" a="1"/>
  <c r="H4814" s="1"/>
  <c r="H4815" a="1"/>
  <c r="H4815" s="1"/>
  <c r="H4816" a="1"/>
  <c r="H4816"/>
  <c r="H4817" a="1"/>
  <c r="H4817" s="1"/>
  <c r="H4818" a="1"/>
  <c r="H4818"/>
  <c r="H4819" a="1"/>
  <c r="H4819" s="1"/>
  <c r="H4820" a="1"/>
  <c r="H4820" s="1"/>
  <c r="H4821" a="1"/>
  <c r="H4821" s="1"/>
  <c r="H4822" a="1"/>
  <c r="H4822" s="1"/>
  <c r="H4823" a="1"/>
  <c r="H4823" s="1"/>
  <c r="H4824" a="1"/>
  <c r="H4824"/>
  <c r="H4825" a="1"/>
  <c r="H4825"/>
  <c r="H4826" a="1"/>
  <c r="H4826" s="1"/>
  <c r="H4827" a="1"/>
  <c r="H4827" s="1"/>
  <c r="H4828" a="1"/>
  <c r="H4828" s="1"/>
  <c r="H4829" a="1"/>
  <c r="H4829" s="1"/>
  <c r="H4830" a="1"/>
  <c r="H4830" s="1"/>
  <c r="H4831" a="1"/>
  <c r="H4831" s="1"/>
  <c r="H4832" a="1"/>
  <c r="H4832"/>
  <c r="H4833" a="1"/>
  <c r="H4833"/>
  <c r="H4834" a="1"/>
  <c r="H4834"/>
  <c r="H4835" a="1"/>
  <c r="H4835" s="1"/>
  <c r="H4836" a="1"/>
  <c r="H4836" s="1"/>
  <c r="H4837" a="1"/>
  <c r="H4837" s="1"/>
  <c r="H4838" a="1"/>
  <c r="H4838" s="1"/>
  <c r="H4839" a="1"/>
  <c r="H4839" s="1"/>
  <c r="H4840" a="1"/>
  <c r="H4840" s="1"/>
  <c r="H4841" a="1"/>
  <c r="H4841"/>
  <c r="H4842" a="1"/>
  <c r="H4842"/>
  <c r="H4843" a="1"/>
  <c r="H4843" s="1"/>
  <c r="H4844" a="1"/>
  <c r="H4844"/>
  <c r="H4845" a="1"/>
  <c r="H4845" s="1"/>
  <c r="H4846" a="1"/>
  <c r="H4846" s="1"/>
  <c r="H4847" a="1"/>
  <c r="H4847" s="1"/>
  <c r="H4848" a="1"/>
  <c r="H4848"/>
  <c r="H4849" a="1"/>
  <c r="H4849" s="1"/>
  <c r="H4850" a="1"/>
  <c r="H4850"/>
  <c r="H4851" a="1"/>
  <c r="H4851" s="1"/>
  <c r="H4852" a="1"/>
  <c r="H4852" s="1"/>
  <c r="H4853" a="1"/>
  <c r="H4853" s="1"/>
  <c r="H4854" a="1"/>
  <c r="H4854" s="1"/>
  <c r="H4855" a="1"/>
  <c r="H4855" s="1"/>
  <c r="H4856" a="1"/>
  <c r="H4856"/>
  <c r="H4857" a="1"/>
  <c r="H4857"/>
  <c r="H4858" a="1"/>
  <c r="H4858" s="1"/>
  <c r="H4859" a="1"/>
  <c r="H4859" s="1"/>
  <c r="H4860" a="1"/>
  <c r="H4860" s="1"/>
  <c r="H4861" a="1"/>
  <c r="H4861" s="1"/>
  <c r="H4862" a="1"/>
  <c r="H4862" s="1"/>
  <c r="H4863" a="1"/>
  <c r="H4863" s="1"/>
  <c r="H4864" a="1"/>
  <c r="H4864"/>
  <c r="H4865" a="1"/>
  <c r="H4865"/>
  <c r="H4866" a="1"/>
  <c r="H4866"/>
  <c r="H4867" a="1"/>
  <c r="H4867" s="1"/>
  <c r="H4868" a="1"/>
  <c r="H4868" s="1"/>
  <c r="H4869" a="1"/>
  <c r="H4869"/>
  <c r="H4870" a="1"/>
  <c r="H4870" s="1"/>
  <c r="H4871" a="1"/>
  <c r="H4871" s="1"/>
  <c r="H4872" a="1"/>
  <c r="H4872" s="1"/>
  <c r="H4873" a="1"/>
  <c r="H4873"/>
  <c r="H4874" a="1"/>
  <c r="H4874" s="1"/>
  <c r="H4875" a="1"/>
  <c r="H4875" s="1"/>
  <c r="H4876" a="1"/>
  <c r="H4876" s="1"/>
  <c r="H4877" a="1"/>
  <c r="H4877"/>
  <c r="H4878" a="1"/>
  <c r="H4878"/>
  <c r="H4879" a="1"/>
  <c r="H4879" s="1"/>
  <c r="H4880" a="1"/>
  <c r="H4880" s="1"/>
  <c r="H4881" a="1"/>
  <c r="H4881" s="1"/>
  <c r="H4882" a="1"/>
  <c r="H4882" s="1"/>
  <c r="H4883" a="1"/>
  <c r="H4883" s="1"/>
  <c r="H4884" a="1"/>
  <c r="H4884" s="1"/>
  <c r="H4885" a="1"/>
  <c r="H4885"/>
  <c r="H4886" a="1"/>
  <c r="H4886" s="1"/>
  <c r="H4887" a="1"/>
  <c r="H4887"/>
  <c r="H4888" a="1"/>
  <c r="H4888" s="1"/>
  <c r="H4889" a="1"/>
  <c r="H4889" s="1"/>
  <c r="H4890" a="1"/>
  <c r="H4890" s="1"/>
  <c r="H4891" a="1"/>
  <c r="H4891" s="1"/>
  <c r="H4892" a="1"/>
  <c r="H4892" s="1"/>
  <c r="H4893" a="1"/>
  <c r="H4893" s="1"/>
  <c r="H4894" a="1"/>
  <c r="H4894"/>
  <c r="H4895" a="1"/>
  <c r="H4895" s="1"/>
  <c r="H4896" a="1"/>
  <c r="H4896" s="1"/>
  <c r="H4897" a="1"/>
  <c r="H4897" s="1"/>
  <c r="H4898" a="1"/>
  <c r="H4898" s="1"/>
  <c r="H4899" a="1"/>
  <c r="H4899" s="1"/>
  <c r="H4900" a="1"/>
  <c r="H4900" s="1"/>
  <c r="H4901" a="1"/>
  <c r="H4901"/>
  <c r="H4902" a="1"/>
  <c r="H4902" s="1"/>
  <c r="H4903" a="1"/>
  <c r="H4903"/>
  <c r="H4904" a="1"/>
  <c r="H4904" s="1"/>
  <c r="H4905" a="1"/>
  <c r="H4905" s="1"/>
  <c r="H4906" a="1"/>
  <c r="H4906" s="1"/>
  <c r="H4907" a="1"/>
  <c r="H4907" s="1"/>
  <c r="H4908" a="1"/>
  <c r="H4908" s="1"/>
  <c r="H4909" a="1"/>
  <c r="H4909" s="1"/>
  <c r="H4910" a="1"/>
  <c r="H4910"/>
  <c r="H4911" a="1"/>
  <c r="H4911" s="1"/>
  <c r="H4912" a="1"/>
  <c r="H4912" s="1"/>
  <c r="H4913" a="1"/>
  <c r="H4913" s="1"/>
  <c r="H4914" a="1"/>
  <c r="H4914" s="1"/>
  <c r="H4915" a="1"/>
  <c r="H4915" s="1"/>
  <c r="H4916" a="1"/>
  <c r="H4916" s="1"/>
  <c r="H4917" a="1"/>
  <c r="H4917"/>
  <c r="H4918" a="1"/>
  <c r="H4918" s="1"/>
  <c r="H4919" a="1"/>
  <c r="H4919"/>
  <c r="H4920" a="1"/>
  <c r="H4920" s="1"/>
  <c r="H4921" a="1"/>
  <c r="H4921" s="1"/>
  <c r="H4922" a="1"/>
  <c r="H4922" s="1"/>
  <c r="H4923" a="1"/>
  <c r="H4923" s="1"/>
  <c r="H4924" a="1"/>
  <c r="H4924" s="1"/>
  <c r="H4925" a="1"/>
  <c r="H4925" s="1"/>
  <c r="H4926" a="1"/>
  <c r="H4926"/>
  <c r="H4927" a="1"/>
  <c r="H4927" s="1"/>
  <c r="H4928" a="1"/>
  <c r="H4928" s="1"/>
  <c r="H4929" a="1"/>
  <c r="H4929" s="1"/>
  <c r="H4930" a="1"/>
  <c r="H4930" s="1"/>
  <c r="H4931" a="1"/>
  <c r="H4931" s="1"/>
  <c r="H4932" a="1"/>
  <c r="H4932" s="1"/>
  <c r="H4933" a="1"/>
  <c r="H4933"/>
  <c r="H4934" a="1"/>
  <c r="H4934" s="1"/>
  <c r="H4935" a="1"/>
  <c r="H4935"/>
  <c r="H4936" a="1"/>
  <c r="H4936" s="1"/>
  <c r="H4937" a="1"/>
  <c r="H4937" s="1"/>
  <c r="H4938" a="1"/>
  <c r="H4938" s="1"/>
  <c r="H4939" a="1"/>
  <c r="H4939" s="1"/>
  <c r="H4940" a="1"/>
  <c r="H4940" s="1"/>
  <c r="H4941" a="1"/>
  <c r="H4941" s="1"/>
  <c r="H4942" a="1"/>
  <c r="H4942"/>
  <c r="H4943" a="1"/>
  <c r="H4943" s="1"/>
  <c r="H4944" a="1"/>
  <c r="H4944" s="1"/>
  <c r="H4945" a="1"/>
  <c r="H4945" s="1"/>
  <c r="H4946" a="1"/>
  <c r="H4946" s="1"/>
  <c r="H4947" a="1"/>
  <c r="H4947" s="1"/>
  <c r="H4948" a="1"/>
  <c r="H4948" s="1"/>
  <c r="H4949" a="1"/>
  <c r="H4949"/>
  <c r="H4950" a="1"/>
  <c r="H4950" s="1"/>
  <c r="H4951" a="1"/>
  <c r="H4951"/>
  <c r="H4952" a="1"/>
  <c r="H4952" s="1"/>
  <c r="H4953" a="1"/>
  <c r="H4953" s="1"/>
  <c r="H4954" a="1"/>
  <c r="H4954" s="1"/>
  <c r="H4955" a="1"/>
  <c r="H4955" s="1"/>
  <c r="H4956" a="1"/>
  <c r="H4956" s="1"/>
  <c r="H4957" a="1"/>
  <c r="H4957" s="1"/>
  <c r="H4958" a="1"/>
  <c r="H4958"/>
  <c r="H4959" a="1"/>
  <c r="H4959" s="1"/>
  <c r="H4960" a="1"/>
  <c r="H4960" s="1"/>
  <c r="H4961" a="1"/>
  <c r="H4961" s="1"/>
  <c r="H4962" a="1"/>
  <c r="H4962" s="1"/>
  <c r="H4963" a="1"/>
  <c r="H4963" s="1"/>
  <c r="H4964" a="1"/>
  <c r="H4964" s="1"/>
  <c r="H4965" a="1"/>
  <c r="H4965"/>
  <c r="H4966" a="1"/>
  <c r="H4966" s="1"/>
  <c r="H4967" a="1"/>
  <c r="H4967"/>
  <c r="H4968" a="1"/>
  <c r="H4968" s="1"/>
  <c r="H4969" a="1"/>
  <c r="H4969" s="1"/>
  <c r="H4970" a="1"/>
  <c r="H4970" s="1"/>
  <c r="H4971" a="1"/>
  <c r="H4971" s="1"/>
  <c r="H4972" a="1"/>
  <c r="H4972" s="1"/>
  <c r="H4973" a="1"/>
  <c r="H4973" s="1"/>
  <c r="H4974" a="1"/>
  <c r="H4974"/>
  <c r="H4975" a="1"/>
  <c r="H4975" s="1"/>
  <c r="H4976" a="1"/>
  <c r="H4976" s="1"/>
  <c r="H4977" a="1"/>
  <c r="H4977" s="1"/>
  <c r="H4978" a="1"/>
  <c r="H4978" s="1"/>
  <c r="H4979" a="1"/>
  <c r="H4979" s="1"/>
  <c r="H4980" a="1"/>
  <c r="H4980" s="1"/>
  <c r="H4981" a="1"/>
  <c r="H4981"/>
  <c r="H4982" a="1"/>
  <c r="H4982" s="1"/>
  <c r="H4983" a="1"/>
  <c r="H4983"/>
  <c r="H4984" a="1"/>
  <c r="H4984" s="1"/>
  <c r="H4985" a="1"/>
  <c r="H4985" s="1"/>
  <c r="H4986" a="1"/>
  <c r="H4986" s="1"/>
  <c r="H4987" a="1"/>
  <c r="H4987" s="1"/>
  <c r="H4988" a="1"/>
  <c r="H4988" s="1"/>
  <c r="H4989" a="1"/>
  <c r="H4989" s="1"/>
  <c r="H4990" a="1"/>
  <c r="H4990"/>
  <c r="H4991" a="1"/>
  <c r="H4991" s="1"/>
  <c r="H4992" a="1"/>
  <c r="H4992" s="1"/>
  <c r="H4993" a="1"/>
  <c r="H4993" s="1"/>
  <c r="H4994" a="1"/>
  <c r="H4994" s="1"/>
  <c r="H4995" a="1"/>
  <c r="H4995" s="1"/>
  <c r="H4996" a="1"/>
  <c r="H4996" s="1"/>
  <c r="H4997" a="1"/>
  <c r="H4997"/>
  <c r="H4998" a="1"/>
  <c r="H4998" s="1"/>
  <c r="H4999" a="1"/>
  <c r="H4999"/>
  <c r="H5000" a="1"/>
  <c r="H5000" s="1"/>
  <c r="H5001" a="1"/>
  <c r="H5001" s="1"/>
  <c r="H5002" a="1"/>
  <c r="H5002" s="1"/>
  <c r="H5003" a="1"/>
  <c r="H5003" s="1"/>
  <c r="H5004" a="1"/>
  <c r="H5004" s="1"/>
  <c r="H5005" a="1"/>
  <c r="H5005" s="1"/>
  <c r="H5006" a="1"/>
  <c r="H5006"/>
  <c r="H5007" a="1"/>
  <c r="H5007" s="1"/>
  <c r="H5008" a="1"/>
  <c r="H5008" s="1"/>
  <c r="H5009" a="1"/>
  <c r="H5009" s="1"/>
  <c r="H5010" a="1"/>
  <c r="H5010" s="1"/>
  <c r="H5011" a="1"/>
  <c r="H5011" s="1"/>
  <c r="H5012" a="1"/>
  <c r="H5012" s="1"/>
  <c r="H5013" a="1"/>
  <c r="H5013"/>
  <c r="H5014" a="1"/>
  <c r="H5014" s="1"/>
  <c r="H5015" a="1"/>
  <c r="H5015"/>
  <c r="H5016" a="1"/>
  <c r="H5016" s="1"/>
  <c r="H5017" a="1"/>
  <c r="H5017" s="1"/>
  <c r="H5018" a="1"/>
  <c r="H5018" s="1"/>
  <c r="H5019" a="1"/>
  <c r="H5019" s="1"/>
  <c r="H5020" a="1"/>
  <c r="H5020" s="1"/>
  <c r="H5021" a="1"/>
  <c r="H5021" s="1"/>
  <c r="H5022" a="1"/>
  <c r="H5022"/>
  <c r="H5023" a="1"/>
  <c r="H5023" s="1"/>
  <c r="H5024" a="1"/>
  <c r="H5024" s="1"/>
  <c r="H5025" a="1"/>
  <c r="H5025" s="1"/>
  <c r="H5026" a="1"/>
  <c r="H5026" s="1"/>
  <c r="H5027" a="1"/>
  <c r="H5027" s="1"/>
  <c r="H5028" a="1"/>
  <c r="H5028" s="1"/>
  <c r="H5029" a="1"/>
  <c r="H5029"/>
  <c r="H5030" a="1"/>
  <c r="H5030" s="1"/>
  <c r="H5031" a="1"/>
  <c r="H5031"/>
  <c r="H5032" a="1"/>
  <c r="H5032" s="1"/>
  <c r="H5033" a="1"/>
  <c r="H5033" s="1"/>
  <c r="H5034" a="1"/>
  <c r="H5034" s="1"/>
  <c r="H5035" a="1"/>
  <c r="H5035" s="1"/>
  <c r="H5036" a="1"/>
  <c r="H5036" s="1"/>
  <c r="H5037" a="1"/>
  <c r="H5037" s="1"/>
  <c r="H5038" a="1"/>
  <c r="H5038"/>
  <c r="H5039" a="1"/>
  <c r="H5039" s="1"/>
  <c r="H5040" a="1"/>
  <c r="H5040" s="1"/>
  <c r="H5041" a="1"/>
  <c r="H5041" s="1"/>
  <c r="H5042" a="1"/>
  <c r="H5042" s="1"/>
  <c r="H5043" a="1"/>
  <c r="H5043" s="1"/>
  <c r="H5044" a="1"/>
  <c r="H5044" s="1"/>
  <c r="H5045" a="1"/>
  <c r="H5045"/>
  <c r="H5046" a="1"/>
  <c r="H5046" s="1"/>
  <c r="H5047" a="1"/>
  <c r="H5047"/>
  <c r="H5048" a="1"/>
  <c r="H5048" s="1"/>
  <c r="H5049" a="1"/>
  <c r="H5049" s="1"/>
  <c r="H5050" a="1"/>
  <c r="H5050" s="1"/>
  <c r="H5051" a="1"/>
  <c r="H5051" s="1"/>
  <c r="H5052" a="1"/>
  <c r="H5052" s="1"/>
  <c r="H5053" a="1"/>
  <c r="H5053" s="1"/>
  <c r="H5054" a="1"/>
  <c r="H5054"/>
  <c r="H5055" a="1"/>
  <c r="H5055" s="1"/>
  <c r="H5056" a="1"/>
  <c r="H5056" s="1"/>
  <c r="H5057" a="1"/>
  <c r="H5057" s="1"/>
  <c r="H5058" a="1"/>
  <c r="H5058" s="1"/>
  <c r="H5059" a="1"/>
  <c r="H5059" s="1"/>
  <c r="H5060" a="1"/>
  <c r="H5060" s="1"/>
  <c r="H5061" a="1"/>
  <c r="H5061"/>
  <c r="H5062" a="1"/>
  <c r="H5062" s="1"/>
  <c r="H5063" a="1"/>
  <c r="H5063"/>
  <c r="H5064" a="1"/>
  <c r="H5064" s="1"/>
  <c r="H5065" a="1"/>
  <c r="H5065" s="1"/>
  <c r="H5066" a="1"/>
  <c r="H5066" s="1"/>
  <c r="H5067" a="1"/>
  <c r="H5067" s="1"/>
  <c r="H5068" a="1"/>
  <c r="H5068" s="1"/>
  <c r="H5069" a="1"/>
  <c r="H5069" s="1"/>
  <c r="H5070" a="1"/>
  <c r="H5070"/>
  <c r="H5071" a="1"/>
  <c r="H5071" s="1"/>
  <c r="H5072" a="1"/>
  <c r="H5072" s="1"/>
  <c r="H5073" a="1"/>
  <c r="H5073" s="1"/>
  <c r="H5074" a="1"/>
  <c r="H5074" s="1"/>
  <c r="H5075" a="1"/>
  <c r="H5075" s="1"/>
  <c r="H5076" a="1"/>
  <c r="H5076" s="1"/>
  <c r="H5077" a="1"/>
  <c r="H5077"/>
  <c r="H5078" a="1"/>
  <c r="H5078" s="1"/>
  <c r="H5079" a="1"/>
  <c r="H5079"/>
  <c r="H5080" a="1"/>
  <c r="H5080" s="1"/>
  <c r="H5081" a="1"/>
  <c r="H5081" s="1"/>
  <c r="H5082" a="1"/>
  <c r="H5082" s="1"/>
  <c r="H5083" a="1"/>
  <c r="H5083" s="1"/>
  <c r="H5084" a="1"/>
  <c r="H5084" s="1"/>
  <c r="H5085" a="1"/>
  <c r="H5085" s="1"/>
  <c r="H5086" a="1"/>
  <c r="H5086"/>
  <c r="H5087" a="1"/>
  <c r="H5087" s="1"/>
  <c r="H5088" a="1"/>
  <c r="H5088" s="1"/>
  <c r="H5089" a="1"/>
  <c r="H5089"/>
  <c r="H5090" a="1"/>
  <c r="H5090" s="1"/>
  <c r="H5091" a="1"/>
  <c r="H5091" s="1"/>
  <c r="H5092" a="1"/>
  <c r="H5092" s="1"/>
  <c r="H5093" a="1"/>
  <c r="H5093"/>
  <c r="H5094" a="1"/>
  <c r="H5094" s="1"/>
  <c r="H5095" a="1"/>
  <c r="H5095"/>
  <c r="H5096" a="1"/>
  <c r="H5096" s="1"/>
  <c r="H5097" a="1"/>
  <c r="H5097" s="1"/>
  <c r="H5098" a="1"/>
  <c r="H5098"/>
  <c r="H5099" a="1"/>
  <c r="H5099" s="1"/>
  <c r="H5100" a="1"/>
  <c r="H5100" s="1"/>
  <c r="H5101" a="1"/>
  <c r="H5101" s="1"/>
  <c r="H5102" a="1"/>
  <c r="H5102"/>
  <c r="H5103" a="1"/>
  <c r="H5103" s="1"/>
  <c r="H5104" a="1"/>
  <c r="H5104" s="1"/>
  <c r="H5105" a="1"/>
  <c r="H5105" s="1"/>
  <c r="H5106" a="1"/>
  <c r="H5106" s="1"/>
  <c r="H5107" a="1"/>
  <c r="H5107"/>
  <c r="H5108" a="1"/>
  <c r="H5108" s="1"/>
  <c r="H5109" a="1"/>
  <c r="H5109"/>
  <c r="H5110" a="1"/>
  <c r="H5110" s="1"/>
  <c r="H5111" a="1"/>
  <c r="H5111"/>
  <c r="H5112" a="1"/>
  <c r="H5112" s="1"/>
  <c r="H5113" a="1"/>
  <c r="H5113" s="1"/>
  <c r="H5114" a="1"/>
  <c r="H5114" s="1"/>
  <c r="H5115" a="1"/>
  <c r="H5115" s="1"/>
  <c r="H5116" a="1"/>
  <c r="H5116" s="1"/>
  <c r="H5117" a="1"/>
  <c r="H5117" s="1"/>
  <c r="H5118" a="1"/>
  <c r="H5118"/>
  <c r="H5119" a="1"/>
  <c r="H5119" s="1"/>
  <c r="H5120" a="1"/>
  <c r="H5120" s="1"/>
  <c r="H5121" a="1"/>
  <c r="H5121" s="1"/>
  <c r="H5122" a="1"/>
  <c r="H5122" s="1"/>
  <c r="H5123" a="1"/>
  <c r="H5123" s="1"/>
  <c r="H5124" a="1"/>
  <c r="H5124" s="1"/>
  <c r="H5125" a="1"/>
  <c r="H5125"/>
  <c r="H5126" a="1"/>
  <c r="H5126" s="1"/>
  <c r="H5127" a="1"/>
  <c r="H5127"/>
  <c r="H5128" a="1"/>
  <c r="H5128" s="1"/>
  <c r="H5129" a="1"/>
  <c r="H5129" s="1"/>
  <c r="H5130" a="1"/>
  <c r="H5130" s="1"/>
  <c r="H5131" a="1"/>
  <c r="H5131" s="1"/>
  <c r="H5132" a="1"/>
  <c r="H5132" s="1"/>
  <c r="H5133" a="1"/>
  <c r="H5133" s="1"/>
  <c r="H5134" a="1"/>
  <c r="H5134"/>
  <c r="H5135" a="1"/>
  <c r="H5135" s="1"/>
  <c r="H5136" a="1"/>
  <c r="H5136" s="1"/>
  <c r="H5137" a="1"/>
  <c r="H5137" s="1"/>
  <c r="H5138" a="1"/>
  <c r="H5138" s="1"/>
  <c r="H5139" a="1"/>
  <c r="H5139"/>
  <c r="H5140" a="1"/>
  <c r="H5140" s="1"/>
  <c r="H5141" a="1"/>
  <c r="H5141"/>
  <c r="H5142" a="1"/>
  <c r="H5142" s="1"/>
  <c r="H5143" a="1"/>
  <c r="H5143"/>
  <c r="H5144" a="1"/>
  <c r="H5144" s="1"/>
  <c r="H5145" a="1"/>
  <c r="H5145" s="1"/>
  <c r="H5146" a="1"/>
  <c r="H5146" s="1"/>
  <c r="H5147" a="1"/>
  <c r="H5147" s="1"/>
  <c r="H5148" a="1"/>
  <c r="H5148" s="1"/>
  <c r="H5149" a="1"/>
  <c r="H5149" s="1"/>
  <c r="H5150" a="1"/>
  <c r="H5150"/>
  <c r="H5151" a="1"/>
  <c r="H5151" s="1"/>
  <c r="H5152" a="1"/>
  <c r="H5152" s="1"/>
  <c r="H5153" a="1"/>
  <c r="H5153"/>
  <c r="H5154" a="1"/>
  <c r="H5154" s="1"/>
  <c r="H5155" a="1"/>
  <c r="H5155" s="1"/>
  <c r="H5156" a="1"/>
  <c r="H5156" s="1"/>
  <c r="H5157" a="1"/>
  <c r="H5157"/>
  <c r="H5158" a="1"/>
  <c r="H5158" s="1"/>
  <c r="H5159" a="1"/>
  <c r="H5159"/>
  <c r="H5160" a="1"/>
  <c r="H5160" s="1"/>
  <c r="H5161" a="1"/>
  <c r="H5161" s="1"/>
  <c r="H5162" a="1"/>
  <c r="H5162"/>
  <c r="H5163" a="1"/>
  <c r="H5163" s="1"/>
  <c r="H5164" a="1"/>
  <c r="H5164" s="1"/>
  <c r="H5165" a="1"/>
  <c r="H5165" s="1"/>
  <c r="H5166" a="1"/>
  <c r="H5166"/>
  <c r="H5167" a="1"/>
  <c r="H5167" s="1"/>
  <c r="H5168" a="1"/>
  <c r="H5168" s="1"/>
  <c r="H5169" a="1"/>
  <c r="H5169" s="1"/>
  <c r="H5170" a="1"/>
  <c r="H5170" s="1"/>
  <c r="H5171" a="1"/>
  <c r="H5171"/>
  <c r="H5172" a="1"/>
  <c r="H5172" s="1"/>
  <c r="H5173" a="1"/>
  <c r="H5173"/>
  <c r="H5174" a="1"/>
  <c r="H5174" s="1"/>
  <c r="H5175" a="1"/>
  <c r="H5175"/>
  <c r="H5176" a="1"/>
  <c r="H5176" s="1"/>
  <c r="H5177" a="1"/>
  <c r="H5177" s="1"/>
  <c r="H5178" a="1"/>
  <c r="H5178" s="1"/>
  <c r="H5179" a="1"/>
  <c r="H5179" s="1"/>
  <c r="H5180" a="1"/>
  <c r="H5180" s="1"/>
  <c r="H5181" a="1"/>
  <c r="H5181" s="1"/>
  <c r="H5182" a="1"/>
  <c r="H5182"/>
  <c r="H5183" a="1"/>
  <c r="H5183" s="1"/>
  <c r="H5184" a="1"/>
  <c r="H5184" s="1"/>
  <c r="H5185" a="1"/>
  <c r="H5185"/>
  <c r="H5186" a="1"/>
  <c r="H5186" s="1"/>
  <c r="H5187" a="1"/>
  <c r="H5187" s="1"/>
  <c r="H5188" a="1"/>
  <c r="H5188" s="1"/>
  <c r="H5189" a="1"/>
  <c r="H5189"/>
  <c r="H5190" a="1"/>
  <c r="H5190" s="1"/>
  <c r="H5191" a="1"/>
  <c r="H5191"/>
  <c r="H5192" a="1"/>
  <c r="H5192" s="1"/>
  <c r="H5193" a="1"/>
  <c r="H5193" s="1"/>
  <c r="H5194" a="1"/>
  <c r="H5194"/>
  <c r="H5195" a="1"/>
  <c r="H5195" s="1"/>
  <c r="H5196" a="1"/>
  <c r="H5196" s="1"/>
  <c r="H5197" a="1"/>
  <c r="H5197" s="1"/>
  <c r="H5198" a="1"/>
  <c r="H5198"/>
  <c r="H5199" a="1"/>
  <c r="H5199" s="1"/>
  <c r="H5200" a="1"/>
  <c r="H5200" s="1"/>
  <c r="H5201" a="1"/>
  <c r="H5201" s="1"/>
  <c r="H5202" a="1"/>
  <c r="H5202" s="1"/>
  <c r="H5203" a="1"/>
  <c r="H5203"/>
  <c r="H5204" a="1"/>
  <c r="H5204" s="1"/>
  <c r="H5205" a="1"/>
  <c r="H5205"/>
  <c r="H5206" a="1"/>
  <c r="H5206" s="1"/>
  <c r="H5207" a="1"/>
  <c r="H5207"/>
  <c r="H5208" a="1"/>
  <c r="H5208" s="1"/>
  <c r="H5209" a="1"/>
  <c r="H5209" s="1"/>
  <c r="H5210" a="1"/>
  <c r="H5210" s="1"/>
  <c r="H5211" a="1"/>
  <c r="H5211" s="1"/>
  <c r="H5212" a="1"/>
  <c r="H5212" s="1"/>
  <c r="H5213" a="1"/>
  <c r="H5213" s="1"/>
  <c r="H5214" a="1"/>
  <c r="H5214"/>
  <c r="H5215" a="1"/>
  <c r="H5215" s="1"/>
  <c r="H5216" a="1"/>
  <c r="H5216" s="1"/>
  <c r="H5217" a="1"/>
  <c r="H5217"/>
  <c r="H5218" a="1"/>
  <c r="H5218" s="1"/>
  <c r="H5219" a="1"/>
  <c r="H5219" s="1"/>
  <c r="H5220" a="1"/>
  <c r="H5220" s="1"/>
  <c r="H5221" a="1"/>
  <c r="H5221"/>
  <c r="H5222" a="1"/>
  <c r="H5222" s="1"/>
  <c r="H5223" a="1"/>
  <c r="H5223"/>
  <c r="H5224" a="1"/>
  <c r="H5224" s="1"/>
  <c r="H5225" a="1"/>
  <c r="H5225" s="1"/>
  <c r="H5226" a="1"/>
  <c r="H5226"/>
  <c r="H5227" a="1"/>
  <c r="H5227" s="1"/>
  <c r="H5228" a="1"/>
  <c r="H5228" s="1"/>
  <c r="H5229" a="1"/>
  <c r="H5229" s="1"/>
  <c r="H5230" a="1"/>
  <c r="H5230"/>
  <c r="H5231" a="1"/>
  <c r="H5231" s="1"/>
  <c r="H5232" a="1"/>
  <c r="H5232" s="1"/>
  <c r="H5233" a="1"/>
  <c r="H5233" s="1"/>
  <c r="H5234" a="1"/>
  <c r="H5234" s="1"/>
  <c r="H5235" a="1"/>
  <c r="H5235"/>
  <c r="H5236" a="1"/>
  <c r="H5236" s="1"/>
  <c r="H5237" a="1"/>
  <c r="H5237"/>
  <c r="H5238" a="1"/>
  <c r="H5238" s="1"/>
  <c r="H5239" a="1"/>
  <c r="H5239"/>
  <c r="H5240" a="1"/>
  <c r="H5240" s="1"/>
  <c r="H5241" a="1"/>
  <c r="H5241" s="1"/>
  <c r="H5242" a="1"/>
  <c r="H5242" s="1"/>
  <c r="H5243" a="1"/>
  <c r="H5243" s="1"/>
  <c r="H5244" a="1"/>
  <c r="H5244" s="1"/>
  <c r="H5245" a="1"/>
  <c r="H5245" s="1"/>
  <c r="H5246" a="1"/>
  <c r="H5246"/>
  <c r="H5247" a="1"/>
  <c r="H5247" s="1"/>
  <c r="H5248" a="1"/>
  <c r="H5248" s="1"/>
  <c r="H5249" a="1"/>
  <c r="H5249"/>
  <c r="H5250" a="1"/>
  <c r="H5250" s="1"/>
  <c r="H5251" a="1"/>
  <c r="H5251" s="1"/>
  <c r="H5252" a="1"/>
  <c r="H5252" s="1"/>
  <c r="H5253" a="1"/>
  <c r="H5253"/>
  <c r="H5254" a="1"/>
  <c r="H5254" s="1"/>
  <c r="H5255" a="1"/>
  <c r="H5255"/>
  <c r="H5256" a="1"/>
  <c r="H5256" s="1"/>
  <c r="H5257" a="1"/>
  <c r="H5257" s="1"/>
  <c r="H5258" a="1"/>
  <c r="H5258"/>
  <c r="H5259" a="1"/>
  <c r="H5259" s="1"/>
  <c r="H5260" a="1"/>
  <c r="H5260" s="1"/>
  <c r="H5261" a="1"/>
  <c r="H5261" s="1"/>
  <c r="H5262" a="1"/>
  <c r="H5262"/>
  <c r="H5263" a="1"/>
  <c r="H5263" s="1"/>
  <c r="H5264" a="1"/>
  <c r="H5264" s="1"/>
  <c r="H5265" a="1"/>
  <c r="H5265" s="1"/>
  <c r="H5266" a="1"/>
  <c r="H5266" s="1"/>
  <c r="H5267" a="1"/>
  <c r="H5267"/>
  <c r="H5268" a="1"/>
  <c r="H5268" s="1"/>
  <c r="H5269" a="1"/>
  <c r="H5269"/>
  <c r="H5270" a="1"/>
  <c r="H5270" s="1"/>
  <c r="H5271" a="1"/>
  <c r="H5271"/>
  <c r="H5272" a="1"/>
  <c r="H5272" s="1"/>
  <c r="H5273" a="1"/>
  <c r="H5273" s="1"/>
  <c r="H5274" a="1"/>
  <c r="H5274" s="1"/>
  <c r="H5275" a="1"/>
  <c r="H5275"/>
  <c r="H5276" a="1"/>
  <c r="H5276" s="1"/>
  <c r="H5277" a="1"/>
  <c r="H5277" s="1"/>
  <c r="H5278" a="1"/>
  <c r="H5278"/>
  <c r="H5279" a="1"/>
  <c r="H5279" s="1"/>
  <c r="H5280" a="1"/>
  <c r="H5280" s="1"/>
  <c r="H5281" a="1"/>
  <c r="H5281"/>
  <c r="H5282" a="1"/>
  <c r="H5282" s="1"/>
  <c r="H5283" a="1"/>
  <c r="H5283" s="1"/>
  <c r="H5284" a="1"/>
  <c r="H5284" s="1"/>
  <c r="H5285" a="1"/>
  <c r="H5285"/>
  <c r="H5286" a="1"/>
  <c r="H5286" s="1"/>
  <c r="H5287" a="1"/>
  <c r="H5287"/>
  <c r="H5288" a="1"/>
  <c r="H5288" s="1"/>
  <c r="H5289" a="1"/>
  <c r="H5289"/>
  <c r="H5290" a="1"/>
  <c r="H5290"/>
  <c r="H5291" a="1"/>
  <c r="H5291" s="1"/>
  <c r="H5292" a="1"/>
  <c r="H5292" s="1"/>
  <c r="H5293" a="1"/>
  <c r="H5293" s="1"/>
  <c r="H5294" a="1"/>
  <c r="H5294"/>
  <c r="H5295" a="1"/>
  <c r="H5295" s="1"/>
  <c r="H5296" a="1"/>
  <c r="H5296" s="1"/>
  <c r="H5297" a="1"/>
  <c r="H5297" s="1"/>
  <c r="H5298" a="1"/>
  <c r="H5298"/>
  <c r="H5299" a="1"/>
  <c r="H5299"/>
  <c r="H5300" a="1"/>
  <c r="H5300" s="1"/>
  <c r="H5301" a="1"/>
  <c r="H5301"/>
  <c r="H5302" a="1"/>
  <c r="H5302" s="1"/>
  <c r="H5303" a="1"/>
  <c r="H5303"/>
  <c r="H5304" a="1"/>
  <c r="H5304" s="1"/>
  <c r="H5305" a="1"/>
  <c r="H5305" s="1"/>
  <c r="H5306" a="1"/>
  <c r="H5306" s="1"/>
  <c r="H5307" a="1"/>
  <c r="H5307"/>
  <c r="H5308" a="1"/>
  <c r="H5308" s="1"/>
  <c r="H5309" a="1"/>
  <c r="H5309" s="1"/>
  <c r="H5310" a="1"/>
  <c r="H5310"/>
  <c r="H5311" a="1"/>
  <c r="H5311" s="1"/>
  <c r="H5312" a="1"/>
  <c r="H5312" s="1"/>
  <c r="H5313" a="1"/>
  <c r="H5313"/>
  <c r="H5314" a="1"/>
  <c r="H5314" s="1"/>
  <c r="H5315" a="1"/>
  <c r="H5315" s="1"/>
  <c r="H5316" a="1"/>
  <c r="H5316" s="1"/>
  <c r="H5317" a="1"/>
  <c r="H5317"/>
  <c r="H5318" a="1"/>
  <c r="H5318" s="1"/>
  <c r="H5319" a="1"/>
  <c r="H5319"/>
  <c r="H5320" a="1"/>
  <c r="H5320" s="1"/>
  <c r="H5321" a="1"/>
  <c r="H5321" s="1"/>
  <c r="H5322" a="1"/>
  <c r="H5322"/>
  <c r="H5323" a="1"/>
  <c r="H5323" s="1"/>
  <c r="H5324" a="1"/>
  <c r="H5324" s="1"/>
  <c r="H5325" a="1"/>
  <c r="H5325" s="1"/>
  <c r="H5326" a="1"/>
  <c r="H5326"/>
  <c r="H5327" a="1"/>
  <c r="H5327" s="1"/>
  <c r="H5328" a="1"/>
  <c r="H5328" s="1"/>
  <c r="H5329" a="1"/>
  <c r="H5329" s="1"/>
  <c r="H5330" a="1"/>
  <c r="H5330"/>
  <c r="H5331" a="1"/>
  <c r="H5331"/>
  <c r="H5332" a="1"/>
  <c r="H5332" s="1"/>
  <c r="H5333" a="1"/>
  <c r="H5333"/>
  <c r="H5334" a="1"/>
  <c r="H5334" s="1"/>
  <c r="H5335" a="1"/>
  <c r="H5335"/>
  <c r="H5336" a="1"/>
  <c r="H5336" s="1"/>
  <c r="H5337" a="1"/>
  <c r="H5337" s="1"/>
  <c r="H5338" a="1"/>
  <c r="H5338" s="1"/>
  <c r="H5339" a="1"/>
  <c r="H5339" s="1"/>
  <c r="H5340" a="1"/>
  <c r="H5340" s="1"/>
  <c r="H5341" a="1"/>
  <c r="H5341" s="1"/>
  <c r="H5342" a="1"/>
  <c r="H5342"/>
  <c r="H5343" a="1"/>
  <c r="H5343" s="1"/>
  <c r="H5344" a="1"/>
  <c r="H5344" s="1"/>
  <c r="H5345" a="1"/>
  <c r="H5345"/>
  <c r="H5346" a="1"/>
  <c r="H5346" s="1"/>
  <c r="H5347" a="1"/>
  <c r="H5347" s="1"/>
  <c r="H5348" a="1"/>
  <c r="H5348" s="1"/>
  <c r="H5349" a="1"/>
  <c r="H5349"/>
  <c r="H5350" a="1"/>
  <c r="H5350" s="1"/>
  <c r="H5351" a="1"/>
  <c r="H5351"/>
  <c r="H5352" a="1"/>
  <c r="H5352" s="1"/>
  <c r="H5353" a="1"/>
  <c r="H5353" s="1"/>
  <c r="H5354" a="1"/>
  <c r="H5354" s="1"/>
  <c r="H5355" a="1"/>
  <c r="H5355" s="1"/>
  <c r="H5356" a="1"/>
  <c r="H5356" s="1"/>
  <c r="H5357" a="1"/>
  <c r="H5357" s="1"/>
  <c r="H5358" a="1"/>
  <c r="H5358"/>
  <c r="H5359" a="1"/>
  <c r="H5359" s="1"/>
  <c r="H5360" a="1"/>
  <c r="H5360" s="1"/>
  <c r="H5361" a="1"/>
  <c r="H5361" s="1"/>
  <c r="H5362" a="1"/>
  <c r="H5362" s="1"/>
  <c r="H5363" a="1"/>
  <c r="H5363" s="1"/>
  <c r="H5364" a="1"/>
  <c r="H5364" s="1"/>
  <c r="H5365" a="1"/>
  <c r="H5365"/>
  <c r="H5366" a="1"/>
  <c r="H5366" s="1"/>
  <c r="H5367" a="1"/>
  <c r="H5367"/>
  <c r="H5368" a="1"/>
  <c r="H5368" s="1"/>
  <c r="H5369" a="1"/>
  <c r="H5369" s="1"/>
  <c r="H5370" a="1"/>
  <c r="H5370" s="1"/>
  <c r="H5371" a="1"/>
  <c r="H5371" s="1"/>
  <c r="H5372" a="1"/>
  <c r="H5372" s="1"/>
  <c r="H5373" a="1"/>
  <c r="H5373" s="1"/>
  <c r="H5374" a="1"/>
  <c r="H5374"/>
  <c r="H5375" a="1"/>
  <c r="H5375" s="1"/>
  <c r="H5376" a="1"/>
  <c r="H5376" s="1"/>
  <c r="H5377" a="1"/>
  <c r="H5377" s="1"/>
  <c r="H5378" a="1"/>
  <c r="H5378" s="1"/>
  <c r="H5379" a="1"/>
  <c r="H5379" s="1"/>
  <c r="H5380" a="1"/>
  <c r="H5380" s="1"/>
  <c r="H5381" a="1"/>
  <c r="H5381"/>
  <c r="H5382" a="1"/>
  <c r="H5382" s="1"/>
  <c r="H5383" a="1"/>
  <c r="H5383"/>
  <c r="H5384" a="1"/>
  <c r="H5384" s="1"/>
  <c r="H5385" a="1"/>
  <c r="H5385" s="1"/>
  <c r="H5386" a="1"/>
  <c r="H5386" s="1"/>
  <c r="H5387" a="1"/>
  <c r="H5387" s="1"/>
  <c r="H5388" a="1"/>
  <c r="H5388" s="1"/>
  <c r="H5389" a="1"/>
  <c r="H5389" s="1"/>
  <c r="H5390" a="1"/>
  <c r="H5390"/>
  <c r="H5391" a="1"/>
  <c r="H5391" s="1"/>
  <c r="H5392" a="1"/>
  <c r="H5392" s="1"/>
  <c r="H5393" a="1"/>
  <c r="H5393" s="1"/>
  <c r="H5394" a="1"/>
  <c r="H5394" s="1"/>
  <c r="H5395" a="1"/>
  <c r="H5395" s="1"/>
  <c r="H5396" a="1"/>
  <c r="H5396" s="1"/>
  <c r="H5397" a="1"/>
  <c r="H5397"/>
  <c r="H5398" a="1"/>
  <c r="H5398" s="1"/>
  <c r="H5399" a="1"/>
  <c r="H5399"/>
  <c r="H5400" a="1"/>
  <c r="H5400" s="1"/>
  <c r="H5401" a="1"/>
  <c r="H5401" s="1"/>
  <c r="H5402" a="1"/>
  <c r="H5402" s="1"/>
  <c r="H5403" a="1"/>
  <c r="H5403" s="1"/>
  <c r="H5404" a="1"/>
  <c r="H5404" s="1"/>
  <c r="H5405" a="1"/>
  <c r="H5405" s="1"/>
  <c r="H5406" a="1"/>
  <c r="H5406"/>
  <c r="H5407" a="1"/>
  <c r="H5407" s="1"/>
  <c r="H5408" a="1"/>
  <c r="H5408" s="1"/>
  <c r="H5409" a="1"/>
  <c r="H5409" s="1"/>
  <c r="H5410" a="1"/>
  <c r="H5410" s="1"/>
  <c r="H5411" a="1"/>
  <c r="H5411" s="1"/>
  <c r="H5412" a="1"/>
  <c r="H5412" s="1"/>
  <c r="H5413" a="1"/>
  <c r="H5413"/>
  <c r="H5414" a="1"/>
  <c r="H5414" s="1"/>
  <c r="H5415" a="1"/>
  <c r="H5415"/>
  <c r="H5416" a="1"/>
  <c r="H5416" s="1"/>
  <c r="H5417" a="1"/>
  <c r="H5417" s="1"/>
  <c r="H5418" a="1"/>
  <c r="H5418" s="1"/>
  <c r="H5419" a="1"/>
  <c r="H5419" s="1"/>
  <c r="H5420" a="1"/>
  <c r="H5420" s="1"/>
  <c r="H5421" a="1"/>
  <c r="H5421" s="1"/>
  <c r="H5422" a="1"/>
  <c r="H5422"/>
  <c r="H5423" a="1"/>
  <c r="H5423" s="1"/>
  <c r="H5424" a="1"/>
  <c r="H5424" s="1"/>
  <c r="H5425" a="1"/>
  <c r="H5425" s="1"/>
  <c r="H5426" a="1"/>
  <c r="H5426" s="1"/>
  <c r="H5427" a="1"/>
  <c r="H5427" s="1"/>
  <c r="H5428" a="1"/>
  <c r="H5428" s="1"/>
  <c r="H5429" a="1"/>
  <c r="H5429"/>
  <c r="H5430" a="1"/>
  <c r="H5430" s="1"/>
  <c r="H5431" a="1"/>
  <c r="H5431"/>
  <c r="H5432" a="1"/>
  <c r="H5432" s="1"/>
  <c r="H5433" a="1"/>
  <c r="H5433" s="1"/>
  <c r="H5434" a="1"/>
  <c r="H5434" s="1"/>
  <c r="H5435" a="1"/>
  <c r="H5435" s="1"/>
  <c r="H5436" a="1"/>
  <c r="H5436" s="1"/>
  <c r="H5437" a="1"/>
  <c r="H5437" s="1"/>
  <c r="H5438" a="1"/>
  <c r="H5438"/>
  <c r="H5439" a="1"/>
  <c r="H5439" s="1"/>
  <c r="H5440" a="1"/>
  <c r="H5440" s="1"/>
  <c r="H5441" a="1"/>
  <c r="H5441" s="1"/>
  <c r="H5442" a="1"/>
  <c r="H5442" s="1"/>
  <c r="H5443" a="1"/>
  <c r="H5443" s="1"/>
  <c r="H5444" a="1"/>
  <c r="H5444" s="1"/>
  <c r="H5445" a="1"/>
  <c r="H5445"/>
  <c r="H5446" a="1"/>
  <c r="H5446" s="1"/>
  <c r="H5447" a="1"/>
  <c r="H5447"/>
  <c r="H5448" a="1"/>
  <c r="H5448" s="1"/>
  <c r="H5449" a="1"/>
  <c r="H5449" s="1"/>
  <c r="H5450" a="1"/>
  <c r="H5450" s="1"/>
  <c r="H5451" a="1"/>
  <c r="H5451" s="1"/>
  <c r="H5452" a="1"/>
  <c r="H5452" s="1"/>
  <c r="H5453" a="1"/>
  <c r="H5453" s="1"/>
  <c r="H5454" a="1"/>
  <c r="H5454"/>
  <c r="H5455" a="1"/>
  <c r="H5455" s="1"/>
  <c r="H5456" a="1"/>
  <c r="H5456" s="1"/>
  <c r="H5457" a="1"/>
  <c r="H5457" s="1"/>
  <c r="H5458" a="1"/>
  <c r="H5458" s="1"/>
  <c r="H5459" a="1"/>
  <c r="H5459" s="1"/>
  <c r="H5460" a="1"/>
  <c r="H5460" s="1"/>
  <c r="H5461" a="1"/>
  <c r="H5461"/>
  <c r="H5462" a="1"/>
  <c r="H5462" s="1"/>
  <c r="H5463" a="1"/>
  <c r="H5463"/>
  <c r="H5464" a="1"/>
  <c r="H5464" s="1"/>
  <c r="H5465" a="1"/>
  <c r="H5465" s="1"/>
  <c r="H5466" a="1"/>
  <c r="H5466" s="1"/>
  <c r="H5467" a="1"/>
  <c r="H5467" s="1"/>
  <c r="H5468" a="1"/>
  <c r="H5468" s="1"/>
  <c r="H5469" a="1"/>
  <c r="H5469" s="1"/>
  <c r="H5470" a="1"/>
  <c r="H5470"/>
  <c r="H5471" a="1"/>
  <c r="H5471" s="1"/>
  <c r="H5472" a="1"/>
  <c r="H5472" s="1"/>
  <c r="H5473" a="1"/>
  <c r="H5473" s="1"/>
  <c r="H5474" a="1"/>
  <c r="H5474" s="1"/>
  <c r="H5475" a="1"/>
  <c r="H5475" s="1"/>
  <c r="H5476" a="1"/>
  <c r="H5476" s="1"/>
  <c r="H5477" a="1"/>
  <c r="H5477"/>
  <c r="H5478" a="1"/>
  <c r="H5478" s="1"/>
  <c r="H5479" a="1"/>
  <c r="H5479"/>
  <c r="H5480" a="1"/>
  <c r="H5480" s="1"/>
  <c r="H5481" a="1"/>
  <c r="H5481"/>
  <c r="H5482" a="1"/>
  <c r="H5482" s="1"/>
  <c r="H5483" a="1"/>
  <c r="H5483" s="1"/>
  <c r="H5484" a="1"/>
  <c r="H5484" s="1"/>
  <c r="H5485" a="1"/>
  <c r="H5485" s="1"/>
  <c r="H5486" a="1"/>
  <c r="H5486"/>
  <c r="H5487" a="1"/>
  <c r="H5487" s="1"/>
  <c r="H5488" a="1"/>
  <c r="H5488" s="1"/>
  <c r="H5489" a="1"/>
  <c r="H5489" s="1"/>
  <c r="H5490" a="1"/>
  <c r="H5490" s="1"/>
  <c r="H5491" a="1"/>
  <c r="H5491" s="1"/>
  <c r="H5492" a="1"/>
  <c r="H5492" s="1"/>
  <c r="H5493" a="1"/>
  <c r="H5493"/>
  <c r="H5494" a="1"/>
  <c r="H5494" s="1"/>
  <c r="H5495" a="1"/>
  <c r="H5495"/>
  <c r="H5496" a="1"/>
  <c r="H5496" s="1"/>
  <c r="H5497" a="1"/>
  <c r="H5497" s="1"/>
  <c r="H5498" a="1"/>
  <c r="H5498" s="1"/>
  <c r="H5499" a="1"/>
  <c r="H5499"/>
  <c r="H5500" a="1"/>
  <c r="H5500" s="1"/>
  <c r="H5501" a="1"/>
  <c r="H5501" s="1"/>
  <c r="H5502" a="1"/>
  <c r="H5502"/>
  <c r="H5503" a="1"/>
  <c r="H5503" s="1"/>
  <c r="H5504" a="1"/>
  <c r="H5504" s="1"/>
  <c r="H5505" a="1"/>
  <c r="H5505" s="1"/>
  <c r="H5506" a="1"/>
  <c r="H5506" s="1"/>
  <c r="H5507" a="1"/>
  <c r="H5507" s="1"/>
  <c r="H5508" a="1"/>
  <c r="H5508" s="1"/>
  <c r="H5509" a="1"/>
  <c r="H5509"/>
  <c r="H5510" a="1"/>
  <c r="H5510"/>
  <c r="H5511" a="1"/>
  <c r="H5511"/>
  <c r="H5512" a="1"/>
  <c r="H5512" s="1"/>
  <c r="H5513" a="1"/>
  <c r="H5513"/>
  <c r="H5514" a="1"/>
  <c r="H5514" s="1"/>
  <c r="H5515" a="1"/>
  <c r="H5515" s="1"/>
  <c r="H5516" a="1"/>
  <c r="H5516" s="1"/>
  <c r="H5517" a="1"/>
  <c r="H5517" s="1"/>
  <c r="H5518" a="1"/>
  <c r="H5518"/>
  <c r="H5519" a="1"/>
  <c r="H5519"/>
  <c r="H5520" a="1"/>
  <c r="H5520" s="1"/>
  <c r="H5521" a="1"/>
  <c r="H5521" s="1"/>
  <c r="H5522" a="1"/>
  <c r="H5522"/>
  <c r="H5523" a="1"/>
  <c r="H5523" s="1"/>
  <c r="H5524" a="1"/>
  <c r="H5524" s="1"/>
  <c r="H5525" a="1"/>
  <c r="H5525"/>
  <c r="H5526" a="1"/>
  <c r="H5526" s="1"/>
  <c r="H5527" a="1"/>
  <c r="H5527"/>
  <c r="H5528" a="1"/>
  <c r="H5528" s="1"/>
  <c r="H5529" a="1"/>
  <c r="H5529" s="1"/>
  <c r="H5530" a="1"/>
  <c r="H5530" s="1"/>
  <c r="H5531" a="1"/>
  <c r="H5531"/>
  <c r="H5532" a="1"/>
  <c r="H5532" s="1"/>
  <c r="H5533" a="1"/>
  <c r="H5533"/>
  <c r="H5534" a="1"/>
  <c r="H5534"/>
  <c r="H5535" a="1"/>
  <c r="H5535" s="1"/>
  <c r="H5536" a="1"/>
  <c r="H5536" s="1"/>
  <c r="H5537" a="1"/>
  <c r="H5537" s="1"/>
  <c r="H5538" a="1"/>
  <c r="H5538" s="1"/>
  <c r="H5539" a="1"/>
  <c r="H5539" s="1"/>
  <c r="H5540" a="1"/>
  <c r="H5540" s="1"/>
  <c r="H5541" a="1"/>
  <c r="H5541"/>
  <c r="H5542" a="1"/>
  <c r="H5542"/>
  <c r="H5543" a="1"/>
  <c r="H5543"/>
  <c r="H5544" a="1"/>
  <c r="H5544" s="1"/>
  <c r="H5545" a="1"/>
  <c r="H5545"/>
  <c r="H5546" a="1"/>
  <c r="H5546" s="1"/>
  <c r="H5547" a="1"/>
  <c r="H5547" s="1"/>
  <c r="H5548" a="1"/>
  <c r="H5548" s="1"/>
  <c r="H5549" a="1"/>
  <c r="H5549" s="1"/>
  <c r="H5550" a="1"/>
  <c r="H5550"/>
  <c r="H5551" a="1"/>
  <c r="H5551"/>
  <c r="H5552" a="1"/>
  <c r="H5552" s="1"/>
  <c r="H5553" a="1"/>
  <c r="H5553" s="1"/>
  <c r="H5554" a="1"/>
  <c r="H5554"/>
  <c r="H5555" a="1"/>
  <c r="H5555" s="1"/>
  <c r="H5556" a="1"/>
  <c r="H5556" s="1"/>
  <c r="H5557" a="1"/>
  <c r="H5557"/>
  <c r="H5558" a="1"/>
  <c r="H5558" s="1"/>
  <c r="H5559" a="1"/>
  <c r="H5559"/>
  <c r="H5560" a="1"/>
  <c r="H5560" s="1"/>
  <c r="H5561" a="1"/>
  <c r="H5561" s="1"/>
  <c r="H5562" a="1"/>
  <c r="H5562" s="1"/>
  <c r="H5563" a="1"/>
  <c r="H5563"/>
  <c r="H5564" a="1"/>
  <c r="H5564" s="1"/>
  <c r="H5565" a="1"/>
  <c r="H5565"/>
  <c r="H5566" a="1"/>
  <c r="H5566"/>
  <c r="H5567" a="1"/>
  <c r="H5567" s="1"/>
  <c r="H5568" a="1"/>
  <c r="H5568" s="1"/>
  <c r="H5569" a="1"/>
  <c r="H5569" s="1"/>
  <c r="H5570" a="1"/>
  <c r="H5570" s="1"/>
  <c r="H5571" a="1"/>
  <c r="H5571" s="1"/>
  <c r="H5572" a="1"/>
  <c r="H5572" s="1"/>
  <c r="H5573" a="1"/>
  <c r="H5573"/>
  <c r="H5574" a="1"/>
  <c r="H5574"/>
  <c r="H5575" a="1"/>
  <c r="H5575"/>
  <c r="H5576" a="1"/>
  <c r="H5576" s="1"/>
  <c r="H5577" a="1"/>
  <c r="H5577"/>
  <c r="H5578" a="1"/>
  <c r="H5578" s="1"/>
  <c r="H5579" a="1"/>
  <c r="H5579" s="1"/>
  <c r="H5580" a="1"/>
  <c r="H5580" s="1"/>
  <c r="H5581" a="1"/>
  <c r="H5581" s="1"/>
  <c r="H5582" a="1"/>
  <c r="H5582"/>
  <c r="H5583" a="1"/>
  <c r="H5583"/>
  <c r="H5584" a="1"/>
  <c r="H5584" s="1"/>
  <c r="H5585" a="1"/>
  <c r="H5585" s="1"/>
  <c r="H5586" a="1"/>
  <c r="H5586"/>
  <c r="H5587" a="1"/>
  <c r="H5587" s="1"/>
  <c r="H5588" a="1"/>
  <c r="H5588" s="1"/>
  <c r="H5589" a="1"/>
  <c r="H5589"/>
  <c r="H5590" a="1"/>
  <c r="H5590" s="1"/>
  <c r="H5591" a="1"/>
  <c r="H5591"/>
  <c r="H5592" a="1"/>
  <c r="H5592" s="1"/>
  <c r="H5593" a="1"/>
  <c r="H5593" s="1"/>
  <c r="H5594" a="1"/>
  <c r="H5594" s="1"/>
  <c r="H5595" a="1"/>
  <c r="H5595"/>
  <c r="H5596" a="1"/>
  <c r="H5596" s="1"/>
  <c r="H5597" a="1"/>
  <c r="H5597"/>
  <c r="H5598" a="1"/>
  <c r="H5598"/>
  <c r="H5599" a="1"/>
  <c r="H5599" s="1"/>
  <c r="H5600" a="1"/>
  <c r="H5600" s="1"/>
  <c r="H5601" a="1"/>
  <c r="H5601" s="1"/>
  <c r="H5602" a="1"/>
  <c r="H5602" s="1"/>
  <c r="H5603" a="1"/>
  <c r="H5603" s="1"/>
  <c r="H5604" a="1"/>
  <c r="H5604" s="1"/>
  <c r="H5605" a="1"/>
  <c r="H5605"/>
  <c r="H5606" a="1"/>
  <c r="H5606"/>
  <c r="H5607" a="1"/>
  <c r="H5607"/>
  <c r="H5608" a="1"/>
  <c r="H5608" s="1"/>
  <c r="H5609" a="1"/>
  <c r="H5609"/>
  <c r="H5610" a="1"/>
  <c r="H5610" s="1"/>
  <c r="H5611" a="1"/>
  <c r="H5611" s="1"/>
  <c r="H5612" a="1"/>
  <c r="H5612" s="1"/>
  <c r="H5613" a="1"/>
  <c r="H5613" s="1"/>
  <c r="H5614" a="1"/>
  <c r="H5614"/>
  <c r="H5615" a="1"/>
  <c r="H5615"/>
  <c r="H5616" a="1"/>
  <c r="H5616" s="1"/>
  <c r="H5617" a="1"/>
  <c r="H5617" s="1"/>
  <c r="H5618" a="1"/>
  <c r="H5618"/>
  <c r="H5619" a="1"/>
  <c r="H5619" s="1"/>
  <c r="H5620" a="1"/>
  <c r="H5620" s="1"/>
  <c r="H5621" a="1"/>
  <c r="H5621"/>
  <c r="H5622" a="1"/>
  <c r="H5622" s="1"/>
  <c r="H5623" a="1"/>
  <c r="H5623"/>
  <c r="H5624" a="1"/>
  <c r="H5624" s="1"/>
  <c r="H5625" a="1"/>
  <c r="H5625" s="1"/>
  <c r="H5626" a="1"/>
  <c r="H5626" s="1"/>
  <c r="H5627" a="1"/>
  <c r="H5627"/>
  <c r="H5628" a="1"/>
  <c r="H5628" s="1"/>
  <c r="H5629" a="1"/>
  <c r="H5629"/>
  <c r="H5630" a="1"/>
  <c r="H5630"/>
  <c r="H5631" a="1"/>
  <c r="H5631" s="1"/>
  <c r="H5632" a="1"/>
  <c r="H5632" s="1"/>
  <c r="H5633" a="1"/>
  <c r="H5633" s="1"/>
  <c r="H5634" a="1"/>
  <c r="H5634" s="1"/>
  <c r="H5635" a="1"/>
  <c r="H5635" s="1"/>
  <c r="H5636" a="1"/>
  <c r="H5636" s="1"/>
  <c r="H5637" a="1"/>
  <c r="H5637"/>
  <c r="H5638" a="1"/>
  <c r="H5638"/>
  <c r="H5639" a="1"/>
  <c r="H5639"/>
  <c r="H5640" a="1"/>
  <c r="H5640" s="1"/>
  <c r="H5641" a="1"/>
  <c r="H5641"/>
  <c r="H5642" a="1"/>
  <c r="H5642" s="1"/>
  <c r="H5643" a="1"/>
  <c r="H5643" s="1"/>
  <c r="H5644" a="1"/>
  <c r="H5644" s="1"/>
  <c r="H5645" a="1"/>
  <c r="H5645" s="1"/>
  <c r="H5646" a="1"/>
  <c r="H5646"/>
  <c r="H5647" a="1"/>
  <c r="H5647"/>
  <c r="H5648" a="1"/>
  <c r="H5648" s="1"/>
  <c r="H5649" a="1"/>
  <c r="H5649"/>
  <c r="H5650" a="1"/>
  <c r="H5650"/>
  <c r="H5651" a="1"/>
  <c r="H5651" s="1"/>
  <c r="H5652" a="1"/>
  <c r="H5652" s="1"/>
  <c r="H5653" a="1"/>
  <c r="H5653"/>
  <c r="H5654" a="1"/>
  <c r="H5654" s="1"/>
  <c r="H5655" a="1"/>
  <c r="H5655"/>
  <c r="H5656" a="1"/>
  <c r="H5656" s="1"/>
  <c r="H5657" a="1"/>
  <c r="H5657" s="1"/>
  <c r="H5658" a="1"/>
  <c r="H5658"/>
  <c r="H5659" a="1"/>
  <c r="H5659"/>
  <c r="H5660" a="1"/>
  <c r="H5660" s="1"/>
  <c r="H5661" a="1"/>
  <c r="H5661"/>
  <c r="H5662" a="1"/>
  <c r="H5662" s="1"/>
  <c r="H5663" a="1"/>
  <c r="H5663" s="1"/>
  <c r="H5664" a="1"/>
  <c r="H5664" s="1"/>
  <c r="H5665" a="1"/>
  <c r="H5665" s="1"/>
  <c r="H5666" a="1"/>
  <c r="H5666"/>
  <c r="H5667" a="1"/>
  <c r="H5667" s="1"/>
  <c r="H5668" a="1"/>
  <c r="H5668" s="1"/>
  <c r="H5669" a="1"/>
  <c r="H5669" s="1"/>
  <c r="H5670" a="1"/>
  <c r="H5670"/>
  <c r="H5671" a="1"/>
  <c r="H5671" s="1"/>
  <c r="H5672" a="1"/>
  <c r="H5672" s="1"/>
  <c r="H5673" a="1"/>
  <c r="H5673"/>
  <c r="H5674" a="1"/>
  <c r="H5674" s="1"/>
  <c r="H5675" a="1"/>
  <c r="H5675"/>
  <c r="H5676" a="1"/>
  <c r="H5676" s="1"/>
  <c r="H5677" a="1"/>
  <c r="H5677" s="1"/>
  <c r="H5678" a="1"/>
  <c r="H5678" s="1"/>
  <c r="H5679" a="1"/>
  <c r="H5679"/>
  <c r="H5680" a="1"/>
  <c r="H5680" s="1"/>
  <c r="H5681" a="1"/>
  <c r="H5681" s="1"/>
  <c r="H5682" a="1"/>
  <c r="H5682"/>
  <c r="H5683" a="1"/>
  <c r="H5683" s="1"/>
  <c r="H5684" a="1"/>
  <c r="H5684" s="1"/>
  <c r="H5685" a="1"/>
  <c r="H5685" s="1"/>
  <c r="H5686" a="1"/>
  <c r="H5686" s="1"/>
  <c r="H5687" a="1"/>
  <c r="H5687"/>
  <c r="H5688" a="1"/>
  <c r="H5688" s="1"/>
  <c r="H5689" a="1"/>
  <c r="H5689"/>
  <c r="H5690" a="1"/>
  <c r="H5690" s="1"/>
  <c r="H5691" a="1"/>
  <c r="H5691"/>
  <c r="H5692" a="1"/>
  <c r="H5692" s="1"/>
  <c r="H5693" a="1"/>
  <c r="H5693"/>
  <c r="H5694" a="1"/>
  <c r="H5694" s="1"/>
  <c r="H5695" a="1"/>
  <c r="H5695" s="1"/>
  <c r="H5696" a="1"/>
  <c r="H5696" s="1"/>
  <c r="H5697" a="1"/>
  <c r="H5697" s="1"/>
  <c r="H5698" a="1"/>
  <c r="H5698"/>
  <c r="H5699" a="1"/>
  <c r="H5699" s="1"/>
  <c r="H5700" a="1"/>
  <c r="H5700" s="1"/>
  <c r="H5701" a="1"/>
  <c r="H5701"/>
  <c r="H5702" a="1"/>
  <c r="H5702"/>
  <c r="H5703" a="1"/>
  <c r="H5703" s="1"/>
  <c r="H5704" a="1"/>
  <c r="H5704" s="1"/>
  <c r="H5705" a="1"/>
  <c r="H5705"/>
  <c r="H5706" a="1"/>
  <c r="H5706" s="1"/>
  <c r="H5707" a="1"/>
  <c r="H5707"/>
  <c r="H5708" a="1"/>
  <c r="H5708" s="1"/>
  <c r="H5709" a="1"/>
  <c r="H5709" s="1"/>
  <c r="H5710" a="1"/>
  <c r="H5710"/>
  <c r="H5711" a="1"/>
  <c r="H5711"/>
  <c r="H5712" a="1"/>
  <c r="H5712" s="1"/>
  <c r="H5713" a="1"/>
  <c r="H5713" s="1"/>
  <c r="H5714" a="1"/>
  <c r="H5714"/>
  <c r="H5715" a="1"/>
  <c r="H5715" s="1"/>
  <c r="H5716" a="1"/>
  <c r="H5716" s="1"/>
  <c r="H5717" a="1"/>
  <c r="H5717" s="1"/>
  <c r="H5718" a="1"/>
  <c r="H5718" s="1"/>
  <c r="H5719" a="1"/>
  <c r="H5719"/>
  <c r="H5720" a="1"/>
  <c r="H5720" s="1"/>
  <c r="H5721" a="1"/>
  <c r="H5721"/>
  <c r="H5722" a="1"/>
  <c r="H5722" s="1"/>
  <c r="H5723" a="1"/>
  <c r="H5723"/>
  <c r="H5724" a="1"/>
  <c r="H5724" s="1"/>
  <c r="H5725" a="1"/>
  <c r="H5725"/>
  <c r="H5726" a="1"/>
  <c r="H5726" s="1"/>
  <c r="H5727" a="1"/>
  <c r="H5727" s="1"/>
  <c r="H5728" a="1"/>
  <c r="H5728" s="1"/>
  <c r="H5729" a="1"/>
  <c r="H5729" s="1"/>
  <c r="H5730" a="1"/>
  <c r="H5730"/>
  <c r="H5731" a="1"/>
  <c r="H5731" s="1"/>
  <c r="H5732" a="1"/>
  <c r="H5732" s="1"/>
  <c r="H5733" a="1"/>
  <c r="H5733"/>
  <c r="H5734" a="1"/>
  <c r="H5734"/>
  <c r="H5735" a="1"/>
  <c r="H5735" s="1"/>
  <c r="H5736" a="1"/>
  <c r="H5736" s="1"/>
  <c r="H5737" a="1"/>
  <c r="H5737"/>
  <c r="H5738" a="1"/>
  <c r="H5738" s="1"/>
  <c r="H5739" a="1"/>
  <c r="H5739"/>
  <c r="H5740" a="1"/>
  <c r="H5740" s="1"/>
  <c r="H5741" a="1"/>
  <c r="H5741" s="1"/>
  <c r="H5742" a="1"/>
  <c r="H5742"/>
  <c r="H5743" a="1"/>
  <c r="H5743"/>
  <c r="H5744" a="1"/>
  <c r="H5744" s="1"/>
  <c r="H5745" a="1"/>
  <c r="H5745" s="1"/>
  <c r="H5746" a="1"/>
  <c r="H5746"/>
  <c r="H5747" a="1"/>
  <c r="H5747" s="1"/>
  <c r="H5748" a="1"/>
  <c r="H5748" s="1"/>
  <c r="H5749" a="1"/>
  <c r="H5749" s="1"/>
  <c r="H5750" a="1"/>
  <c r="H5750" s="1"/>
  <c r="H5751" a="1"/>
  <c r="H5751"/>
  <c r="H5752" a="1"/>
  <c r="H5752" s="1"/>
  <c r="H5753" a="1"/>
  <c r="H5753"/>
  <c r="H5754" a="1"/>
  <c r="H5754" s="1"/>
  <c r="H5755" a="1"/>
  <c r="H5755"/>
  <c r="H5756" a="1"/>
  <c r="H5756" s="1"/>
  <c r="H5757" a="1"/>
  <c r="H5757"/>
  <c r="H5758" a="1"/>
  <c r="H5758" s="1"/>
  <c r="H5759" a="1"/>
  <c r="H5759" s="1"/>
  <c r="H5760" a="1"/>
  <c r="H5760" s="1"/>
  <c r="H5761" a="1"/>
  <c r="H5761" s="1"/>
  <c r="H5762" a="1"/>
  <c r="H5762"/>
  <c r="H5763" a="1"/>
  <c r="H5763" s="1"/>
  <c r="H5764" a="1"/>
  <c r="H5764" s="1"/>
  <c r="H5765" a="1"/>
  <c r="H5765"/>
  <c r="H5766" a="1"/>
  <c r="H5766"/>
  <c r="H5767" a="1"/>
  <c r="H5767" s="1"/>
  <c r="H5768" a="1"/>
  <c r="H5768" s="1"/>
  <c r="H5769" a="1"/>
  <c r="H5769"/>
  <c r="H5770" a="1"/>
  <c r="H5770" s="1"/>
  <c r="H5771" a="1"/>
  <c r="H5771"/>
  <c r="H5772" a="1"/>
  <c r="H5772" s="1"/>
  <c r="H5773" a="1"/>
  <c r="H5773" s="1"/>
  <c r="H5774" a="1"/>
  <c r="H5774" s="1"/>
  <c r="H5775" a="1"/>
  <c r="H5775"/>
  <c r="H5776" a="1"/>
  <c r="H5776" s="1"/>
  <c r="H5777" a="1"/>
  <c r="H5777" s="1"/>
  <c r="H5778" a="1"/>
  <c r="H5778"/>
  <c r="H5779" a="1"/>
  <c r="H5779" s="1"/>
  <c r="H5780" a="1"/>
  <c r="H5780" s="1"/>
  <c r="H5781" a="1"/>
  <c r="H5781" s="1"/>
  <c r="H5782" a="1"/>
  <c r="H5782" s="1"/>
  <c r="H5783" a="1"/>
  <c r="H5783"/>
  <c r="H5784" a="1"/>
  <c r="H5784" s="1"/>
  <c r="H5785" a="1"/>
  <c r="H5785"/>
  <c r="H5786" a="1"/>
  <c r="H5786" s="1"/>
  <c r="H5787" a="1"/>
  <c r="H5787"/>
  <c r="H5788" a="1"/>
  <c r="H5788" s="1"/>
  <c r="H5789" a="1"/>
  <c r="H5789"/>
  <c r="H5790" a="1"/>
  <c r="H5790" s="1"/>
  <c r="H5791" a="1"/>
  <c r="H5791" s="1"/>
  <c r="H5792" a="1"/>
  <c r="H5792" s="1"/>
  <c r="H5793" a="1"/>
  <c r="H5793" s="1"/>
  <c r="H5794" a="1"/>
  <c r="H5794"/>
  <c r="H5795" a="1"/>
  <c r="H5795" s="1"/>
  <c r="H5796" a="1"/>
  <c r="H5796" s="1"/>
  <c r="H5797" a="1"/>
  <c r="H5797" s="1"/>
  <c r="H5798" a="1"/>
  <c r="H5798"/>
  <c r="H5799" a="1"/>
  <c r="H5799" s="1"/>
  <c r="H5800" a="1"/>
  <c r="H5800" s="1"/>
  <c r="H5801" a="1"/>
  <c r="H5801"/>
  <c r="H5802" a="1"/>
  <c r="H5802" s="1"/>
  <c r="H5803" a="1"/>
  <c r="H5803"/>
  <c r="H5804" a="1"/>
  <c r="H5804" s="1"/>
  <c r="H5805" a="1"/>
  <c r="H5805" s="1"/>
  <c r="H5806" a="1"/>
  <c r="H5806" s="1"/>
  <c r="H5807" a="1"/>
  <c r="H5807"/>
  <c r="H5808" a="1"/>
  <c r="H5808" s="1"/>
  <c r="H5809" a="1"/>
  <c r="H5809" s="1"/>
  <c r="H5810" a="1"/>
  <c r="H5810"/>
  <c r="H5811" a="1"/>
  <c r="H5811" s="1"/>
  <c r="H5812" a="1"/>
  <c r="H5812" s="1"/>
  <c r="H5813" a="1"/>
  <c r="H5813" s="1"/>
  <c r="H5814" a="1"/>
  <c r="H5814" s="1"/>
  <c r="H5815" a="1"/>
  <c r="H5815"/>
  <c r="H5816" a="1"/>
  <c r="H5816" s="1"/>
  <c r="H5817" a="1"/>
  <c r="H5817"/>
  <c r="H5818" a="1"/>
  <c r="H5818" s="1"/>
  <c r="H5819" a="1"/>
  <c r="H5819"/>
  <c r="H5820" a="1"/>
  <c r="H5820" s="1"/>
  <c r="H5821" a="1"/>
  <c r="H5821"/>
  <c r="H5822" a="1"/>
  <c r="H5822" s="1"/>
  <c r="H5823" a="1"/>
  <c r="H5823" s="1"/>
  <c r="H5824" a="1"/>
  <c r="H5824" s="1"/>
  <c r="H5825" a="1"/>
  <c r="H5825" s="1"/>
  <c r="H5826" a="1"/>
  <c r="H5826"/>
  <c r="H5827" a="1"/>
  <c r="H5827" s="1"/>
  <c r="H5828" a="1"/>
  <c r="H5828" s="1"/>
  <c r="H5829" a="1"/>
  <c r="H5829"/>
  <c r="H5830" a="1"/>
  <c r="H5830"/>
  <c r="H5831" a="1"/>
  <c r="H5831" s="1"/>
  <c r="H5832" a="1"/>
  <c r="H5832" s="1"/>
  <c r="H5833" a="1"/>
  <c r="H5833"/>
  <c r="H5834" a="1"/>
  <c r="H5834" s="1"/>
  <c r="H5835" a="1"/>
  <c r="H5835"/>
  <c r="H5836" a="1"/>
  <c r="H5836" s="1"/>
  <c r="H5837" a="1"/>
  <c r="H5837" s="1"/>
  <c r="H5838" a="1"/>
  <c r="H5838"/>
  <c r="H5839" a="1"/>
  <c r="H5839"/>
  <c r="H5840" a="1"/>
  <c r="H5840" s="1"/>
  <c r="H5841" a="1"/>
  <c r="H5841" s="1"/>
  <c r="H5842" a="1"/>
  <c r="H5842"/>
  <c r="H5843" a="1"/>
  <c r="H5843" s="1"/>
  <c r="H5844" a="1"/>
  <c r="H5844" s="1"/>
  <c r="H5845" a="1"/>
  <c r="H5845" s="1"/>
  <c r="H5846" a="1"/>
  <c r="H5846" s="1"/>
  <c r="H5847" a="1"/>
  <c r="H5847"/>
  <c r="H5848" a="1"/>
  <c r="H5848" s="1"/>
  <c r="H5849" a="1"/>
  <c r="H5849"/>
  <c r="H5850" a="1"/>
  <c r="H5850" s="1"/>
  <c r="H5851" a="1"/>
  <c r="H5851"/>
  <c r="H5852" a="1"/>
  <c r="H5852" s="1"/>
  <c r="H5853" a="1"/>
  <c r="H5853"/>
  <c r="H5854" a="1"/>
  <c r="H5854" s="1"/>
  <c r="H5855" a="1"/>
  <c r="H5855" s="1"/>
  <c r="H5856" a="1"/>
  <c r="H5856" s="1"/>
  <c r="H5857" a="1"/>
  <c r="H5857" s="1"/>
  <c r="H5858" a="1"/>
  <c r="H5858"/>
  <c r="H5859" a="1"/>
  <c r="H5859" s="1"/>
  <c r="H5860" a="1"/>
  <c r="H5860" s="1"/>
  <c r="H5861" a="1"/>
  <c r="H5861"/>
  <c r="H5862" a="1"/>
  <c r="H5862"/>
  <c r="H5863" a="1"/>
  <c r="H5863" s="1"/>
  <c r="H5864" a="1"/>
  <c r="H5864" s="1"/>
  <c r="H5865" a="1"/>
  <c r="H5865"/>
  <c r="H5866" a="1"/>
  <c r="H5866" s="1"/>
  <c r="H5867" a="1"/>
  <c r="H5867"/>
  <c r="H5868" a="1"/>
  <c r="H5868" s="1"/>
  <c r="H5869" a="1"/>
  <c r="H5869" s="1"/>
  <c r="H5870" a="1"/>
  <c r="H5870"/>
  <c r="H5871" a="1"/>
  <c r="H5871"/>
  <c r="H5872" a="1"/>
  <c r="H5872" s="1"/>
  <c r="H5873" a="1"/>
  <c r="H5873" s="1"/>
  <c r="H5874" a="1"/>
  <c r="H5874"/>
  <c r="H5875" a="1"/>
  <c r="H5875" s="1"/>
  <c r="H5876" a="1"/>
  <c r="H5876" s="1"/>
  <c r="H5877" a="1"/>
  <c r="H5877" s="1"/>
  <c r="H5878" a="1"/>
  <c r="H5878" s="1"/>
  <c r="H5879" a="1"/>
  <c r="H5879"/>
  <c r="H5880" a="1"/>
  <c r="H5880" s="1"/>
  <c r="H5881" a="1"/>
  <c r="H5881"/>
  <c r="H5882" a="1"/>
  <c r="H5882" s="1"/>
  <c r="H5883" a="1"/>
  <c r="H5883"/>
  <c r="H5884" a="1"/>
  <c r="H5884" s="1"/>
  <c r="H5885" a="1"/>
  <c r="H5885"/>
  <c r="H5886" a="1"/>
  <c r="H5886" s="1"/>
  <c r="H5887" a="1"/>
  <c r="H5887" s="1"/>
  <c r="H5888" a="1"/>
  <c r="H5888" s="1"/>
  <c r="H5889" a="1"/>
  <c r="H5889" s="1"/>
  <c r="H5890" a="1"/>
  <c r="H5890"/>
  <c r="H5891" a="1"/>
  <c r="H5891" s="1"/>
  <c r="H5892" a="1"/>
  <c r="H5892" s="1"/>
  <c r="H5893" a="1"/>
  <c r="H5893"/>
  <c r="H5894" a="1"/>
  <c r="H5894"/>
  <c r="H5895" a="1"/>
  <c r="H5895" s="1"/>
  <c r="H5896" a="1"/>
  <c r="H5896" s="1"/>
  <c r="H5897" a="1"/>
  <c r="H5897"/>
  <c r="H5898" a="1"/>
  <c r="H5898" s="1"/>
  <c r="H5899" a="1"/>
  <c r="H5899"/>
  <c r="H5900" a="1"/>
  <c r="H5900" s="1"/>
  <c r="H5901" a="1"/>
  <c r="H5901" s="1"/>
  <c r="H5902" a="1"/>
  <c r="H5902"/>
  <c r="H5903" a="1"/>
  <c r="H5903"/>
  <c r="H5904" a="1"/>
  <c r="H5904" s="1"/>
  <c r="H5905" a="1"/>
  <c r="H5905" s="1"/>
  <c r="H5906" a="1"/>
  <c r="H5906"/>
  <c r="H5907" a="1"/>
  <c r="H5907" s="1"/>
  <c r="H5908" a="1"/>
  <c r="H5908" s="1"/>
  <c r="H5909" a="1"/>
  <c r="H5909" s="1"/>
  <c r="H5910" a="1"/>
  <c r="H5910" s="1"/>
  <c r="H5911" a="1"/>
  <c r="H5911"/>
  <c r="H5912" a="1"/>
  <c r="H5912" s="1"/>
  <c r="H5913" a="1"/>
  <c r="H5913"/>
  <c r="H5914" a="1"/>
  <c r="H5914" s="1"/>
  <c r="H5915" a="1"/>
  <c r="H5915"/>
  <c r="H5916" a="1"/>
  <c r="H5916" s="1"/>
  <c r="H5917" a="1"/>
  <c r="H5917"/>
  <c r="H5918" a="1"/>
  <c r="H5918" s="1"/>
  <c r="H5919" a="1"/>
  <c r="H5919" s="1"/>
  <c r="H5920" a="1"/>
  <c r="H5920" s="1"/>
  <c r="H5921" a="1"/>
  <c r="H5921" s="1"/>
  <c r="H5922" a="1"/>
  <c r="H5922"/>
  <c r="H5923" a="1"/>
  <c r="H5923" s="1"/>
  <c r="H5924" a="1"/>
  <c r="H5924" s="1"/>
  <c r="H5925" a="1"/>
  <c r="H5925"/>
  <c r="H5926" a="1"/>
  <c r="H5926"/>
  <c r="H5927" a="1"/>
  <c r="H5927" s="1"/>
  <c r="H5928" a="1"/>
  <c r="H5928" s="1"/>
  <c r="H5929" a="1"/>
  <c r="H5929"/>
  <c r="H5930" a="1"/>
  <c r="H5930" s="1"/>
  <c r="H5931" a="1"/>
  <c r="H5931"/>
  <c r="H5932" a="1"/>
  <c r="H5932" s="1"/>
  <c r="H5933" a="1"/>
  <c r="H5933" s="1"/>
  <c r="H5934" a="1"/>
  <c r="H5934"/>
  <c r="H5935" a="1"/>
  <c r="H5935"/>
  <c r="H5936" a="1"/>
  <c r="H5936" s="1"/>
  <c r="H5937" a="1"/>
  <c r="H5937" s="1"/>
  <c r="H5938" a="1"/>
  <c r="H5938"/>
  <c r="H5939" a="1"/>
  <c r="H5939" s="1"/>
  <c r="H5940" a="1"/>
  <c r="H5940" s="1"/>
  <c r="H5941" a="1"/>
  <c r="H5941" s="1"/>
  <c r="H5942" a="1"/>
  <c r="H5942" s="1"/>
  <c r="H5943" a="1"/>
  <c r="H5943"/>
  <c r="H5944" a="1"/>
  <c r="H5944" s="1"/>
  <c r="H5945" a="1"/>
  <c r="H5945"/>
  <c r="H5946" a="1"/>
  <c r="H5946" s="1"/>
  <c r="H5947" a="1"/>
  <c r="H5947"/>
  <c r="H5948" a="1"/>
  <c r="H5948" s="1"/>
  <c r="H5949" a="1"/>
  <c r="H5949"/>
  <c r="H5950" a="1"/>
  <c r="H5950" s="1"/>
  <c r="H5951" a="1"/>
  <c r="H5951" s="1"/>
  <c r="H5952" a="1"/>
  <c r="H5952" s="1"/>
  <c r="H5953" a="1"/>
  <c r="H5953" s="1"/>
  <c r="H5954" a="1"/>
  <c r="H5954"/>
  <c r="H5955" a="1"/>
  <c r="H5955" s="1"/>
  <c r="H5956" a="1"/>
  <c r="H5956" s="1"/>
  <c r="H5957" a="1"/>
  <c r="H5957"/>
  <c r="H5958" a="1"/>
  <c r="H5958"/>
  <c r="H5959" a="1"/>
  <c r="H5959" s="1"/>
  <c r="H5960" a="1"/>
  <c r="H5960" s="1"/>
  <c r="H5961" a="1"/>
  <c r="H5961"/>
  <c r="H5962" a="1"/>
  <c r="H5962" s="1"/>
  <c r="H5963" a="1"/>
  <c r="H5963"/>
  <c r="H5964" a="1"/>
  <c r="H5964" s="1"/>
  <c r="H5965" a="1"/>
  <c r="H5965" s="1"/>
  <c r="H5966" a="1"/>
  <c r="H5966"/>
  <c r="H5967" a="1"/>
  <c r="H5967"/>
  <c r="H5968" a="1"/>
  <c r="H5968" s="1"/>
  <c r="H5969" a="1"/>
  <c r="H5969"/>
  <c r="H5970" a="1"/>
  <c r="H5970"/>
  <c r="H5971" a="1"/>
  <c r="H5971" s="1"/>
  <c r="H5972" a="1"/>
  <c r="H5972" s="1"/>
  <c r="H5973" a="1"/>
  <c r="H5973" s="1"/>
  <c r="H5974" a="1"/>
  <c r="H5974" s="1"/>
  <c r="H5975" a="1"/>
  <c r="H5975"/>
  <c r="H5976" a="1"/>
  <c r="H5976" s="1"/>
  <c r="H5977" a="1"/>
  <c r="H5977"/>
  <c r="H5978" a="1"/>
  <c r="H5978"/>
  <c r="H5979" a="1"/>
  <c r="H5979"/>
  <c r="H5980" a="1"/>
  <c r="H5980" s="1"/>
  <c r="H5981" a="1"/>
  <c r="H5981"/>
  <c r="H5982" a="1"/>
  <c r="H5982" s="1"/>
  <c r="H5983" a="1"/>
  <c r="H5983" s="1"/>
  <c r="H5984" a="1"/>
  <c r="H5984" s="1"/>
  <c r="H5985" a="1"/>
  <c r="H5985" s="1"/>
  <c r="H5986" a="1"/>
  <c r="H5986"/>
  <c r="H5987" a="1"/>
  <c r="H5987"/>
  <c r="H5988" a="1"/>
  <c r="H5988" s="1"/>
  <c r="H5989" a="1"/>
  <c r="H5989"/>
  <c r="H5990" a="1"/>
  <c r="H5990"/>
  <c r="H5991" a="1"/>
  <c r="H5991" s="1"/>
  <c r="H5992" a="1"/>
  <c r="H5992" s="1"/>
  <c r="H5993" a="1"/>
  <c r="H5993"/>
  <c r="H5994" a="1"/>
  <c r="H5994" s="1"/>
  <c r="H5995" a="1"/>
  <c r="H5995"/>
  <c r="H5996" a="1"/>
  <c r="H5996" s="1"/>
  <c r="H5997" a="1"/>
  <c r="H5997" s="1"/>
  <c r="H5998" a="1"/>
  <c r="H5998"/>
  <c r="H5999" a="1"/>
  <c r="H5999"/>
  <c r="H6000" a="1"/>
  <c r="H6000" s="1"/>
  <c r="H6001" a="1"/>
  <c r="H6001"/>
  <c r="H6002" a="1"/>
  <c r="H6002"/>
  <c r="H6003" a="1"/>
  <c r="H6003" s="1"/>
  <c r="H6004" a="1"/>
  <c r="H6004" s="1"/>
  <c r="H6005" a="1"/>
  <c r="H6005" s="1"/>
  <c r="H6006" a="1"/>
  <c r="H6006" s="1"/>
  <c r="H6007" a="1"/>
  <c r="H6007"/>
  <c r="H6008" a="1"/>
  <c r="H6008" s="1"/>
  <c r="H6009" a="1"/>
  <c r="H6009"/>
  <c r="H6010" a="1"/>
  <c r="H6010"/>
  <c r="H6011" a="1"/>
  <c r="H6011"/>
  <c r="H6012" a="1"/>
  <c r="H6012" s="1"/>
  <c r="H6013" a="1"/>
  <c r="H6013"/>
  <c r="H6014" a="1"/>
  <c r="H6014" s="1"/>
  <c r="H6015" a="1"/>
  <c r="H6015" s="1"/>
  <c r="H6016" a="1"/>
  <c r="H6016" s="1"/>
  <c r="H6017" a="1"/>
  <c r="H6017" s="1"/>
  <c r="H6018" a="1"/>
  <c r="H6018"/>
  <c r="H6019" a="1"/>
  <c r="H6019"/>
  <c r="H6020" a="1"/>
  <c r="H6020" s="1"/>
  <c r="H6021" a="1"/>
  <c r="H6021"/>
  <c r="H6022" a="1"/>
  <c r="H6022"/>
  <c r="H6023" a="1"/>
  <c r="H6023" s="1"/>
  <c r="H6024" a="1"/>
  <c r="H6024" s="1"/>
  <c r="H6025" a="1"/>
  <c r="H6025"/>
  <c r="H6026" a="1"/>
  <c r="H6026" s="1"/>
  <c r="H6027" a="1"/>
  <c r="H6027"/>
  <c r="H6028" a="1"/>
  <c r="H6028" s="1"/>
  <c r="H6029" a="1"/>
  <c r="H6029" s="1"/>
  <c r="H6030" a="1"/>
  <c r="H6030"/>
  <c r="H6031" a="1"/>
  <c r="H6031"/>
  <c r="H6032" a="1"/>
  <c r="H6032" s="1"/>
  <c r="H6033" a="1"/>
  <c r="H6033"/>
  <c r="H6034" a="1"/>
  <c r="H6034"/>
  <c r="H6035" a="1"/>
  <c r="H6035" s="1"/>
  <c r="H6036" a="1"/>
  <c r="H6036" s="1"/>
  <c r="H6037" a="1"/>
  <c r="H6037" s="1"/>
  <c r="H6038" a="1"/>
  <c r="H6038" s="1"/>
  <c r="H6039" a="1"/>
  <c r="H6039"/>
  <c r="H6040" a="1"/>
  <c r="H6040" s="1"/>
  <c r="H6041" a="1"/>
  <c r="H6041"/>
  <c r="H6042" a="1"/>
  <c r="H6042"/>
  <c r="H6043" a="1"/>
  <c r="H6043"/>
  <c r="H6044" a="1"/>
  <c r="H6044" s="1"/>
  <c r="H6045" a="1"/>
  <c r="H6045"/>
  <c r="H6046" a="1"/>
  <c r="H6046" s="1"/>
  <c r="H6047" a="1"/>
  <c r="H6047" s="1"/>
  <c r="H6048" a="1"/>
  <c r="H6048" s="1"/>
  <c r="H6049" a="1"/>
  <c r="H6049" s="1"/>
  <c r="H6050" a="1"/>
  <c r="H6050"/>
  <c r="H6051" a="1"/>
  <c r="H6051"/>
  <c r="H6052" a="1"/>
  <c r="H6052" s="1"/>
  <c r="H6053" a="1"/>
  <c r="H6053"/>
  <c r="H6054" a="1"/>
  <c r="H6054"/>
  <c r="H6055" a="1"/>
  <c r="H6055" s="1"/>
  <c r="H6056" a="1"/>
  <c r="H6056" s="1"/>
  <c r="H6057" a="1"/>
  <c r="H6057"/>
  <c r="H6058" a="1"/>
  <c r="H6058" s="1"/>
  <c r="H6059" a="1"/>
  <c r="H6059"/>
  <c r="H6060" a="1"/>
  <c r="H6060" s="1"/>
  <c r="H6061" a="1"/>
  <c r="H6061" s="1"/>
  <c r="H6062" a="1"/>
  <c r="H6062"/>
  <c r="H6063" a="1"/>
  <c r="H6063"/>
  <c r="H6064" a="1"/>
  <c r="H6064" s="1"/>
  <c r="H6065" a="1"/>
  <c r="H6065"/>
  <c r="H6066" a="1"/>
  <c r="H6066"/>
  <c r="H6067" a="1"/>
  <c r="H6067" s="1"/>
  <c r="H6068" a="1"/>
  <c r="H6068" s="1"/>
  <c r="H6069" a="1"/>
  <c r="H6069" s="1"/>
  <c r="H6070" a="1"/>
  <c r="H6070" s="1"/>
  <c r="H6071" a="1"/>
  <c r="H6071"/>
  <c r="H6072" a="1"/>
  <c r="H6072" s="1"/>
  <c r="H6073" a="1"/>
  <c r="H6073"/>
  <c r="H6074" a="1"/>
  <c r="H6074"/>
  <c r="H6075" a="1"/>
  <c r="H6075"/>
  <c r="H6076" a="1"/>
  <c r="H6076" s="1"/>
  <c r="H6077" a="1"/>
  <c r="H6077"/>
  <c r="H6078" a="1"/>
  <c r="H6078" s="1"/>
  <c r="H6079" a="1"/>
  <c r="H6079" s="1"/>
  <c r="H6080" a="1"/>
  <c r="H6080" s="1"/>
  <c r="H6081" a="1"/>
  <c r="H6081" s="1"/>
  <c r="H6082" a="1"/>
  <c r="H6082"/>
  <c r="H6083" a="1"/>
  <c r="H6083"/>
  <c r="H6084" a="1"/>
  <c r="H6084" s="1"/>
  <c r="H6085" a="1"/>
  <c r="H6085"/>
  <c r="H6086" a="1"/>
  <c r="H6086"/>
  <c r="H6087" a="1"/>
  <c r="H6087" s="1"/>
  <c r="H6088" a="1"/>
  <c r="H6088" s="1"/>
  <c r="H6089" a="1"/>
  <c r="H6089"/>
  <c r="H6090" a="1"/>
  <c r="H6090" s="1"/>
  <c r="H6091" a="1"/>
  <c r="H6091"/>
  <c r="H6092" a="1"/>
  <c r="H6092" s="1"/>
  <c r="H6093" a="1"/>
  <c r="H6093" s="1"/>
  <c r="H6094" a="1"/>
  <c r="H6094"/>
  <c r="H6095" a="1"/>
  <c r="H6095"/>
  <c r="H6096" a="1"/>
  <c r="H6096" s="1"/>
  <c r="H6097" a="1"/>
  <c r="H6097"/>
  <c r="H6098" a="1"/>
  <c r="H6098"/>
  <c r="H6099" a="1"/>
  <c r="H6099" s="1"/>
  <c r="H6100" a="1"/>
  <c r="H6100" s="1"/>
  <c r="H6101" a="1"/>
  <c r="H6101" s="1"/>
  <c r="H6102" a="1"/>
  <c r="H6102" s="1"/>
  <c r="H6103" a="1"/>
  <c r="H6103"/>
  <c r="H6104" a="1"/>
  <c r="H6104" s="1"/>
  <c r="H6105" a="1"/>
  <c r="H6105"/>
  <c r="H6106" a="1"/>
  <c r="H6106"/>
  <c r="H6107" a="1"/>
  <c r="H6107"/>
  <c r="H6108" a="1"/>
  <c r="H6108" s="1"/>
  <c r="H6109" a="1"/>
  <c r="H6109"/>
  <c r="H6110" a="1"/>
  <c r="H6110" s="1"/>
  <c r="H6111" a="1"/>
  <c r="H6111" s="1"/>
  <c r="H6112" a="1"/>
  <c r="H6112" s="1"/>
  <c r="H6113" a="1"/>
  <c r="H6113" s="1"/>
  <c r="H6114" a="1"/>
  <c r="H6114"/>
  <c r="H6115" a="1"/>
  <c r="H6115"/>
  <c r="H6116" a="1"/>
  <c r="H6116" s="1"/>
  <c r="H6117" a="1"/>
  <c r="H6117"/>
  <c r="H6118" a="1"/>
  <c r="H6118"/>
  <c r="H6119" a="1"/>
  <c r="H6119" s="1"/>
  <c r="H6120" a="1"/>
  <c r="H6120" s="1"/>
  <c r="H6121" a="1"/>
  <c r="H6121"/>
  <c r="H6122" a="1"/>
  <c r="H6122" s="1"/>
  <c r="H6123" a="1"/>
  <c r="H6123"/>
  <c r="H6124" a="1"/>
  <c r="H6124" s="1"/>
  <c r="H6125" a="1"/>
  <c r="H6125" s="1"/>
  <c r="H6126" a="1"/>
  <c r="H6126"/>
  <c r="H6127" a="1"/>
  <c r="H6127"/>
  <c r="H6128" a="1"/>
  <c r="H6128" s="1"/>
  <c r="H6129" a="1"/>
  <c r="H6129"/>
  <c r="H6130" a="1"/>
  <c r="H6130"/>
  <c r="H6131" a="1"/>
  <c r="H6131" s="1"/>
  <c r="H6132" a="1"/>
  <c r="H6132" s="1"/>
  <c r="H6133" a="1"/>
  <c r="H6133" s="1"/>
  <c r="H6134" a="1"/>
  <c r="H6134" s="1"/>
  <c r="H6135" a="1"/>
  <c r="H6135"/>
  <c r="H6136" a="1"/>
  <c r="H6136" s="1"/>
  <c r="H6137" a="1"/>
  <c r="H6137"/>
  <c r="H6138" a="1"/>
  <c r="H6138"/>
  <c r="H6139" a="1"/>
  <c r="H6139"/>
  <c r="H6140" a="1"/>
  <c r="H6140" s="1"/>
  <c r="H6141" a="1"/>
  <c r="H6141"/>
  <c r="H6142" a="1"/>
  <c r="H6142" s="1"/>
  <c r="H6143" a="1"/>
  <c r="H6143" s="1"/>
  <c r="H6144" a="1"/>
  <c r="H6144" s="1"/>
  <c r="H6145" a="1"/>
  <c r="H6145" s="1"/>
  <c r="H6146" a="1"/>
  <c r="H6146"/>
  <c r="H6147" a="1"/>
  <c r="H6147"/>
  <c r="H6148" a="1"/>
  <c r="H6148" s="1"/>
  <c r="H6149" a="1"/>
  <c r="H6149"/>
  <c r="H6150" a="1"/>
  <c r="H6150"/>
  <c r="H6151" a="1"/>
  <c r="H6151" s="1"/>
  <c r="H6152" a="1"/>
  <c r="H6152" s="1"/>
  <c r="H6153" a="1"/>
  <c r="H6153"/>
  <c r="H6154" a="1"/>
  <c r="H6154" s="1"/>
  <c r="H6155" a="1"/>
  <c r="H6155"/>
  <c r="H6156" a="1"/>
  <c r="H6156" s="1"/>
  <c r="H6157" a="1"/>
  <c r="H6157" s="1"/>
  <c r="H6158" a="1"/>
  <c r="H6158"/>
  <c r="H6159" a="1"/>
  <c r="H6159"/>
  <c r="H6160" a="1"/>
  <c r="H6160" s="1"/>
  <c r="H6161" a="1"/>
  <c r="H6161"/>
  <c r="H6162" a="1"/>
  <c r="H6162"/>
  <c r="H6163" a="1"/>
  <c r="H6163" s="1"/>
  <c r="H6164" a="1"/>
  <c r="H6164" s="1"/>
  <c r="H6165" a="1"/>
  <c r="H6165" s="1"/>
  <c r="H6166" a="1"/>
  <c r="H6166" s="1"/>
  <c r="H6167" a="1"/>
  <c r="H6167"/>
  <c r="H6168" a="1"/>
  <c r="H6168" s="1"/>
  <c r="H6169" a="1"/>
  <c r="H6169"/>
  <c r="H6170" a="1"/>
  <c r="H6170"/>
  <c r="H6171" a="1"/>
  <c r="H6171" s="1"/>
  <c r="H6172" a="1"/>
  <c r="H6172" s="1"/>
  <c r="H6173" a="1"/>
  <c r="H6173"/>
  <c r="H6174" a="1"/>
  <c r="H6174" s="1"/>
  <c r="H6175" a="1"/>
  <c r="H6175" s="1"/>
  <c r="H6176" a="1"/>
  <c r="H6176" s="1"/>
  <c r="H6177" a="1"/>
  <c r="H6177" s="1"/>
  <c r="H6178" a="1"/>
  <c r="H6178"/>
  <c r="H6179" a="1"/>
  <c r="H6179"/>
  <c r="H6180" a="1"/>
  <c r="H6180" s="1"/>
  <c r="H6181" a="1"/>
  <c r="H6181"/>
  <c r="H6182" a="1"/>
  <c r="H6182"/>
  <c r="H6183" a="1"/>
  <c r="H6183" s="1"/>
  <c r="H6184" a="1"/>
  <c r="H6184" s="1"/>
  <c r="H6185" a="1"/>
  <c r="H6185"/>
  <c r="H6186" a="1"/>
  <c r="H6186" s="1"/>
  <c r="H6187" a="1"/>
  <c r="H6187"/>
  <c r="H6188" a="1"/>
  <c r="H6188" s="1"/>
  <c r="H6189" a="1"/>
  <c r="H6189" s="1"/>
  <c r="H6190" a="1"/>
  <c r="H6190"/>
  <c r="H6191" a="1"/>
  <c r="H6191"/>
  <c r="H6192" a="1"/>
  <c r="H6192" s="1"/>
  <c r="H6193" a="1"/>
  <c r="H6193"/>
  <c r="H6194" a="1"/>
  <c r="H6194" s="1"/>
  <c r="H6195" a="1"/>
  <c r="H6195" s="1"/>
  <c r="H6196" a="1"/>
  <c r="H6196" s="1"/>
  <c r="H6197" a="1"/>
  <c r="H6197" s="1"/>
  <c r="H6198" a="1"/>
  <c r="H6198" s="1"/>
  <c r="H6199" a="1"/>
  <c r="H6199"/>
  <c r="H6200" a="1"/>
  <c r="H6200" s="1"/>
  <c r="H6201" a="1"/>
  <c r="H6201"/>
  <c r="H6202" a="1"/>
  <c r="H6202"/>
  <c r="H6203" a="1"/>
  <c r="H6203" s="1"/>
  <c r="H6204" a="1"/>
  <c r="H6204" s="1"/>
  <c r="H6205" a="1"/>
  <c r="H6205"/>
  <c r="H6206" a="1"/>
  <c r="H6206" s="1"/>
  <c r="H6207" a="1"/>
  <c r="H6207" s="1"/>
  <c r="H6208" a="1"/>
  <c r="H6208" s="1"/>
  <c r="H6209" a="1"/>
  <c r="H6209" s="1"/>
  <c r="H6210" a="1"/>
  <c r="H6210"/>
  <c r="H6211" a="1"/>
  <c r="H6211"/>
  <c r="H6212" a="1"/>
  <c r="H6212" s="1"/>
  <c r="H6213" a="1"/>
  <c r="H6213"/>
  <c r="H6214" a="1"/>
  <c r="H6214"/>
  <c r="H6215" a="1"/>
  <c r="H6215" s="1"/>
  <c r="H6216" a="1"/>
  <c r="H6216" s="1"/>
  <c r="H6217" a="1"/>
  <c r="H6217" s="1"/>
  <c r="H6218" a="1"/>
  <c r="H6218" s="1"/>
  <c r="H6219" a="1"/>
  <c r="H6219"/>
  <c r="H6220" a="1"/>
  <c r="H6220" s="1"/>
  <c r="H6221" a="1"/>
  <c r="H6221" s="1"/>
  <c r="H6222" a="1"/>
  <c r="H6222"/>
  <c r="H6223" a="1"/>
  <c r="H6223"/>
  <c r="H6224" a="1"/>
  <c r="H6224" s="1"/>
  <c r="H6225" a="1"/>
  <c r="H6225"/>
  <c r="H6226" a="1"/>
  <c r="H6226" s="1"/>
  <c r="H6227" a="1"/>
  <c r="H6227" s="1"/>
  <c r="H6228" a="1"/>
  <c r="H6228" s="1"/>
  <c r="H6229" a="1"/>
  <c r="H6229" s="1"/>
  <c r="H6230" a="1"/>
  <c r="H6230" s="1"/>
  <c r="H6231" a="1"/>
  <c r="H6231"/>
  <c r="H6232" a="1"/>
  <c r="H6232" s="1"/>
  <c r="H6233" a="1"/>
  <c r="H6233"/>
  <c r="H6234" a="1"/>
  <c r="H6234"/>
  <c r="H6235" a="1"/>
  <c r="H6235"/>
  <c r="H6236" a="1"/>
  <c r="H6236" s="1"/>
  <c r="H6237" a="1"/>
  <c r="H6237"/>
  <c r="H6238" a="1"/>
  <c r="H6238" s="1"/>
  <c r="H6239" a="1"/>
  <c r="H6239" s="1"/>
  <c r="H6240" a="1"/>
  <c r="H6240" s="1"/>
  <c r="H6241" a="1"/>
  <c r="H6241" s="1"/>
  <c r="H6242" a="1"/>
  <c r="H6242"/>
  <c r="H6243" a="1"/>
  <c r="H6243"/>
  <c r="H6244" a="1"/>
  <c r="H6244" s="1"/>
  <c r="H6245" a="1"/>
  <c r="H6245"/>
  <c r="H6246" a="1"/>
  <c r="H6246"/>
  <c r="H6247" a="1"/>
  <c r="H6247" s="1"/>
  <c r="H6248" a="1"/>
  <c r="H6248" s="1"/>
  <c r="H6249" a="1"/>
  <c r="H6249" s="1"/>
  <c r="H6250" a="1"/>
  <c r="H6250" s="1"/>
  <c r="H6251" a="1"/>
  <c r="H6251"/>
  <c r="H6252" a="1"/>
  <c r="H6252" s="1"/>
  <c r="H6253" a="1"/>
  <c r="H6253" s="1"/>
  <c r="H6254" a="1"/>
  <c r="H6254"/>
  <c r="H6255" a="1"/>
  <c r="H6255"/>
  <c r="H6256" a="1"/>
  <c r="H6256" s="1"/>
  <c r="H6257" a="1"/>
  <c r="H6257"/>
  <c r="H6258" a="1"/>
  <c r="H6258" s="1"/>
  <c r="H6259" a="1"/>
  <c r="H6259" s="1"/>
  <c r="H6260" a="1"/>
  <c r="H6260" s="1"/>
  <c r="H6261" a="1"/>
  <c r="H6261" s="1"/>
  <c r="H6262" a="1"/>
  <c r="H6262" s="1"/>
  <c r="H6263" a="1"/>
  <c r="H6263"/>
  <c r="H6264" a="1"/>
  <c r="H6264" s="1"/>
  <c r="H6265" a="1"/>
  <c r="H6265"/>
  <c r="H6266" a="1"/>
  <c r="H6266"/>
  <c r="H6267" a="1"/>
  <c r="H6267" s="1"/>
  <c r="H6268" a="1"/>
  <c r="H6268" s="1"/>
  <c r="H6269" a="1"/>
  <c r="H6269"/>
  <c r="H6270" a="1"/>
  <c r="H6270" s="1"/>
  <c r="H6271" a="1"/>
  <c r="H6271" s="1"/>
  <c r="H6272" a="1"/>
  <c r="H6272" s="1"/>
  <c r="H6273" a="1"/>
  <c r="H6273" s="1"/>
  <c r="H6274" a="1"/>
  <c r="H6274"/>
  <c r="H6275" a="1"/>
  <c r="H6275"/>
  <c r="H6276" a="1"/>
  <c r="H6276" s="1"/>
  <c r="H6277" a="1"/>
  <c r="H6277"/>
  <c r="H6278" a="1"/>
  <c r="H6278"/>
  <c r="H6279" a="1"/>
  <c r="H6279" s="1"/>
  <c r="H6280" a="1"/>
  <c r="H6280" s="1"/>
  <c r="H6281" a="1"/>
  <c r="H6281" s="1"/>
  <c r="H6282" a="1"/>
  <c r="H6282" s="1"/>
  <c r="H6283" a="1"/>
  <c r="H6283"/>
  <c r="H6284" a="1"/>
  <c r="H6284" s="1"/>
  <c r="H6285" a="1"/>
  <c r="H6285" s="1"/>
  <c r="H6286" a="1"/>
  <c r="H6286"/>
  <c r="H6287" a="1"/>
  <c r="H6287"/>
  <c r="H6288" a="1"/>
  <c r="H6288" s="1"/>
  <c r="H6289" a="1"/>
  <c r="H6289"/>
  <c r="H6290" a="1"/>
  <c r="H6290" s="1"/>
  <c r="H6291" a="1"/>
  <c r="H6291" s="1"/>
  <c r="H6292" a="1"/>
  <c r="H6292" s="1"/>
  <c r="H6293" a="1"/>
  <c r="H6293" s="1"/>
  <c r="H6294" a="1"/>
  <c r="H6294" s="1"/>
  <c r="H6295" a="1"/>
  <c r="H6295"/>
  <c r="H6296" a="1"/>
  <c r="H6296" s="1"/>
  <c r="H6297" a="1"/>
  <c r="H6297"/>
  <c r="H6298" a="1"/>
  <c r="H6298"/>
  <c r="H6299" a="1"/>
  <c r="H6299" s="1"/>
  <c r="H6300" a="1"/>
  <c r="H6300" s="1"/>
  <c r="H6301" a="1"/>
  <c r="H6301"/>
  <c r="H6302" a="1"/>
  <c r="H6302" s="1"/>
  <c r="H6303" a="1"/>
  <c r="H6303" s="1"/>
  <c r="H6304" a="1"/>
  <c r="H6304" s="1"/>
  <c r="H6305" a="1"/>
  <c r="H6305" s="1"/>
  <c r="H6306" a="1"/>
  <c r="H6306"/>
  <c r="H6307" a="1"/>
  <c r="H6307"/>
  <c r="H6308" a="1"/>
  <c r="H6308" s="1"/>
  <c r="H6309" a="1"/>
  <c r="H6309"/>
  <c r="H6310" a="1"/>
  <c r="H6310"/>
  <c r="H6311" a="1"/>
  <c r="H6311" s="1"/>
  <c r="H6312" a="1"/>
  <c r="H6312" s="1"/>
  <c r="H6313" a="1"/>
  <c r="H6313" s="1"/>
  <c r="H6314" a="1"/>
  <c r="H6314" s="1"/>
  <c r="H6315" a="1"/>
  <c r="H6315"/>
  <c r="H6316" a="1"/>
  <c r="H6316" s="1"/>
  <c r="H6317" a="1"/>
  <c r="H6317" s="1"/>
  <c r="H6318" a="1"/>
  <c r="H6318"/>
  <c r="H6319" a="1"/>
  <c r="H6319"/>
  <c r="H6320" a="1"/>
  <c r="H6320" s="1"/>
  <c r="H6321" a="1"/>
  <c r="H6321"/>
  <c r="H6322" a="1"/>
  <c r="H6322" s="1"/>
  <c r="H6323" a="1"/>
  <c r="H6323" s="1"/>
  <c r="H6324" a="1"/>
  <c r="H6324" s="1"/>
  <c r="H6325" a="1"/>
  <c r="H6325" s="1"/>
  <c r="H6326" a="1"/>
  <c r="H6326" s="1"/>
  <c r="H6327" a="1"/>
  <c r="H6327"/>
  <c r="H6328" a="1"/>
  <c r="H6328" s="1"/>
  <c r="H6329" a="1"/>
  <c r="H6329"/>
  <c r="H6330" a="1"/>
  <c r="H6330"/>
  <c r="H6331" a="1"/>
  <c r="H6331" s="1"/>
  <c r="H6332" a="1"/>
  <c r="H6332" s="1"/>
  <c r="H6333" a="1"/>
  <c r="H6333"/>
  <c r="H6334" a="1"/>
  <c r="H6334" s="1"/>
  <c r="H6335" a="1"/>
  <c r="H6335" s="1"/>
  <c r="H6336" a="1"/>
  <c r="H6336" s="1"/>
  <c r="H6337" a="1"/>
  <c r="H6337" s="1"/>
  <c r="H6338" a="1"/>
  <c r="H6338"/>
  <c r="H6339" a="1"/>
  <c r="H6339"/>
  <c r="H6340" a="1"/>
  <c r="H6340" s="1"/>
  <c r="H6341" a="1"/>
  <c r="H6341"/>
  <c r="H6342" a="1"/>
  <c r="H6342"/>
  <c r="H6343" a="1"/>
  <c r="H6343" s="1"/>
  <c r="H6344" a="1"/>
  <c r="H6344" s="1"/>
  <c r="H6345" a="1"/>
  <c r="H6345" s="1"/>
  <c r="H6346" a="1"/>
  <c r="H6346" s="1"/>
  <c r="H6347" a="1"/>
  <c r="H6347"/>
  <c r="H6348" a="1"/>
  <c r="H6348" s="1"/>
  <c r="H6349" a="1"/>
  <c r="H6349" s="1"/>
  <c r="H6350" a="1"/>
  <c r="H6350"/>
  <c r="H6351" a="1"/>
  <c r="H6351"/>
  <c r="H6352" a="1"/>
  <c r="H6352" s="1"/>
  <c r="H6353" a="1"/>
  <c r="H6353"/>
  <c r="H6354" a="1"/>
  <c r="H6354" s="1"/>
  <c r="H6355" a="1"/>
  <c r="H6355" s="1"/>
  <c r="H6356" a="1"/>
  <c r="H6356" s="1"/>
  <c r="H6357" a="1"/>
  <c r="H6357" s="1"/>
  <c r="H6358" a="1"/>
  <c r="H6358" s="1"/>
  <c r="H6359" a="1"/>
  <c r="H6359"/>
  <c r="H6360" a="1"/>
  <c r="H6360" s="1"/>
  <c r="H6361" a="1"/>
  <c r="H6361"/>
  <c r="H6362" a="1"/>
  <c r="H6362"/>
  <c r="H6363" a="1"/>
  <c r="H6363" s="1"/>
  <c r="H6364" a="1"/>
  <c r="H6364" s="1"/>
  <c r="H6365" a="1"/>
  <c r="H6365"/>
  <c r="H6366" a="1"/>
  <c r="H6366" s="1"/>
  <c r="H6367" a="1"/>
  <c r="H6367" s="1"/>
  <c r="H6368" a="1"/>
  <c r="H6368" s="1"/>
  <c r="H6369" a="1"/>
  <c r="H6369" s="1"/>
  <c r="H6370" a="1"/>
  <c r="H6370"/>
  <c r="H6371" a="1"/>
  <c r="H6371"/>
  <c r="H6372" a="1"/>
  <c r="H6372" s="1"/>
  <c r="H6373" a="1"/>
  <c r="H6373"/>
  <c r="H6374" a="1"/>
  <c r="H6374"/>
  <c r="H6375" a="1"/>
  <c r="H6375" s="1"/>
  <c r="H6376" a="1"/>
  <c r="H6376" s="1"/>
  <c r="H6377" a="1"/>
  <c r="H6377" s="1"/>
  <c r="H6378" a="1"/>
  <c r="H6378" s="1"/>
  <c r="H6379" a="1"/>
  <c r="H6379"/>
  <c r="H6380" a="1"/>
  <c r="H6380" s="1"/>
  <c r="H6381" a="1"/>
  <c r="H6381" s="1"/>
  <c r="H6382" a="1"/>
  <c r="H6382"/>
  <c r="H6383" a="1"/>
  <c r="H6383"/>
  <c r="H6384" a="1"/>
  <c r="H6384" s="1"/>
  <c r="H6385" a="1"/>
  <c r="H6385"/>
  <c r="H6386" a="1"/>
  <c r="H6386" s="1"/>
  <c r="H6387" a="1"/>
  <c r="H6387" s="1"/>
  <c r="H6388" a="1"/>
  <c r="H6388" s="1"/>
  <c r="H6389" a="1"/>
  <c r="H6389" s="1"/>
  <c r="H6390" a="1"/>
  <c r="H6390" s="1"/>
  <c r="H6391" a="1"/>
  <c r="H6391"/>
  <c r="H6392" a="1"/>
  <c r="H6392" s="1"/>
  <c r="H6393" a="1"/>
  <c r="H6393"/>
  <c r="H6394" a="1"/>
  <c r="H6394" s="1"/>
  <c r="H6395" a="1"/>
  <c r="H6395" s="1"/>
  <c r="H6396" a="1"/>
  <c r="H6396" s="1"/>
  <c r="H6397" a="1"/>
  <c r="H6397"/>
  <c r="H6398" a="1"/>
  <c r="H6398" s="1"/>
  <c r="H6399" a="1"/>
  <c r="H6399" s="1"/>
  <c r="H6400" a="1"/>
  <c r="H6400" s="1"/>
  <c r="H6401" a="1"/>
  <c r="H6401" s="1"/>
  <c r="H6402" a="1"/>
  <c r="H6402"/>
  <c r="H6403" a="1"/>
  <c r="H6403" s="1"/>
  <c r="H6404" a="1"/>
  <c r="H6404" s="1"/>
  <c r="H6405" a="1"/>
  <c r="H6405"/>
  <c r="H6406" a="1"/>
  <c r="H6406"/>
  <c r="H6407" a="1"/>
  <c r="H6407" s="1"/>
  <c r="H6408" a="1"/>
  <c r="H6408" s="1"/>
  <c r="H6409" a="1"/>
  <c r="H6409" s="1"/>
  <c r="H6410" a="1"/>
  <c r="H6410" s="1"/>
  <c r="H6411" a="1"/>
  <c r="H6411"/>
  <c r="H6412" a="1"/>
  <c r="H6412" s="1"/>
  <c r="H6413" a="1"/>
  <c r="H6413" s="1"/>
  <c r="H6414" a="1"/>
  <c r="H6414"/>
  <c r="H6415" a="1"/>
  <c r="H6415"/>
  <c r="H6416" a="1"/>
  <c r="H6416" s="1"/>
  <c r="H6417" a="1"/>
  <c r="H6417" s="1"/>
  <c r="H6418" a="1"/>
  <c r="H6418" s="1"/>
  <c r="H6419" a="1"/>
  <c r="H6419" s="1"/>
  <c r="H6420" a="1"/>
  <c r="H6420" s="1"/>
  <c r="H6421" a="1"/>
  <c r="H6421" s="1"/>
  <c r="H6422" a="1"/>
  <c r="H6422" s="1"/>
  <c r="H6423" a="1"/>
  <c r="H6423"/>
  <c r="H6424" a="1"/>
  <c r="H6424" s="1"/>
  <c r="H6425" a="1"/>
  <c r="H6425"/>
  <c r="H6426" a="1"/>
  <c r="H6426" s="1"/>
  <c r="H6427" a="1"/>
  <c r="H6427" s="1"/>
  <c r="H6428" a="1"/>
  <c r="H6428" s="1"/>
  <c r="H6429" a="1"/>
  <c r="H6429"/>
  <c r="H6430" a="1"/>
  <c r="H6430" s="1"/>
  <c r="H6431" a="1"/>
  <c r="H6431" s="1"/>
  <c r="H6432" a="1"/>
  <c r="H6432" s="1"/>
  <c r="H6433" a="1"/>
  <c r="H6433" s="1"/>
  <c r="H6434" a="1"/>
  <c r="H6434"/>
  <c r="H6435" a="1"/>
  <c r="H6435" s="1"/>
  <c r="H6436" a="1"/>
  <c r="H6436" s="1"/>
  <c r="H6437" a="1"/>
  <c r="H6437"/>
  <c r="H6438" a="1"/>
  <c r="H6438"/>
  <c r="H6439" a="1"/>
  <c r="H6439" s="1"/>
  <c r="H6440" a="1"/>
  <c r="H6440" s="1"/>
  <c r="H6441" a="1"/>
  <c r="H6441" s="1"/>
  <c r="H6442" a="1"/>
  <c r="H6442" s="1"/>
  <c r="H6443" a="1"/>
  <c r="H6443"/>
  <c r="H6444" a="1"/>
  <c r="H6444" s="1"/>
  <c r="H6445" a="1"/>
  <c r="H6445" s="1"/>
  <c r="H6446" a="1"/>
  <c r="H6446"/>
  <c r="H6447" a="1"/>
  <c r="H6447"/>
  <c r="H6448" a="1"/>
  <c r="H6448" s="1"/>
  <c r="H6449" a="1"/>
  <c r="H6449" s="1"/>
  <c r="H6450" a="1"/>
  <c r="H6450" s="1"/>
  <c r="H6451" a="1"/>
  <c r="H6451" s="1"/>
  <c r="H6452" a="1"/>
  <c r="H6452" s="1"/>
  <c r="H6453" a="1"/>
  <c r="H6453" s="1"/>
  <c r="H6454" a="1"/>
  <c r="H6454" s="1"/>
  <c r="H6455" a="1"/>
  <c r="H6455"/>
  <c r="H6456" a="1"/>
  <c r="H6456" s="1"/>
  <c r="H6457" a="1"/>
  <c r="H6457"/>
  <c r="H6458" a="1"/>
  <c r="H6458" s="1"/>
  <c r="H6459" a="1"/>
  <c r="H6459" s="1"/>
  <c r="H6460" a="1"/>
  <c r="H6460" s="1"/>
  <c r="H6461" a="1"/>
  <c r="H6461"/>
  <c r="H6462" a="1"/>
  <c r="H6462" s="1"/>
  <c r="H6463" a="1"/>
  <c r="H6463" s="1"/>
  <c r="H6464" a="1"/>
  <c r="H6464" s="1"/>
  <c r="H6465" a="1"/>
  <c r="H6465" s="1"/>
  <c r="H6466" a="1"/>
  <c r="H6466"/>
  <c r="H6467" a="1"/>
  <c r="H6467" s="1"/>
  <c r="H6468" a="1"/>
  <c r="H6468" s="1"/>
  <c r="H6469" a="1"/>
  <c r="H6469"/>
  <c r="H6470" a="1"/>
  <c r="H6470"/>
  <c r="H6471" a="1"/>
  <c r="H6471" s="1"/>
  <c r="H6472" a="1"/>
  <c r="H6472" s="1"/>
  <c r="H6473" a="1"/>
  <c r="H6473" s="1"/>
  <c r="H6474" a="1"/>
  <c r="H6474" s="1"/>
  <c r="H6475" a="1"/>
  <c r="H6475"/>
  <c r="H6476" a="1"/>
  <c r="H6476" s="1"/>
  <c r="H6477" a="1"/>
  <c r="H6477" s="1"/>
  <c r="H6478" a="1"/>
  <c r="H6478"/>
  <c r="H6479" a="1"/>
  <c r="H6479"/>
  <c r="H6480" a="1"/>
  <c r="H6480" s="1"/>
  <c r="H6481" a="1"/>
  <c r="H6481" s="1"/>
  <c r="H6482" a="1"/>
  <c r="H6482" s="1"/>
  <c r="H6483" a="1"/>
  <c r="H6483" s="1"/>
  <c r="H6484" a="1"/>
  <c r="H6484" s="1"/>
  <c r="H6485" a="1"/>
  <c r="H6485" s="1"/>
  <c r="H6486" a="1"/>
  <c r="H6486" s="1"/>
  <c r="H6487" a="1"/>
  <c r="H6487"/>
  <c r="H6488" a="1"/>
  <c r="H6488" s="1"/>
  <c r="H6489" a="1"/>
  <c r="H6489"/>
  <c r="H6490" a="1"/>
  <c r="H6490" s="1"/>
  <c r="H6491" a="1"/>
  <c r="H6491" s="1"/>
  <c r="H6492" a="1"/>
  <c r="H6492" s="1"/>
  <c r="H6493" a="1"/>
  <c r="H6493"/>
  <c r="H6494" a="1"/>
  <c r="H6494" s="1"/>
  <c r="H6495" a="1"/>
  <c r="H6495" s="1"/>
  <c r="H6496" a="1"/>
  <c r="H6496" s="1"/>
  <c r="H6497" a="1"/>
  <c r="H6497" s="1"/>
  <c r="H6498" a="1"/>
  <c r="H6498"/>
  <c r="H6499" a="1"/>
  <c r="H6499" s="1"/>
  <c r="H6500" a="1"/>
  <c r="H6500" s="1"/>
  <c r="H6501" a="1"/>
  <c r="H6501"/>
  <c r="H6502" a="1"/>
  <c r="H6502"/>
  <c r="H6503" a="1"/>
  <c r="H6503" s="1"/>
  <c r="H6504" a="1"/>
  <c r="H6504" s="1"/>
  <c r="H6505" a="1"/>
  <c r="H6505" s="1"/>
  <c r="H6506" a="1"/>
  <c r="H6506" s="1"/>
  <c r="H6507" a="1"/>
  <c r="H6507"/>
  <c r="H6508" a="1"/>
  <c r="H6508" s="1"/>
  <c r="H6509" a="1"/>
  <c r="H6509" s="1"/>
  <c r="H6510" a="1"/>
  <c r="H6510"/>
  <c r="H6511" a="1"/>
  <c r="H6511"/>
  <c r="H6512" a="1"/>
  <c r="H6512" s="1"/>
  <c r="H6513" a="1"/>
  <c r="H6513" s="1"/>
  <c r="H6514" a="1"/>
  <c r="H6514" s="1"/>
  <c r="H6515" a="1"/>
  <c r="H6515" s="1"/>
  <c r="H6516" a="1"/>
  <c r="H6516" s="1"/>
  <c r="H6517" a="1"/>
  <c r="H6517" s="1"/>
  <c r="H6518" a="1"/>
  <c r="H6518" s="1"/>
  <c r="H6519" a="1"/>
  <c r="H6519"/>
  <c r="H6520" a="1"/>
  <c r="H6520" s="1"/>
  <c r="H6521" a="1"/>
  <c r="H6521"/>
  <c r="H6522" a="1"/>
  <c r="H6522" s="1"/>
  <c r="H6523" a="1"/>
  <c r="H6523" s="1"/>
  <c r="H6524" a="1"/>
  <c r="H6524" s="1"/>
  <c r="H6525" a="1"/>
  <c r="H6525"/>
  <c r="H6526" a="1"/>
  <c r="H6526" s="1"/>
  <c r="H6527" a="1"/>
  <c r="H6527" s="1"/>
  <c r="H6528" a="1"/>
  <c r="H6528" s="1"/>
  <c r="H6529" a="1"/>
  <c r="H6529" s="1"/>
  <c r="H6530" a="1"/>
  <c r="H6530"/>
  <c r="H6531" a="1"/>
  <c r="H6531" s="1"/>
  <c r="H6532" a="1"/>
  <c r="H6532" s="1"/>
  <c r="H6533" a="1"/>
  <c r="H6533"/>
  <c r="H6534" a="1"/>
  <c r="H6534"/>
  <c r="H6535" a="1"/>
  <c r="H6535" s="1"/>
  <c r="H6536" a="1"/>
  <c r="H6536" s="1"/>
  <c r="H6537" a="1"/>
  <c r="H6537" s="1"/>
  <c r="H6538" a="1"/>
  <c r="H6538" s="1"/>
  <c r="H6539" a="1"/>
  <c r="H6539"/>
  <c r="H6540" a="1"/>
  <c r="H6540" s="1"/>
  <c r="H6541" a="1"/>
  <c r="H6541" s="1"/>
  <c r="H6542" a="1"/>
  <c r="H6542"/>
  <c r="H6543" a="1"/>
  <c r="H6543"/>
  <c r="H6544" a="1"/>
  <c r="H6544" s="1"/>
  <c r="H6545" a="1"/>
  <c r="H6545" s="1"/>
  <c r="H6546" a="1"/>
  <c r="H6546" s="1"/>
  <c r="H6547" a="1"/>
  <c r="H6547" s="1"/>
  <c r="H6548" a="1"/>
  <c r="H6548" s="1"/>
  <c r="H6549" a="1"/>
  <c r="H6549" s="1"/>
  <c r="H6550" a="1"/>
  <c r="H6550" s="1"/>
  <c r="H6551" a="1"/>
  <c r="H6551"/>
  <c r="H6552" a="1"/>
  <c r="H6552" s="1"/>
  <c r="H6553" a="1"/>
  <c r="H6553"/>
  <c r="H6554" a="1"/>
  <c r="H6554" s="1"/>
  <c r="H6555" a="1"/>
  <c r="H6555" s="1"/>
  <c r="H6556" a="1"/>
  <c r="H6556" s="1"/>
  <c r="H6557" a="1"/>
  <c r="H6557"/>
  <c r="H6558" a="1"/>
  <c r="H6558" s="1"/>
  <c r="H6559" a="1"/>
  <c r="H6559" s="1"/>
  <c r="H6560" a="1"/>
  <c r="H6560" s="1"/>
  <c r="H6561" a="1"/>
  <c r="H6561" s="1"/>
  <c r="H6562" a="1"/>
  <c r="H6562"/>
  <c r="H6563" a="1"/>
  <c r="H6563" s="1"/>
  <c r="H6564" a="1"/>
  <c r="H6564" s="1"/>
  <c r="H6565" a="1"/>
  <c r="H6565"/>
  <c r="H6566" a="1"/>
  <c r="H6566"/>
  <c r="H6567" a="1"/>
  <c r="H6567" s="1"/>
  <c r="H6568" a="1"/>
  <c r="H6568" s="1"/>
  <c r="H6569" a="1"/>
  <c r="H6569" s="1"/>
  <c r="H6570" a="1"/>
  <c r="H6570" s="1"/>
  <c r="H6571" a="1"/>
  <c r="H6571"/>
  <c r="H6572" a="1"/>
  <c r="H6572" s="1"/>
  <c r="H6573" a="1"/>
  <c r="H6573" s="1"/>
  <c r="H6574" a="1"/>
  <c r="H6574"/>
  <c r="H6575" a="1"/>
  <c r="H6575"/>
  <c r="H6576" a="1"/>
  <c r="H6576" s="1"/>
  <c r="H6577" a="1"/>
  <c r="H6577" s="1"/>
  <c r="H6578" a="1"/>
  <c r="H6578" s="1"/>
  <c r="H6579" a="1"/>
  <c r="H6579" s="1"/>
  <c r="H6580" a="1"/>
  <c r="H6580" s="1"/>
  <c r="H6581" a="1"/>
  <c r="H6581" s="1"/>
  <c r="H6582" a="1"/>
  <c r="H6582" s="1"/>
  <c r="H6583" a="1"/>
  <c r="H6583"/>
  <c r="H6584" a="1"/>
  <c r="H6584" s="1"/>
  <c r="H6585" a="1"/>
  <c r="H6585"/>
  <c r="H6586" a="1"/>
  <c r="H6586" s="1"/>
  <c r="H6587" a="1"/>
  <c r="H6587" s="1"/>
  <c r="H6588" a="1"/>
  <c r="H6588" s="1"/>
  <c r="H6589" a="1"/>
  <c r="H6589"/>
  <c r="H6590" a="1"/>
  <c r="H6590" s="1"/>
  <c r="H6591" a="1"/>
  <c r="H6591" s="1"/>
  <c r="H6592" a="1"/>
  <c r="H6592" s="1"/>
  <c r="H6593" a="1"/>
  <c r="H6593" s="1"/>
  <c r="H6594" a="1"/>
  <c r="H6594"/>
  <c r="H6595" a="1"/>
  <c r="H6595" s="1"/>
  <c r="H6596" a="1"/>
  <c r="H6596" s="1"/>
  <c r="H6597" a="1"/>
  <c r="H6597"/>
  <c r="H6598" a="1"/>
  <c r="H6598"/>
  <c r="H6599" a="1"/>
  <c r="H6599" s="1"/>
  <c r="H6600" a="1"/>
  <c r="H6600" s="1"/>
  <c r="H6601" a="1"/>
  <c r="H6601" s="1"/>
  <c r="H6602" a="1"/>
  <c r="H6602" s="1"/>
  <c r="H6603" a="1"/>
  <c r="H6603"/>
  <c r="H6604" a="1"/>
  <c r="H6604" s="1"/>
  <c r="H6605" a="1"/>
  <c r="H6605" s="1"/>
  <c r="H6606" a="1"/>
  <c r="H6606"/>
  <c r="H6607" a="1"/>
  <c r="H6607"/>
  <c r="H6608" a="1"/>
  <c r="H6608" s="1"/>
  <c r="H6609" a="1"/>
  <c r="H6609" s="1"/>
  <c r="H6610" a="1"/>
  <c r="H6610" s="1"/>
  <c r="H6611" a="1"/>
  <c r="H6611" s="1"/>
  <c r="H6612" a="1"/>
  <c r="H6612" s="1"/>
  <c r="H6613" a="1"/>
  <c r="H6613" s="1"/>
  <c r="H6614" a="1"/>
  <c r="H6614" s="1"/>
  <c r="H6615" a="1"/>
  <c r="H6615"/>
  <c r="H6616" a="1"/>
  <c r="H6616" s="1"/>
  <c r="H6617" a="1"/>
  <c r="H6617"/>
  <c r="H6618" a="1"/>
  <c r="H6618" s="1"/>
  <c r="H6619" a="1"/>
  <c r="H6619" s="1"/>
  <c r="H6620" a="1"/>
  <c r="H6620" s="1"/>
  <c r="H6621" a="1"/>
  <c r="H6621"/>
  <c r="H6622" a="1"/>
  <c r="H6622" s="1"/>
  <c r="H6623" a="1"/>
  <c r="H6623" s="1"/>
  <c r="H6624" a="1"/>
  <c r="H6624" s="1"/>
  <c r="H6625" a="1"/>
  <c r="H6625" s="1"/>
  <c r="H6626" a="1"/>
  <c r="H6626"/>
  <c r="H6627" a="1"/>
  <c r="H6627" s="1"/>
  <c r="H6628" a="1"/>
  <c r="H6628" s="1"/>
  <c r="H6629" a="1"/>
  <c r="H6629"/>
  <c r="H6630" a="1"/>
  <c r="H6630"/>
  <c r="H6631" a="1"/>
  <c r="H6631" s="1"/>
  <c r="H6632" a="1"/>
  <c r="H6632" s="1"/>
  <c r="H6633" a="1"/>
  <c r="H6633" s="1"/>
  <c r="H6634" a="1"/>
  <c r="H6634" s="1"/>
  <c r="H6635" a="1"/>
  <c r="H6635"/>
  <c r="H6636" a="1"/>
  <c r="H6636" s="1"/>
  <c r="H6637" a="1"/>
  <c r="H6637" s="1"/>
  <c r="H6638" a="1"/>
  <c r="H6638"/>
  <c r="H6639" a="1"/>
  <c r="H6639"/>
  <c r="H6640" a="1"/>
  <c r="H6640" s="1"/>
  <c r="H6641" a="1"/>
  <c r="H6641" s="1"/>
  <c r="H6642" a="1"/>
  <c r="H6642" s="1"/>
  <c r="H6643" a="1"/>
  <c r="H6643" s="1"/>
  <c r="H6644" a="1"/>
  <c r="H6644" s="1"/>
  <c r="H6645" a="1"/>
  <c r="H6645" s="1"/>
  <c r="H6646" a="1"/>
  <c r="H6646" s="1"/>
  <c r="H6647" a="1"/>
  <c r="H6647"/>
  <c r="H6648" a="1"/>
  <c r="H6648" s="1"/>
  <c r="H6649" a="1"/>
  <c r="H6649"/>
  <c r="H6650" a="1"/>
  <c r="H6650" s="1"/>
  <c r="H6651" a="1"/>
  <c r="H6651" s="1"/>
  <c r="H6652" a="1"/>
  <c r="H6652" s="1"/>
  <c r="H6653" a="1"/>
  <c r="H6653"/>
  <c r="H6654" a="1"/>
  <c r="H6654" s="1"/>
  <c r="H6655" a="1"/>
  <c r="H6655" s="1"/>
  <c r="H6656" a="1"/>
  <c r="H6656" s="1"/>
  <c r="H6657" a="1"/>
  <c r="H6657" s="1"/>
  <c r="H6658" a="1"/>
  <c r="H6658"/>
  <c r="H6659" a="1"/>
  <c r="H6659" s="1"/>
  <c r="H6660" a="1"/>
  <c r="H6660" s="1"/>
  <c r="H6661" a="1"/>
  <c r="H6661"/>
  <c r="H6662" a="1"/>
  <c r="H6662"/>
  <c r="H6663" a="1"/>
  <c r="H6663" s="1"/>
  <c r="H6664" a="1"/>
  <c r="H6664" s="1"/>
  <c r="H6665" a="1"/>
  <c r="H6665" s="1"/>
  <c r="H6666" a="1"/>
  <c r="H6666" s="1"/>
  <c r="H6667" a="1"/>
  <c r="H6667"/>
  <c r="H6668" a="1"/>
  <c r="H6668" s="1"/>
  <c r="H6669" a="1"/>
  <c r="H6669" s="1"/>
  <c r="H6670" a="1"/>
  <c r="H6670"/>
  <c r="H6671" a="1"/>
  <c r="H6671"/>
  <c r="H6672" a="1"/>
  <c r="H6672" s="1"/>
  <c r="H6673" a="1"/>
  <c r="H6673" s="1"/>
  <c r="H6674" a="1"/>
  <c r="H6674" s="1"/>
  <c r="H6675" a="1"/>
  <c r="H6675" s="1"/>
  <c r="H6676" a="1"/>
  <c r="H6676" s="1"/>
  <c r="H6677" a="1"/>
  <c r="H6677" s="1"/>
  <c r="H6678" a="1"/>
  <c r="H6678" s="1"/>
  <c r="H6679" a="1"/>
  <c r="H6679"/>
  <c r="H6680" a="1"/>
  <c r="H6680" s="1"/>
  <c r="H6681" a="1"/>
  <c r="H6681"/>
  <c r="H6682" a="1"/>
  <c r="H6682" s="1"/>
  <c r="H6683" a="1"/>
  <c r="H6683" s="1"/>
  <c r="H6684" a="1"/>
  <c r="H6684" s="1"/>
  <c r="H6685" a="1"/>
  <c r="H6685"/>
  <c r="H6686" a="1"/>
  <c r="H6686" s="1"/>
  <c r="H6687" a="1"/>
  <c r="H6687" s="1"/>
  <c r="H6688" a="1"/>
  <c r="H6688" s="1"/>
  <c r="H6689" a="1"/>
  <c r="H6689" s="1"/>
  <c r="H6690" a="1"/>
  <c r="H6690"/>
  <c r="H6691" a="1"/>
  <c r="H6691" s="1"/>
  <c r="H6692" a="1"/>
  <c r="H6692" s="1"/>
  <c r="H6693" a="1"/>
  <c r="H6693"/>
  <c r="H6694" a="1"/>
  <c r="H6694"/>
  <c r="H6695" a="1"/>
  <c r="H6695" s="1"/>
  <c r="H6696" a="1"/>
  <c r="H6696" s="1"/>
  <c r="H6697" a="1"/>
  <c r="H6697" s="1"/>
  <c r="H6698" a="1"/>
  <c r="H6698" s="1"/>
  <c r="H6699" a="1"/>
  <c r="H6699"/>
  <c r="H6700" a="1"/>
  <c r="H6700" s="1"/>
  <c r="H6701" a="1"/>
  <c r="H6701" s="1"/>
  <c r="H6702" a="1"/>
  <c r="H6702"/>
  <c r="H6703" a="1"/>
  <c r="H6703"/>
  <c r="H6704" a="1"/>
  <c r="H6704" s="1"/>
  <c r="H6705" a="1"/>
  <c r="H6705" s="1"/>
  <c r="H6706" a="1"/>
  <c r="H6706" s="1"/>
  <c r="H6707" a="1"/>
  <c r="H6707" s="1"/>
  <c r="H6708" a="1"/>
  <c r="H6708" s="1"/>
  <c r="H6709" a="1"/>
  <c r="H6709" s="1"/>
  <c r="H6710" a="1"/>
  <c r="H6710" s="1"/>
  <c r="H6711" a="1"/>
  <c r="H6711"/>
  <c r="H6712" a="1"/>
  <c r="H6712" s="1"/>
  <c r="H6713" a="1"/>
  <c r="H6713"/>
  <c r="H6714" a="1"/>
  <c r="H6714" s="1"/>
  <c r="H6715" a="1"/>
  <c r="H6715" s="1"/>
  <c r="H6716" a="1"/>
  <c r="H6716" s="1"/>
  <c r="H6717" a="1"/>
  <c r="H6717"/>
  <c r="H6718" a="1"/>
  <c r="H6718" s="1"/>
  <c r="H6719" a="1"/>
  <c r="H6719" s="1"/>
  <c r="H6720" a="1"/>
  <c r="H6720" s="1"/>
  <c r="H6721" a="1"/>
  <c r="H6721" s="1"/>
  <c r="H6722" a="1"/>
  <c r="H6722"/>
  <c r="H6723" a="1"/>
  <c r="H6723" s="1"/>
  <c r="H6724" a="1"/>
  <c r="H6724" s="1"/>
  <c r="H6725" a="1"/>
  <c r="H6725"/>
  <c r="H6726" a="1"/>
  <c r="H6726"/>
  <c r="H6727" a="1"/>
  <c r="H6727" s="1"/>
  <c r="H6728" a="1"/>
  <c r="H6728" s="1"/>
  <c r="H6729" a="1"/>
  <c r="H6729" s="1"/>
  <c r="H6730" a="1"/>
  <c r="H6730" s="1"/>
  <c r="H6731" a="1"/>
  <c r="H6731"/>
  <c r="H6732" a="1"/>
  <c r="H6732" s="1"/>
  <c r="H6733" a="1"/>
  <c r="H6733" s="1"/>
  <c r="H6734" a="1"/>
  <c r="H6734" s="1"/>
  <c r="H6735" a="1"/>
  <c r="H6735" s="1"/>
  <c r="H6736" a="1"/>
  <c r="H6736" s="1"/>
  <c r="H6737" a="1"/>
  <c r="H6737" s="1"/>
  <c r="H6738" a="1"/>
  <c r="H6738" s="1"/>
  <c r="H6739" a="1"/>
  <c r="H6739" s="1"/>
  <c r="H6740" a="1"/>
  <c r="H6740" s="1"/>
  <c r="H6741" a="1"/>
  <c r="H6741" s="1"/>
  <c r="H6742" a="1"/>
  <c r="H6742" s="1"/>
  <c r="H6743" a="1"/>
  <c r="H6743" s="1"/>
  <c r="H6744" a="1"/>
  <c r="H6744" s="1"/>
  <c r="H6745" a="1"/>
  <c r="H6745" s="1"/>
  <c r="H6746" a="1"/>
  <c r="H6746" s="1"/>
  <c r="H6747" a="1"/>
  <c r="H6747" s="1"/>
  <c r="H6748" a="1"/>
  <c r="H6748" s="1"/>
  <c r="H6749" a="1"/>
  <c r="H6749" s="1"/>
  <c r="H6750" a="1"/>
  <c r="H6750" s="1"/>
  <c r="H6751" a="1"/>
  <c r="H6751" s="1"/>
  <c r="H6752" a="1"/>
  <c r="H6752" s="1"/>
  <c r="H6753" a="1"/>
  <c r="H6753" s="1"/>
  <c r="H6754" a="1"/>
  <c r="H6754" s="1"/>
  <c r="H6755" a="1"/>
  <c r="H6755"/>
  <c r="H6756" a="1"/>
  <c r="H6756" s="1"/>
  <c r="H6757" a="1"/>
  <c r="H6757" s="1"/>
  <c r="H6758" a="1"/>
  <c r="H6758" s="1"/>
  <c r="H6759" a="1"/>
  <c r="H6759"/>
  <c r="H6760" a="1"/>
  <c r="H6760" s="1"/>
  <c r="H6761" a="1"/>
  <c r="H6761" s="1"/>
  <c r="H6762" a="1"/>
  <c r="H6762" s="1"/>
  <c r="H6763" a="1"/>
  <c r="H6763" s="1"/>
  <c r="H6764" a="1"/>
  <c r="H6764" s="1"/>
  <c r="H6765" a="1"/>
  <c r="H6765" s="1"/>
  <c r="H6766" a="1"/>
  <c r="H6766" s="1"/>
  <c r="H6767" a="1"/>
  <c r="H6767" s="1"/>
  <c r="H6768" a="1"/>
  <c r="H6768" s="1"/>
  <c r="H6769" a="1"/>
  <c r="H6769" s="1"/>
  <c r="H6770" a="1"/>
  <c r="H6770" s="1"/>
  <c r="H6771" a="1"/>
  <c r="H6771"/>
  <c r="H6772" a="1"/>
  <c r="H6772" s="1"/>
  <c r="H6773" a="1"/>
  <c r="H6773" s="1"/>
  <c r="H6774" a="1"/>
  <c r="H6774" s="1"/>
  <c r="H6775" a="1"/>
  <c r="H6775" s="1"/>
  <c r="H6776" a="1"/>
  <c r="H6776" s="1"/>
  <c r="H6777" a="1"/>
  <c r="H6777" s="1"/>
  <c r="H6778" a="1"/>
  <c r="H6778" s="1"/>
  <c r="H6779" a="1"/>
  <c r="H6779" s="1"/>
  <c r="H6780" a="1"/>
  <c r="H6780" s="1"/>
  <c r="H6781" a="1"/>
  <c r="H6781" s="1"/>
  <c r="H6782" a="1"/>
  <c r="H6782" s="1"/>
  <c r="H6783" a="1"/>
  <c r="H6783" s="1"/>
  <c r="H6784" a="1"/>
  <c r="H6784" s="1"/>
  <c r="H6785" a="1"/>
  <c r="H6785" s="1"/>
  <c r="H6786" a="1"/>
  <c r="H6786" s="1"/>
  <c r="H6787" a="1"/>
  <c r="H6787"/>
  <c r="H6788" a="1"/>
  <c r="H6788" s="1"/>
  <c r="H6789" a="1"/>
  <c r="H6789" s="1"/>
  <c r="H6790" a="1"/>
  <c r="H6790" s="1"/>
  <c r="H6791" a="1"/>
  <c r="H6791"/>
  <c r="H6792" a="1"/>
  <c r="H6792" s="1"/>
  <c r="H6793" a="1"/>
  <c r="H6793" s="1"/>
  <c r="H6794" a="1"/>
  <c r="H6794" s="1"/>
  <c r="H6795" a="1"/>
  <c r="H6795" s="1"/>
  <c r="H6796" a="1"/>
  <c r="H6796" s="1"/>
  <c r="H6797" a="1"/>
  <c r="H6797" s="1"/>
  <c r="H6798" a="1"/>
  <c r="H6798" s="1"/>
  <c r="H6799" a="1"/>
  <c r="H6799" s="1"/>
  <c r="H6800" a="1"/>
  <c r="H6800" s="1"/>
  <c r="H6801" a="1"/>
  <c r="H6801" s="1"/>
  <c r="H6802" a="1"/>
  <c r="H6802" s="1"/>
  <c r="H6803" a="1"/>
  <c r="H6803" s="1"/>
  <c r="H6804" a="1"/>
  <c r="H6804" s="1"/>
  <c r="H6805" a="1"/>
  <c r="H6805" s="1"/>
  <c r="H6806" a="1"/>
  <c r="H6806" s="1"/>
  <c r="H6807" a="1"/>
  <c r="H6807" s="1"/>
  <c r="H6808" a="1"/>
  <c r="H6808" s="1"/>
  <c r="H6809" a="1"/>
  <c r="H6809" s="1"/>
  <c r="H6810" a="1"/>
  <c r="H6810" s="1"/>
  <c r="H6811" a="1"/>
  <c r="H6811" s="1"/>
  <c r="H6812" a="1"/>
  <c r="H6812" s="1"/>
  <c r="H6813" a="1"/>
  <c r="H6813" s="1"/>
  <c r="H6814" a="1"/>
  <c r="H6814" s="1"/>
  <c r="H6815" a="1"/>
  <c r="H6815" s="1"/>
  <c r="H6816" a="1"/>
  <c r="H6816" s="1"/>
  <c r="H6817" a="1"/>
  <c r="H6817" s="1"/>
  <c r="H6818" a="1"/>
  <c r="H6818" s="1"/>
  <c r="H6819" a="1"/>
  <c r="H6819"/>
  <c r="H6820" a="1"/>
  <c r="H6820" s="1"/>
  <c r="H6821" a="1"/>
  <c r="H6821" s="1"/>
  <c r="H6822" a="1"/>
  <c r="H6822" s="1"/>
  <c r="H6823" a="1"/>
  <c r="H6823"/>
  <c r="H6824" a="1"/>
  <c r="H6824" s="1"/>
  <c r="H6825" a="1"/>
  <c r="H6825" s="1"/>
  <c r="H6826" a="1"/>
  <c r="H6826" s="1"/>
  <c r="H6827" a="1"/>
  <c r="H6827" s="1"/>
  <c r="H6828" a="1"/>
  <c r="H6828" s="1"/>
  <c r="H6829" a="1"/>
  <c r="H6829" s="1"/>
  <c r="H6830" a="1"/>
  <c r="H6830" s="1"/>
  <c r="H6831" a="1"/>
  <c r="H6831" s="1"/>
  <c r="H6832" a="1"/>
  <c r="H6832" s="1"/>
  <c r="H6833" a="1"/>
  <c r="H6833" s="1"/>
  <c r="H6834" a="1"/>
  <c r="H6834" s="1"/>
  <c r="H6835" a="1"/>
  <c r="H6835" s="1"/>
  <c r="H6836" a="1"/>
  <c r="H6836" s="1"/>
  <c r="H6837" a="1"/>
  <c r="H6837" s="1"/>
  <c r="H6838" a="1"/>
  <c r="H6838" s="1"/>
  <c r="H6839" a="1"/>
  <c r="H6839" s="1"/>
  <c r="H6840" a="1"/>
  <c r="H6840" s="1"/>
  <c r="H6841" a="1"/>
  <c r="H6841" s="1"/>
  <c r="H6842" a="1"/>
  <c r="H6842" s="1"/>
  <c r="H6843" a="1"/>
  <c r="H6843" s="1"/>
  <c r="H6844" a="1"/>
  <c r="H6844" s="1"/>
  <c r="H6845" a="1"/>
  <c r="H6845" s="1"/>
  <c r="H6846" a="1"/>
  <c r="H6846" s="1"/>
  <c r="H6847" a="1"/>
  <c r="H6847" s="1"/>
  <c r="H6848" a="1"/>
  <c r="H6848" s="1"/>
  <c r="H6849" a="1"/>
  <c r="H6849" s="1"/>
  <c r="H6850" a="1"/>
  <c r="H6850" s="1"/>
  <c r="H6851" a="1"/>
  <c r="H6851"/>
  <c r="H6852" a="1"/>
  <c r="H6852" s="1"/>
  <c r="H6853" a="1"/>
  <c r="H6853" s="1"/>
  <c r="H6854" a="1"/>
  <c r="H6854" s="1"/>
  <c r="H6855" a="1"/>
  <c r="H6855"/>
  <c r="H6856" a="1"/>
  <c r="H6856" s="1"/>
  <c r="H6857" a="1"/>
  <c r="H6857" s="1"/>
  <c r="H6858" a="1"/>
  <c r="H6858" s="1"/>
  <c r="H6859" a="1"/>
  <c r="H6859" s="1"/>
  <c r="H6860" a="1"/>
  <c r="H6860" s="1"/>
  <c r="H6861" a="1"/>
  <c r="H6861" s="1"/>
  <c r="H6862" a="1"/>
  <c r="H6862" s="1"/>
  <c r="H6863" a="1"/>
  <c r="H6863" s="1"/>
  <c r="H6864" a="1"/>
  <c r="H6864" s="1"/>
  <c r="H6865" a="1"/>
  <c r="H6865" s="1"/>
  <c r="H6866" a="1"/>
  <c r="H6866" s="1"/>
  <c r="H6867" a="1"/>
  <c r="H6867" s="1"/>
  <c r="H6868" a="1"/>
  <c r="H6868" s="1"/>
  <c r="H6869" a="1"/>
  <c r="H6869" s="1"/>
  <c r="H6870" a="1"/>
  <c r="H6870" s="1"/>
  <c r="H6871" a="1"/>
  <c r="H6871" s="1"/>
  <c r="H6872" a="1"/>
  <c r="H6872" s="1"/>
  <c r="H6873" a="1"/>
  <c r="H6873" s="1"/>
  <c r="H6874" a="1"/>
  <c r="H6874" s="1"/>
  <c r="H6875" a="1"/>
  <c r="H6875" s="1"/>
  <c r="H6876" a="1"/>
  <c r="H6876" s="1"/>
  <c r="H6877" a="1"/>
  <c r="H6877" s="1"/>
  <c r="H6878" a="1"/>
  <c r="H6878" s="1"/>
  <c r="H6879" a="1"/>
  <c r="H6879" s="1"/>
  <c r="H6880" a="1"/>
  <c r="H6880" s="1"/>
  <c r="H6881" a="1"/>
  <c r="H6881" s="1"/>
  <c r="H6882" a="1"/>
  <c r="H6882" s="1"/>
  <c r="H6883" a="1"/>
  <c r="H6883"/>
  <c r="H6884" a="1"/>
  <c r="H6884" s="1"/>
  <c r="H6885" a="1"/>
  <c r="H6885" s="1"/>
  <c r="H6886" a="1"/>
  <c r="H6886" s="1"/>
  <c r="H6887" a="1"/>
  <c r="H6887"/>
  <c r="H6888" a="1"/>
  <c r="H6888" s="1"/>
  <c r="H6889" a="1"/>
  <c r="H6889" s="1"/>
  <c r="H6890" a="1"/>
  <c r="H6890" s="1"/>
  <c r="H6891" a="1"/>
  <c r="H6891" s="1"/>
  <c r="H6892" a="1"/>
  <c r="H6892" s="1"/>
  <c r="H6893" a="1"/>
  <c r="H6893" s="1"/>
  <c r="H6894" a="1"/>
  <c r="H6894" s="1"/>
  <c r="H6895" a="1"/>
  <c r="H6895" s="1"/>
  <c r="H6896" a="1"/>
  <c r="H6896" s="1"/>
  <c r="H6897" a="1"/>
  <c r="H6897" s="1"/>
  <c r="H6898" a="1"/>
  <c r="H6898" s="1"/>
  <c r="H6899" a="1"/>
  <c r="H6899" s="1"/>
  <c r="H6900" a="1"/>
  <c r="H6900" s="1"/>
  <c r="H6901" a="1"/>
  <c r="H6901" s="1"/>
  <c r="H6902" a="1"/>
  <c r="H6902" s="1"/>
  <c r="H6903" a="1"/>
  <c r="H6903" s="1"/>
  <c r="H6904" a="1"/>
  <c r="H6904" s="1"/>
  <c r="H6905" a="1"/>
  <c r="H6905" s="1"/>
  <c r="H6906" a="1"/>
  <c r="H6906" s="1"/>
  <c r="H6907" a="1"/>
  <c r="H6907" s="1"/>
  <c r="H6908" a="1"/>
  <c r="H6908" s="1"/>
  <c r="H6909" a="1"/>
  <c r="H6909" s="1"/>
  <c r="H6910" a="1"/>
  <c r="H6910" s="1"/>
  <c r="H6911" a="1"/>
  <c r="H6911" s="1"/>
  <c r="H6912" a="1"/>
  <c r="H6912" s="1"/>
  <c r="H6913" a="1"/>
  <c r="H6913" s="1"/>
  <c r="H6914" a="1"/>
  <c r="H6914" s="1"/>
  <c r="H6915" a="1"/>
  <c r="H6915"/>
  <c r="H6916" a="1"/>
  <c r="H6916" s="1"/>
  <c r="H6917" a="1"/>
  <c r="H6917" s="1"/>
  <c r="H6918" a="1"/>
  <c r="H6918" s="1"/>
  <c r="H6919" a="1"/>
  <c r="H6919"/>
  <c r="H6920" a="1"/>
  <c r="H6920" s="1"/>
  <c r="H6921" a="1"/>
  <c r="H6921" s="1"/>
  <c r="H6922" a="1"/>
  <c r="H6922" s="1"/>
  <c r="H6923" a="1"/>
  <c r="H6923" s="1"/>
  <c r="H6924" a="1"/>
  <c r="H6924" s="1"/>
  <c r="H6925" a="1"/>
  <c r="H6925" s="1"/>
  <c r="H6926" a="1"/>
  <c r="H6926" s="1"/>
  <c r="H6927" a="1"/>
  <c r="H6927" s="1"/>
  <c r="H6928" a="1"/>
  <c r="H6928" s="1"/>
  <c r="H6929" a="1"/>
  <c r="H6929" s="1"/>
  <c r="H6930" a="1"/>
  <c r="H6930" s="1"/>
  <c r="H6931" a="1"/>
  <c r="H6931"/>
  <c r="H6932" a="1"/>
  <c r="H6932" s="1"/>
  <c r="H6933" a="1"/>
  <c r="H6933" s="1"/>
  <c r="H6934" a="1"/>
  <c r="H6934" s="1"/>
  <c r="H6935" a="1"/>
  <c r="H6935" s="1"/>
  <c r="H6936" a="1"/>
  <c r="H6936" s="1"/>
  <c r="H6937" a="1"/>
  <c r="H6937" s="1"/>
  <c r="H6938" a="1"/>
  <c r="H6938" s="1"/>
  <c r="H6939" a="1"/>
  <c r="H6939" s="1"/>
  <c r="H6940" a="1"/>
  <c r="H6940" s="1"/>
  <c r="H6941" a="1"/>
  <c r="H6941" s="1"/>
  <c r="H6942" a="1"/>
  <c r="H6942" s="1"/>
  <c r="H6943" a="1"/>
  <c r="H6943" s="1"/>
  <c r="H6944" a="1"/>
  <c r="H6944" s="1"/>
  <c r="H6945" a="1"/>
  <c r="H6945" s="1"/>
  <c r="H6946" a="1"/>
  <c r="H6946" s="1"/>
  <c r="H6947" a="1"/>
  <c r="H6947"/>
  <c r="H6948" a="1"/>
  <c r="H6948" s="1"/>
  <c r="H6949" a="1"/>
  <c r="H6949" s="1"/>
  <c r="H6950" a="1"/>
  <c r="H6950" s="1"/>
  <c r="H6951" a="1"/>
  <c r="H6951"/>
  <c r="H6952" a="1"/>
  <c r="H6952" s="1"/>
  <c r="H6953" a="1"/>
  <c r="H6953" s="1"/>
  <c r="H6954" a="1"/>
  <c r="H6954" s="1"/>
  <c r="H6955" a="1"/>
  <c r="H6955" s="1"/>
  <c r="H6956" a="1"/>
  <c r="H6956" s="1"/>
  <c r="H6957" a="1"/>
  <c r="H6957" s="1"/>
  <c r="H6958" a="1"/>
  <c r="H6958" s="1"/>
  <c r="H6959" a="1"/>
  <c r="H6959" s="1"/>
  <c r="H6960" a="1"/>
  <c r="H6960" s="1"/>
  <c r="H6961" a="1"/>
  <c r="H6961" s="1"/>
  <c r="H6962" a="1"/>
  <c r="H6962" s="1"/>
  <c r="H6963" a="1"/>
  <c r="H6963"/>
  <c r="H6964" a="1"/>
  <c r="H6964" s="1"/>
  <c r="H6965" a="1"/>
  <c r="H6965" s="1"/>
  <c r="H6966" a="1"/>
  <c r="H6966" s="1"/>
  <c r="H6967" a="1"/>
  <c r="H6967" s="1"/>
  <c r="H6968" a="1"/>
  <c r="H6968" s="1"/>
  <c r="H6969" a="1"/>
  <c r="H6969" s="1"/>
  <c r="H6970" a="1"/>
  <c r="H6970" s="1"/>
  <c r="H6971" a="1"/>
  <c r="H6971" s="1"/>
  <c r="H6972" a="1"/>
  <c r="H6972" s="1"/>
  <c r="H6973" a="1"/>
  <c r="H6973" s="1"/>
  <c r="H6974" a="1"/>
  <c r="H6974" s="1"/>
  <c r="H6975" a="1"/>
  <c r="H6975" s="1"/>
  <c r="H6976" a="1"/>
  <c r="H6976" s="1"/>
  <c r="H6977" a="1"/>
  <c r="H6977" s="1"/>
  <c r="H6978" a="1"/>
  <c r="H6978" s="1"/>
  <c r="H6979" a="1"/>
  <c r="H6979"/>
  <c r="H6980" a="1"/>
  <c r="H6980" s="1"/>
  <c r="H6981" a="1"/>
  <c r="H6981" s="1"/>
  <c r="H6982" a="1"/>
  <c r="H6982" s="1"/>
  <c r="H6983" a="1"/>
  <c r="H6983"/>
  <c r="H6984" a="1"/>
  <c r="H6984" s="1"/>
  <c r="H6985" a="1"/>
  <c r="H6985" s="1"/>
  <c r="H6986" a="1"/>
  <c r="H6986" s="1"/>
  <c r="H6987" a="1"/>
  <c r="H6987" s="1"/>
  <c r="H6988" a="1"/>
  <c r="H6988" s="1"/>
  <c r="H6989" a="1"/>
  <c r="H6989" s="1"/>
  <c r="H6990" a="1"/>
  <c r="H6990" s="1"/>
  <c r="H6991" a="1"/>
  <c r="H6991" s="1"/>
  <c r="H6992" a="1"/>
  <c r="H6992" s="1"/>
  <c r="H6993" a="1"/>
  <c r="H6993" s="1"/>
  <c r="H6994" a="1"/>
  <c r="H6994" s="1"/>
  <c r="H6995" a="1"/>
  <c r="H6995"/>
  <c r="H6996" a="1"/>
  <c r="H6996" s="1"/>
  <c r="H6997" a="1"/>
  <c r="H6997" s="1"/>
  <c r="H6998" a="1"/>
  <c r="H6998" s="1"/>
  <c r="H6999" a="1"/>
  <c r="H6999" s="1"/>
  <c r="H7000" a="1"/>
  <c r="H7000" s="1"/>
  <c r="H7001" a="1"/>
  <c r="H7001" s="1"/>
  <c r="H7002" a="1"/>
  <c r="H7002" s="1"/>
  <c r="H7003" a="1"/>
  <c r="H7003" s="1"/>
  <c r="H7004" a="1"/>
  <c r="H7004" s="1"/>
  <c r="H7005" a="1"/>
  <c r="H7005" s="1"/>
  <c r="H7006" a="1"/>
  <c r="H7006" s="1"/>
  <c r="H7007" a="1"/>
  <c r="H7007" s="1"/>
  <c r="H7008" a="1"/>
  <c r="H7008" s="1"/>
  <c r="H7009" a="1"/>
  <c r="H7009" s="1"/>
  <c r="H7010" a="1"/>
  <c r="H7010" s="1"/>
  <c r="H7011" a="1"/>
  <c r="H7011"/>
  <c r="H7012" a="1"/>
  <c r="H7012" s="1"/>
  <c r="H7013" a="1"/>
  <c r="H7013" s="1"/>
  <c r="H7014" a="1"/>
  <c r="H7014" s="1"/>
  <c r="H7015" a="1"/>
  <c r="H7015"/>
  <c r="H7016" a="1"/>
  <c r="H7016" s="1"/>
  <c r="H7017" a="1"/>
  <c r="H7017" s="1"/>
  <c r="H7018" a="1"/>
  <c r="H7018" s="1"/>
  <c r="H7019" a="1"/>
  <c r="H7019" s="1"/>
  <c r="H7020" a="1"/>
  <c r="H7020" s="1"/>
  <c r="H7021" a="1"/>
  <c r="H7021" s="1"/>
  <c r="H7022" a="1"/>
  <c r="H7022" s="1"/>
  <c r="H7023" a="1"/>
  <c r="H7023" s="1"/>
  <c r="H7024" a="1"/>
  <c r="H7024" s="1"/>
  <c r="H7025" a="1"/>
  <c r="H7025" s="1"/>
  <c r="H7026" a="1"/>
  <c r="H7026" s="1"/>
  <c r="H7027" a="1"/>
  <c r="H7027"/>
  <c r="H7028" a="1"/>
  <c r="H7028" s="1"/>
  <c r="H7029" a="1"/>
  <c r="H7029" s="1"/>
  <c r="H7030" a="1"/>
  <c r="H7030" s="1"/>
  <c r="H7031" a="1"/>
  <c r="H7031" s="1"/>
  <c r="H7032" a="1"/>
  <c r="H7032" s="1"/>
  <c r="H7033" a="1"/>
  <c r="H7033" s="1"/>
  <c r="H7034" a="1"/>
  <c r="H7034" s="1"/>
  <c r="H7035" a="1"/>
  <c r="H7035" s="1"/>
  <c r="H7036" a="1"/>
  <c r="H7036" s="1"/>
  <c r="H7037" a="1"/>
  <c r="H7037" s="1"/>
  <c r="H7038" a="1"/>
  <c r="H7038" s="1"/>
  <c r="H7039" a="1"/>
  <c r="H7039" s="1"/>
  <c r="H7040" a="1"/>
  <c r="H7040" s="1"/>
  <c r="H7041" a="1"/>
  <c r="H7041" s="1"/>
  <c r="H7042" a="1"/>
  <c r="H7042" s="1"/>
  <c r="H7043" a="1"/>
  <c r="H7043"/>
  <c r="H7044" a="1"/>
  <c r="H7044" s="1"/>
  <c r="H7045" a="1"/>
  <c r="H7045" s="1"/>
  <c r="H7046" a="1"/>
  <c r="H7046" s="1"/>
  <c r="H7047" a="1"/>
  <c r="H7047"/>
  <c r="H7048" a="1"/>
  <c r="H7048" s="1"/>
  <c r="H7049" a="1"/>
  <c r="H7049" s="1"/>
  <c r="H7050" a="1"/>
  <c r="H7050" s="1"/>
  <c r="H7051" a="1"/>
  <c r="H7051" s="1"/>
  <c r="H7052" a="1"/>
  <c r="H7052" s="1"/>
  <c r="H7053" a="1"/>
  <c r="H7053" s="1"/>
  <c r="H7054" a="1"/>
  <c r="H7054" s="1"/>
  <c r="H7055" a="1"/>
  <c r="H7055" s="1"/>
  <c r="H7056" a="1"/>
  <c r="H7056" s="1"/>
  <c r="H7057" a="1"/>
  <c r="H7057" s="1"/>
  <c r="H7058" a="1"/>
  <c r="H7058" s="1"/>
  <c r="H7059" a="1"/>
  <c r="H7059"/>
  <c r="H7060" a="1"/>
  <c r="H7060" s="1"/>
  <c r="H7061" a="1"/>
  <c r="H7061" s="1"/>
  <c r="H7062" a="1"/>
  <c r="H7062" s="1"/>
  <c r="H7063" a="1"/>
  <c r="H7063" s="1"/>
  <c r="H7064" a="1"/>
  <c r="H7064" s="1"/>
  <c r="H7065" a="1"/>
  <c r="H7065" s="1"/>
  <c r="H7066" a="1"/>
  <c r="H7066" s="1"/>
  <c r="H7067" a="1"/>
  <c r="H7067" s="1"/>
  <c r="H7068" a="1"/>
  <c r="H7068" s="1"/>
  <c r="H7069" a="1"/>
  <c r="H7069" s="1"/>
  <c r="H7070" a="1"/>
  <c r="H7070" s="1"/>
  <c r="H7071" a="1"/>
  <c r="H7071" s="1"/>
  <c r="H7072" a="1"/>
  <c r="H7072" s="1"/>
  <c r="H7073" a="1"/>
  <c r="H7073" s="1"/>
  <c r="H7074" a="1"/>
  <c r="H7074" s="1"/>
  <c r="H7075" a="1"/>
  <c r="H7075"/>
  <c r="H7076" a="1"/>
  <c r="H7076" s="1"/>
  <c r="H7077" a="1"/>
  <c r="H7077" s="1"/>
  <c r="H7078" a="1"/>
  <c r="H7078" s="1"/>
  <c r="H7079" a="1"/>
  <c r="H7079"/>
  <c r="H7080" a="1"/>
  <c r="H7080" s="1"/>
  <c r="H7081" a="1"/>
  <c r="H7081" s="1"/>
  <c r="H7082" a="1"/>
  <c r="H7082" s="1"/>
  <c r="H7083" a="1"/>
  <c r="H7083" s="1"/>
  <c r="H7084" a="1"/>
  <c r="H7084" s="1"/>
  <c r="H7085" a="1"/>
  <c r="H7085" s="1"/>
  <c r="H7086" a="1"/>
  <c r="H7086" s="1"/>
  <c r="H7087" a="1"/>
  <c r="H7087" s="1"/>
  <c r="H7088" a="1"/>
  <c r="H7088" s="1"/>
  <c r="H7089" a="1"/>
  <c r="H7089" s="1"/>
  <c r="H7090" a="1"/>
  <c r="H7090" s="1"/>
  <c r="H7091" a="1"/>
  <c r="H7091"/>
  <c r="H7092" a="1"/>
  <c r="H7092" s="1"/>
  <c r="H7093" a="1"/>
  <c r="H7093" s="1"/>
  <c r="H7094" a="1"/>
  <c r="H7094" s="1"/>
  <c r="H7095" a="1"/>
  <c r="H7095" s="1"/>
  <c r="H7096" a="1"/>
  <c r="H7096" s="1"/>
  <c r="H7097" a="1"/>
  <c r="H7097" s="1"/>
  <c r="H7098" a="1"/>
  <c r="H7098" s="1"/>
  <c r="H7099" a="1"/>
  <c r="H7099" s="1"/>
  <c r="H7100" a="1"/>
  <c r="H7100" s="1"/>
  <c r="H7101" a="1"/>
  <c r="H7101" s="1"/>
  <c r="H7102" a="1"/>
  <c r="H7102" s="1"/>
  <c r="H7103" a="1"/>
  <c r="H7103" s="1"/>
  <c r="H7104" a="1"/>
  <c r="H7104" s="1"/>
  <c r="H7105" a="1"/>
  <c r="H7105" s="1"/>
  <c r="H7106" a="1"/>
  <c r="H7106" s="1"/>
  <c r="H7107" a="1"/>
  <c r="H7107"/>
  <c r="H7108" a="1"/>
  <c r="H7108" s="1"/>
  <c r="H7109" a="1"/>
  <c r="H7109" s="1"/>
  <c r="H7110" a="1"/>
  <c r="H7110" s="1"/>
  <c r="H7111" a="1"/>
  <c r="H7111"/>
  <c r="H7112" a="1"/>
  <c r="H7112" s="1"/>
  <c r="H7113" a="1"/>
  <c r="H7113" s="1"/>
  <c r="H7114" a="1"/>
  <c r="H7114" s="1"/>
  <c r="H7115" a="1"/>
  <c r="H7115" s="1"/>
  <c r="H7116" a="1"/>
  <c r="H7116" s="1"/>
  <c r="H7117" a="1"/>
  <c r="H7117" s="1"/>
  <c r="H7118" a="1"/>
  <c r="H7118" s="1"/>
  <c r="H7119" a="1"/>
  <c r="H7119" s="1"/>
  <c r="H7120" a="1"/>
  <c r="H7120" s="1"/>
  <c r="H7121" a="1"/>
  <c r="H7121" s="1"/>
  <c r="H7122" a="1"/>
  <c r="H7122" s="1"/>
  <c r="H7123" a="1"/>
  <c r="H7123"/>
  <c r="H7124" a="1"/>
  <c r="H7124" s="1"/>
  <c r="H7125" a="1"/>
  <c r="H7125" s="1"/>
  <c r="H7126" a="1"/>
  <c r="H7126" s="1"/>
  <c r="H7127" a="1"/>
  <c r="H7127" s="1"/>
  <c r="H7128" a="1"/>
  <c r="H7128" s="1"/>
  <c r="H7129" a="1"/>
  <c r="H7129" s="1"/>
  <c r="H7130" a="1"/>
  <c r="H7130" s="1"/>
  <c r="H7131" a="1"/>
  <c r="H7131" s="1"/>
  <c r="H7132" a="1"/>
  <c r="H7132" s="1"/>
  <c r="H7133" a="1"/>
  <c r="H7133" s="1"/>
  <c r="H7134" a="1"/>
  <c r="H7134" s="1"/>
  <c r="H7135" a="1"/>
  <c r="H7135" s="1"/>
  <c r="H7136" a="1"/>
  <c r="H7136" s="1"/>
  <c r="H7137" a="1"/>
  <c r="H7137" s="1"/>
  <c r="H7138" a="1"/>
  <c r="H7138" s="1"/>
  <c r="H7139" a="1"/>
  <c r="H7139"/>
  <c r="H7140" a="1"/>
  <c r="H7140" s="1"/>
  <c r="H7141" a="1"/>
  <c r="H7141" s="1"/>
  <c r="H7142" a="1"/>
  <c r="H7142" s="1"/>
  <c r="H7143" a="1"/>
  <c r="H7143"/>
  <c r="H7144" a="1"/>
  <c r="H7144" s="1"/>
  <c r="H7145" a="1"/>
  <c r="H7145" s="1"/>
  <c r="H7146" a="1"/>
  <c r="H7146" s="1"/>
  <c r="H7147" a="1"/>
  <c r="H7147" s="1"/>
  <c r="H7148" a="1"/>
  <c r="H7148" s="1"/>
  <c r="H7149" a="1"/>
  <c r="H7149" s="1"/>
  <c r="H7150" a="1"/>
  <c r="H7150" s="1"/>
  <c r="H7151" a="1"/>
  <c r="H7151" s="1"/>
  <c r="H7152" a="1"/>
  <c r="H7152" s="1"/>
  <c r="H7153" a="1"/>
  <c r="H7153" s="1"/>
  <c r="H7154" a="1"/>
  <c r="H7154" s="1"/>
  <c r="H7155" a="1"/>
  <c r="H7155"/>
  <c r="H7156" a="1"/>
  <c r="H7156" s="1"/>
  <c r="H7157" a="1"/>
  <c r="H7157" s="1"/>
  <c r="H7158" a="1"/>
  <c r="H7158" s="1"/>
  <c r="H7159" a="1"/>
  <c r="H7159" s="1"/>
  <c r="H7160" a="1"/>
  <c r="H7160" s="1"/>
  <c r="H7161" a="1"/>
  <c r="H7161" s="1"/>
  <c r="H7162" a="1"/>
  <c r="H7162" s="1"/>
  <c r="H7163" a="1"/>
  <c r="H7163" s="1"/>
  <c r="H7164" a="1"/>
  <c r="H7164" s="1"/>
  <c r="H7165" a="1"/>
  <c r="H7165" s="1"/>
  <c r="H7166" a="1"/>
  <c r="H7166" s="1"/>
  <c r="H7167" a="1"/>
  <c r="H7167" s="1"/>
  <c r="H7168" a="1"/>
  <c r="H7168" s="1"/>
  <c r="H7169" a="1"/>
  <c r="H7169" s="1"/>
  <c r="H7170" a="1"/>
  <c r="H7170" s="1"/>
  <c r="H7171" a="1"/>
  <c r="H7171"/>
  <c r="H7172" a="1"/>
  <c r="H7172" s="1"/>
  <c r="H7173" a="1"/>
  <c r="H7173" s="1"/>
  <c r="H7174" a="1"/>
  <c r="H7174" s="1"/>
  <c r="H7175" a="1"/>
  <c r="H7175"/>
  <c r="H7176" a="1"/>
  <c r="H7176" s="1"/>
  <c r="H7177" a="1"/>
  <c r="H7177" s="1"/>
  <c r="H7178" a="1"/>
  <c r="H7178" s="1"/>
  <c r="H7179" a="1"/>
  <c r="H7179" s="1"/>
  <c r="H7180" a="1"/>
  <c r="H7180" s="1"/>
  <c r="H7181" a="1"/>
  <c r="H7181" s="1"/>
  <c r="H7182" a="1"/>
  <c r="H7182" s="1"/>
  <c r="H7183" a="1"/>
  <c r="H7183" s="1"/>
  <c r="H7184" a="1"/>
  <c r="H7184" s="1"/>
  <c r="H7185" a="1"/>
  <c r="H7185" s="1"/>
  <c r="H7186" a="1"/>
  <c r="H7186" s="1"/>
  <c r="H7187" a="1"/>
  <c r="H7187"/>
  <c r="H7188" a="1"/>
  <c r="H7188" s="1"/>
  <c r="H7189" a="1"/>
  <c r="H7189" s="1"/>
  <c r="H7190" a="1"/>
  <c r="H7190" s="1"/>
  <c r="H7191" a="1"/>
  <c r="H7191" s="1"/>
  <c r="H7192" a="1"/>
  <c r="H7192" s="1"/>
  <c r="H7193" a="1"/>
  <c r="H7193" s="1"/>
  <c r="H7194" a="1"/>
  <c r="H7194" s="1"/>
  <c r="H7195" a="1"/>
  <c r="H7195" s="1"/>
  <c r="H7196" a="1"/>
  <c r="H7196" s="1"/>
  <c r="H7197" a="1"/>
  <c r="H7197" s="1"/>
  <c r="H7198" a="1"/>
  <c r="H7198" s="1"/>
  <c r="H7199" a="1"/>
  <c r="H7199" s="1"/>
  <c r="H7200" a="1"/>
  <c r="H7200" s="1"/>
  <c r="H7201" a="1"/>
  <c r="H7201" s="1"/>
  <c r="H7202" a="1"/>
  <c r="H7202" s="1"/>
  <c r="H7203" a="1"/>
  <c r="H7203"/>
  <c r="H7204" a="1"/>
  <c r="H7204" s="1"/>
  <c r="H7205" a="1"/>
  <c r="H7205" s="1"/>
  <c r="H7206" a="1"/>
  <c r="H7206" s="1"/>
  <c r="H7207" a="1"/>
  <c r="H7207"/>
  <c r="H7208" a="1"/>
  <c r="H7208" s="1"/>
  <c r="H7209" a="1"/>
  <c r="H7209" s="1"/>
  <c r="H7210" a="1"/>
  <c r="H7210" s="1"/>
  <c r="H7211" a="1"/>
  <c r="H7211" s="1"/>
  <c r="H7212" a="1"/>
  <c r="H7212" s="1"/>
  <c r="H7213" a="1"/>
  <c r="H7213" s="1"/>
  <c r="H7214" a="1"/>
  <c r="H7214" s="1"/>
  <c r="H7215" a="1"/>
  <c r="H7215" s="1"/>
  <c r="H7216" a="1"/>
  <c r="H7216" s="1"/>
  <c r="H7217" a="1"/>
  <c r="H7217" s="1"/>
  <c r="H7218" a="1"/>
  <c r="H7218" s="1"/>
  <c r="H7219" a="1"/>
  <c r="H7219"/>
  <c r="H7220" a="1"/>
  <c r="H7220" s="1"/>
  <c r="H7221" a="1"/>
  <c r="H7221" s="1"/>
  <c r="H7222" a="1"/>
  <c r="H7222" s="1"/>
  <c r="H7223" a="1"/>
  <c r="H7223" s="1"/>
  <c r="H7224" a="1"/>
  <c r="H7224" s="1"/>
  <c r="H7225" a="1"/>
  <c r="H7225" s="1"/>
  <c r="H7226" a="1"/>
  <c r="H7226" s="1"/>
  <c r="H7227" a="1"/>
  <c r="H7227" s="1"/>
  <c r="H7228" a="1"/>
  <c r="H7228" s="1"/>
  <c r="H7229" a="1"/>
  <c r="H7229" s="1"/>
  <c r="H7230" a="1"/>
  <c r="H7230" s="1"/>
  <c r="H7231" a="1"/>
  <c r="H7231" s="1"/>
  <c r="H7232" a="1"/>
  <c r="H7232" s="1"/>
  <c r="H7233" a="1"/>
  <c r="H7233" s="1"/>
  <c r="H7234" a="1"/>
  <c r="H7234" s="1"/>
  <c r="H7235" a="1"/>
  <c r="H7235"/>
  <c r="H7236" a="1"/>
  <c r="H7236" s="1"/>
  <c r="H7237" a="1"/>
  <c r="H7237" s="1"/>
  <c r="H7238" a="1"/>
  <c r="H7238" s="1"/>
  <c r="H7239" a="1"/>
  <c r="H7239"/>
  <c r="H7240" a="1"/>
  <c r="H7240" s="1"/>
  <c r="H7241" a="1"/>
  <c r="H7241" s="1"/>
  <c r="H7242" a="1"/>
  <c r="H7242" s="1"/>
  <c r="H7243" a="1"/>
  <c r="H7243" s="1"/>
  <c r="H7244" a="1"/>
  <c r="H7244" s="1"/>
  <c r="H7245" a="1"/>
  <c r="H7245" s="1"/>
  <c r="H7246" a="1"/>
  <c r="H7246" s="1"/>
  <c r="H7247" a="1"/>
  <c r="H7247" s="1"/>
  <c r="H7248" a="1"/>
  <c r="H7248" s="1"/>
  <c r="H7249" a="1"/>
  <c r="H7249" s="1"/>
  <c r="H7250" a="1"/>
  <c r="H7250" s="1"/>
  <c r="H7251" a="1"/>
  <c r="H7251"/>
  <c r="H7252" a="1"/>
  <c r="H7252" s="1"/>
  <c r="H7253" a="1"/>
  <c r="H7253" s="1"/>
  <c r="H7254" a="1"/>
  <c r="H7254" s="1"/>
  <c r="H7255" a="1"/>
  <c r="H7255" s="1"/>
  <c r="H7256" a="1"/>
  <c r="H7256" s="1"/>
  <c r="H7257" a="1"/>
  <c r="H7257" s="1"/>
  <c r="H7258" a="1"/>
  <c r="H7258" s="1"/>
  <c r="H7259" a="1"/>
  <c r="H7259" s="1"/>
  <c r="H7260" a="1"/>
  <c r="H7260" s="1"/>
  <c r="H7261" a="1"/>
  <c r="H7261" s="1"/>
  <c r="H7262" a="1"/>
  <c r="H7262" s="1"/>
  <c r="H7263" a="1"/>
  <c r="H7263" s="1"/>
  <c r="H7264" a="1"/>
  <c r="H7264" s="1"/>
  <c r="H7265" a="1"/>
  <c r="H7265" s="1"/>
  <c r="H7266" a="1"/>
  <c r="H7266" s="1"/>
  <c r="H7267" a="1"/>
  <c r="H7267"/>
  <c r="H7268" a="1"/>
  <c r="H7268" s="1"/>
  <c r="H7269" a="1"/>
  <c r="H7269" s="1"/>
  <c r="H7270" a="1"/>
  <c r="H7270" s="1"/>
  <c r="H7271" a="1"/>
  <c r="H7271"/>
  <c r="H7272" a="1"/>
  <c r="H7272" s="1"/>
  <c r="H7273" a="1"/>
  <c r="H7273" s="1"/>
  <c r="H7274" a="1"/>
  <c r="H7274" s="1"/>
  <c r="H7275" a="1"/>
  <c r="H7275" s="1"/>
  <c r="H7276" a="1"/>
  <c r="H7276" s="1"/>
  <c r="H7277" a="1"/>
  <c r="H7277" s="1"/>
  <c r="H7278" a="1"/>
  <c r="H7278" s="1"/>
  <c r="H7279" a="1"/>
  <c r="H7279" s="1"/>
  <c r="H7280" a="1"/>
  <c r="H7280" s="1"/>
  <c r="H7281" a="1"/>
  <c r="H7281" s="1"/>
  <c r="H7282" a="1"/>
  <c r="H7282" s="1"/>
  <c r="H7283" a="1"/>
  <c r="H7283"/>
  <c r="H7284" a="1"/>
  <c r="H7284" s="1"/>
  <c r="H7285" a="1"/>
  <c r="H7285" s="1"/>
  <c r="H7286" a="1"/>
  <c r="H7286" s="1"/>
  <c r="H7287" a="1"/>
  <c r="H7287" s="1"/>
  <c r="H7288" a="1"/>
  <c r="H7288" s="1"/>
  <c r="H7289" a="1"/>
  <c r="H7289" s="1"/>
  <c r="H7290" a="1"/>
  <c r="H7290" s="1"/>
  <c r="H7291" a="1"/>
  <c r="H7291" s="1"/>
  <c r="H7292" a="1"/>
  <c r="H7292" s="1"/>
  <c r="H7293" a="1"/>
  <c r="H7293" s="1"/>
  <c r="H7294" a="1"/>
  <c r="H7294" s="1"/>
  <c r="H7295" a="1"/>
  <c r="H7295" s="1"/>
  <c r="H7296" a="1"/>
  <c r="H7296" s="1"/>
  <c r="H7297" a="1"/>
  <c r="H7297" s="1"/>
  <c r="H7298" a="1"/>
  <c r="H7298" s="1"/>
  <c r="H7299" a="1"/>
  <c r="H7299"/>
  <c r="H7300" a="1"/>
  <c r="H7300" s="1"/>
  <c r="H7301" a="1"/>
  <c r="H7301" s="1"/>
  <c r="H7302" a="1"/>
  <c r="H7302" s="1"/>
  <c r="H7303" a="1"/>
  <c r="H7303"/>
  <c r="H7304" a="1"/>
  <c r="H7304" s="1"/>
  <c r="H7305" a="1"/>
  <c r="H7305" s="1"/>
  <c r="H7306" a="1"/>
  <c r="H7306" s="1"/>
  <c r="H7307" a="1"/>
  <c r="H7307" s="1"/>
  <c r="H7308" a="1"/>
  <c r="H7308" s="1"/>
  <c r="H7309" a="1"/>
  <c r="H7309" s="1"/>
  <c r="H7310" a="1"/>
  <c r="H7310" s="1"/>
  <c r="H7311" a="1"/>
  <c r="H7311" s="1"/>
  <c r="H7312" a="1"/>
  <c r="H7312" s="1"/>
  <c r="H7313" a="1"/>
  <c r="H7313" s="1"/>
  <c r="H7314" a="1"/>
  <c r="H7314" s="1"/>
  <c r="H7315" a="1"/>
  <c r="H7315"/>
  <c r="H7316" a="1"/>
  <c r="H7316" s="1"/>
  <c r="H7317" a="1"/>
  <c r="H7317" s="1"/>
  <c r="H7318" a="1"/>
  <c r="H7318" s="1"/>
  <c r="H7319" a="1"/>
  <c r="H7319" s="1"/>
  <c r="H7320" a="1"/>
  <c r="H7320" s="1"/>
  <c r="H7321" a="1"/>
  <c r="H7321" s="1"/>
  <c r="H7322" a="1"/>
  <c r="H7322" s="1"/>
  <c r="H7323" a="1"/>
  <c r="H7323" s="1"/>
  <c r="H7324" a="1"/>
  <c r="H7324" s="1"/>
  <c r="H7325" a="1"/>
  <c r="H7325" s="1"/>
  <c r="H7326" a="1"/>
  <c r="H7326" s="1"/>
  <c r="H7327" a="1"/>
  <c r="H7327" s="1"/>
  <c r="H7328" a="1"/>
  <c r="H7328" s="1"/>
  <c r="H7329" a="1"/>
  <c r="H7329" s="1"/>
  <c r="H7330" a="1"/>
  <c r="H7330" s="1"/>
  <c r="H7331" a="1"/>
  <c r="H7331"/>
  <c r="H7332" a="1"/>
  <c r="H7332" s="1"/>
  <c r="H7333" a="1"/>
  <c r="H7333" s="1"/>
  <c r="H7334" a="1"/>
  <c r="H7334" s="1"/>
  <c r="H7335" a="1"/>
  <c r="H7335"/>
  <c r="H7336" a="1"/>
  <c r="H7336" s="1"/>
  <c r="H7337" a="1"/>
  <c r="H7337" s="1"/>
  <c r="H7338" a="1"/>
  <c r="H7338" s="1"/>
  <c r="H7339" a="1"/>
  <c r="H7339" s="1"/>
  <c r="H7340" a="1"/>
  <c r="H7340" s="1"/>
  <c r="H7341" a="1"/>
  <c r="H7341" s="1"/>
  <c r="H7342" a="1"/>
  <c r="H7342" s="1"/>
  <c r="H7343" a="1"/>
  <c r="H7343" s="1"/>
  <c r="H7344" a="1"/>
  <c r="H7344" s="1"/>
  <c r="H7345" a="1"/>
  <c r="H7345" s="1"/>
  <c r="H7346" a="1"/>
  <c r="H7346" s="1"/>
  <c r="H7347" a="1"/>
  <c r="H7347"/>
  <c r="H7348" a="1"/>
  <c r="H7348" s="1"/>
  <c r="H7349" a="1"/>
  <c r="H7349" s="1"/>
  <c r="H7350" a="1"/>
  <c r="H7350" s="1"/>
  <c r="H7351" a="1"/>
  <c r="H7351" s="1"/>
  <c r="H7352" a="1"/>
  <c r="H7352" s="1"/>
  <c r="H7353" a="1"/>
  <c r="H7353" s="1"/>
  <c r="H7354" a="1"/>
  <c r="H7354" s="1"/>
  <c r="H7355" a="1"/>
  <c r="H7355" s="1"/>
  <c r="H7356" a="1"/>
  <c r="H7356" s="1"/>
  <c r="H7357" a="1"/>
  <c r="H7357" s="1"/>
  <c r="H7358" a="1"/>
  <c r="H7358" s="1"/>
  <c r="H7359" a="1"/>
  <c r="H7359" s="1"/>
  <c r="H7360" a="1"/>
  <c r="H7360" s="1"/>
  <c r="H7361" a="1"/>
  <c r="H7361" s="1"/>
  <c r="H7362" a="1"/>
  <c r="H7362" s="1"/>
  <c r="H7363" a="1"/>
  <c r="H7363"/>
  <c r="H7364" a="1"/>
  <c r="H7364" s="1"/>
  <c r="H7365" a="1"/>
  <c r="H7365" s="1"/>
  <c r="H7366" a="1"/>
  <c r="H7366" s="1"/>
  <c r="H7367" a="1"/>
  <c r="H7367"/>
  <c r="H7368" a="1"/>
  <c r="H7368" s="1"/>
  <c r="H7369" a="1"/>
  <c r="H7369" s="1"/>
  <c r="H7370" a="1"/>
  <c r="H7370" s="1"/>
  <c r="H7371" a="1"/>
  <c r="H7371" s="1"/>
  <c r="H7372" a="1"/>
  <c r="H7372" s="1"/>
  <c r="H7373" a="1"/>
  <c r="H7373" s="1"/>
  <c r="H7374" a="1"/>
  <c r="H7374" s="1"/>
  <c r="H7375" a="1"/>
  <c r="H7375" s="1"/>
  <c r="H7376" a="1"/>
  <c r="H7376" s="1"/>
  <c r="H7377" a="1"/>
  <c r="H7377" s="1"/>
  <c r="H7378" a="1"/>
  <c r="H7378" s="1"/>
  <c r="H7379" a="1"/>
  <c r="H7379"/>
  <c r="H7380" a="1"/>
  <c r="H7380" s="1"/>
  <c r="H7381" a="1"/>
  <c r="H7381" s="1"/>
  <c r="H7382" a="1"/>
  <c r="H7382" s="1"/>
  <c r="H7383" a="1"/>
  <c r="H7383" s="1"/>
  <c r="H7384" a="1"/>
  <c r="H7384" s="1"/>
  <c r="H7385" a="1"/>
  <c r="H7385" s="1"/>
  <c r="H7386" a="1"/>
  <c r="H7386" s="1"/>
  <c r="H7387" a="1"/>
  <c r="H7387" s="1"/>
  <c r="H7388" a="1"/>
  <c r="H7388" s="1"/>
  <c r="H7389" a="1"/>
  <c r="H7389" s="1"/>
  <c r="H7390" a="1"/>
  <c r="H7390" s="1"/>
  <c r="H7391" a="1"/>
  <c r="H7391" s="1"/>
  <c r="H7392" a="1"/>
  <c r="H7392" s="1"/>
  <c r="H7393" a="1"/>
  <c r="H7393" s="1"/>
  <c r="H7394" a="1"/>
  <c r="H7394" s="1"/>
  <c r="H7395" a="1"/>
  <c r="H7395"/>
  <c r="H7396" a="1"/>
  <c r="H7396" s="1"/>
  <c r="H7397" a="1"/>
  <c r="H7397" s="1"/>
  <c r="H7398" a="1"/>
  <c r="H7398" s="1"/>
  <c r="H7399" a="1"/>
  <c r="H7399"/>
  <c r="H7400" a="1"/>
  <c r="H7400" s="1"/>
  <c r="H7401" a="1"/>
  <c r="H7401" s="1"/>
  <c r="H7402" a="1"/>
  <c r="H7402" s="1"/>
  <c r="H7403" a="1"/>
  <c r="H7403" s="1"/>
  <c r="H7404" a="1"/>
  <c r="H7404" s="1"/>
  <c r="H7405" a="1"/>
  <c r="H7405" s="1"/>
  <c r="H7406" a="1"/>
  <c r="H7406" s="1"/>
  <c r="H7407" a="1"/>
  <c r="H7407" s="1"/>
  <c r="H7408" a="1"/>
  <c r="H7408" s="1"/>
  <c r="H7409" a="1"/>
  <c r="H7409" s="1"/>
  <c r="H7410" a="1"/>
  <c r="H7410" s="1"/>
  <c r="H7411" a="1"/>
  <c r="H7411"/>
  <c r="H7412" a="1"/>
  <c r="H7412" s="1"/>
  <c r="H7413" a="1"/>
  <c r="H7413" s="1"/>
  <c r="H7414" a="1"/>
  <c r="H7414" s="1"/>
  <c r="H7415" a="1"/>
  <c r="H7415" s="1"/>
  <c r="H7416" a="1"/>
  <c r="H7416" s="1"/>
  <c r="H7417" a="1"/>
  <c r="H7417" s="1"/>
  <c r="H7418" a="1"/>
  <c r="H7418" s="1"/>
  <c r="H7419" a="1"/>
  <c r="H7419" s="1"/>
  <c r="H7420" a="1"/>
  <c r="H7420" s="1"/>
  <c r="H7421" a="1"/>
  <c r="H7421" s="1"/>
  <c r="H7422" a="1"/>
  <c r="H7422" s="1"/>
  <c r="H7423" a="1"/>
  <c r="H7423" s="1"/>
  <c r="H7424" a="1"/>
  <c r="H7424" s="1"/>
  <c r="H7425" a="1"/>
  <c r="H7425" s="1"/>
  <c r="H7426" a="1"/>
  <c r="H7426" s="1"/>
  <c r="H7427" a="1"/>
  <c r="H7427"/>
  <c r="H7428" a="1"/>
  <c r="H7428" s="1"/>
  <c r="H7429" a="1"/>
  <c r="H7429" s="1"/>
  <c r="H7430" a="1"/>
  <c r="H7430" s="1"/>
  <c r="H7431" a="1"/>
  <c r="H7431"/>
  <c r="H7432" a="1"/>
  <c r="H7432" s="1"/>
  <c r="H7433" a="1"/>
  <c r="H7433" s="1"/>
  <c r="H7434" a="1"/>
  <c r="H7434" s="1"/>
  <c r="H7435" a="1"/>
  <c r="H7435" s="1"/>
  <c r="H7436" a="1"/>
  <c r="H7436" s="1"/>
  <c r="H7437" a="1"/>
  <c r="H7437" s="1"/>
  <c r="H7438" a="1"/>
  <c r="H7438" s="1"/>
  <c r="H7439" a="1"/>
  <c r="H7439" s="1"/>
  <c r="H7440" a="1"/>
  <c r="H7440" s="1"/>
  <c r="H7441" a="1"/>
  <c r="H7441" s="1"/>
  <c r="H7442" a="1"/>
  <c r="H7442" s="1"/>
  <c r="H7443" a="1"/>
  <c r="H7443"/>
  <c r="H7444" a="1"/>
  <c r="H7444" s="1"/>
  <c r="H7445" a="1"/>
  <c r="H7445" s="1"/>
  <c r="H7446" a="1"/>
  <c r="H7446" s="1"/>
  <c r="H7447" a="1"/>
  <c r="H7447" s="1"/>
  <c r="H7448" a="1"/>
  <c r="H7448" s="1"/>
  <c r="H7449" a="1"/>
  <c r="H7449" s="1"/>
  <c r="H7450" a="1"/>
  <c r="H7450" s="1"/>
  <c r="H7451" a="1"/>
  <c r="H7451" s="1"/>
  <c r="H7452" a="1"/>
  <c r="H7452" s="1"/>
  <c r="H7453" a="1"/>
  <c r="H7453" s="1"/>
  <c r="H7454" a="1"/>
  <c r="H7454" s="1"/>
  <c r="H7455" a="1"/>
  <c r="H7455" s="1"/>
  <c r="H7456" a="1"/>
  <c r="H7456" s="1"/>
  <c r="H7457" a="1"/>
  <c r="H7457" s="1"/>
  <c r="H7458" a="1"/>
  <c r="H7458" s="1"/>
  <c r="H7459" a="1"/>
  <c r="H7459"/>
  <c r="H7460" a="1"/>
  <c r="H7460" s="1"/>
  <c r="H7461" a="1"/>
  <c r="H7461" s="1"/>
  <c r="H7462" a="1"/>
  <c r="H7462" s="1"/>
  <c r="H7463" a="1"/>
  <c r="H7463"/>
  <c r="H7464" a="1"/>
  <c r="H7464" s="1"/>
  <c r="H7465" a="1"/>
  <c r="H7465" s="1"/>
  <c r="H7466" a="1"/>
  <c r="H7466" s="1"/>
  <c r="H7467" a="1"/>
  <c r="H7467" s="1"/>
  <c r="H7468" a="1"/>
  <c r="H7468" s="1"/>
  <c r="H7469" a="1"/>
  <c r="H7469" s="1"/>
  <c r="H7470" a="1"/>
  <c r="H7470" s="1"/>
  <c r="H7471" a="1"/>
  <c r="H7471" s="1"/>
  <c r="H7472" a="1"/>
  <c r="H7472" s="1"/>
  <c r="H7473" a="1"/>
  <c r="H7473" s="1"/>
  <c r="H7474" a="1"/>
  <c r="H7474" s="1"/>
  <c r="H7475" a="1"/>
  <c r="H7475"/>
  <c r="H7476" a="1"/>
  <c r="H7476" s="1"/>
  <c r="H7477" a="1"/>
  <c r="H7477" s="1"/>
  <c r="H7478" a="1"/>
  <c r="H7478" s="1"/>
  <c r="H7479" a="1"/>
  <c r="H7479" s="1"/>
  <c r="H7480" a="1"/>
  <c r="H7480" s="1"/>
  <c r="H7481" a="1"/>
  <c r="H7481" s="1"/>
  <c r="H7482" a="1"/>
  <c r="H7482" s="1"/>
  <c r="H7483" a="1"/>
  <c r="H7483" s="1"/>
  <c r="H7484" a="1"/>
  <c r="H7484" s="1"/>
  <c r="H7485" a="1"/>
  <c r="H7485" s="1"/>
  <c r="H7486" a="1"/>
  <c r="H7486" s="1"/>
  <c r="H7487" a="1"/>
  <c r="H7487" s="1"/>
  <c r="H7488" a="1"/>
  <c r="H7488" s="1"/>
  <c r="H7489" a="1"/>
  <c r="H7489" s="1"/>
  <c r="H7490" a="1"/>
  <c r="H7490" s="1"/>
  <c r="H7491" a="1"/>
  <c r="H7491"/>
  <c r="H7492" a="1"/>
  <c r="H7492" s="1"/>
  <c r="H7493" a="1"/>
  <c r="H7493" s="1"/>
  <c r="H7494" a="1"/>
  <c r="H7494" s="1"/>
  <c r="H7495" a="1"/>
  <c r="H7495"/>
  <c r="H7496" a="1"/>
  <c r="H7496" s="1"/>
  <c r="H7497" a="1"/>
  <c r="H7497" s="1"/>
  <c r="H7498" a="1"/>
  <c r="H7498" s="1"/>
  <c r="H7499" a="1"/>
  <c r="H7499" s="1"/>
  <c r="H7500" a="1"/>
  <c r="H7500" s="1"/>
  <c r="H7501" a="1"/>
  <c r="H7501" s="1"/>
  <c r="H7502" a="1"/>
  <c r="H7502" s="1"/>
  <c r="H7503" a="1"/>
  <c r="H7503" s="1"/>
  <c r="H7504" a="1"/>
  <c r="H7504" s="1"/>
  <c r="H7505" a="1"/>
  <c r="H7505" s="1"/>
  <c r="H7506" a="1"/>
  <c r="H7506" s="1"/>
  <c r="H7507" a="1"/>
  <c r="H7507"/>
  <c r="H7508" a="1"/>
  <c r="H7508" s="1"/>
  <c r="H7509" a="1"/>
  <c r="H7509" s="1"/>
  <c r="H7510" a="1"/>
  <c r="H7510" s="1"/>
  <c r="H7511" a="1"/>
  <c r="H7511" s="1"/>
  <c r="H7512" a="1"/>
  <c r="H7512" s="1"/>
  <c r="H7513" a="1"/>
  <c r="H7513" s="1"/>
  <c r="H7514" a="1"/>
  <c r="H7514" s="1"/>
  <c r="H7515" a="1"/>
  <c r="H7515" s="1"/>
  <c r="H7516" a="1"/>
  <c r="H7516" s="1"/>
  <c r="H7517" a="1"/>
  <c r="H7517" s="1"/>
  <c r="H7518" a="1"/>
  <c r="H7518" s="1"/>
  <c r="H7519" a="1"/>
  <c r="H7519" s="1"/>
  <c r="H7520" a="1"/>
  <c r="H7520" s="1"/>
  <c r="H7521" a="1"/>
  <c r="H7521" s="1"/>
  <c r="H7522" a="1"/>
  <c r="H7522" s="1"/>
  <c r="H7523" a="1"/>
  <c r="H7523"/>
  <c r="H7524" a="1"/>
  <c r="H7524" s="1"/>
  <c r="H7525" a="1"/>
  <c r="H7525" s="1"/>
  <c r="H7526" a="1"/>
  <c r="H7526" s="1"/>
  <c r="H7527" a="1"/>
  <c r="H7527"/>
  <c r="H7528" a="1"/>
  <c r="H7528" s="1"/>
  <c r="H7529" a="1"/>
  <c r="H7529" s="1"/>
  <c r="H7530" a="1"/>
  <c r="H7530" s="1"/>
  <c r="H7531" a="1"/>
  <c r="H7531" s="1"/>
  <c r="H7532" a="1"/>
  <c r="H7532" s="1"/>
  <c r="H7533" a="1"/>
  <c r="H7533" s="1"/>
  <c r="H7534" a="1"/>
  <c r="H7534" s="1"/>
  <c r="H7535" a="1"/>
  <c r="H7535" s="1"/>
  <c r="H7536" a="1"/>
  <c r="H7536" s="1"/>
  <c r="H7537" a="1"/>
  <c r="H7537" s="1"/>
  <c r="H7538" a="1"/>
  <c r="H7538" s="1"/>
  <c r="H7539" a="1"/>
  <c r="H7539"/>
  <c r="H7540" a="1"/>
  <c r="H7540" s="1"/>
  <c r="H7541" a="1"/>
  <c r="H7541" s="1"/>
  <c r="H7542" a="1"/>
  <c r="H7542" s="1"/>
  <c r="H7543" a="1"/>
  <c r="H7543" s="1"/>
  <c r="H7544" a="1"/>
  <c r="H7544" s="1"/>
  <c r="H7545" a="1"/>
  <c r="H7545" s="1"/>
  <c r="H7546" a="1"/>
  <c r="H7546" s="1"/>
  <c r="H7547" a="1"/>
  <c r="H7547" s="1"/>
  <c r="H7548" a="1"/>
  <c r="H7548" s="1"/>
  <c r="H7549" a="1"/>
  <c r="H7549" s="1"/>
  <c r="H7550" a="1"/>
  <c r="H7550" s="1"/>
  <c r="H7551" a="1"/>
  <c r="H7551" s="1"/>
  <c r="H7552" a="1"/>
  <c r="H7552" s="1"/>
  <c r="H7553" a="1"/>
  <c r="H7553" s="1"/>
  <c r="H7554" a="1"/>
  <c r="H7554" s="1"/>
  <c r="H7555" a="1"/>
  <c r="H7555"/>
  <c r="H7556" a="1"/>
  <c r="H7556" s="1"/>
  <c r="H7557" a="1"/>
  <c r="H7557" s="1"/>
  <c r="H7558" a="1"/>
  <c r="H7558" s="1"/>
  <c r="H7559" a="1"/>
  <c r="H7559"/>
  <c r="H7560" a="1"/>
  <c r="H7560" s="1"/>
  <c r="H7561" a="1"/>
  <c r="H7561" s="1"/>
  <c r="H7562" a="1"/>
  <c r="H7562" s="1"/>
  <c r="H7563" a="1"/>
  <c r="H7563" s="1"/>
  <c r="H7564" a="1"/>
  <c r="H7564" s="1"/>
  <c r="H7565" a="1"/>
  <c r="H7565" s="1"/>
  <c r="H7566" a="1"/>
  <c r="H7566" s="1"/>
  <c r="H7567" a="1"/>
  <c r="H7567" s="1"/>
  <c r="H7568" a="1"/>
  <c r="H7568" s="1"/>
  <c r="H7569" a="1"/>
  <c r="H7569" s="1"/>
  <c r="H7570" a="1"/>
  <c r="H7570" s="1"/>
  <c r="H7571" a="1"/>
  <c r="H7571"/>
  <c r="H7572" a="1"/>
  <c r="H7572" s="1"/>
  <c r="H7573" a="1"/>
  <c r="H7573" s="1"/>
  <c r="H7574" a="1"/>
  <c r="H7574" s="1"/>
  <c r="H7575" a="1"/>
  <c r="H7575" s="1"/>
  <c r="H7576" a="1"/>
  <c r="H7576" s="1"/>
  <c r="H7577" a="1"/>
  <c r="H7577" s="1"/>
  <c r="H7578" a="1"/>
  <c r="H7578" s="1"/>
  <c r="H7579" a="1"/>
  <c r="H7579" s="1"/>
  <c r="H7580" a="1"/>
  <c r="H7580" s="1"/>
  <c r="H7581" a="1"/>
  <c r="H7581" s="1"/>
  <c r="H7582" a="1"/>
  <c r="H7582" s="1"/>
  <c r="H7583" a="1"/>
  <c r="H7583" s="1"/>
  <c r="H7584" a="1"/>
  <c r="H7584" s="1"/>
  <c r="H7585" a="1"/>
  <c r="H7585" s="1"/>
  <c r="H7586" a="1"/>
  <c r="H7586" s="1"/>
  <c r="H7587" a="1"/>
  <c r="H7587"/>
  <c r="H7588" a="1"/>
  <c r="H7588" s="1"/>
  <c r="H7589" a="1"/>
  <c r="H7589" s="1"/>
  <c r="H7590" a="1"/>
  <c r="H7590" s="1"/>
  <c r="H7591" a="1"/>
  <c r="H7591"/>
  <c r="H7592" a="1"/>
  <c r="H7592" s="1"/>
  <c r="H7593" a="1"/>
  <c r="H7593" s="1"/>
  <c r="H7594" a="1"/>
  <c r="H7594" s="1"/>
  <c r="H7595" a="1"/>
  <c r="H7595" s="1"/>
  <c r="H7596" a="1"/>
  <c r="H7596" s="1"/>
  <c r="H7597" a="1"/>
  <c r="H7597" s="1"/>
  <c r="H7598" a="1"/>
  <c r="H7598" s="1"/>
  <c r="H7599" a="1"/>
  <c r="H7599" s="1"/>
  <c r="H7600" a="1"/>
  <c r="H7600" s="1"/>
  <c r="H7601" a="1"/>
  <c r="H7601" s="1"/>
  <c r="H7602" a="1"/>
  <c r="H7602" s="1"/>
  <c r="H7603" a="1"/>
  <c r="H7603"/>
  <c r="H7604" a="1"/>
  <c r="H7604" s="1"/>
  <c r="H7605" a="1"/>
  <c r="H7605" s="1"/>
  <c r="H7606" a="1"/>
  <c r="H7606" s="1"/>
  <c r="H7607" a="1"/>
  <c r="H7607" s="1"/>
  <c r="H7608" a="1"/>
  <c r="H7608" s="1"/>
  <c r="H7609" a="1"/>
  <c r="H7609" s="1"/>
  <c r="H7610" a="1"/>
  <c r="H7610" s="1"/>
  <c r="H7611" a="1"/>
  <c r="H7611" s="1"/>
  <c r="H7612" a="1"/>
  <c r="H7612" s="1"/>
  <c r="H7613" a="1"/>
  <c r="H7613" s="1"/>
  <c r="H7614" a="1"/>
  <c r="H7614" s="1"/>
  <c r="H7615" a="1"/>
  <c r="H7615" s="1"/>
  <c r="H7616" a="1"/>
  <c r="H7616" s="1"/>
  <c r="H7617" a="1"/>
  <c r="H7617" s="1"/>
  <c r="H7618" a="1"/>
  <c r="H7618" s="1"/>
  <c r="H7619" a="1"/>
  <c r="H7619"/>
  <c r="H7620" a="1"/>
  <c r="H7620" s="1"/>
  <c r="H7621" a="1"/>
  <c r="H7621" s="1"/>
  <c r="H7622" a="1"/>
  <c r="H7622" s="1"/>
  <c r="H7623" a="1"/>
  <c r="H7623"/>
  <c r="H7624" a="1"/>
  <c r="H7624" s="1"/>
  <c r="H7625" a="1"/>
  <c r="H7625" s="1"/>
  <c r="H7626" a="1"/>
  <c r="H7626" s="1"/>
  <c r="H7627" a="1"/>
  <c r="H7627" s="1"/>
  <c r="H7628" a="1"/>
  <c r="H7628" s="1"/>
  <c r="H7629" a="1"/>
  <c r="H7629" s="1"/>
  <c r="H7630" a="1"/>
  <c r="H7630" s="1"/>
  <c r="H7631" a="1"/>
  <c r="H7631" s="1"/>
  <c r="H7632" a="1"/>
  <c r="H7632" s="1"/>
  <c r="H7633" a="1"/>
  <c r="H7633" s="1"/>
  <c r="H7634" a="1"/>
  <c r="H7634" s="1"/>
  <c r="H7635" a="1"/>
  <c r="H7635"/>
  <c r="H7636" a="1"/>
  <c r="H7636" s="1"/>
  <c r="H7637" a="1"/>
  <c r="H7637" s="1"/>
  <c r="H7638" a="1"/>
  <c r="H7638" s="1"/>
  <c r="H7639" a="1"/>
  <c r="H7639" s="1"/>
  <c r="H7640" a="1"/>
  <c r="H7640" s="1"/>
  <c r="H7641" a="1"/>
  <c r="H7641" s="1"/>
  <c r="H7642" a="1"/>
  <c r="H7642" s="1"/>
  <c r="H7643" a="1"/>
  <c r="H7643" s="1"/>
  <c r="H7644" a="1"/>
  <c r="H7644" s="1"/>
  <c r="H7645" a="1"/>
  <c r="H7645" s="1"/>
  <c r="H7646" a="1"/>
  <c r="H7646" s="1"/>
  <c r="H7647" a="1"/>
  <c r="H7647" s="1"/>
  <c r="H7648" a="1"/>
  <c r="H7648" s="1"/>
  <c r="H7649" a="1"/>
  <c r="H7649" s="1"/>
  <c r="H7650" a="1"/>
  <c r="H7650" s="1"/>
  <c r="H7651" a="1"/>
  <c r="H7651"/>
  <c r="H7652" a="1"/>
  <c r="H7652" s="1"/>
  <c r="H7653" a="1"/>
  <c r="H7653" s="1"/>
  <c r="H7654" a="1"/>
  <c r="H7654" s="1"/>
  <c r="H7655" a="1"/>
  <c r="H7655"/>
  <c r="H7656" a="1"/>
  <c r="H7656" s="1"/>
  <c r="H7657" a="1"/>
  <c r="H7657" s="1"/>
  <c r="H7658" a="1"/>
  <c r="H7658" s="1"/>
  <c r="H7659" a="1"/>
  <c r="H7659" s="1"/>
  <c r="H7660" a="1"/>
  <c r="H7660" s="1"/>
  <c r="H7661" a="1"/>
  <c r="H7661" s="1"/>
  <c r="H7662" a="1"/>
  <c r="H7662" s="1"/>
  <c r="H7663" a="1"/>
  <c r="H7663" s="1"/>
  <c r="H7664" a="1"/>
  <c r="H7664" s="1"/>
  <c r="H7665" a="1"/>
  <c r="H7665" s="1"/>
  <c r="H7666" a="1"/>
  <c r="H7666" s="1"/>
  <c r="H7667" a="1"/>
  <c r="H7667"/>
  <c r="H7668" a="1"/>
  <c r="H7668" s="1"/>
  <c r="H7669" a="1"/>
  <c r="H7669" s="1"/>
  <c r="H7670" a="1"/>
  <c r="H7670" s="1"/>
  <c r="H7671" a="1"/>
  <c r="H7671" s="1"/>
  <c r="H7672" a="1"/>
  <c r="H7672" s="1"/>
  <c r="H7673" a="1"/>
  <c r="H7673" s="1"/>
  <c r="H7674" a="1"/>
  <c r="H7674" s="1"/>
  <c r="H7675" a="1"/>
  <c r="H7675" s="1"/>
  <c r="H7676" a="1"/>
  <c r="H7676" s="1"/>
  <c r="H7677" a="1"/>
  <c r="H7677" s="1"/>
  <c r="H7678" a="1"/>
  <c r="H7678" s="1"/>
  <c r="H7679" a="1"/>
  <c r="H7679"/>
  <c r="H7680" a="1"/>
  <c r="H7680" s="1"/>
  <c r="H7681" a="1"/>
  <c r="H7681" s="1"/>
  <c r="H7682" a="1"/>
  <c r="H7682" s="1"/>
  <c r="H7683" a="1"/>
  <c r="H7683"/>
  <c r="H7684" a="1"/>
  <c r="H7684" s="1"/>
  <c r="H7685" a="1"/>
  <c r="H7685" s="1"/>
  <c r="H7686" a="1"/>
  <c r="H7686" s="1"/>
  <c r="H7687" a="1"/>
  <c r="H7687"/>
  <c r="H7688" a="1"/>
  <c r="H7688" s="1"/>
  <c r="H7689" a="1"/>
  <c r="H7689" s="1"/>
  <c r="H7690" a="1"/>
  <c r="H7690" s="1"/>
  <c r="H7691" a="1"/>
  <c r="H7691" s="1"/>
  <c r="H7692" a="1"/>
  <c r="H7692" s="1"/>
  <c r="H7693" a="1"/>
  <c r="H7693" s="1"/>
  <c r="H7694" a="1"/>
  <c r="H7694" s="1"/>
  <c r="H7695" a="1"/>
  <c r="H7695" s="1"/>
  <c r="H7696" a="1"/>
  <c r="H7696" s="1"/>
  <c r="H7697" a="1"/>
  <c r="H7697" s="1"/>
  <c r="H7698" a="1"/>
  <c r="H7698" s="1"/>
  <c r="H7699" a="1"/>
  <c r="H7699"/>
  <c r="H7700" a="1"/>
  <c r="H7700" s="1"/>
  <c r="H7701" a="1"/>
  <c r="H7701" s="1"/>
  <c r="H7702" a="1"/>
  <c r="H7702" s="1"/>
  <c r="H7703" a="1"/>
  <c r="H7703" s="1"/>
  <c r="H7704" a="1"/>
  <c r="H7704" s="1"/>
  <c r="H7705" a="1"/>
  <c r="H7705" s="1"/>
  <c r="H7706" a="1"/>
  <c r="H7706" s="1"/>
  <c r="H7707" a="1"/>
  <c r="H7707" s="1"/>
  <c r="H7708" a="1"/>
  <c r="H7708" s="1"/>
  <c r="H7709" a="1"/>
  <c r="H7709" s="1"/>
  <c r="H7710" a="1"/>
  <c r="H7710" s="1"/>
  <c r="H7711" a="1"/>
  <c r="H7711"/>
  <c r="H7712" a="1"/>
  <c r="H7712" s="1"/>
  <c r="H7713" a="1"/>
  <c r="H7713" s="1"/>
  <c r="H7714" a="1"/>
  <c r="H7714" s="1"/>
  <c r="H7715" a="1"/>
  <c r="H7715"/>
  <c r="H7716" a="1"/>
  <c r="H7716" s="1"/>
  <c r="H7717" a="1"/>
  <c r="H7717" s="1"/>
  <c r="H7718" a="1"/>
  <c r="H7718" s="1"/>
  <c r="H7719" a="1"/>
  <c r="H7719"/>
  <c r="H7720" a="1"/>
  <c r="H7720" s="1"/>
  <c r="H7721" a="1"/>
  <c r="H7721" s="1"/>
  <c r="H7722" a="1"/>
  <c r="H7722" s="1"/>
  <c r="H7723" a="1"/>
  <c r="H7723" s="1"/>
  <c r="H7724" a="1"/>
  <c r="H7724" s="1"/>
  <c r="H7725" a="1"/>
  <c r="H7725" s="1"/>
  <c r="H7726" a="1"/>
  <c r="H7726" s="1"/>
  <c r="H7727" a="1"/>
  <c r="H7727" s="1"/>
  <c r="H7728" a="1"/>
  <c r="H7728" s="1"/>
  <c r="H7729" a="1"/>
  <c r="H7729" s="1"/>
  <c r="H7730" a="1"/>
  <c r="H7730" s="1"/>
  <c r="H7731" a="1"/>
  <c r="H7731"/>
  <c r="H7732" a="1"/>
  <c r="H7732" s="1"/>
  <c r="H7733" a="1"/>
  <c r="H7733" s="1"/>
  <c r="H7734" a="1"/>
  <c r="H7734" s="1"/>
  <c r="H7735" a="1"/>
  <c r="H7735" s="1"/>
  <c r="H7736" a="1"/>
  <c r="H7736" s="1"/>
  <c r="H7737" a="1"/>
  <c r="H7737" s="1"/>
  <c r="H7738" a="1"/>
  <c r="H7738" s="1"/>
  <c r="H7739" a="1"/>
  <c r="H7739" s="1"/>
  <c r="H7740" a="1"/>
  <c r="H7740" s="1"/>
  <c r="H7741" a="1"/>
  <c r="H7741" s="1"/>
  <c r="H7742" a="1"/>
  <c r="H7742" s="1"/>
  <c r="H7743" a="1"/>
  <c r="H7743" s="1"/>
  <c r="H7744" a="1"/>
  <c r="H7744" s="1"/>
  <c r="H7745" a="1"/>
  <c r="H7745" s="1"/>
  <c r="H7746" a="1"/>
  <c r="H7746" s="1"/>
  <c r="H7747" a="1"/>
  <c r="H7747"/>
  <c r="H7748" a="1"/>
  <c r="H7748" s="1"/>
  <c r="H7749" a="1"/>
  <c r="H7749" s="1"/>
  <c r="H7750" a="1"/>
  <c r="H7750" s="1"/>
  <c r="H7751" a="1"/>
  <c r="H7751"/>
  <c r="H7752" a="1"/>
  <c r="H7752" s="1"/>
  <c r="H7753" a="1"/>
  <c r="H7753" s="1"/>
  <c r="H7754" a="1"/>
  <c r="H7754" s="1"/>
  <c r="H7755" a="1"/>
  <c r="H7755" s="1"/>
  <c r="H7756" a="1"/>
  <c r="H7756" s="1"/>
  <c r="H7757" a="1"/>
  <c r="H7757" s="1"/>
  <c r="H7758" a="1"/>
  <c r="H7758" s="1"/>
  <c r="H7759" a="1"/>
  <c r="H7759" s="1"/>
  <c r="H7760" a="1"/>
  <c r="H7760" s="1"/>
  <c r="H7761" a="1"/>
  <c r="H7761" s="1"/>
  <c r="H7762" a="1"/>
  <c r="H7762" s="1"/>
  <c r="H7763" a="1"/>
  <c r="H7763"/>
  <c r="H7764" a="1"/>
  <c r="H7764" s="1"/>
  <c r="H7765" a="1"/>
  <c r="H7765" s="1"/>
  <c r="H7766" a="1"/>
  <c r="H7766" s="1"/>
  <c r="H7767" a="1"/>
  <c r="H7767" s="1"/>
  <c r="H7768" a="1"/>
  <c r="H7768" s="1"/>
  <c r="H7769" a="1"/>
  <c r="H7769" s="1"/>
  <c r="H7770" a="1"/>
  <c r="H7770" s="1"/>
  <c r="H7771" a="1"/>
  <c r="H7771" s="1"/>
  <c r="H7772" a="1"/>
  <c r="H7772" s="1"/>
  <c r="H7773" a="1"/>
  <c r="H7773" s="1"/>
  <c r="H7774" a="1"/>
  <c r="H7774" s="1"/>
  <c r="H7775" a="1"/>
  <c r="H7775" s="1"/>
  <c r="H7776" a="1"/>
  <c r="H7776" s="1"/>
  <c r="H7777" a="1"/>
  <c r="H7777" s="1"/>
  <c r="H7778" a="1"/>
  <c r="H7778" s="1"/>
  <c r="H7779" a="1"/>
  <c r="H7779"/>
  <c r="H7780" a="1"/>
  <c r="H7780" s="1"/>
  <c r="H7781" a="1"/>
  <c r="H7781" s="1"/>
  <c r="H7782" a="1"/>
  <c r="H7782" s="1"/>
  <c r="H7783" a="1"/>
  <c r="H7783"/>
  <c r="H7784" a="1"/>
  <c r="H7784" s="1"/>
  <c r="H7785" a="1"/>
  <c r="H7785" s="1"/>
  <c r="H7786" a="1"/>
  <c r="H7786" s="1"/>
  <c r="H7787" a="1"/>
  <c r="H7787" s="1"/>
  <c r="H7788" a="1"/>
  <c r="H7788" s="1"/>
  <c r="H7789" a="1"/>
  <c r="H7789" s="1"/>
  <c r="H7790" a="1"/>
  <c r="H7790" s="1"/>
  <c r="H7791" a="1"/>
  <c r="H7791" s="1"/>
  <c r="H7792" a="1"/>
  <c r="H7792" s="1"/>
  <c r="H7793" a="1"/>
  <c r="H7793" s="1"/>
  <c r="H7794" a="1"/>
  <c r="H7794" s="1"/>
  <c r="H7795" a="1"/>
  <c r="H7795"/>
  <c r="H7796" a="1"/>
  <c r="H7796" s="1"/>
  <c r="H7797" a="1"/>
  <c r="H7797" s="1"/>
  <c r="H7798" a="1"/>
  <c r="H7798" s="1"/>
  <c r="H7799" a="1"/>
  <c r="H7799" s="1"/>
  <c r="H7800" a="1"/>
  <c r="H7800" s="1"/>
  <c r="H7801" a="1"/>
  <c r="H7801" s="1"/>
  <c r="H7802" a="1"/>
  <c r="H7802" s="1"/>
  <c r="H7803" a="1"/>
  <c r="H7803" s="1"/>
  <c r="H7804" a="1"/>
  <c r="H7804" s="1"/>
  <c r="H7805" a="1"/>
  <c r="H7805" s="1"/>
  <c r="H7806" a="1"/>
  <c r="H7806" s="1"/>
  <c r="H7807" a="1"/>
  <c r="H7807"/>
  <c r="H7808" a="1"/>
  <c r="H7808" s="1"/>
  <c r="H7809" a="1"/>
  <c r="H7809" s="1"/>
  <c r="H7810" a="1"/>
  <c r="H7810" s="1"/>
  <c r="H7811" a="1"/>
  <c r="H7811"/>
  <c r="H7812" a="1"/>
  <c r="H7812" s="1"/>
  <c r="H7813" a="1"/>
  <c r="H7813" s="1"/>
  <c r="H7814" a="1"/>
  <c r="H7814" s="1"/>
  <c r="H7815" a="1"/>
  <c r="H7815"/>
  <c r="H7816" a="1"/>
  <c r="H7816" s="1"/>
  <c r="H7817" a="1"/>
  <c r="H7817" s="1"/>
  <c r="H7818" a="1"/>
  <c r="H7818" s="1"/>
  <c r="H7819" a="1"/>
  <c r="H7819" s="1"/>
  <c r="H7820" a="1"/>
  <c r="H7820" s="1"/>
  <c r="H7821" a="1"/>
  <c r="H7821" s="1"/>
  <c r="H7822" a="1"/>
  <c r="H7822" s="1"/>
  <c r="H7823" a="1"/>
  <c r="H7823" s="1"/>
  <c r="H7824" a="1"/>
  <c r="H7824" s="1"/>
  <c r="H7825" a="1"/>
  <c r="H7825" s="1"/>
  <c r="H7826" a="1"/>
  <c r="H7826" s="1"/>
  <c r="H7827" a="1"/>
  <c r="H7827" s="1"/>
  <c r="H7828" a="1"/>
  <c r="H7828" s="1"/>
  <c r="H7829" a="1"/>
  <c r="H7829" s="1"/>
  <c r="H7830" a="1"/>
  <c r="H7830" s="1"/>
  <c r="H7831" a="1"/>
  <c r="H7831" s="1"/>
  <c r="H7832" a="1"/>
  <c r="H7832" s="1"/>
  <c r="H7833" a="1"/>
  <c r="H7833" s="1"/>
  <c r="H7834" a="1"/>
  <c r="H7834" s="1"/>
  <c r="H7835" a="1"/>
  <c r="H7835" s="1"/>
  <c r="H7836" a="1"/>
  <c r="H7836" s="1"/>
  <c r="H7837" a="1"/>
  <c r="H7837" s="1"/>
  <c r="H7838" a="1"/>
  <c r="H7838" s="1"/>
  <c r="H7839" a="1"/>
  <c r="H7839"/>
  <c r="H7840" a="1"/>
  <c r="H7840" s="1"/>
  <c r="H7841" a="1"/>
  <c r="H7841" s="1"/>
  <c r="H7842" a="1"/>
  <c r="H7842" s="1"/>
  <c r="H7843" a="1"/>
  <c r="H7843"/>
  <c r="H7844" a="1"/>
  <c r="H7844" s="1"/>
  <c r="H7845" a="1"/>
  <c r="H7845" s="1"/>
  <c r="H7846" a="1"/>
  <c r="H7846" s="1"/>
  <c r="H7847" a="1"/>
  <c r="H7847"/>
  <c r="H7848" a="1"/>
  <c r="H7848" s="1"/>
  <c r="H7849" a="1"/>
  <c r="H7849" s="1"/>
  <c r="H7850" a="1"/>
  <c r="H7850" s="1"/>
  <c r="H7851" a="1"/>
  <c r="H7851" s="1"/>
  <c r="H7852" a="1"/>
  <c r="H7852" s="1"/>
  <c r="H7853" a="1"/>
  <c r="H7853" s="1"/>
  <c r="H7854" a="1"/>
  <c r="H7854" s="1"/>
  <c r="H7855" a="1"/>
  <c r="H7855" s="1"/>
  <c r="H7856" a="1"/>
  <c r="H7856" s="1"/>
  <c r="H7857" a="1"/>
  <c r="H7857" s="1"/>
  <c r="H7858" a="1"/>
  <c r="H7858" s="1"/>
  <c r="H7859" a="1"/>
  <c r="H7859" s="1"/>
  <c r="H7860" a="1"/>
  <c r="H7860" s="1"/>
  <c r="H7861" a="1"/>
  <c r="H7861" s="1"/>
  <c r="H7862" a="1"/>
  <c r="H7862" s="1"/>
  <c r="H7863" a="1"/>
  <c r="H7863" s="1"/>
  <c r="H7864" a="1"/>
  <c r="H7864" s="1"/>
  <c r="H7865" a="1"/>
  <c r="H7865" s="1"/>
  <c r="H7866" a="1"/>
  <c r="H7866" s="1"/>
  <c r="H7867" a="1"/>
  <c r="H7867" s="1"/>
  <c r="H7868" a="1"/>
  <c r="H7868" s="1"/>
  <c r="H7869" a="1"/>
  <c r="H7869" s="1"/>
  <c r="H7870" a="1"/>
  <c r="H7870" s="1"/>
  <c r="H7871" a="1"/>
  <c r="H7871"/>
  <c r="H7872" a="1"/>
  <c r="H7872" s="1"/>
  <c r="H7873" a="1"/>
  <c r="H7873" s="1"/>
  <c r="H7874" a="1"/>
  <c r="H7874" s="1"/>
  <c r="H7875" a="1"/>
  <c r="H7875"/>
  <c r="H7876" a="1"/>
  <c r="H7876" s="1"/>
  <c r="H7877" a="1"/>
  <c r="H7877" s="1"/>
  <c r="H7878" a="1"/>
  <c r="H7878" s="1"/>
  <c r="H7879" a="1"/>
  <c r="H7879" s="1"/>
  <c r="H7880" a="1"/>
  <c r="H7880" s="1"/>
  <c r="H7881" a="1"/>
  <c r="H7881" s="1"/>
  <c r="H7882" a="1"/>
  <c r="H7882" s="1"/>
  <c r="H7883" a="1"/>
  <c r="H7883" s="1"/>
  <c r="H7884" a="1"/>
  <c r="H7884" s="1"/>
  <c r="H7885" a="1"/>
  <c r="H7885" s="1"/>
  <c r="H7886" a="1"/>
  <c r="H7886" s="1"/>
  <c r="H7887" a="1"/>
  <c r="H7887" s="1"/>
  <c r="H7888" a="1"/>
  <c r="H7888" s="1"/>
  <c r="H7889" a="1"/>
  <c r="H7889" s="1"/>
  <c r="H7890" a="1"/>
  <c r="H7890" s="1"/>
  <c r="H7891" a="1"/>
  <c r="H7891" s="1"/>
  <c r="H7892" a="1"/>
  <c r="H7892" s="1"/>
  <c r="H7893" a="1"/>
  <c r="H7893" s="1"/>
  <c r="H7894" a="1"/>
  <c r="H7894" s="1"/>
  <c r="H7895" a="1"/>
  <c r="H7895" s="1"/>
  <c r="H7896" a="1"/>
  <c r="H7896" s="1"/>
  <c r="H7897" a="1"/>
  <c r="H7897" s="1"/>
  <c r="H7898" a="1"/>
  <c r="H7898" s="1"/>
  <c r="H7899" a="1"/>
  <c r="H7899" s="1"/>
  <c r="H7900" a="1"/>
  <c r="H7900" s="1"/>
  <c r="H7901" a="1"/>
  <c r="H7901" s="1"/>
  <c r="H7902" a="1"/>
  <c r="H7902" s="1"/>
  <c r="H7903" a="1"/>
  <c r="H7903"/>
  <c r="H7904" a="1"/>
  <c r="H7904" s="1"/>
  <c r="H7905" a="1"/>
  <c r="H7905" s="1"/>
  <c r="H7906" a="1"/>
  <c r="H7906" s="1"/>
  <c r="H7907" a="1"/>
  <c r="H7907"/>
  <c r="H7908" a="1"/>
  <c r="H7908" s="1"/>
  <c r="H7909" a="1"/>
  <c r="H7909" s="1"/>
  <c r="H7910" a="1"/>
  <c r="H7910" s="1"/>
  <c r="H7911" a="1"/>
  <c r="H7911" s="1"/>
  <c r="H7912" a="1"/>
  <c r="H7912" s="1"/>
  <c r="H7913" a="1"/>
  <c r="H7913" s="1"/>
  <c r="H7914" a="1"/>
  <c r="H7914" s="1"/>
  <c r="H7915" a="1"/>
  <c r="H7915" s="1"/>
  <c r="H7916" a="1"/>
  <c r="H7916" s="1"/>
  <c r="H7917" a="1"/>
  <c r="H7917" s="1"/>
  <c r="H7918" a="1"/>
  <c r="H7918" s="1"/>
  <c r="H7919" a="1"/>
  <c r="H7919" s="1"/>
  <c r="H7920" a="1"/>
  <c r="H7920" s="1"/>
  <c r="H7921" a="1"/>
  <c r="H7921" s="1"/>
  <c r="H7922" a="1"/>
  <c r="H7922" s="1"/>
  <c r="H7923" a="1"/>
  <c r="H7923" s="1"/>
  <c r="H7924" a="1"/>
  <c r="H7924" s="1"/>
  <c r="H7925" a="1"/>
  <c r="H7925" s="1"/>
  <c r="H7926" a="1"/>
  <c r="H7926" s="1"/>
  <c r="H7927" a="1"/>
  <c r="H7927" s="1"/>
  <c r="H7928" a="1"/>
  <c r="H7928" s="1"/>
  <c r="H7929" a="1"/>
  <c r="H7929" s="1"/>
  <c r="H7930" a="1"/>
  <c r="H7930" s="1"/>
  <c r="H7931" a="1"/>
  <c r="H7931" s="1"/>
  <c r="H7932" a="1"/>
  <c r="H7932" s="1"/>
  <c r="H7933" a="1"/>
  <c r="H7933" s="1"/>
  <c r="H7934" a="1"/>
  <c r="H7934" s="1"/>
  <c r="H7935" a="1"/>
  <c r="H7935" s="1"/>
  <c r="H7936" a="1"/>
  <c r="H7936" s="1"/>
  <c r="H7937" a="1"/>
  <c r="H7937" s="1"/>
  <c r="H7938" a="1"/>
  <c r="H7938" s="1"/>
  <c r="H7939" a="1"/>
  <c r="H7939"/>
  <c r="H7940" a="1"/>
  <c r="H7940" s="1"/>
  <c r="H7941" a="1"/>
  <c r="H7941" s="1"/>
  <c r="H7942" a="1"/>
  <c r="H7942" s="1"/>
  <c r="H7943" a="1"/>
  <c r="H7943" s="1"/>
  <c r="H7944" a="1"/>
  <c r="H7944" s="1"/>
  <c r="H7945" a="1"/>
  <c r="H7945" s="1"/>
  <c r="H7946" a="1"/>
  <c r="H7946" s="1"/>
  <c r="H7947" a="1"/>
  <c r="H7947" s="1"/>
  <c r="H7948" a="1"/>
  <c r="H7948" s="1"/>
  <c r="H7949" a="1"/>
  <c r="H7949" s="1"/>
  <c r="H7950" a="1"/>
  <c r="H7950" s="1"/>
  <c r="H7951" a="1"/>
  <c r="H7951" s="1"/>
  <c r="H7952" a="1"/>
  <c r="H7952" s="1"/>
  <c r="H7953" a="1"/>
  <c r="H7953" s="1"/>
  <c r="H7954" a="1"/>
  <c r="H7954" s="1"/>
  <c r="H7955" a="1"/>
  <c r="H7955" s="1"/>
  <c r="H7956" a="1"/>
  <c r="H7956" s="1"/>
  <c r="H7957" a="1"/>
  <c r="H7957" s="1"/>
  <c r="H7958" a="1"/>
  <c r="H7958" s="1"/>
  <c r="H7959" a="1"/>
  <c r="H7959" s="1"/>
  <c r="H7960" a="1"/>
  <c r="H7960" s="1"/>
  <c r="H7961" a="1"/>
  <c r="H7961" s="1"/>
  <c r="H7962" a="1"/>
  <c r="H7962" s="1"/>
  <c r="H7963" a="1"/>
  <c r="H7963" s="1"/>
  <c r="H7964" a="1"/>
  <c r="H7964" s="1"/>
  <c r="H7965" a="1"/>
  <c r="H7965" s="1"/>
  <c r="H7966" a="1"/>
  <c r="H7966" s="1"/>
  <c r="H7967" a="1"/>
  <c r="H7967" s="1"/>
  <c r="H7968" a="1"/>
  <c r="H7968" s="1"/>
  <c r="H7969" a="1"/>
  <c r="H7969" s="1"/>
  <c r="H7970" a="1"/>
  <c r="H7970" s="1"/>
  <c r="H7971" a="1"/>
  <c r="H7971"/>
  <c r="H7972" a="1"/>
  <c r="H7972" s="1"/>
  <c r="H7973" a="1"/>
  <c r="H7973" s="1"/>
  <c r="H7974" a="1"/>
  <c r="H7974" s="1"/>
  <c r="H7975" a="1"/>
  <c r="H7975"/>
  <c r="H7976" a="1"/>
  <c r="H7976" s="1"/>
  <c r="H7977" a="1"/>
  <c r="H7977" s="1"/>
  <c r="H7978" a="1"/>
  <c r="H7978" s="1"/>
  <c r="H7979" a="1"/>
  <c r="H7979" s="1"/>
  <c r="H7980" a="1"/>
  <c r="H7980" s="1"/>
  <c r="H7981" a="1"/>
  <c r="H7981" s="1"/>
  <c r="H7982" a="1"/>
  <c r="H7982" s="1"/>
  <c r="H7983" a="1"/>
  <c r="H7983" s="1"/>
  <c r="H7984" a="1"/>
  <c r="H7984" s="1"/>
  <c r="H7985" a="1"/>
  <c r="H7985" s="1"/>
  <c r="H7986" a="1"/>
  <c r="H7986" s="1"/>
  <c r="H7987" a="1"/>
  <c r="H7987" s="1"/>
  <c r="H7988" a="1"/>
  <c r="H7988" s="1"/>
  <c r="H7989" a="1"/>
  <c r="H7989" s="1"/>
  <c r="H7990" a="1"/>
  <c r="H7990" s="1"/>
  <c r="H7991" a="1"/>
  <c r="H7991" s="1"/>
  <c r="H7992" a="1"/>
  <c r="H7992" s="1"/>
  <c r="H7993" a="1"/>
  <c r="H7993" s="1"/>
  <c r="H7994" a="1"/>
  <c r="H7994" s="1"/>
  <c r="H7995" a="1"/>
  <c r="H7995"/>
  <c r="H7996" a="1"/>
  <c r="H7996" s="1"/>
  <c r="H7997" a="1"/>
  <c r="H7997" s="1"/>
  <c r="H7998" a="1"/>
  <c r="H7998" s="1"/>
  <c r="H7999" a="1"/>
  <c r="H7999" s="1"/>
  <c r="H8000" a="1"/>
  <c r="H8000" s="1"/>
  <c r="H8001" a="1"/>
  <c r="H8001" s="1"/>
  <c r="H8002" a="1"/>
  <c r="H8002" s="1"/>
  <c r="H8003" a="1"/>
  <c r="H8003"/>
  <c r="H8004" a="1"/>
  <c r="H8004" s="1"/>
  <c r="H8005" a="1"/>
  <c r="H8005" s="1"/>
  <c r="H8006" a="1"/>
  <c r="H8006" s="1"/>
  <c r="H8007" a="1"/>
  <c r="H8007" s="1"/>
  <c r="H8008" a="1"/>
  <c r="H8008" s="1"/>
  <c r="H8009" a="1"/>
  <c r="H8009" s="1"/>
  <c r="H8010" a="1"/>
  <c r="H8010" s="1"/>
  <c r="H8011" a="1"/>
  <c r="H8011" s="1"/>
  <c r="H8012" a="1"/>
  <c r="H8012" s="1"/>
  <c r="H8013" a="1"/>
  <c r="H8013" s="1"/>
  <c r="H8014" a="1"/>
  <c r="H8014" s="1"/>
  <c r="H8015" a="1"/>
  <c r="H8015" s="1"/>
  <c r="H8016" a="1"/>
  <c r="H8016" s="1"/>
  <c r="H8017" a="1"/>
  <c r="H8017" s="1"/>
  <c r="H8018" a="1"/>
  <c r="H8018" s="1"/>
  <c r="H8019" a="1"/>
  <c r="H8019" s="1"/>
  <c r="H8020" a="1"/>
  <c r="H8020" s="1"/>
  <c r="H8021" a="1"/>
  <c r="H8021" s="1"/>
  <c r="H8022" a="1"/>
  <c r="H8022" s="1"/>
  <c r="H8023" a="1"/>
  <c r="H8023" s="1"/>
  <c r="H8024" a="1"/>
  <c r="H8024" s="1"/>
  <c r="H8025" a="1"/>
  <c r="H8025" s="1"/>
  <c r="H8026" a="1"/>
  <c r="H8026" s="1"/>
  <c r="H8027" a="1"/>
  <c r="H8027" s="1"/>
  <c r="H8028" a="1"/>
  <c r="H8028" s="1"/>
  <c r="H8029" a="1"/>
  <c r="H8029" s="1"/>
  <c r="H8030" a="1"/>
  <c r="H8030" s="1"/>
  <c r="H8031" a="1"/>
  <c r="H8031" s="1"/>
  <c r="H8032" a="1"/>
  <c r="H8032" s="1"/>
  <c r="H8033" a="1"/>
  <c r="H8033" s="1"/>
  <c r="H8034" a="1"/>
  <c r="H8034" s="1"/>
  <c r="H8035" a="1"/>
  <c r="H8035"/>
  <c r="H8036" a="1"/>
  <c r="H8036" s="1"/>
  <c r="H8037" a="1"/>
  <c r="H8037" s="1"/>
  <c r="H8038" a="1"/>
  <c r="H8038" s="1"/>
  <c r="H8039" a="1"/>
  <c r="H8039"/>
  <c r="H8040" a="1"/>
  <c r="H8040" s="1"/>
  <c r="H8041" a="1"/>
  <c r="H8041" s="1"/>
  <c r="H8042" a="1"/>
  <c r="H8042" s="1"/>
  <c r="H8043" a="1"/>
  <c r="H8043" s="1"/>
  <c r="H8044" a="1"/>
  <c r="H8044" s="1"/>
  <c r="H8045" a="1"/>
  <c r="H8045" s="1"/>
  <c r="H8046" a="1"/>
  <c r="H8046" s="1"/>
  <c r="H8047" a="1"/>
  <c r="H8047" s="1"/>
  <c r="H8048" a="1"/>
  <c r="H8048" s="1"/>
  <c r="H8049" a="1"/>
  <c r="H8049" s="1"/>
  <c r="H8050" a="1"/>
  <c r="H8050" s="1"/>
  <c r="H8051" a="1"/>
  <c r="H8051" s="1"/>
  <c r="H8052" a="1"/>
  <c r="H8052" s="1"/>
  <c r="H8053" a="1"/>
  <c r="H8053" s="1"/>
  <c r="H8054" a="1"/>
  <c r="H8054" s="1"/>
  <c r="H8055" a="1"/>
  <c r="H8055" s="1"/>
  <c r="H8056" a="1"/>
  <c r="H8056" s="1"/>
  <c r="H8057" a="1"/>
  <c r="H8057" s="1"/>
  <c r="H8058" a="1"/>
  <c r="H8058" s="1"/>
  <c r="H8059" a="1"/>
  <c r="H8059" s="1"/>
  <c r="H8060" a="1"/>
  <c r="H8060" s="1"/>
  <c r="H8061" a="1"/>
  <c r="H8061" s="1"/>
  <c r="H8062" a="1"/>
  <c r="H8062" s="1"/>
  <c r="H8063" a="1"/>
  <c r="H8063"/>
  <c r="H8064" a="1"/>
  <c r="H8064" s="1"/>
  <c r="H8065" a="1"/>
  <c r="H8065" s="1"/>
  <c r="H8066" a="1"/>
  <c r="H8066" s="1"/>
  <c r="H8067" a="1"/>
  <c r="H8067"/>
  <c r="H8068" a="1"/>
  <c r="H8068" s="1"/>
  <c r="H8069" a="1"/>
  <c r="H8069" s="1"/>
  <c r="H8070" a="1"/>
  <c r="H8070" s="1"/>
  <c r="H8071" a="1"/>
  <c r="H8071"/>
  <c r="H8072" a="1"/>
  <c r="H8072" s="1"/>
  <c r="H8073" a="1"/>
  <c r="H8073" s="1"/>
  <c r="H8074" a="1"/>
  <c r="H8074" s="1"/>
  <c r="H8075" a="1"/>
  <c r="H8075" s="1"/>
  <c r="H8076" a="1"/>
  <c r="H8076" s="1"/>
  <c r="H8077" a="1"/>
  <c r="H8077" s="1"/>
  <c r="H8078" a="1"/>
  <c r="H8078" s="1"/>
  <c r="H8079" a="1"/>
  <c r="H8079" s="1"/>
  <c r="H8080" a="1"/>
  <c r="H8080" s="1"/>
  <c r="H8081" a="1"/>
  <c r="H8081" s="1"/>
  <c r="H8082" a="1"/>
  <c r="H8082" s="1"/>
  <c r="H8083" a="1"/>
  <c r="H8083" s="1"/>
  <c r="H8084" a="1"/>
  <c r="H8084" s="1"/>
  <c r="H8085" a="1"/>
  <c r="H8085" s="1"/>
  <c r="H8086" a="1"/>
  <c r="H8086" s="1"/>
  <c r="H8087" a="1"/>
  <c r="H8087" s="1"/>
  <c r="H8088" a="1"/>
  <c r="H8088" s="1"/>
  <c r="H8089" a="1"/>
  <c r="H8089" s="1"/>
  <c r="H8090" a="1"/>
  <c r="H8090" s="1"/>
  <c r="H8091" a="1"/>
  <c r="H8091"/>
  <c r="H8092" a="1"/>
  <c r="H8092" s="1"/>
  <c r="H8093" a="1"/>
  <c r="H8093" s="1"/>
  <c r="H8094" a="1"/>
  <c r="H8094" s="1"/>
  <c r="H8095" a="1"/>
  <c r="H8095"/>
  <c r="H8096" a="1"/>
  <c r="H8096" s="1"/>
  <c r="H8097" a="1"/>
  <c r="H8097" s="1"/>
  <c r="H8098" a="1"/>
  <c r="H8098" s="1"/>
  <c r="H8099" a="1"/>
  <c r="H8099"/>
  <c r="H8100" a="1"/>
  <c r="H8100" s="1"/>
  <c r="H8101" a="1"/>
  <c r="H8101" s="1"/>
  <c r="H8102" a="1"/>
  <c r="H8102" s="1"/>
  <c r="H8103" a="1"/>
  <c r="H8103"/>
  <c r="H8104" a="1"/>
  <c r="H8104" s="1"/>
  <c r="H8105" a="1"/>
  <c r="H8105" s="1"/>
  <c r="H8106" a="1"/>
  <c r="H8106" s="1"/>
  <c r="H8107" a="1"/>
  <c r="H8107" s="1"/>
  <c r="H8108" a="1"/>
  <c r="H8108" s="1"/>
  <c r="H8109" a="1"/>
  <c r="H8109" s="1"/>
  <c r="H8110" a="1"/>
  <c r="H8110" s="1"/>
  <c r="H8111" a="1"/>
  <c r="H8111" s="1"/>
  <c r="H8112" a="1"/>
  <c r="H8112" s="1"/>
  <c r="H8113" a="1"/>
  <c r="H8113" s="1"/>
  <c r="H8114" a="1"/>
  <c r="H8114" s="1"/>
  <c r="H8115" a="1"/>
  <c r="H8115" s="1"/>
  <c r="H8116" a="1"/>
  <c r="H8116" s="1"/>
  <c r="H8117" a="1"/>
  <c r="H8117" s="1"/>
  <c r="H8118" a="1"/>
  <c r="H8118" s="1"/>
  <c r="H8119" a="1"/>
  <c r="H8119" s="1"/>
  <c r="H8120" a="1"/>
  <c r="H8120" s="1"/>
  <c r="H8121" a="1"/>
  <c r="H8121" s="1"/>
  <c r="H8122" a="1"/>
  <c r="H8122" s="1"/>
  <c r="H8123" a="1"/>
  <c r="H8123"/>
  <c r="H8124" a="1"/>
  <c r="H8124" s="1"/>
  <c r="H8125" a="1"/>
  <c r="H8125" s="1"/>
  <c r="H8126" a="1"/>
  <c r="H8126" s="1"/>
  <c r="H8127" a="1"/>
  <c r="H8127" s="1"/>
  <c r="H8128" a="1"/>
  <c r="H8128" s="1"/>
  <c r="H8129" a="1"/>
  <c r="H8129" s="1"/>
  <c r="H8130" a="1"/>
  <c r="H8130" s="1"/>
  <c r="H8131" a="1"/>
  <c r="H8131"/>
  <c r="H8132" a="1"/>
  <c r="H8132" s="1"/>
  <c r="H8133" a="1"/>
  <c r="H8133" s="1"/>
  <c r="H8134" a="1"/>
  <c r="H8134" s="1"/>
  <c r="H8135" a="1"/>
  <c r="H8135"/>
  <c r="H8136" a="1"/>
  <c r="H8136" s="1"/>
  <c r="H8137" a="1"/>
  <c r="H8137" s="1"/>
  <c r="H8138" a="1"/>
  <c r="H8138" s="1"/>
  <c r="H8139" a="1"/>
  <c r="H8139" s="1"/>
  <c r="H8140" a="1"/>
  <c r="H8140" s="1"/>
  <c r="H8141" a="1"/>
  <c r="H8141" s="1"/>
  <c r="H8142" a="1"/>
  <c r="H8142" s="1"/>
  <c r="H8143" a="1"/>
  <c r="H8143" s="1"/>
  <c r="H8144" a="1"/>
  <c r="H8144" s="1"/>
  <c r="H8145" a="1"/>
  <c r="H8145" s="1"/>
  <c r="H8146" a="1"/>
  <c r="H8146" s="1"/>
  <c r="H8147" a="1"/>
  <c r="H8147" s="1"/>
  <c r="H8148" a="1"/>
  <c r="H8148" s="1"/>
  <c r="H8149" a="1"/>
  <c r="H8149" s="1"/>
  <c r="H8150" a="1"/>
  <c r="H8150" s="1"/>
  <c r="H8151" a="1"/>
  <c r="H8151" s="1"/>
  <c r="H8152" a="1"/>
  <c r="H8152" s="1"/>
  <c r="H8153" a="1"/>
  <c r="H8153" s="1"/>
  <c r="H8154" a="1"/>
  <c r="H8154" s="1"/>
  <c r="H8155" a="1"/>
  <c r="H8155"/>
  <c r="H8156" a="1"/>
  <c r="H8156" s="1"/>
  <c r="H8157" a="1"/>
  <c r="H8157" s="1"/>
  <c r="H8158" a="1"/>
  <c r="H8158" s="1"/>
  <c r="H8159" a="1"/>
  <c r="H8159" s="1"/>
  <c r="H8160" a="1"/>
  <c r="H8160" s="1"/>
  <c r="H8161" a="1"/>
  <c r="H8161" s="1"/>
  <c r="H8162" a="1"/>
  <c r="H8162" s="1"/>
  <c r="H8163" a="1"/>
  <c r="H8163"/>
  <c r="H8164" a="1"/>
  <c r="H8164" s="1"/>
  <c r="H8165" a="1"/>
  <c r="H8165" s="1"/>
  <c r="H8166" a="1"/>
  <c r="H8166" s="1"/>
  <c r="H8167" a="1"/>
  <c r="H8167"/>
  <c r="H8168" a="1"/>
  <c r="H8168" s="1"/>
  <c r="H8169" a="1"/>
  <c r="H8169" s="1"/>
  <c r="H8170" a="1"/>
  <c r="H8170" s="1"/>
  <c r="H8171" a="1"/>
  <c r="H8171" s="1"/>
  <c r="H8172" a="1"/>
  <c r="H8172" s="1"/>
  <c r="H8173" a="1"/>
  <c r="H8173" s="1"/>
  <c r="H8174" a="1"/>
  <c r="H8174" s="1"/>
  <c r="H8175" a="1"/>
  <c r="H8175" s="1"/>
  <c r="H8176" a="1"/>
  <c r="H8176" s="1"/>
  <c r="H8177" a="1"/>
  <c r="H8177" s="1"/>
  <c r="H8178" a="1"/>
  <c r="H8178" s="1"/>
  <c r="H8179" a="1"/>
  <c r="H8179" s="1"/>
  <c r="H8180" a="1"/>
  <c r="H8180" s="1"/>
  <c r="H8181" a="1"/>
  <c r="H8181" s="1"/>
  <c r="H8182" a="1"/>
  <c r="H8182" s="1"/>
  <c r="H8183" a="1"/>
  <c r="H8183" s="1"/>
  <c r="H8184" a="1"/>
  <c r="H8184" s="1"/>
  <c r="H8185" a="1"/>
  <c r="H8185" s="1"/>
  <c r="H8186" a="1"/>
  <c r="H8186" s="1"/>
  <c r="H8187" a="1"/>
  <c r="H8187"/>
  <c r="H8188" a="1"/>
  <c r="H8188" s="1"/>
  <c r="H8189" a="1"/>
  <c r="H8189" s="1"/>
  <c r="H8190" a="1"/>
  <c r="H8190" s="1"/>
  <c r="H8191" a="1"/>
  <c r="H8191" s="1"/>
  <c r="H8192" a="1"/>
  <c r="H8192" s="1"/>
  <c r="H8193" a="1"/>
  <c r="H8193" s="1"/>
  <c r="H8194" a="1"/>
  <c r="H8194" s="1"/>
  <c r="H8195" a="1"/>
  <c r="H8195"/>
  <c r="H8196" a="1"/>
  <c r="H8196" s="1"/>
  <c r="H8197" a="1"/>
  <c r="H8197" s="1"/>
  <c r="H8198" a="1"/>
  <c r="H8198" s="1"/>
  <c r="H8199" a="1"/>
  <c r="H8199"/>
  <c r="H8200" a="1"/>
  <c r="H8200" s="1"/>
  <c r="H8201" a="1"/>
  <c r="H8201" s="1"/>
  <c r="H8202" a="1"/>
  <c r="H8202" s="1"/>
  <c r="H8203" a="1"/>
  <c r="H8203" s="1"/>
  <c r="H8204" a="1"/>
  <c r="H8204" s="1"/>
  <c r="H8205" a="1"/>
  <c r="H8205" s="1"/>
  <c r="H8206" a="1"/>
  <c r="H8206" s="1"/>
  <c r="H8207" a="1"/>
  <c r="H8207" s="1"/>
  <c r="H8208" a="1"/>
  <c r="H8208" s="1"/>
  <c r="H8209" a="1"/>
  <c r="H8209" s="1"/>
  <c r="H8210" a="1"/>
  <c r="H8210" s="1"/>
  <c r="H8211" a="1"/>
  <c r="H8211" s="1"/>
  <c r="H8212" a="1"/>
  <c r="H8212" s="1"/>
  <c r="H8213" a="1"/>
  <c r="H8213" s="1"/>
  <c r="H8214" a="1"/>
  <c r="H8214" s="1"/>
  <c r="H8215" a="1"/>
  <c r="H8215" s="1"/>
  <c r="H8216" a="1"/>
  <c r="H8216" s="1"/>
  <c r="H8217" a="1"/>
  <c r="H8217" s="1"/>
  <c r="H8218" a="1"/>
  <c r="H8218" s="1"/>
  <c r="H8219" a="1"/>
  <c r="H8219"/>
  <c r="H8220" a="1"/>
  <c r="H8220" s="1"/>
  <c r="H8221" a="1"/>
  <c r="H8221" s="1"/>
  <c r="H8222" a="1"/>
  <c r="H8222" s="1"/>
  <c r="H8223" a="1"/>
  <c r="H8223" s="1"/>
  <c r="H8224" a="1"/>
  <c r="H8224" s="1"/>
  <c r="H8225" a="1"/>
  <c r="H8225" s="1"/>
  <c r="H8226" a="1"/>
  <c r="H8226" s="1"/>
  <c r="H8227" a="1"/>
  <c r="H8227"/>
  <c r="H8228" a="1"/>
  <c r="H8228" s="1"/>
  <c r="H8229" a="1"/>
  <c r="H8229" s="1"/>
  <c r="H8230" a="1"/>
  <c r="H8230" s="1"/>
  <c r="H8231" a="1"/>
  <c r="H8231"/>
  <c r="H8232" a="1"/>
  <c r="H8232" s="1"/>
  <c r="H8233" a="1"/>
  <c r="H8233" s="1"/>
  <c r="H8234" a="1"/>
  <c r="H8234" s="1"/>
  <c r="H8235" a="1"/>
  <c r="H8235" s="1"/>
  <c r="H8236" a="1"/>
  <c r="H8236" s="1"/>
  <c r="H8237" a="1"/>
  <c r="H8237" s="1"/>
  <c r="H8238" a="1"/>
  <c r="H8238" s="1"/>
  <c r="H8239" a="1"/>
  <c r="H8239" s="1"/>
  <c r="H8240" a="1"/>
  <c r="H8240" s="1"/>
  <c r="H8241" a="1"/>
  <c r="H8241" s="1"/>
  <c r="H8242" a="1"/>
  <c r="H8242" s="1"/>
  <c r="H8243" a="1"/>
  <c r="H8243" s="1"/>
  <c r="H8244" a="1"/>
  <c r="H8244" s="1"/>
  <c r="H8245" a="1"/>
  <c r="H8245" s="1"/>
  <c r="H8246" a="1"/>
  <c r="H8246" s="1"/>
  <c r="H8247" a="1"/>
  <c r="H8247" s="1"/>
  <c r="H8248" a="1"/>
  <c r="H8248" s="1"/>
  <c r="H8249" a="1"/>
  <c r="H8249" s="1"/>
  <c r="H8250" a="1"/>
  <c r="H8250" s="1"/>
  <c r="H8251" a="1"/>
  <c r="H8251"/>
  <c r="H8252" a="1"/>
  <c r="H8252"/>
  <c r="H8253" a="1"/>
  <c r="H8253" s="1"/>
  <c r="H8254" a="1"/>
  <c r="H8254" s="1"/>
  <c r="H8255" a="1"/>
  <c r="H8255" s="1"/>
  <c r="H8256" a="1"/>
  <c r="H8256" s="1"/>
  <c r="H8257" a="1"/>
  <c r="H8257" s="1"/>
  <c r="H8258" a="1"/>
  <c r="H8258" s="1"/>
  <c r="H8259" a="1"/>
  <c r="H8259" s="1"/>
  <c r="H8260" a="1"/>
  <c r="H8260" s="1"/>
  <c r="H8261" a="1"/>
  <c r="H8261" s="1"/>
  <c r="H8262" a="1"/>
  <c r="H8262" s="1"/>
  <c r="H8263" a="1"/>
  <c r="H8263"/>
  <c r="H8264" a="1"/>
  <c r="H8264" s="1"/>
  <c r="H8265" a="1"/>
  <c r="H8265" s="1"/>
  <c r="H8266" a="1"/>
  <c r="H8266" s="1"/>
  <c r="H8267" a="1"/>
  <c r="H8267" s="1"/>
  <c r="H8268" a="1"/>
  <c r="H8268"/>
  <c r="H8269" a="1"/>
  <c r="H8269" s="1"/>
  <c r="H8270" a="1"/>
  <c r="H8270" s="1"/>
  <c r="H8271" a="1"/>
  <c r="H8271" s="1"/>
  <c r="H8272" a="1"/>
  <c r="H8272" s="1"/>
  <c r="H8273" a="1"/>
  <c r="H8273" s="1"/>
  <c r="H8274" a="1"/>
  <c r="H8274" s="1"/>
  <c r="H8275" a="1"/>
  <c r="H8275" s="1"/>
  <c r="H8276" a="1"/>
  <c r="H8276" s="1"/>
  <c r="H8277" a="1"/>
  <c r="H8277" s="1"/>
  <c r="H8278" a="1"/>
  <c r="H8278" s="1"/>
  <c r="H8279" a="1"/>
  <c r="H8279"/>
  <c r="H8280" a="1"/>
  <c r="H8280" s="1"/>
  <c r="H8281" a="1"/>
  <c r="H8281" s="1"/>
  <c r="H8282" a="1"/>
  <c r="H8282" s="1"/>
  <c r="H8283" a="1"/>
  <c r="H8283" s="1"/>
  <c r="H8284" a="1"/>
  <c r="H8284" s="1"/>
  <c r="H8285" a="1"/>
  <c r="H8285" s="1"/>
  <c r="H8286" a="1"/>
  <c r="H8286" s="1"/>
  <c r="H8287" a="1"/>
  <c r="H8287" s="1"/>
  <c r="H8288" a="1"/>
  <c r="H8288" s="1"/>
  <c r="H8289" a="1"/>
  <c r="H8289" s="1"/>
  <c r="H8290" a="1"/>
  <c r="H8290" s="1"/>
  <c r="H8291" a="1"/>
  <c r="H8291" s="1"/>
  <c r="H8292" a="1"/>
  <c r="H8292" s="1"/>
  <c r="H8293" a="1"/>
  <c r="H8293" s="1"/>
  <c r="H8294" a="1"/>
  <c r="H8294" s="1"/>
  <c r="H8295" a="1"/>
  <c r="H8295" s="1"/>
  <c r="H8296" a="1"/>
  <c r="H8296" s="1"/>
  <c r="H8297" a="1"/>
  <c r="H8297" s="1"/>
  <c r="H8298" a="1"/>
  <c r="H8298" s="1"/>
  <c r="H8299" a="1"/>
  <c r="H8299" s="1"/>
  <c r="H8300" a="1"/>
  <c r="H8300" s="1"/>
  <c r="H8301" a="1"/>
  <c r="H8301" s="1"/>
  <c r="H8302" a="1"/>
  <c r="H8302" s="1"/>
  <c r="H8303" a="1"/>
  <c r="H8303" s="1"/>
  <c r="H8304" a="1"/>
  <c r="H8304" s="1"/>
  <c r="H8305" a="1"/>
  <c r="H8305" s="1"/>
  <c r="H8306" a="1"/>
  <c r="H8306" s="1"/>
  <c r="H8307" a="1"/>
  <c r="H8307" s="1"/>
  <c r="H8308" a="1"/>
  <c r="H8308" s="1"/>
  <c r="H8309" a="1"/>
  <c r="H8309" s="1"/>
  <c r="H8310" a="1"/>
  <c r="H8310" s="1"/>
  <c r="H8311" a="1"/>
  <c r="H8311" s="1"/>
  <c r="H8312" a="1"/>
  <c r="H8312" s="1"/>
  <c r="H8313" a="1"/>
  <c r="H8313" s="1"/>
  <c r="H8314" a="1"/>
  <c r="H8314" s="1"/>
  <c r="H8315" a="1"/>
  <c r="H8315" s="1"/>
  <c r="H8316" a="1"/>
  <c r="H8316" s="1"/>
  <c r="H8317" a="1"/>
  <c r="H8317" s="1"/>
  <c r="H8318" a="1"/>
  <c r="H8318" s="1"/>
  <c r="H8319" a="1"/>
  <c r="H8319" s="1"/>
  <c r="H8320" a="1"/>
  <c r="H8320" s="1"/>
  <c r="H8321" a="1"/>
  <c r="H8321" s="1"/>
  <c r="H8322" a="1"/>
  <c r="H8322" s="1"/>
  <c r="H8323" a="1"/>
  <c r="H8323" s="1"/>
  <c r="H8324" a="1"/>
  <c r="H8324" s="1"/>
  <c r="H8325" a="1"/>
  <c r="H8325" s="1"/>
  <c r="H8326" a="1"/>
  <c r="H8326" s="1"/>
  <c r="H8327" a="1"/>
  <c r="H8327" s="1"/>
  <c r="H8328" a="1"/>
  <c r="H8328" s="1"/>
  <c r="H8329" a="1"/>
  <c r="H8329" s="1"/>
  <c r="H8330" a="1"/>
  <c r="H8330" s="1"/>
  <c r="H8331" a="1"/>
  <c r="H8331" s="1"/>
  <c r="H8332" a="1"/>
  <c r="H8332" s="1"/>
  <c r="H8333" a="1"/>
  <c r="H8333" s="1"/>
  <c r="H8334" a="1"/>
  <c r="H8334" s="1"/>
  <c r="H8335" a="1"/>
  <c r="H8335" s="1"/>
  <c r="H8336" a="1"/>
  <c r="H8336" s="1"/>
  <c r="H8337" a="1"/>
  <c r="H8337" s="1"/>
  <c r="H8338" a="1"/>
  <c r="H8338" s="1"/>
  <c r="H8339" a="1"/>
  <c r="H8339" s="1"/>
  <c r="H8340" a="1"/>
  <c r="H8340" s="1"/>
  <c r="H8341" a="1"/>
  <c r="H8341" s="1"/>
  <c r="H8342" a="1"/>
  <c r="H8342" s="1"/>
  <c r="H8343" a="1"/>
  <c r="H8343" s="1"/>
  <c r="H8344" a="1"/>
  <c r="H8344" s="1"/>
  <c r="H8345" a="1"/>
  <c r="H8345" s="1"/>
  <c r="H8346" a="1"/>
  <c r="H8346" s="1"/>
  <c r="H8347" a="1"/>
  <c r="H8347" s="1"/>
  <c r="H8348" a="1"/>
  <c r="H8348" s="1"/>
  <c r="H8349" a="1"/>
  <c r="H8349" s="1"/>
  <c r="H8350" a="1"/>
  <c r="H8350" s="1"/>
  <c r="H8351" a="1"/>
  <c r="H8351" s="1"/>
  <c r="H8352" a="1"/>
  <c r="H8352" s="1"/>
  <c r="H8353" a="1"/>
  <c r="H8353" s="1"/>
  <c r="H8354" a="1"/>
  <c r="H8354" s="1"/>
  <c r="H8355" a="1"/>
  <c r="H8355" s="1"/>
  <c r="H8356" a="1"/>
  <c r="H8356" s="1"/>
  <c r="H8357" a="1"/>
  <c r="H8357" s="1"/>
  <c r="H8358" a="1"/>
  <c r="H8358" s="1"/>
  <c r="H8359" a="1"/>
  <c r="H8359" s="1"/>
  <c r="H8360" a="1"/>
  <c r="H8360" s="1"/>
  <c r="H8361" a="1"/>
  <c r="H8361" s="1"/>
  <c r="H8362" a="1"/>
  <c r="H8362" s="1"/>
  <c r="H8363" a="1"/>
  <c r="H8363" s="1"/>
  <c r="H8364" a="1"/>
  <c r="H8364" s="1"/>
  <c r="H8365" a="1"/>
  <c r="H8365" s="1"/>
  <c r="H8366" a="1"/>
  <c r="H8366" s="1"/>
  <c r="H8367" a="1"/>
  <c r="H8367" s="1"/>
  <c r="H8368" a="1"/>
  <c r="H8368" s="1"/>
  <c r="H8369" a="1"/>
  <c r="H8369" s="1"/>
  <c r="H8370" a="1"/>
  <c r="H8370" s="1"/>
  <c r="H8371" a="1"/>
  <c r="H8371" s="1"/>
  <c r="H8372" a="1"/>
  <c r="H8372" s="1"/>
  <c r="H8373" a="1"/>
  <c r="H8373" s="1"/>
  <c r="H8374" a="1"/>
  <c r="H8374" s="1"/>
  <c r="H8375" a="1"/>
  <c r="H8375" s="1"/>
  <c r="H8376" a="1"/>
  <c r="H8376" s="1"/>
  <c r="H8377" a="1"/>
  <c r="H8377" s="1"/>
  <c r="H8378" a="1"/>
  <c r="H8378" s="1"/>
  <c r="H8379" a="1"/>
  <c r="H8379" s="1"/>
  <c r="H8380" a="1"/>
  <c r="H8380" s="1"/>
  <c r="H8381" a="1"/>
  <c r="H8381" s="1"/>
  <c r="H8382" a="1"/>
  <c r="H8382" s="1"/>
  <c r="H8383" a="1"/>
  <c r="H8383" s="1"/>
  <c r="H8384" a="1"/>
  <c r="H8384" s="1"/>
  <c r="H8385" a="1"/>
  <c r="H8385" s="1"/>
  <c r="H8386" a="1"/>
  <c r="H8386" s="1"/>
  <c r="H8387" a="1"/>
  <c r="H8387" s="1"/>
  <c r="H8388" a="1"/>
  <c r="H8388" s="1"/>
  <c r="H8389" a="1"/>
  <c r="H8389" s="1"/>
  <c r="H8390" a="1"/>
  <c r="H8390" s="1"/>
  <c r="H8391" a="1"/>
  <c r="H8391" s="1"/>
  <c r="H8392" a="1"/>
  <c r="H8392" s="1"/>
  <c r="H8393" a="1"/>
  <c r="H8393" s="1"/>
  <c r="H8394" a="1"/>
  <c r="H8394" s="1"/>
  <c r="H8395" a="1"/>
  <c r="H8395" s="1"/>
  <c r="H8396" a="1"/>
  <c r="H8396" s="1"/>
  <c r="H8397" a="1"/>
  <c r="H8397" s="1"/>
  <c r="H8398" a="1"/>
  <c r="H8398" s="1"/>
  <c r="H8399" a="1"/>
  <c r="H8399" s="1"/>
  <c r="H8400" a="1"/>
  <c r="H8400" s="1"/>
  <c r="H8401" a="1"/>
  <c r="H8401" s="1"/>
  <c r="H8402" a="1"/>
  <c r="H8402" s="1"/>
  <c r="H8403" a="1"/>
  <c r="H8403" s="1"/>
  <c r="H8404" a="1"/>
  <c r="H8404" s="1"/>
  <c r="H8405" a="1"/>
  <c r="H8405" s="1"/>
  <c r="H8406" a="1"/>
  <c r="H8406" s="1"/>
  <c r="H8407" a="1"/>
  <c r="H8407" s="1"/>
  <c r="H8408" a="1"/>
  <c r="H8408" s="1"/>
  <c r="H8409" a="1"/>
  <c r="H8409" s="1"/>
  <c r="H8410" a="1"/>
  <c r="H8410" s="1"/>
  <c r="H8411" a="1"/>
  <c r="H8411" s="1"/>
  <c r="H8412" a="1"/>
  <c r="H8412" s="1"/>
  <c r="H8413" a="1"/>
  <c r="H8413" s="1"/>
  <c r="H8414" a="1"/>
  <c r="H8414" s="1"/>
  <c r="H8415" a="1"/>
  <c r="H8415" s="1"/>
  <c r="H8416" a="1"/>
  <c r="H8416" s="1"/>
  <c r="H8417" a="1"/>
  <c r="H8417" s="1"/>
  <c r="H8418" a="1"/>
  <c r="H8418" s="1"/>
  <c r="H8419" a="1"/>
  <c r="H8419" s="1"/>
  <c r="H8420" a="1"/>
  <c r="H8420" s="1"/>
  <c r="H8421" a="1"/>
  <c r="H8421" s="1"/>
  <c r="H8422" a="1"/>
  <c r="H8422" s="1"/>
  <c r="H8423" a="1"/>
  <c r="H8423" s="1"/>
  <c r="H8424" a="1"/>
  <c r="H8424" s="1"/>
  <c r="H8425" a="1"/>
  <c r="H8425" s="1"/>
  <c r="H8426" a="1"/>
  <c r="H8426" s="1"/>
  <c r="H8427" a="1"/>
  <c r="H8427" s="1"/>
  <c r="H8428" a="1"/>
  <c r="H8428" s="1"/>
  <c r="H8429" a="1"/>
  <c r="H8429" s="1"/>
  <c r="H8430" a="1"/>
  <c r="H8430" s="1"/>
  <c r="H8431" a="1"/>
  <c r="H8431" s="1"/>
  <c r="H8432" a="1"/>
  <c r="H8432" s="1"/>
  <c r="H8433" a="1"/>
  <c r="H8433" s="1"/>
  <c r="H8434" a="1"/>
  <c r="H8434" s="1"/>
  <c r="H8435" a="1"/>
  <c r="H8435" s="1"/>
  <c r="H8436" a="1"/>
  <c r="H8436" s="1"/>
  <c r="H8437" a="1"/>
  <c r="H8437" s="1"/>
  <c r="H8438" a="1"/>
  <c r="H8438" s="1"/>
  <c r="H8439" a="1"/>
  <c r="H8439" s="1"/>
  <c r="H8440" a="1"/>
  <c r="H8440" s="1"/>
  <c r="H8441" a="1"/>
  <c r="H8441" s="1"/>
  <c r="H8442" a="1"/>
  <c r="H8442" s="1"/>
  <c r="H8443" a="1"/>
  <c r="H8443" s="1"/>
  <c r="H8444" a="1"/>
  <c r="H8444" s="1"/>
  <c r="H8445" a="1"/>
  <c r="H8445" s="1"/>
  <c r="H8446" a="1"/>
  <c r="H8446" s="1"/>
  <c r="H8447" a="1"/>
  <c r="H8447" s="1"/>
  <c r="H8448" a="1"/>
  <c r="H8448" s="1"/>
  <c r="H8449" a="1"/>
  <c r="H8449" s="1"/>
  <c r="H8450" a="1"/>
  <c r="H8450" s="1"/>
  <c r="H8451" a="1"/>
  <c r="H8451" s="1"/>
  <c r="H8452" a="1"/>
  <c r="H8452" s="1"/>
  <c r="H8453" a="1"/>
  <c r="H8453" s="1"/>
  <c r="H8454" a="1"/>
  <c r="H8454" s="1"/>
  <c r="H8455" a="1"/>
  <c r="H8455" s="1"/>
  <c r="H8456" a="1"/>
  <c r="H8456" s="1"/>
  <c r="H8457" a="1"/>
  <c r="H8457" s="1"/>
  <c r="H8458" a="1"/>
  <c r="H8458" s="1"/>
  <c r="H8459" a="1"/>
  <c r="H8459" s="1"/>
  <c r="H8460" a="1"/>
  <c r="H8460" s="1"/>
  <c r="H8461" a="1"/>
  <c r="H8461" s="1"/>
  <c r="H8462" a="1"/>
  <c r="H8462" s="1"/>
  <c r="H8463" a="1"/>
  <c r="H8463" s="1"/>
  <c r="H8464" a="1"/>
  <c r="H8464" s="1"/>
  <c r="H8465" a="1"/>
  <c r="H8465" s="1"/>
  <c r="H8466" a="1"/>
  <c r="H8466" s="1"/>
  <c r="H8467" a="1"/>
  <c r="H8467" s="1"/>
  <c r="H8468" a="1"/>
  <c r="H8468" s="1"/>
  <c r="H8469" a="1"/>
  <c r="H8469" s="1"/>
  <c r="H8470" a="1"/>
  <c r="H8470" s="1"/>
  <c r="H8471" a="1"/>
  <c r="H8471" s="1"/>
  <c r="H8472" a="1"/>
  <c r="H8472" s="1"/>
  <c r="H8473" a="1"/>
  <c r="H8473" s="1"/>
  <c r="H8474" a="1"/>
  <c r="H8474" s="1"/>
  <c r="H8475" a="1"/>
  <c r="H8475" s="1"/>
  <c r="H8476" a="1"/>
  <c r="H8476" s="1"/>
  <c r="H8477" a="1"/>
  <c r="H8477" s="1"/>
  <c r="H8478" a="1"/>
  <c r="H8478" s="1"/>
  <c r="H8479" a="1"/>
  <c r="H8479" s="1"/>
  <c r="H8480" a="1"/>
  <c r="H8480" s="1"/>
  <c r="H8481" a="1"/>
  <c r="H8481" s="1"/>
  <c r="H8482" a="1"/>
  <c r="H8482" s="1"/>
  <c r="H8483" a="1"/>
  <c r="H8483" s="1"/>
  <c r="H8484" a="1"/>
  <c r="H8484" s="1"/>
  <c r="H8485" a="1"/>
  <c r="H8485" s="1"/>
  <c r="H8486" a="1"/>
  <c r="H8486" s="1"/>
  <c r="H8487" a="1"/>
  <c r="H8487" s="1"/>
  <c r="H8488" a="1"/>
  <c r="H8488" s="1"/>
  <c r="H8489" a="1"/>
  <c r="H8489" s="1"/>
  <c r="H8490" a="1"/>
  <c r="H8490" s="1"/>
  <c r="H8491" a="1"/>
  <c r="H8491" s="1"/>
  <c r="H8492" a="1"/>
  <c r="H8492" s="1"/>
  <c r="H8493" a="1"/>
  <c r="H8493" s="1"/>
  <c r="H8494" a="1"/>
  <c r="H8494" s="1"/>
  <c r="H8495" a="1"/>
  <c r="H8495" s="1"/>
  <c r="H8496" a="1"/>
  <c r="H8496" s="1"/>
  <c r="H8497" a="1"/>
  <c r="H8497" s="1"/>
  <c r="H8498" a="1"/>
  <c r="H8498" s="1"/>
  <c r="H8499" a="1"/>
  <c r="H8499" s="1"/>
  <c r="H8500" a="1"/>
  <c r="H8500" s="1"/>
  <c r="H8501" a="1"/>
  <c r="H8501" s="1"/>
  <c r="H8502" a="1"/>
  <c r="H8502" s="1"/>
  <c r="H8503" a="1"/>
  <c r="H8503" s="1"/>
  <c r="H8504" a="1"/>
  <c r="H8504" s="1"/>
  <c r="H8505" a="1"/>
  <c r="H8505" s="1"/>
  <c r="H8506" a="1"/>
  <c r="H8506" s="1"/>
  <c r="H8507" a="1"/>
  <c r="H8507" s="1"/>
  <c r="H8508" a="1"/>
  <c r="H8508" s="1"/>
  <c r="H8509" a="1"/>
  <c r="H8509" s="1"/>
  <c r="H8510" a="1"/>
  <c r="H8510" s="1"/>
  <c r="H8511" a="1"/>
  <c r="H8511" s="1"/>
  <c r="H8512" a="1"/>
  <c r="H8512" s="1"/>
  <c r="H8513" a="1"/>
  <c r="H8513" s="1"/>
  <c r="H8514" a="1"/>
  <c r="H8514" s="1"/>
  <c r="H8515" a="1"/>
  <c r="H8515" s="1"/>
  <c r="H8516" a="1"/>
  <c r="H8516" s="1"/>
  <c r="H8517" a="1"/>
  <c r="H8517" s="1"/>
  <c r="H8518" a="1"/>
  <c r="H8518" s="1"/>
  <c r="H8519" a="1"/>
  <c r="H8519" s="1"/>
  <c r="H8520" a="1"/>
  <c r="H8520" s="1"/>
  <c r="H8521" a="1"/>
  <c r="H8521" s="1"/>
  <c r="H8522" a="1"/>
  <c r="H8522" s="1"/>
  <c r="H8523" a="1"/>
  <c r="H8523" s="1"/>
  <c r="H8524" a="1"/>
  <c r="H8524" s="1"/>
  <c r="H8525" a="1"/>
  <c r="H8525" s="1"/>
  <c r="H8526" a="1"/>
  <c r="H8526" s="1"/>
  <c r="H8527" a="1"/>
  <c r="H8527" s="1"/>
  <c r="H8528" a="1"/>
  <c r="H8528" s="1"/>
  <c r="H8529" a="1"/>
  <c r="H8529" s="1"/>
  <c r="H8530" a="1"/>
  <c r="H8530" s="1"/>
  <c r="H8531" a="1"/>
  <c r="H8531" s="1"/>
  <c r="H8532" a="1"/>
  <c r="H8532" s="1"/>
  <c r="H8533" a="1"/>
  <c r="H8533" s="1"/>
  <c r="H8534" a="1"/>
  <c r="H8534" s="1"/>
  <c r="H8535" a="1"/>
  <c r="H8535" s="1"/>
  <c r="H8536" a="1"/>
  <c r="H8536" s="1"/>
  <c r="H8537" a="1"/>
  <c r="H8537" s="1"/>
  <c r="H8538" a="1"/>
  <c r="H8538" s="1"/>
  <c r="H8539" a="1"/>
  <c r="H8539" s="1"/>
  <c r="H8540" a="1"/>
  <c r="H8540" s="1"/>
  <c r="H8541" a="1"/>
  <c r="H8541" s="1"/>
  <c r="H8542" a="1"/>
  <c r="H8542" s="1"/>
  <c r="H8543" a="1"/>
  <c r="H8543" s="1"/>
  <c r="H8544" a="1"/>
  <c r="H8544" s="1"/>
  <c r="H8545" a="1"/>
  <c r="H8545" s="1"/>
  <c r="H8546" a="1"/>
  <c r="H8546" s="1"/>
  <c r="H8547" a="1"/>
  <c r="H8547" s="1"/>
  <c r="H8548" a="1"/>
  <c r="H8548" s="1"/>
  <c r="H8549" a="1"/>
  <c r="H8549" s="1"/>
  <c r="H8550" a="1"/>
  <c r="H8550" s="1"/>
  <c r="H8551" a="1"/>
  <c r="H8551" s="1"/>
  <c r="H8552" a="1"/>
  <c r="H8552" s="1"/>
  <c r="H8553" a="1"/>
  <c r="H8553" s="1"/>
  <c r="H8554" a="1"/>
  <c r="H8554" s="1"/>
  <c r="H8555" a="1"/>
  <c r="H8555" s="1"/>
  <c r="H8556" a="1"/>
  <c r="H8556" s="1"/>
  <c r="H8557" a="1"/>
  <c r="H8557" s="1"/>
  <c r="H8558" a="1"/>
  <c r="H8558" s="1"/>
  <c r="H8559" a="1"/>
  <c r="H8559" s="1"/>
  <c r="H8560" a="1"/>
  <c r="H8560" s="1"/>
  <c r="H8561" a="1"/>
  <c r="H8561" s="1"/>
  <c r="H8562" a="1"/>
  <c r="H8562" s="1"/>
  <c r="H8563" a="1"/>
  <c r="H8563" s="1"/>
  <c r="H8564" a="1"/>
  <c r="H8564" s="1"/>
  <c r="H8565" a="1"/>
  <c r="H8565" s="1"/>
  <c r="H8566" a="1"/>
  <c r="H8566" s="1"/>
  <c r="H8567" a="1"/>
  <c r="H8567" s="1"/>
  <c r="H8568" a="1"/>
  <c r="H8568" s="1"/>
  <c r="H8569" a="1"/>
  <c r="H8569" s="1"/>
  <c r="H8570" a="1"/>
  <c r="H8570" s="1"/>
  <c r="H8571" a="1"/>
  <c r="H8571" s="1"/>
  <c r="H8572" a="1"/>
  <c r="H8572" s="1"/>
  <c r="H8573" a="1"/>
  <c r="H8573" s="1"/>
  <c r="H8574" a="1"/>
  <c r="H8574" s="1"/>
  <c r="H8575" a="1"/>
  <c r="H8575" s="1"/>
  <c r="H8576" a="1"/>
  <c r="H8576" s="1"/>
  <c r="H8577" a="1"/>
  <c r="H8577" s="1"/>
  <c r="H8578" a="1"/>
  <c r="H8578" s="1"/>
  <c r="H8579" a="1"/>
  <c r="H8579" s="1"/>
  <c r="H8580" a="1"/>
  <c r="H8580" s="1"/>
  <c r="H8581" a="1"/>
  <c r="H8581" s="1"/>
  <c r="H8582" a="1"/>
  <c r="H8582" s="1"/>
  <c r="H8583" a="1"/>
  <c r="H8583" s="1"/>
  <c r="H8584" a="1"/>
  <c r="H8584" s="1"/>
  <c r="H8585" a="1"/>
  <c r="H8585" s="1"/>
  <c r="H8586" a="1"/>
  <c r="H8586" s="1"/>
  <c r="H8587" a="1"/>
  <c r="H8587" s="1"/>
  <c r="H8588" a="1"/>
  <c r="H8588" s="1"/>
  <c r="H8589" a="1"/>
  <c r="H8589" s="1"/>
  <c r="H8590" a="1"/>
  <c r="H8590" s="1"/>
  <c r="H8591" a="1"/>
  <c r="H8591" s="1"/>
  <c r="H8592" a="1"/>
  <c r="H8592" s="1"/>
  <c r="H8593" a="1"/>
  <c r="H8593" s="1"/>
  <c r="H8594" a="1"/>
  <c r="H8594" s="1"/>
  <c r="H8595" a="1"/>
  <c r="H8595" s="1"/>
  <c r="H8596" a="1"/>
  <c r="H8596" s="1"/>
  <c r="H8597" a="1"/>
  <c r="H8597" s="1"/>
  <c r="H8598" a="1"/>
  <c r="H8598" s="1"/>
  <c r="H8599" a="1"/>
  <c r="H8599" s="1"/>
  <c r="H8600" a="1"/>
  <c r="H8600" s="1"/>
  <c r="H8601" a="1"/>
  <c r="H8601" s="1"/>
  <c r="H8602" a="1"/>
  <c r="H8602" s="1"/>
  <c r="H8603" a="1"/>
  <c r="H8603" s="1"/>
  <c r="H8604" a="1"/>
  <c r="H8604" s="1"/>
  <c r="H8605" a="1"/>
  <c r="H8605" s="1"/>
  <c r="H8606" a="1"/>
  <c r="H8606" s="1"/>
  <c r="H8607" a="1"/>
  <c r="H8607" s="1"/>
  <c r="H8608" a="1"/>
  <c r="H8608" s="1"/>
  <c r="H8609" a="1"/>
  <c r="H8609" s="1"/>
  <c r="H8610" a="1"/>
  <c r="H8610" s="1"/>
  <c r="H8611" a="1"/>
  <c r="H8611" s="1"/>
  <c r="H8612" a="1"/>
  <c r="H8612" s="1"/>
  <c r="H8613" a="1"/>
  <c r="H8613" s="1"/>
  <c r="H8614" a="1"/>
  <c r="H8614" s="1"/>
  <c r="H8615" a="1"/>
  <c r="H8615" s="1"/>
  <c r="H8616" a="1"/>
  <c r="H8616" s="1"/>
  <c r="H8617" a="1"/>
  <c r="H8617" s="1"/>
  <c r="H8618" a="1"/>
  <c r="H8618" s="1"/>
  <c r="H8619" a="1"/>
  <c r="H8619" s="1"/>
  <c r="H8620" a="1"/>
  <c r="H8620" s="1"/>
  <c r="H8621" a="1"/>
  <c r="H8621" s="1"/>
  <c r="H8622" a="1"/>
  <c r="H8622" s="1"/>
  <c r="H8623" a="1"/>
  <c r="H8623" s="1"/>
  <c r="H8624" a="1"/>
  <c r="H8624" s="1"/>
  <c r="H8625" a="1"/>
  <c r="H8625" s="1"/>
  <c r="H8626" a="1"/>
  <c r="H8626" s="1"/>
  <c r="H8627" a="1"/>
  <c r="H8627" s="1"/>
  <c r="H8628" a="1"/>
  <c r="H8628" s="1"/>
  <c r="H8629" a="1"/>
  <c r="H8629" s="1"/>
  <c r="H8630" a="1"/>
  <c r="H8630" s="1"/>
  <c r="H8631" a="1"/>
  <c r="H8631" s="1"/>
  <c r="H8632" a="1"/>
  <c r="H8632" s="1"/>
  <c r="H8633" a="1"/>
  <c r="H8633" s="1"/>
  <c r="H8634" a="1"/>
  <c r="H8634" s="1"/>
  <c r="H8635" a="1"/>
  <c r="H8635" s="1"/>
  <c r="H8636" a="1"/>
  <c r="H8636" s="1"/>
  <c r="H8637" a="1"/>
  <c r="H8637" s="1"/>
  <c r="H8638" a="1"/>
  <c r="H8638" s="1"/>
  <c r="H8639" a="1"/>
  <c r="H8639" s="1"/>
  <c r="H8640" a="1"/>
  <c r="H8640" s="1"/>
  <c r="H8641" a="1"/>
  <c r="H8641" s="1"/>
  <c r="H8642" a="1"/>
  <c r="H8642" s="1"/>
  <c r="H8643" a="1"/>
  <c r="H8643" s="1"/>
  <c r="H8644" a="1"/>
  <c r="H8644" s="1"/>
  <c r="H8645" a="1"/>
  <c r="H8645" s="1"/>
  <c r="H8646" a="1"/>
  <c r="H8646" s="1"/>
  <c r="H8647" a="1"/>
  <c r="H8647" s="1"/>
  <c r="H8648" a="1"/>
  <c r="H8648" s="1"/>
  <c r="H8649" a="1"/>
  <c r="H8649" s="1"/>
  <c r="H8650" a="1"/>
  <c r="H8650" s="1"/>
  <c r="H8651" a="1"/>
  <c r="H8651" s="1"/>
  <c r="H8652" a="1"/>
  <c r="H8652" s="1"/>
  <c r="H8653" a="1"/>
  <c r="H8653" s="1"/>
  <c r="H8654" a="1"/>
  <c r="H8654" s="1"/>
  <c r="H8655" a="1"/>
  <c r="H8655" s="1"/>
  <c r="H8656" a="1"/>
  <c r="H8656" s="1"/>
  <c r="H8657" a="1"/>
  <c r="H8657" s="1"/>
  <c r="H8658" a="1"/>
  <c r="H8658" s="1"/>
  <c r="H8659" a="1"/>
  <c r="H8659" s="1"/>
  <c r="H8660" a="1"/>
  <c r="H8660" s="1"/>
  <c r="H8661" a="1"/>
  <c r="H8661" s="1"/>
  <c r="H8662" a="1"/>
  <c r="H8662" s="1"/>
  <c r="H8663" a="1"/>
  <c r="H8663" s="1"/>
  <c r="H8664" a="1"/>
  <c r="H8664" s="1"/>
  <c r="H8665" a="1"/>
  <c r="H8665" s="1"/>
  <c r="H8666" a="1"/>
  <c r="H8666" s="1"/>
  <c r="H8667" a="1"/>
  <c r="H8667" s="1"/>
  <c r="H8668" a="1"/>
  <c r="H8668" s="1"/>
  <c r="H8669" a="1"/>
  <c r="H8669" s="1"/>
  <c r="H8670" a="1"/>
  <c r="H8670" s="1"/>
  <c r="H8671" a="1"/>
  <c r="H8671" s="1"/>
  <c r="H8672" a="1"/>
  <c r="H8672" s="1"/>
  <c r="H8673" a="1"/>
  <c r="H8673" s="1"/>
  <c r="H8674" a="1"/>
  <c r="H8674" s="1"/>
  <c r="H8675" a="1"/>
  <c r="H8675" s="1"/>
  <c r="H8676" a="1"/>
  <c r="H8676" s="1"/>
  <c r="H8677" a="1"/>
  <c r="H8677" s="1"/>
  <c r="H8678" a="1"/>
  <c r="H8678" s="1"/>
  <c r="H8679" a="1"/>
  <c r="H8679" s="1"/>
  <c r="H8680" a="1"/>
  <c r="H8680" s="1"/>
  <c r="H8681" a="1"/>
  <c r="H8681" s="1"/>
  <c r="H8682" a="1"/>
  <c r="H8682" s="1"/>
  <c r="H8683" a="1"/>
  <c r="H8683" s="1"/>
  <c r="H8684" a="1"/>
  <c r="H8684" s="1"/>
  <c r="H8685" a="1"/>
  <c r="H8685" s="1"/>
  <c r="H8686" a="1"/>
  <c r="H8686" s="1"/>
  <c r="H8687" a="1"/>
  <c r="H8687" s="1"/>
  <c r="H8688" a="1"/>
  <c r="H8688" s="1"/>
  <c r="H8689" a="1"/>
  <c r="H8689" s="1"/>
  <c r="H8690" a="1"/>
  <c r="H8690" s="1"/>
  <c r="H8691" a="1"/>
  <c r="H8691" s="1"/>
  <c r="H8692" a="1"/>
  <c r="H8692" s="1"/>
  <c r="H8693" a="1"/>
  <c r="H8693" s="1"/>
  <c r="H8694" a="1"/>
  <c r="H8694" s="1"/>
  <c r="H8695" a="1"/>
  <c r="H8695" s="1"/>
  <c r="H8696" a="1"/>
  <c r="H8696" s="1"/>
  <c r="H8697" a="1"/>
  <c r="H8697" s="1"/>
  <c r="H8698" a="1"/>
  <c r="H8698" s="1"/>
  <c r="H8699" a="1"/>
  <c r="H8699" s="1"/>
  <c r="H8700" a="1"/>
  <c r="H8700" s="1"/>
  <c r="H8701" a="1"/>
  <c r="H8701" s="1"/>
  <c r="H8702" a="1"/>
  <c r="H8702" s="1"/>
  <c r="H8703" a="1"/>
  <c r="H8703" s="1"/>
  <c r="H8704" a="1"/>
  <c r="H8704" s="1"/>
  <c r="H8705" a="1"/>
  <c r="H8705" s="1"/>
  <c r="H8706" a="1"/>
  <c r="H8706" s="1"/>
  <c r="H8707" a="1"/>
  <c r="H8707" s="1"/>
  <c r="H8708" a="1"/>
  <c r="H8708" s="1"/>
  <c r="H8709" a="1"/>
  <c r="H8709" s="1"/>
  <c r="H8710" a="1"/>
  <c r="H8710" s="1"/>
  <c r="H8711" a="1"/>
  <c r="H8711" s="1"/>
  <c r="H8712" a="1"/>
  <c r="H8712" s="1"/>
  <c r="H8713" a="1"/>
  <c r="H8713" s="1"/>
  <c r="H8714" a="1"/>
  <c r="H8714" s="1"/>
  <c r="H8715" a="1"/>
  <c r="H8715" s="1"/>
  <c r="H8716" a="1"/>
  <c r="H8716" s="1"/>
  <c r="H8717" a="1"/>
  <c r="H8717" s="1"/>
  <c r="H8718" a="1"/>
  <c r="H8718" s="1"/>
  <c r="H8719" a="1"/>
  <c r="H8719" s="1"/>
  <c r="H8720" a="1"/>
  <c r="H8720" s="1"/>
  <c r="H8721" a="1"/>
  <c r="H8721" s="1"/>
  <c r="H8722" a="1"/>
  <c r="H8722" s="1"/>
  <c r="H8723" a="1"/>
  <c r="H8723" s="1"/>
  <c r="H8724" a="1"/>
  <c r="H8724" s="1"/>
  <c r="H8725" a="1"/>
  <c r="H8725" s="1"/>
  <c r="H8726" a="1"/>
  <c r="H8726" s="1"/>
  <c r="H8727" a="1"/>
  <c r="H8727" s="1"/>
  <c r="H8728" a="1"/>
  <c r="H8728" s="1"/>
  <c r="H8729" a="1"/>
  <c r="H8729" s="1"/>
  <c r="H8730" a="1"/>
  <c r="H8730" s="1"/>
  <c r="H8731" a="1"/>
  <c r="H8731" s="1"/>
  <c r="H8732" a="1"/>
  <c r="H8732" s="1"/>
  <c r="H8733" a="1"/>
  <c r="H8733" s="1"/>
  <c r="H8734" a="1"/>
  <c r="H8734" s="1"/>
  <c r="H8735" a="1"/>
  <c r="H8735" s="1"/>
  <c r="H8736" a="1"/>
  <c r="H8736" s="1"/>
  <c r="H8737" a="1"/>
  <c r="H8737" s="1"/>
  <c r="H8738" a="1"/>
  <c r="H8738" s="1"/>
  <c r="H8739" a="1"/>
  <c r="H8739" s="1"/>
  <c r="H8740" a="1"/>
  <c r="H8740" s="1"/>
  <c r="H8741" a="1"/>
  <c r="H8741" s="1"/>
  <c r="H8742" a="1"/>
  <c r="H8742" s="1"/>
  <c r="H8743" a="1"/>
  <c r="H8743" s="1"/>
  <c r="H8744" a="1"/>
  <c r="H8744" s="1"/>
  <c r="H8745" a="1"/>
  <c r="H8745" s="1"/>
  <c r="H8746" a="1"/>
  <c r="H8746" s="1"/>
  <c r="H8747" a="1"/>
  <c r="H8747" s="1"/>
  <c r="H8748" a="1"/>
  <c r="H8748" s="1"/>
  <c r="H8749" a="1"/>
  <c r="H8749" s="1"/>
  <c r="H8750" a="1"/>
  <c r="H8750" s="1"/>
  <c r="H8751" a="1"/>
  <c r="H8751" s="1"/>
  <c r="H8752" a="1"/>
  <c r="H8752" s="1"/>
  <c r="H8753" a="1"/>
  <c r="H8753" s="1"/>
  <c r="H8754" a="1"/>
  <c r="H8754" s="1"/>
  <c r="H8755" a="1"/>
  <c r="H8755" s="1"/>
  <c r="H8756" a="1"/>
  <c r="H8756" s="1"/>
  <c r="H8757" a="1"/>
  <c r="H8757" s="1"/>
  <c r="H8758" a="1"/>
  <c r="H8758" s="1"/>
  <c r="H8759" a="1"/>
  <c r="H8759" s="1"/>
  <c r="H8760" a="1"/>
  <c r="H8760" s="1"/>
  <c r="H8761" a="1"/>
  <c r="H8761" s="1"/>
  <c r="H8762" a="1"/>
  <c r="H8762" s="1"/>
  <c r="H8763" a="1"/>
  <c r="H8763" s="1"/>
  <c r="H8764" a="1"/>
  <c r="H8764" s="1"/>
  <c r="H8765" a="1"/>
  <c r="H8765" s="1"/>
  <c r="H8766" a="1"/>
  <c r="H8766" s="1"/>
  <c r="H8767" a="1"/>
  <c r="H8767" s="1"/>
  <c r="H8768" a="1"/>
  <c r="H8768" s="1"/>
  <c r="H8769" a="1"/>
  <c r="H8769" s="1"/>
  <c r="H8770" a="1"/>
  <c r="H8770" s="1"/>
  <c r="H8771" a="1"/>
  <c r="H8771" s="1"/>
  <c r="H8772" a="1"/>
  <c r="H8772" s="1"/>
  <c r="H8773" a="1"/>
  <c r="H8773" s="1"/>
  <c r="H8774" a="1"/>
  <c r="H8774" s="1"/>
  <c r="H8775" a="1"/>
  <c r="H8775" s="1"/>
  <c r="H8776" a="1"/>
  <c r="H8776" s="1"/>
  <c r="H8777" a="1"/>
  <c r="H8777" s="1"/>
  <c r="H8778" a="1"/>
  <c r="H8778" s="1"/>
  <c r="H8779" a="1"/>
  <c r="H8779" s="1"/>
  <c r="H8780" a="1"/>
  <c r="H8780" s="1"/>
  <c r="H8781" a="1"/>
  <c r="H8781" s="1"/>
  <c r="H8782" a="1"/>
  <c r="H8782" s="1"/>
  <c r="H8783" a="1"/>
  <c r="H8783" s="1"/>
  <c r="H8784" a="1"/>
  <c r="H8784" s="1"/>
  <c r="H8785" a="1"/>
  <c r="H8785" s="1"/>
  <c r="H8786" a="1"/>
  <c r="H8786" s="1"/>
  <c r="H8787" a="1"/>
  <c r="H8787" s="1"/>
  <c r="H8788" a="1"/>
  <c r="H8788" s="1"/>
  <c r="H8789" a="1"/>
  <c r="H8789" s="1"/>
  <c r="H8790" a="1"/>
  <c r="H8790" s="1"/>
  <c r="H8791" a="1"/>
  <c r="H8791" s="1"/>
  <c r="H8792" a="1"/>
  <c r="H8792" s="1"/>
  <c r="H8793" a="1"/>
  <c r="H8793" s="1"/>
  <c r="H8794" a="1"/>
  <c r="H8794" s="1"/>
  <c r="H8795" a="1"/>
  <c r="H8795" s="1"/>
  <c r="H8796" a="1"/>
  <c r="H8796" s="1"/>
  <c r="H8797" a="1"/>
  <c r="H8797" s="1"/>
  <c r="H8798" a="1"/>
  <c r="H8798" s="1"/>
  <c r="H8799" a="1"/>
  <c r="H8799" s="1"/>
  <c r="H8800" a="1"/>
  <c r="H8800" s="1"/>
  <c r="H8801" a="1"/>
  <c r="H8801" s="1"/>
  <c r="H8802" a="1"/>
  <c r="H8802" s="1"/>
  <c r="H8803" a="1"/>
  <c r="H8803" s="1"/>
  <c r="H8804" a="1"/>
  <c r="H8804" s="1"/>
  <c r="H8805" a="1"/>
  <c r="H8805" s="1"/>
  <c r="H8806" a="1"/>
  <c r="H8806" s="1"/>
  <c r="H8807" a="1"/>
  <c r="H8807" s="1"/>
  <c r="H8808" a="1"/>
  <c r="H8808" s="1"/>
  <c r="H8809" a="1"/>
  <c r="H8809" s="1"/>
  <c r="H8810" a="1"/>
  <c r="H8810" s="1"/>
  <c r="H8811" a="1"/>
  <c r="H8811" s="1"/>
  <c r="H8812" a="1"/>
  <c r="H8812" s="1"/>
  <c r="H8813" a="1"/>
  <c r="H8813" s="1"/>
  <c r="H8814" a="1"/>
  <c r="H8814" s="1"/>
  <c r="H8815" a="1"/>
  <c r="H8815" s="1"/>
  <c r="H8816" a="1"/>
  <c r="H8816" s="1"/>
  <c r="H8817" a="1"/>
  <c r="H8817" s="1"/>
  <c r="H8818" a="1"/>
  <c r="H8818" s="1"/>
  <c r="H8819" a="1"/>
  <c r="H8819" s="1"/>
  <c r="H8820" a="1"/>
  <c r="H8820" s="1"/>
  <c r="H8821" a="1"/>
  <c r="H8821" s="1"/>
  <c r="H8822" a="1"/>
  <c r="H8822" s="1"/>
  <c r="H8823" a="1"/>
  <c r="H8823" s="1"/>
  <c r="H8824" a="1"/>
  <c r="H8824" s="1"/>
  <c r="H8825" a="1"/>
  <c r="H8825" s="1"/>
  <c r="H8826" a="1"/>
  <c r="H8826" s="1"/>
  <c r="H8827" a="1"/>
  <c r="H8827" s="1"/>
  <c r="H8828" a="1"/>
  <c r="H8828" s="1"/>
  <c r="H8829" a="1"/>
  <c r="H8829" s="1"/>
  <c r="H8830" a="1"/>
  <c r="H8830" s="1"/>
  <c r="H8831" a="1"/>
  <c r="H8831" s="1"/>
  <c r="H8832" a="1"/>
  <c r="H8832" s="1"/>
  <c r="H8833" a="1"/>
  <c r="H8833" s="1"/>
  <c r="H8834" a="1"/>
  <c r="H8834" s="1"/>
  <c r="H8835" a="1"/>
  <c r="H8835" s="1"/>
  <c r="H8836" a="1"/>
  <c r="H8836" s="1"/>
  <c r="H8837" a="1"/>
  <c r="H8837" s="1"/>
  <c r="H8838" a="1"/>
  <c r="H8838" s="1"/>
  <c r="H8839" a="1"/>
  <c r="H8839" s="1"/>
  <c r="H8840" a="1"/>
  <c r="H8840" s="1"/>
  <c r="H8841" a="1"/>
  <c r="H8841" s="1"/>
  <c r="H8842" a="1"/>
  <c r="H8842" s="1"/>
  <c r="H8843" a="1"/>
  <c r="H8843" s="1"/>
  <c r="H8844" a="1"/>
  <c r="H8844" s="1"/>
  <c r="H8845" a="1"/>
  <c r="H8845" s="1"/>
  <c r="H8846" a="1"/>
  <c r="H8846" s="1"/>
  <c r="H8847" a="1"/>
  <c r="H8847" s="1"/>
  <c r="H8848" a="1"/>
  <c r="H8848" s="1"/>
  <c r="H8849" a="1"/>
  <c r="H8849" s="1"/>
  <c r="H8850" a="1"/>
  <c r="H8850" s="1"/>
  <c r="H8851" a="1"/>
  <c r="H8851" s="1"/>
  <c r="H8852" a="1"/>
  <c r="H8852" s="1"/>
  <c r="H8853" a="1"/>
  <c r="H8853" s="1"/>
  <c r="H8854" a="1"/>
  <c r="H8854" s="1"/>
  <c r="H8855" a="1"/>
  <c r="H8855" s="1"/>
  <c r="H8856" a="1"/>
  <c r="H8856" s="1"/>
  <c r="H8857" a="1"/>
  <c r="H8857" s="1"/>
  <c r="H8858" a="1"/>
  <c r="H8858" s="1"/>
  <c r="H8859" a="1"/>
  <c r="H8859" s="1"/>
  <c r="H8860" a="1"/>
  <c r="H8860" s="1"/>
  <c r="H8861" a="1"/>
  <c r="H8861" s="1"/>
  <c r="H8862" a="1"/>
  <c r="H8862" s="1"/>
  <c r="H8863" a="1"/>
  <c r="H8863" s="1"/>
  <c r="H8864" a="1"/>
  <c r="H8864" s="1"/>
  <c r="H8865" a="1"/>
  <c r="H8865" s="1"/>
  <c r="H8866" a="1"/>
  <c r="H8866" s="1"/>
  <c r="H8867" a="1"/>
  <c r="H8867" s="1"/>
  <c r="H8868" a="1"/>
  <c r="H8868" s="1"/>
  <c r="H8869" a="1"/>
  <c r="H8869" s="1"/>
  <c r="H8870" a="1"/>
  <c r="H8870" s="1"/>
  <c r="H8871" a="1"/>
  <c r="H8871" s="1"/>
  <c r="H8872" a="1"/>
  <c r="H8872" s="1"/>
  <c r="H8873" a="1"/>
  <c r="H8873" s="1"/>
  <c r="H8874" a="1"/>
  <c r="H8874" s="1"/>
  <c r="H8875" a="1"/>
  <c r="H8875" s="1"/>
  <c r="H8876" a="1"/>
  <c r="H8876" s="1"/>
  <c r="H8877" a="1"/>
  <c r="H8877" s="1"/>
  <c r="H8878" a="1"/>
  <c r="H8878" s="1"/>
  <c r="H8879" a="1"/>
  <c r="H8879" s="1"/>
  <c r="H8880" a="1"/>
  <c r="H8880" s="1"/>
  <c r="H8881" a="1"/>
  <c r="H8881" s="1"/>
  <c r="H8882" a="1"/>
  <c r="H8882" s="1"/>
  <c r="H8883" a="1"/>
  <c r="H8883" s="1"/>
  <c r="H8884" a="1"/>
  <c r="H8884" s="1"/>
  <c r="H8885" a="1"/>
  <c r="H8885" s="1"/>
  <c r="H8886" a="1"/>
  <c r="H8886" s="1"/>
  <c r="H8887" a="1"/>
  <c r="H8887" s="1"/>
  <c r="H8888" a="1"/>
  <c r="H8888" s="1"/>
  <c r="H8889" a="1"/>
  <c r="H8889" s="1"/>
  <c r="H8890" a="1"/>
  <c r="H8890" s="1"/>
  <c r="H8891" a="1"/>
  <c r="H8891" s="1"/>
  <c r="H8892" a="1"/>
  <c r="H8892" s="1"/>
  <c r="H8893" a="1"/>
  <c r="H8893" s="1"/>
  <c r="H8894" a="1"/>
  <c r="H8894" s="1"/>
  <c r="H8895" a="1"/>
  <c r="H8895" s="1"/>
  <c r="H8896" a="1"/>
  <c r="H8896" s="1"/>
  <c r="H8897" a="1"/>
  <c r="H8897" s="1"/>
  <c r="H8898" a="1"/>
  <c r="H8898" s="1"/>
  <c r="H8899" a="1"/>
  <c r="H8899" s="1"/>
  <c r="H8900" a="1"/>
  <c r="H8900" s="1"/>
  <c r="H8901" a="1"/>
  <c r="H8901" s="1"/>
  <c r="H8902" a="1"/>
  <c r="H8902" s="1"/>
  <c r="H8903" a="1"/>
  <c r="H8903" s="1"/>
  <c r="H8904" a="1"/>
  <c r="H8904" s="1"/>
  <c r="H8905" a="1"/>
  <c r="H8905" s="1"/>
  <c r="H8906" a="1"/>
  <c r="H8906" s="1"/>
  <c r="H8907" a="1"/>
  <c r="H8907" s="1"/>
  <c r="H8908" a="1"/>
  <c r="H8908" s="1"/>
  <c r="H8909" a="1"/>
  <c r="H8909" s="1"/>
  <c r="H8910" a="1"/>
  <c r="H8910" s="1"/>
  <c r="H8911" a="1"/>
  <c r="H8911" s="1"/>
  <c r="H8912" a="1"/>
  <c r="H8912" s="1"/>
  <c r="H8913" a="1"/>
  <c r="H8913" s="1"/>
  <c r="H8914" a="1"/>
  <c r="H8914" s="1"/>
  <c r="H8915" a="1"/>
  <c r="H8915" s="1"/>
  <c r="H8916" a="1"/>
  <c r="H8916" s="1"/>
  <c r="H8917" a="1"/>
  <c r="H8917" s="1"/>
  <c r="H8918" a="1"/>
  <c r="H8918" s="1"/>
  <c r="H8919" a="1"/>
  <c r="H8919" s="1"/>
  <c r="H8920" a="1"/>
  <c r="H8920" s="1"/>
  <c r="H8921" a="1"/>
  <c r="H8921" s="1"/>
  <c r="H8922" a="1"/>
  <c r="H8922" s="1"/>
  <c r="H8923" a="1"/>
  <c r="H8923" s="1"/>
  <c r="H8924" a="1"/>
  <c r="H8924" s="1"/>
  <c r="H8925" a="1"/>
  <c r="H8925" s="1"/>
  <c r="H8926" a="1"/>
  <c r="H8926" s="1"/>
  <c r="H8927" a="1"/>
  <c r="H8927" s="1"/>
  <c r="H8928" a="1"/>
  <c r="H8928" s="1"/>
  <c r="H8929" a="1"/>
  <c r="H8929" s="1"/>
  <c r="H8930" a="1"/>
  <c r="H8930" s="1"/>
  <c r="H8931" a="1"/>
  <c r="H8931" s="1"/>
  <c r="H8932" a="1"/>
  <c r="H8932" s="1"/>
  <c r="H8933" a="1"/>
  <c r="H8933" s="1"/>
  <c r="H8934" a="1"/>
  <c r="H8934" s="1"/>
  <c r="H8935" a="1"/>
  <c r="H8935" s="1"/>
  <c r="H8936" a="1"/>
  <c r="H8936" s="1"/>
  <c r="H8937" a="1"/>
  <c r="H8937" s="1"/>
  <c r="H8938" a="1"/>
  <c r="H8938" s="1"/>
  <c r="H8939" a="1"/>
  <c r="H8939" s="1"/>
  <c r="H8940" a="1"/>
  <c r="H8940" s="1"/>
  <c r="H8941" a="1"/>
  <c r="H8941" s="1"/>
  <c r="H8942" a="1"/>
  <c r="H8942" s="1"/>
  <c r="H8943" a="1"/>
  <c r="H8943" s="1"/>
  <c r="H8944" a="1"/>
  <c r="H8944" s="1"/>
  <c r="H8945" a="1"/>
  <c r="H8945" s="1"/>
  <c r="H8946" a="1"/>
  <c r="H8946" s="1"/>
  <c r="H8947" a="1"/>
  <c r="H8947" s="1"/>
  <c r="H8948" a="1"/>
  <c r="H8948" s="1"/>
  <c r="H8949" a="1"/>
  <c r="H8949" s="1"/>
  <c r="H8950" a="1"/>
  <c r="H8950" s="1"/>
  <c r="H8951" a="1"/>
  <c r="H8951" s="1"/>
  <c r="H8952" a="1"/>
  <c r="H8952" s="1"/>
  <c r="H8953" a="1"/>
  <c r="H8953" s="1"/>
  <c r="H8954" a="1"/>
  <c r="H8954" s="1"/>
  <c r="H8955" a="1"/>
  <c r="H8955" s="1"/>
  <c r="H8956" a="1"/>
  <c r="H8956" s="1"/>
  <c r="H8957" a="1"/>
  <c r="H8957" s="1"/>
  <c r="H8958" a="1"/>
  <c r="H8958" s="1"/>
  <c r="H8959" a="1"/>
  <c r="H8959" s="1"/>
  <c r="H8960" a="1"/>
  <c r="H8960" s="1"/>
  <c r="H8961" a="1"/>
  <c r="H8961" s="1"/>
  <c r="H8962" a="1"/>
  <c r="H8962" s="1"/>
  <c r="H8963" a="1"/>
  <c r="H8963" s="1"/>
  <c r="H8964" a="1"/>
  <c r="H8964" s="1"/>
  <c r="H8965" a="1"/>
  <c r="H8965" s="1"/>
  <c r="H8966" a="1"/>
  <c r="H8966" s="1"/>
  <c r="H8967" a="1"/>
  <c r="H8967" s="1"/>
  <c r="H8968" a="1"/>
  <c r="H8968" s="1"/>
  <c r="H8969" a="1"/>
  <c r="H8969" s="1"/>
  <c r="H8970" a="1"/>
  <c r="H8970" s="1"/>
  <c r="H8971" a="1"/>
  <c r="H8971" s="1"/>
  <c r="H8972" a="1"/>
  <c r="H8972" s="1"/>
  <c r="H8973" a="1"/>
  <c r="H8973" s="1"/>
  <c r="H8974" a="1"/>
  <c r="H8974" s="1"/>
  <c r="H8975" a="1"/>
  <c r="H8975" s="1"/>
  <c r="H8976" a="1"/>
  <c r="H8976" s="1"/>
  <c r="H8977" a="1"/>
  <c r="H8977" s="1"/>
  <c r="H8978" a="1"/>
  <c r="H8978" s="1"/>
  <c r="H8979" a="1"/>
  <c r="H8979" s="1"/>
  <c r="H8980" a="1"/>
  <c r="H8980" s="1"/>
  <c r="H8981" a="1"/>
  <c r="H8981" s="1"/>
  <c r="H8982" a="1"/>
  <c r="H8982" s="1"/>
  <c r="H8983" a="1"/>
  <c r="H8983" s="1"/>
  <c r="H8984" a="1"/>
  <c r="H8984" s="1"/>
  <c r="H8985" a="1"/>
  <c r="H8985" s="1"/>
  <c r="H8986" a="1"/>
  <c r="H8986" s="1"/>
  <c r="H8987" a="1"/>
  <c r="H8987" s="1"/>
  <c r="H8988" a="1"/>
  <c r="H8988" s="1"/>
  <c r="H8989" a="1"/>
  <c r="H8989" s="1"/>
  <c r="H8990" a="1"/>
  <c r="H8990" s="1"/>
  <c r="H8991" a="1"/>
  <c r="H8991" s="1"/>
  <c r="H8992" a="1"/>
  <c r="H8992" s="1"/>
  <c r="H8993" a="1"/>
  <c r="H8993" s="1"/>
  <c r="H8994" a="1"/>
  <c r="H8994" s="1"/>
  <c r="H8995" a="1"/>
  <c r="H8995" s="1"/>
  <c r="H8996" a="1"/>
  <c r="H8996" s="1"/>
  <c r="H8997" a="1"/>
  <c r="H8997" s="1"/>
  <c r="H8998" a="1"/>
  <c r="H8998" s="1"/>
  <c r="H8999" a="1"/>
  <c r="H8999" s="1"/>
  <c r="H9000" a="1"/>
  <c r="H9000" s="1"/>
  <c r="H9001" a="1"/>
  <c r="H9001" s="1"/>
  <c r="H9002" a="1"/>
  <c r="H9002" s="1"/>
  <c r="H9003" a="1"/>
  <c r="H9003" s="1"/>
  <c r="H9004" a="1"/>
  <c r="H9004" s="1"/>
  <c r="H9005" a="1"/>
  <c r="H9005" s="1"/>
  <c r="H9006" a="1"/>
  <c r="H9006" s="1"/>
  <c r="H9007" a="1"/>
  <c r="H9007" s="1"/>
  <c r="H9008" a="1"/>
  <c r="H9008" s="1"/>
  <c r="H9009" a="1"/>
  <c r="H9009" s="1"/>
  <c r="H9010" a="1"/>
  <c r="H9010" s="1"/>
  <c r="H9011" a="1"/>
  <c r="H9011" s="1"/>
  <c r="H9012" a="1"/>
  <c r="H9012" s="1"/>
  <c r="H9013" a="1"/>
  <c r="H9013" s="1"/>
  <c r="H9014" a="1"/>
  <c r="H9014" s="1"/>
  <c r="H9015" a="1"/>
  <c r="H9015" s="1"/>
  <c r="H9016" a="1"/>
  <c r="H9016" s="1"/>
  <c r="H9017" a="1"/>
  <c r="H9017" s="1"/>
  <c r="H9018" a="1"/>
  <c r="H9018" s="1"/>
  <c r="H9019" a="1"/>
  <c r="H9019" s="1"/>
  <c r="H9020" a="1"/>
  <c r="H9020" s="1"/>
  <c r="H9021" a="1"/>
  <c r="H9021" s="1"/>
  <c r="H9022" a="1"/>
  <c r="H9022" s="1"/>
  <c r="H9023" a="1"/>
  <c r="H9023" s="1"/>
  <c r="H9024" a="1"/>
  <c r="H9024" s="1"/>
  <c r="H9025" a="1"/>
  <c r="H9025" s="1"/>
  <c r="H9026" a="1"/>
  <c r="H9026" s="1"/>
  <c r="H9027" a="1"/>
  <c r="H9027" s="1"/>
  <c r="H9028" a="1"/>
  <c r="H9028" s="1"/>
  <c r="H9029" a="1"/>
  <c r="H9029" s="1"/>
  <c r="H9030" a="1"/>
  <c r="H9030" s="1"/>
  <c r="H9031" a="1"/>
  <c r="H9031" s="1"/>
  <c r="H9032" a="1"/>
  <c r="H9032" s="1"/>
  <c r="H9033" a="1"/>
  <c r="H9033" s="1"/>
  <c r="H9034" a="1"/>
  <c r="H9034" s="1"/>
  <c r="H9035" a="1"/>
  <c r="H9035" s="1"/>
  <c r="H9036" a="1"/>
  <c r="H9036" s="1"/>
  <c r="H9037" a="1"/>
  <c r="H9037" s="1"/>
  <c r="H9038" a="1"/>
  <c r="H9038" s="1"/>
  <c r="H9039" a="1"/>
  <c r="H9039" s="1"/>
  <c r="H9040" a="1"/>
  <c r="H9040" s="1"/>
  <c r="H9041" a="1"/>
  <c r="H9041" s="1"/>
  <c r="H9042" a="1"/>
  <c r="H9042" s="1"/>
  <c r="H9043" a="1"/>
  <c r="H9043" s="1"/>
  <c r="H9044" a="1"/>
  <c r="H9044" s="1"/>
  <c r="H9045" a="1"/>
  <c r="H9045" s="1"/>
  <c r="H9046" a="1"/>
  <c r="H9046" s="1"/>
  <c r="H9047" a="1"/>
  <c r="H9047" s="1"/>
  <c r="H9048" a="1"/>
  <c r="H9048" s="1"/>
  <c r="H9049" a="1"/>
  <c r="H9049" s="1"/>
  <c r="H9050" a="1"/>
  <c r="H9050" s="1"/>
  <c r="H9051" a="1"/>
  <c r="H9051" s="1"/>
  <c r="H9052" a="1"/>
  <c r="H9052" s="1"/>
  <c r="H9053" a="1"/>
  <c r="H9053" s="1"/>
  <c r="H9054" a="1"/>
  <c r="H9054" s="1"/>
  <c r="H9055" a="1"/>
  <c r="H9055" s="1"/>
  <c r="H9056" a="1"/>
  <c r="H9056" s="1"/>
  <c r="H9057" a="1"/>
  <c r="H9057" s="1"/>
  <c r="H9058" a="1"/>
  <c r="H9058" s="1"/>
  <c r="H9059" a="1"/>
  <c r="H9059" s="1"/>
  <c r="H9060" a="1"/>
  <c r="H9060" s="1"/>
  <c r="H9061" a="1"/>
  <c r="H9061" s="1"/>
  <c r="H9062" a="1"/>
  <c r="H9062" s="1"/>
  <c r="H9063" a="1"/>
  <c r="H9063" s="1"/>
  <c r="H9064" a="1"/>
  <c r="H9064" s="1"/>
  <c r="H9065" a="1"/>
  <c r="H9065" s="1"/>
  <c r="H9066" a="1"/>
  <c r="H9066" s="1"/>
  <c r="H9067" a="1"/>
  <c r="H9067" s="1"/>
  <c r="H9068" a="1"/>
  <c r="H9068" s="1"/>
  <c r="H9069" a="1"/>
  <c r="H9069" s="1"/>
  <c r="H9070" a="1"/>
  <c r="H9070" s="1"/>
  <c r="H9071" a="1"/>
  <c r="H9071" s="1"/>
  <c r="H9072" a="1"/>
  <c r="H9072" s="1"/>
  <c r="H9073" a="1"/>
  <c r="H9073" s="1"/>
  <c r="H9074" a="1"/>
  <c r="H9074" s="1"/>
  <c r="H9075" a="1"/>
  <c r="H9075" s="1"/>
  <c r="H9076" a="1"/>
  <c r="H9076" s="1"/>
  <c r="H9077" a="1"/>
  <c r="H9077" s="1"/>
  <c r="H9078" a="1"/>
  <c r="H9078" s="1"/>
  <c r="H9079" a="1"/>
  <c r="H9079" s="1"/>
  <c r="H9080" a="1"/>
  <c r="H9080" s="1"/>
  <c r="H9081" a="1"/>
  <c r="H9081" s="1"/>
  <c r="H9082" a="1"/>
  <c r="H9082" s="1"/>
  <c r="H9083" a="1"/>
  <c r="H9083" s="1"/>
  <c r="H9084" a="1"/>
  <c r="H9084" s="1"/>
  <c r="H9085" a="1"/>
  <c r="H9085" s="1"/>
  <c r="H9086" a="1"/>
  <c r="H9086" s="1"/>
  <c r="H9087" a="1"/>
  <c r="H9087" s="1"/>
  <c r="H9088" a="1"/>
  <c r="H9088" s="1"/>
  <c r="H9089" a="1"/>
  <c r="H9089" s="1"/>
  <c r="H9090" a="1"/>
  <c r="H9090" s="1"/>
  <c r="H9091" a="1"/>
  <c r="H9091" s="1"/>
  <c r="H9092" a="1"/>
  <c r="H9092" s="1"/>
  <c r="H9093" a="1"/>
  <c r="H9093" s="1"/>
  <c r="H9094" a="1"/>
  <c r="H9094" s="1"/>
  <c r="H9095" a="1"/>
  <c r="H9095" s="1"/>
  <c r="H9096" a="1"/>
  <c r="H9096" s="1"/>
  <c r="H9097" a="1"/>
  <c r="H9097" s="1"/>
  <c r="H9098" a="1"/>
  <c r="H9098" s="1"/>
  <c r="H9099" a="1"/>
  <c r="H9099" s="1"/>
  <c r="H9100" a="1"/>
  <c r="H9100" s="1"/>
  <c r="H9101" a="1"/>
  <c r="H9101" s="1"/>
  <c r="H9102" a="1"/>
  <c r="H9102" s="1"/>
  <c r="H9103" a="1"/>
  <c r="H9103" s="1"/>
  <c r="H9104" a="1"/>
  <c r="H9104" s="1"/>
  <c r="H9105" a="1"/>
  <c r="H9105" s="1"/>
  <c r="H9106" a="1"/>
  <c r="H9106" s="1"/>
  <c r="H9107" a="1"/>
  <c r="H9107" s="1"/>
  <c r="H9108" a="1"/>
  <c r="H9108" s="1"/>
  <c r="H9109" a="1"/>
  <c r="H9109" s="1"/>
  <c r="H9110" a="1"/>
  <c r="H9110" s="1"/>
  <c r="H9111" a="1"/>
  <c r="H9111" s="1"/>
  <c r="H9112" a="1"/>
  <c r="H9112" s="1"/>
  <c r="H9113" a="1"/>
  <c r="H9113" s="1"/>
  <c r="H9114" a="1"/>
  <c r="H9114" s="1"/>
  <c r="H9115" a="1"/>
  <c r="H9115" s="1"/>
  <c r="H9116" a="1"/>
  <c r="H9116" s="1"/>
  <c r="H9117" a="1"/>
  <c r="H9117" s="1"/>
  <c r="H9118" a="1"/>
  <c r="H9118" s="1"/>
  <c r="H9119" a="1"/>
  <c r="H9119" s="1"/>
  <c r="H9120" a="1"/>
  <c r="H9120" s="1"/>
  <c r="H9121" a="1"/>
  <c r="H9121" s="1"/>
  <c r="H9122" a="1"/>
  <c r="H9122" s="1"/>
  <c r="H9123" a="1"/>
  <c r="H9123" s="1"/>
  <c r="H9124" a="1"/>
  <c r="H9124" s="1"/>
  <c r="H9125" a="1"/>
  <c r="H9125" s="1"/>
  <c r="H9126" a="1"/>
  <c r="H9126" s="1"/>
  <c r="H9127" a="1"/>
  <c r="H9127" s="1"/>
  <c r="H9128" a="1"/>
  <c r="H9128" s="1"/>
  <c r="H9129" a="1"/>
  <c r="H9129" s="1"/>
  <c r="H9130" a="1"/>
  <c r="H9130" s="1"/>
  <c r="H9131" a="1"/>
  <c r="H9131" s="1"/>
  <c r="H9132" a="1"/>
  <c r="H9132" s="1"/>
  <c r="H9133" a="1"/>
  <c r="H9133" s="1"/>
  <c r="H9134" a="1"/>
  <c r="H9134" s="1"/>
  <c r="H9135" a="1"/>
  <c r="H9135" s="1"/>
  <c r="H9136" a="1"/>
  <c r="H9136" s="1"/>
  <c r="H9137" a="1"/>
  <c r="H9137" s="1"/>
  <c r="H9138" a="1"/>
  <c r="H9138" s="1"/>
  <c r="H9139" a="1"/>
  <c r="H9139" s="1"/>
  <c r="H9140" a="1"/>
  <c r="H9140" s="1"/>
  <c r="H9141" a="1"/>
  <c r="H9141" s="1"/>
  <c r="H9142" a="1"/>
  <c r="H9142" s="1"/>
  <c r="H9143" a="1"/>
  <c r="H9143" s="1"/>
  <c r="H9144" a="1"/>
  <c r="H9144" s="1"/>
  <c r="H9145" a="1"/>
  <c r="H9145" s="1"/>
  <c r="H9146" a="1"/>
  <c r="H9146" s="1"/>
  <c r="H9147" a="1"/>
  <c r="H9147" s="1"/>
  <c r="H9148" a="1"/>
  <c r="H9148" s="1"/>
  <c r="H9149" a="1"/>
  <c r="H9149" s="1"/>
  <c r="H9150" a="1"/>
  <c r="H9150" s="1"/>
  <c r="H9151" a="1"/>
  <c r="H9151" s="1"/>
  <c r="H9152" a="1"/>
  <c r="H9152" s="1"/>
  <c r="H9153" a="1"/>
  <c r="H9153" s="1"/>
  <c r="H9154" a="1"/>
  <c r="H9154" s="1"/>
  <c r="H9155" a="1"/>
  <c r="H9155" s="1"/>
  <c r="H9156" a="1"/>
  <c r="H9156" s="1"/>
  <c r="H9157" a="1"/>
  <c r="H9157" s="1"/>
  <c r="H9158" a="1"/>
  <c r="H9158" s="1"/>
  <c r="H9159" a="1"/>
  <c r="H9159" s="1"/>
  <c r="H9160" a="1"/>
  <c r="H9160" s="1"/>
  <c r="H9161" a="1"/>
  <c r="H9161" s="1"/>
  <c r="H9162" a="1"/>
  <c r="H9162" s="1"/>
  <c r="H9163" a="1"/>
  <c r="H9163" s="1"/>
  <c r="H9164" a="1"/>
  <c r="H9164" s="1"/>
  <c r="H9165" a="1"/>
  <c r="H9165" s="1"/>
  <c r="H9166" a="1"/>
  <c r="H9166" s="1"/>
  <c r="H9167" a="1"/>
  <c r="H9167" s="1"/>
  <c r="H9168" a="1"/>
  <c r="H9168" s="1"/>
  <c r="H9169" a="1"/>
  <c r="H9169" s="1"/>
  <c r="H9170" a="1"/>
  <c r="H9170" s="1"/>
  <c r="H9171" a="1"/>
  <c r="H9171" s="1"/>
  <c r="H9172" a="1"/>
  <c r="H9172" s="1"/>
  <c r="H9173" a="1"/>
  <c r="H9173" s="1"/>
  <c r="H9174" a="1"/>
  <c r="H9174" s="1"/>
  <c r="H9175" a="1"/>
  <c r="H9175" s="1"/>
  <c r="H9176" a="1"/>
  <c r="H9176" s="1"/>
  <c r="H9177" a="1"/>
  <c r="H9177" s="1"/>
  <c r="H9178" a="1"/>
  <c r="H9178" s="1"/>
  <c r="H9179" a="1"/>
  <c r="H9179" s="1"/>
  <c r="H9180" a="1"/>
  <c r="H9180" s="1"/>
  <c r="H9181" a="1"/>
  <c r="H9181" s="1"/>
  <c r="H9182" a="1"/>
  <c r="H9182" s="1"/>
  <c r="H9183" a="1"/>
  <c r="H9183" s="1"/>
  <c r="H9184" a="1"/>
  <c r="H9184" s="1"/>
  <c r="H9185" a="1"/>
  <c r="H9185" s="1"/>
  <c r="H9186" a="1"/>
  <c r="H9186" s="1"/>
  <c r="H9187" a="1"/>
  <c r="H9187" s="1"/>
  <c r="H9188" a="1"/>
  <c r="H9188" s="1"/>
  <c r="H9189" a="1"/>
  <c r="H9189" s="1"/>
  <c r="H9190" a="1"/>
  <c r="H9190" s="1"/>
  <c r="H9191" a="1"/>
  <c r="H9191" s="1"/>
  <c r="H9192" a="1"/>
  <c r="H9192" s="1"/>
  <c r="H9193" a="1"/>
  <c r="H9193" s="1"/>
  <c r="H9194" a="1"/>
  <c r="H9194" s="1"/>
  <c r="H9195" a="1"/>
  <c r="H9195" s="1"/>
  <c r="H9196" a="1"/>
  <c r="H9196" s="1"/>
  <c r="H9197" a="1"/>
  <c r="H9197" s="1"/>
  <c r="H9198" a="1"/>
  <c r="H9198" s="1"/>
  <c r="H9199" a="1"/>
  <c r="H9199" s="1"/>
  <c r="H9200" a="1"/>
  <c r="H9200" s="1"/>
  <c r="H9201" a="1"/>
  <c r="H9201" s="1"/>
  <c r="H9202" a="1"/>
  <c r="H9202" s="1"/>
  <c r="H9203" a="1"/>
  <c r="H9203" s="1"/>
  <c r="H9204" a="1"/>
  <c r="H9204" s="1"/>
  <c r="H9205" a="1"/>
  <c r="H9205" s="1"/>
  <c r="H9206" a="1"/>
  <c r="H9206" s="1"/>
  <c r="H9207" a="1"/>
  <c r="H9207" s="1"/>
  <c r="H9208" a="1"/>
  <c r="H9208" s="1"/>
  <c r="H9209" a="1"/>
  <c r="H9209" s="1"/>
  <c r="H9210" a="1"/>
  <c r="H9210" s="1"/>
  <c r="H9211" a="1"/>
  <c r="H9211" s="1"/>
  <c r="H9212" a="1"/>
  <c r="H9212" s="1"/>
  <c r="H9213" a="1"/>
  <c r="H9213" s="1"/>
  <c r="H9214" a="1"/>
  <c r="H9214" s="1"/>
  <c r="H9215" a="1"/>
  <c r="H9215" s="1"/>
  <c r="H9216" a="1"/>
  <c r="H9216" s="1"/>
  <c r="H9217" a="1"/>
  <c r="H9217" s="1"/>
  <c r="H9218" a="1"/>
  <c r="H9218" s="1"/>
  <c r="H9219" a="1"/>
  <c r="H9219" s="1"/>
  <c r="H9220" a="1"/>
  <c r="H9220" s="1"/>
  <c r="H9221" a="1"/>
  <c r="H9221" s="1"/>
  <c r="H9222" a="1"/>
  <c r="H9222" s="1"/>
  <c r="H9223" a="1"/>
  <c r="H9223" s="1"/>
  <c r="H9224" a="1"/>
  <c r="H9224" s="1"/>
  <c r="H9225" a="1"/>
  <c r="H9225" s="1"/>
  <c r="H9226" a="1"/>
  <c r="H9226" s="1"/>
  <c r="H9227" a="1"/>
  <c r="H9227" s="1"/>
  <c r="H9228" a="1"/>
  <c r="H9228" s="1"/>
  <c r="H9229" a="1"/>
  <c r="H9229" s="1"/>
  <c r="H9230" a="1"/>
  <c r="H9230" s="1"/>
  <c r="H9231" a="1"/>
  <c r="H9231" s="1"/>
  <c r="H9232" a="1"/>
  <c r="H9232" s="1"/>
  <c r="H9233" a="1"/>
  <c r="H9233" s="1"/>
  <c r="H9234" a="1"/>
  <c r="H9234" s="1"/>
  <c r="H9235" a="1"/>
  <c r="H9235" s="1"/>
  <c r="H9236" a="1"/>
  <c r="H9236" s="1"/>
  <c r="H9237" a="1"/>
  <c r="H9237" s="1"/>
  <c r="H9238" a="1"/>
  <c r="H9238" s="1"/>
  <c r="H9239" a="1"/>
  <c r="H9239" s="1"/>
  <c r="H9240" a="1"/>
  <c r="H9240" s="1"/>
  <c r="H9241" a="1"/>
  <c r="H9241" s="1"/>
  <c r="H9242" a="1"/>
  <c r="H9242" s="1"/>
  <c r="H9243" a="1"/>
  <c r="H9243" s="1"/>
  <c r="H9244" a="1"/>
  <c r="H9244" s="1"/>
  <c r="H9245" a="1"/>
  <c r="H9245" s="1"/>
  <c r="H9246" a="1"/>
  <c r="H9246" s="1"/>
  <c r="H9247" a="1"/>
  <c r="H9247" s="1"/>
  <c r="H9248" a="1"/>
  <c r="H9248" s="1"/>
  <c r="H9249" a="1"/>
  <c r="H9249" s="1"/>
  <c r="H9250" a="1"/>
  <c r="H9250" s="1"/>
  <c r="H9251" a="1"/>
  <c r="H9251" s="1"/>
  <c r="H9252" a="1"/>
  <c r="H9252" s="1"/>
  <c r="H9253" a="1"/>
  <c r="H9253" s="1"/>
  <c r="H9254" a="1"/>
  <c r="H9254" s="1"/>
  <c r="H9255" a="1"/>
  <c r="H9255" s="1"/>
  <c r="H9256" a="1"/>
  <c r="H9256" s="1"/>
  <c r="H9257" a="1"/>
  <c r="H9257" s="1"/>
  <c r="H9258" a="1"/>
  <c r="H9258" s="1"/>
  <c r="H9259" a="1"/>
  <c r="H9259" s="1"/>
  <c r="H9260" a="1"/>
  <c r="H9260" s="1"/>
  <c r="H9261" a="1"/>
  <c r="H9261" s="1"/>
  <c r="H9262" a="1"/>
  <c r="H9262" s="1"/>
  <c r="H9263" a="1"/>
  <c r="H9263" s="1"/>
  <c r="H9264" a="1"/>
  <c r="H9264" s="1"/>
  <c r="H9265" a="1"/>
  <c r="H9265" s="1"/>
  <c r="H9266" a="1"/>
  <c r="H9266" s="1"/>
  <c r="H9267" a="1"/>
  <c r="H9267" s="1"/>
  <c r="H9268" a="1"/>
  <c r="H9268" s="1"/>
  <c r="H9269" a="1"/>
  <c r="H9269" s="1"/>
  <c r="H9270" a="1"/>
  <c r="H9270" s="1"/>
  <c r="H9271" a="1"/>
  <c r="H9271" s="1"/>
  <c r="H9272" a="1"/>
  <c r="H9272" s="1"/>
  <c r="H9273" a="1"/>
  <c r="H9273" s="1"/>
  <c r="H9274" a="1"/>
  <c r="H9274" s="1"/>
  <c r="H9275" a="1"/>
  <c r="H9275" s="1"/>
  <c r="H9276" a="1"/>
  <c r="H9276" s="1"/>
  <c r="H9277" a="1"/>
  <c r="H9277" s="1"/>
  <c r="H9278" a="1"/>
  <c r="H9278" s="1"/>
  <c r="H9279" a="1"/>
  <c r="H9279" s="1"/>
  <c r="H9280" a="1"/>
  <c r="H9280" s="1"/>
  <c r="H9281" a="1"/>
  <c r="H9281" s="1"/>
  <c r="H9282" a="1"/>
  <c r="H9282" s="1"/>
  <c r="H9283" a="1"/>
  <c r="H9283" s="1"/>
  <c r="H9284" a="1"/>
  <c r="H9284" s="1"/>
  <c r="H9285" a="1"/>
  <c r="H9285" s="1"/>
  <c r="H9286" a="1"/>
  <c r="H9286" s="1"/>
  <c r="H9287" a="1"/>
  <c r="H9287" s="1"/>
  <c r="H9288" a="1"/>
  <c r="H9288" s="1"/>
  <c r="H9289" a="1"/>
  <c r="H9289" s="1"/>
  <c r="H9290" a="1"/>
  <c r="H9290" s="1"/>
  <c r="H9291" a="1"/>
  <c r="H9291" s="1"/>
  <c r="H9292" a="1"/>
  <c r="H9292" s="1"/>
  <c r="H9293" a="1"/>
  <c r="H9293" s="1"/>
  <c r="H9294" a="1"/>
  <c r="H9294" s="1"/>
  <c r="H9295" a="1"/>
  <c r="H9295" s="1"/>
  <c r="H9296" a="1"/>
  <c r="H9296" s="1"/>
  <c r="H9297" a="1"/>
  <c r="H9297" s="1"/>
  <c r="H9298" a="1"/>
  <c r="H9298" s="1"/>
  <c r="H9299" a="1"/>
  <c r="H9299" s="1"/>
  <c r="H9300" a="1"/>
  <c r="H9300" s="1"/>
  <c r="H9301" a="1"/>
  <c r="H9301" s="1"/>
  <c r="H9302" a="1"/>
  <c r="H9302" s="1"/>
  <c r="H9303" a="1"/>
  <c r="H9303" s="1"/>
  <c r="H9304" a="1"/>
  <c r="H9304" s="1"/>
  <c r="H9305" a="1"/>
  <c r="H9305" s="1"/>
  <c r="H9306" a="1"/>
  <c r="H9306" s="1"/>
  <c r="H9307" a="1"/>
  <c r="H9307" s="1"/>
  <c r="H9308" a="1"/>
  <c r="H9308" s="1"/>
  <c r="H9309" a="1"/>
  <c r="H9309" s="1"/>
  <c r="H9310" a="1"/>
  <c r="H9310" s="1"/>
  <c r="H9311" a="1"/>
  <c r="H9311" s="1"/>
  <c r="H9312" a="1"/>
  <c r="H9312" s="1"/>
  <c r="H9313" a="1"/>
  <c r="H9313" s="1"/>
  <c r="H9314" a="1"/>
  <c r="H9314" s="1"/>
  <c r="H9315" a="1"/>
  <c r="H9315" s="1"/>
  <c r="H9316" a="1"/>
  <c r="H9316" s="1"/>
  <c r="H9317" a="1"/>
  <c r="H9317" s="1"/>
  <c r="H9318" a="1"/>
  <c r="H9318" s="1"/>
  <c r="H9319" a="1"/>
  <c r="H9319" s="1"/>
  <c r="H9320" a="1"/>
  <c r="H9320" s="1"/>
  <c r="H9321" a="1"/>
  <c r="H9321" s="1"/>
  <c r="H9322" a="1"/>
  <c r="H9322" s="1"/>
  <c r="H9323" a="1"/>
  <c r="H9323" s="1"/>
  <c r="H9324" a="1"/>
  <c r="H9324" s="1"/>
  <c r="H9325" a="1"/>
  <c r="H9325" s="1"/>
  <c r="H9326" a="1"/>
  <c r="H9326" s="1"/>
  <c r="H9327" a="1"/>
  <c r="H9327" s="1"/>
  <c r="H9328" a="1"/>
  <c r="H9328" s="1"/>
  <c r="H9329" a="1"/>
  <c r="H9329" s="1"/>
  <c r="H9330" a="1"/>
  <c r="H9330" s="1"/>
  <c r="H9331" a="1"/>
  <c r="H9331" s="1"/>
  <c r="H9332" a="1"/>
  <c r="H9332" s="1"/>
  <c r="H9333" a="1"/>
  <c r="H9333" s="1"/>
  <c r="H9334" a="1"/>
  <c r="H9334" s="1"/>
  <c r="H9335" a="1"/>
  <c r="H9335" s="1"/>
  <c r="H9336" a="1"/>
  <c r="H9336" s="1"/>
  <c r="H9337" a="1"/>
  <c r="H9337" s="1"/>
  <c r="H9338" a="1"/>
  <c r="H9338" s="1"/>
  <c r="H9339" a="1"/>
  <c r="H9339" s="1"/>
  <c r="H9340" a="1"/>
  <c r="H9340" s="1"/>
  <c r="H9341" a="1"/>
  <c r="H9341" s="1"/>
  <c r="H9342" a="1"/>
  <c r="H9342" s="1"/>
  <c r="H9343" a="1"/>
  <c r="H9343" s="1"/>
  <c r="H9344" a="1"/>
  <c r="H9344" s="1"/>
  <c r="H9345" a="1"/>
  <c r="H9345" s="1"/>
  <c r="H9346" a="1"/>
  <c r="H9346" s="1"/>
  <c r="H9347" a="1"/>
  <c r="H9347" s="1"/>
  <c r="H9348" a="1"/>
  <c r="H9348" s="1"/>
  <c r="H9349" a="1"/>
  <c r="H9349" s="1"/>
  <c r="H9350" a="1"/>
  <c r="H9350" s="1"/>
  <c r="H9351" a="1"/>
  <c r="H9351" s="1"/>
  <c r="H9352" a="1"/>
  <c r="H9352" s="1"/>
  <c r="H9353" a="1"/>
  <c r="H9353" s="1"/>
  <c r="H9354" a="1"/>
  <c r="H9354" s="1"/>
  <c r="H9355" a="1"/>
  <c r="H9355" s="1"/>
  <c r="H9356" a="1"/>
  <c r="H9356" s="1"/>
  <c r="H9357" a="1"/>
  <c r="H9357" s="1"/>
  <c r="H9358" a="1"/>
  <c r="H9358" s="1"/>
  <c r="H9359" a="1"/>
  <c r="H9359" s="1"/>
  <c r="H9360" a="1"/>
  <c r="H9360" s="1"/>
  <c r="H9361" a="1"/>
  <c r="H9361" s="1"/>
  <c r="H9362" a="1"/>
  <c r="H9362" s="1"/>
  <c r="H9363" a="1"/>
  <c r="H9363" s="1"/>
  <c r="H9364" a="1"/>
  <c r="H9364" s="1"/>
  <c r="H9365" a="1"/>
  <c r="H9365" s="1"/>
  <c r="H9366" a="1"/>
  <c r="H9366" s="1"/>
  <c r="H9367" a="1"/>
  <c r="H9367" s="1"/>
  <c r="H9368" a="1"/>
  <c r="H9368" s="1"/>
  <c r="H9369" a="1"/>
  <c r="H9369" s="1"/>
  <c r="H9370" a="1"/>
  <c r="H9370" s="1"/>
  <c r="H9371" a="1"/>
  <c r="H9371" s="1"/>
  <c r="H9372" a="1"/>
  <c r="H9372" s="1"/>
  <c r="H9373" a="1"/>
  <c r="H9373" s="1"/>
  <c r="H9374" a="1"/>
  <c r="H9374" s="1"/>
  <c r="H9375" a="1"/>
  <c r="H9375" s="1"/>
  <c r="H9376" a="1"/>
  <c r="H9376" s="1"/>
  <c r="H9377" a="1"/>
  <c r="H9377" s="1"/>
  <c r="H9378" a="1"/>
  <c r="H9378" s="1"/>
  <c r="H9379" a="1"/>
  <c r="H9379" s="1"/>
  <c r="H9380" a="1"/>
  <c r="H9380" s="1"/>
  <c r="H9381" a="1"/>
  <c r="H9381" s="1"/>
  <c r="H9382" a="1"/>
  <c r="H9382" s="1"/>
  <c r="H9383" a="1"/>
  <c r="H9383" s="1"/>
  <c r="H9384" a="1"/>
  <c r="H9384" s="1"/>
  <c r="H9385" a="1"/>
  <c r="H9385" s="1"/>
  <c r="H9386" a="1"/>
  <c r="H9386" s="1"/>
  <c r="H9387" a="1"/>
  <c r="H9387" s="1"/>
  <c r="H9388" a="1"/>
  <c r="H9388" s="1"/>
  <c r="H9389" a="1"/>
  <c r="H9389" s="1"/>
  <c r="H9390" a="1"/>
  <c r="H9390" s="1"/>
  <c r="H9391" a="1"/>
  <c r="H9391" s="1"/>
  <c r="H9392" a="1"/>
  <c r="H9392" s="1"/>
  <c r="H9393" a="1"/>
  <c r="H9393" s="1"/>
  <c r="H9394" a="1"/>
  <c r="H9394" s="1"/>
  <c r="H9395" a="1"/>
  <c r="H9395" s="1"/>
  <c r="H9396" a="1"/>
  <c r="H9396" s="1"/>
  <c r="H9397" a="1"/>
  <c r="H9397" s="1"/>
  <c r="H9398" a="1"/>
  <c r="H9398" s="1"/>
  <c r="H9399" a="1"/>
  <c r="H9399" s="1"/>
  <c r="H9400" a="1"/>
  <c r="H9400" s="1"/>
  <c r="H9401" a="1"/>
  <c r="H9401" s="1"/>
  <c r="H9402" a="1"/>
  <c r="H9402" s="1"/>
  <c r="H9403" a="1"/>
  <c r="H9403" s="1"/>
  <c r="H9404" a="1"/>
  <c r="H9404" s="1"/>
  <c r="H9405" a="1"/>
  <c r="H9405" s="1"/>
  <c r="H9406" a="1"/>
  <c r="H9406" s="1"/>
  <c r="H2" a="1"/>
  <c r="H2" s="1"/>
  <c r="D3" i="4"/>
  <c r="D4"/>
  <c r="D5"/>
  <c r="D6"/>
  <c r="D7"/>
  <c r="D8"/>
  <c r="D9"/>
  <c r="D10"/>
  <c r="D11"/>
  <c r="D2"/>
  <c r="C3" i="8"/>
  <c r="C4"/>
  <c r="C5"/>
  <c r="C6"/>
  <c r="C7"/>
  <c r="C8"/>
  <c r="C2"/>
  <c r="D3" i="7"/>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2"/>
  <c r="C3" i="3"/>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175"/>
  <c r="C176"/>
  <c r="C177"/>
  <c r="C178"/>
  <c r="C179"/>
  <c r="C180"/>
  <c r="C181"/>
  <c r="C182"/>
  <c r="C183"/>
  <c r="C184"/>
  <c r="C185"/>
  <c r="C186"/>
  <c r="C187"/>
  <c r="C188"/>
  <c r="C189"/>
  <c r="C190"/>
  <c r="C191"/>
  <c r="C192"/>
  <c r="C193"/>
  <c r="C194"/>
  <c r="C195"/>
  <c r="C196"/>
  <c r="C197"/>
  <c r="C198"/>
  <c r="C199"/>
  <c r="C200"/>
  <c r="C201"/>
  <c r="C202"/>
  <c r="C203"/>
  <c r="C204"/>
  <c r="C205"/>
  <c r="C206"/>
  <c r="C207"/>
  <c r="C208"/>
  <c r="C209"/>
  <c r="C210"/>
  <c r="C211"/>
  <c r="C212"/>
  <c r="C213"/>
  <c r="C214"/>
  <c r="C215"/>
  <c r="C216"/>
  <c r="C217"/>
  <c r="C218"/>
  <c r="C219"/>
  <c r="C220"/>
  <c r="C221"/>
  <c r="C222"/>
  <c r="C223"/>
  <c r="C224"/>
  <c r="C225"/>
  <c r="C226"/>
  <c r="C227"/>
  <c r="C228"/>
  <c r="C229"/>
  <c r="C230"/>
  <c r="C231"/>
  <c r="C232"/>
  <c r="C233"/>
  <c r="C234"/>
  <c r="C235"/>
  <c r="C236"/>
  <c r="C237"/>
  <c r="C238"/>
  <c r="C239"/>
  <c r="C240"/>
  <c r="C241"/>
  <c r="C242"/>
  <c r="C243"/>
  <c r="C244"/>
  <c r="C245"/>
  <c r="C246"/>
  <c r="C247"/>
  <c r="C248"/>
  <c r="C249"/>
  <c r="C250"/>
  <c r="C251"/>
  <c r="C252"/>
  <c r="C253"/>
  <c r="C254"/>
  <c r="C255"/>
  <c r="C256"/>
  <c r="C257"/>
  <c r="C258"/>
  <c r="C259"/>
  <c r="C260"/>
  <c r="C261"/>
  <c r="C262"/>
  <c r="C263"/>
  <c r="C264"/>
  <c r="C265"/>
  <c r="C266"/>
  <c r="C267"/>
  <c r="C268"/>
  <c r="C269"/>
  <c r="C270"/>
  <c r="C271"/>
  <c r="C272"/>
  <c r="C273"/>
  <c r="C274"/>
  <c r="C275"/>
  <c r="C276"/>
  <c r="C277"/>
  <c r="C278"/>
  <c r="C279"/>
  <c r="C280"/>
  <c r="C281"/>
  <c r="C282"/>
  <c r="C283"/>
  <c r="C284"/>
  <c r="C285"/>
  <c r="C286"/>
  <c r="C287"/>
  <c r="C288"/>
  <c r="C289"/>
  <c r="C290"/>
  <c r="C291"/>
  <c r="C292"/>
  <c r="C293"/>
  <c r="C294"/>
  <c r="C295"/>
  <c r="C296"/>
  <c r="C297"/>
  <c r="C298"/>
  <c r="C299"/>
  <c r="C300"/>
  <c r="C301"/>
  <c r="C302"/>
  <c r="C303"/>
  <c r="C304"/>
  <c r="C305"/>
  <c r="C306"/>
  <c r="C307"/>
  <c r="C308"/>
  <c r="C309"/>
  <c r="C310"/>
  <c r="C311"/>
  <c r="C312"/>
  <c r="C313"/>
  <c r="C314"/>
  <c r="C315"/>
  <c r="C316"/>
  <c r="C317"/>
  <c r="C318"/>
  <c r="C319"/>
  <c r="C320"/>
  <c r="C321"/>
  <c r="C322"/>
  <c r="C323"/>
  <c r="C324"/>
  <c r="C325"/>
  <c r="C326"/>
  <c r="C327"/>
  <c r="C328"/>
  <c r="C329"/>
  <c r="C330"/>
  <c r="C331"/>
  <c r="C332"/>
  <c r="C333"/>
  <c r="C334"/>
  <c r="C335"/>
  <c r="C336"/>
  <c r="C337"/>
  <c r="C338"/>
  <c r="C339"/>
  <c r="C340"/>
  <c r="C341"/>
  <c r="C342"/>
  <c r="C343"/>
  <c r="C344"/>
  <c r="C345"/>
  <c r="C346"/>
  <c r="C347"/>
  <c r="C348"/>
  <c r="C349"/>
  <c r="C350"/>
  <c r="C351"/>
  <c r="C352"/>
  <c r="C353"/>
  <c r="C354"/>
  <c r="C355"/>
  <c r="C356"/>
  <c r="C357"/>
  <c r="C358"/>
  <c r="C359"/>
  <c r="C360"/>
  <c r="C361"/>
  <c r="C362"/>
  <c r="C363"/>
  <c r="C364"/>
  <c r="C365"/>
  <c r="C366"/>
  <c r="C367"/>
  <c r="C368"/>
  <c r="C369"/>
  <c r="C370"/>
  <c r="C371"/>
  <c r="C372"/>
  <c r="C373"/>
  <c r="C374"/>
  <c r="C375"/>
  <c r="C376"/>
  <c r="C377"/>
  <c r="C378"/>
  <c r="C379"/>
  <c r="C380"/>
  <c r="C381"/>
  <c r="C382"/>
  <c r="C383"/>
  <c r="C384"/>
  <c r="C385"/>
  <c r="C386"/>
  <c r="C387"/>
  <c r="C388"/>
  <c r="C389"/>
  <c r="C390"/>
  <c r="C391"/>
  <c r="C392"/>
  <c r="C393"/>
  <c r="C394"/>
  <c r="C395"/>
  <c r="C396"/>
  <c r="C397"/>
  <c r="C398"/>
  <c r="C399"/>
  <c r="C400"/>
  <c r="C401"/>
  <c r="C402"/>
  <c r="C403"/>
  <c r="C404"/>
  <c r="C405"/>
  <c r="C406"/>
  <c r="C407"/>
  <c r="C408"/>
  <c r="C409"/>
  <c r="C410"/>
  <c r="C411"/>
  <c r="C412"/>
  <c r="C413"/>
  <c r="C414"/>
  <c r="C415"/>
  <c r="C416"/>
  <c r="C417"/>
  <c r="C418"/>
  <c r="C419"/>
  <c r="C420"/>
  <c r="C421"/>
  <c r="C422"/>
  <c r="C423"/>
  <c r="C424"/>
  <c r="C425"/>
  <c r="C426"/>
  <c r="C427"/>
  <c r="C428"/>
  <c r="C429"/>
  <c r="C430"/>
  <c r="C431"/>
  <c r="C432"/>
  <c r="C433"/>
  <c r="C434"/>
  <c r="C435"/>
  <c r="C436"/>
  <c r="C437"/>
  <c r="D3"/>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D275"/>
  <c r="D276"/>
  <c r="D277"/>
  <c r="D278"/>
  <c r="D279"/>
  <c r="D280"/>
  <c r="D281"/>
  <c r="D282"/>
  <c r="D283"/>
  <c r="D284"/>
  <c r="D285"/>
  <c r="D286"/>
  <c r="D287"/>
  <c r="D288"/>
  <c r="D289"/>
  <c r="D290"/>
  <c r="D291"/>
  <c r="D292"/>
  <c r="D293"/>
  <c r="D294"/>
  <c r="D295"/>
  <c r="D296"/>
  <c r="D297"/>
  <c r="D298"/>
  <c r="D299"/>
  <c r="D300"/>
  <c r="D301"/>
  <c r="D302"/>
  <c r="D303"/>
  <c r="D304"/>
  <c r="D305"/>
  <c r="D306"/>
  <c r="D307"/>
  <c r="D308"/>
  <c r="D309"/>
  <c r="D310"/>
  <c r="D311"/>
  <c r="D312"/>
  <c r="D313"/>
  <c r="D314"/>
  <c r="D315"/>
  <c r="D316"/>
  <c r="D317"/>
  <c r="D318"/>
  <c r="D319"/>
  <c r="D320"/>
  <c r="D321"/>
  <c r="D322"/>
  <c r="D323"/>
  <c r="D324"/>
  <c r="D325"/>
  <c r="D326"/>
  <c r="D327"/>
  <c r="D328"/>
  <c r="D329"/>
  <c r="D330"/>
  <c r="D331"/>
  <c r="D332"/>
  <c r="D333"/>
  <c r="D334"/>
  <c r="D335"/>
  <c r="D336"/>
  <c r="D337"/>
  <c r="D338"/>
  <c r="D339"/>
  <c r="D340"/>
  <c r="D341"/>
  <c r="D342"/>
  <c r="D343"/>
  <c r="D344"/>
  <c r="D345"/>
  <c r="D346"/>
  <c r="D347"/>
  <c r="D348"/>
  <c r="D349"/>
  <c r="D350"/>
  <c r="D351"/>
  <c r="D352"/>
  <c r="D353"/>
  <c r="D354"/>
  <c r="D355"/>
  <c r="D356"/>
  <c r="D357"/>
  <c r="D358"/>
  <c r="D359"/>
  <c r="D360"/>
  <c r="D361"/>
  <c r="D362"/>
  <c r="D363"/>
  <c r="D364"/>
  <c r="D365"/>
  <c r="D366"/>
  <c r="D367"/>
  <c r="D368"/>
  <c r="D369"/>
  <c r="D370"/>
  <c r="D371"/>
  <c r="D372"/>
  <c r="D373"/>
  <c r="D374"/>
  <c r="D375"/>
  <c r="D376"/>
  <c r="D377"/>
  <c r="D378"/>
  <c r="D379"/>
  <c r="D380"/>
  <c r="D381"/>
  <c r="D382"/>
  <c r="D383"/>
  <c r="D384"/>
  <c r="D385"/>
  <c r="D386"/>
  <c r="D387"/>
  <c r="D388"/>
  <c r="D389"/>
  <c r="D390"/>
  <c r="D391"/>
  <c r="D392"/>
  <c r="D393"/>
  <c r="D394"/>
  <c r="D395"/>
  <c r="D396"/>
  <c r="D397"/>
  <c r="D398"/>
  <c r="D399"/>
  <c r="D400"/>
  <c r="D401"/>
  <c r="D402"/>
  <c r="D403"/>
  <c r="D404"/>
  <c r="D405"/>
  <c r="D406"/>
  <c r="D407"/>
  <c r="D408"/>
  <c r="D409"/>
  <c r="D410"/>
  <c r="D411"/>
  <c r="D412"/>
  <c r="D413"/>
  <c r="D414"/>
  <c r="D415"/>
  <c r="D416"/>
  <c r="D417"/>
  <c r="D418"/>
  <c r="D419"/>
  <c r="D420"/>
  <c r="D421"/>
  <c r="D422"/>
  <c r="D423"/>
  <c r="D424"/>
  <c r="D425"/>
  <c r="D426"/>
  <c r="D427"/>
  <c r="D428"/>
  <c r="D429"/>
  <c r="D430"/>
  <c r="D431"/>
  <c r="D432"/>
  <c r="D433"/>
  <c r="D434"/>
  <c r="D435"/>
  <c r="D436"/>
  <c r="D437"/>
  <c r="E3" i="5"/>
  <c r="E4"/>
  <c r="E5"/>
  <c r="E6"/>
  <c r="E7"/>
  <c r="E8"/>
  <c r="E9"/>
  <c r="E10"/>
  <c r="E11"/>
  <c r="E12"/>
  <c r="E13"/>
  <c r="E14"/>
  <c r="E15"/>
  <c r="E16"/>
  <c r="E17"/>
  <c r="E18"/>
  <c r="E19"/>
  <c r="E20"/>
  <c r="E21"/>
  <c r="E22"/>
  <c r="E23"/>
  <c r="E24"/>
  <c r="E25"/>
  <c r="E26"/>
  <c r="E27"/>
  <c r="E28"/>
  <c r="E29"/>
  <c r="E30"/>
  <c r="E31"/>
  <c r="E32"/>
  <c r="E33"/>
  <c r="E34"/>
  <c r="E35"/>
  <c r="E36"/>
  <c r="E37"/>
  <c r="E38"/>
  <c r="E39"/>
  <c r="E40"/>
  <c r="E41"/>
  <c r="E42"/>
  <c r="E43"/>
  <c r="E44"/>
  <c r="E45"/>
  <c r="E46"/>
  <c r="E47"/>
  <c r="E48"/>
  <c r="E49"/>
  <c r="E50"/>
  <c r="E51"/>
  <c r="E52"/>
  <c r="E53"/>
  <c r="E54"/>
  <c r="E55"/>
  <c r="E56"/>
  <c r="E57"/>
  <c r="E58"/>
  <c r="E59"/>
  <c r="E60"/>
  <c r="E61"/>
  <c r="E62"/>
  <c r="E63"/>
  <c r="E64"/>
  <c r="E65"/>
  <c r="E66"/>
  <c r="E67"/>
  <c r="E68"/>
  <c r="E69"/>
  <c r="E70"/>
  <c r="E71"/>
  <c r="E72"/>
  <c r="E73"/>
  <c r="E74"/>
  <c r="E75"/>
  <c r="E76"/>
  <c r="E77"/>
  <c r="E78"/>
  <c r="E79"/>
  <c r="E80"/>
  <c r="E81"/>
  <c r="E82"/>
  <c r="E83"/>
  <c r="E84"/>
  <c r="E85"/>
  <c r="E86"/>
  <c r="E87"/>
  <c r="E88"/>
  <c r="E89"/>
  <c r="E90"/>
  <c r="E91"/>
  <c r="E92"/>
  <c r="E93"/>
  <c r="E94"/>
  <c r="E95"/>
  <c r="E96"/>
  <c r="E97"/>
  <c r="E98"/>
  <c r="E99"/>
  <c r="E100"/>
  <c r="E101"/>
  <c r="E102"/>
  <c r="E103"/>
  <c r="E104"/>
  <c r="E105"/>
  <c r="E106"/>
  <c r="E107"/>
  <c r="E108"/>
  <c r="E109"/>
  <c r="E110"/>
  <c r="E111"/>
  <c r="E112"/>
  <c r="E113"/>
  <c r="E114"/>
  <c r="E115"/>
  <c r="E116"/>
  <c r="E117"/>
  <c r="E118"/>
  <c r="E119"/>
  <c r="E120"/>
  <c r="E121"/>
  <c r="E122"/>
  <c r="E123"/>
  <c r="E124"/>
  <c r="E125"/>
  <c r="E126"/>
  <c r="E127"/>
  <c r="E128"/>
  <c r="E129"/>
  <c r="E130"/>
  <c r="E131"/>
  <c r="E132"/>
  <c r="E133"/>
  <c r="E134"/>
  <c r="E135"/>
  <c r="E136"/>
  <c r="E137"/>
  <c r="E138"/>
  <c r="E139"/>
  <c r="E140"/>
  <c r="E141"/>
  <c r="E142"/>
  <c r="E143"/>
  <c r="E144"/>
  <c r="E145"/>
  <c r="E146"/>
  <c r="E147"/>
  <c r="E148"/>
  <c r="E149"/>
  <c r="E150"/>
  <c r="E151"/>
  <c r="E152"/>
  <c r="E153"/>
  <c r="E154"/>
  <c r="E155"/>
  <c r="E156"/>
  <c r="E157"/>
  <c r="E158"/>
  <c r="E159"/>
  <c r="E160"/>
  <c r="E161"/>
  <c r="E162"/>
  <c r="E163"/>
  <c r="E164"/>
  <c r="E165"/>
  <c r="E166"/>
  <c r="E167"/>
  <c r="E168"/>
  <c r="E169"/>
  <c r="E170"/>
  <c r="E171"/>
  <c r="E172"/>
  <c r="E173"/>
  <c r="E174"/>
  <c r="E175"/>
  <c r="E176"/>
  <c r="E177"/>
  <c r="E178"/>
  <c r="E179"/>
  <c r="E180"/>
  <c r="E181"/>
  <c r="E182"/>
  <c r="E183"/>
  <c r="E184"/>
  <c r="E185"/>
  <c r="E186"/>
  <c r="E187"/>
  <c r="E188"/>
  <c r="E189"/>
  <c r="E190"/>
  <c r="E191"/>
  <c r="E192"/>
  <c r="E193"/>
  <c r="E194"/>
  <c r="E195"/>
  <c r="E196"/>
  <c r="E197"/>
  <c r="E198"/>
  <c r="E199"/>
  <c r="E200"/>
  <c r="E201"/>
  <c r="E202"/>
  <c r="E203"/>
  <c r="E204"/>
  <c r="E205"/>
  <c r="E206"/>
  <c r="E207"/>
  <c r="E208"/>
  <c r="E209"/>
  <c r="E210"/>
  <c r="E211"/>
  <c r="E212"/>
  <c r="E213"/>
  <c r="E214"/>
  <c r="E215"/>
  <c r="E216"/>
  <c r="E217"/>
  <c r="E218"/>
  <c r="E219"/>
  <c r="E220"/>
  <c r="E221"/>
  <c r="E222"/>
  <c r="E223"/>
  <c r="E224"/>
  <c r="E225"/>
  <c r="E226"/>
  <c r="E227"/>
  <c r="E228"/>
  <c r="E229"/>
  <c r="E230"/>
  <c r="E231"/>
  <c r="E232"/>
  <c r="E233"/>
  <c r="E234"/>
  <c r="E235"/>
  <c r="E236"/>
  <c r="E237"/>
  <c r="E238"/>
  <c r="E239"/>
  <c r="E240"/>
  <c r="E241"/>
  <c r="E242"/>
  <c r="E243"/>
  <c r="E244"/>
  <c r="E245"/>
  <c r="E246"/>
  <c r="E247"/>
  <c r="E248"/>
  <c r="E249"/>
  <c r="E250"/>
  <c r="E251"/>
  <c r="E252"/>
  <c r="E253"/>
  <c r="E254"/>
  <c r="E255"/>
  <c r="E256"/>
  <c r="E257"/>
  <c r="E258"/>
  <c r="E259"/>
  <c r="E260"/>
  <c r="E261"/>
  <c r="E262"/>
  <c r="E263"/>
  <c r="E264"/>
  <c r="E265"/>
  <c r="E266"/>
  <c r="E267"/>
  <c r="E268"/>
  <c r="E269"/>
  <c r="E270"/>
  <c r="E271"/>
  <c r="E272"/>
  <c r="E273"/>
  <c r="E274"/>
  <c r="E275"/>
  <c r="E276"/>
  <c r="E277"/>
  <c r="E278"/>
  <c r="E279"/>
  <c r="E280"/>
  <c r="E281"/>
  <c r="E282"/>
  <c r="E283"/>
  <c r="E284"/>
  <c r="E285"/>
  <c r="E286"/>
  <c r="E287"/>
  <c r="E288"/>
  <c r="E289"/>
  <c r="E290"/>
  <c r="E291"/>
  <c r="E292"/>
  <c r="E293"/>
  <c r="E294"/>
  <c r="E295"/>
  <c r="E296"/>
  <c r="E297"/>
  <c r="E298"/>
  <c r="E299"/>
  <c r="E300"/>
  <c r="E301"/>
  <c r="E302"/>
  <c r="E303"/>
  <c r="E304"/>
  <c r="E305"/>
  <c r="E306"/>
  <c r="E307"/>
  <c r="E308"/>
  <c r="E309"/>
  <c r="E310"/>
  <c r="E311"/>
  <c r="E312"/>
  <c r="E313"/>
  <c r="E314"/>
  <c r="E315"/>
  <c r="E316"/>
  <c r="E317"/>
  <c r="E318"/>
  <c r="E319"/>
  <c r="E320"/>
  <c r="E321"/>
  <c r="E322"/>
  <c r="E323"/>
  <c r="E324"/>
  <c r="E325"/>
  <c r="E326"/>
  <c r="E327"/>
  <c r="E328"/>
  <c r="E329"/>
  <c r="E330"/>
  <c r="E331"/>
  <c r="E332"/>
  <c r="E333"/>
  <c r="E334"/>
  <c r="E335"/>
  <c r="E336"/>
  <c r="E337"/>
  <c r="E338"/>
  <c r="E339"/>
  <c r="E340"/>
  <c r="E341"/>
  <c r="E342"/>
  <c r="E343"/>
  <c r="E344"/>
  <c r="E345"/>
  <c r="E346"/>
  <c r="E347"/>
  <c r="E348"/>
  <c r="E349"/>
  <c r="E350"/>
  <c r="E351"/>
  <c r="E352"/>
  <c r="E353"/>
  <c r="E354"/>
  <c r="E355"/>
  <c r="E356"/>
  <c r="E357"/>
  <c r="E358"/>
  <c r="E359"/>
  <c r="E360"/>
  <c r="E361"/>
  <c r="E362"/>
  <c r="E363"/>
  <c r="E364"/>
  <c r="E365"/>
  <c r="E366"/>
  <c r="E367"/>
  <c r="E368"/>
  <c r="E369"/>
  <c r="E370"/>
  <c r="E371"/>
  <c r="E372"/>
  <c r="E373"/>
  <c r="E374"/>
  <c r="E375"/>
  <c r="E376"/>
  <c r="E377"/>
  <c r="E378"/>
  <c r="E379"/>
  <c r="E380"/>
  <c r="E381"/>
  <c r="E382"/>
  <c r="E383"/>
  <c r="E384"/>
  <c r="E385"/>
  <c r="E386"/>
  <c r="E387"/>
  <c r="E388"/>
  <c r="E389"/>
  <c r="E390"/>
  <c r="E391"/>
  <c r="E392"/>
  <c r="E393"/>
  <c r="E394"/>
  <c r="E395"/>
  <c r="E396"/>
  <c r="E397"/>
  <c r="E398"/>
  <c r="E399"/>
  <c r="E400"/>
  <c r="E401"/>
  <c r="E402"/>
  <c r="E403"/>
  <c r="E404"/>
  <c r="E405"/>
  <c r="E406"/>
  <c r="E407"/>
  <c r="E408"/>
  <c r="E409"/>
  <c r="E410"/>
  <c r="E411"/>
  <c r="E412"/>
  <c r="E413"/>
  <c r="E414"/>
  <c r="E415"/>
  <c r="E416"/>
  <c r="E417"/>
  <c r="E418"/>
  <c r="E419"/>
  <c r="E420"/>
  <c r="E421"/>
  <c r="E422"/>
  <c r="E423"/>
  <c r="E424"/>
  <c r="E425"/>
  <c r="E426"/>
  <c r="E427"/>
  <c r="E428"/>
  <c r="E429"/>
  <c r="E430"/>
  <c r="E431"/>
  <c r="E432"/>
  <c r="E433"/>
  <c r="E434"/>
  <c r="E435"/>
  <c r="E436"/>
  <c r="E437"/>
  <c r="E438"/>
  <c r="E439"/>
  <c r="E440"/>
  <c r="E441"/>
  <c r="E442"/>
  <c r="E443"/>
  <c r="E444"/>
  <c r="E445"/>
  <c r="E446"/>
  <c r="E447"/>
  <c r="E448"/>
  <c r="E449"/>
  <c r="E450"/>
  <c r="E451"/>
  <c r="E452"/>
  <c r="E453"/>
  <c r="E454"/>
  <c r="E455"/>
  <c r="E456"/>
  <c r="E457"/>
  <c r="E458"/>
  <c r="E459"/>
  <c r="E460"/>
  <c r="E461"/>
  <c r="E462"/>
  <c r="E463"/>
  <c r="E464"/>
  <c r="E465"/>
  <c r="E466"/>
  <c r="E467"/>
  <c r="E468"/>
  <c r="E469"/>
  <c r="E470"/>
  <c r="E471"/>
  <c r="E472"/>
  <c r="E473"/>
  <c r="E474"/>
  <c r="E475"/>
  <c r="E476"/>
  <c r="E477"/>
  <c r="E478"/>
  <c r="E479"/>
  <c r="E480"/>
  <c r="E481"/>
  <c r="E482"/>
  <c r="E483"/>
  <c r="E484"/>
  <c r="E485"/>
  <c r="E486"/>
  <c r="E487"/>
  <c r="E488"/>
  <c r="E489"/>
  <c r="E490"/>
  <c r="E491"/>
  <c r="E492"/>
  <c r="E493"/>
  <c r="E494"/>
  <c r="E495"/>
  <c r="E496"/>
  <c r="E497"/>
  <c r="E498"/>
  <c r="E499"/>
  <c r="E500"/>
  <c r="E501"/>
  <c r="E502"/>
  <c r="E503"/>
  <c r="E504"/>
  <c r="E505"/>
  <c r="E506"/>
  <c r="E507"/>
  <c r="E508"/>
  <c r="E509"/>
  <c r="E510"/>
  <c r="E511"/>
  <c r="E512"/>
  <c r="E513"/>
  <c r="E514"/>
  <c r="E515"/>
  <c r="E516"/>
  <c r="E517"/>
  <c r="E518"/>
  <c r="E519"/>
  <c r="E520"/>
  <c r="E521"/>
  <c r="E522"/>
  <c r="E523"/>
  <c r="E524"/>
  <c r="E525"/>
  <c r="E526"/>
  <c r="E527"/>
  <c r="E528"/>
  <c r="E529"/>
  <c r="E530"/>
  <c r="E531"/>
  <c r="E532"/>
  <c r="E533"/>
  <c r="E534"/>
  <c r="E535"/>
  <c r="E536"/>
  <c r="E537"/>
  <c r="E538"/>
  <c r="E539"/>
  <c r="E540"/>
  <c r="E541"/>
  <c r="E542"/>
  <c r="E543"/>
  <c r="E544"/>
  <c r="E545"/>
  <c r="E546"/>
  <c r="E547"/>
  <c r="E548"/>
  <c r="E549"/>
  <c r="E550"/>
  <c r="E551"/>
  <c r="E552"/>
  <c r="E553"/>
  <c r="E554"/>
  <c r="E555"/>
  <c r="E556"/>
  <c r="E557"/>
  <c r="E558"/>
  <c r="E559"/>
  <c r="E560"/>
  <c r="E561"/>
  <c r="E562"/>
  <c r="E563"/>
  <c r="E564"/>
  <c r="E565"/>
  <c r="E566"/>
  <c r="E567"/>
  <c r="E568"/>
  <c r="E569"/>
  <c r="E570"/>
  <c r="E571"/>
  <c r="E572"/>
  <c r="E573"/>
  <c r="E574"/>
  <c r="E575"/>
  <c r="E576"/>
  <c r="E577"/>
  <c r="E578"/>
  <c r="E579"/>
  <c r="E580"/>
  <c r="E581"/>
  <c r="E582"/>
  <c r="E583"/>
  <c r="E584"/>
  <c r="E585"/>
  <c r="E586"/>
  <c r="E587"/>
  <c r="E588"/>
  <c r="E589"/>
  <c r="E590"/>
  <c r="E591"/>
  <c r="E592"/>
  <c r="E593"/>
  <c r="E594"/>
  <c r="E595"/>
  <c r="E596"/>
  <c r="E597"/>
  <c r="E598"/>
  <c r="E599"/>
  <c r="E600"/>
  <c r="E601"/>
  <c r="E602"/>
  <c r="E603"/>
  <c r="E604"/>
  <c r="E605"/>
  <c r="E606"/>
  <c r="E607"/>
  <c r="E608"/>
  <c r="E609"/>
  <c r="E610"/>
  <c r="E611"/>
  <c r="E612"/>
  <c r="E613"/>
  <c r="E614"/>
  <c r="E615"/>
  <c r="E616"/>
  <c r="E617"/>
  <c r="E618"/>
  <c r="E619"/>
  <c r="E620"/>
  <c r="E621"/>
  <c r="E622"/>
  <c r="E623"/>
  <c r="E624"/>
  <c r="E625"/>
  <c r="E626"/>
  <c r="E627"/>
  <c r="E628"/>
  <c r="E629"/>
  <c r="E630"/>
  <c r="E631"/>
  <c r="E632"/>
  <c r="E633"/>
  <c r="E634"/>
  <c r="E635"/>
  <c r="E636"/>
  <c r="E637"/>
  <c r="E638"/>
  <c r="E639"/>
  <c r="E640"/>
  <c r="E641"/>
  <c r="E642"/>
  <c r="E643"/>
  <c r="E644"/>
  <c r="E645"/>
  <c r="E646"/>
  <c r="E647"/>
  <c r="E648"/>
  <c r="E649"/>
  <c r="E650"/>
  <c r="E651"/>
  <c r="E652"/>
  <c r="E653"/>
  <c r="E654"/>
  <c r="E655"/>
  <c r="E656"/>
  <c r="E657"/>
  <c r="E658"/>
  <c r="E659"/>
  <c r="E660"/>
  <c r="E661"/>
  <c r="E662"/>
  <c r="E663"/>
  <c r="E664"/>
  <c r="E665"/>
  <c r="E666"/>
  <c r="E667"/>
  <c r="E668"/>
  <c r="E669"/>
  <c r="E670"/>
  <c r="E671"/>
  <c r="E672"/>
  <c r="E673"/>
  <c r="E674"/>
  <c r="E675"/>
  <c r="E676"/>
  <c r="E677"/>
  <c r="E678"/>
  <c r="E679"/>
  <c r="E680"/>
  <c r="E681"/>
  <c r="E682"/>
  <c r="E683"/>
  <c r="E684"/>
  <c r="E685"/>
  <c r="E686"/>
  <c r="E687"/>
  <c r="E688"/>
  <c r="E689"/>
  <c r="E690"/>
  <c r="E691"/>
  <c r="E692"/>
  <c r="E693"/>
  <c r="E694"/>
  <c r="E695"/>
  <c r="E696"/>
  <c r="E697"/>
  <c r="E698"/>
  <c r="E699"/>
  <c r="E700"/>
  <c r="E701"/>
  <c r="E702"/>
  <c r="E703"/>
  <c r="E704"/>
  <c r="E705"/>
  <c r="E706"/>
  <c r="E707"/>
  <c r="E708"/>
  <c r="E709"/>
  <c r="E710"/>
  <c r="E711"/>
  <c r="E712"/>
  <c r="E713"/>
  <c r="E714"/>
  <c r="E715"/>
  <c r="E716"/>
  <c r="E717"/>
  <c r="E718"/>
  <c r="E719"/>
  <c r="E720"/>
  <c r="E721"/>
  <c r="E722"/>
  <c r="E723"/>
  <c r="E724"/>
  <c r="E725"/>
  <c r="E726"/>
  <c r="E727"/>
  <c r="E728"/>
  <c r="E729"/>
  <c r="E730"/>
  <c r="E731"/>
  <c r="E732"/>
  <c r="E733"/>
  <c r="E734"/>
  <c r="E735"/>
  <c r="E736"/>
  <c r="E737"/>
  <c r="E738"/>
  <c r="E739"/>
  <c r="E740"/>
  <c r="E741"/>
  <c r="E742"/>
  <c r="E743"/>
  <c r="E744"/>
  <c r="E745"/>
  <c r="E746"/>
  <c r="E747"/>
  <c r="E748"/>
  <c r="E749"/>
  <c r="E750"/>
  <c r="E751"/>
  <c r="E752"/>
  <c r="E753"/>
  <c r="E754"/>
  <c r="E755"/>
  <c r="E756"/>
  <c r="E757"/>
  <c r="E758"/>
  <c r="E759"/>
  <c r="E760"/>
  <c r="E761"/>
  <c r="E762"/>
  <c r="E763"/>
  <c r="E764"/>
  <c r="E765"/>
  <c r="E766"/>
  <c r="E767"/>
  <c r="E768"/>
  <c r="E769"/>
  <c r="E770"/>
  <c r="E771"/>
  <c r="E772"/>
  <c r="E773"/>
  <c r="E774"/>
  <c r="E775"/>
  <c r="E776"/>
  <c r="E777"/>
  <c r="E778"/>
  <c r="E779"/>
  <c r="E780"/>
  <c r="E781"/>
  <c r="E782"/>
  <c r="E783"/>
  <c r="E784"/>
  <c r="E785"/>
  <c r="E786"/>
  <c r="E787"/>
  <c r="E788"/>
  <c r="E789"/>
  <c r="E790"/>
  <c r="E791"/>
  <c r="E792"/>
  <c r="E793"/>
  <c r="E794"/>
  <c r="E795"/>
  <c r="E796"/>
  <c r="E797"/>
  <c r="E798"/>
  <c r="E799"/>
  <c r="E800"/>
  <c r="E801"/>
  <c r="E802"/>
  <c r="E803"/>
  <c r="E804"/>
  <c r="E805"/>
  <c r="E806"/>
  <c r="E807"/>
  <c r="E808"/>
  <c r="E809"/>
  <c r="E810"/>
  <c r="E811"/>
  <c r="E812"/>
  <c r="E813"/>
  <c r="E814"/>
  <c r="E815"/>
  <c r="E816"/>
  <c r="E817"/>
  <c r="E818"/>
  <c r="E819"/>
  <c r="E820"/>
  <c r="E821"/>
  <c r="E822"/>
  <c r="E823"/>
  <c r="E824"/>
  <c r="E825"/>
  <c r="E826"/>
  <c r="E827"/>
  <c r="E828"/>
  <c r="E829"/>
  <c r="E830"/>
  <c r="E831"/>
  <c r="E832"/>
  <c r="E833"/>
  <c r="E834"/>
  <c r="E835"/>
  <c r="E836"/>
  <c r="E837"/>
  <c r="E838"/>
  <c r="E839"/>
  <c r="E840"/>
  <c r="E841"/>
  <c r="E842"/>
  <c r="E843"/>
  <c r="E844"/>
  <c r="E845"/>
  <c r="E846"/>
  <c r="E847"/>
  <c r="E848"/>
  <c r="E849"/>
  <c r="E850"/>
  <c r="E851"/>
  <c r="E852"/>
  <c r="E853"/>
  <c r="E854"/>
  <c r="E855"/>
  <c r="E856"/>
  <c r="E857"/>
  <c r="E858"/>
  <c r="E859"/>
  <c r="E860"/>
  <c r="E861"/>
  <c r="E862"/>
  <c r="E863"/>
  <c r="E864"/>
  <c r="E865"/>
  <c r="E866"/>
  <c r="E867"/>
  <c r="E868"/>
  <c r="E869"/>
  <c r="E870"/>
  <c r="E871"/>
  <c r="E872"/>
  <c r="E873"/>
  <c r="E874"/>
  <c r="E875"/>
  <c r="E876"/>
  <c r="E877"/>
  <c r="E878"/>
  <c r="E879"/>
  <c r="E880"/>
  <c r="E881"/>
  <c r="E882"/>
  <c r="E883"/>
  <c r="E884"/>
  <c r="E885"/>
  <c r="E886"/>
  <c r="E887"/>
  <c r="E888"/>
  <c r="E889"/>
  <c r="E890"/>
  <c r="E891"/>
  <c r="E892"/>
  <c r="E893"/>
  <c r="E894"/>
  <c r="E895"/>
  <c r="E896"/>
  <c r="E897"/>
  <c r="E898"/>
  <c r="E899"/>
  <c r="E900"/>
  <c r="E901"/>
  <c r="E902"/>
  <c r="E903"/>
  <c r="E904"/>
  <c r="E905"/>
  <c r="E906"/>
  <c r="E907"/>
  <c r="E908"/>
  <c r="E909"/>
  <c r="E910"/>
  <c r="E911"/>
  <c r="E912"/>
  <c r="E913"/>
  <c r="E914"/>
  <c r="E915"/>
  <c r="E916"/>
  <c r="E917"/>
  <c r="E918"/>
  <c r="E919"/>
  <c r="E920"/>
  <c r="E921"/>
  <c r="E922"/>
  <c r="E923"/>
  <c r="E924"/>
  <c r="E925"/>
  <c r="E926"/>
  <c r="E927"/>
  <c r="E928"/>
  <c r="E929"/>
  <c r="E930"/>
  <c r="E931"/>
  <c r="E932"/>
  <c r="E933"/>
  <c r="E934"/>
  <c r="E935"/>
  <c r="E936"/>
  <c r="E937"/>
  <c r="E938"/>
  <c r="E939"/>
  <c r="E940"/>
  <c r="E941"/>
  <c r="E942"/>
  <c r="E943"/>
  <c r="E944"/>
  <c r="E945"/>
  <c r="E946"/>
  <c r="E947"/>
  <c r="E948"/>
  <c r="E949"/>
  <c r="E950"/>
  <c r="E951"/>
  <c r="E952"/>
  <c r="E953"/>
  <c r="E954"/>
  <c r="E955"/>
  <c r="D3" i="1"/>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E5" i="4"/>
  <c r="E6"/>
  <c r="E7"/>
  <c r="E8"/>
  <c r="E9"/>
  <c r="E10"/>
  <c r="E11"/>
  <c r="D4" i="2"/>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E3" i="4"/>
  <c r="E4"/>
  <c r="D955" i="5"/>
  <c r="D932"/>
  <c r="D933"/>
  <c r="D934"/>
  <c r="D935"/>
  <c r="D936"/>
  <c r="D937"/>
  <c r="D938"/>
  <c r="D939"/>
  <c r="D940"/>
  <c r="D941"/>
  <c r="D942"/>
  <c r="D943"/>
  <c r="D944"/>
  <c r="D945"/>
  <c r="D946"/>
  <c r="D947"/>
  <c r="D948"/>
  <c r="D949"/>
  <c r="D950"/>
  <c r="D951"/>
  <c r="D952"/>
  <c r="D953"/>
  <c r="D954"/>
  <c r="D3"/>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D275"/>
  <c r="D276"/>
  <c r="D277"/>
  <c r="D278"/>
  <c r="D279"/>
  <c r="D280"/>
  <c r="D281"/>
  <c r="D282"/>
  <c r="D283"/>
  <c r="D284"/>
  <c r="D285"/>
  <c r="D286"/>
  <c r="D287"/>
  <c r="D288"/>
  <c r="D289"/>
  <c r="D290"/>
  <c r="D291"/>
  <c r="D292"/>
  <c r="D293"/>
  <c r="D294"/>
  <c r="D295"/>
  <c r="D296"/>
  <c r="D297"/>
  <c r="D298"/>
  <c r="D299"/>
  <c r="D300"/>
  <c r="D301"/>
  <c r="D302"/>
  <c r="D303"/>
  <c r="D304"/>
  <c r="D305"/>
  <c r="D306"/>
  <c r="D307"/>
  <c r="D308"/>
  <c r="D309"/>
  <c r="D310"/>
  <c r="D311"/>
  <c r="D312"/>
  <c r="D313"/>
  <c r="D314"/>
  <c r="D315"/>
  <c r="D316"/>
  <c r="D317"/>
  <c r="D318"/>
  <c r="D319"/>
  <c r="D320"/>
  <c r="D321"/>
  <c r="D322"/>
  <c r="D323"/>
  <c r="D324"/>
  <c r="D325"/>
  <c r="D326"/>
  <c r="D327"/>
  <c r="D328"/>
  <c r="D329"/>
  <c r="D330"/>
  <c r="D331"/>
  <c r="D332"/>
  <c r="D333"/>
  <c r="D334"/>
  <c r="D335"/>
  <c r="D336"/>
  <c r="D337"/>
  <c r="D338"/>
  <c r="D339"/>
  <c r="D340"/>
  <c r="D341"/>
  <c r="D342"/>
  <c r="D343"/>
  <c r="D344"/>
  <c r="D345"/>
  <c r="D346"/>
  <c r="D347"/>
  <c r="D348"/>
  <c r="D349"/>
  <c r="D350"/>
  <c r="D351"/>
  <c r="D352"/>
  <c r="D353"/>
  <c r="D354"/>
  <c r="D355"/>
  <c r="D356"/>
  <c r="D357"/>
  <c r="D358"/>
  <c r="D359"/>
  <c r="D360"/>
  <c r="D361"/>
  <c r="D362"/>
  <c r="D363"/>
  <c r="D364"/>
  <c r="D365"/>
  <c r="D366"/>
  <c r="D367"/>
  <c r="D368"/>
  <c r="D369"/>
  <c r="D370"/>
  <c r="D371"/>
  <c r="D372"/>
  <c r="D373"/>
  <c r="D374"/>
  <c r="D375"/>
  <c r="D376"/>
  <c r="D377"/>
  <c r="D378"/>
  <c r="D379"/>
  <c r="D380"/>
  <c r="D381"/>
  <c r="D382"/>
  <c r="D383"/>
  <c r="D384"/>
  <c r="D385"/>
  <c r="D386"/>
  <c r="D387"/>
  <c r="D388"/>
  <c r="D389"/>
  <c r="D390"/>
  <c r="D391"/>
  <c r="D392"/>
  <c r="D393"/>
  <c r="D394"/>
  <c r="D395"/>
  <c r="D396"/>
  <c r="D397"/>
  <c r="D398"/>
  <c r="D399"/>
  <c r="D400"/>
  <c r="D401"/>
  <c r="D402"/>
  <c r="D403"/>
  <c r="D404"/>
  <c r="D405"/>
  <c r="D406"/>
  <c r="D407"/>
  <c r="D408"/>
  <c r="D409"/>
  <c r="D410"/>
  <c r="D411"/>
  <c r="D412"/>
  <c r="D413"/>
  <c r="D414"/>
  <c r="D415"/>
  <c r="D416"/>
  <c r="D417"/>
  <c r="D418"/>
  <c r="D419"/>
  <c r="D420"/>
  <c r="D421"/>
  <c r="D422"/>
  <c r="D423"/>
  <c r="D424"/>
  <c r="D425"/>
  <c r="D426"/>
  <c r="D427"/>
  <c r="D428"/>
  <c r="D429"/>
  <c r="D430"/>
  <c r="D431"/>
  <c r="D432"/>
  <c r="D433"/>
  <c r="D434"/>
  <c r="D435"/>
  <c r="D436"/>
  <c r="D437"/>
  <c r="D438"/>
  <c r="D439"/>
  <c r="D440"/>
  <c r="D441"/>
  <c r="D442"/>
  <c r="D443"/>
  <c r="D444"/>
  <c r="D445"/>
  <c r="D446"/>
  <c r="D447"/>
  <c r="D448"/>
  <c r="D449"/>
  <c r="D450"/>
  <c r="D451"/>
  <c r="D452"/>
  <c r="D453"/>
  <c r="D454"/>
  <c r="D455"/>
  <c r="D456"/>
  <c r="D457"/>
  <c r="D458"/>
  <c r="D459"/>
  <c r="D460"/>
  <c r="D461"/>
  <c r="D462"/>
  <c r="D463"/>
  <c r="D464"/>
  <c r="D465"/>
  <c r="D466"/>
  <c r="D467"/>
  <c r="D468"/>
  <c r="D469"/>
  <c r="D470"/>
  <c r="D471"/>
  <c r="D472"/>
  <c r="D473"/>
  <c r="D474"/>
  <c r="D475"/>
  <c r="D476"/>
  <c r="D477"/>
  <c r="D478"/>
  <c r="D479"/>
  <c r="D480"/>
  <c r="D481"/>
  <c r="D482"/>
  <c r="D483"/>
  <c r="D484"/>
  <c r="D485"/>
  <c r="D486"/>
  <c r="D487"/>
  <c r="D488"/>
  <c r="D489"/>
  <c r="D490"/>
  <c r="D491"/>
  <c r="D492"/>
  <c r="D493"/>
  <c r="D494"/>
  <c r="D495"/>
  <c r="D496"/>
  <c r="D497"/>
  <c r="D498"/>
  <c r="D499"/>
  <c r="D500"/>
  <c r="D501"/>
  <c r="D502"/>
  <c r="D503"/>
  <c r="D504"/>
  <c r="D505"/>
  <c r="D506"/>
  <c r="D507"/>
  <c r="D508"/>
  <c r="D509"/>
  <c r="D510"/>
  <c r="D511"/>
  <c r="D512"/>
  <c r="D513"/>
  <c r="D514"/>
  <c r="D515"/>
  <c r="D516"/>
  <c r="D517"/>
  <c r="D518"/>
  <c r="D519"/>
  <c r="D520"/>
  <c r="D521"/>
  <c r="D522"/>
  <c r="D523"/>
  <c r="D524"/>
  <c r="D525"/>
  <c r="D526"/>
  <c r="D527"/>
  <c r="D528"/>
  <c r="D529"/>
  <c r="D530"/>
  <c r="D531"/>
  <c r="D532"/>
  <c r="D533"/>
  <c r="D534"/>
  <c r="D535"/>
  <c r="D536"/>
  <c r="D537"/>
  <c r="D538"/>
  <c r="D539"/>
  <c r="D540"/>
  <c r="D541"/>
  <c r="D542"/>
  <c r="D543"/>
  <c r="D544"/>
  <c r="D545"/>
  <c r="D546"/>
  <c r="D547"/>
  <c r="D548"/>
  <c r="D549"/>
  <c r="D550"/>
  <c r="D551"/>
  <c r="D552"/>
  <c r="D553"/>
  <c r="D554"/>
  <c r="D555"/>
  <c r="D556"/>
  <c r="D557"/>
  <c r="D558"/>
  <c r="D559"/>
  <c r="D560"/>
  <c r="D561"/>
  <c r="D562"/>
  <c r="D563"/>
  <c r="D564"/>
  <c r="D565"/>
  <c r="D566"/>
  <c r="D567"/>
  <c r="D568"/>
  <c r="D569"/>
  <c r="D570"/>
  <c r="D571"/>
  <c r="D572"/>
  <c r="D573"/>
  <c r="D574"/>
  <c r="D575"/>
  <c r="D576"/>
  <c r="D577"/>
  <c r="D578"/>
  <c r="D579"/>
  <c r="D580"/>
  <c r="D581"/>
  <c r="D582"/>
  <c r="D583"/>
  <c r="D584"/>
  <c r="D585"/>
  <c r="D586"/>
  <c r="D587"/>
  <c r="D588"/>
  <c r="D589"/>
  <c r="D590"/>
  <c r="D591"/>
  <c r="D592"/>
  <c r="D593"/>
  <c r="D594"/>
  <c r="D595"/>
  <c r="D596"/>
  <c r="D597"/>
  <c r="D598"/>
  <c r="D599"/>
  <c r="D600"/>
  <c r="D601"/>
  <c r="D602"/>
  <c r="D603"/>
  <c r="D604"/>
  <c r="D605"/>
  <c r="D606"/>
  <c r="D607"/>
  <c r="D608"/>
  <c r="D609"/>
  <c r="D610"/>
  <c r="D611"/>
  <c r="D612"/>
  <c r="D613"/>
  <c r="D614"/>
  <c r="D615"/>
  <c r="D616"/>
  <c r="D617"/>
  <c r="D618"/>
  <c r="D619"/>
  <c r="D620"/>
  <c r="D621"/>
  <c r="D622"/>
  <c r="D623"/>
  <c r="D624"/>
  <c r="D625"/>
  <c r="D626"/>
  <c r="D627"/>
  <c r="D628"/>
  <c r="D629"/>
  <c r="D630"/>
  <c r="D631"/>
  <c r="D632"/>
  <c r="D633"/>
  <c r="D634"/>
  <c r="D635"/>
  <c r="D636"/>
  <c r="D637"/>
  <c r="D638"/>
  <c r="D639"/>
  <c r="D640"/>
  <c r="D641"/>
  <c r="D642"/>
  <c r="D643"/>
  <c r="D644"/>
  <c r="D645"/>
  <c r="D646"/>
  <c r="D647"/>
  <c r="D648"/>
  <c r="D649"/>
  <c r="D650"/>
  <c r="D651"/>
  <c r="D652"/>
  <c r="D653"/>
  <c r="D654"/>
  <c r="D655"/>
  <c r="D656"/>
  <c r="D657"/>
  <c r="D658"/>
  <c r="D659"/>
  <c r="D660"/>
  <c r="D661"/>
  <c r="D662"/>
  <c r="D663"/>
  <c r="D664"/>
  <c r="D665"/>
  <c r="D666"/>
  <c r="D667"/>
  <c r="D668"/>
  <c r="D669"/>
  <c r="D670"/>
  <c r="D671"/>
  <c r="D672"/>
  <c r="D673"/>
  <c r="D674"/>
  <c r="D675"/>
  <c r="D676"/>
  <c r="D677"/>
  <c r="D678"/>
  <c r="D679"/>
  <c r="D680"/>
  <c r="D681"/>
  <c r="D682"/>
  <c r="D683"/>
  <c r="D684"/>
  <c r="D685"/>
  <c r="D686"/>
  <c r="D687"/>
  <c r="D688"/>
  <c r="D689"/>
  <c r="D690"/>
  <c r="D691"/>
  <c r="D692"/>
  <c r="D693"/>
  <c r="D694"/>
  <c r="D695"/>
  <c r="D696"/>
  <c r="D697"/>
  <c r="D698"/>
  <c r="D699"/>
  <c r="D700"/>
  <c r="D701"/>
  <c r="D702"/>
  <c r="D703"/>
  <c r="D704"/>
  <c r="D705"/>
  <c r="D706"/>
  <c r="D707"/>
  <c r="D708"/>
  <c r="D709"/>
  <c r="D710"/>
  <c r="D711"/>
  <c r="D712"/>
  <c r="D713"/>
  <c r="D714"/>
  <c r="D715"/>
  <c r="D716"/>
  <c r="D717"/>
  <c r="D718"/>
  <c r="D719"/>
  <c r="D720"/>
  <c r="D721"/>
  <c r="D722"/>
  <c r="D723"/>
  <c r="D724"/>
  <c r="D725"/>
  <c r="D726"/>
  <c r="D727"/>
  <c r="D728"/>
  <c r="D729"/>
  <c r="D730"/>
  <c r="D731"/>
  <c r="D732"/>
  <c r="D733"/>
  <c r="D734"/>
  <c r="D735"/>
  <c r="D736"/>
  <c r="D737"/>
  <c r="D738"/>
  <c r="D739"/>
  <c r="D740"/>
  <c r="D741"/>
  <c r="D742"/>
  <c r="D743"/>
  <c r="D744"/>
  <c r="D745"/>
  <c r="D746"/>
  <c r="D747"/>
  <c r="D748"/>
  <c r="D749"/>
  <c r="D750"/>
  <c r="D751"/>
  <c r="D752"/>
  <c r="D753"/>
  <c r="D754"/>
  <c r="D755"/>
  <c r="D756"/>
  <c r="D757"/>
  <c r="D758"/>
  <c r="D759"/>
  <c r="D760"/>
  <c r="D761"/>
  <c r="D762"/>
  <c r="D763"/>
  <c r="D764"/>
  <c r="D765"/>
  <c r="D766"/>
  <c r="D767"/>
  <c r="D768"/>
  <c r="D769"/>
  <c r="D770"/>
  <c r="D771"/>
  <c r="D772"/>
  <c r="D773"/>
  <c r="D774"/>
  <c r="D775"/>
  <c r="D776"/>
  <c r="D777"/>
  <c r="D778"/>
  <c r="D779"/>
  <c r="D780"/>
  <c r="D781"/>
  <c r="D782"/>
  <c r="D783"/>
  <c r="D784"/>
  <c r="D785"/>
  <c r="D786"/>
  <c r="D787"/>
  <c r="D788"/>
  <c r="D789"/>
  <c r="D790"/>
  <c r="D791"/>
  <c r="D792"/>
  <c r="D793"/>
  <c r="D794"/>
  <c r="D795"/>
  <c r="D796"/>
  <c r="D797"/>
  <c r="D798"/>
  <c r="D799"/>
  <c r="D800"/>
  <c r="D801"/>
  <c r="D802"/>
  <c r="D803"/>
  <c r="D804"/>
  <c r="D805"/>
  <c r="D806"/>
  <c r="D807"/>
  <c r="D808"/>
  <c r="D809"/>
  <c r="D810"/>
  <c r="D811"/>
  <c r="D812"/>
  <c r="D813"/>
  <c r="D814"/>
  <c r="D815"/>
  <c r="D816"/>
  <c r="D817"/>
  <c r="D818"/>
  <c r="D819"/>
  <c r="D820"/>
  <c r="D821"/>
  <c r="D822"/>
  <c r="D823"/>
  <c r="D824"/>
  <c r="D825"/>
  <c r="D826"/>
  <c r="D827"/>
  <c r="D828"/>
  <c r="D829"/>
  <c r="D830"/>
  <c r="D831"/>
  <c r="D832"/>
  <c r="D833"/>
  <c r="D834"/>
  <c r="D835"/>
  <c r="D836"/>
  <c r="D837"/>
  <c r="D838"/>
  <c r="D839"/>
  <c r="D840"/>
  <c r="D841"/>
  <c r="D842"/>
  <c r="D843"/>
  <c r="D844"/>
  <c r="D845"/>
  <c r="D846"/>
  <c r="D847"/>
  <c r="D848"/>
  <c r="D849"/>
  <c r="D850"/>
  <c r="D851"/>
  <c r="D852"/>
  <c r="D853"/>
  <c r="D854"/>
  <c r="D855"/>
  <c r="D856"/>
  <c r="D857"/>
  <c r="D858"/>
  <c r="D859"/>
  <c r="D860"/>
  <c r="D861"/>
  <c r="D862"/>
  <c r="D863"/>
  <c r="D864"/>
  <c r="D865"/>
  <c r="D866"/>
  <c r="D867"/>
  <c r="D868"/>
  <c r="D869"/>
  <c r="D870"/>
  <c r="D871"/>
  <c r="D872"/>
  <c r="D873"/>
  <c r="D874"/>
  <c r="D875"/>
  <c r="D876"/>
  <c r="D877"/>
  <c r="D878"/>
  <c r="D879"/>
  <c r="D880"/>
  <c r="D881"/>
  <c r="D882"/>
  <c r="D883"/>
  <c r="D884"/>
  <c r="D885"/>
  <c r="D886"/>
  <c r="D887"/>
  <c r="D888"/>
  <c r="D889"/>
  <c r="D890"/>
  <c r="D891"/>
  <c r="D892"/>
  <c r="D893"/>
  <c r="D894"/>
  <c r="D895"/>
  <c r="D896"/>
  <c r="D897"/>
  <c r="D898"/>
  <c r="D899"/>
  <c r="D900"/>
  <c r="D901"/>
  <c r="D902"/>
  <c r="D903"/>
  <c r="D904"/>
  <c r="D905"/>
  <c r="D906"/>
  <c r="D907"/>
  <c r="D908"/>
  <c r="D909"/>
  <c r="D910"/>
  <c r="D911"/>
  <c r="D912"/>
  <c r="D913"/>
  <c r="D914"/>
  <c r="D915"/>
  <c r="D916"/>
  <c r="D917"/>
  <c r="D918"/>
  <c r="D919"/>
  <c r="D920"/>
  <c r="D921"/>
  <c r="D922"/>
  <c r="D923"/>
  <c r="D924"/>
  <c r="D925"/>
  <c r="D926"/>
  <c r="D927"/>
  <c r="D928"/>
  <c r="D929"/>
  <c r="D930"/>
  <c r="D931"/>
  <c r="E2"/>
  <c r="D2"/>
  <c r="C2" i="3" l="1"/>
  <c r="C3" i="2"/>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2"/>
  <c r="C7" i="1"/>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3"/>
  <c r="C4"/>
  <c r="C5"/>
  <c r="C6"/>
  <c r="C2"/>
  <c r="D2" i="3"/>
  <c r="D3" i="2"/>
  <c r="D2"/>
  <c r="D2" i="1"/>
  <c r="E2" i="4"/>
</calcChain>
</file>

<file path=xl/sharedStrings.xml><?xml version="1.0" encoding="utf-8"?>
<sst xmlns="http://schemas.openxmlformats.org/spreadsheetml/2006/main" count="59157" uniqueCount="1902">
  <si>
    <t>PROCESSO ADMINISTRATIVO ORIUNDO DE OUTROS ÓRGÃOS</t>
  </si>
  <si>
    <t>PROCESSO ADMINISTRATIVO ORIUNDO DO MP</t>
  </si>
  <si>
    <t>PROCESSO DE ELABORAÇÃO/REVISÃO DE ATO NORMATIVO/DOCUMENTO</t>
  </si>
  <si>
    <t>PROCESSO ADMINISTRATIVO DISCIPLINAR - PAD</t>
  </si>
  <si>
    <t>PROCESSO DE DENÚNCIA DE ILÍCITO</t>
  </si>
  <si>
    <t>PROCESSO DE INVESTIGAÇÃO PRELIMINAR</t>
  </si>
  <si>
    <t>PROCESSO DE REPARAÇÃO DE DANOS - PRD</t>
  </si>
  <si>
    <t>PROCESSO DE SINDICÂNCIA</t>
  </si>
  <si>
    <t>PROCESSO DE TOMADA DE CONTAS ESPECIAL</t>
  </si>
  <si>
    <t>PROCESSO DISCIPLINAR SUMÁRIO - PDS</t>
  </si>
  <si>
    <t>PROCESSO SANCIONATÓRIO</t>
  </si>
  <si>
    <t>PROCESSO DE PARCERIAS</t>
  </si>
  <si>
    <t>PROCESSO DE QUALIFICAÇÃO DE ENTIDADE</t>
  </si>
  <si>
    <t>PROCESSO DE ELABORAÇÃO/REVISÃO DE ATO NORMATIVO</t>
  </si>
  <si>
    <t>PROCESSO DO SISTEMA DE  ASSISTÊNCIA À SAÚDE</t>
  </si>
  <si>
    <t>PROCESSO SELETIVO DE RECRUTAMENTO DE PESSOAL</t>
  </si>
  <si>
    <t>PROCESSO DE ORGANIZAÇÃO ADMINISTRATIVA</t>
  </si>
  <si>
    <t>PROCESSO DE PENSÃO</t>
  </si>
  <si>
    <t>PROCESSO DE MOVIMENTAÇÃO FUNCIONAL</t>
  </si>
  <si>
    <t>PROCESSO DE DISPONIBILIDADE SINDICAL</t>
  </si>
  <si>
    <t>PROCESSO DE ENQUADRAMENTO NA CARREIRA</t>
  </si>
  <si>
    <t>PROCESSO DE FÉRIAS</t>
  </si>
  <si>
    <t>PROCESSO DE LICENÇAS FUNCIONAIS</t>
  </si>
  <si>
    <t>PROCESSO DE PROGRESSÃO NA CARREIRA</t>
  </si>
  <si>
    <t>PROCESSO DE PROMOÇÃO</t>
  </si>
  <si>
    <t>PROCESSO DE CÔMPUTO DE TEMPO DE SERVIÇO</t>
  </si>
  <si>
    <t>PROCESSO DE CONTRIBUIÇÃO SINDICAL</t>
  </si>
  <si>
    <t>PROCESSO DE ABONO DE PERMANÊNCIA</t>
  </si>
  <si>
    <t>PROCESSO DE APOSENTADORIA</t>
  </si>
  <si>
    <t>PROCESSO DE REFORMA</t>
  </si>
  <si>
    <t>PROCESSO DE REPARAÇÃO DE DANOS</t>
  </si>
  <si>
    <t>PROCESSO DE RESERVA REMUNERADA</t>
  </si>
  <si>
    <t>PROCESSO ADMINISTRATIVO ORIUNDO DO TCE</t>
  </si>
  <si>
    <t>PROCESSO DE AUDITORIA</t>
  </si>
  <si>
    <t>PROCESSO DE INSPEÇÃO</t>
  </si>
  <si>
    <t>PROCESSO DE PRESTAÇÃO DE CONTAS</t>
  </si>
  <si>
    <t>PROCESSO DE TOMADA DE CONTAS</t>
  </si>
  <si>
    <t>PROCESSO DE ALTERAÇÃO CONTRATUAL</t>
  </si>
  <si>
    <t>PROCESSO DE BEM DE TERCEIROS</t>
  </si>
  <si>
    <t>PROCESSO DE LICITAÇÃO</t>
  </si>
  <si>
    <t>PROCESSO DE CREDENCIAMENTO</t>
  </si>
  <si>
    <t>PROCESSO ADMINISTRATIVO ORIUNDO DA SESAB</t>
  </si>
  <si>
    <t>PROCESSO ADMINISTRATIVO ORIUNDO DA SEC</t>
  </si>
  <si>
    <t>PROCESSO ADMINISTRATIVO ORIUNDO DA SEPROMI</t>
  </si>
  <si>
    <t>PROCESSO ADMINISTRATIVO ORIUNDO DA SJDHDS</t>
  </si>
  <si>
    <t>PROCESSO ADMINISTRATIVO ORIUNDO DA SPM</t>
  </si>
  <si>
    <t>PROCESSO ADMINISTRATIVO ORIUNDO DA SSP</t>
  </si>
  <si>
    <t>ID</t>
  </si>
  <si>
    <t>TIPO DE PROCESSO</t>
  </si>
  <si>
    <t>SCRIPT</t>
  </si>
  <si>
    <t>NÚCLEO</t>
  </si>
  <si>
    <t>TERMO GERAL</t>
  </si>
  <si>
    <t>TERMO ESPECÍFICO</t>
  </si>
  <si>
    <t>DOCUMENTO</t>
  </si>
  <si>
    <t>COMUNICADOS E INFORMES</t>
  </si>
  <si>
    <t>PROCEDIMENTO ADMINISTRATIVO</t>
  </si>
  <si>
    <t>INQUÉRITO CIVIL PÚBLICO</t>
  </si>
  <si>
    <t>PROCEDIMENTO PRELIMINAR</t>
  </si>
  <si>
    <t>ATO NORMATIVO/DOCUMENTO</t>
  </si>
  <si>
    <t>PROCESSO ÉTICO</t>
  </si>
  <si>
    <t>DECISÃO JUDICIAL</t>
  </si>
  <si>
    <t>ILÍCITO</t>
  </si>
  <si>
    <t>ILÍCITO ADMINISTRATIVO</t>
  </si>
  <si>
    <t>ILÍCITO EM LICITAÇÃO/CONTRATOS</t>
  </si>
  <si>
    <t>ILÍCITO EM PARCERIAS/CONVÊNIOS</t>
  </si>
  <si>
    <t>ILÍCITO FUNCIONAL</t>
  </si>
  <si>
    <t>INVESTIGAÇÃO PRELIMINAR</t>
  </si>
  <si>
    <t>REPARAÇÃO DE DANOS - PRD</t>
  </si>
  <si>
    <t>SINDICÂNCIA</t>
  </si>
  <si>
    <t>ACORDO DE COOPERAÇÃO</t>
  </si>
  <si>
    <t>CONTRATO DE GESTÃO</t>
  </si>
  <si>
    <t>CONVÊNIO</t>
  </si>
  <si>
    <t>TERMO DE ACORDO E COMPROMISSO</t>
  </si>
  <si>
    <t>TERMO DE ACORDO E COMPROMISSO (TAC CULTURA)</t>
  </si>
  <si>
    <t>TERMO DE COLABORAÇÃO</t>
  </si>
  <si>
    <t>TERMO DE COOPERAÇÃO TÉCNICA</t>
  </si>
  <si>
    <t>TERMO DE COOPERAÇÃO TÉCNICA E FINANCEIRA</t>
  </si>
  <si>
    <t>TERMO DE FOMENTO</t>
  </si>
  <si>
    <t>PARCERIAS</t>
  </si>
  <si>
    <t>QUALIFICAÇÃO DE ENTIDADE</t>
  </si>
  <si>
    <t>PRESTAÇÃO DE CONTAS</t>
  </si>
  <si>
    <t>PLANSERV</t>
  </si>
  <si>
    <t>CURSOS</t>
  </si>
  <si>
    <t>CONCURSO PÚBLICO</t>
  </si>
  <si>
    <t>PROCESSO SELETIVO SIMPLIFICADO - REDA</t>
  </si>
  <si>
    <t>ESTÁGIO DE ESTUDANTES</t>
  </si>
  <si>
    <t>CONSELHO ESTADUAL</t>
  </si>
  <si>
    <t>PENSÃO ESPECIAL</t>
  </si>
  <si>
    <t>ADICIONAL DE INSALUBRIDADE</t>
  </si>
  <si>
    <t>ADICIONAL DE PERICULOSIDADE</t>
  </si>
  <si>
    <t>ADICIONAL NOTURNO</t>
  </si>
  <si>
    <t>ADICIONAL POR SERVIÇOS EXTRAORDINÁRIOS</t>
  </si>
  <si>
    <t>ADICIONAL POR TEMPO DE SERVIÇO</t>
  </si>
  <si>
    <t>AJUDA DE CUSTO</t>
  </si>
  <si>
    <t>AUXÍLIO ALIMENTAÇÃO</t>
  </si>
  <si>
    <t>AUXÍLIO FUNERAL</t>
  </si>
  <si>
    <t>AUXÍLIO MORADIA</t>
  </si>
  <si>
    <t>AUXILIO NATALIDADE</t>
  </si>
  <si>
    <t>AUXÍLIO RECLUSÃO</t>
  </si>
  <si>
    <t>AUXÍLIO TRANSPORTE</t>
  </si>
  <si>
    <t>SALÁRIO FAMÍLIA</t>
  </si>
  <si>
    <t>DIÁRIAS</t>
  </si>
  <si>
    <t>ADICIONAL DE DEDICAÇÃO EXCLUSIVA - GADE</t>
  </si>
  <si>
    <t>GRATIFICAÇÃO ESPECIAL DE PRODUTIVIDADE - GPE-P</t>
  </si>
  <si>
    <t>GRATIFICAÇÃO ESPECIAL DE DESEMPENHO - GPE-D</t>
  </si>
  <si>
    <t>GRATIFICAÇÃO EPECIAL DE APOIO À PROCURADORIA</t>
  </si>
  <si>
    <t>PRÊMIO ESPECIAL</t>
  </si>
  <si>
    <t>PRÊMIO DE DESEMPENHO FAZENDÁRIO</t>
  </si>
  <si>
    <t>GRATIFICAÇÃO DE APOIO AO DESENVOLVIMENTO FAZENDÁRIO - GDF</t>
  </si>
  <si>
    <t>GRATIFICAÇÃO DE ATIVIDADE JURÍDICA - GAJ</t>
  </si>
  <si>
    <t>GRATIFICAÇÃO DE ATIVIDADE POLICIAL JUDICIÁRIA - GAPJ</t>
  </si>
  <si>
    <t>GRATIFICAÇÃO DE INCENTIVO À TITULAÇÃO - GIT</t>
  </si>
  <si>
    <t>PRÊMIO POR DESEMPENHO POLICIAL - PDP</t>
  </si>
  <si>
    <t>GRATIFICAÇÃO DE ATIVIDADE POLICIAL (GAP)</t>
  </si>
  <si>
    <t>GRATIFICAÇÃO DE ATIPIDADE POLICIAL MILITAR - GAPM</t>
  </si>
  <si>
    <t>GRATIFICAÇÃO DE HABILITAÇÃO POLICIAL MILITAR - GHPM</t>
  </si>
  <si>
    <t>GRATIFICAÇÃO DE ESTÍMULO AO APERFEIÇOAMENTO PROFISSIONAL - GEAP</t>
  </si>
  <si>
    <t>GRATIFICAÇÃO DE ESTÍMULO ÀS ATIVIDADES DE CLASSE</t>
  </si>
  <si>
    <t>GRATIFICAÇÃO DE HABILITAÇÃO ESPECÍFICA</t>
  </si>
  <si>
    <t>GRATIFICAÇÃO POR AVANÇO HORIZONTAL</t>
  </si>
  <si>
    <t>GRATIFICAÇÃO DE DIFÍCIL ACESSO</t>
  </si>
  <si>
    <t>BOLSA DE ESTÍMULO À PERMANÊNCIA EM ATIVIDADE DE CLASSE</t>
  </si>
  <si>
    <t>GRATIFICAÇÃO POR QUALIFICAÇÃO PROFISSIONAL TÉCNICA</t>
  </si>
  <si>
    <t>GRATIFICAÇAÇÃO PELO EXERCÍCIO DE PRECEPTORIA</t>
  </si>
  <si>
    <t>GRATIFICAÇÃO DE INCENTIVO DE DESEMPENHO - GID</t>
  </si>
  <si>
    <t>GRATIFICAÇÃO DE INFECTOLOGIA</t>
  </si>
  <si>
    <t>GRATIFICAÇÃO DE INTERIORIZAÇÃO</t>
  </si>
  <si>
    <t>GRATIFICAÇÃO PELO EXERCÍCIO EM UNIDADE HOSPITALAR -GEUH</t>
  </si>
  <si>
    <t>GRATIFICAÇÃO DE INCENTIVO PARA MELHORIA DA QUALIDADE DE ASSISTÊNCIA MÉDICA - GIQ</t>
  </si>
  <si>
    <t>GRATIFICAÇÃO POR COMPETÊNCIA - GPC</t>
  </si>
  <si>
    <t>SUBSTITUIÇÃO DE FUNÇÃO</t>
  </si>
  <si>
    <t>GRATIFICAÇÃO ESPECIAL DE MOTORISTA</t>
  </si>
  <si>
    <t>GRATIFICAÇÃO ESPECIAL DE PRODUTIVIDADE - GEP</t>
  </si>
  <si>
    <t>GRATIFICAÇÃO NATALINA</t>
  </si>
  <si>
    <t>GRATIFICAÇÃO PELA ATIVIDADE DE REGULAÇÃO DE SERVIÇOS PÚBLICOS -GARE</t>
  </si>
  <si>
    <t>GRATIFICAÇÃO PELO EXERCÍCIO EM UNIDADE DO SISTEMA PRISIONAL-GEUSP</t>
  </si>
  <si>
    <t>GRATIFICAÇÃO POR SERVIÇOS PENITENCIÁRIOS - GSP</t>
  </si>
  <si>
    <t>GRATIFICAÇÃO PELO EXERCÍCIO FUNCIONAL EM REGIME DE TEMPO INTEGRAL E DEDICAÇÃO EXCLUSIVA (RTI)</t>
  </si>
  <si>
    <t>GRATIFICAÇÃO POR CONDIÇÕES ESPECIAIS DE TRABALHO (CET)</t>
  </si>
  <si>
    <t>GRATIFICAÇÃO POR JORNADA AMPLIADA</t>
  </si>
  <si>
    <t>GRATIFICAÇÃO POR SUBSTITUIÇÃO AUTOMÁTICA</t>
  </si>
  <si>
    <t>GRATIFICAÇÃO PELA EXECUÇÃO DE SERVIÇOS DO PROGRAMA DE EDIFICAÇÕES PÚBLICAS DO ESTADO DA BAHIA - GEP</t>
  </si>
  <si>
    <t>GRATIFICAÇÃO PELA EXECUÇÃO DE SERVIÇOS DO PROGRAMA DE TRANSPORTES - GET</t>
  </si>
  <si>
    <t>ACUMULAÇÃO DE CARGO, EMPREGO OU FUNÇÃO PÚBLICA</t>
  </si>
  <si>
    <t>ACUMULAÇÃO DE PROVENTOS EVENCIMENTOS</t>
  </si>
  <si>
    <t>DISPOSIÇÃO/CESSÃO DE SERVIDOR PÚBLICO</t>
  </si>
  <si>
    <t>DISPONIBILIDADE SINDICAL</t>
  </si>
  <si>
    <t>ENQUADRAMENTO NA CARREIRA</t>
  </si>
  <si>
    <t>ESTABILIDADE ECONÔMICA</t>
  </si>
  <si>
    <t>FÉRIAS</t>
  </si>
  <si>
    <t>LICENÇA POR MOTIVO DE DOENÇA EM PESSOA DA FAMÍLIA</t>
  </si>
  <si>
    <t>LICENÇA POR MOTIVO DE AFASTAMENTO DO CÔNJUGE OU COMPANHEIRO</t>
  </si>
  <si>
    <t>LICENÇA PARA PRESTAR O SERVIÇO MILITAR OBRIGATÓRIO</t>
  </si>
  <si>
    <t>LICENÇA PARA CONCORRER A MANDATO ELETIVO E EXERCÉ-LO</t>
  </si>
  <si>
    <t>LICENÇA PRÊMIO POR ASSIDUIDADE</t>
  </si>
  <si>
    <t>LICENÇA PARA TRATAR DE INTERESSE PARTICULAR</t>
  </si>
  <si>
    <t>LICENÇA PARA O SERVIDOR ATLETA PARTICIPAR DE COMPETIÇÃO OFICIAL</t>
  </si>
  <si>
    <t>LICENÇA PARA TRATAMENTO DE SAÚDE</t>
  </si>
  <si>
    <t>LICENÇA À GESTANTE</t>
  </si>
  <si>
    <t>LICENÇA À ADOTANTE</t>
  </si>
  <si>
    <t>LICENÇA PATERNIDADE</t>
  </si>
  <si>
    <t>LICENÇA POR ACIDENTE EM SERVIÇO</t>
  </si>
  <si>
    <t>LICENÇA MATERNIDADE</t>
  </si>
  <si>
    <t>LICENÇA PARA PARTICIPAR DE MISSÃO OU ESTUDOS NO EXTERIOR</t>
  </si>
  <si>
    <t>PROGRESSÃO CARREIRA</t>
  </si>
  <si>
    <t>PROMOÇÃO NA CARREIRA DA POLÍCIA MILITAR E DO CORPO DE BOMBEIROS MILITAR</t>
  </si>
  <si>
    <t>PROMOÇÃO NA CARREIRA POLICIAL CIVIL</t>
  </si>
  <si>
    <t>PROMOÇÃO NAS CARREIRA DOS DEMAIS SERVIDORES PÚBLICOS CIVIS</t>
  </si>
  <si>
    <t>READAPTAÇÃO FUNCIONAL</t>
  </si>
  <si>
    <t>RECONDUÇÃO</t>
  </si>
  <si>
    <t>REINTEGRAÇÃO</t>
  </si>
  <si>
    <t>RELOTAÇÃO</t>
  </si>
  <si>
    <t>REMOÇÃO</t>
  </si>
  <si>
    <t>TEMPO DE SERVIÇO</t>
  </si>
  <si>
    <t>CONTRIBUIÇÃO SINDICAL</t>
  </si>
  <si>
    <t>CONTENCIOSO ADMINISTRATIVO</t>
  </si>
  <si>
    <t>ABONO DE PERMANÊNCIA</t>
  </si>
  <si>
    <t>APOSENTADORIA COMPULSÓRIA</t>
  </si>
  <si>
    <t>APOSENTADORIA ESPECIAL</t>
  </si>
  <si>
    <t>APOSENTADORIA POR INVALIDEZ</t>
  </si>
  <si>
    <t>APOSENTADORIA VOLUNTÁRIA</t>
  </si>
  <si>
    <t>PENSÃO POR MORTE</t>
  </si>
  <si>
    <t>REFORMA</t>
  </si>
  <si>
    <t>REPARAÇÃO DE DANOS</t>
  </si>
  <si>
    <t>RESERVA REMUNERADA</t>
  </si>
  <si>
    <t>REPRESENTAÇÃO PROVENIENTE DO MP-CONTAS</t>
  </si>
  <si>
    <t>APOSENTADORIA</t>
  </si>
  <si>
    <t>RESERVA/REFORMA</t>
  </si>
  <si>
    <t>CONSULTA PROVENIENTE DO TCE</t>
  </si>
  <si>
    <t>CONTRATO DE ADMISSÃO DE PESSOAL - REDA</t>
  </si>
  <si>
    <t>CONTRATOS</t>
  </si>
  <si>
    <t>DENÚNCIA PROVENIENTE DO TCE</t>
  </si>
  <si>
    <t>EMBARGOS DE DECLARAÇÃO</t>
  </si>
  <si>
    <t>LICITAÇÕES</t>
  </si>
  <si>
    <t>MEDIDA CAUTELAR</t>
  </si>
  <si>
    <t>RECLAMAÇÃO CONTRA ATO DE AUTORIDADE ADMINISTRATIVA</t>
  </si>
  <si>
    <t>RECURSO DE APELAÇÃO</t>
  </si>
  <si>
    <t>RECURSO DE RESCISÃO DO JULGADO</t>
  </si>
  <si>
    <t>RECURSO DE REVISÃO</t>
  </si>
  <si>
    <t>AUDITORIA DE CONTAS</t>
  </si>
  <si>
    <t>INSPEÇÃO</t>
  </si>
  <si>
    <t>TOMADA DE CONTAS</t>
  </si>
  <si>
    <t>ALTERAÇÃO CONTRATUAL</t>
  </si>
  <si>
    <t>ALTERAÇÃO DE PRAZO CONTRATUAL</t>
  </si>
  <si>
    <t>ALTERAÇÃO QUALITATIVA DE CONTRATO</t>
  </si>
  <si>
    <t>ALTERAÇÃO QUANTITATIVA DE CONTRATO</t>
  </si>
  <si>
    <t>BEM DE TERCEIROS</t>
  </si>
  <si>
    <t>CONCORRÊNCIA</t>
  </si>
  <si>
    <t>CONCURSO</t>
  </si>
  <si>
    <t>CONVITE</t>
  </si>
  <si>
    <t>CREDENCIAMENTO</t>
  </si>
  <si>
    <t>DISPENSA DE LICITAÇÃO</t>
  </si>
  <si>
    <t>EMPRÉSTIMO INTERNACIONAL</t>
  </si>
  <si>
    <t>INEXIGIBILIDADE DE LICITAÇÃO</t>
  </si>
  <si>
    <t>LICITAÇÃO</t>
  </si>
  <si>
    <t>PREGÃO ELETRÔNICO</t>
  </si>
  <si>
    <t>PREGÃO PRESENCIAL</t>
  </si>
  <si>
    <t>REGISTRO DE PREÇOS</t>
  </si>
  <si>
    <t>RESCISÃO CONTRATUAL</t>
  </si>
  <si>
    <t>RESSARCIMENTO</t>
  </si>
  <si>
    <t>REVISÃO CONTRATUAL</t>
  </si>
  <si>
    <t>TOMADA DE PREÇOS</t>
  </si>
  <si>
    <t>REAJUSTE CONTRATUAL</t>
  </si>
  <si>
    <t>AUTORIZAÇÃO PARA PARTICIPAÇÃO EM EVENTO</t>
  </si>
  <si>
    <t>CONVITE PARA EVENTO</t>
  </si>
  <si>
    <t>DIVULGAÇÃO DE EVENTO</t>
  </si>
  <si>
    <t xml:space="preserve">PEDIDO DE INFORMAÇÃO </t>
  </si>
  <si>
    <t>INQUÉRITO CIVIL PÚBLICO - RESPONSABILIDADE ADMINISTRATIVA</t>
  </si>
  <si>
    <t>INQUÉRITO CIVIL PÚBLICO - RESPONSABILIDADE DISCIPLINAR</t>
  </si>
  <si>
    <t>DENÚNCIA - RESPONSABILIDADE ADMINISTRATIVA</t>
  </si>
  <si>
    <t>DENÚNCIA - RESPONSABILIDADE DISCIPLINAR</t>
  </si>
  <si>
    <t>PEDIDO DE INFORMAÇÃO - RESPONSABILIDADE ADMINISTRATIVA</t>
  </si>
  <si>
    <t>PEDIDO DE INFORMAÇÃO - RESPONSABILIDADE DISCIPLINAR</t>
  </si>
  <si>
    <t>PROCEDIMENTO PRELIMINAR - RESPONSABILIDADE ADMINISTRATIVA</t>
  </si>
  <si>
    <t>PROCEDIMENTO PRELIMINAR - RESPONSABILIDADE DISCIPLINAR</t>
  </si>
  <si>
    <t>RECOMENDAÇÃO EM MATÉRIA ADMINISTRATIVA/DISCIPLINAR</t>
  </si>
  <si>
    <t>CONSULTA SOBRE ATO NORMATIVO/DOCUMENTO EM MATÉRIA ADMINISTRATIVA/DISCIPLINAR</t>
  </si>
  <si>
    <t>ELABORAÇÃO/REVISÃO DE ATO NORMATIVO SOBRE MATÉRIA ADMINISTRATIVA/DISCIPLINAR</t>
  </si>
  <si>
    <t>ELABORAÇÃO/REVISÃO DE DOCUMENTO SOBRE MATÉRIA ADMINISTRATIVA/DISCIPLINAR</t>
  </si>
  <si>
    <t>APURAÇÃO DE INFRAÇÃO</t>
  </si>
  <si>
    <t>PEDIDO DE RECONSIDERAÇÃO</t>
  </si>
  <si>
    <t>PEDIDO DE REVISÃO</t>
  </si>
  <si>
    <t>PERDA DE POSTO E PATENTE</t>
  </si>
  <si>
    <t>ATO DE IMPROBIDADE</t>
  </si>
  <si>
    <t>CRIME</t>
  </si>
  <si>
    <t>AUDITORIA</t>
  </si>
  <si>
    <t>AUTO DE INFRAÇÃO</t>
  </si>
  <si>
    <t>INQUÉRITO TÉCNICO</t>
  </si>
  <si>
    <t>RESOLUÇÃO</t>
  </si>
  <si>
    <t>PESSOA FÍSICA - LICITAÇÃO/CONTRATOS</t>
  </si>
  <si>
    <t>PESSOA JURÍDICA - LICITAÇÃO/CONTRATOS</t>
  </si>
  <si>
    <t>PESSOA FÍSICA - PARCERIAS/CONVÊNIOS</t>
  </si>
  <si>
    <t>SERVIDOR PÚBLICO - ABANDONO DE CARGO</t>
  </si>
  <si>
    <t>SERVIDOR PÚBLICO - ACUMULAÇÃO ILEGAL DE CARGO</t>
  </si>
  <si>
    <t>SERVIDOR PÚBLICO - INFRAÇÕES, DEVERES E PROIBIÇÕES</t>
  </si>
  <si>
    <t>PESSOA JURÍDICA</t>
  </si>
  <si>
    <t>TOMADA DE CONTAS ESPECIAL</t>
  </si>
  <si>
    <t>INFRAÇÃO DE MILITAR</t>
  </si>
  <si>
    <t>PEDIDO DE REABILITAÇÃO</t>
  </si>
  <si>
    <t>PESSOA FÍSICA</t>
  </si>
  <si>
    <t>RECURSO ADMINISTRATIVO</t>
  </si>
  <si>
    <t>ALTERAÇÃO DE ACORDO DE COOPERAÇÃO</t>
  </si>
  <si>
    <t>ALTERAÇÃO DE CONTRATO DE GESTÃO</t>
  </si>
  <si>
    <t>ALTERAÇÃO DE CONVÊNIO</t>
  </si>
  <si>
    <t>ALTERAÇÃO DE TERMO DE ACORDO E COMPROMISSO</t>
  </si>
  <si>
    <t>ALTERAÇÃO DE TERMO DE ACORDO E COMPROMISSO (TAC CULTURA)</t>
  </si>
  <si>
    <t>ALTERAÇÃO DE TERMO DE COLABORAÇÃO</t>
  </si>
  <si>
    <t>ALTERAÇÃO DE TERMO DE COOPERAÇÃO TÉCNICA</t>
  </si>
  <si>
    <t>ALTERAÇÃO DE TERMO DE COOPERAÇÃO TÉCNICA E FINANCEIRA</t>
  </si>
  <si>
    <t>ALTERAÇÃO DE TERMO DE FOMENTO</t>
  </si>
  <si>
    <t>CELEBRAÇÃO DE ACORDO DE COOPERAÇÃO</t>
  </si>
  <si>
    <t>CELEBRAÇÃO DE CONTRATO DE GESTÃO</t>
  </si>
  <si>
    <t>CELEBRAÇÃO DE CONVÊNIO</t>
  </si>
  <si>
    <t>CELEBRAÇÃO DE TERMO DE ACORDO E COMPROMISSO (TAC CULTURA)</t>
  </si>
  <si>
    <t>CELEBRAÇÃO DE TERMO DE COLABORAÇÃO</t>
  </si>
  <si>
    <t>CELEBRAÇÃO DE TERMO DE COOPERAÇÃO TÉCNICA</t>
  </si>
  <si>
    <t>CELEBRAÇÃO DE TERMO DE COOPERAÇÃO TÉCNICA E FINANCEIRA</t>
  </si>
  <si>
    <t>CELEBRAÇÃO DE TERMO DE FOMENTO</t>
  </si>
  <si>
    <t>CHAMAMENTO PÚBLICO/EDITAL DE ACORDO DE COOPERAÇÃO</t>
  </si>
  <si>
    <t>CHAMAMENTO PÚBLICO/EDITAL DE CONTRATO DE GESTÃO</t>
  </si>
  <si>
    <t>CHAMAMENTO PÚBLICO/EDITAL DE CONVÊNIO</t>
  </si>
  <si>
    <t>CHAMAMENTO PÚBLICO/EDITAL DE TERMO DE ACORDO E COMPROMISSO</t>
  </si>
  <si>
    <t>CHAMAMENTO PÚBLICO/EDITAL DE TERMO DE ACORDO E COMPROMISSO (TAC CULTURA)</t>
  </si>
  <si>
    <t>CHAMAMENTO PÚBLICO/EDITAL DE TERMO DE COLABORAÇÃO</t>
  </si>
  <si>
    <t>CHAMAMENTO PÚBLICO/EDITAL DE TERMO DE COOPERAÇÃO TÉCNICA</t>
  </si>
  <si>
    <t>CHAMAMENTO PÚBLICO/EDITAL DE TERMO DE COOPERAÇÃO TÉCNICA E FINANCEIRA</t>
  </si>
  <si>
    <t>CHAMAMENTO PÚBLICO/EDITAL DE TERMO DE FOMENTO</t>
  </si>
  <si>
    <t>CONSULTA SOBRE ATO NORMATIVO/DOCUMENTO EM MATÉRIA DE PARCERIAS</t>
  </si>
  <si>
    <t>CONSULTA SOBRE PARCERIAS</t>
  </si>
  <si>
    <t>DENÚNCIA EM MATÉRIA DE PARCERIAS</t>
  </si>
  <si>
    <t>DISPENSA E INEXIGIBILIDADE DE CHAMAMENTO PÚBLICO DE TERMO DE COLABORAÇÃO</t>
  </si>
  <si>
    <t>DISPENSA E INEXIGIBILIDADE DE CHAMAMENTO PÚBLICO DE TERMO DE FOMENTO</t>
  </si>
  <si>
    <t>ELABORAÇÃO/REVISÃO DE ATO NORMATIVO SOBRE MATÉRIA DE PARCERIAS</t>
  </si>
  <si>
    <t>ELABORAÇÃO/REVISÃO DE DOCUMENTO SOBRE MATÉRIA DE PARCERIAS</t>
  </si>
  <si>
    <t>EXECUÇÃO DO ACORDO DE COOPERAÇÃO</t>
  </si>
  <si>
    <t>EXECUÇÃO DO ACORDO DE COOPERAÇÃO E FINANCEIRA</t>
  </si>
  <si>
    <t>EXECUÇÃO DO CONTRATO DE GESTÃO</t>
  </si>
  <si>
    <t>EXECUÇÃO DO CONVÊNIO</t>
  </si>
  <si>
    <t>EXECUÇÃO DO TERMO DE ACORDO E COMPROMISSO</t>
  </si>
  <si>
    <t>EXECUÇÃO DO TERMO DE ACORDO E COMPROMISSO (TAC CULTURA)</t>
  </si>
  <si>
    <t>EXECUÇÃO DO TERMO DE COLABORAÇÃO</t>
  </si>
  <si>
    <t>EXECUÇÃO DO TERMO DE COOPERAÇÃO TÉCNICA</t>
  </si>
  <si>
    <t>EXECUÇÃO DO TERMO DE FOMENTO</t>
  </si>
  <si>
    <t>EXTINÇÃO  DE CONVÊNIO</t>
  </si>
  <si>
    <t>EXTINÇÃO DE ACORDO DE COOPERAÇÃO</t>
  </si>
  <si>
    <t>EXTINÇÃO DE CONTRATO DE GESTÃO</t>
  </si>
  <si>
    <t>EXTINÇÃO DE TERMO DE ACORDO E COMPROMISSO</t>
  </si>
  <si>
    <t>EXTINÇÃO DE TERMO DE ACORDO E COMPROMISSO (TAC CULTURA)</t>
  </si>
  <si>
    <t>EXTINÇÃO DE TERMO DE COLABORAÇÃO</t>
  </si>
  <si>
    <t>EXTINÇÃO DE TERMO DE COOPERAÇÃO TÉCNICA</t>
  </si>
  <si>
    <t>EXTINÇÃO DE TERMO DE FOMENTO</t>
  </si>
  <si>
    <t>INQUÉRITO CIVIL PÚBLICO EM MATÉRIA DE PARCERIAS</t>
  </si>
  <si>
    <t>ORIENTAÇÃO SOBRE CUMPRIMENTO DE DECISÃO JUDICIAL EM ACORDO DE COOPERAÇÃO</t>
  </si>
  <si>
    <t>ORIENTAÇÃO SOBRE CUMPRIMENTO DE DECISÃO JUDICIAL EM CONTRATO DE GESTÃO</t>
  </si>
  <si>
    <t>ORIENTAÇÃO SOBRE CUMPRIMENTO DE DECISÃO JUDICIAL EM CONVÊNIO</t>
  </si>
  <si>
    <t>ORIENTAÇÃO SOBRE CUMPRIMENTO DE DECISÃO JUDICIAL EM TERMO DE ACORDO E COMPROMISSO</t>
  </si>
  <si>
    <t>ORIENTAÇÃO SOBRE CUMPRIMENTO DE DECISÃO JUDICIAL EM TERMO DE ACORDO E COMPROMISSO (TAC CULTURA)</t>
  </si>
  <si>
    <t>ORIENTAÇÃO SOBRE CUMPRIMENTO DE DECISÃO JUDICIAL EM TERMO DE COLABORAÇÃO</t>
  </si>
  <si>
    <t>ORIENTAÇÃO SOBRE CUMPRIMENTO DE DECISÃO JUDICIAL EM TERMO DE COOPERAÇÃO TÉCNICA</t>
  </si>
  <si>
    <t>ORIENTAÇÃO SOBRE CUMPRIMENTO DE DECISÃO JUDICIAL EM TERMO DE COOPERAÇÃO TÉCNICA E FINANCEIRA</t>
  </si>
  <si>
    <t>ORIENTAÇÃO SOBRE CUMPRIMENTO DE DECISÃO JUDICIAL EM TERMO DE FOMENTO</t>
  </si>
  <si>
    <t>PEDIDO DE INFORMAÇÃO EM MATÉRIA DE PARCERIAS</t>
  </si>
  <si>
    <t>PEDIDO DE INFORMAÇÃO EM MATÉRIA DE PARERIAS</t>
  </si>
  <si>
    <t>PERDA DE QUALIFICAÇÃO DE ENTIDADE COMO ORGANIZAÇÃO SOCIAL</t>
  </si>
  <si>
    <t>PRESTAÇÃO DE CONTAS ADMINISTRATIVA</t>
  </si>
  <si>
    <t>PROCEDIMENTO DE MANIFESTAÇÃO DE INTERESSE EM CONTRATO DE GESTÃO</t>
  </si>
  <si>
    <t>PROCEDIMENTO DE MANIFESTAÇÃO DE INTERESSE EM TERMO DE COLABORAÇÃO</t>
  </si>
  <si>
    <t>PROCEDIMENTO DE MANIFESTAÇÃO DE INTERESSE EM TERMO DE FOMENTO</t>
  </si>
  <si>
    <t>PROCEDIMENTO PRELIMINAR EM MATÉRIA DE PARCERIAS</t>
  </si>
  <si>
    <t>QUALIFICAÇÃO DE ENTIDADE COMO ORGANIZAÇÃO SOCIAL</t>
  </si>
  <si>
    <t>RECOMENDAÇÃO EM MATÉRIA DE PARCERIAS</t>
  </si>
  <si>
    <t>TOMADA DE CONTAS ADMINISTRATIVA</t>
  </si>
  <si>
    <t>PEDIDO DE INFORMAÇÃO EM MATÉRIA DE PESSOAL</t>
  </si>
  <si>
    <t>DENÚNCIA EM MATÉRIA DE PESSOAL</t>
  </si>
  <si>
    <t>RECOMENDAÇÃO EM MATÉRIA DE PESSOAL</t>
  </si>
  <si>
    <t>INQUÉRITO CIVIL PÚBLICO EM MATÉRIA DE PESSOAL</t>
  </si>
  <si>
    <t>CONSULTA SOBRE ATO NORMATIVO EM MATÉRIA DE PESSOAL</t>
  </si>
  <si>
    <t>ELABORAÇÃO/REVISÃO DE ATO NORMATIVO EM MATÉRIA DE PESSOAL</t>
  </si>
  <si>
    <t>CONSULTA SOBRE AUTORIZAÇÃO DE PROCEDIMENTO</t>
  </si>
  <si>
    <t>CONSULTA SOBREINCLUSÃO DE BENEFICIÁRIO</t>
  </si>
  <si>
    <t>CONSULTA SOBRE CARÊNCIA</t>
  </si>
  <si>
    <t>CONSULTA SOBRE EXCLUSÃO DE BENEFICIÁRIO</t>
  </si>
  <si>
    <t>CONSULTA SOBRE REEMBOLSO DE DESPESAS MÉDICAS</t>
  </si>
  <si>
    <t>OUTRAS CONSULTAS SOBRE O PLANSERV</t>
  </si>
  <si>
    <t>CONSULTA SOBRE REGIME DE COPARTICIPAÇÃO</t>
  </si>
  <si>
    <t>CONSULTA SOBRE AUTORIZAÇÃO PARA CURSO/CONGRESSO/SEMINÁRIO</t>
  </si>
  <si>
    <t>ANÁLISE DE EDITAL</t>
  </si>
  <si>
    <t>CONSULTA SOBRE RECURSO</t>
  </si>
  <si>
    <t>CONSULTA SOBRE CONVOCAÇÃO EM CONCURSO PÚBLICO</t>
  </si>
  <si>
    <t>CONSULTA SOBRE NOMEAÇÃO EM CONCURSO PÚBLICO</t>
  </si>
  <si>
    <t>OUTRAS CONSULTAS SOBRE CONCURSO PÚBLICO</t>
  </si>
  <si>
    <t>CONSULTA SOBRE RESERVA DE VAGAS CANDIDATO COM DEFICIÊNCIA</t>
  </si>
  <si>
    <t>CONSULTA SOBRE RESERVA DE VAGAS CANDIDATO NEGRO</t>
  </si>
  <si>
    <t>CONSULTA SOBRE CONVOCAÇÃO EM PROCESSO SELETIVO SIMPLIFICADO</t>
  </si>
  <si>
    <t>CONSULTA SOBRE CONTRATAÇÃO EM PROCESSO SELETIVO SIMPLIFICADO</t>
  </si>
  <si>
    <t>CONSULTA SOBRE RECONTRATAÇÃO EM PROCESSO SELETIVO SIMPLIFICADO</t>
  </si>
  <si>
    <t>OUTRAS CONSULTAS SOBRE PROCESSO SELETIVO SIMPLIFICADO</t>
  </si>
  <si>
    <t>ANÁLISE DE EDITAL DE CHAMAMENTO PÚBLICO</t>
  </si>
  <si>
    <t>OUTRAS CONSULTAS SOBRE ESTÁGIO DE ESTUDANTES</t>
  </si>
  <si>
    <t>CONSULTA SOBRE CONSELHO ESTADUAL</t>
  </si>
  <si>
    <t>CONCESSÃO DE PENSÃO ESPECIAL</t>
  </si>
  <si>
    <t>CONSULTA SOBRE ADICIONAL DE INSALUBRIDADE</t>
  </si>
  <si>
    <t>CONSULTA SOBRE ADICIONAL DE PERICULOSIDADE</t>
  </si>
  <si>
    <t>CONSULTA SOBRE ADICIONAL NOTURNO</t>
  </si>
  <si>
    <t>CONSULTA SOBRE ADICIONAL SOBRE SERVIÇOS EXTRAORDINÁRIOS</t>
  </si>
  <si>
    <t>CONSULTA SOBRE ADICIONAL POR TEMPO DE SERVIÇO</t>
  </si>
  <si>
    <t>CONSULTA SOBRE AJUDA DE CUSTO</t>
  </si>
  <si>
    <t>CONSULTA SOBRE AUXÍLIO ALIMENTAÇÃO</t>
  </si>
  <si>
    <t>CONSULTA SOBRE AUXÍLIO FUNERAL</t>
  </si>
  <si>
    <t>CONSULTA SOBRE AUXÍLIO MORADIA</t>
  </si>
  <si>
    <t>CONSULTA SOBRE AUXÍLIO NATALIDADE</t>
  </si>
  <si>
    <t>CONSULTA SOBRE AUXÍLIO RECLUSÃO</t>
  </si>
  <si>
    <t>CONSULTA SOBRE AUXÍLIO TRANSPORTE</t>
  </si>
  <si>
    <t>CONSULTA SOBRE SALÁRIO FAMÍLIA</t>
  </si>
  <si>
    <t>CONSULTA SOBRE DIÁRIAS</t>
  </si>
  <si>
    <t>CONSULTA SOBRE ADICIONAL DE DEDICAÇÃO EXCLUSIVA - GADE</t>
  </si>
  <si>
    <t>CONSULTA SOBRE GRATIFICAÇÃO ESPECIAL DE PRODUTIVIDADE - GPE-P</t>
  </si>
  <si>
    <t>CONSULTA SOBRE GRATIFICAÇÃO ESPECIAL DE DESEMPENHO - GPE-D</t>
  </si>
  <si>
    <t>CONSULTA SOBRE GRATIFICAÇÃO EPECIAL DE APOIO À PROCURADORIA</t>
  </si>
  <si>
    <t>CONSULTA SOBRE PRÊMIO ESPECIAL</t>
  </si>
  <si>
    <t>CONSULTA SOBRE PRÊMIO DE DESEMPENHO FAZENDÁRIO</t>
  </si>
  <si>
    <t>CONSULTA SOBRE GRATIFICAÇÃO DE APOIO AO DESENVOLVIMENTO FAZENDÁRIO - GDF</t>
  </si>
  <si>
    <t>CONSULTA SOBRE GRATIFICAÇÃO DE ATIVIDADE JURÍDICA - GAJ</t>
  </si>
  <si>
    <t>CONSULTA SOBRE GRATIFICAÇÃO DE ATIVIDADE POLICIAL JUDICIÁRIA - GAPJ</t>
  </si>
  <si>
    <t>CONSULTA SOBRE GRATIFICAÇÃO DE INCENTIVO À TITULAÇÃO - GIT</t>
  </si>
  <si>
    <t>CONSULTA SOBRE PRÊMIO POR DESEMPENHO POLICIAL - PDP</t>
  </si>
  <si>
    <t>CONSULTA SOBRE GRATIFICAÇÃO DE ATIVIDADE POLICIAL (GAP)</t>
  </si>
  <si>
    <t>CONSULTA SOBRE GRATIFICAÇÃO DE ATIPIDADE POLICIAL MILITAR - GAPM</t>
  </si>
  <si>
    <t>CONSULTA SOBRE GRATIFICAÇÃO DE HABILITAÇÃO POLICIAL MILITAR - GHPM</t>
  </si>
  <si>
    <t>CONSULTA SOBRE GRATIFICAÇÃO DE ESTÍMULO AO APERFEIÇOAMENTO PROFISSIONAL - GEAP</t>
  </si>
  <si>
    <t>CONSULTA SOBRE GRATIFICAÇÃO DE ESTÍMULO ÀS ATIVIDADES DE CLASSE</t>
  </si>
  <si>
    <t>CONSULTA SOBRE GRATIFICAÇÃO DE HABILITAÇÃO ESPECÍFICA</t>
  </si>
  <si>
    <t>CONSULTA SOBRE GRATIFICAÇÃO POR AVANÇO HORIZONTAL</t>
  </si>
  <si>
    <t>CONSULTA SOBRE GRATIFICAÇÃO DE DIFÍCIL ACESSO</t>
  </si>
  <si>
    <t>CONSULTA SOBRE BOLSA DE ESTÍMULO À PERMANÊNCIA EM ATIVIDADE DE CLASSE</t>
  </si>
  <si>
    <t>CONSULTA SOBRE GRATIFICAÇÃO POR QUALIFICAÇÃO PROFISSIONAL TÉCNICA</t>
  </si>
  <si>
    <t>CONSULTA SOBRE GRATIFICAÇAÇÃO PELO EXERCÍCIO DE PRECEPTORIA</t>
  </si>
  <si>
    <t>CONSULTA SOBRE GRATIFICAÇÃO DE INCENTIVO DE DESEMPENHO - GID</t>
  </si>
  <si>
    <t>CONSULTA SOBRE GRATIFICAÇÃO DE INFECTOLOGIA</t>
  </si>
  <si>
    <t>CONSULTA SOBRE GRATIFICAÇÃO DE INTERIORIZAÇÃO</t>
  </si>
  <si>
    <t>CONSULTA SOBRE GRATIFICAÇÃO PELO EXERCÍCIO EM UNIDADE HOSPITALAR -GEUH</t>
  </si>
  <si>
    <t>CONSULTA SOBRE GRATIFICAÇÃO DE INCENTIVO PARA MELHORIA DA QUALIDADE DE ASSISTÊNCIA MÉDICA - GIQ</t>
  </si>
  <si>
    <t>CONSULTA SOBRE GRATIFICAÇÃO POR COMPETÊNCIA - GPC</t>
  </si>
  <si>
    <t>CONSULTA SOBRE SUBSTITUIÇÃO DE FUNÇÃO</t>
  </si>
  <si>
    <t>CONSULTA SOBRE GRATIFICAÇÃO ESPECIAL DE MOTORISTA</t>
  </si>
  <si>
    <t>CONSULTA SOBRE GRATIFICAÇÃO ESPECIAL DE PRODUTIVIDADE - GEP</t>
  </si>
  <si>
    <t>CONSULTA SOBRE GRATIFICAÇÃO NATALINA</t>
  </si>
  <si>
    <t>CONSULTA SOBRE GRATIFICAÇÃO PELA ATIVIDADE DE REGULAÇÃO DE SERVIÇOS PÚBLICOS -GARE</t>
  </si>
  <si>
    <t>CONSULTA SOBRE GRATIFICAÇÃO PELO EXERCÍCIO EM UNIDADE DO SISTEMA PRISIONAL-GEUSP</t>
  </si>
  <si>
    <t>CONSULTA SOBRE GRATIFICAÇÃO POR SERVIÇOS PENITENCIÁRIOS - GSP</t>
  </si>
  <si>
    <t>CONSULTA SOBRE GRATIFICAÇÃO PELO EXERCÍCIO FUNCIONAL EM REGIME DE TEMPO INTEGRAL E DEDICAÇÃO EXCLUSIVA - RTI</t>
  </si>
  <si>
    <t>CONSULTA SOBRE GRATIFICAÇÃO POR CONDIÇÕES ESPECIAIS DE TRABALHO (CET)</t>
  </si>
  <si>
    <t>CONSULTA SOBRE GRATIFICAÇÃO POR JORNADA AMPLIADA</t>
  </si>
  <si>
    <t>CONSULTA SOBRE GRATIFICAÇÃO POR SUBSTITUIÇÃO AUTOMÁTICA</t>
  </si>
  <si>
    <t>CONSULTA SOBRE GRATIFICAÇÃO PELA EXECUÇÃO DE SERVIÇOS DO PROGRAMA DE EDIFICAÇÕES PÚBLICAS DO ESTADO DA BAHIA - GEP</t>
  </si>
  <si>
    <t>CONSULTA SOBRE GRATIFICAÇÃO PELA EXECUÇÃO DE SERVIÇOS DO PROGRAMA DE TRANSPORTES - GET</t>
  </si>
  <si>
    <t>CONSULTA SORE ACUMULAÇÃO DE EMPREGO, FUNÇÃO OU CARGO PÚBLICO</t>
  </si>
  <si>
    <t>CONSULTA SOBRE ACUMULAÇÃO DE PROVENTOS E VENCIMENTOS</t>
  </si>
  <si>
    <t>CONSULTA SOBRE DISPOSIÇÃO DE SERVIDOR PÚBLICO</t>
  </si>
  <si>
    <t>CONSULTA SOBRE MANDATO SINDICAL</t>
  </si>
  <si>
    <t>CONSULTA SOBRE ENQUADRAMENTO NA CARREIRA</t>
  </si>
  <si>
    <t>RECONHECIMENTO DE ESTABILIDADE ECONÔMICA</t>
  </si>
  <si>
    <t>CONSULTA SOBRE ESTABILIDADE ECONÔMICA</t>
  </si>
  <si>
    <t>CONSULTA SOBRE FÉRIAS</t>
  </si>
  <si>
    <t>CONSULTA SOBRE INDENIZAÇÃO DE FÉRIAS</t>
  </si>
  <si>
    <t>CONSULTA SOBRE LICENÇAPOR MOTIVO DE DOENÇA EM PESSOA DA FAMÍLIA</t>
  </si>
  <si>
    <t>CONSULTA SOBRE LICENÇA POR MOTIVO DE AFASTAMENTO DO CÔNJUGE OU COMPANHEIRO</t>
  </si>
  <si>
    <t>CONSULTA SOBRE LICENÇA PARA PRESTAR O SERVIÇO MILITAR OBRIGATÓRIO</t>
  </si>
  <si>
    <t>CONSULTA SOBRE LICENÇA PARA CONCORRER A MANDATO ELETIVO E EXERCÉ-LO</t>
  </si>
  <si>
    <t>CONSULTA SOBRE INDENIZAÇÃO DE LICENÇA PRÊMIO POR ASSIDUIDADE</t>
  </si>
  <si>
    <t>CONSULTA SOBRE LICENÇA PRÊMIO POR ASSIDUIDADE</t>
  </si>
  <si>
    <t>CONSULTA SOBRE LICENÇA PARA TRATAR DE INTERESSE PARTICULAR</t>
  </si>
  <si>
    <t>CONSULTA SOBRE LICENÇA PARA O SERVIDOR ATLETA PARTICIPAR DE COMPETIÇÃO OFICIAL</t>
  </si>
  <si>
    <t>CONSUTLTA SOBRE LICENÇA PARA TRATAMENTO DE SAÚDE</t>
  </si>
  <si>
    <t>CONSULTA SOBRE LICENÇA À GESTANTE</t>
  </si>
  <si>
    <t>CONSULTA SOBRE LICENÇA À ADOTANTE</t>
  </si>
  <si>
    <t>CONSUTA SOBRE LICENÇA PATERNIDADE</t>
  </si>
  <si>
    <t>CONSULTA SOBRE  LICENÇA POR ACIDENTE EM SERVIÇO</t>
  </si>
  <si>
    <t>CONSULTA SOBRE LICENÇA MATERNIDADE</t>
  </si>
  <si>
    <t>CONSULTA SOBRE LICENÇA PARA PARTICIPAR DE MISSÃO OU ESTUDOS NO EXTERIOR</t>
  </si>
  <si>
    <t>CONSULTA SOBRE PROGRESSÃO NA CARREIRA</t>
  </si>
  <si>
    <t>PROMOÇÃO EM RESSARCIMENTO DE PRETERIÇÃO</t>
  </si>
  <si>
    <t>CONSULTA SOBRE PROMOÇÃO DA POLÍCIA MILITAR E DO CORPO DE BOMBEIROS MILITAR</t>
  </si>
  <si>
    <t>PROMOÇÃO POST MORTEM</t>
  </si>
  <si>
    <t>CONSULTA SOBRE PROMOÇÃO DA CARREIRA POLICIAL CIVIL</t>
  </si>
  <si>
    <t>CONSULTA SOGRE PROMOÇÃO DA CARREIRA DO SERVIDOR PÚBLICO CIVIL</t>
  </si>
  <si>
    <t>CONSULTA SOBRE READAPTAÇÃO FUNCIONAL</t>
  </si>
  <si>
    <t>CONSULTA SOBRE RECONDUÇÃO</t>
  </si>
  <si>
    <t>CONSULTA SOBRE REINTEGRAÇÃO</t>
  </si>
  <si>
    <t>CONSULTA SOBRE RELOTAÇÃO</t>
  </si>
  <si>
    <t>CONSULTA SOBRE REMOÇÃO</t>
  </si>
  <si>
    <t>CONSULTA SOBRE AVERBAÇÃO</t>
  </si>
  <si>
    <t>CONSULTA SOBRE DESAVERBAÇÃO</t>
  </si>
  <si>
    <t xml:space="preserve">CONSULTA SOBRE CONTRIBUIÇÃO SINDICAL </t>
  </si>
  <si>
    <t>Delimitação do objeto da consulta</t>
  </si>
  <si>
    <t>Informação acerca da situação do Interessado e da situação fática</t>
  </si>
  <si>
    <t>Processo Individual do Interessado em apenso.</t>
  </si>
  <si>
    <t>AUTO DE INFRAÇÃO EM MATÉRIA PREVIDENCIÁRIA</t>
  </si>
  <si>
    <t>PROCEDIMENTO DE FISCALIZAÇÃO EM MATÉRIA PREVIDENCIÁRIA</t>
  </si>
  <si>
    <t>PEDIDO DE INFORMAÇÕES EM MATÉRIA PREVIDENCIÁRIA</t>
  </si>
  <si>
    <t>INQUÉRITO CIVIL PÚBLICO EM MATÉRIA PREVIDENCIÁRIA</t>
  </si>
  <si>
    <t>DENÚNCIA EM MATÉRIA PREVIDENCIÁRIA</t>
  </si>
  <si>
    <t>PEDIDO DE INFORMAÇÃO EM MATÉRIA PREVIDENCIÁRIA</t>
  </si>
  <si>
    <t>PROCEDIMENTO PRELIMINAR EM MATÉRIA PREVIDENCIÁRIA</t>
  </si>
  <si>
    <t>RECOMENDAÇÃO EM MATÉRIA PREVIDENCIÁRIA</t>
  </si>
  <si>
    <t>CONSULTA SOBRE ATO NORMATIVO/DOCUMENTO EM MATÉRIA PREVIDENCIÁRIA</t>
  </si>
  <si>
    <t>ELABORAÇÃO/REVISÃO DE ATO NORMATIVO SOBRE MATÉRIA PREVIDENCIÁRIA</t>
  </si>
  <si>
    <t>ELABORAÇÃO/REVISÃO DE DOCUMENTO SOBRE MATÉRIA PREVIDENCIÁRIA</t>
  </si>
  <si>
    <t>CONCESSÃO DE ABONO DE PERMANÊNCIA</t>
  </si>
  <si>
    <t>CONSULTA SOBRE ABONO DE PERMANÊNCIA</t>
  </si>
  <si>
    <t>CONCESSÃO DE APOSENTADORIA COMPULSÓRIA</t>
  </si>
  <si>
    <t>CONSULTA SOBRE APOSENTADORIA COMPULSÓRIA</t>
  </si>
  <si>
    <t>FIXAÇÃO DE PROVENTOS DE APOSENTADORIA COMPULSÓRIA</t>
  </si>
  <si>
    <t>REVISÃO DE APOSENTADORIA COMPULSÓRIA</t>
  </si>
  <si>
    <t>CONCESSÃO DE APOSENTADORIA ESPECIAL</t>
  </si>
  <si>
    <t>CONSULTA SOBRE APOSENTADORIA ESPECIAL</t>
  </si>
  <si>
    <t>FIXAÇÃO DE PROVENTOS DE APOSENTADORIA ESPECIAL</t>
  </si>
  <si>
    <t>REVISÃO DE APOSENTADORIA ESPECIAL</t>
  </si>
  <si>
    <t>CONCESSÃO DE APOSENTADORIA POR INVALIDEZ</t>
  </si>
  <si>
    <t>CONSULTA SOBRE APOSENTADORIA POR INVALIDEZ</t>
  </si>
  <si>
    <t>FIXAÇÃO DE PROVENTOS DE APOSENTADORIA POR INVALIDEZ</t>
  </si>
  <si>
    <t>REVISÃO DE APOSENTADORIA POR INVALIDEZ</t>
  </si>
  <si>
    <t>CONCESSÃO DE APOSENTADORIA VONLUNTÁRIA</t>
  </si>
  <si>
    <t>CONSULTA SOBRE APOSENTADORIA VOLUNTÁRIA</t>
  </si>
  <si>
    <t>FIXAÇÃO DE PROVENTOS DE APOSENTADORIA VONLUNTÁRIA</t>
  </si>
  <si>
    <t>REVISÃO DE APOSENTADORIA VONLUNTÁRIA</t>
  </si>
  <si>
    <t>CONCESSÃO DE PENSÃO POR MORTE</t>
  </si>
  <si>
    <t>CONSULTA SOBRE PENSÃO POR MORTE</t>
  </si>
  <si>
    <t>CONTROLE INTERNO DE PENSÃO POR MORTE</t>
  </si>
  <si>
    <t>REVISÃO DE PENSÃO POR MORTE</t>
  </si>
  <si>
    <t>CONCESSÃO DE REFORMA</t>
  </si>
  <si>
    <t>CONSULTA SOBRE REFORMA</t>
  </si>
  <si>
    <t>FIXAÇÃO DE PROVENTOS DE REFORMA</t>
  </si>
  <si>
    <t>REVISÃO DE REFORMA</t>
  </si>
  <si>
    <t>CONCESSÃO DE RESERVA REMUNERADA</t>
  </si>
  <si>
    <t>CONSULTA SOBRE RESERVA REMUNERADA</t>
  </si>
  <si>
    <t>FIXAÇÃO DE PROVENTOS DE RESERVA REMUNERADA</t>
  </si>
  <si>
    <t>REVISÃO DE RESERVA REMUNERADA</t>
  </si>
  <si>
    <t>CONSULTA SOBRE ATO NORMATIVO/DOCUMENTO</t>
  </si>
  <si>
    <t>ELABORAÇÃO/REVISÃO DE ATO NORMATIVO</t>
  </si>
  <si>
    <t>ELABORAÇÃO/REVISÃO DE DOCUMENTO</t>
  </si>
  <si>
    <t>REGISTRO DE APOSENTADORIA  NO TCE</t>
  </si>
  <si>
    <t>RETIFICAÇÃO DO ATO APOSENTADOR</t>
  </si>
  <si>
    <t>CONSULTA SOBRE PROVENTOS</t>
  </si>
  <si>
    <t>CONSULTA SOBRE PROCESSO NO ÂMBITO DO TCE</t>
  </si>
  <si>
    <t>ANÁLISE DA LEGALIDADE DE CONTRATO DE ADMISSÃO DE PESSOAL</t>
  </si>
  <si>
    <t>EXAME DA LEGALIDADE EM CONTRATOS</t>
  </si>
  <si>
    <t>DENÚNCIA EM PROCESSO NO ÂMBITO DO TCE</t>
  </si>
  <si>
    <t>EXAME DA LEGALIDADE EM LICITAÇÃO</t>
  </si>
  <si>
    <t>EXAME DA LEGALIDADE EM AJUSTES</t>
  </si>
  <si>
    <t>APELAÇÃO</t>
  </si>
  <si>
    <t>REVISÃO</t>
  </si>
  <si>
    <t>RESCISÃO DE JULGADO</t>
  </si>
  <si>
    <t>INSPEÇÃO DETERMINADA PELO TCE</t>
  </si>
  <si>
    <t>EXAME DA PRESTAÇÃO DE CONTAS ANUAL</t>
  </si>
  <si>
    <t>PRESTAÇÃO DE CONTAS DE ADIANTAMENTO</t>
  </si>
  <si>
    <t>PRESTAÇÃO DE CONTAS DE CONVÊNIOS</t>
  </si>
  <si>
    <t>CONSULTA</t>
  </si>
  <si>
    <t>AQUISIÇÕES</t>
  </si>
  <si>
    <t>ESCOPO</t>
  </si>
  <si>
    <t>OBRAS E SERVIÇOS DE ENGENHARIA</t>
  </si>
  <si>
    <t>SERVIÇOS EM GERAL CONTÍNUOS</t>
  </si>
  <si>
    <t>SERVIÇOS TERCEIRIZADOS</t>
  </si>
  <si>
    <t>TI</t>
  </si>
  <si>
    <t>SERVIÇOS DE ENGENHARIA</t>
  </si>
  <si>
    <t>SERVIÇOS EM GERAL</t>
  </si>
  <si>
    <t>CONSULTA EM MATÉRIA DE LICITAÇÕES E CONTRATOS</t>
  </si>
  <si>
    <t>ELABORAÇÃO/REVISÃO DE ATO NORMATIVO SOBRE MATÉRIA DE LICITAÇÕES E CONTRATOS</t>
  </si>
  <si>
    <t>ELABORAÇÃO/REVISÃO DE DOCUMENTO SOBRE MATÉRIA DE LICITAÇÕES E CONTRATOS</t>
  </si>
  <si>
    <t>EDITAL</t>
  </si>
  <si>
    <t>LEI 9433/2005 ART. 59 INC. I E II</t>
  </si>
  <si>
    <t>LEI 9433/2005 ART. 59 INC. III, VIII, XI, XIII, XIV, XVII, XIX, XX, XXI, XXIII</t>
  </si>
  <si>
    <t>LEI 9433/2005 ART. 59 INC. IV GERAL</t>
  </si>
  <si>
    <t>LEI 9433/2005 ART. 59 INC. IV MEDICAMENTOS</t>
  </si>
  <si>
    <t>LEI 9433/2005 ART. 59 INC. IV SERVIÇOS TERCEIRIZADOS</t>
  </si>
  <si>
    <t>LEI 9433/2005 ART. 59 INC. IX</t>
  </si>
  <si>
    <t>LEI 9433/2005 ART. 59 INC. V</t>
  </si>
  <si>
    <t>LEI 9433/2005 ART. 59 INC. VI</t>
  </si>
  <si>
    <t>LEI 9433/2005 ART. 59 INC. VII LOCAÇÃO DE IMÓVEL</t>
  </si>
  <si>
    <t>LEI 9433/2005 ART. 59 INC. X</t>
  </si>
  <si>
    <t>LEI 9433/2005 ART. 59 INC. XII</t>
  </si>
  <si>
    <t>LEI 9433/2005 ART. 59 INC. XV</t>
  </si>
  <si>
    <t>LEI 9433/2005 ART. 59 INC. XVI</t>
  </si>
  <si>
    <t>LEI 9433/2005 ART. 59 INC. XVIII</t>
  </si>
  <si>
    <t>LEI 9433/2005 ART. 59 INC. XXII</t>
  </si>
  <si>
    <t>LICITAÇÃO PÚBLICA INTERNACIONAL-ICB</t>
  </si>
  <si>
    <t>PREGÃO OU LICITAÇÃO PÚBLICA NACIONAL – NCB</t>
  </si>
  <si>
    <t>CONTRATO ADTIVO BANCO</t>
  </si>
  <si>
    <t>CONSULTOR INDIVIDUAL</t>
  </si>
  <si>
    <t>CONTRATAÇÃO DIRETA</t>
  </si>
  <si>
    <t>SELEÇÃO BASEADA NA QUALIDADE - SBQ</t>
  </si>
  <si>
    <t>SELEÇÃO BASEADA NA QUALIDADE E CUSTO - SBQC</t>
  </si>
  <si>
    <t>SELEÇÃO BASEADA NA QUALIFICAÇÃO DO CONSULTOR - SQC</t>
  </si>
  <si>
    <t>SELEÇÃO COM ORÇAMENTO FIXO - SOF</t>
  </si>
  <si>
    <t>SELEÇÃO PELO MENOR CUSTO - SMC</t>
  </si>
  <si>
    <t>SHOPPING</t>
  </si>
  <si>
    <t>LEI 9433/2005 ART. 60 CAPUT</t>
  </si>
  <si>
    <t>LEI 9433/2005 ART. 60 INC. I</t>
  </si>
  <si>
    <t>LEI 9433/2005 ART. 60 INC. II</t>
  </si>
  <si>
    <t>LEI 9433/2005 ART. 60 INC. IIII</t>
  </si>
  <si>
    <t>INQUÉRITO CIVIL PÚBLICO EM MATÉRIA DE LICITAÇÃO E CONTRATOS</t>
  </si>
  <si>
    <t>CHAMAMENTO PÚBLICO</t>
  </si>
  <si>
    <t>CONSULTA SOBRE PROCEDIMENTOS LICITATÓRIOS EM GERAL</t>
  </si>
  <si>
    <t>IMPUGNAÇÃO</t>
  </si>
  <si>
    <t>LEILÃO</t>
  </si>
  <si>
    <t>RECURSO</t>
  </si>
  <si>
    <t>REVOGAÇÃO/ANULAÇÃO</t>
  </si>
  <si>
    <t>PEDIDO DE INFORMAÇÃO EM MATÉRIA DE LICITAÇÃO E CONTRATOS</t>
  </si>
  <si>
    <t>DENÚNCIA EM MATÉRIA DE LICITAÇÃO E CONTRATOS</t>
  </si>
  <si>
    <t>PROCEDIMENTO PRELIMINAR EM MATÉRIA DE LICITAÇÃO E CONTRATOS</t>
  </si>
  <si>
    <t>RECOMENDAÇÃO EM MATÉRIA DE LICITAÇÃO E CONTRATOS</t>
  </si>
  <si>
    <t>ADESÃO A ATA DE REGISTRO DE PREÇOS REQUERIDA PELO ESTADO DA BAHIA</t>
  </si>
  <si>
    <t>ADESÃO A ATA DE REGISTRO DE PREÇOS REQUERIDA POR OUTROS ENTES FEDERADOS</t>
  </si>
  <si>
    <t>RESCISÃO AMIGÁVEL</t>
  </si>
  <si>
    <t>RESCISÃO UNILATERAL</t>
  </si>
  <si>
    <t>CONSULTA SOBRE ATO NORMATIVO/DOCUMENTO EM MATÉRIA DE LICITAÇÕES E CONTRATOS PROVENIENTE DA SESAB</t>
  </si>
  <si>
    <t>ELABORAÇÃO/REVISÃO DE ATO NORMATIVO SOBRE MATÉRIA DE LICITAÇÕES E CONTRATOS PROVENIENTE DA SESAB</t>
  </si>
  <si>
    <t>ELABORAÇÃO/REVISÃO DE DOCUMENTO SOBRE MATÉRIA DE LICITAÇÕES E CONTRATOS PROVENIENTE DA SESAB</t>
  </si>
  <si>
    <t>OBRAS E SERVIÇOS DE ENGENHARIA POR CONCORRÊNCIA</t>
  </si>
  <si>
    <t>INQUÉRITO CIVIL PÚBLICO EM MATÉRIA DE LICITAÇÃO E CONTRATOS PROVENIENTE DA SESAB</t>
  </si>
  <si>
    <t>CONSULTA SOBRE CONTRATOS PROVENIENTES DE LICITAÇÃO</t>
  </si>
  <si>
    <t>CONSULTA SOBRE PROCEDIMENTOS LICITATÓRIOS</t>
  </si>
  <si>
    <t>REVOGAÇÃO/ANULAÇÃO DE LICITAÇÃO</t>
  </si>
  <si>
    <t>PEDIDO DE INFORMAÇÃO EM MATÉRIA DE LICITAÇÃO E CONTRATOS PROVENIENTE DA SESAB</t>
  </si>
  <si>
    <t>DENÚNCIA EM MATÉRIA DE LICITAÇÃO E CONTRATOS PROVENIENTE DA SESAB</t>
  </si>
  <si>
    <t>PROCEDIMENTO PRELIMINAR EM MATÉRIA DE LICITAÇÃO E CONTRATOS PROVENIENTE DA SESAB</t>
  </si>
  <si>
    <t>RECOMENDAÇÃO EM MATÉRIA DE LICITAÇÃO E CONTRATOS PROVENIENTE DA SESAB</t>
  </si>
  <si>
    <t>PEDIDO DE INFORMAÇÃO EM MATÉRIA DE LICITAÇÃO E CONTRATOS PROVENIENTE DA SEC</t>
  </si>
  <si>
    <t>PEDIDO DE INFORMAÇÃO EM MATÉRIA DE LICITAÇÃO E CONTRATOS PROVENIENTE DA SEPROMI</t>
  </si>
  <si>
    <t>PEDIDO DE INFORMAÇÃO EM MATÉRIA DE LICITAÇÃO E CONTRATOS PROVENIENTE DA SJDHDS</t>
  </si>
  <si>
    <t>PEDIDO DE INFORMAÇÃO EM MATÉRIA DE LICITAÇÃO E CONTRATOS PROVENIENTE DA SPM</t>
  </si>
  <si>
    <t>INQUÉRITO CIVIL PÚBLICO EM MATÉRIA DE LICITAÇÃO E CONTRATOS PROVENIENTE DA SEC, SEPROMI, SJDHDS E SPM</t>
  </si>
  <si>
    <t>DENÚNCIA EM MATÉRIA DE LICITAÇÃO E CONTRATOS PROVENIENTE DA SEC, SEPROMI, SJDHDS E SPM</t>
  </si>
  <si>
    <t>PEDIDO DE INFORMAÇÃO EM MATÉRIA DE LICITAÇÃO E CONTRATOS PROVENIENTE DA SEC, SEPROMI, SJDHDS E SPM</t>
  </si>
  <si>
    <t>PROCEDIMENTO PRELIMINAR EM MATÉRIA DE LICITAÇÃO E CONTRATOS PROVENIENTE DA SEC, SEPROMI, SJDHDS E SPM</t>
  </si>
  <si>
    <t>RECOMENDAÇÃO EM MATÉRIA DE LICITAÇÃO E CONTRATOS PROVENIENTE DA SEC, SEPROMI, SJDHDS E SPM</t>
  </si>
  <si>
    <t>CONSULTA SOBRE ATO NORMATIVO/DOCUMENTO EM MATÉRIA DE LICITAÇÕES E CONTRATOS PROVENIENTE DA SEC, SEPROMI, SJDHDS E SPM</t>
  </si>
  <si>
    <t>ELABORAÇÃO/REVISÃO DE ATO NORMATIVO SOBRE MATÉRIA DE LICITAÇÕES E CONTRATOS PROVENIENTE DA SEC, SEPROMI, SJDHDS E SPM</t>
  </si>
  <si>
    <t>ELABORAÇÃO/REVISÃO DE DOCUMENTO SOBRE MATÉRIA DE LICITAÇÕES E CONTRATOS PROVENIENTE DA SEC, SEPROMI, SJDHDS E SPM</t>
  </si>
  <si>
    <t>INQUÉRITO CIVIL PÚBLICO EM MATÉRIA DE LICITAÇÃO E CONTRATOS PROVENIENTE DA SSP</t>
  </si>
  <si>
    <t>PEDIDO DE INFORMAÇÃO EM MATÉRIA DE LICITAÇÃO E CONTRATOS PROVENIENTE DA SSP</t>
  </si>
  <si>
    <t>DENÚNCIA EM MATÉRIA DE LICITAÇÃO E CONTRATOS PROVENIENTE DA SSP</t>
  </si>
  <si>
    <t>PROCEDIMENTO PRELIMINAR EM MATÉRIA DE LICITAÇÃO E CONTRATOS PROVENIENTE DA SSP</t>
  </si>
  <si>
    <t>RECOMENDAÇÃO EM MATÉRIA DE LICITAÇÃO E CONTRATOS PROVENIENTE DA SSP</t>
  </si>
  <si>
    <t>Informação do órgão envolvido</t>
  </si>
  <si>
    <t>Minuta do ato normativo</t>
  </si>
  <si>
    <t>Inquérito Policial</t>
  </si>
  <si>
    <t>Processo com denúncia</t>
  </si>
  <si>
    <t>Processo de Investigação Preliminar</t>
  </si>
  <si>
    <t>Relatório de Auditoria de órgão de controle</t>
  </si>
  <si>
    <t>Processo de Inspeção Escolar</t>
  </si>
  <si>
    <t>Processo de sindicância</t>
  </si>
  <si>
    <t>Portaria instauradora do PAD, com informação da data de publicação em meio oficial</t>
  </si>
  <si>
    <t>Portaria de afastamento preventivo do servidor, com informação da data de publicação</t>
  </si>
  <si>
    <t>Ata de instalação</t>
  </si>
  <si>
    <t>Mandado de citação, com descrição do fato ilícito imputado e indicação dos dispositivos legais</t>
  </si>
  <si>
    <t>Documento de confirmação de leitura do e-mail com o mandado de citação dirigido ao acusado, com data e horário</t>
  </si>
  <si>
    <t>Certidão informando que não foi possível realizar a citação eletrônica e de que foi realizada a citação pessoal do acusado, com indicação da data</t>
  </si>
  <si>
    <t>Certidão informando de que o acusado não foi citado pessoalmente, por não ter sido localizado ou por estar frustrando a citação</t>
  </si>
  <si>
    <t>Publicação do mandado de citação em jornal de grande circulação</t>
  </si>
  <si>
    <t>Publicação do mandado de citação no Diário Oficial do Estado</t>
  </si>
  <si>
    <t>Portaria de nomeação do defensor dativo</t>
  </si>
  <si>
    <t>Defesa prévia (inicial) apresentada pelo defensor constituído ou dativo, que deve ser advogado</t>
  </si>
  <si>
    <t>Mandados de intimação do acusado não revel sempre que houver audiência (oitiva de testemunha e interrogatório)</t>
  </si>
  <si>
    <t>Mandados de intimação do defensor, constituído ou dativo, sempre que houver a realização de audiência (oitiva de testemunha e interrogatório)</t>
  </si>
  <si>
    <t>Mandados de intimação das testemunhas convocadas pela Comissão para audiência de oitiva</t>
  </si>
  <si>
    <t>Mandados de intimação das testemunhas arroladas pela defesa para audiência de oitiva</t>
  </si>
  <si>
    <t>Documento de confirmação de leitura do mandado de intimação para audiência, dirigido ao acusado, quando este foi citado por meio eletrônico, com indicação de data e hora</t>
  </si>
  <si>
    <t>Documento de confirmação de leitura do mandado de intimação dirigido ao defensor do acusado para praticar algum ato de instrução processual, quando é possível intimar o advogado por meio eletrônico</t>
  </si>
  <si>
    <t>Documento de confirmação de leitura do mandado de intimação dirigido à testemunha que é agente público estadual, com indicação de data e hora</t>
  </si>
  <si>
    <t>Certidão atestando que houve intimação, postal ou pessoal, do defensor do acusado para participar de audiência (oitiva de testemunhas/interrogatório</t>
  </si>
  <si>
    <t>Termo de declarações das testemunhas convocadas pela Comissão Processante</t>
  </si>
  <si>
    <t>Termo de declarações das testemunhas arroladas pela Defesa</t>
  </si>
  <si>
    <t>Incidente de insanidade mental, com laudo emitido pela Junta Médica Oficial</t>
  </si>
  <si>
    <t>Laudo pericial emitido por órgão oficial que não seja a Junta Médica do Estado</t>
  </si>
  <si>
    <t>Mandado de intimação para o defensor, constituído ou dativo, formular quesitos na colheita de prova pericial de qualquer natureza</t>
  </si>
  <si>
    <t>Mandado de intimação solicitando de outros órgãos a apresentação de documentos para o PAD</t>
  </si>
  <si>
    <t>Mandado de intimação para o defensor se manifestar sobre prova documental</t>
  </si>
  <si>
    <t>Certidão atestando que o defensor e o acusado não revel foram intimados para participar da prática de todos atos processuais</t>
  </si>
  <si>
    <t>Termo de interrogatório do acusado não revel</t>
  </si>
  <si>
    <t>Mandado de intimação para apresentação de defesa final dirigido ao defensor do acusado revel</t>
  </si>
  <si>
    <t>Documento com confirmação de leitura da intimação para defesa final encaminhada por meio eletrônico ao defensor do acusado</t>
  </si>
  <si>
    <t xml:space="preserve">Certidão atestando que houve intimação postal ou pessoal do advogado para apresentação de defesa final, quando o acusado é revel </t>
  </si>
  <si>
    <t>Ficha de Antecedentes Funcionais</t>
  </si>
  <si>
    <t xml:space="preserve">Defesa final </t>
  </si>
  <si>
    <t>Portaria de nomeação de defensor ah doc para prática de ato de instrução processual/defesa final</t>
  </si>
  <si>
    <t>Relatório final</t>
  </si>
  <si>
    <t>Portaria de reconvocação da Comissão Processante</t>
  </si>
  <si>
    <t xml:space="preserve">Termo de novo interrogatório do acusado não revel, no caso de reconvocação da comissão processante para colheita de novas provas </t>
  </si>
  <si>
    <t xml:space="preserve">Mandado de intimação para defesa final complementar </t>
  </si>
  <si>
    <t xml:space="preserve">Nova Defesa final </t>
  </si>
  <si>
    <t>Relatório final complementar</t>
  </si>
  <si>
    <t>Portaria de nulidade parcial do processo disciplinar, com reconvocação da Comissão Processante para saneamento do feito</t>
  </si>
  <si>
    <t>Processo administrativo disciplinar</t>
  </si>
  <si>
    <t>Portaria/decreto da autoridade competente, que impôs a sanção disciplinar objeto do Pedido de Reconsideração, com informação da data de publicação</t>
  </si>
  <si>
    <t>Petição apresentada pelo interessado com Pedido de Reconsideração</t>
  </si>
  <si>
    <t>Informação sobre a existência de ação judicial proposta pelo interessado contra a sanção disciplinar</t>
  </si>
  <si>
    <t>Portaria da autoridade que impôs a sanção designando comissão revisora, após juízo de admissibilidade positivo feito pela PGE</t>
  </si>
  <si>
    <t>Mandado de intimação do defensor constituído para audiência de oitiva das testemunhas arroladas na petição com Pedido de Reconsideração</t>
  </si>
  <si>
    <t>Documento de confirmação de leitura da intimação do defensor da audiência de oitiva de testemunhas por ele arroladas, realizada por meio eletrônico</t>
  </si>
  <si>
    <t>Certidão de que houve intimação postal ou pessoal do defensor para audiência de oitiva de testemunhas por ele arroladas</t>
  </si>
  <si>
    <t>Mandado de intimação das testemunhas arroladas pelo defensor, quando estas foram agente público estadual</t>
  </si>
  <si>
    <t>Certidão de que houve intimação pessoal da(s) testemunha(s) arrolada(s) pelo defensor, quando a testemunha é agente público estadual</t>
  </si>
  <si>
    <t>Termos de declaração das testemunhas</t>
  </si>
  <si>
    <t>Relatório final da Comissão Revisora</t>
  </si>
  <si>
    <t>Processo administrativo disciplinar – autos completos</t>
  </si>
  <si>
    <t>Extrato da decisão do Comandante Geral na conclusão do PAD, com informação da data de publicação</t>
  </si>
  <si>
    <t>Recurso administrativo</t>
  </si>
  <si>
    <t>Informação sobe a existência de decisão judicial condenatória do juízo criminal</t>
  </si>
  <si>
    <t>Processo com a denúncia</t>
  </si>
  <si>
    <t>Apuração preliminar da denúncia</t>
  </si>
  <si>
    <t>Processo administrativo ético</t>
  </si>
  <si>
    <t>Informação sobre a existência de condenação judicial pelo fato apurado no processo ético</t>
  </si>
  <si>
    <t>Decisão judicial condenatória de ação de improbidade</t>
  </si>
  <si>
    <t>Informação de que houve ou não trânsito em julgado da decisão judicial condenatória de ação de improbidade</t>
  </si>
  <si>
    <t>Recurso de Apelação da decisão condenatória em ação de improbidade</t>
  </si>
  <si>
    <t>Informação sobre a existência ou não de processo administrativo instaurado no âmbito do Estado da Bahia contra a pessoa física ou jurídica condenada em ação de improbidade</t>
  </si>
  <si>
    <t>Decisão judicial condenatória de ação penal</t>
  </si>
  <si>
    <t>Informação de que houve trânsito em julgado da decisão judicial condenatória de ação penal</t>
  </si>
  <si>
    <t>Recurso de Apelação da decisão condenatória em ação penal</t>
  </si>
  <si>
    <t>Informação sobre a existência ou não de processo administrativo disciplinar contra servidor condenado em ação penal</t>
  </si>
  <si>
    <t>Relatório da auditoria apontando ilícitos</t>
  </si>
  <si>
    <t>Informação sobre a existência ou não de sindicância instaurada no âmbito do Estado da Bahia contra a pessoa física ou jurídica denunciada na auditoria</t>
  </si>
  <si>
    <t>Informação sobre a existência ou não de processo administrativo instaurado no âmbito do Estado da Bahia contra a pessoa física ou jurídica denunciada</t>
  </si>
  <si>
    <t>Processo de Inquérito Técnico concluído</t>
  </si>
  <si>
    <t>Informação sobre a existência ou não de sindicância contra o militar estadual pelo fato apurado no inquérito técnico</t>
  </si>
  <si>
    <t>Informação sobre a existência de processo de reparação de danos pelo fato apurado no inquérito técnico</t>
  </si>
  <si>
    <t>Informação sobre a existência ou não de processo disciplinar contra militar estadual pelo fato apurado no inquérito técnico</t>
  </si>
  <si>
    <t>Decisão administrativa Inquérito Técnico</t>
  </si>
  <si>
    <t>Relatório da Inspeção apontando ilícitos</t>
  </si>
  <si>
    <t>Informação sobre a existência ou não de sindicância instaurada para apurar os fatos denunciados na Inspeção</t>
  </si>
  <si>
    <t>Informação sobre a existência ou não de processo administrativo instaurado para apurar os fatos denunciados na Inspeção.</t>
  </si>
  <si>
    <t>Manifestação da autoridade solicitante motivando o pedido de medida cautelar</t>
  </si>
  <si>
    <t>Documentos que indicam a ocorrência do fato motivador do pedido da medida cautelar</t>
  </si>
  <si>
    <t>Informação sobre a existência ou não de procedimento de natureza investigatória apurando o fato motivador do pedido de medida cautelar</t>
  </si>
  <si>
    <t>Resolução com julgamento da prestação de contas</t>
  </si>
  <si>
    <t>Informação sobre o trânsito em julgado da decisão</t>
  </si>
  <si>
    <t>Informação sobre a existência de denúncia motivadora da realização da Tomada de Contas realizada pelo TCE</t>
  </si>
  <si>
    <t>Informação sobre a existência ou não de Tomada de Contas Especial realizada por órgão ou entidade da Administração Pública repassadora do recurso público</t>
  </si>
  <si>
    <t>Documento relatando a irregularidade praticada por pessoa física em uma contratação administrativa (licitações ou contrato administrativo)</t>
  </si>
  <si>
    <t>Instrumento convocatório (edital) da licitação</t>
  </si>
  <si>
    <t>Contrato administrativo assinado</t>
  </si>
  <si>
    <t>Aditivo contratual</t>
  </si>
  <si>
    <t>Registro cadastral da pessoa física no SIMPAS</t>
  </si>
  <si>
    <t>Informação sobre a existência ou não de processo administrativo instaurado no âmbito do Estado da Bahia contra a pessoa física denunciada</t>
  </si>
  <si>
    <t>Informação sobre o servidor que seria responsável pela fiscalização do contrato administrativo</t>
  </si>
  <si>
    <t>Documento relatando a irregularidade praticada por pessoa jurídica em uma contratação administrativa (licitações ou contrato administrativo)</t>
  </si>
  <si>
    <t>Registro cadastral da pessoa jurídica no SIMPAS</t>
  </si>
  <si>
    <t>Informação sobre a existência ou não de processo administrativo instaurado no âmbito do Estado da Bahia contra a pessoa jurídica denunciada</t>
  </si>
  <si>
    <t>Documento relatando a irregularidade praticada por pessoa física em uma parceria/convênio administrativa (licitações ou contrato administrativo)</t>
  </si>
  <si>
    <t>Instrumento convocatório (edital) de chamamento público da parceria</t>
  </si>
  <si>
    <t>Convênio ou instrumento de parceria assinado</t>
  </si>
  <si>
    <t>Termo de prorrogação do convênio ou parceria</t>
  </si>
  <si>
    <t>Registro cadastral da pessoa física parceira</t>
  </si>
  <si>
    <t>Informação sobre a existência ou não de processo administrativo instaurado no âmbito do Estado da Bahia para apurar irregularidade imputada à pessoa física denunciada</t>
  </si>
  <si>
    <t>Informação sobre o servidor que seria responsável pela fiscalização da parceria</t>
  </si>
  <si>
    <t>Informação se houve julgamento da prestação de prestação de contas, parcial ou total</t>
  </si>
  <si>
    <t>Informação sobre a realização ou não de Tomada de Contas Especial</t>
  </si>
  <si>
    <t>Documento relatando a irregularidade praticada por pessoa jurídica em uma parceria/convênio administrativa (licitações ou contrato administrativo)</t>
  </si>
  <si>
    <t>Registro cadastral da pessoa jurídica parceira</t>
  </si>
  <si>
    <t>Informação sobre a existência ou não de processo administrativo instaurado no âmbito do Estado da Bahia para apurar irregularidade imputada à pessoa jurídica denunciada</t>
  </si>
  <si>
    <t>Informação sobre a existência de processo de Qualificação da pessoa jurídica como Organização Social</t>
  </si>
  <si>
    <t>Documento elaborado pelo superior hierárquico relatando ausência do servidor por mais de trinta dias consecutivos</t>
  </si>
  <si>
    <t>Informação da data do início da frequência negativa</t>
  </si>
  <si>
    <t>Informação sobre o mês de exclusão do servidor faltoso da folha de pagamento</t>
  </si>
  <si>
    <t>Histórico funcional do servidor, com indicação de todos os afastamentos legais</t>
  </si>
  <si>
    <t>Informação sobre a existência ou não de pedido de exoneração apresentado pelo servidor</t>
  </si>
  <si>
    <t>Informação sobre a existência ou não de pedido de reassunção do cargo apresentado pelo servidor</t>
  </si>
  <si>
    <t>Documento relatando todos os cargos, empregos e funções públicas ocupados</t>
  </si>
  <si>
    <t>Informação da carga horária total em todos os vínculos ocupados</t>
  </si>
  <si>
    <t>Informação sobre o nível de escolaridade de todos os cargos, empregos e função ocupados</t>
  </si>
  <si>
    <t>Informação sobre a existência de aposentadoria do servidor denunciado em algum cargo, emprego ou função ocupado, com indicação do cargo</t>
  </si>
  <si>
    <t>Informação sobre a data de ingresso no cargos, empregos e função ocupados</t>
  </si>
  <si>
    <t>Informação sobre a existência ou não de pedido de exoneração apresentado pelo servidor em algum cargo, emprego ou função ocupado</t>
  </si>
  <si>
    <t>Documento relatando a irregularidade que pode ter sido praticada por servidor público estadual</t>
  </si>
  <si>
    <t>Histórico funcional do servidor público estadual  porventura denunciado</t>
  </si>
  <si>
    <t>Informação sobre a existência de Investigação Preliminar, Sindicância ou Processo Disciplinar previamente instaurado para apurar irregularidade praticada pelo servidor denunciado</t>
  </si>
  <si>
    <t>Documentação que corrobore a denúncia de irregularidade relatada</t>
  </si>
  <si>
    <t>Portaria da autoridade competente para designar servidor ou comissão para conduzir a Investigação Preliminar</t>
  </si>
  <si>
    <t>Instrumento convocatório (edital) da licitação ou do chamamento público</t>
  </si>
  <si>
    <t>Contrato administrativo ou Instrumento de parceria assinado</t>
  </si>
  <si>
    <t>Mandado de Intimação convocando a pessoa jurídica denunciada, através do seu representante legal, para prestar esclarecimentos</t>
  </si>
  <si>
    <t>Mandado de Intimação para oitiva de pessoas que presenciaram o fato</t>
  </si>
  <si>
    <t>Documentação solicitada para esclarecimento do fato denunciado</t>
  </si>
  <si>
    <t>Informação sobre a existência de Investigação Preliminar, Sindicância ou Processo Sancionatório previamente instaurado conta pessoa jurídica denunciada</t>
  </si>
  <si>
    <t>Relatório conclusivo elaborado pelo servidor/comissão sobre os fatos objeto de apuração</t>
  </si>
  <si>
    <t>Informação sobre a existência ou não de pedido de reassunção apresentado pelo servidor</t>
  </si>
  <si>
    <t>Declaração prestada pelo Setor de Recursos Humanos sobre a existência de ato de disposição do servidor ou de remoção para outra unidade</t>
  </si>
  <si>
    <t>Declaração colhida do servidor denunciado esclarecendo a sua frequência negativa</t>
  </si>
  <si>
    <t>Laudo da Junta Médica Oficial do Estado sobre o cabimento de licença médica em favor do servidor</t>
  </si>
  <si>
    <t>Informação sobre a existência ou não de sindicância ou processo disciplinar instaurado contra o servidor denunciado</t>
  </si>
  <si>
    <t>Documento relatando todos os cargos, emprego ou função pública ocupados pelo servidor público estadual</t>
  </si>
  <si>
    <t>Informação sobre data de ingresso em cada cargo, emprego ou função pública ocupado</t>
  </si>
  <si>
    <t>Termo de posse assinado pelo servidor denunciado quando assumiu cargo estadual</t>
  </si>
  <si>
    <t>Decreto de nomeação do denunciado no cargo, emprego ou função</t>
  </si>
  <si>
    <t>Edital do processo seletivo/concurso público para ingresso no cargo, emprego ou função</t>
  </si>
  <si>
    <t>Informação sobre a escolaridade dos cargos ocupados</t>
  </si>
  <si>
    <t>Lei que criou o cargo público ocupado</t>
  </si>
  <si>
    <t>Ficha de recadastramento apresentada pelo servidor nos últimos cinco anos</t>
  </si>
  <si>
    <t>Informação sobre a carga horária total (semanal ou mensal) do servidor em todos cargos, emprego ou função pública ocupados</t>
  </si>
  <si>
    <t>Documento elaborado pelo superior hierárquico do servidor no cargo estadual detalhando a distribuição da carga horária durante toda a semana, com os respectivos horários de início e término da jornada</t>
  </si>
  <si>
    <t xml:space="preserve">Documento elaborado pelo superior hierárquico do servidor no cargo municipal/federal ou distrital detalhando a distribuição da carga horária durante toda a semana, com os respectivos horários de início e término da jornada </t>
  </si>
  <si>
    <t>Declaração elaborada pelo superior hierárquico do servidor no cargo estadual informando se o servidor é assíduo ou não</t>
  </si>
  <si>
    <t>Folha de frequência dos últimos cinco anos</t>
  </si>
  <si>
    <t>Informação sobre a existência ou não de pedido de exoneração apresentado pelo servidor em algum dos vínculos (cargo, emprego ou função) ocupados, com indicação de data, em caso positivo</t>
  </si>
  <si>
    <t>Informação sobre a existência de aposentadoria em algum dos vínculos (cargo, emprego ou função), com indicação de data, em caso positivo</t>
  </si>
  <si>
    <t>Informação sobre a distância entre os locais de trabalho do servidor e também sobre o meio de transporte utilizado para deslocamento intrajornada</t>
  </si>
  <si>
    <t>Termo de declaração prestado pela pessoa que apresentou a denúncia</t>
  </si>
  <si>
    <t>Termo de declaração prestado pelo servidor denunciado sobre os fatos que lhe são imputados</t>
  </si>
  <si>
    <t>Portaria designando o servidor para conduzir o PRD, com indicação do fato objeto de apuração</t>
  </si>
  <si>
    <t>Cópia do Parecer da PGE orientando pelo cabimento da instauração de PRD</t>
  </si>
  <si>
    <t>Despacho inicial saneador declarando suprida total ou parcialmente a primeira fase do PRD (fase de apuração)</t>
  </si>
  <si>
    <t>Cópia da sindicância</t>
  </si>
  <si>
    <t>Cópia da Investigação Preliminar</t>
  </si>
  <si>
    <t>Cópia do processo sancionatório</t>
  </si>
  <si>
    <t>Cópia do relatório de auditoria</t>
  </si>
  <si>
    <t>Cópia da Tomada de Contas Especial</t>
  </si>
  <si>
    <t>Mandado de notificação para a pessoa jurídica processada se manifestar em 10 dias sobre a imputação de ter causado dano</t>
  </si>
  <si>
    <t>Documento de confirmação de leitura da notificação para manifestação enviada por meio eletrônico</t>
  </si>
  <si>
    <t>Documento comprovando o recebimento da notificação para manifestação pela via postal</t>
  </si>
  <si>
    <t>Parecer da PGE, no curso do PRD, analisando a existência de tutela ressarcitória diante da manifestação apresentada pela pessoa jurídica processada</t>
  </si>
  <si>
    <t>Memória de cálculo dos valores a serem ressarcidos, corrigidos pelo INPC</t>
  </si>
  <si>
    <t>Informação do servidor designado para conduzir o PRD atestando que o devedor não apresentou proposta de ressarcimento mediante obrigação de fazer/dar</t>
  </si>
  <si>
    <t>Documento elaborado pelo setor técnico competente atestando que o ressarcimento mediante obrigação de fazer/dar foi adequado</t>
  </si>
  <si>
    <t>Mandado de Intimação para impugnação dos valores arbitrados a título de ressarcimento</t>
  </si>
  <si>
    <t>Manifestação do servidor responsável pela condução do PRD sobre a impugnação apresentada pela pessoa jurídica processada</t>
  </si>
  <si>
    <t>Mandado de Notificação para realização de pagamento (integral ou parcelado) dos valores a serem ressarcidos dirigido à pessoa jurídica</t>
  </si>
  <si>
    <t xml:space="preserve">Documento de confirmação de leitura da notificação para pagamento/parcelamento enviada por meio eletrônico para a pessoa jurídica </t>
  </si>
  <si>
    <t>Comprovação de recebimento da notificação para pagamento/parcelamento realizado pela via postal</t>
  </si>
  <si>
    <t>Informação sobre a apresentação de pedido de parcelamento</t>
  </si>
  <si>
    <t>Mandado de notificação para o servidor público processado se manifestar em 10 dias sobre a imputação de ter causado dano</t>
  </si>
  <si>
    <t>Documento com confirmação de leitura da notificação para manifestação enviada por meio eletrônico para o servidor (devedor)</t>
  </si>
  <si>
    <t>Certidão do servidor responsável pelo PRD atestando que houve notificação pessoal do devedor para manifestação</t>
  </si>
  <si>
    <t>Parecer da PGE, no curso do PRD, analisando a existência de tutela ressarcitória diante da manifestação apresentada pelo servidor público</t>
  </si>
  <si>
    <t>Memória de cálculo dos valores a serem ressarcido, corrigidos pelo INPC</t>
  </si>
  <si>
    <t>Mandado de Notificação para realização de pagamento ou pedido de parcelamento dirigido ao servidor público</t>
  </si>
  <si>
    <t>Documento de confirmação de leitura da notificação para pagamento/parcelamento enviada por meio eletrônico para o servidor público</t>
  </si>
  <si>
    <t>Certidão atestado que o servidor público processado foi notificado pessoalmente para pagamento/parcelamento</t>
  </si>
  <si>
    <t>Declaração do servidor concordando com desconto na sua remuneração/proventos para ressarcimento dos valores devidos</t>
  </si>
  <si>
    <t>Relatório de Auditoria</t>
  </si>
  <si>
    <t>Portaria instauradora da sindicância, com informação da data de publicação</t>
  </si>
  <si>
    <t>Termo de decretação de sigilo da sindicância</t>
  </si>
  <si>
    <t>Mandado de intimação de convocação das pessoas, servidores ou não, que irão para depor em audiência</t>
  </si>
  <si>
    <t>Certidão atestando o recebimento da intimação  postal dirigida à pessoa jurídica investigada, convocando representante legal/preposto para depor</t>
  </si>
  <si>
    <t>Documento de confirmação de leitura do e-mail com o mandado de intimação dos depoentes que são servidores públicos estaduais</t>
  </si>
  <si>
    <t>Documento de confirmação de leitura do e-mail com o mandado de intimação da pessoa jurídica convocada a prestar esclarecimentos através do representante legal ou preposto</t>
  </si>
  <si>
    <t>Certidão atestando que  servidor público foi intimado pessoalmente para depor perante a Comissão Sindicante</t>
  </si>
  <si>
    <t>Certidão de juntada de documentos</t>
  </si>
  <si>
    <t>Laudo pericial emitido por órgão oficial</t>
  </si>
  <si>
    <t>Termo de depoimento do denunciante</t>
  </si>
  <si>
    <t>Termo de depoimento do representante legal/prepostos da pessoa jurídica denunciada</t>
  </si>
  <si>
    <t>Informação sobre a existência de sindicância ou processo sancionatório anterior apurando fato análogo</t>
  </si>
  <si>
    <t>Portaria de reconvocação da Comissão Sindicante</t>
  </si>
  <si>
    <t>Laudo pericial emitido por órgão oficial que não é a Junta Médica</t>
  </si>
  <si>
    <t>Mandado de intimação de convocação das pessoas que irão para depor em audiência</t>
  </si>
  <si>
    <t>Termo de depoimento do denunciado (sindicado)</t>
  </si>
  <si>
    <t>Documento de confirmação de leitura do mandado de intimação do acusado que foi citado por meio eletrônico, com indicação de data e hora</t>
  </si>
  <si>
    <t>Informação sobre a existência de sindicância ou processo disciplinar anterior apurando fato análogo</t>
  </si>
  <si>
    <t>Documento elaborado pelo superior hierárquico do servidor no cargo estadual detalhando a distribuição da carga horária durante toda a semana, com os respectivos horários de início e término da jornada no vínculo estadual</t>
  </si>
  <si>
    <t>Documento elaborado pelo superior hierárquico do servidor no cargo municipal/federal ou distrital detalhando a distribuição da carga horária durante toda a semana, com os respectivos horários de início e término da jornada no vínculo em outro ente federativo</t>
  </si>
  <si>
    <t>Informação sobre a realização ou não da notificação da pessoa que recebeu os recursos sobre a necessidade de regularização do dever de prestação de contas</t>
  </si>
  <si>
    <t>Portaria instauradora da Tomada de Contas Especial</t>
  </si>
  <si>
    <t>Informação sobre realização ou não do registro negativo  da pessoa investigada no SICON, como medida cautelar</t>
  </si>
  <si>
    <t>Mandado de intimação da pessoa física/jurídica que recebeu recursos da instauração de tomada de contas especial e inscrição no SICON</t>
  </si>
  <si>
    <t>Relatório de inspeção in locu, para aferição do percentual de cumprimento do ajuste</t>
  </si>
  <si>
    <t>Memória de cálculo dos valores que não teriam sido aplicados corretamente, com quantificação do prejuízo a ser ressarcido</t>
  </si>
  <si>
    <t>Notificação do interessado para apresentação de manifestação sobre a apuração realizada na Tomada de Contas Especial</t>
  </si>
  <si>
    <t>Documento de confirmação de leitura da notificação enviada por meio eletrônico</t>
  </si>
  <si>
    <t>Certidão de que houve notificação postal da pessoa física (não servidor) ou jurídica que recebeu o recurso</t>
  </si>
  <si>
    <t>Certidão de que houve notificação pessoal do agente público estadual que recebeu recursos</t>
  </si>
  <si>
    <t>Relatório final da Tomada de Contas Especial</t>
  </si>
  <si>
    <t>Informação sobre a pessoa que seria responsável pela fiscalização da aplicação dos recursos</t>
  </si>
  <si>
    <t>Decisão da autoridade competente julgando a Tomada de Contas Especial, com a data de publicação</t>
  </si>
  <si>
    <t>Inquérito técnico</t>
  </si>
  <si>
    <t>Portaria instauradora do PDS, com informação da data de publicação</t>
  </si>
  <si>
    <t>Portaria de afastamento preventivo do servidor militar, com informação da data de publicação</t>
  </si>
  <si>
    <t>Termo de acusação</t>
  </si>
  <si>
    <t>Documento de confirmação de leitura do e-mail com o mandado de citação dirigido ao servidor militar acusado, com data e horário</t>
  </si>
  <si>
    <t>Certidão informando que não foi possível realizar a citação eletrônica e de que foi realizada a citação pessoal do servidor militar acusado, com indicação da data</t>
  </si>
  <si>
    <t>Publicação do mandado de citação em meio oficial</t>
  </si>
  <si>
    <t>Mandados de intimação do acusado não revel sempre que houver audiência</t>
  </si>
  <si>
    <t>Mandados de intimação do defensor, constituído ou dativo, sempre que houver audiência</t>
  </si>
  <si>
    <t>Mandados de intimação das testemunhas da Comissão</t>
  </si>
  <si>
    <t>Mandados de intimação das testemunhas porventura arroladas pela defesa</t>
  </si>
  <si>
    <t>Incidente de insanidade mental</t>
  </si>
  <si>
    <t>Termos de declarações das testemunhas da Comissão e da defesa</t>
  </si>
  <si>
    <t>Mandado de intimação para o defensor, constituído ou dativo, se manifestar sobre prova documental juntada aos autos</t>
  </si>
  <si>
    <t>Laudo pericial emitido por órgão oficial que não a Junta Médica</t>
  </si>
  <si>
    <t>Documento de confirmação de leitura dos mandados de intimação dirigidos ao defensor do acusado</t>
  </si>
  <si>
    <t>Documento de confirmação de leitura dos mandados de intimação dirigido ao acusado</t>
  </si>
  <si>
    <t>Certidão atestando que o acusado e defensor foi intimado para todos os atos de instrução processual</t>
  </si>
  <si>
    <t>Mandado de intimação para defesa final</t>
  </si>
  <si>
    <t xml:space="preserve">Portaria de nomeação de defensor ah doc </t>
  </si>
  <si>
    <t>Antecedentes funcionais</t>
  </si>
  <si>
    <t>Portaria de nulidade parcial ou total do processo disciplinar</t>
  </si>
  <si>
    <t>Processo administrativo sancionatório</t>
  </si>
  <si>
    <t>Portaria impondo a pena de declaração de inidoneidade do direito de licitar e contratar, com informação da data de publicação</t>
  </si>
  <si>
    <t xml:space="preserve">Petição apresentada pelo interessado com Pedido de Reabilitação </t>
  </si>
  <si>
    <t>Informação sobre inexistência dos motivos determinantes da punição da interessada</t>
  </si>
  <si>
    <t>Relatório complementar da Comissão Processante esclarecendo se o Peticionário apresentou fato novo ou circunstância não apreciada durante processo sancionatório</t>
  </si>
  <si>
    <t>Informação sobre a existência de prejuízos decorrentes da prática de ato ilícito pela infratora punida.</t>
  </si>
  <si>
    <t>Tomada de Contas Especial</t>
  </si>
  <si>
    <t xml:space="preserve">Portaria nomeando os servidores para compor Comissão Processante, com indicação da data da publicação em meio oficial </t>
  </si>
  <si>
    <t>Extrato da publicação da portaria instauradora de processo sancionatório contra fornecedor, licitante e contratado</t>
  </si>
  <si>
    <t>Mandado de notificação para apresentação de defesa prévia</t>
  </si>
  <si>
    <t>Documento de confirmação de leitura da notificação para defesa prévia enviada por meio eletrônico</t>
  </si>
  <si>
    <t>Documento comprovando o recebimento da notificação para defesa prévia pela via postal</t>
  </si>
  <si>
    <t>Defesa prévia</t>
  </si>
  <si>
    <t>Certidão do Presidente da Comissão informando que  notificação postal restou frustrada, pois o AR não foi recebido no endereço conhecido pela Administração</t>
  </si>
  <si>
    <t>Cópia do edital com a notificação para apresentação de defesa prévia</t>
  </si>
  <si>
    <t>Certidão de decurso de prazo sem apresentação de defesa prévia</t>
  </si>
  <si>
    <t>Certidão atestando o recebimento da intimação  postal dirigida à pessoa física, convocando para depor</t>
  </si>
  <si>
    <t>Documento de confirmação de leitura do e-mail com o mandado de intimação da pessoa convocada a prestar esclarecimentos</t>
  </si>
  <si>
    <t>Certidão atestando que  servidor público foi intimado pessoalmente para depor perante a Comissão</t>
  </si>
  <si>
    <t>Informação sobre a existência de prejuízo decorrente da prática do ilícito apurado</t>
  </si>
  <si>
    <t>Termo de depoimento da pessoa física processada</t>
  </si>
  <si>
    <t>Mandado de Intimação para apresentação de defesa final</t>
  </si>
  <si>
    <t>Documento de confirmação de leitura da intimação para defesa final enviada por meio eletrônico</t>
  </si>
  <si>
    <t>Documento comprovando o recebimento da intimação para defesa final pela via postal</t>
  </si>
  <si>
    <t>Certidão do Presidente da Comissão informando que a intimação postal para defesa final restou frustrada, pois o AR não foi recebido no endereço conhecido pela Administração</t>
  </si>
  <si>
    <t>Cópia do edital com a intimação para apresentação de defesa final</t>
  </si>
  <si>
    <t>Defesa final</t>
  </si>
  <si>
    <t xml:space="preserve">Certidão de decurso de prazo para apresentação de defesa final. </t>
  </si>
  <si>
    <t>Extrato do fornecedor no SIMPAS, com os antecedentes da acusada</t>
  </si>
  <si>
    <t>Relatório final conclusivo</t>
  </si>
  <si>
    <t>Portaria de nulidade parcial do processo sancionatório, com reconvocação da Comissão Processante para saneamento do feito</t>
  </si>
  <si>
    <t xml:space="preserve">Portaria de nomeando os servidores para compor Comissão Processante, com indicação da data da publicação em meio oficial </t>
  </si>
  <si>
    <t>Extrato do fornecedor no SIMPAS, com antecedentes da pessoa jurídica processada</t>
  </si>
  <si>
    <t>Informação sobre a existência de prejuízo decorrente do ilícito praticado</t>
  </si>
  <si>
    <t>Informação sobre a existência de punição da pessoa jurídica processada nos últimos cinco anos</t>
  </si>
  <si>
    <t>Portaria de nulidade parcial ou total do processo sancionatório</t>
  </si>
  <si>
    <t>Portaria impondo a penalidade objeto do Recurso Administrativo Reconsideração, com informação da data de publicação</t>
  </si>
  <si>
    <t>Petição apresentada pelo interessado com Recurso Administrativo</t>
  </si>
  <si>
    <t>Relatório complementar da Comissão Processante esclarecendo se o Peticionário/interessado apresentou fato novo ou circunstância não apreciada durante processo sancionatório</t>
  </si>
  <si>
    <t>TIPO</t>
  </si>
  <si>
    <t>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t>
  </si>
  <si>
    <t>Solicitação do gestor responsável.</t>
  </si>
  <si>
    <t xml:space="preserve">Justificativa apta a demonstrar a superveniência do fato ensejador da prorrogação, a existência de interesse público para a conclusão do convênio e indicação do  prazo necessário. </t>
  </si>
  <si>
    <t>Parecer Técnico da prestação de contas parcial.</t>
  </si>
  <si>
    <t>Aprovação da prestação de contas parcial.</t>
  </si>
  <si>
    <t>Novo Plano de trabalho com informação das etapas já concluídas e atualização das datas vinculadas as etapas ainda não concluídas e ao repasse dos recursos, com assinatura do Proponente e da autoridade competente</t>
  </si>
  <si>
    <t>Prova de regularidade do convenente para com as Fazendas Públicas, para com a Seguridade Social (INSS),  Fundo de Garantia por Tempo de Serviço (FGTS) e  SICON/TRANSPARÊNCIA.</t>
  </si>
  <si>
    <t>Minuta do Termo Aditivo</t>
  </si>
  <si>
    <t>Apensamento do pedido aos autos do processo administrativo do contrato de gestão que se pretende prorrogar, conforme Enunciado PN-NPA-003/2010, ou apresentação de justificativa para a sua impossibilidade, acompanhada de cópia do convênio e de aditivos eventualmente celebrados e Pareceres da PGE</t>
  </si>
  <si>
    <t>Solicitação do gestor responsável</t>
  </si>
  <si>
    <t>Justificativa apta a demonstrar a superveniência do fato ensejador da prorrogação, a existência de interesse público para a conclusão da parceria e indicação do prazo necessário</t>
  </si>
  <si>
    <t>Parecer Técnico e Financeiro da prestação de contas</t>
  </si>
  <si>
    <t>Aprovação da prestação de contas parcial</t>
  </si>
  <si>
    <t>Nova proposta de trabalho com informação das etapas já concluídas e atualização das datas vinculadas as etapas ainda não concluídas e ao repasse dos recursos, com assinatura do Proponente e da autoridade competente</t>
  </si>
  <si>
    <t>Prova de regularidade da entidade para com as Fazendas Públicas, para com a Seguridade Social (INSS), Fundo de Garantia por Tempo de Serviço (FGTS) e  SICON/TRANSPARÊNCIA</t>
  </si>
  <si>
    <t>Autorização motivada da autoridade competente para o aditamento</t>
  </si>
  <si>
    <t>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t>
  </si>
  <si>
    <t>Justificativa apta a demonstrar a superveniência do fato ensejador da prorrogação, a existência de interesse público para a conclusão do convênio e indicação do  prazo necessário</t>
  </si>
  <si>
    <t>Parecer Técnico e Financeiro da prestação de contas parcial</t>
  </si>
  <si>
    <t>Prova de regularidade do convenente para com as Fazendas Públicas, para com a Seguridade Social (INSS),  Fundo de Garantia por Tempo de Serviço (FGTS) e  SICON/TRANSPARÊNCIA</t>
  </si>
  <si>
    <t>Apensamento do pedido aos autos do processo administrativo do TAC que se pretende prorrogar ou apresentação de justificativa para usa impossibilidade, acompanhada de cópia do instrumento de parceria, de aditivos eventualmente celebrados e pareceres da PGE</t>
  </si>
  <si>
    <t>Solicitação do Proponente/Gestor responsável</t>
  </si>
  <si>
    <t>Novo Plano de Trabalho com informações das etapas já concluídas e atualização das datas vinculadas as etapas ainda não concluídas, com assinatura do Proponente e da autoridade competente</t>
  </si>
  <si>
    <t>Prova da regularidade da entidade para com as Fazendas Públicas, para com a Seguridade Social (INSS), Fundo de Garantia por Tempo de Serviço (FGTS) e Sicon/Transparência</t>
  </si>
  <si>
    <t>Minuta do Termo Aditivo proposto</t>
  </si>
  <si>
    <t>Autorização motivada da autoridade competente</t>
  </si>
  <si>
    <t>Exposição de Motivos contendo uma avaliação da situação que está a reclamar a adoção de providências, o problema a ser enfrentado e suas causas, a solução a que se propõe, seus efeitos e seus custos, a capacidade técnica e operacional da Administração Pública para celebrar a parceria, cumprir as obrigações dela decorrentes e assumir as respectivas Responsabilidades (art. 22 e 24 da Lei nº 13.019/14).</t>
  </si>
  <si>
    <t>Termo de Referência deverá conter o planejamento do escopo da parceria e os parâmetros para a avaliação de desempenho, explicitando o objetivo da parceria e suas respectivas entregas e destino dos bens remanescentes (art. 24 e 42 da Lei nº 13.019/14).</t>
  </si>
  <si>
    <t>Declaração do ordenador da despesa contendo a indicação das fontes de recurso, dotação orçamentária, e de que a despesa existente tem adequação orçamentária e financeira com a lei orçamentária anual e compatibilidade com o plano plurianual e com a lei de diretrizes orçamentária; e estimativa do impacto orçamentário-financeiro da despesa no exercício em que deva entrar em vigor e nos dois subsequentes. (art. 35, II, da Lei nº 13.019/2014);</t>
  </si>
  <si>
    <t>Autos apensados do Procedimento de Manifestação de Interesse Social, acaso existente (art. 18 da Lei nº 13.019/14)</t>
  </si>
  <si>
    <t>Memória de cálculo que subsidiará a definição do valor de referência deverá compor a instrução do processo administrativo (art. 22, II-A da Lei 13.019/14).</t>
  </si>
  <si>
    <t>Declaração do administrador público de que a administração pública possui capacidade operacional para celebrar a parceria, cumprir as obrigações dela decorrentes e assumir as respectivas responsabilidades (art. 8º, I da Lei 13.019/14).</t>
  </si>
  <si>
    <t>Portaria de designação do gestor, da Comissão de Seleção e da Comissão de Monitoramento e Avaliação (art. 8º, III, art. 27, §1º e art. 35, V, h da Lei nº 13.019/14.)</t>
  </si>
  <si>
    <t>Minuta de edital de chamamento público (art. 24, §1º da Lei nº 13.019/14)</t>
  </si>
  <si>
    <t>Parecer técnico sobre os critérios de julgamento (art. 23, parágrafo único da Lei nº 13.019/14)</t>
  </si>
  <si>
    <t>Cópia de Ofício ou outro documento solicitando a participação em Evento, encaminhando Convite ou solicitando divulgação</t>
  </si>
  <si>
    <t>Manifestação da Secretaria contendo informações sobre o evento objeto do convite ou da solicitação de divulgação</t>
  </si>
  <si>
    <t>Cópia de material de divulgação do evento objeto do convite ou da solicitação de divulgação</t>
  </si>
  <si>
    <t>Despacho de encaminhamento à PGE</t>
  </si>
  <si>
    <t>Motivação</t>
  </si>
  <si>
    <t>Manifestação da Secretaria de Estado da área correspondente às atividades e serviços interesse público a serem transferidos (às atividades e serviços, cuja execução se pretende transferir), quanto à conveniência e oportunidade (e vantajosidade) dessa transferência</t>
  </si>
  <si>
    <t>Manifestação (atualizada) do Conselho de Gestão das Organizações Sociais (a respeito da pertinência ou não da transferência proposta, analisando a adequação da natureza do serviço ou atividade aos objetivos e princípios do Programa Estadual de Organizações Sociais)</t>
  </si>
  <si>
    <t>Parecer Técnico indicando a composição dos custos estimados, preferencialmente de acordo com os parâmetros indicados no Parecer nº PA-NLC-JLD-MTF-698/2014</t>
  </si>
  <si>
    <t>Termo de referência, com a adequada caracterização, quantitativa e qualitativamente (qualitativa), do objeto a ser contratado e da forma de sua execução, com as especificações técnicas, definição dos métodos e o prazo de execução do serviço e demais condições essenciais para a contratação, que devam constar obrigatoriamente no edital</t>
  </si>
  <si>
    <t>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contingencimento de gastos)</t>
  </si>
  <si>
    <t>Manifestação da Secretaria da Administração e da Secretaria da Fazenda (Decreto nº 16.417/2015)</t>
  </si>
  <si>
    <t>Publicação no D.O.E de manifestação do propósito de transferência da (execução da) atividade ou (do) serviço pelo Poder Público (através de avisos publicados, no mínimo, por 03 (três) vezes no Diário Oficial do Estado e 02 (duas) vezes em jornal diário da Capital, além da disponibilização nos meios eletrônicos de comunicação</t>
  </si>
  <si>
    <t>Publicação no D.O.E da Portaria efetivando a transferência do serviço ou atividade</t>
  </si>
  <si>
    <t>Comprovação de que a pessoa que assinará o instrumento detém competência para este fim específico, mediante a juntada de cópia da ata de eleição do quadro dirigente atual e da relação nominal atualizada dos dirigentes da entidade, com endereço, número e órgão expedidor da carteira de identidade e número de registro no Cadastro de Pessoas Físicas - CPF da Secretaria da Receita Federal do Brasil - RFB de cada um deles</t>
  </si>
  <si>
    <t>Comprovante de endereço datado dos últimos 3 (três) meses, sendo válidos documentos que contenham o nome da proponente, tais como contas de água, luz, telefone, correspondência bancária e contrato de aluguel</t>
  </si>
  <si>
    <t>Comprovante de regularidade junto ao FGTS / Certidão de Regularidade Fiscal (CRF), podendo ser emitido através do site www.caixa.gov.br</t>
  </si>
  <si>
    <t>Comprovantes de regularidade com as Fazendas Federal, Estadual e Municipal, podendo ser emitidos através dos sites www.receita.fazenda.gov.br, www.sefaz.ba.gov.br e, se houver, do site do Município de sede do proponente</t>
  </si>
  <si>
    <t>Comprovante de regularidade com o TST – Tribunal Superior do Trabalho/ Certidão Negativa de Débitos Trabalhistas - CNDT, podendo ser emitido através do site www.tst.jus.br/certidao</t>
  </si>
  <si>
    <t>Certidão da Situação de Adimplência da proponente obtida por meio do portal Transparência Bahia (www.transparencia.ba.gov.br)</t>
  </si>
  <si>
    <t>Declaração, subscrita pelo representante legal da Organização Social, de que não está em situação de mora ou de inadimplência junto à Administração Pública Estadual, relativa a outros recursos anteriormente repassados</t>
  </si>
  <si>
    <t>Proposta de Trabalho, com a clara identificação das ações a serem implementadas e da quantificação de todos os elementos, elaborado em conformidade com o art. 7º da Lei Estadual n° 8.647/2003</t>
  </si>
  <si>
    <t>Aprovação da proposta do contrato de gestão pelo órgão deliberativo da entidade (art. 15, inciso II, da Lei nº 8.647/2003)</t>
  </si>
  <si>
    <t>Minuta de edital de seleção, com atendimento dos requisitos previstos no art.6º da Lei nº 8.647 de 29 de julho de 2003</t>
  </si>
  <si>
    <t>Ato de designação da Comissão Julgadora do processo de seleção das entidades</t>
  </si>
  <si>
    <t>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nº PLC-LB-MQ-3953/2008)</t>
  </si>
  <si>
    <t>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t>
  </si>
  <si>
    <t>Solicitação do gestor responsável para a ampliação do objeto do convênio, com descrição do pretendido</t>
  </si>
  <si>
    <t>Justificativa apta a demonstrar a superveniência do fato ensejador da ampliação do objeto do convênio, a existência de interesse público para a modificação e indicação do prazo e recursos necessários</t>
  </si>
  <si>
    <t>Novo Plano de trabalho com informação das etapas já concluídas e atualização das datas, etapas, metas e recursos previstos, com assinatura do Proponente e da autoridade competente</t>
  </si>
  <si>
    <t>Ofício expedido pela autoridade consulente contendo a exposição dos motivos da consulta, com formulação da questão específica a ser analisada pela PGE</t>
  </si>
  <si>
    <t>Cópia do ato normativo/documento que fundamenta a consulta</t>
  </si>
  <si>
    <t>Cópia de outros documentos que fundamentam a consulta</t>
  </si>
  <si>
    <t>Despacho de encaminhamento dos autos à Procuradoria Geral do Estado</t>
  </si>
  <si>
    <t>Cópia do Acordo de Cooperação</t>
  </si>
  <si>
    <t>Cópias dos Termos Aditivos celebrados</t>
  </si>
  <si>
    <t>Prestações de contas, se houver</t>
  </si>
  <si>
    <t>Relatório físico</t>
  </si>
  <si>
    <t>Cópia do convênio ou instrumento congênere celebrado</t>
  </si>
  <si>
    <t>Relatório financeiro</t>
  </si>
  <si>
    <t>Cópia do Contrato de Gestão celebrado</t>
  </si>
  <si>
    <t>Cópia do Termo de Acordo e Compromisso celebrado</t>
  </si>
  <si>
    <t>Cópia dos Termos Aditivos ao TAC porventura existentes</t>
  </si>
  <si>
    <t>Cópia do Termo de Fomento ou Termo de Colaboração celebrado</t>
  </si>
  <si>
    <t>Motivo ensejador</t>
  </si>
  <si>
    <t>Aditivos porventura existentes</t>
  </si>
  <si>
    <t>Autorização da autoridade competente</t>
  </si>
  <si>
    <t>Ato de encerramento da parceria</t>
  </si>
  <si>
    <t>Cópia do Termo de Acordo e Compromisso</t>
  </si>
  <si>
    <t>Termos Aditivos ao TAC porventura existentes</t>
  </si>
  <si>
    <t>Cópia do Termo de Fomento ou Termo de Colaboração</t>
  </si>
  <si>
    <t>Termos Aditivos ao ajuste porventura existentes</t>
  </si>
  <si>
    <t>Cópia da Petição Inicial</t>
  </si>
  <si>
    <t>Cópia da contestação</t>
  </si>
  <si>
    <t>Cópia da decisão judicial</t>
  </si>
  <si>
    <t>Cópia do recurso</t>
  </si>
  <si>
    <t>Parecer técnico da Secretaria de origem</t>
  </si>
  <si>
    <t>Ato administrativo de qualificação da Entidade como Organização Social</t>
  </si>
  <si>
    <t>Cópia do Contrato de Gestão e Aditivos, se houver</t>
  </si>
  <si>
    <t>Processo Administrativo instaurado em observância à Lei nº 12.209/11, sendo assegurado o direito ao contraditório e a ampla defesa.</t>
  </si>
  <si>
    <t>Consulta da Secretaria à PGE sobre aspecto jurídico do pleito</t>
  </si>
  <si>
    <t>Documento de início do processo administrativo (art. 13 da Lei nº 12.209/2011)</t>
  </si>
  <si>
    <t>Manifestação preliminar, mediante despacho nos autos do processo de prestação de contas, quanto a sua apresentação ou não no prazo estabelecido no instrumento de convênio, acordo, ajuste ou instrumento congênere, e, em caso de apresentação, quanto a sua adequada instrução com os documentos relacionados no art. 21, alínea “a” a “h”, do regulamento aprovado pelo Decreto estadual nº 9.266/2004</t>
  </si>
  <si>
    <t>Intimação do convenente para sanar a irregularidade, no prazo de 10 (dez) dias, nos termos do art. 48, caput, da Lei nº 12.209/2011, na hipótese de apresentação da prestação de contas e constatação de pendência documental</t>
  </si>
  <si>
    <t>Certificação nos autos quanto à intimação do convenente, observadas às prescrições dos arts. 49 a 53 da Lei nº 12.209/2011, no que couber</t>
  </si>
  <si>
    <t>Notificação ao convenente para sanar a irregularidade no prazo de 30 (trinta) dias, consoante o art. 20, II, do regulamento aprovado pelo Decreto estadual nº 9.266/2004, na hipótese de não apresentação da prestação de contas ou não apresentação dos documentos apontados na manifestação preliminar</t>
  </si>
  <si>
    <t>Certificação nos autos quanto à notificação do convenente, observadas às prescrições dos arts. 49 a 53 da Lei nº 12.209/2011, no que couber</t>
  </si>
  <si>
    <t>Parecer sobre a execução física e o cumprimento dos objetivos do convênio ou instrumento congênere, elaborado pelo setor técnico competente do órgão responsável pela transferência de recursos, nos termos do art. 20, I, a, do regulamento aprovado pelo Decreto nº 9.266/2004 e do §6º, do art. 6º, da Resolução TCE nº 144/2013</t>
  </si>
  <si>
    <t>Parecer sobre a execução financeira do convênio ou instrumento congênere, elaborado pelo setor técnico competente do órgão responsável pela transferência de recursos, nos termos do art. 20, I, b, do regulamento aprovado pelo Decreto nº 9.266/2004 e do §6º, do art. 6º, da Resolução TCE nº 144/2013</t>
  </si>
  <si>
    <t>Relatório final sobre a prestação de contas</t>
  </si>
  <si>
    <t>Aprovação do relatório por meio de decisão da autoridade máxima do órgão/entidade ou por comissão responsável, a qual, na hipótese de concluir em sentido contrário ao relatório, deverá indicar as razões para fazê-lo</t>
  </si>
  <si>
    <t>Certificação quanto à rescisão/resolução do convênio ou instrumento congênere, caso ainda vigente</t>
  </si>
  <si>
    <t>Certificação quanto à conclusão do processo de prestação de contas e, em sendo o caso, instauração da Tomada de Contas Especial</t>
  </si>
  <si>
    <t>Requerimento de qualificação formulado pela Entidade</t>
  </si>
  <si>
    <t>Registro do ato constitutivo da entidade e alterações posteriores, desde que relevantes.</t>
  </si>
  <si>
    <t>Inscrição no Cadastro Nacional da Pessoa Jurídica e prova de regularidade da Entidade para com as Fazendas Públicas,  Seguridade Social (INSS), Fundo de Garantia por Tempo de Serviço (FGTS) e obrigações trabalhistas.</t>
  </si>
  <si>
    <t>Análise da Secretaria sobre o atendimento   do ato constitutivo aos requisitos previstos no art. 12 da Lei nº 8.647/2003</t>
  </si>
  <si>
    <t>Parecer Técnico da Secretaria Executiva do Conselho de Gestão da SAEB</t>
  </si>
  <si>
    <t>Portaria de instauração do processo de Tomada de Contas Especial, expedida pela autoridade administrativa competente</t>
  </si>
  <si>
    <t>Extrato da publicação da portaria de instauração do processo de Tomada de Contas Especial no D.O.E.</t>
  </si>
  <si>
    <t>Comunicação Interna expedida pelo servidor ou comissão responsável pela condução do processo de Tomada de Contas Especial e dirigida à unidade responsável pela fiscalização e acompanhamento do convênio ou instrumento congênere, noticiando a instauração do processo</t>
  </si>
  <si>
    <t>Manifestação, em caso de risco iminente da ocorrência de fatos que possam comprometer o resultado final do processo administrativo, trazer prejuízo ao erário ou lesão ao interesse público de difícil ou impossível reparação, contendo a motivação para inscrição do convenente no SICON / Transparência Bahia, como medida cautelar inominada, nos termos do art. art. 183 e seguintes da Lei estadual nº 12.209/2011</t>
  </si>
  <si>
    <t>Certificação quanto à inscrição do convenente no SICON / Transparência Bahia, no caso de sua efetivação, como medida cautelar inominada, nos termos do art. art. 183 e seguintes da Lei estadual nº 12.209/2011</t>
  </si>
  <si>
    <t xml:space="preserve">Notificação ao convenente para apresentar manifestação no prazo de 10 (dez) dias quanto à instauração da Tomada de Contas Especial, acompanhada do relatório de prestação de contas aprovado pela autoridade máxima do órgão/entidade), </t>
  </si>
  <si>
    <t>Atos instrutórios necessários a apuração do dano e a identificação do(s) responsável(is), com o adequado registro nos autos do processo</t>
  </si>
  <si>
    <t>Relatório final elaborado por servidor ou comissão pela condução do processo de Tomada de Contas Especial com o seguinte conteúdo previsto no art. 8º da Resolução TCE nº 144/2013</t>
  </si>
  <si>
    <t>Certificação quanto ao envio do relatório final à autoridade competente no prazo de 10 (dez) dias (art. 44 da Lei estadual n° 12.209/11</t>
  </si>
  <si>
    <t>Decisão da autoridade competente, a ser proferida no prazo de 10 (dez) dias (art. 45 da Lei estadual nº 12.209/2011), a qual, na hipótese de concluir em sentido contrário ao relatório do servidor ou comissão responsável pela condução do processo, deverá indicar as razões para fazê-lo</t>
  </si>
  <si>
    <t>Extrato da publicação da decisão da autoridade competente no DOE, nos termos do art. 35 da Lei estadual nº 12.209/2011</t>
  </si>
  <si>
    <t>Certificação quanto à instauração do Processo de Reparação de Dano ao Erário, mediante a expedição de portaria</t>
  </si>
  <si>
    <t>Ofício a ser expedido ao Tribunal de Contas do Estado da Bahia pela autoridade competente, informando sobre a conclusão da fase interna da Tomada de Contas Especial e a instauração do Processo de Reparação de Danos, instruído com cópia da portaria instauradora do Processo de Reparação de Danos ao Erário</t>
  </si>
  <si>
    <t>Certificação quanto ao envio, pela autoridade competente, do processo de Tomada de Contas Especial ao Tribunal de Contas do Estado para processamento da sua fase externa, mediante expedição de ofício, informando a conclusão da fase interna da Tomada de Contas Especial e a instauração do Processo de Reparação de Danos, instruído com cópia da portaria instauradora do Processo de Reparação de Danos ao Erário</t>
  </si>
  <si>
    <t>Cópia do processo de prestação de contas que concluiu pela instauração da tomada de contas ou, quando não houver prestação de contas</t>
  </si>
  <si>
    <t>Na hipótese de não ter havido prestação de contas, devem ser juntados os documentos listados no checklist M</t>
  </si>
  <si>
    <t>Informação da Superintedência do Planserv quanto à situação do segurado e do procedimento médico hospitalar.</t>
  </si>
  <si>
    <t>Processo Individual do servidor em apenso.</t>
  </si>
  <si>
    <t xml:space="preserve">Informação da Superintedência do Planserv quanto à situação do segurado, dependente ou agregado. </t>
  </si>
  <si>
    <t>Informação da Superintedência do Planserv quanto à situação do segurado</t>
  </si>
  <si>
    <t>Minuta de Edital</t>
  </si>
  <si>
    <t>Edital</t>
  </si>
  <si>
    <t>Informação acerca da situação do candidato e da situação fática</t>
  </si>
  <si>
    <t>Cópia do ato contra o qual o candidato recorreu</t>
  </si>
  <si>
    <t>Processo Individual do candidato em apenso.</t>
  </si>
  <si>
    <t>Ato de homologação</t>
  </si>
  <si>
    <t>Prazo de validade do certame</t>
  </si>
  <si>
    <t>Edital de Abertura do Concurso público</t>
  </si>
  <si>
    <t>Edital de Convocação</t>
  </si>
  <si>
    <t>Lista dos resultados parciais e finaL</t>
  </si>
  <si>
    <t>Decreto de Nomeação</t>
  </si>
  <si>
    <t>Lista dos resultados parciais e finais</t>
  </si>
  <si>
    <t>Edital de Abertura do Processo Seletivo Simplificado</t>
  </si>
  <si>
    <t>Cópia do contrato REDA</t>
  </si>
  <si>
    <t>Atos de homologação do processo seletivo</t>
  </si>
  <si>
    <t>Edital do Processo Seletivo Simplificado referente à contratação anterior</t>
  </si>
  <si>
    <t>Edital de Abertura do Processo Seletivo Simplificado referente à contratação atual</t>
  </si>
  <si>
    <t>Informação acerca da situação do Requerente e da situação fática</t>
  </si>
  <si>
    <t>Regimento do Conselho Estadual</t>
  </si>
  <si>
    <t>Requerimento da viúva ou companheira</t>
  </si>
  <si>
    <t>Certidão de Casamento ou de reconhecimento de União Estável</t>
  </si>
  <si>
    <t>Documento de identificação com foto da viúva ou companheira.</t>
  </si>
  <si>
    <t>Comprovação de dependência econômica da viúva ou companheira</t>
  </si>
  <si>
    <t>Certidão de nascimento dos filhos</t>
  </si>
  <si>
    <t>Certidão de óbito</t>
  </si>
  <si>
    <t>Relação de dependentes no PLANSERV</t>
  </si>
  <si>
    <t>Declaração da viúva ou companheira de que não exercia e não exerce atividade pública e que vivia às cutas do de cujus.</t>
  </si>
  <si>
    <t>Declaração da viúva de que não contraiu núpcias em se fez companheira de outro.</t>
  </si>
  <si>
    <t>Comprovante de residência da viúva ou companheira</t>
  </si>
  <si>
    <t>Sindicãncia ou Inquérito Policial para apuração da circunstância do óbito.</t>
  </si>
  <si>
    <t>Laudo Pericial</t>
  </si>
  <si>
    <t>Data de ingresso nos cargos, empregos ou funções</t>
  </si>
  <si>
    <t>Escolaridade exigida para o ingresso nos cargos, empregos ou funções</t>
  </si>
  <si>
    <t>Ato aposentador</t>
  </si>
  <si>
    <t>Certidão de tempo de serviço na qual conste todos os enquadramentos ocorridos no cargo.</t>
  </si>
  <si>
    <t>Atos de nomeação e exonoração dos cargos comissionados</t>
  </si>
  <si>
    <t>Certidão de tempo de serviço na qual conste a averbação dos períodos de comissionamento e da data de entrada no cargo efetivo</t>
  </si>
  <si>
    <t xml:space="preserve">Correspondência do símbolo </t>
  </si>
  <si>
    <t>Requerimento do servidor</t>
  </si>
  <si>
    <t>Documento de identificação</t>
  </si>
  <si>
    <t>Certificado de Formação no Curso</t>
  </si>
  <si>
    <t>Informações pretadas pelo Departamento de Ensino</t>
  </si>
  <si>
    <t>Relação de aprovados no curso</t>
  </si>
  <si>
    <t>Publicação de inabilitação temporária para promoção</t>
  </si>
  <si>
    <t>Publicação da promoção dos pares do Requerente</t>
  </si>
  <si>
    <t>Demonstração do obstáculo de impediu a promoção do Requerente</t>
  </si>
  <si>
    <t>Pronunciamento a Coordenação de Promoções sobre a promoção do Requerente.</t>
  </si>
  <si>
    <t>Certidão do transito em julgado da senteça ou absolvição do Processo Administrativo Disciplinar</t>
  </si>
  <si>
    <t>Requerimento</t>
  </si>
  <si>
    <t>Processo de Pensão Especial</t>
  </si>
  <si>
    <t>Carta Sindical</t>
  </si>
  <si>
    <t>Auto de Infração</t>
  </si>
  <si>
    <t xml:space="preserve">Documento de identidade; Certidão de tempo de serviço; Requerimento do servidor e Histórico funcional </t>
  </si>
  <si>
    <t>Cópia do processo de concessão da pensão</t>
  </si>
  <si>
    <t>Planilha de Cálculos do Valor Devido</t>
  </si>
  <si>
    <t>RDV</t>
  </si>
  <si>
    <t>Programa oficial do evento.</t>
  </si>
  <si>
    <t>Indicação precisa dos elementos que interessem ao exame da matéria.</t>
  </si>
  <si>
    <t>Cópia da representação</t>
  </si>
  <si>
    <t>Cópia dos documentos que instruíram  a representação</t>
  </si>
  <si>
    <t>Assinatura da autoridade competente para fazer a consulta</t>
  </si>
  <si>
    <t>Indicação precisa da dúvida ou controvérsia suscitada, com a formação de quesitos objetivos</t>
  </si>
  <si>
    <t>Nome legível, a assinatura e a qualificação do consulente</t>
  </si>
  <si>
    <t>Assinatura da autoridade competente para a elaboração ou revisão do ato</t>
  </si>
  <si>
    <t>Indicação precisa dos elementos que interessem ao exame da matéria;</t>
  </si>
  <si>
    <t>Indicação dos motivos para a elaboração ou revisão do ato normativo</t>
  </si>
  <si>
    <t>Assinatura da autoridade competente para a elaboração ou revisão do documento</t>
  </si>
  <si>
    <t>Indicação dos motivos para a elaboração ou revisão do documento</t>
  </si>
  <si>
    <t>RDV (nos casos de aposentadoria voluntária)</t>
  </si>
  <si>
    <t>Certidão de tempo de contribuição</t>
  </si>
  <si>
    <t>Composição dos proventos</t>
  </si>
  <si>
    <t>Laudo Médico expedido pela junta médica oficial de saúde (em caso de aposentadoria por invalidez)</t>
  </si>
  <si>
    <t>Demais documentos médicos</t>
  </si>
  <si>
    <t>Informações da SUPREV</t>
  </si>
  <si>
    <t>Observações do TCE</t>
  </si>
  <si>
    <t>Resolução do TCE</t>
  </si>
  <si>
    <t>RDV (nos casos de inativação voluntária)</t>
  </si>
  <si>
    <t>Ato de transferência para a reserva/ato de reforma</t>
  </si>
  <si>
    <t>Espécie de transferência (a pedido ou ex-officio)</t>
  </si>
  <si>
    <t>Laudo médico expedido pela junta médica da polícia militar em caso de reforma</t>
  </si>
  <si>
    <t>Documentos dos dependentes</t>
  </si>
  <si>
    <t>Composição da pensão</t>
  </si>
  <si>
    <t>Cópia do processo de aposentadoria</t>
  </si>
  <si>
    <t>Indicação dos motivos para a retificação do ato aposentador</t>
  </si>
  <si>
    <t>Publicação do novo ato (que só produzirá efeitos financeiros após o registro)</t>
  </si>
  <si>
    <t>Edital de processo seletivo simplificado com observância dos requisitos dos arts 252/255 da lei 6.677/94 e decreto nº 8.112 de 21 de janeiro de 2002 .</t>
  </si>
  <si>
    <t>Demonstração de impacto financeiro e a previsão orçamentária para o aumento de despesas oriundas das contratações.</t>
  </si>
  <si>
    <t>Demonstração de justificativa da excepcionali-dade temporalidade da contratação.</t>
  </si>
  <si>
    <t>Manifestação jurídica prévia justificativa para a celebração/meta (convênio)</t>
  </si>
  <si>
    <t>Plano de trabalho (convênio)</t>
  </si>
  <si>
    <t>Processo licitatório (hipóteses)</t>
  </si>
  <si>
    <t>Cópia da denúncia assinada com os documentos que a instruem.</t>
  </si>
  <si>
    <t>Indicação precisa dos atos e fatos apontados, bem como dos indícios a que se referem as ilegalidades e irregularidades.</t>
  </si>
  <si>
    <t>Petição recursal</t>
  </si>
  <si>
    <t>Indicação do ponto omisso, obscuro ou contraditório da decisão embargada</t>
  </si>
  <si>
    <t>Cópia do procedimento (fase interna e externa)</t>
  </si>
  <si>
    <t>Indicação cumulativa   acerca de irregularidade de ato, contrato ou procedimento, bem como a ameaça de grave dano de difícil e incerta reparação ou o risco de ineficácia da ação de controle ou de decisão do tribunal de contas</t>
  </si>
  <si>
    <t>Notificação das partes e responsáveis</t>
  </si>
  <si>
    <t>Parecer da ATEJ</t>
  </si>
  <si>
    <t>Parecer do MPC</t>
  </si>
  <si>
    <t>Manifestação jurídica prévia</t>
  </si>
  <si>
    <t>Justificativa para a celebração</t>
  </si>
  <si>
    <t>Indicação de ato  que altere, dificulte ou impeça a execução de julgados do TCE</t>
  </si>
  <si>
    <t>Petição e razões recursais por escrito</t>
  </si>
  <si>
    <t>Interposição dentro do prazo de 90 dias da publicação da decisão.</t>
  </si>
  <si>
    <t>Qualificação indispensável à identificação do interessado</t>
  </si>
  <si>
    <t>Assinatura de quem tenha legitimidade para fazê-lo</t>
  </si>
  <si>
    <t>Formulação do pedido com clareza, inclusive, se for o caso, com indicação da norma violada pela decisão, e comprovação documental dos fatos apurados.</t>
  </si>
  <si>
    <t>Demonstração de pelo menos um dos seguintes pressupostos: i – erro decorrente de cálculo, ato ou documento; ii – falsidade de documento em que se tenha baseado a decisão; iii – superveniência de nova documentação que possa modificar a prova produzida.</t>
  </si>
  <si>
    <t>Interposição dentro de 02 (dois) anos do término do prazo para interposição de recurso ou embargos de declaração, a requerimento do interessado, inclusive Procuradoria Geral do Estado e do Ministério Público junto ao Tribunal de Contas, perante o Presidente, desde.</t>
  </si>
  <si>
    <t>Justificativa da instauração</t>
  </si>
  <si>
    <t>Notificação dos gestores</t>
  </si>
  <si>
    <t>Defesa gestores</t>
  </si>
  <si>
    <t>Demais documentos</t>
  </si>
  <si>
    <t>Contratos e convênios</t>
  </si>
  <si>
    <t>Demais documentos de gestão</t>
  </si>
  <si>
    <t>Juntada das justificativas, documentos e procedimentos previstos na instrução normativa saf nº 21 de 29 de novembro de 2017</t>
  </si>
  <si>
    <t>Demais documentos previstos na  resolução tce n° 144, de 12 de dezembro de 2013</t>
  </si>
  <si>
    <t>Original do processo</t>
  </si>
  <si>
    <t>Cópia do contrato originário e aditivos eventualmente celebrados</t>
  </si>
  <si>
    <t>Justificativa técnica para a alteração</t>
  </si>
  <si>
    <t>Declaração do ordenador de despesa</t>
  </si>
  <si>
    <t>Certidões de regularidade fiscal ou extrato do fornecedor</t>
  </si>
  <si>
    <t>Declaração firmada por servidor identificado, certificando que a contratada não se encontra no rol das empresas impedidas de licitar e contratar com o Estado da Bahia</t>
  </si>
  <si>
    <t>Planilha orçamentária, com todos os serviços e itens relativos ao escopo contratual, indicando os que já eram previstos orignalmente e os itens a serem acrescidos e/ou suprimidos</t>
  </si>
  <si>
    <t>Cronograma de execução, devidamente adequado ao prazo de que dispõe</t>
  </si>
  <si>
    <t>Cópia do projeto básico original (assinado pelo responsável técnico e pela autoridade competente)</t>
  </si>
  <si>
    <t>Projeto com alteração (assinado pelo responável técnica e pela autoridade competente)</t>
  </si>
  <si>
    <t>Manifestação relativa ao percentual a ser alterado</t>
  </si>
  <si>
    <t>Planilha indicativa com todos os serviços e itens relativos ao escopo contrautal, indicando os que já eram previstos originalmente e os itens a serem acrescidos e/ou suprimidos</t>
  </si>
  <si>
    <t>Prova de regularidade com a Fazenda Federal</t>
  </si>
  <si>
    <t>Prova de regularidade com a Fazenda Estadual do domicílio ou sede da empresa</t>
  </si>
  <si>
    <t>Prova de regularidade com a Fazenda Municipal do domicílio ou sede da empresa</t>
  </si>
  <si>
    <t>Prova de regularidade fiscal para com a Fazenda do Estado da Bahia</t>
  </si>
  <si>
    <t>Certidão Negativa de Débitos/CDN (INSS)</t>
  </si>
  <si>
    <t>Certificado de Regularidade de Situação/CRS (FGTS)</t>
  </si>
  <si>
    <t>Certidão de regularidade relativa débitos trabalhistas</t>
  </si>
  <si>
    <t>Planilha orçamentária, com todos os serviços e itens relativos ao escopo contratual, indicando os que já eram previstos originalmente e os itens a serem acrescidos ou suprimidos</t>
  </si>
  <si>
    <t>Reconhecimento de autenticidade, pela Secretaria, em caso de certidões retiradas da internet</t>
  </si>
  <si>
    <t>Minuta do Ato</t>
  </si>
  <si>
    <t>Manifestação do órgão de origem</t>
  </si>
  <si>
    <t>Cópia de Ofício ou outro documento solicitando a participação em Evento, encaminhando Convite ou solicitando divulgação; Manifestação da Secretaria contendo informações sobre o evento objeto do convite ou da solicitação de divulgação; Cópia de material de divulgação do evento objeto do convite ou da solicitação de divulgação; Despacho de encaminhamento à PGE</t>
  </si>
  <si>
    <t>Requisição, do setor competente, da compra, serviço ou obra de que necessita a Administração, devidamente motivada (serviço: art. 11; compra: art. 30; pregão: art. 113, incisos I, II e IV da Lei Estadual nº 9.433/05 e Parecer sistêmico nº PLC-LB-MQ-3953/2008)</t>
  </si>
  <si>
    <t>Justificativa apresentada nos autos para a divisão da licitação em lotes</t>
  </si>
  <si>
    <t>Cotação  prévia de preços</t>
  </si>
  <si>
    <t>Valor estimado da contratação justificado, preferencialmente de acordo com os parâmetros indicados no Parecer nºPA-NLC-JLD-MTF-698/2014</t>
  </si>
  <si>
    <t>Ato de designação da comissão de licitação ou do pregoeiro e da respectiva equipe de apoio (art. 72, §§ 3º e 5º - prazo de 02 anos; art. 74, inciso III; pregão: art. 111 da Lei Estadual nº 9.433/05 e Parecer sistêmico nº PLC-LB-MQ-3953/2008)</t>
  </si>
  <si>
    <t>Autorização da autoridade competente para a abertura da licitação (art.74, caput, Lei Estadual nº 9.433/2005 e Parecer sistêmico nº PLC-LB-MQ-3953/2008)</t>
  </si>
  <si>
    <t>Termo de referência, com a adequada caracterização, quantitativa e qualitativamente, do objeto a ser contratado e da forma de sua execução, com as especificações técnicas, definição dos métodos e o prazo de execução do serviço (art. 8º, parágrafo IX, art. 113, inc. IV, da Lei Estadual nº 9433/05) e demais condições essenciais para a contratação, que devam constar obrigatoriamente no edital (art. 113, inc. V e VII, da Lei Estadual n° 9.433/05 e Parecer sistêmico nº PLC-LB-MQ-3953/2008)</t>
  </si>
  <si>
    <t>Minuta de edital e anexos (art. 74, incisos I e X, Lei Estadual nº 9.433/2005 e Parecer sistêmico nº PLC-LB-MQ-3953/2008); caso tenha alterado o edital padrão disponibilizado pela PGE deverá destacar no texto e explicar as modificações</t>
  </si>
  <si>
    <t>Pronunciamento do setor técnico competente sobre o enquadramento ou não dos serviços a serem contratados na categoria de serviços comuns (art. 8º, inciso XXXIII; art. 50, § 4º, c/c art. 108, Lei Estadual nº 9.433/05)</t>
  </si>
  <si>
    <t xml:space="preserve">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contigencimento de gastos) </t>
  </si>
  <si>
    <t>Parecer técnico necessário à complementação da fase interna, conforme o caso (Lei estadual n. 9.433/05: art. 113, inc. VIII)</t>
  </si>
  <si>
    <t>Sndo o valor estimado da contratação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t>
  </si>
  <si>
    <t>Projeto básico assinado pelo técnico responsável, aprovado pela autoridade competente , acompanhado da respectiva ART (arts. 8º, IX, 11, inc. I, 13 e 14 da Lei estadual nº 9.433/2005; item 1.4, I, do Anexo único do Decreto estadual n. 9534/2005)</t>
  </si>
  <si>
    <t xml:space="preserve">Para serviços de engenharia de menor complexidade, verificação acerca da inexistência de sistema de registro de preços para o objeto licitado de forma a que se possa fazer a contratação desejada sem necessidade de deflagração de nova licitação.  </t>
  </si>
  <si>
    <t>Se for o caso, projeto executivo assinado pelo técnico responsável (art. 14 da Lei nº 9.433/2005; item 1.4, II, do Anexo único do Decreto estadual n. 9534/2005)</t>
  </si>
  <si>
    <t>Orçamento estimado em planilhas, validado pelo técnico que o elaborou, acompanhado da respectiva Anotação de Responsabilidade Técnica (ART) no CREA (item 1.5, II, do Anexo único do Decreto estadual n. 9534/2005), apresentando quantitativos e preços unitários, em conformidade com o projeto básico aprovado pela autoridade competente, contendo todos os itens que compõem o objeto da licitação, discriminando os insumos, a mão de obra empregada, os encargos sociais e intersindicais, bem como o valor estimado do BDI – Bonificação de Despesas Indiretas (item 1.5, IV, do Anexo único do Decreto estadual n. 9534/2005).</t>
  </si>
  <si>
    <t>Minuta de Edital; caso tenha alterado o edital padrão disponibilizado pela PGE deverá destacar no texto e explicar as modificações. Deve indicar  a(s) parcela(s) de maior relevância técnica e de valor significativo que limitarão as exigências de comprovação de qualificação técnica (itens 1.5, V, e 2.2.3.4 do Anexo único do Decreto estadual n. 9534/2005), acompanhada(s) de justificativa técnica;</t>
  </si>
  <si>
    <t>Manifestação técnica relativa ao BDI – Bonificação de Despesas Indiretas, que deve evidenciar na sua composição, no mínimo: taxa de rateio da administração central; percentuais de tributos incidentes sobre o preço do serviço, excluídos aqueles de natureza direta e personalística que oneram o contratado; taxa de risco, seguro e garantia do empreendimento; e  taxa de lucro. Súmula/TCU n. 253/2010: "Comprovada a inviabilidade técnico-econômica de parcelamento do objeto da licitação, nos termos da legislação em vigor, os itens de natureza específica que possam ser fornecidos por empresas com especialidades próprias e diversas e que representem percentual significativo do preço global da obra devem apresentar incidência de taxa de Bonificação e Despesas Indiretas - BDI reduzida em relação à taxa aplicável aos demais itens."  Súmula/TCU n. 254/2010: "O IRPJ - Imposto de Renda Pessoa Jurídica - e a CSLL - Contribuição Social sobre o Lucro Líquido - não se consubstanciam em despesa indireta passível de inclusão na taxa de Bonificações e Despesas Indiretas - BDI do orçamento-base da licitação, haja vista a natureza direta e personalística desses tributos, que oneram pessoalmente o contratado." Súmula/TCU n. 258/2010: “"As composições de custos unitários e o detalhamento de encargos sociais e do BDI integram o orçamento que compõe o projeto básico da obra ou serviço de engenharia, devem constar dos anexos do edital de licitação e das propostas das licitantes e não podem ser indicados mediante uso da expressão ‘verba’ ou de unidades genéricas."</t>
  </si>
  <si>
    <t xml:space="preserve">Pronunciamento pelo setor técnico de engenharia, arquitetura ou urbanismo técnico sobre enquadramento do objeto a ser licitado na categoria de “obras” ou “serviços de engenharia, arquitetura ou urbanismo”, conforme critérios estabelecidos pela INSTRUÇÃO NORMATIVA SAEB N.° 27/2015 </t>
  </si>
  <si>
    <t>Validação do Termo de Referência (projeto básico, especificações técnicas e Caderno de encargos) e parcela(s) de maior relevância por Responsável Técnico devidamente inscrito no CREA-CAU</t>
  </si>
  <si>
    <t>Autorização da autoridade competente para a abertura da licitação ou de quem possui delegação para prática do ato (art.74, caput, Lei Estadual nº 9.433/2005 e Parecer sistêmico nº PLC-LB-MQ-3953/2008)</t>
  </si>
  <si>
    <t xml:space="preserve">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t>
  </si>
  <si>
    <t>Sendo o valor estimado do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t>
  </si>
  <si>
    <t>Divisão do objeto em tantos lotes quantos se comprovarem técnica e economicamente viáveis (art. 6º, §2º, Decreto estadual n. 12.366/2010), com a devida justificativa para a divisão indicada</t>
  </si>
  <si>
    <t xml:space="preserve">Justificativa apresentada nos autos para a quantidade de postos que serão objeto da contratação, através das Diretorias Gerais – DG, por intermédio das Diretorias </t>
  </si>
  <si>
    <t>Manifestação da Coordenação Central de Licitação/SAEB (item 3.1.3, IN SAEB n. 005/2011), inclusive sobre o quantitativo de postos de serviço solicitados (Item 3.1.5., IN SAEB n. 005/2011)</t>
  </si>
  <si>
    <t>Informações relativas à última contratação (item 4.2.4, IN SAEB n. 005/2011)</t>
  </si>
  <si>
    <t>Código do imóvel, extraído do Sistema de Controle de Bens Imóveis – SIMOV, relativo ao local onde será realizada a prestação dos serviços na Requisição de Serviços – RS, campo “Descrição COMPLEMENTAR” do SIMPAS e na planilha “Descrição dos Serviços”, campo “Código SIMOV” do Termo de Abertura do Processo Licitatório (item 4.2.5, IN SAEB n. 005/2011)</t>
  </si>
  <si>
    <t>Laudos técnicos específicos para a contratação solicitada nos processos em que haja pleitos para contratação de postos com incidência de insalubridade ou periculosidade (item 4.2.7, IN SAEB n. 005/2011)</t>
  </si>
  <si>
    <t>Minuta de edital adequada à Lei de provisionamento (Lei n. 12.949/2014) e atos regulamentares (Decreto n. 15.219/2014 e Instrução Conjunta SAEB-SEFAZ Nº 001/2015, relativa à retenção das provisões de encargos trabalhistas e previdenciários)</t>
  </si>
  <si>
    <t>Valor estimado da contratação observando-se os valores máximos admissíveis por postos publicados pela SAEB através da Portaria vigente.</t>
  </si>
  <si>
    <t>Sendo o valor estimado da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t>
  </si>
  <si>
    <t>Plano de Aquisição aprovado pela Superintendência da Gestão e Inovação/SAEB e pelo Comitê dos Gestores de Tecnologias de Informação e Comunicação do Estado da Bahia - FORTIC (arts. 2º, III, c/c 6º, Decreto estadual n. 15.404/2014 e Lei estadual n. 13.204/2015)</t>
  </si>
  <si>
    <t>No caso de licitação tipo técnica e preço, definição dos critérios técnicos de julgamento da proposta para a fase de seleção do fornecedor de acordo com os requisitos estabelecidos no art. 12, inc. XIII do Decreto estadual n. 15.404/2014</t>
  </si>
  <si>
    <t xml:space="preserve">Definição do objeto contendo os elementos previstos no art. 9º, Decreto estadual n. 15.404/2014 </t>
  </si>
  <si>
    <t>Justificativa da unidade requisitante sobre a necessidade de aquisição dos bens ou serviços na área de TIC, contendo, no que couber, os requisitos previstos no art. 10 do Decreto estadual n. 15.404/2014</t>
  </si>
  <si>
    <t>Justificativa da área de TIC sobre as exigências técnicas, definindo, quando aplicáveis, em consonância com as especificações dadas pela unidade requisitante, os requisitos técnicos previstos no art. 11 do Decreto estadual n. 15.404/2014</t>
  </si>
  <si>
    <t>Termo de Referência com os requisitos estabelecidos no art. 12 do Decreto  estadual n . 15.404/2014</t>
  </si>
  <si>
    <t>Na hipótese de nova contratação, plano para minimizar os impactos da mudança, em particular quanto aos aspectos ligados a segurança da informação, recursos humanos, transferência de conhecimento e continuidade dos serviços (art. 15, 1º, Decreto estadual n . 15.404/2014)</t>
  </si>
  <si>
    <t>Autorização da autoridade competente para a abertura da licitação ou de quem possui delegação para prática do ato</t>
  </si>
  <si>
    <t>Razões da Contratação</t>
  </si>
  <si>
    <t>Manifestação técnica demonstrando que o interesse público será atendido mediante a adoação do credenciamento</t>
  </si>
  <si>
    <t>Análise técnica descrevendo a demanda e sua distribuição por localidade/região</t>
  </si>
  <si>
    <t>Estimativa do número de credenciados necessários para a realização do serviço</t>
  </si>
  <si>
    <t>Número de cadastrados na correspondente especialidade junto ao registro cadastral, se esta informação estiver disponível.</t>
  </si>
  <si>
    <t>Fixação criteriosa da tabela de preços que remunerará os serviços a serem prestados</t>
  </si>
  <si>
    <t>Minuta da Portaria a ser expedida pela autoridade máxima do orgão credenciante</t>
  </si>
  <si>
    <t>Minuta de edital e anexos; caso tenha alterado o edital padrão disponibilizado pela PGE deverá destacar no texto e explicar as modificações</t>
  </si>
  <si>
    <t>Indicação dos recursos orçamentários próprios para a despesa</t>
  </si>
  <si>
    <t>Consulta prévia da relação das empresas suspensas ou impedidas de licitar ou contratar com a Administração Pública do Estado da Bahia</t>
  </si>
  <si>
    <t>Numeração sequencial da dispensa</t>
  </si>
  <si>
    <t>Autorização motivada da autoridade competente para a contratação pretendida (art. 65, caput e § 1º da Lei estadual nº 9.433/2005)</t>
  </si>
  <si>
    <t>Indicação do dispositivo legal aplicável</t>
  </si>
  <si>
    <t>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 PLC-LB-MQ-3953/2008)</t>
  </si>
  <si>
    <t>Razões da escolha do contratado</t>
  </si>
  <si>
    <t>Justificativa do preço, preferencialmente de acordo com os parâmetros indicados no Anexo II (Parecer nºPA-NLC-JLD-MTF-698/2014)</t>
  </si>
  <si>
    <t>Parecer técnico</t>
  </si>
  <si>
    <t>Projeto básico em se tratando de obras e serviços de engenharia (art.13 da Lei n° 9.433/05)</t>
  </si>
  <si>
    <t xml:space="preserve">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</si>
  <si>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</si>
  <si>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Indicação do valor estimado para a contratação, podendo ser dispensada nestas hipíteses a audiência do órgão jurídico da entidade</t>
  </si>
  <si>
    <t>Requisição para execução de serviço, obra ou compra com a justificativa</t>
  </si>
  <si>
    <t>Prova de habilitação jurídica</t>
  </si>
  <si>
    <t xml:space="preserve">Para a contratação prevista no inciso XIII deverá haver demonstração de que a instituição não tenha fins lucrativos e possua  inquestionável reputação ético-profissional  </t>
  </si>
  <si>
    <t>Credenciamento da contratada pelo CNPq no caso do  inciso XIX, do art.59</t>
  </si>
  <si>
    <t>Demonstração da vantajosidade no caso do inciso XIV do art. 59</t>
  </si>
  <si>
    <t>Na hipótese do inciso XIV, do art.59 deverá ser juntado o acordo internacional específico aprovado pelo Congresso Nacional</t>
  </si>
  <si>
    <t>Análise técnica da Coordenação da Qualidade do Gasto Público e da Superintendência de Recursos Logísticos, quanto à observância do seu impacto nas metas de custeio e na qualificação do gasto público, quando o valor global do contrato for superior a R$ 455.000,00 (quatrocentos e cinquenta e cinco mil reais)</t>
  </si>
  <si>
    <t>Seleção Pública Simplificada nos casos de serviços terceirizados previstos no Decreto n. 12366</t>
  </si>
  <si>
    <t>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t>
  </si>
  <si>
    <t>Termo de referência com caracterização do objeto específico do contrato emergencial a ser celebrado (art. 59, IV, da Lei estadual n. 9.433/05).</t>
  </si>
  <si>
    <t>Justificativa acerca do prazo pretendido para a contratação (art. 59, IV, da Lei estadual n. 9.433/05).</t>
  </si>
  <si>
    <t>Caracterização da circunstância de fato que autorizou a providência - Indicação do prejuízo ou comprometimento da segurança atual ou iminente, de pessoas, obras, serviços, equipamentos e outros bens (art. 59, IV c/c art. 65, §3º, II, da Lei estadual n. 9.433/05).</t>
  </si>
  <si>
    <t>Indicação das providências adotadas para a deflagração do procedimento licitatório para a contratação do objeto relativo à contratação emergencial</t>
  </si>
  <si>
    <t>Em caso de calamidade pública, cópia do ato formal reconhecendo a calamidade, pela autoridade competente</t>
  </si>
  <si>
    <t>Abertura de processo administrativo devidamente autuado, protocolado e numerado (art.74, caput, c/c art. 65, §3º, inc. I, Lei Estadual nº 9.433/2005)</t>
  </si>
  <si>
    <t>Solicitação do setor competente da SESAB, para execução de serviço, obra ou compra devidamente motivada (obras e serviços: art.11; compra: art. 30; da Lei estadual nº 9.433/05);</t>
  </si>
  <si>
    <t>Justificativa para a contratação direta, à revelia do regular processo licitatório, inclusive no que tange ao quantitativo a ser contratado (art.59, IV; art. 65 da Lei Estadual nº 9.433/05)</t>
  </si>
  <si>
    <t>Definição do objeto a ser contratado, de forma precisa, suficiente e clara (art. 30, art. 113, inciso II da Lei Estadual nº 9.433/05);</t>
  </si>
  <si>
    <t>Termo de referência, com a devida identificação do servidor que o confeccionou, com a adequada caracterização, quantitativa e qualitativa, do objeto a ser contratado, bem como as suas especificações técnicas e demais condições essenciais para a contratação;</t>
  </si>
  <si>
    <t>Orçamento estimado do objeto da licitação, devidamente detalhado em planilhas que expressem a composição de seus custos unitários, de modo a propiciar a comprovação de que a composição dos custos foi apurada considerando os preços praticados no mercado;</t>
  </si>
  <si>
    <t>Autorização formal e fundamentada do agente público competente para a contratação direta (art.65, caput e §1º,  ,  Lei Estadual nº 9.433/2005);</t>
  </si>
  <si>
    <t xml:space="preserve">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t>
  </si>
  <si>
    <t>Análise técnica da Coordenação da Qualidade do Gasto Público e da Superintendência de Recursos Logísticos, quanto à observância do seu impacto nas metas de custeio e na qualificação do gasto público</t>
  </si>
  <si>
    <t>Atendimento às previsões do Decreto estadual nº 16.417/2015 c/c Decreto estadual nº16.536/2016, que estabelece medidas para a gestão das despesas e controle dos gastos de custeio e de pessoal, no âmbito do Poder Executivo Estadual, na forma que indica e dá outras providências;</t>
  </si>
  <si>
    <t>Razões da escolha do contratado (art. 65, §3º, inc. VI, Lei Estadual nº 9.433/2005);</t>
  </si>
  <si>
    <t>Consulta prévia da relação das empresas suspensas ou impedidas de licitar ou contratar com a Administração Pública do Estado da Bahia (art. 65, §3º, inc. VII, Lei Estadual nº 9.433/2005);</t>
  </si>
  <si>
    <t>Documento de aprovação dos projetos de pesquisa aos quais os bens serão alocados (art. 65, §3º, inc. IX, Lei Estadual nº 9.433/2005);</t>
  </si>
  <si>
    <t>Pareceres técnicos, conforme o caso, emitidos sobre a dispensa ou inexigibilidade (art. 65, §3º, inc. X, Lei Estadual nº 9.433/2005);</t>
  </si>
  <si>
    <t xml:space="preserve">Prova de regularidade para com as fazendas Federal, Estadual e Municipal do domicílio ou sede da empresa, bem como de regularidade para com a Fazenda do Estado da Bahia (art. 65, §3º, inc. XII, Lei Estadual nº 9.433/2005); </t>
  </si>
  <si>
    <t>Prova de regularidade relativa à Seguridade Social (INSS), mediante a apresentação da Certidão Negativa de Débitos/CND e ao Fundo de Garantia por Tempo de Serviço (FGTS), mediante a apresentação do Certificado de Regularidade de Situação/CRS (art. 65, §3º, inc. XIII, Lei Estadual nº 9.433/2005);</t>
  </si>
  <si>
    <t>Reconhecimento de autenticidade, pela Secretaria, em caso de certidões retiradas da internet.</t>
  </si>
  <si>
    <t>Termo de referência com caracterização do objeto específico da contratação</t>
  </si>
  <si>
    <t>Justificativa do preço, preferencialmente de acordo com os parâmetros indicados no Parecer nºPA-NLC-JLD-MTF-698/2014</t>
  </si>
  <si>
    <t>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t>
  </si>
  <si>
    <t>Cópia do processo licitatório, do contrato e da rescisão.</t>
  </si>
  <si>
    <t>Comprovação de que as propostas apresentadas na licitação anterior são manifestamente superiores aos praticados no mercado nacional ou incompatíveis com os fixados pelos Órgãos Oficiais competentes</t>
  </si>
  <si>
    <t>Comprovação de cumprimento do procedimento previsto no § 3°, do art.97 da Lei n.9433/05</t>
  </si>
  <si>
    <t>Justificativa do preço, preferencialmente de acordo com os parâmetros indicados Parecer nºPA-NLC-JLD-MTF-698/2014</t>
  </si>
  <si>
    <t>Análise técnica da Coordenação da Qualidade do Gasto Público e da Superintendência de Recursos Logísticos, quanto à observância do seu impacto nas metas de custeio e na qualificação do gasto público, quando o valor estimado da contratação for superior a R$..455.000,00 (quatrocentos e cinquenta e cinco mil reais)+D160.</t>
  </si>
  <si>
    <t>Juntada dos autos da licitação deserta, para verificação da ausência de interessados, bem como mantença das condições preestabelecidas no edital.</t>
  </si>
  <si>
    <t>Justificativa de não repetição da licitação</t>
  </si>
  <si>
    <t>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t>
  </si>
  <si>
    <t>Estatuto da entidade</t>
  </si>
  <si>
    <t xml:space="preserve">Prova de que o objeto da contratação seja a aquisição de bens ou serviços; </t>
  </si>
  <si>
    <t>Prova de que esses bens ou serviços sejam prestados por órgão ou entidade que integre a Administração Pública, o que abrange todos os entes mencionados no art. 6º, inc. XI, da Lei nº 8.666/93</t>
  </si>
  <si>
    <t>Prova de que a entidade ou órgão da Administração Pública a ser contratado foi criado antes da vigência da Lei nº 8.666/93, com alterações da Lei nº 8.883</t>
  </si>
  <si>
    <t>Prova da compatibilidade do objeto social da entidade com o fim da contratação</t>
  </si>
  <si>
    <t>Prova de que esses órgãos ou entidades tenham sido criados com o objetivo específico de fornecer bens ou serviços ao próprio ente que os instituiu</t>
  </si>
  <si>
    <t>Expediente do dirigente máximo do órgão interessado</t>
  </si>
  <si>
    <t>Declaração da SAEB de inexistência de imóvel em condições adequadas de ocupação</t>
  </si>
  <si>
    <t>exposição do motivos pela preferencia do imóvel</t>
  </si>
  <si>
    <t>Informação do órgão de que a área  é adequada a instalação</t>
  </si>
  <si>
    <t>Planta do imóvel</t>
  </si>
  <si>
    <t>Título de domínio ou comprovação da legitimidade de posse, nos termos da Lei federal n. 6.015/73</t>
  </si>
  <si>
    <t>Certidão negativa de IPTU</t>
  </si>
  <si>
    <t>Cópia quitada das contas de energia elétrica e água relativas ao imóvel dos últimos três meses</t>
  </si>
  <si>
    <t>Memorial descritivo acompanhado de fotos do estado do imóvel</t>
  </si>
  <si>
    <t>Laudo de avaliação ou declaração de compatibilidade de preço</t>
  </si>
  <si>
    <t>Sendo o locador Pessoa Física, cópia autenticada do RG e CPF</t>
  </si>
  <si>
    <t>Sendo o locador Pessoa Jurídica, copia autenticada do Ato constitutivo, CNPJ, RG e CPF do representante, certidões de regularidade fiscal, procuração pública se cabível</t>
  </si>
  <si>
    <t xml:space="preserve">Sendo pessoa jurídica, prova de regularidade com a Fazenda Pública Federal </t>
  </si>
  <si>
    <t>Sendo pessoa jurídica, prova de regularidade junto à Receita Estadual da Secretaria da Fazenda do Estado da Bahia</t>
  </si>
  <si>
    <t>Sendo pessoa jurídica, prova de regularidade com a Fazenda Pública estadual do local do imóvel</t>
  </si>
  <si>
    <t>Sendo pessoa jurídica, prova de regularidade com a Fazenda Pública municipal do local do imóvel</t>
  </si>
  <si>
    <t>Prova de regularidade com o INSS</t>
  </si>
  <si>
    <t>prova de regularidade com o FGTS</t>
  </si>
  <si>
    <t>Ato de dispensa de licitação</t>
  </si>
  <si>
    <t>Declaração de não estar impedido de contratar com a Administração (art. 18 e 125 da Lei estadual n. 9.433/05)</t>
  </si>
  <si>
    <t>Autorização do Governador para a hipótese de aluguel superior a 20 salários mínimos mensais</t>
  </si>
  <si>
    <t>Utilização de minuta de contrato prevista no Decreto Estadual n. 9.440/05</t>
  </si>
  <si>
    <t>Cópia do processo licitatório e do contrato rescindido (e eventuais aditivos e apostilas)</t>
  </si>
  <si>
    <t>Comprovação de aceitação das mesmas condições oferecidas pelo licitante vencedor</t>
  </si>
  <si>
    <t>Análise sobre a exequibilidade do preço, inclusive considerando as cláusulas vigentes no contrato rescindido e no tocante a eventuais renúncias do contratado primitivo a reajuste de preços</t>
  </si>
  <si>
    <t>Análise técnica da Coordenação da Qualidade do Gasto Público e da Superintendência de Recursos Logísticos, quanto à observância do seu impacto nas metas de custeio e na qualificação do gasto público, quando o valor estimado global da contratação for superior a R$ 455.000,00 (quatrocentos e cinquenta e cinco mil reais).</t>
  </si>
  <si>
    <t>Estatutos da entidade</t>
  </si>
  <si>
    <t>Pertinência entre o objeto do contrato e a finalidade da entidade</t>
  </si>
  <si>
    <t>Prova da inquestionável reputação ético-profissional</t>
  </si>
  <si>
    <t>Comprovação da compatibilidade dos seus fins com o objeto a ser contratado</t>
  </si>
  <si>
    <t xml:space="preserve">Parecer técnico </t>
  </si>
  <si>
    <t>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t>
  </si>
  <si>
    <t>Comprovação de exclusividade do fornecimento de peças, como condição para continuidade da vigência da garantia.</t>
  </si>
  <si>
    <t>Prova da vigência do período de garantia técnica</t>
  </si>
  <si>
    <t>Estatuto da associação</t>
  </si>
  <si>
    <t>Comprovação da finalidade não lucrativa da entidade e idoneidade</t>
  </si>
  <si>
    <t>Requisição para execução de serviço com a justificativa</t>
  </si>
  <si>
    <t>Estatuto da Organização Social</t>
  </si>
  <si>
    <t>Prova de compatibilidade do objeto do contrato com as atividades objeto de sua qualificação</t>
  </si>
  <si>
    <t>Cópia do contrato de gestão firmado com o Estado da Bahia</t>
  </si>
  <si>
    <t>Cópia do contrato de empréstimo internacional</t>
  </si>
  <si>
    <t>Publicação de Aviso Específico de Licitação</t>
  </si>
  <si>
    <t>Caracterização da circunstância de fato que autoriza a contratação pelo método SBQ</t>
  </si>
  <si>
    <t>Plano de Aquisições, atualizado e aprovado pelo Banco, contendo valor estimado para a aquisição e método de seleção.</t>
  </si>
  <si>
    <t>Documento contendo “não objeção” do Banco, quando a revisão for prévia</t>
  </si>
  <si>
    <t>Termo de Referência assinado pelos responsáveis por sua elaboração, com devida identificação</t>
  </si>
  <si>
    <t>Orçamento estimado da contratação com indicação das fontes de pesquisa</t>
  </si>
  <si>
    <t>Minuta de Edital de acordo com padrão do Banco</t>
  </si>
  <si>
    <t>Publicação de Aviso Geral de Licitação</t>
  </si>
  <si>
    <t>Publicação de Solicitação de Manifestação de Interesse</t>
  </si>
  <si>
    <t>Relatório de avaliação para formação de Lista Curta</t>
  </si>
  <si>
    <t>Declaração ordenador de despesas</t>
  </si>
  <si>
    <t>Autorização do Secretário da Pasta</t>
  </si>
  <si>
    <t>Requisição de Serviço ou Material</t>
  </si>
  <si>
    <t>Ato de designação da comissão de licitação</t>
  </si>
  <si>
    <t>Comprovação da inviabilidade de competição</t>
  </si>
  <si>
    <t>Autorização motivada da autoridade competente para a contratação pretendida ou de quem possui delegação para a prática do ato (art. 65, caput e § 1º da Lei estadual nº 9.433/2005)</t>
  </si>
  <si>
    <t>Declaração de servidor identificado delcarando que a contratada não se encontra na relação das empresas suspensas ou impedidas de licitar ou contratar com a Administração Pública do Estado da Bahia</t>
  </si>
  <si>
    <t>Sendo o valor estimado da contratação superior a R$ 455.000,00, análise técnica da Coordenação da Qualidade do Gasto Público e da Superintendência de Recursos Logísticos, quanto à observância do seu impacto nas metas de custeio e na qualificação do gasto público.</t>
  </si>
  <si>
    <t>Em se tratando de sociedades empresárias, o ato constitutivo, estatuto ou contrato social e eventauis alterações supervenientes em vigor, devidamente registrados</t>
  </si>
  <si>
    <t>Declaração de servidor identificado declarando que a contratada não se encontra na relação das empresas suspensas ou impedidas de licitar ou contratar com a Administração Pública do Estado da Bahia</t>
  </si>
  <si>
    <t>Sendo o valor estimado da contratação superior a R$ 455.000,00, análise técnica da Coordenação da Qualidade do Gasto Público e da Superintendência de Recursos Logísticos, quanto à observância do seu impacto nas metas de custeio e na qualificação do gasto público</t>
  </si>
  <si>
    <t>Comprovação de exclusividade através de atestado fornecido pelo órgão de registro do comércio local, pelo sindicato, federação ou confederação, ou, ainda, pelas entidades equivalentes.</t>
  </si>
  <si>
    <t>Declaração de servidor identificado declarando que a contratada não se eoncontra na relação das empresas suspensas ou impedidas de licitar ou contratar com a Administração Pública do Estado da Bahia</t>
  </si>
  <si>
    <t>Comprovação de que o serviço técnico se enquadra nas hipóteses do art. 23 da Lei Estadual nº 9.433/05</t>
  </si>
  <si>
    <t>Comprovação da singularidade do objeto</t>
  </si>
  <si>
    <t>Comprovação da notoriedade da especialização</t>
  </si>
  <si>
    <t>Autorização motivada da autoridade competente para a contratação pretendida  ou de quem possui delegação para a prática do ato (art. 65, caput e § 1º da Lei estadual nº 9.433/2005)</t>
  </si>
  <si>
    <t>Declaração de servidor identificado reconhecendo que a contratada não se encontrat na prévia da relação das empresas suspensas ou impedidas de licitar ou contratar com a Administração Pública do Estado da Bahia</t>
  </si>
  <si>
    <t>Justificativa da escolha do profissional do setor artístico, de acordo com o art. 60, §2º da Lei n. 9433/05</t>
  </si>
  <si>
    <t>Contrato de exclusividade celebrado entre o artista e o empresário que demonstre a exclusividade do empresário para qualquer evento</t>
  </si>
  <si>
    <t>Minutal do Edital de Chamamento</t>
  </si>
  <si>
    <t>Informação do órgão de origem</t>
  </si>
  <si>
    <t>Íntegra do procedimento licitatório</t>
  </si>
  <si>
    <t>Prova da comunicação aos demais licitantes</t>
  </si>
  <si>
    <t>Contrarrazões de recurso porventura apresentadas</t>
  </si>
  <si>
    <t>Manifestação prévia da Comissão ou do Pregoeiro (§§3º e 4º do art. 202 da Lei Estadual nº 9.433/05)</t>
  </si>
  <si>
    <t>Caracterização da circunstância de fato que autoriza a rescisão unilateral do contrato (art. 168, I c/c art. 167, I a XV e XX a XXI da Lei estadual n. 9.433/05).</t>
  </si>
  <si>
    <t>Contrato a ser rescindido (e aditivos)</t>
  </si>
  <si>
    <t>Eventuais aditivos ao contrato a ser rescindido.</t>
  </si>
  <si>
    <t>Notificação do contratado, salvo se for for a hipótese do art. 167, XII da Lei estadual nº 9.433/2005, para que, no prazo de 10 (dez) dias,  apresente manifestação sobre as causas justificadoras para rescisão da avença, indicando-se o enquadramento legal da situação, conforme modelo  previamente definido pela PGE e, ainda, observando-se as formas de envio da notificação previstas nos artigos 51 e 52 da Lei estadual n. 12.209/2011</t>
  </si>
  <si>
    <t>Manifestação da Secretaria de origem sobre a rescisão unilateral.</t>
  </si>
  <si>
    <t xml:space="preserve">Solicitação de revisão com a demonstração do fato fundamentador da revisão, a data de sua ocorrência, as repercussões no equilíbro econômico financeiro do contrato e respetivos cálculos  </t>
  </si>
  <si>
    <t>Cópia do contrato originário, aditivos eventualmente celebrados e apostilas eventualmente expedidas</t>
  </si>
  <si>
    <t>Cópia do edital que deu origem ao contrato</t>
  </si>
  <si>
    <t>Manifestação do setor técnico competente da Secretaria sobre o pedido de revisão</t>
  </si>
  <si>
    <t>Declaração de servidor identificado, certificando que a contratada não se encontra na relação de empresas  impedidas de licitar e contratar com o Estado da Bahia</t>
  </si>
  <si>
    <t>Solicitação da contratada demonstrando o desequilíbrio no caso de revisão</t>
  </si>
  <si>
    <t>Cálculo da majoração pelo setor técnico competente da unidade consulente</t>
  </si>
  <si>
    <t xml:space="preserve">Certidões de regularidade fiscal ou extrato do fornecedor  </t>
  </si>
  <si>
    <t>Extrato de empresas  impedidas de licitar e contratar</t>
  </si>
  <si>
    <t>Ato instituidor do órgão ou entidade, a fim de comprovar a compatibilidade dos seus fins com o do objeto a ser contratado</t>
  </si>
  <si>
    <t>Autorização do Ministério da Defesa/Exército Brasileiro, em caso de munição ou armamento</t>
  </si>
  <si>
    <t>Declaração do órgão técnico de atendimento de todas as normas técnicas aplicáveis ao objeto</t>
  </si>
  <si>
    <t>Cópia do Contrato original;</t>
  </si>
  <si>
    <t>Cópia de aditivos;</t>
  </si>
  <si>
    <t>Manifestação do órgão de origem.</t>
  </si>
  <si>
    <t>Contrato originário</t>
  </si>
  <si>
    <t>Aditivos eventualmente celebrados</t>
  </si>
  <si>
    <t>Apostilas eventualmente expedidas</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</si>
  <si>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 ou lista contendo o rol de empresas suspensas ou impedidas de licitar com o Estado da Bahia</t>
  </si>
  <si>
    <t>Justificativa apta a demonstrar a superveniência do fato ensejador da prorrogação contratual e do prazo necessário à conclusão do contrato</t>
  </si>
  <si>
    <t>Indicação do fundamento da prorrogação contratual e respectivo inciso previsto no art. 141 da Lei estadual n. 9.433/05</t>
  </si>
  <si>
    <t>Planilha indicativa dos serviços já executados e daqueles ainda pendentes de execução assinada pelo setor competente (de preferência o gestor do contrato)</t>
  </si>
  <si>
    <t>Autorização motivada da autoridade competente para a alteração por meio de aditamento</t>
  </si>
  <si>
    <t>Indicação do prazo necessário para a conclusão do objeto contratado</t>
  </si>
  <si>
    <t xml:space="preserve">Informação acerca de pendência de reajuste e/ou revisão no que diz respeito ao contrato ora vigente                                       </t>
  </si>
  <si>
    <t>Caracterização da circunstância de fato que autoriza a contratação pela modalidade “Pregão Eletrônico”</t>
  </si>
  <si>
    <t>Caracterização da circunstância de fato que autoriza a contratação pelo método “SHOPPING”</t>
  </si>
  <si>
    <t>Caracterização da circunstância de fato que autoriza a contratação pelo método “SQC”</t>
  </si>
  <si>
    <t>Caracterização da circunstância de fato que autoriza a contratação pelo método ICB</t>
  </si>
  <si>
    <t>Caracterização da circunstância de fato que autoriza a contratação pelo método SBMC</t>
  </si>
  <si>
    <t>Caracterização da circunstância de fato que autoriza a contratação pelo método SBQC</t>
  </si>
  <si>
    <t>Caracterização da circunstância de fato que autoriza a contratação pelo método SOF</t>
  </si>
  <si>
    <t>Cópia do Contrato;</t>
  </si>
  <si>
    <t>Cópia do Edital;</t>
  </si>
  <si>
    <t>Justificativa da unidade interessada na adesão, contendo caracterização do objeto a ser adquirido, diagnóstico da necessidade, bem como a demonstração de adequação do objeto em vista do interesse da Administração, esclarecendo, outrossim, a opção pela carona à Ata de Registro de Preços ao invés da realização de procedimento licitatório;</t>
  </si>
  <si>
    <t>Minuta de edital;</t>
  </si>
  <si>
    <t xml:space="preserve">Plano de Aquisição aprovado pela Superintendência da Gestão e Inovação/SAEB e pelo Comitê dos Gestores de Tecnologias de Informação e Comunicação do Estado da Bahia - FORTIC </t>
  </si>
  <si>
    <t>Requerimento formulado por outro ente federativo, ao Estado da Bahia, solicitando a adesão a ata de Registro de Preços decorrente de processo licitatório realizado por este último;</t>
  </si>
  <si>
    <t>Solicitação do setor interessado</t>
  </si>
  <si>
    <t>Declaração de conformidade com as regras de aferição de elegibilidade do Banco</t>
  </si>
  <si>
    <t>Declaração do Ordenador de Despesas</t>
  </si>
  <si>
    <t>Manifestação no sentido de que a seleção pública simplificada para a contratação emergencial se deu conforme os trâmites previstos na Instrução  Normativa SAEB 05/2011</t>
  </si>
  <si>
    <t>Comprovação de que os quantitativos previstos na respectiva Ata de Registro de Preço não foram exauridos, porquanto de acordo com o entendimento exarado pelo Tribunal de Contas da União – TCU , no bojo dos processo nº TC-021.269/2006-6, "uma vez exaurido o registro, não cabe realizar novas contratações com base naquele registro".</t>
  </si>
  <si>
    <t>Manifestação técnica relativa ao percentual  a ser alterado</t>
  </si>
  <si>
    <t>Atualização da garantia contratual, se prevista no contrato originário</t>
  </si>
  <si>
    <t>Planilha indicativa com todos os serviços e itens relativos ao escopo contratual, indicando os que já eram previstos originalmente e os itens a serem acrescidos e/ou suprimidos</t>
  </si>
  <si>
    <t>Requisição do Serviço ou Material</t>
  </si>
  <si>
    <t>Três pedidos de cotações</t>
  </si>
  <si>
    <t>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t>
  </si>
  <si>
    <t>Sendo o valor global estimado do contrato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t>
  </si>
  <si>
    <t>Sendo o valor global estimado do aditivo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t>
  </si>
  <si>
    <t>indicação expressa dos preços unitários que serão aplicados no período subsequente,</t>
  </si>
  <si>
    <t>Autorização motivada da autoridade competente para a contratação pretendida</t>
  </si>
  <si>
    <t>Certidão negativa de Débitos /CDN (INSS)</t>
  </si>
  <si>
    <t>Certidão de Regularidade de Situação/CRS (FGTS)</t>
  </si>
  <si>
    <t>Cópia do contrato originário</t>
  </si>
  <si>
    <t>Indicação do quantitativo a ser adquirido (demanda da unidade interessada na adesão);</t>
  </si>
  <si>
    <t>Justificativa para divisão ou não do objeto da licitação em lotes</t>
  </si>
  <si>
    <t>Manifestação do órgão de origem;</t>
  </si>
  <si>
    <t>Manifestação prévia do órgão de origem quanto à impugnação apresentada</t>
  </si>
  <si>
    <t>Processo envolve alteração de valor superior a 25% (vinte e cinco por cento) de item previsto no Plano de Aquisição (art. 7º, §2º, Decreto estadual n. 15.404/2014) 2.1 Em caso positivo, a autorização da Superintendência da Gestão e Inovação/SAEB se faz necessária</t>
  </si>
  <si>
    <t xml:space="preserve">Processo envolve alteração de valor superior a 25% (vinte e cinco por cento) de item previsto no Plano de Aquisição, autorização da Superintendência da Gestão e Inovação/SAEB </t>
  </si>
  <si>
    <t xml:space="preserve">Razões da escolha do contratado (art. 65, §3º, VI, da Lei estadual n. 9.433/05). </t>
  </si>
  <si>
    <t>Certidão de regularidade relativa a débitos trabalhistas</t>
  </si>
  <si>
    <t>Comprovação da inexistência de ata vigente de Registro de Preços no âmbito estadual para o item pretendido;</t>
  </si>
  <si>
    <t>Cópia de aditivos eventualmente celebrados</t>
  </si>
  <si>
    <t xml:space="preserve">Justificativa do preço, inclusive com apresentação de orçamentos ou da consulta aos preços de mercado (art. 65, §3º, VIII, da Lei estadual n. 9.433/05). </t>
  </si>
  <si>
    <t>Oitiva prévia da adjudicatária/contratada, se for o caso.</t>
  </si>
  <si>
    <t>Plano de Aquisições, atualizado e aprovado pelo Banco, contendo valor estimado para a aquisição e modalidade  de seleção.</t>
  </si>
  <si>
    <t>Processo envolve aquisição ou contratação excepcional, não incluída no Plano de Aquisições (art. 7º, §3º, Decreto estadual n. 15.404/2014) 3.1 Em caso positivo, a autorização da Superintendência da Gestão e Inovação/SAEB se faz necessária, se o valor estimado ultrapassar o limite estabelecido para a modalidade de convite</t>
  </si>
  <si>
    <t>Relação dos bens a serem leiloados;</t>
  </si>
  <si>
    <t>Comprovação da existência de Ata de Registro de Preços vigente e válida, no âmbito estadual, para o item pretendido, conforme determina o art. 33, §2º, II, da Lei nº 9.433/05 e Decreto nº 9.457/05, com as alterações procedidas pelo Decreto nº 10.023/06;</t>
  </si>
  <si>
    <t>Demonstração da vantajosidade econômica da adesão: comparativo de preços entre os ofertados no mercado e os preços registrados na Ata que se pretende aderir confirmando, destarte, a vantajosidade obtida com o processo de adesão;</t>
  </si>
  <si>
    <t>Informações do Ordenador de Despesas relativa à indicação dos recursos orçamentários.</t>
  </si>
  <si>
    <t>Laudo de avaliação dos bens.</t>
  </si>
  <si>
    <t>Termo de Referência assinado pelos responsáveis por sua elaboração, com devida identificação de acordo com o modelo do Banco</t>
  </si>
  <si>
    <t>Declaração da Pasta que recepcionou o pedido de que o Registro de Preço, em relação ao qual se postula carona, de que o quantitativo previsto na respectiva ata de registro de preço não fora integralmente adquirido pela Administração, porquanto de acordo com o entendimento exarado pelo Tribunal de Contas da união – TCU , no bojo dos processo nº TC-021.269/2006-6, "uma vez exaurido o registro, não cabe realizar novas contratações com base naquele registro";</t>
  </si>
  <si>
    <t>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t>
  </si>
  <si>
    <t>Indicação da disponibilidade orçamentária: declaração do ordenador de despesa com valor provisionado;</t>
  </si>
  <si>
    <t>Informação ou manifestação do contratado demonstrando interesse na prorrogação do prazo de vigência do contrato (art. 140, II, da Lei estadual n. 9.433/05)</t>
  </si>
  <si>
    <t>Manifestação da Secretaria de Estado da área correspondente, perante a qual foi direcionado o pedido de adesão a respeito do quantitativo que poderá ser disponibilizado ao ente postulante, sem que isto enseje qualquer comprometimento a este Estado da Bahia quanto às suas pretensões em relação ao Registro de Preços objeto do pedido de adesão a Ata;</t>
  </si>
  <si>
    <t>Manifestação da Administração (preferencialmente do fiscal do contrato) acerca da execução do contrato e da qualidade dos serviços que vêm sendo prestados</t>
  </si>
  <si>
    <t>Observância dos Decretos estaduais de contingenciamento de despesa;</t>
  </si>
  <si>
    <t>Parecer de setor técnico da Secretaria de origem sobre a dispensa (art. 65, §3º, XX, da Lei estadual n. 9.433/05).</t>
  </si>
  <si>
    <t>Comprovação de que o edital do Registro de Preços que originou a Ata prevê a possibilidade de carona.</t>
  </si>
  <si>
    <t xml:space="preserve">Ato de designação do pregoeiro e respectiva equipe de apoio </t>
  </si>
  <si>
    <t>Autorização do dirigente máximo do órgão/entidade para realização da carona;</t>
  </si>
  <si>
    <t>Indicação das providências adotadas para a deflagração do procedimento licitatório para contratação do objeto relativo à contratação emergencial (art. 59, IV, da Lei estadual n. 9.433/05).</t>
  </si>
  <si>
    <t>Manifestação da Administração sobre a manutenção das condições vantajosas do ajuste (art. 140, II, Lei estadual n. 9.433/05)</t>
  </si>
  <si>
    <t>Manifestação da Administração sobre a manutenção das condições vantajosas do ajuste (art. 140, II, Lei estadual n. 9.433/05) indicando se os preços a serem praticados no aditivo estão abaixo dos preços unitários máximos fixados pela SAEB</t>
  </si>
  <si>
    <t>Publicação do Aviso Geral de Licitação</t>
  </si>
  <si>
    <t>Relatório de avaliação para formação da lista curta</t>
  </si>
  <si>
    <t xml:space="preserve">Manifestação da Administração sobre projeção de eventual reajuste/revisão contratual ou de pendência de análise de processo versando sobre reajuste e/ou revisão no que diz respeito ao contrato ora vigente.                                           </t>
  </si>
  <si>
    <t>Comprovação de que o edital do Registro de Preços que originou a Ata prevê a carona;</t>
  </si>
  <si>
    <t xml:space="preserve">Declaração do Ordenador de Despesas </t>
  </si>
  <si>
    <t xml:space="preserve">Parecer técnico da Coordenação Central de Licitação da Secretaria de Administração </t>
  </si>
  <si>
    <t>Cópia da Ata vigente do Registro de Preços;</t>
  </si>
  <si>
    <t>Declaração de conformidade com as regras de conflito de interesse do Banco</t>
  </si>
  <si>
    <t>Manifestação do contratado quanto à renúncia à incidência de reajustamentos ou revisões, se for o caso.</t>
  </si>
  <si>
    <t>Requisição do Material e/ou Serviço</t>
  </si>
  <si>
    <t>Caracterização da circunstância de fato que autoriza a contratação pelo método Consultor Individual</t>
  </si>
  <si>
    <t>Caracterização da circunstância de fato que autoriza a contratação pelo método CONTRATAÇÃO DIRETA</t>
  </si>
  <si>
    <t>Manifestação técnica justificando a necessidade de aditamento e sobre a vantajosidade da prorrogação de prazo e/ou valor</t>
  </si>
  <si>
    <t>Contrato original e aditivos existentes</t>
  </si>
  <si>
    <t>Ato de constituição da Comissão de Avaliação Técnica</t>
  </si>
  <si>
    <t>Certidões de regularidade fiscal</t>
  </si>
  <si>
    <t>Declaração da Secretaria de que a contratada não figura como impedida de contratar e licitar com a Administração</t>
  </si>
  <si>
    <t>Plano de Aquisições, atualizado e aprovado pelo Banco, comportando o novo prazo e/ou o valor acrescido</t>
  </si>
  <si>
    <t>Documento contendo “não objeção” do Banco</t>
  </si>
  <si>
    <t>Novo cronograma</t>
  </si>
  <si>
    <t>Orçamento estimado da prorrogação, comprovando a compatibilidade com o mercado local, com indicação das fontes de pesquisa</t>
  </si>
  <si>
    <t>Aquiescência do contratado com a prorrogação</t>
  </si>
  <si>
    <t>Relatório de avaliação de, no mínimo, 03 propostas</t>
  </si>
  <si>
    <t>Ata de Negociação de preço com o consultor selecionado</t>
  </si>
  <si>
    <t>Indicação do dispositivo legal aplicável (art. 65, §3º, inc. IV, Lei Estadual nº 9.433/2005);</t>
  </si>
  <si>
    <t>NCAD</t>
  </si>
  <si>
    <t>NPA</t>
  </si>
  <si>
    <t>NPE</t>
  </si>
  <si>
    <t>NPREV</t>
  </si>
  <si>
    <t>NTCE</t>
  </si>
  <si>
    <t>NLC</t>
  </si>
  <si>
    <t>NSESAB</t>
  </si>
  <si>
    <t>NSAS</t>
  </si>
  <si>
    <t>NSSP</t>
  </si>
  <si>
    <t>NPMA</t>
  </si>
  <si>
    <t>STATUS</t>
  </si>
  <si>
    <t>Complementar</t>
  </si>
  <si>
    <t>Minuta do Ato normativo</t>
  </si>
  <si>
    <t>OBRIGATÓRIO</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</si>
  <si>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</si>
  <si>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Autorização motivada da autoridade competente para o aditamento contratual</t>
  </si>
  <si>
    <t>Indicação expressa dos preços unitários que serão aplicados no período subsequente,</t>
  </si>
  <si>
    <t>Os bens ou serviços licitados estão classificados como comuns no Anexo I do Decreto estadual n. 15.404/2014.1 Em caso negativo, parecer técnico considerando o bem ou serviço comum (art. 5º, §1º, Decreto estadual n. 15.404/2014)</t>
  </si>
  <si>
    <t xml:space="preserve">Solicitação do setor interessado  </t>
  </si>
  <si>
    <t>COMPLEMENTAR</t>
  </si>
  <si>
    <t>Declaração do ordenador de despesas</t>
  </si>
  <si>
    <t xml:space="preserve">Verificação acerca da inexistência de sistema de registro de preços para o objeto licitado  de forma a que se possa fazer a contratação desejada sem necessidade de deflagração de nova licitação.  </t>
  </si>
  <si>
    <t xml:space="preserve">Verificação acerca da inexistência de sistema de registro de preços para o objeto licitado (art. 6º, §1º, Decreto estadual n. 12.366/2010) de forma a que se possa fazer a contratação desejada sem necessidade de deflagração de nova licitação.  </t>
  </si>
  <si>
    <t>Código do imóvel, extraído do Sistema de Controle de Bens Imóveis – SIMOV, relativo ao local onde será realizada a prestação dos serviços na Requisição de Serviços – RS, campo “Descrição Complementar” do SIMPAS e na planilha “Descrição dos Serviços”, campo “Código SIMOV” do Termo de Abertura do Processo Licitatório (item 4.2.5, IN SAEB n. 005/2011)</t>
  </si>
  <si>
    <t>“Requisição de Serviços – RS”, através do SIMPAS, contendo o código do item a ser licitado (item 4.2.6, IN SAEB n. 005/2011)</t>
  </si>
  <si>
    <t xml:space="preserve">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004/201
</t>
  </si>
  <si>
    <t xml:space="preserve">Se o processo envolver alteração de valor superior a 25% (vinte e cinco por cento) de item previsto no Plano de Aquisição (art. 7º, §2º, Decreto estadual n. 15.404/2014), a autorização da Superintendência da Gestão e Inovação/SAEB se faz necessária
</t>
  </si>
  <si>
    <t xml:space="preserve">Se o processo envolve aquisição ou contratação excepcional, não incluída no Plano de Aquisições (art. 7º, §3º, Decreto estadual n. 15.404/2014), a autorização da Superintendência da Gestão e Inovação/SAEB se faz necessária, se o valor estimado ultrapassar o limite estabelecido para a modalidade de convite
</t>
  </si>
  <si>
    <t xml:space="preserve">Se os bens ou serviços licitados não estão classificados como comuns no Anexo I do Decreto estadual n. 15.404/2014, será necessário um parecer técnico considerando o bem ou serviço como comum (art. 5º, §1º, Decreto estadual n. 15.404/2014)
</t>
  </si>
  <si>
    <t>Regulamento do concurso;</t>
  </si>
  <si>
    <t>LEI 8666/93 ART. 24 INC. I E II</t>
  </si>
  <si>
    <t>Informações do ordenador de despesas relativas à indicação dos recursos orçamentários (art. 11, inciso III e § 2º; art. 30, Lei estadual nº 9.433/2005 &amp; art. 7º,  § 2º, III e art. 23,  § 2º; art. 14, Lei federal nº 8.666/1993), à estimativa do impacto orçamentário-financeiro no exercício em que a despesa deva entrar em vigor e nos dois subsequentes, bem como a adequação orçamentária e financeira com a LOA e compatibilidade com o PPA e com a LDO (LRF: art. 16 e Parecer sistêmico n. PLC-LB-MQ-3953/2008)</t>
  </si>
  <si>
    <t>Justificativa do preço, preferencialmente de acordo com os parâmetros indicados no Anexo II (Parecer nº PA-NLC-JLD-MTF-698/2014)</t>
  </si>
  <si>
    <t>Projeto básico em se tratando de obras e serviços de engenharia (art.13 da Lei n° 9.433/05 &amp; art. 6º, IX da Lei nº 8.666/93)</t>
  </si>
  <si>
    <t>Análise técnica da Coordenação da Qualidade do Gasto Público e da Superintendência de Recursos Logísticos, quanto à observância do seu impacto nas metas de custeio e na qualificação do gasto público.</t>
  </si>
  <si>
    <t>Indicação do valor estimado para a contratação, podendo ser dispensada nestas hipóteses a audiência do órgão jurídico da entidade</t>
  </si>
  <si>
    <t>LEI 8666/93 ART. 24 INC. III, VIII, XI, XIII, XIV, XVII, XIX, XX, XXI, XXIII</t>
  </si>
  <si>
    <t>Termo de referência com caracterização do objeto especifico da contratação</t>
  </si>
  <si>
    <t>Credenciamento da contratada pelo CNPq no caso do  inciso XIX, art. 59 da Lei nº 9.433/05 &amp; art. 24, inc. XXI da Lei federal nº 8.666/93.</t>
  </si>
  <si>
    <t>Demonstração da vantajosidade no caso do inciso XIV do art. 59 da Lei estadual nº 9.433/05 e art. 24, inc. XIV da Lei federal nº 8.666/93.</t>
  </si>
  <si>
    <t>Na hipótese do inciso XIV do art. 59 da Lei estadual nº 9.433/05 e art. 24, inc. XIV da Lei federal nº 8.666/93 deverá ser juntado o acordo internacional específico aprovado pelo Congresso Nacional</t>
  </si>
  <si>
    <t>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</si>
  <si>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LEI 8666/93 ART. 24 INC. IV</t>
  </si>
  <si>
    <t>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t>
  </si>
  <si>
    <t>Termo de referência com caracterização do objeto específico do contrato emergencial a ser celebrado (art. 59, IV, da Lei estadual n. 9.433/05 &amp; art. 24, IV da Lei federal nº 8.666/93).</t>
  </si>
  <si>
    <t>Justificativa acerca do prazo pretendido para a contratação (art. 59, IV, da Lei estadual n. 9.433/05 &amp; art. 24, IV da Lei federal nº 8.666/93).</t>
  </si>
  <si>
    <t>Caracterização da circunstância de fato que autorizou a providência - Indicação do prejuízo ou comprometimento da segurança atual ou iminente, de pessoas, obras, serviços, equipamentos e outros bens (art. 59, IV c/c art. 65, §3º, II, da Lei estadual n. 9.433/05 &amp; art. 24, IV c/c art. 26, Parágrafo único, I da Lei federal nº 8.666/93).</t>
  </si>
  <si>
    <t>LEI 8666/93 ART. 24 INC. V</t>
  </si>
  <si>
    <t>Análise técnica da Coordenação da Qualidade do Gasto Público e da Superintendência de Recursos Logísticos, quanto à observância do seu impacto nas metas de custeio e na qualificação do gasto público, quando o valor estimado da contratação for superior a R$ 455.000,00 (quatrocentos e cinquenta e cinco mil reais)+D160.</t>
  </si>
  <si>
    <t>LEI 8666/93 ART. 24 INC. VII</t>
  </si>
  <si>
    <t>Análise técnica da Coordenação da Qualidade do Gasto Público e da Superintendência de Recursos Logísticos, quanto à observância do seu impacto nas metas de custeio e na qualificação do gasto público, quando o valor global estimado da contratação for superior a R$ 455.000,00 (quatrocentos e cinquenta e cinco mil reais).</t>
  </si>
  <si>
    <t>Comprovação de cumprimento do procedimento previsto no § 3°, do art.97 da Lei n. 9433/05 &amp; §3º, do art. 48 da Lei nº 8.666/93</t>
  </si>
  <si>
    <t>LEI 8666/93 ART. 24 INC. VIII</t>
  </si>
  <si>
    <t>Justificativa do preço, preferencialmente de acordo com os parâmetros indicados Parecer nº PA-NLC-JLD-MTF-698/2014</t>
  </si>
  <si>
    <t>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t>
  </si>
  <si>
    <t>Prova de que esses bens ou serviços sejam prestados por órgão ou entidade que integre a Administração Pública, o que abrange todos os entes mencionados no art 8º, inc. XI da Lei estadual 9.433/05 &amp; art. 6º, inc. XI, da Lei nº 8.666/93</t>
  </si>
  <si>
    <t>Prova de que a entidade ou órgão da Administração Pública a ser contratado foi criado antes da vigência da Lei º 9.433/05 &amp; Lei nº 8.666/93, com alterações da Lei nº 8.883, respectivamente.</t>
  </si>
  <si>
    <t>LEI 8666/93 ART. 24 INC. X</t>
  </si>
  <si>
    <t>Análise técnica da Coordenação da Qualidade do Gasto Público e da Superintendência de Recursos Logísticos, quanto à observância do seu impacto nas metas de custeio e na qualificação do gasto público, quando o valor estimado total da contratação for superior a R$..455.000,00 (quatrocentos e cinquenta e cinco mil reais).</t>
  </si>
  <si>
    <t>Comprovação de inexistência de imóvel de propriedade do Estado disponível e em condições de atender à demanda</t>
  </si>
  <si>
    <t>Comprovação e observância dos requisitos do Decreto Estadual nº 9.440/05.</t>
  </si>
  <si>
    <t> Redução a termo das necessidades de localização e instalação que condicionem a escolha da Administração;</t>
  </si>
  <si>
    <t>Preço compatível com o valor de mercado, segundo avaliação prévia com três cotações;</t>
  </si>
  <si>
    <t>Compatibilidade do aluguel com o valor venal ou com o de compra e venda do imóvel locado, verificado, por exemplo, com o ato de lançamento do IPTU, escritura de compra e venda etc, com declaração expressa, nesse sentido, exarada pelo agente administrativo competente;</t>
  </si>
  <si>
    <t> Prova da titularidade do domínio (escritura) ou da legitimidade de posse (contrato de locação, por exemplo) que permita a locação.</t>
  </si>
  <si>
    <t>LEI 8666/93 ART. 24 INC. XI</t>
  </si>
  <si>
    <t>Análise técnica da Coordenação da Qualidade do Gasto Público e da Superintendência de Recursos Logísticos, quanto à observância do seu impacto nas metas de custeio e na qualificação do gasto público .</t>
  </si>
  <si>
    <t>LEI 8666/93 ART. 24 INC. XIII</t>
  </si>
  <si>
    <t>Pertinência entre o objeto do contrato e a finalidade da entidade e não lucratividade</t>
  </si>
  <si>
    <t>LEI 8666/93 ART. 24 INC. XVI</t>
  </si>
  <si>
    <t> Ato instituidor do órgão ou entidade, a fim de comprovar a compatibilidade dos seus fins com o do objeto a ser contratado</t>
  </si>
  <si>
    <t>LEI 8666/93 ART. 24 INC. XVII</t>
  </si>
  <si>
    <t>LEI 8666/93 ART. 24 INC. XX</t>
  </si>
  <si>
    <t>LEI 8666/93 ART. 24 INC. XXIV</t>
  </si>
  <si>
    <t>Para a caracterização da situação emergencial é mister a devida comprovação, com a demonstração exaustiva:
a) da ocorrência de uma situação fática anormal, emergencial ou calamitosa, decorrente de um fato imprevisível;
b) da urgência de atendimento;
c) do potencial risco de prejuízo ou comprometimento da segurança de pessoas, obras, serviços, equipamentos e outros bens, públicos ou particulares;
d) de que a contratação direta é o meio adequado para evitar o prejuízo iminente;
e) A contratação limitar-se-á aos bens necessários ao atendimento da situação emergencial ou calamitosa e para as parcelas de obras e serviços que possam ser concluídas no prazo máximo de 180 (cento e oitenta) dias consecutivos e ininterruptos, contados da ocorrência da emergência ou calamidade, vedada a prorrogação dos respectivos contratos.</t>
  </si>
  <si>
    <t>Valor estimado da contratação*, fixado com base na Tabela de Preços referenciais vigente à data da expedição da declaração do ordenador de despesas, prevista no Decreto n. 15.839/2015 (arts. 1º c/c 4º);
* Média aritmética dos valores apontados nas cotações de preço.</t>
  </si>
  <si>
    <t>Cotação de preços de mercado atualizada, mínimo de 03 (três) orçamentos de empresas** do ramo e/ou consulta ao banco de preços do Estado – SIMPAS, visando comprovar os preços médios de mercado (art. 65, §3º, inciso VIII da Lei estadual nº 9.433/05); 
** As cotações de preço, com clara indicação da empresa proponente e assinatura do responsável, devem ser juntadas ao processo</t>
  </si>
  <si>
    <t>Informações do ordenador de despesas relativas a:
indicação dos recursos orçamentários (Lei estadual nº 9.433/05, art.65, III e V);
estimativa do impacto orçamentário-financeiro no exercício em que a despesa deva entrar em vigor e nos dois subseqüentes (LRF: art. 16, inciso I, § 4º. Lei estadual nº 9.433/05);
Adequação orçamentária e financeira com a LOA e compatibilidade com o PPA e com a LDO (LRF: art. 16, inciso II, § 4º. Lei estadual nº 9.433/05).</t>
  </si>
  <si>
    <t>Numeração sequencial da dispensa (art. 65, §3º, inc. I, Lei Estadual nº 9.433/2005);</t>
  </si>
  <si>
    <t xml:space="preserve"> Indicação do dispositivo legal aplicável (art. 65, §3º, inc. IV, Lei Estadual nº 9.433/2005);</t>
  </si>
  <si>
    <t>Comprovação de que a Contratada não se trata de empresa que celebrou contrato emergencial, para a mesma situação de urgência, anteriormente à contratação pretendida, pelo prazo de 180 (cento e oitenta) dias (item 9.da Instrução SAEB 05/2011)</t>
  </si>
  <si>
    <t xml:space="preserve">Termo de Referência assinado pelos responsáveis por sua elaboração, com devida identificação </t>
  </si>
  <si>
    <t>1Autorização do Secretário da Pasta</t>
  </si>
  <si>
    <t>LEI 8666/93 ART. 25</t>
  </si>
  <si>
    <t xml:space="preserve">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t>
  </si>
  <si>
    <t>LEI 8666/93 ART. 25 INC. I</t>
  </si>
  <si>
    <t>LEI 8666/93 ART. 25 INC. II</t>
  </si>
  <si>
    <t>Comprovação de que o serviço técnico se enquadra nas hipóteses do art. 23 da Lei Estadual nº 9.433/05 &amp; art. 13 da Lei Federal nº 8.666/93</t>
  </si>
  <si>
    <t>LEI 8666/93 ART. 25 INC. III</t>
  </si>
  <si>
    <t>Autorização motivada da autoridade competente para o aditamento.</t>
  </si>
  <si>
    <t>LEI 8666/93 ART. 26</t>
  </si>
  <si>
    <t>LEI 8666/93 ART. 27</t>
  </si>
  <si>
    <t>LEI 8666/93 ART. 28</t>
  </si>
  <si>
    <t>LEI 8666/93 ART. 29</t>
  </si>
  <si>
    <t>LEI 8666/93 ART. 30</t>
  </si>
  <si>
    <t>LEI 8666/93 ART. 31</t>
  </si>
  <si>
    <t>LEI 8666/93 ART. 32</t>
  </si>
  <si>
    <t>LEI 8666/93 ART. 33</t>
  </si>
  <si>
    <t>LEI 8666/93 ART. 34</t>
  </si>
  <si>
    <t>LEI 8666/93 ART. 35</t>
  </si>
  <si>
    <t>LEI 8666/93 ART. 36</t>
  </si>
  <si>
    <t>LEI 8666/93 ART. 37</t>
  </si>
  <si>
    <t>LEI 8666/93 ART. 38</t>
  </si>
  <si>
    <t>LEI 8666/93 ART. 39</t>
  </si>
  <si>
    <t>LEI 8666/93 ART. 40</t>
  </si>
  <si>
    <t>LEI 8666/93 ART. 41</t>
  </si>
  <si>
    <t>LEI 8666/93 ART. 42</t>
  </si>
  <si>
    <t>LEI 8666/93 ART. 43</t>
  </si>
  <si>
    <t>LEI 8666/93 ART. 44</t>
  </si>
  <si>
    <t>Complementar – somente se existe este procedimento antes do PAD</t>
  </si>
  <si>
    <t>Complementar – somente se existir esse procedimento antes do PAD</t>
  </si>
  <si>
    <t>Complementar – somente se existir este procedimento antes do PAD</t>
  </si>
  <si>
    <t>Complementar – somente se esta medida cautelar for imposta pela autoridade instauradora</t>
  </si>
  <si>
    <t>Complementar – somente se é possível a realização de citação eletrônica do acusado através do seu e-mail institucional</t>
  </si>
  <si>
    <t>Complementar – se não foi possível a citação eletrônica, deve certificar que houve citação pessoal</t>
  </si>
  <si>
    <t>Complementar – se não foi possível realizar a citação eletrônica e restou frustrada a citação pessoal</t>
  </si>
  <si>
    <t>Complementar – somente se não foi possível realizar a citação eletrônica/pessoal do acusado</t>
  </si>
  <si>
    <t>Complementar – em duas situações: se o acusado foi citado por edital ou se o acusado não possuir condições de constituir advogado</t>
  </si>
  <si>
    <t>Complementar – somente é devido se o defensor arrolou testemunhas de defesa</t>
  </si>
  <si>
    <t>Complementar – somente se é possível intimar o acusado, para audiência, por meio eletrônico, através do e-mail institucional</t>
  </si>
  <si>
    <t>Complementar – somente se é possível intimar o defensor do acusado através de meio eletrônico, pois o advogado é cadastrado perante a Administração Pública estadual</t>
  </si>
  <si>
    <t>Complementar – somente se é possível realizar a intimação eletrônica da testemunha que é agente público estadual, através do e-mail institucional do mesmo</t>
  </si>
  <si>
    <t>Complementar – se não foi possível realizar a intimação do advogado para participar de audiência, por meio eletrônico</t>
  </si>
  <si>
    <t>Complementar – somente se o defensor arrolou testemunhas a serem ouvidas</t>
  </si>
  <si>
    <t>Complementar – somente se este incidente for necessário para verificar a sanidade mental do acusado</t>
  </si>
  <si>
    <t>Complementar – somente for necessária prova pericial realizada por órgão oficial que não seja a Junta Médica</t>
  </si>
  <si>
    <t>Complementar – somente será necessário se for realizada prova pericial durante o PAD</t>
  </si>
  <si>
    <t>Complementar – se necessário colher prova documental durante o PAD</t>
  </si>
  <si>
    <t>Complementar – se não foi possível intimar o advogado na audiência de interrogatório, pois o acusado é revel</t>
  </si>
  <si>
    <t>Complementar – se não foi possível intimar o advogado na audiência de interrogatório (pois o acusado é revel) e foi possível realizar a intimação por via eletrônica</t>
  </si>
  <si>
    <t>Complementar – se não foi possível intimar o advogado na audiência de interrogatório e não foi possível realizar a intimação por via eletrônica, pois o acusado é revel</t>
  </si>
  <si>
    <t>Complementar – se o defensor constituído regularmente intimado deixar de praticar ato processual/defesa final</t>
  </si>
  <si>
    <t>Complementar – se a PGE entender que será necessário reconvocar comissão para colheita de novas provas</t>
  </si>
  <si>
    <t>Complementar – se a PGE entender pela reconvocação da Comissão para colher novas provas, deve fazer novo interrogatório do acusado não revel</t>
  </si>
  <si>
    <t>Complementar – se a PGE entender pela reconvocação da Comissão Processante para novas provas, deve intimar para defesa final</t>
  </si>
  <si>
    <t>Complementar – se a PGE entender pela reconvocação da Comissão Processante, deve existir nova defesa final apresentada pelo acusado</t>
  </si>
  <si>
    <t>Complementar – se a PGE entender pela reconvocação da Comissão Processante, deve a Comissão Processante elaborar relatório complementar</t>
  </si>
  <si>
    <t>Complementar – quando for verificado vício insanável passível de declaração de nulidade parcial</t>
  </si>
  <si>
    <t>Complementar – somente se existir esse processo antes do PAD</t>
  </si>
  <si>
    <t>Complementar – somente se existir este processo antes do PAD</t>
  </si>
  <si>
    <t>Complementar – somente se existir juízo de admissibilidade positivo do Pedido de Revisão por orientação da PGE</t>
  </si>
  <si>
    <t>Complementar – somente se existir juízo de admissibilidade positivo do Pedido de Revisão e se for possível a realização da intimação do advogado por meio eletrônico</t>
  </si>
  <si>
    <t>Complementar – somente se existir juízo de admissibilidade positivo do Pedido de Revisão e se não foi possível a realização da intimação do advogado por meio eletrônico</t>
  </si>
  <si>
    <t>Complementar – somente se existir juízo de admissibilidade positivo do Pedido de Revisão</t>
  </si>
  <si>
    <t>Complementar – somente se existir juízo de admissibilidade positivo do Pedido de Revisão e se não foi possível a realização da intimação da testemunha por meio eletrônico</t>
  </si>
  <si>
    <t>Complementar – se houver</t>
  </si>
  <si>
    <t>Complementar – somente se existir esse processo antes do processo ético</t>
  </si>
  <si>
    <t>Complementar – somente se existir este processo antes do processo ético</t>
  </si>
  <si>
    <t>Complementar – se houve recurso</t>
  </si>
  <si>
    <t>Documento relatando a irregularidade que implicou na lavratura do auto de infração</t>
  </si>
  <si>
    <t>Informação sobre a existência de Investigação Preliminar, Sindicância, Auditoria ou outro procedimento investigatório apurando o fato que implicou a lavratura do Auto de Infração.</t>
  </si>
  <si>
    <t>Documentação que corrobore a ocorrência do fato irregular que implicou na lavratura do Auto de Infração</t>
  </si>
  <si>
    <t>Complementar – somente se tiver sido apresentado recurso pelo denunciado</t>
  </si>
  <si>
    <t>Complementar (se houver)</t>
  </si>
  <si>
    <t>Complementar (se houve assinatura do contrato)</t>
  </si>
  <si>
    <t>Facultativo (se houver)</t>
  </si>
  <si>
    <t>Facultativo (se houve assinatura do contrato)</t>
  </si>
  <si>
    <t>Complementar (se houve assinatura de convênio ou instrumento de parceria)</t>
  </si>
  <si>
    <t>PESSOA JURÍDICA - PARCERIAS/CONVÊNIOS</t>
  </si>
  <si>
    <t>Complementar, se o servidor denunciado já se aposentou em algum cargo</t>
  </si>
  <si>
    <t>Complementar (se houver já indicação do servidor denunciado)</t>
  </si>
  <si>
    <t>Complementar  (se houver)</t>
  </si>
  <si>
    <t>Complementar (se for necessário obter esclarecimentos do representante legal)</t>
  </si>
  <si>
    <t>Complementar (se for necessário colher esses depoimentos)</t>
  </si>
  <si>
    <t>Complementar – se for necessário</t>
  </si>
  <si>
    <t>Complementar – se for possível o(s) agente(s) público(s) responsáveis pela Investigação Preliminar colher esta declaração</t>
  </si>
  <si>
    <t>Complementar – se o caso indicar que o servidor precisa ser periciado, para avaliar se suas ausências são por motivo de saúde</t>
  </si>
  <si>
    <t>Complementar – se houver este documento</t>
  </si>
  <si>
    <t>Complementar – tem que esclarecer se não foi possível obter este documento, por ausência de resposta da autoridade municipal/federal/distrital</t>
  </si>
  <si>
    <t>Complementar – se for possível realizar a oitiva do denunciante</t>
  </si>
  <si>
    <t>Complementar  - se for possível realizar a oitiva do servidor denunciado</t>
  </si>
  <si>
    <t>Complementar – se for possível declarar suprida total ou parcialmente esta fase, em virtude da realização de prévio procedimento apuratório do fato</t>
  </si>
  <si>
    <t>Complementar – se houve prévia sindicância</t>
  </si>
  <si>
    <t>Complementar – se houve prévia realização de Investigação Preliminar</t>
  </si>
  <si>
    <t>Complementar – se houve prévio processo sancionatório contra a pessoa jurídica</t>
  </si>
  <si>
    <t>Complementar – se houve prévia realização de auditoria averiguando o dano imputado à pessoa jurídica</t>
  </si>
  <si>
    <t>Complementar – se houve a realização de prévia Tomada de Contas Especial</t>
  </si>
  <si>
    <t>Complementar – se não houve prévio processo administrativo, no qual foi garantido ampla defesa sobre o fato gerador do dano</t>
  </si>
  <si>
    <t>Complementar – se é cabível esta notificação para manifestação e for possível a sua realização por meio eletrônico, tendo em vista se tratar de pessoa jurídica com endereço eletrônico cadastrado perante a Administração</t>
  </si>
  <si>
    <t>Complementar – se cabível a notificação para manifestação e não for possível a realização deste ato por meio eletrônico</t>
  </si>
  <si>
    <t>Complementar – só existirá esse parecer no curso do PRD se existir notificação para manifestação da pessoa jurídica e não existir parecer prévio da PGE</t>
  </si>
  <si>
    <t>Complementar – somente se o dever faz ressarcimento do prejuízo mediante obrigação de fazer/dar (ex: entrega de bem análogo ao que este danificou)</t>
  </si>
  <si>
    <t xml:space="preserve">Complementar – se foi necessário arbitrar os valores a serem ressarcidos </t>
  </si>
  <si>
    <t>Complementar – se houve apresentação de impugnação</t>
  </si>
  <si>
    <t>Complementar –se for possível a realização de notificação por meio eletrônico, pois a pessoa jurídica tem e-mail cadastrado perante a Administração</t>
  </si>
  <si>
    <t>Complementar – se não foi possível a realização da notificação para pagamento/parcelamento por meio eletrônico</t>
  </si>
  <si>
    <t>Complementar –se houve apresentação deste pedido</t>
  </si>
  <si>
    <t>Complementar – se houve prévio processo disciplinar contra o servidor público</t>
  </si>
  <si>
    <t>Complementar – se houve prévia realização de auditoria averiguando o dano imputado ao servidor público</t>
  </si>
  <si>
    <t>Complementar – se não houve prévio processo administrativo disciplinar - PAD, em virtude de o servidor não ser ocupante de cargo ou emprego público (OBS: servidor REDA não responde a PAD)</t>
  </si>
  <si>
    <t>Complementar – se for cabível esta notificação e for possível a sua realização por meio eletrônico</t>
  </si>
  <si>
    <t>Complementar – se for cabível esta notificação e não for possível a sua realização por meio eletrônico</t>
  </si>
  <si>
    <t>Complementar – só existirá esse parecer se existir notificação para manifestação do servidor público e não houve parecer prévio da PGE</t>
  </si>
  <si>
    <t>Complementar –se for possível a realização de notificação por meio eletrônico do servidor público</t>
  </si>
  <si>
    <t>Complementar –se houve aquiescência quanto ao desconto como forma de ressarcimento</t>
  </si>
  <si>
    <t>Complementar – somente se foi realizada prévia auditoria por órgão de controle</t>
  </si>
  <si>
    <t>Complementar – quando a situação requerer sigilo das investigações para êxito na elucidação do fato</t>
  </si>
  <si>
    <t>Complementar – somente será realizada a intimação postal se não for possível a realização deste ato por meio eletrônico, pois a pessoa jurídica não tem e-mail cadastrado perante a Administração</t>
  </si>
  <si>
    <t>Complementar – somente quando é possível a realização de intimação através de envio de mensagem eletrônica para o e-mail institucional do servidor público que está sendo convocado a depor</t>
  </si>
  <si>
    <t>Complementar – somente quando é possível a realização da intimação por meio eletrônico, em virtude de a pessoa jurídica ter seu e-mail cadastrado perante a Administração.</t>
  </si>
  <si>
    <t>Complementar – se não foi possível a citação eletrônica, deve certificar que houve intimação pessoal de servidor público estadual</t>
  </si>
  <si>
    <t>Complementar – se foi necessário colher prova documental dos fatos apurados.</t>
  </si>
  <si>
    <t>Complementar – se foi necessário realizar perícia para elucidar o fato objeto de apuração</t>
  </si>
  <si>
    <t>Complementar – somente se for possível colher o depoimento da pessoa (servidor ou não) denunciante</t>
  </si>
  <si>
    <t>Complementar – somente se for possível colher o depoimento do representante legal/prepostos</t>
  </si>
  <si>
    <t>Complementar – se a PGE entender que será necessário reconvocar a comissão para colheita de novas provas</t>
  </si>
  <si>
    <t>Complementar – se a PGE entender pela reconvocação da Comissão Processante, deve a Comissão Sindicante elaborar relatório complementar</t>
  </si>
  <si>
    <t>Complementar – somente se for possível colher o depoimento do servidor público</t>
  </si>
  <si>
    <t>Complementar – somente se é possível intimar o servidor acusado por meio eletrônico, através do e-mail institucional</t>
  </si>
  <si>
    <t>Complementar – se possível a notificação por meio eletrônico, por ser o destinatário agente público estadual ou pessoa física/jurídica cadastrada perante a Administração</t>
  </si>
  <si>
    <t>Complementar – se não foi possível a notificação por meio eletrônico da pessoa física (não servidor) e pessoa jurídica</t>
  </si>
  <si>
    <t>Complementar – quando a pessoa que recebeu recursos é agente público estadual e não foi possível a notificação eletrônica</t>
  </si>
  <si>
    <t>Processo de Tomada de Contas Especial (cópia integral), com decisão final da autoridade julgadora</t>
  </si>
  <si>
    <t>Complementar – somente se existir esse processo antes do PDS</t>
  </si>
  <si>
    <t>Complementar – somente se existir este processo antes do PDS</t>
  </si>
  <si>
    <t>Complementar – somente se é possível a realização de citação eletrônica do servidor militar acusado através do seu e-mail institucional</t>
  </si>
  <si>
    <t>Complementar – somente se não foi possível realizar a citação eletrônica/pessoal do servidor militar acusado</t>
  </si>
  <si>
    <t>Complementar – somente se o servidor acusado foi citado por edital ou se este não possuir advogado</t>
  </si>
  <si>
    <t>Complementar – de regra é OBRIGATÓRIO, mas pode ser dispensado se as testemunhas se apresentarem espontaneamente</t>
  </si>
  <si>
    <t>Complementar – somente se existir este incidente for necessário para verificar a sanidade mental do acusado</t>
  </si>
  <si>
    <t>Complementar – se for possível realizar a intimação por meio eletrônico, por ser o defensor cadastrado perante a Administração</t>
  </si>
  <si>
    <t>Complementar – se for possível realizar a intimação do acusado por meio eletrônico</t>
  </si>
  <si>
    <t>Complementar – se o defensor constituído regularmente intimado deixar de praticar ato</t>
  </si>
  <si>
    <t>Complementar – se for necessário reconvocar a comissão para colheita de novas provas</t>
  </si>
  <si>
    <t>Complementar – se for identificada causa de nulidade total ou parcial do PAD</t>
  </si>
  <si>
    <t>Complementar – se entender que será necessário reconvocar comissão para colheita de novas provas</t>
  </si>
  <si>
    <t>Complementar – se entender pela reconvocação da Comissão para colher novas provas, deve fazer novo interrogatório do acusado não revel</t>
  </si>
  <si>
    <t>Complementar – se entender pela reconvocação da Comissão Processante para novas provas, deve intimar para defesa final</t>
  </si>
  <si>
    <t>Complementar – se entender pela reconvocação da Comissão Processante, deve existir nova defesa final apresentada pelo acusado</t>
  </si>
  <si>
    <t>Complementar – se entender pela reconvocação da Comissão Processante, deve a Comissão Processante elaborar relatório complementar</t>
  </si>
  <si>
    <t>Complementar – somente se existir esse processo antes do processo sancionatório</t>
  </si>
  <si>
    <t>Complementar – somente se existir este processo antes do processo sancionatório</t>
  </si>
  <si>
    <t>Complementar – somente se existir este expediente antes do processo sancionatório</t>
  </si>
  <si>
    <t>Complementar – quando o processo sancionatório é instaurado contra fornecedor, licitante ou contratado</t>
  </si>
  <si>
    <t>Complementar – se for possível a sua realização por meio eletrônico, tendo em vista se tratar de pessoa física com endereço eletrônico cadastrado perante a Administração</t>
  </si>
  <si>
    <t>Complementar – se não for possível a realização deste ato por meio eletrônico</t>
  </si>
  <si>
    <t>Complementar – caso a defesa prévia tenha sido apresentado pela pessoa física processada</t>
  </si>
  <si>
    <t>Complementar – se não foi possível a realização da notificação para defesa prévia por meio eletrônico e a notificação postal restou frustrada</t>
  </si>
  <si>
    <t>Complementar - se não foi possível a realização da notificação para defesa prévia por meio eletrônico e a notificação postal restou frustrada</t>
  </si>
  <si>
    <t>Complementar – se não houve apresentação de defesa prévia pela pessoa física processada, após regular notificação</t>
  </si>
  <si>
    <t>Complementar – caso seja necessária a colheita de prova testemunhal</t>
  </si>
  <si>
    <t>Complementar – somente será realizada a intimação postal se não for possível a realização deste ato por meio eletrônico, pois a pessoa física não tem e-mail cadastrado perante a Administração</t>
  </si>
  <si>
    <t>Complementar – somente quando é possível a realização da intimação por meio eletrônico, em virtude de a pessoa física ter seu e-mail cadastrado perante a Administração.</t>
  </si>
  <si>
    <t>Complementar – somente se o acusado for pessoa física e for necessário colher o depoimento</t>
  </si>
  <si>
    <t>Complementar – se não foi possível a realização da intimação para defesa final por meio eletrônico e a notificação postal restou frustrada</t>
  </si>
  <si>
    <t>Complementar - se não foi possível a realização da intimação para defesa final por meio eletrônico e a intimação postal restou frustrada</t>
  </si>
  <si>
    <t>Complementar – se houve apresentação de defesa final pela pessoa física processada</t>
  </si>
  <si>
    <t>Complementar – se não foi apresentada defesa final pela pessoa física processada dentro no prazo legal</t>
  </si>
  <si>
    <t>Complementar – se for identificada causa de nulidade parcial do processo sancionatório</t>
  </si>
  <si>
    <t>Complementar – se entender pela reconvocação da Comissão Processante, deve existir nova defesa final apresentada pela pessoa física processada</t>
  </si>
  <si>
    <t>Complementar – se for possível a sua realização por meio eletrônico, tendo em vista se tratar de pessoa jurídica com endereço eletrônico cadastrado perante a Administração</t>
  </si>
  <si>
    <t>Complementar – caso a defesa prévia tenha sido apresentado pela pessoa jurídica processada</t>
  </si>
  <si>
    <t>Complementar – se não houve apresentação de defesa prévia pela pessoa jurídica processada</t>
  </si>
  <si>
    <t>Complementar – se houve apresentação de defesa final pela pessoa jurídica processada</t>
  </si>
  <si>
    <t>Complementar – se não foi apresentada defesa final pela pessoa jurídica processada dentro no prazo legal</t>
  </si>
  <si>
    <t>Complementar – se for identificada causa de nulidade total ou parcial do processo sancionatório</t>
  </si>
  <si>
    <t>Complementar – se entender pela reconvocação da Comissão Processante, deve existir nova defesa final apresentada pela pessoa jurídica processada</t>
  </si>
  <si>
    <t>PROCESSO DE CAPACITAÇÃO</t>
  </si>
  <si>
    <t>Cópia do Contrato Reda</t>
  </si>
  <si>
    <t>PROCESSO DE VANTAGENS FUNCIONAIS - ADICIONAIS</t>
  </si>
  <si>
    <t>PROCESSO DE VANTAGENS FUNCIONAIS - AUXÍLIOS</t>
  </si>
  <si>
    <t xml:space="preserve">PROCESSO DE VANTAGENS FUNCIONAIS - GRATIFICAÇÕES </t>
  </si>
  <si>
    <t>PROCESSO DE REGULARIZAÇÃO FUNCIONAL</t>
  </si>
  <si>
    <t>Termo de Cessão de Pessoal</t>
  </si>
  <si>
    <t>PROCESSO DE SITUAÇÃO FUNCIONAL</t>
  </si>
  <si>
    <t xml:space="preserve">Requerimento </t>
  </si>
  <si>
    <t>PROCESSO DE PROMOÇÃO NA CARREIRA</t>
  </si>
  <si>
    <t>Certidões Negativas</t>
  </si>
  <si>
    <t>Documento de identidade</t>
  </si>
  <si>
    <t>Certidão de tempo de serviço</t>
  </si>
  <si>
    <t>Histórico funcional</t>
  </si>
  <si>
    <t>Contracheque</t>
  </si>
  <si>
    <t>PPP</t>
  </si>
  <si>
    <t>LTCAT</t>
  </si>
  <si>
    <t>Laudo da Junta Médica</t>
  </si>
  <si>
    <t>Laudo de invalidez</t>
  </si>
  <si>
    <t>Documento de identidade do requerente</t>
  </si>
  <si>
    <t>APROSENTADORIA</t>
  </si>
  <si>
    <t>Relatório de auditoria</t>
  </si>
  <si>
    <t>Informação acerca de pendência de reajuste e/ou revisão no que diz respeito ao contrato ora vigente</t>
  </si>
  <si>
    <t>1Declaração de conformidade com as regras de aferição de elegibilidade do Banco</t>
  </si>
  <si>
    <t>1Minuta de Edital de acordo com padrão do Banco</t>
  </si>
  <si>
    <t>Os bens ou serviços licitados estão classificados como comuns no Anexo I do Decreto estadual n. 15.404/204.1 Em caso negativo, parecer técnico considerando o bem ou serviço comum (art. 5º, §1º, Decreto estadual n. 15.404/2014)</t>
  </si>
  <si>
    <t xml:space="preserve">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
</t>
  </si>
  <si>
    <t> 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t>
  </si>
  <si>
    <t>. Documento contendo “não objeção” do Banco, quando a revisão for prévia</t>
  </si>
  <si>
    <t>Redução a termo das necessidades de localização e instalação que condicionem a escolha da Administração;</t>
  </si>
  <si>
    <t>Prova da titularidade do domínio (escritura) ou da legitimidade de posse (contrato de locação, por exemplo) que permita a locação.</t>
  </si>
  <si>
    <t>EM_ANALISE</t>
  </si>
  <si>
    <t>SIGLA</t>
  </si>
  <si>
    <t>DESCRIÇÃO</t>
  </si>
  <si>
    <t xml:space="preserve">ADAB </t>
  </si>
  <si>
    <t>Agência Estadual de Defesa Agropecuária da Bahia</t>
  </si>
  <si>
    <t xml:space="preserve">AGERBA </t>
  </si>
  <si>
    <t>Agência Estadual de Regulação de Serviços Públicos de Energia, Transportes e Comunicações da Bahia</t>
  </si>
  <si>
    <t xml:space="preserve">AGERSA </t>
  </si>
  <si>
    <t>Agência Reguladora de Saneamento Básico do Estado da Bahia</t>
  </si>
  <si>
    <t xml:space="preserve">BAHIAFARMA </t>
  </si>
  <si>
    <t>Fund. Baiana de Pesquisa Científica, Desenv. Tecnológico, Fornecimento e Distribuição de Medicamentos</t>
  </si>
  <si>
    <t xml:space="preserve">BAHIAGÁS </t>
  </si>
  <si>
    <t>Companhia de Gás da Bahia</t>
  </si>
  <si>
    <t xml:space="preserve">BAHIAPESCA </t>
  </si>
  <si>
    <t>Bahia Pesca S.A.</t>
  </si>
  <si>
    <t xml:space="preserve">BAHIATURSA </t>
  </si>
  <si>
    <t>Superintendência de Fomento ao Turismo do Estado da Bahia</t>
  </si>
  <si>
    <t xml:space="preserve">CAR </t>
  </si>
  <si>
    <t>Companhia de Desenvolvimento e Ação Regional</t>
  </si>
  <si>
    <t xml:space="preserve">CBMBA </t>
  </si>
  <si>
    <t>Corpo de Bombeiros Militar da Bahia</t>
  </si>
  <si>
    <t xml:space="preserve">CBPM </t>
  </si>
  <si>
    <t>Companhia Baiana de Pesquisa Mineral</t>
  </si>
  <si>
    <t xml:space="preserve">CCIVIL </t>
  </si>
  <si>
    <t>Casa Civil</t>
  </si>
  <si>
    <t xml:space="preserve">CERB </t>
  </si>
  <si>
    <t>Companhia de Engenharia Hídrica e de Saneamento da Bahia</t>
  </si>
  <si>
    <t xml:space="preserve">CIS </t>
  </si>
  <si>
    <t>Centro Industrial de Subaé</t>
  </si>
  <si>
    <t xml:space="preserve">CONDER </t>
  </si>
  <si>
    <t>Companhia de Desenvolvimento Urbano do Estado da Bahia</t>
  </si>
  <si>
    <t xml:space="preserve">CTB </t>
  </si>
  <si>
    <t>Companhia de Transportes do Estado da Bahia</t>
  </si>
  <si>
    <t xml:space="preserve">DESENBAHIA </t>
  </si>
  <si>
    <t>Agência de Fomento do Estado da Bahia S.A.</t>
  </si>
  <si>
    <t xml:space="preserve">DETRAN </t>
  </si>
  <si>
    <t>Departamento Estadual de Trânsito</t>
  </si>
  <si>
    <t xml:space="preserve">EMBASA </t>
  </si>
  <si>
    <t>Empresa Baiana de Águas e Saneamento S.A.</t>
  </si>
  <si>
    <t xml:space="preserve">FAPESB </t>
  </si>
  <si>
    <t>Fundação de Amparo à Pesquisa do Estado da Bahia</t>
  </si>
  <si>
    <t xml:space="preserve">FPC </t>
  </si>
  <si>
    <t>Fundação Pedro Calmon</t>
  </si>
  <si>
    <t xml:space="preserve">FUNCEB </t>
  </si>
  <si>
    <t>Fundação Cultural do Estado da Bahia</t>
  </si>
  <si>
    <t xml:space="preserve">FUNDAC </t>
  </si>
  <si>
    <t>Fundação da Criança e do Adolescente</t>
  </si>
  <si>
    <t xml:space="preserve">HEMOBA </t>
  </si>
  <si>
    <t>Fundação de Hematologia e Hemoterapia da Bahia</t>
  </si>
  <si>
    <t xml:space="preserve">IBAMETRO </t>
  </si>
  <si>
    <t>Instituto Baiano de Metrologia e Qualidade</t>
  </si>
  <si>
    <t xml:space="preserve">INEMA </t>
  </si>
  <si>
    <t>Instituto do Meio Ambiente e Recursos Hídricos</t>
  </si>
  <si>
    <t xml:space="preserve">IPAC </t>
  </si>
  <si>
    <t>Instituto do Patrimônio Artístico e Cultural da Bahia</t>
  </si>
  <si>
    <t xml:space="preserve">IRDEB </t>
  </si>
  <si>
    <t>Instituto de Radiodifusão Educativa da Bahia</t>
  </si>
  <si>
    <t xml:space="preserve">JUCEB </t>
  </si>
  <si>
    <t>Junta Comercial do Estado da Bahia</t>
  </si>
  <si>
    <t>MPE</t>
  </si>
  <si>
    <t>Ministério Público do Estado</t>
  </si>
  <si>
    <t xml:space="preserve">PCBA </t>
  </si>
  <si>
    <t>Polícia Civil do Estado da Bahia</t>
  </si>
  <si>
    <t xml:space="preserve">PMBA </t>
  </si>
  <si>
    <t>Polícia Militar da Bahia</t>
  </si>
  <si>
    <t xml:space="preserve">PRODEB </t>
  </si>
  <si>
    <t>Companhia de Processamento de Dados do Estado da Bahia</t>
  </si>
  <si>
    <t xml:space="preserve">SAEB </t>
  </si>
  <si>
    <t>Secretaria da Administração</t>
  </si>
  <si>
    <t xml:space="preserve">SDE </t>
  </si>
  <si>
    <t>Secretaria de Desenvolvimento Econômico</t>
  </si>
  <si>
    <t xml:space="preserve">SDR </t>
  </si>
  <si>
    <t>Secretaria de Desenvolvimento Rural</t>
  </si>
  <si>
    <t xml:space="preserve">SEAGRI </t>
  </si>
  <si>
    <t>Secretaria da Agricultura, Pecuária, Irrigação, Pesca e Aquicultura</t>
  </si>
  <si>
    <t xml:space="preserve">SEAP </t>
  </si>
  <si>
    <t>Secretaria de Administração Penitenciária e Ressocialização</t>
  </si>
  <si>
    <t xml:space="preserve">SEC </t>
  </si>
  <si>
    <t>Secretaria da Educação</t>
  </si>
  <si>
    <t xml:space="preserve">SECOM </t>
  </si>
  <si>
    <t>Secretaria de Comunicação Social</t>
  </si>
  <si>
    <t xml:space="preserve">SECTI </t>
  </si>
  <si>
    <t>Secretaria de Ciência, Tecnologia e Inovação</t>
  </si>
  <si>
    <t>SECULT</t>
  </si>
  <si>
    <t>Secretaria de Cultura</t>
  </si>
  <si>
    <t xml:space="preserve">SEDUR </t>
  </si>
  <si>
    <t>Secretaria de Desenvolvimento Urbano</t>
  </si>
  <si>
    <t xml:space="preserve">SEFAZ </t>
  </si>
  <si>
    <t>Secretaria da Fazenda</t>
  </si>
  <si>
    <t xml:space="preserve">SEI </t>
  </si>
  <si>
    <t>Superintendência de Estudos Econômicos e Sociais da Bahia</t>
  </si>
  <si>
    <t xml:space="preserve">SEINFRA </t>
  </si>
  <si>
    <t>Secretaria de Infraestrutura</t>
  </si>
  <si>
    <t xml:space="preserve">SEMA </t>
  </si>
  <si>
    <t>Secretaria do Meio Ambiente</t>
  </si>
  <si>
    <t xml:space="preserve">SEPLAN </t>
  </si>
  <si>
    <t>Secretaria do Planejamento</t>
  </si>
  <si>
    <t xml:space="preserve">SEPROMI </t>
  </si>
  <si>
    <t>Secretaria de Promoção da Igualdade Racial</t>
  </si>
  <si>
    <t xml:space="preserve">SERIN </t>
  </si>
  <si>
    <t>Secretaria de Relações Institucionais</t>
  </si>
  <si>
    <t xml:space="preserve">SESAB </t>
  </si>
  <si>
    <t>Secretaria da Saúde</t>
  </si>
  <si>
    <t xml:space="preserve">SETRE </t>
  </si>
  <si>
    <t>Secretaria do Trabalho, Emprego, Renda e Esporte</t>
  </si>
  <si>
    <t xml:space="preserve">SETUR </t>
  </si>
  <si>
    <t>Secretaria de Turismo</t>
  </si>
  <si>
    <t xml:space="preserve">SIHS </t>
  </si>
  <si>
    <t>Secretaria de Infraestrutura Hídrica e Saneamento</t>
  </si>
  <si>
    <t xml:space="preserve">SJDHDS </t>
  </si>
  <si>
    <t>Secretaria de Justiça, Direitos Humanos e Desenvolvimento Social</t>
  </si>
  <si>
    <t xml:space="preserve">SPM </t>
  </si>
  <si>
    <t>Secretaria de Políticas para As Mulheres</t>
  </si>
  <si>
    <t xml:space="preserve">SSP </t>
  </si>
  <si>
    <t>Secretaria da Segurança Pública</t>
  </si>
  <si>
    <t xml:space="preserve">SUDESB </t>
  </si>
  <si>
    <t>Superintendência Dos Desportos do Estado da Bahia</t>
  </si>
  <si>
    <t xml:space="preserve">SUDIC </t>
  </si>
  <si>
    <t>Superintendência de Desenvolvimento Industrial e Comercial</t>
  </si>
  <si>
    <t xml:space="preserve">TCE </t>
  </si>
  <si>
    <t>Tribunal de Contas do Estado</t>
  </si>
  <si>
    <t xml:space="preserve">UEFS </t>
  </si>
  <si>
    <t>Universidade Estadual de Feira de Santana</t>
  </si>
  <si>
    <t xml:space="preserve">UESB </t>
  </si>
  <si>
    <t>Universidade Estadual do Sudoeste da Bahia</t>
  </si>
  <si>
    <t xml:space="preserve">UESC </t>
  </si>
  <si>
    <t>Universidade Estadual de Santa Cruz</t>
  </si>
  <si>
    <t xml:space="preserve">UNEB </t>
  </si>
  <si>
    <t>Universidade do Estado da Bahia</t>
  </si>
  <si>
    <t>PGE</t>
  </si>
  <si>
    <t>Procuradoria Geral do Estado</t>
  </si>
  <si>
    <t>Disciplinar e Sancionatório</t>
  </si>
  <si>
    <t>Licitações e contratos</t>
  </si>
  <si>
    <t>Parcerias (Convênios, Contratos de Gestão)</t>
  </si>
  <si>
    <t>Patrimônio Público e Meio Ambiente</t>
  </si>
  <si>
    <t>Pessoal</t>
  </si>
  <si>
    <t>Previdência</t>
  </si>
  <si>
    <t>Controle Externo</t>
  </si>
  <si>
    <t>MATÉRIA</t>
  </si>
</sst>
</file>

<file path=xl/styles.xml><?xml version="1.0" encoding="utf-8"?>
<styleSheet xmlns="http://schemas.openxmlformats.org/spreadsheetml/2006/main">
  <fonts count="11">
    <font>
      <sz val="11"/>
      <color theme="1"/>
      <name val="Calibri"/>
      <family val="2"/>
      <scheme val="minor"/>
    </font>
    <font>
      <b/>
      <sz val="12"/>
      <color theme="0"/>
      <name val="Calibri"/>
      <family val="2"/>
      <scheme val="minor"/>
    </font>
    <font>
      <sz val="11"/>
      <name val="Calibri"/>
      <family val="2"/>
      <scheme val="minor"/>
    </font>
    <font>
      <sz val="11"/>
      <name val="Calibri"/>
      <family val="2"/>
    </font>
    <font>
      <b/>
      <sz val="11"/>
      <color theme="0"/>
      <name val="Calibri"/>
      <family val="2"/>
      <scheme val="minor"/>
    </font>
    <font>
      <sz val="11"/>
      <color theme="0"/>
      <name val="Calibri"/>
      <family val="2"/>
      <scheme val="minor"/>
    </font>
    <font>
      <b/>
      <i/>
      <sz val="8"/>
      <color theme="0"/>
      <name val="Calibri"/>
      <family val="2"/>
      <scheme val="minor"/>
    </font>
    <font>
      <i/>
      <sz val="8"/>
      <color theme="1"/>
      <name val="Calibri"/>
      <family val="2"/>
      <scheme val="minor"/>
    </font>
    <font>
      <b/>
      <sz val="11"/>
      <name val="Calibri"/>
      <family val="2"/>
    </font>
    <font>
      <sz val="11"/>
      <color rgb="FF000000"/>
      <name val="Calibri"/>
      <family val="2"/>
      <scheme val="minor"/>
    </font>
    <font>
      <sz val="11"/>
      <color theme="1"/>
      <name val="Calibri"/>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5">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Border="1"/>
    <xf numFmtId="0" fontId="0" fillId="0" borderId="0" xfId="0" applyFont="1" applyBorder="1" applyAlignment="1">
      <alignment vertical="center"/>
    </xf>
    <xf numFmtId="0" fontId="0" fillId="0" borderId="0" xfId="0" applyFont="1"/>
    <xf numFmtId="0" fontId="0" fillId="2" borderId="1" xfId="0" applyFill="1" applyBorder="1" applyAlignment="1">
      <alignment horizontal="center" vertical="center"/>
    </xf>
    <xf numFmtId="0" fontId="0" fillId="2" borderId="1" xfId="0" applyFill="1" applyBorder="1" applyAlignment="1">
      <alignment horizontal="left"/>
    </xf>
    <xf numFmtId="0" fontId="0" fillId="0" borderId="0" xfId="0" applyAlignment="1">
      <alignment horizontal="center"/>
    </xf>
    <xf numFmtId="0" fontId="1" fillId="3" borderId="1" xfId="0" applyFont="1" applyFill="1" applyBorder="1" applyAlignment="1">
      <alignment horizontal="center" vertical="center"/>
    </xf>
    <xf numFmtId="0" fontId="2" fillId="2" borderId="1" xfId="0" applyFont="1" applyFill="1" applyBorder="1" applyAlignment="1">
      <alignment horizontal="left"/>
    </xf>
    <xf numFmtId="0" fontId="0" fillId="2" borderId="1" xfId="0" applyFill="1" applyBorder="1" applyAlignment="1">
      <alignment horizontal="center"/>
    </xf>
    <xf numFmtId="0" fontId="0" fillId="2" borderId="1" xfId="0" applyFill="1" applyBorder="1"/>
    <xf numFmtId="0" fontId="0" fillId="2" borderId="1" xfId="0" applyNumberFormat="1" applyFill="1" applyBorder="1" applyAlignment="1">
      <alignment wrapText="1"/>
    </xf>
    <xf numFmtId="0" fontId="4" fillId="3" borderId="1" xfId="0" applyFont="1" applyFill="1" applyBorder="1" applyAlignment="1">
      <alignment horizontal="center" vertical="center"/>
    </xf>
    <xf numFmtId="0"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2" borderId="1" xfId="0" applyFont="1" applyFill="1" applyBorder="1" applyAlignment="1">
      <alignment horizontal="center"/>
    </xf>
    <xf numFmtId="0" fontId="0" fillId="2" borderId="1" xfId="0" applyNumberFormat="1" applyFont="1" applyFill="1" applyBorder="1" applyAlignment="1">
      <alignment wrapText="1"/>
    </xf>
    <xf numFmtId="0" fontId="2" fillId="2" borderId="1" xfId="0" applyFont="1" applyFill="1" applyBorder="1" applyAlignment="1">
      <alignment horizontal="left" wrapText="1"/>
    </xf>
    <xf numFmtId="0" fontId="0" fillId="2" borderId="0" xfId="0" applyFont="1" applyFill="1" applyAlignment="1">
      <alignment horizontal="center"/>
    </xf>
    <xf numFmtId="0" fontId="0" fillId="2" borderId="0" xfId="0" applyNumberFormat="1" applyFont="1" applyFill="1" applyAlignment="1">
      <alignment wrapText="1"/>
    </xf>
    <xf numFmtId="0" fontId="0" fillId="2" borderId="0" xfId="0" applyFont="1" applyFill="1"/>
    <xf numFmtId="0" fontId="0" fillId="2" borderId="0" xfId="0" applyFont="1" applyFill="1" applyAlignment="1">
      <alignment wrapText="1"/>
    </xf>
    <xf numFmtId="0" fontId="1" fillId="3" borderId="1" xfId="0" applyFont="1" applyFill="1" applyBorder="1" applyAlignment="1">
      <alignment horizontal="center"/>
    </xf>
    <xf numFmtId="0" fontId="0" fillId="0" borderId="1" xfId="0" applyBorder="1" applyAlignment="1">
      <alignment horizontal="center"/>
    </xf>
    <xf numFmtId="0" fontId="0" fillId="0" borderId="1" xfId="0" applyBorder="1"/>
    <xf numFmtId="0" fontId="5" fillId="3" borderId="1" xfId="0" applyFont="1" applyFill="1" applyBorder="1" applyAlignment="1">
      <alignment horizontal="center" vertical="center"/>
    </xf>
    <xf numFmtId="0" fontId="2" fillId="2" borderId="0" xfId="0" applyFont="1" applyFill="1" applyBorder="1" applyAlignment="1">
      <alignment horizontal="left"/>
    </xf>
    <xf numFmtId="49" fontId="3" fillId="0" borderId="1" xfId="0" applyNumberFormat="1" applyFont="1" applyFill="1" applyBorder="1" applyAlignment="1">
      <alignment horizontal="left" vertical="center" wrapText="1"/>
    </xf>
    <xf numFmtId="0" fontId="0" fillId="0" borderId="0" xfId="0" applyNumberFormat="1" applyFont="1" applyAlignment="1">
      <alignment horizontal="left" wrapText="1"/>
    </xf>
    <xf numFmtId="0" fontId="0" fillId="0" borderId="0" xfId="0" applyNumberFormat="1" applyFont="1" applyAlignment="1">
      <alignment wrapText="1"/>
    </xf>
    <xf numFmtId="0" fontId="0"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Fill="1" applyBorder="1" applyAlignment="1">
      <alignment vertical="center" wrapText="1"/>
    </xf>
    <xf numFmtId="49" fontId="3" fillId="0" borderId="1" xfId="0" applyNumberFormat="1" applyFont="1" applyFill="1" applyBorder="1" applyAlignment="1">
      <alignment vertical="center" wrapText="1"/>
    </xf>
    <xf numFmtId="0" fontId="6" fillId="3" borderId="1" xfId="0" applyFont="1" applyFill="1" applyBorder="1" applyAlignment="1">
      <alignment horizontal="center"/>
    </xf>
    <xf numFmtId="0" fontId="7" fillId="0" borderId="1" xfId="0" applyFont="1" applyBorder="1" applyAlignment="1">
      <alignment horizontal="center"/>
    </xf>
    <xf numFmtId="0" fontId="7" fillId="0" borderId="0" xfId="0" applyFont="1"/>
    <xf numFmtId="0" fontId="6" fillId="3"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xf>
    <xf numFmtId="0" fontId="7" fillId="2" borderId="1" xfId="0" applyFont="1" applyFill="1" applyBorder="1" applyAlignment="1">
      <alignment horizontal="center"/>
    </xf>
    <xf numFmtId="0" fontId="3" fillId="0" borderId="1" xfId="0" applyFont="1" applyFill="1" applyBorder="1" applyAlignment="1">
      <alignment vertical="center"/>
    </xf>
    <xf numFmtId="49" fontId="3" fillId="0" borderId="1" xfId="0" applyNumberFormat="1" applyFont="1" applyFill="1" applyBorder="1" applyAlignment="1">
      <alignment vertical="center"/>
    </xf>
    <xf numFmtId="0" fontId="3" fillId="4" borderId="1" xfId="0" applyFont="1" applyFill="1" applyBorder="1" applyAlignment="1">
      <alignment vertical="center" wrapText="1"/>
    </xf>
    <xf numFmtId="49" fontId="3" fillId="0" borderId="1" xfId="0" applyNumberFormat="1"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49" fontId="3" fillId="4" borderId="1" xfId="0" applyNumberFormat="1" applyFont="1" applyFill="1" applyBorder="1" applyAlignment="1">
      <alignment vertical="center" wrapText="1"/>
    </xf>
    <xf numFmtId="49" fontId="8" fillId="0" borderId="1" xfId="0" applyNumberFormat="1" applyFont="1" applyFill="1" applyBorder="1" applyAlignment="1">
      <alignmen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49" fontId="3" fillId="0" borderId="1" xfId="0" applyNumberFormat="1" applyFont="1" applyBorder="1" applyAlignment="1">
      <alignment horizontal="left" vertical="center" wrapText="1"/>
    </xf>
    <xf numFmtId="0" fontId="2" fillId="0" borderId="1" xfId="0" applyFont="1" applyBorder="1" applyAlignment="1">
      <alignment vertical="center" wrapText="1"/>
    </xf>
    <xf numFmtId="0" fontId="2" fillId="0" borderId="1" xfId="0" applyNumberFormat="1" applyFont="1" applyBorder="1" applyAlignment="1">
      <alignment wrapText="1"/>
    </xf>
    <xf numFmtId="0" fontId="0" fillId="0" borderId="1" xfId="0" applyBorder="1" applyAlignment="1">
      <alignment wrapText="1"/>
    </xf>
    <xf numFmtId="0" fontId="0" fillId="0" borderId="1" xfId="0" applyBorder="1" applyAlignment="1">
      <alignment vertical="center" wrapText="1"/>
    </xf>
    <xf numFmtId="0" fontId="4" fillId="3" borderId="1" xfId="0" applyNumberFormat="1" applyFont="1" applyFill="1" applyBorder="1" applyAlignment="1">
      <alignment vertical="center" wrapText="1"/>
    </xf>
    <xf numFmtId="0" fontId="5" fillId="3" borderId="0" xfId="0" applyFont="1" applyFill="1" applyAlignment="1">
      <alignment horizontal="center" vertical="center"/>
    </xf>
    <xf numFmtId="0" fontId="5" fillId="3" borderId="0" xfId="0" applyFont="1" applyFill="1" applyBorder="1" applyAlignment="1">
      <alignment horizontal="center" vertical="center"/>
    </xf>
    <xf numFmtId="0" fontId="4" fillId="3" borderId="0" xfId="0" applyFont="1" applyFill="1" applyAlignment="1">
      <alignment horizontal="center" vertical="center"/>
    </xf>
    <xf numFmtId="0" fontId="0" fillId="0" borderId="1" xfId="0" applyFill="1" applyBorder="1"/>
    <xf numFmtId="0" fontId="9" fillId="0" borderId="1" xfId="0" applyFont="1" applyBorder="1" applyAlignment="1">
      <alignment vertical="center" wrapText="1"/>
    </xf>
    <xf numFmtId="0" fontId="9"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1" xfId="0" applyFont="1" applyFill="1" applyBorder="1" applyAlignment="1">
      <alignment vertical="center" wrapText="1"/>
    </xf>
    <xf numFmtId="0" fontId="9" fillId="0" borderId="2" xfId="0" applyFont="1" applyBorder="1" applyAlignment="1">
      <alignment vertical="center"/>
    </xf>
    <xf numFmtId="0" fontId="9" fillId="0" borderId="1" xfId="0" applyFont="1" applyFill="1" applyBorder="1" applyAlignment="1">
      <alignment vertical="center"/>
    </xf>
    <xf numFmtId="0" fontId="10" fillId="0" borderId="0" xfId="0" applyFont="1" applyAlignment="1">
      <alignment horizontal="justify"/>
    </xf>
    <xf numFmtId="0" fontId="10" fillId="0" borderId="1" xfId="0" applyFont="1" applyBorder="1" applyAlignment="1">
      <alignment horizontal="justify"/>
    </xf>
    <xf numFmtId="0" fontId="10"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9"/>
  <sheetViews>
    <sheetView showGridLines="0" workbookViewId="0">
      <selection activeCell="B2" sqref="B2"/>
    </sheetView>
  </sheetViews>
  <sheetFormatPr defaultRowHeight="15"/>
  <cols>
    <col min="1" max="1" width="10.7109375" style="8" customWidth="1"/>
    <col min="2" max="2" width="17.28515625" customWidth="1"/>
    <col min="3" max="3" width="50.7109375" customWidth="1"/>
    <col min="4" max="4" width="32.7109375" customWidth="1"/>
    <col min="5" max="5" width="5.7109375" style="38" customWidth="1"/>
  </cols>
  <sheetData>
    <row r="1" spans="1:5" ht="15.75">
      <c r="A1" s="24" t="s">
        <v>47</v>
      </c>
      <c r="B1" s="9" t="s">
        <v>50</v>
      </c>
      <c r="C1" s="9" t="s">
        <v>1901</v>
      </c>
      <c r="D1" s="9" t="s">
        <v>49</v>
      </c>
      <c r="E1" s="36" t="s">
        <v>47</v>
      </c>
    </row>
    <row r="2" spans="1:5">
      <c r="A2" s="25">
        <v>1</v>
      </c>
      <c r="B2" s="26" t="s">
        <v>1475</v>
      </c>
      <c r="C2" s="74">
        <v>2</v>
      </c>
      <c r="D2" s="7" t="str">
        <f>CONCATENATE("(",$A2,",'",$B2,"',",$C2,"),")</f>
        <v>(1,'NCAD',2),</v>
      </c>
      <c r="E2" s="37">
        <f>A2</f>
        <v>1</v>
      </c>
    </row>
    <row r="3" spans="1:5">
      <c r="A3" s="25">
        <v>2</v>
      </c>
      <c r="B3" s="26" t="s">
        <v>1480</v>
      </c>
      <c r="C3" s="74">
        <v>3</v>
      </c>
      <c r="D3" s="7" t="str">
        <f t="shared" ref="D3:D11" si="0">CONCATENATE("(",$A3,",'",$B3,"',",$C3,"),")</f>
        <v>(2,'NLC',3),</v>
      </c>
      <c r="E3" s="37">
        <f t="shared" ref="E3:E11" si="1">A3</f>
        <v>2</v>
      </c>
    </row>
    <row r="4" spans="1:5">
      <c r="A4" s="25">
        <v>3</v>
      </c>
      <c r="B4" s="26" t="s">
        <v>1476</v>
      </c>
      <c r="C4" s="74">
        <v>4</v>
      </c>
      <c r="D4" s="7" t="str">
        <f t="shared" si="0"/>
        <v>(3,'NPA',4),</v>
      </c>
      <c r="E4" s="37">
        <f t="shared" si="1"/>
        <v>3</v>
      </c>
    </row>
    <row r="5" spans="1:5">
      <c r="A5" s="25">
        <v>4</v>
      </c>
      <c r="B5" s="26" t="s">
        <v>1477</v>
      </c>
      <c r="C5" s="74">
        <v>6</v>
      </c>
      <c r="D5" s="7" t="str">
        <f t="shared" si="0"/>
        <v>(4,'NPE',6),</v>
      </c>
      <c r="E5" s="37">
        <f t="shared" si="1"/>
        <v>4</v>
      </c>
    </row>
    <row r="6" spans="1:5">
      <c r="A6" s="25">
        <v>5</v>
      </c>
      <c r="B6" s="26" t="s">
        <v>1484</v>
      </c>
      <c r="C6" s="74">
        <v>5</v>
      </c>
      <c r="D6" s="7" t="str">
        <f t="shared" si="0"/>
        <v>(5,'NPMA',5),</v>
      </c>
      <c r="E6" s="37">
        <f t="shared" si="1"/>
        <v>5</v>
      </c>
    </row>
    <row r="7" spans="1:5">
      <c r="A7" s="25">
        <v>6</v>
      </c>
      <c r="B7" s="26" t="s">
        <v>1478</v>
      </c>
      <c r="C7" s="74">
        <v>7</v>
      </c>
      <c r="D7" s="7" t="str">
        <f t="shared" si="0"/>
        <v>(6,'NPREV',7),</v>
      </c>
      <c r="E7" s="37">
        <f t="shared" si="1"/>
        <v>6</v>
      </c>
    </row>
    <row r="8" spans="1:5">
      <c r="A8" s="25">
        <v>7</v>
      </c>
      <c r="B8" s="26" t="s">
        <v>1482</v>
      </c>
      <c r="C8" s="74">
        <v>3</v>
      </c>
      <c r="D8" s="7" t="str">
        <f t="shared" si="0"/>
        <v>(7,'NSAS',3),</v>
      </c>
      <c r="E8" s="37">
        <f t="shared" si="1"/>
        <v>7</v>
      </c>
    </row>
    <row r="9" spans="1:5">
      <c r="A9" s="25">
        <v>8</v>
      </c>
      <c r="B9" s="26" t="s">
        <v>1481</v>
      </c>
      <c r="C9" s="74">
        <v>3</v>
      </c>
      <c r="D9" s="7" t="str">
        <f t="shared" si="0"/>
        <v>(8,'NSESAB',3),</v>
      </c>
      <c r="E9" s="37">
        <f t="shared" si="1"/>
        <v>8</v>
      </c>
    </row>
    <row r="10" spans="1:5">
      <c r="A10" s="25">
        <v>9</v>
      </c>
      <c r="B10" s="26" t="s">
        <v>1483</v>
      </c>
      <c r="C10" s="74">
        <v>3</v>
      </c>
      <c r="D10" s="7" t="str">
        <f t="shared" si="0"/>
        <v>(9,'NSSP',3),</v>
      </c>
      <c r="E10" s="37">
        <f t="shared" si="1"/>
        <v>9</v>
      </c>
    </row>
    <row r="11" spans="1:5">
      <c r="A11" s="25">
        <v>10</v>
      </c>
      <c r="B11" s="26" t="s">
        <v>1479</v>
      </c>
      <c r="C11" s="25">
        <v>1</v>
      </c>
      <c r="D11" s="7" t="str">
        <f t="shared" si="0"/>
        <v>(10,'NTCE',1),</v>
      </c>
      <c r="E11" s="37">
        <f t="shared" si="1"/>
        <v>10</v>
      </c>
    </row>
    <row r="19" spans="2:2">
      <c r="B19" s="72"/>
    </row>
  </sheetData>
  <sortState ref="B2:B11">
    <sortCondition ref="B2:B11"/>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dimension ref="A1:F55"/>
  <sheetViews>
    <sheetView showGridLines="0" workbookViewId="0">
      <selection activeCell="A9" sqref="A9:XFD9"/>
    </sheetView>
  </sheetViews>
  <sheetFormatPr defaultRowHeight="15"/>
  <cols>
    <col min="1" max="1" width="10.7109375" style="1" customWidth="1"/>
    <col min="2" max="2" width="125.7109375" customWidth="1"/>
    <col min="3" max="3" width="132.7109375" style="2" customWidth="1"/>
    <col min="4" max="4" width="9.140625" style="41"/>
  </cols>
  <sheetData>
    <row r="1" spans="1:6" ht="15.75">
      <c r="A1" s="9" t="s">
        <v>47</v>
      </c>
      <c r="B1" s="9" t="s">
        <v>48</v>
      </c>
      <c r="C1" s="9" t="s">
        <v>49</v>
      </c>
      <c r="D1" s="39" t="s">
        <v>47</v>
      </c>
    </row>
    <row r="2" spans="1:6">
      <c r="A2" s="6">
        <v>1</v>
      </c>
      <c r="B2" s="35" t="s">
        <v>3</v>
      </c>
      <c r="C2" s="7" t="str">
        <f>CONCATENATE("(",$A2,",'",$B2,"'),")</f>
        <v>(1,'PROCESSO ADMINISTRATIVO DISCIPLINAR - PAD'),</v>
      </c>
      <c r="D2" s="40">
        <f>A2</f>
        <v>1</v>
      </c>
      <c r="E2" s="4"/>
      <c r="F2" s="3"/>
    </row>
    <row r="3" spans="1:6">
      <c r="A3" s="6">
        <v>2</v>
      </c>
      <c r="B3" s="54" t="s">
        <v>42</v>
      </c>
      <c r="C3" s="7" t="str">
        <f t="shared" ref="C3:C55" si="0">CONCATENATE("(",$A3,",'",$B3,"'),")</f>
        <v>(2,'PROCESSO ADMINISTRATIVO ORIUNDO DA SEC'),</v>
      </c>
      <c r="D3" s="40">
        <f t="shared" ref="D3:D55" si="1">A3</f>
        <v>2</v>
      </c>
      <c r="E3" s="5"/>
    </row>
    <row r="4" spans="1:6">
      <c r="A4" s="6">
        <v>3</v>
      </c>
      <c r="B4" s="54" t="s">
        <v>43</v>
      </c>
      <c r="C4" s="7" t="str">
        <f t="shared" si="0"/>
        <v>(3,'PROCESSO ADMINISTRATIVO ORIUNDO DA SEPROMI'),</v>
      </c>
      <c r="D4" s="40">
        <f t="shared" si="1"/>
        <v>3</v>
      </c>
      <c r="E4" s="5"/>
    </row>
    <row r="5" spans="1:6">
      <c r="A5" s="6">
        <v>4</v>
      </c>
      <c r="B5" s="34" t="s">
        <v>41</v>
      </c>
      <c r="C5" s="7" t="str">
        <f t="shared" si="0"/>
        <v>(4,'PROCESSO ADMINISTRATIVO ORIUNDO DA SESAB'),</v>
      </c>
      <c r="D5" s="40">
        <f t="shared" si="1"/>
        <v>4</v>
      </c>
      <c r="E5" s="5"/>
    </row>
    <row r="6" spans="1:6">
      <c r="A6" s="6">
        <v>5</v>
      </c>
      <c r="B6" s="54" t="s">
        <v>44</v>
      </c>
      <c r="C6" s="7" t="str">
        <f t="shared" si="0"/>
        <v>(5,'PROCESSO ADMINISTRATIVO ORIUNDO DA SJDHDS'),</v>
      </c>
      <c r="D6" s="40">
        <f t="shared" si="1"/>
        <v>5</v>
      </c>
      <c r="E6" s="5"/>
    </row>
    <row r="7" spans="1:6">
      <c r="A7" s="6">
        <v>6</v>
      </c>
      <c r="B7" s="54" t="s">
        <v>45</v>
      </c>
      <c r="C7" s="7" t="str">
        <f t="shared" si="0"/>
        <v>(6,'PROCESSO ADMINISTRATIVO ORIUNDO DA SPM'),</v>
      </c>
      <c r="D7" s="40">
        <f t="shared" si="1"/>
        <v>6</v>
      </c>
      <c r="E7" s="5"/>
    </row>
    <row r="8" spans="1:6">
      <c r="A8" s="6">
        <v>7</v>
      </c>
      <c r="B8" s="54" t="s">
        <v>46</v>
      </c>
      <c r="C8" s="7" t="str">
        <f t="shared" si="0"/>
        <v>(7,'PROCESSO ADMINISTRATIVO ORIUNDO DA SSP'),</v>
      </c>
      <c r="D8" s="40">
        <f t="shared" si="1"/>
        <v>7</v>
      </c>
      <c r="E8" s="5"/>
    </row>
    <row r="9" spans="1:6">
      <c r="A9" s="6">
        <v>8</v>
      </c>
      <c r="B9" s="48" t="s">
        <v>0</v>
      </c>
      <c r="C9" s="7" t="str">
        <f t="shared" si="0"/>
        <v>(8,'PROCESSO ADMINISTRATIVO ORIUNDO DE OUTROS ÓRGÃOS'),</v>
      </c>
      <c r="D9" s="40">
        <f t="shared" si="1"/>
        <v>8</v>
      </c>
      <c r="E9" s="5"/>
    </row>
    <row r="10" spans="1:6">
      <c r="A10" s="6">
        <v>9</v>
      </c>
      <c r="B10" s="35" t="s">
        <v>1</v>
      </c>
      <c r="C10" s="7" t="str">
        <f t="shared" si="0"/>
        <v>(9,'PROCESSO ADMINISTRATIVO ORIUNDO DO MP'),</v>
      </c>
      <c r="D10" s="40">
        <f t="shared" si="1"/>
        <v>9</v>
      </c>
      <c r="E10" s="5"/>
    </row>
    <row r="11" spans="1:6">
      <c r="A11" s="6">
        <v>10</v>
      </c>
      <c r="B11" s="35" t="s">
        <v>32</v>
      </c>
      <c r="C11" s="7" t="str">
        <f t="shared" si="0"/>
        <v>(10,'PROCESSO ADMINISTRATIVO ORIUNDO DO TCE'),</v>
      </c>
      <c r="D11" s="40">
        <f t="shared" si="1"/>
        <v>10</v>
      </c>
    </row>
    <row r="12" spans="1:6">
      <c r="A12" s="6">
        <v>11</v>
      </c>
      <c r="B12" s="29" t="s">
        <v>27</v>
      </c>
      <c r="C12" s="7" t="str">
        <f t="shared" si="0"/>
        <v>(11,'PROCESSO DE ABONO DE PERMANÊNCIA'),</v>
      </c>
      <c r="D12" s="40">
        <f t="shared" si="1"/>
        <v>11</v>
      </c>
    </row>
    <row r="13" spans="1:6">
      <c r="A13" s="6">
        <v>12</v>
      </c>
      <c r="B13" s="34" t="s">
        <v>37</v>
      </c>
      <c r="C13" s="7" t="str">
        <f t="shared" si="0"/>
        <v>(12,'PROCESSO DE ALTERAÇÃO CONTRATUAL'),</v>
      </c>
      <c r="D13" s="40">
        <f t="shared" si="1"/>
        <v>12</v>
      </c>
    </row>
    <row r="14" spans="1:6">
      <c r="A14" s="6">
        <v>13</v>
      </c>
      <c r="B14" s="29" t="s">
        <v>28</v>
      </c>
      <c r="C14" s="7" t="str">
        <f t="shared" si="0"/>
        <v>(13,'PROCESSO DE APOSENTADORIA'),</v>
      </c>
      <c r="D14" s="40">
        <f t="shared" si="1"/>
        <v>13</v>
      </c>
    </row>
    <row r="15" spans="1:6">
      <c r="A15" s="6">
        <v>14</v>
      </c>
      <c r="B15" s="35" t="s">
        <v>33</v>
      </c>
      <c r="C15" s="7" t="str">
        <f t="shared" si="0"/>
        <v>(14,'PROCESSO DE AUDITORIA'),</v>
      </c>
      <c r="D15" s="40">
        <f t="shared" si="1"/>
        <v>14</v>
      </c>
    </row>
    <row r="16" spans="1:6">
      <c r="A16" s="6">
        <v>15</v>
      </c>
      <c r="B16" s="29" t="s">
        <v>38</v>
      </c>
      <c r="C16" s="7" t="str">
        <f t="shared" si="0"/>
        <v>(15,'PROCESSO DE BEM DE TERCEIROS'),</v>
      </c>
      <c r="D16" s="40">
        <f t="shared" si="1"/>
        <v>15</v>
      </c>
    </row>
    <row r="17" spans="1:4">
      <c r="A17" s="6">
        <v>16</v>
      </c>
      <c r="B17" s="48" t="s">
        <v>1732</v>
      </c>
      <c r="C17" s="7" t="str">
        <f t="shared" si="0"/>
        <v>(16,'PROCESSO DE CAPACITAÇÃO'),</v>
      </c>
      <c r="D17" s="40">
        <f t="shared" si="1"/>
        <v>16</v>
      </c>
    </row>
    <row r="18" spans="1:4">
      <c r="A18" s="6">
        <v>17</v>
      </c>
      <c r="B18" s="29" t="s">
        <v>25</v>
      </c>
      <c r="C18" s="7" t="str">
        <f t="shared" si="0"/>
        <v>(17,'PROCESSO DE CÔMPUTO DE TEMPO DE SERVIÇO'),</v>
      </c>
      <c r="D18" s="40">
        <f t="shared" si="1"/>
        <v>17</v>
      </c>
    </row>
    <row r="19" spans="1:4">
      <c r="A19" s="6">
        <v>18</v>
      </c>
      <c r="B19" s="35" t="s">
        <v>26</v>
      </c>
      <c r="C19" s="7" t="str">
        <f t="shared" si="0"/>
        <v>(18,'PROCESSO DE CONTRIBUIÇÃO SINDICAL'),</v>
      </c>
      <c r="D19" s="40">
        <f t="shared" si="1"/>
        <v>18</v>
      </c>
    </row>
    <row r="20" spans="1:4">
      <c r="A20" s="6">
        <v>19</v>
      </c>
      <c r="B20" s="34" t="s">
        <v>40</v>
      </c>
      <c r="C20" s="7" t="str">
        <f t="shared" si="0"/>
        <v>(19,'PROCESSO DE CREDENCIAMENTO'),</v>
      </c>
      <c r="D20" s="40">
        <f t="shared" si="1"/>
        <v>19</v>
      </c>
    </row>
    <row r="21" spans="1:4">
      <c r="A21" s="6">
        <v>20</v>
      </c>
      <c r="B21" s="35" t="s">
        <v>4</v>
      </c>
      <c r="C21" s="7" t="str">
        <f t="shared" si="0"/>
        <v>(20,'PROCESSO DE DENÚNCIA DE ILÍCITO'),</v>
      </c>
      <c r="D21" s="40">
        <f t="shared" si="1"/>
        <v>20</v>
      </c>
    </row>
    <row r="22" spans="1:4">
      <c r="A22" s="6">
        <v>21</v>
      </c>
      <c r="B22" s="29" t="s">
        <v>19</v>
      </c>
      <c r="C22" s="7" t="str">
        <f t="shared" si="0"/>
        <v>(21,'PROCESSO DE DISPONIBILIDADE SINDICAL'),</v>
      </c>
      <c r="D22" s="40">
        <f t="shared" si="1"/>
        <v>21</v>
      </c>
    </row>
    <row r="23" spans="1:4">
      <c r="A23" s="6">
        <v>22</v>
      </c>
      <c r="B23" s="34" t="s">
        <v>13</v>
      </c>
      <c r="C23" s="7" t="str">
        <f t="shared" si="0"/>
        <v>(22,'PROCESSO DE ELABORAÇÃO/REVISÃO DE ATO NORMATIVO'),</v>
      </c>
      <c r="D23" s="40">
        <f t="shared" si="1"/>
        <v>22</v>
      </c>
    </row>
    <row r="24" spans="1:4">
      <c r="A24" s="6">
        <v>23</v>
      </c>
      <c r="B24" s="29" t="s">
        <v>2</v>
      </c>
      <c r="C24" s="7" t="str">
        <f t="shared" si="0"/>
        <v>(23,'PROCESSO DE ELABORAÇÃO/REVISÃO DE ATO NORMATIVO/DOCUMENTO'),</v>
      </c>
      <c r="D24" s="40">
        <f t="shared" si="1"/>
        <v>23</v>
      </c>
    </row>
    <row r="25" spans="1:4">
      <c r="A25" s="6">
        <v>24</v>
      </c>
      <c r="B25" s="35" t="s">
        <v>20</v>
      </c>
      <c r="C25" s="7" t="str">
        <f t="shared" si="0"/>
        <v>(24,'PROCESSO DE ENQUADRAMENTO NA CARREIRA'),</v>
      </c>
      <c r="D25" s="40">
        <f t="shared" si="1"/>
        <v>24</v>
      </c>
    </row>
    <row r="26" spans="1:4">
      <c r="A26" s="6">
        <v>25</v>
      </c>
      <c r="B26" s="29" t="s">
        <v>21</v>
      </c>
      <c r="C26" s="7" t="str">
        <f t="shared" si="0"/>
        <v>(25,'PROCESSO DE FÉRIAS'),</v>
      </c>
      <c r="D26" s="40">
        <f t="shared" si="1"/>
        <v>25</v>
      </c>
    </row>
    <row r="27" spans="1:4">
      <c r="A27" s="6">
        <v>26</v>
      </c>
      <c r="B27" s="35" t="s">
        <v>34</v>
      </c>
      <c r="C27" s="7" t="str">
        <f t="shared" si="0"/>
        <v>(26,'PROCESSO DE INSPEÇÃO'),</v>
      </c>
      <c r="D27" s="40">
        <f t="shared" si="1"/>
        <v>26</v>
      </c>
    </row>
    <row r="28" spans="1:4">
      <c r="A28" s="6">
        <v>27</v>
      </c>
      <c r="B28" s="35" t="s">
        <v>5</v>
      </c>
      <c r="C28" s="7" t="str">
        <f t="shared" si="0"/>
        <v>(27,'PROCESSO DE INVESTIGAÇÃO PRELIMINAR'),</v>
      </c>
      <c r="D28" s="40">
        <f t="shared" si="1"/>
        <v>27</v>
      </c>
    </row>
    <row r="29" spans="1:4">
      <c r="A29" s="6">
        <v>28</v>
      </c>
      <c r="B29" s="29" t="s">
        <v>22</v>
      </c>
      <c r="C29" s="7" t="str">
        <f t="shared" si="0"/>
        <v>(28,'PROCESSO DE LICENÇAS FUNCIONAIS'),</v>
      </c>
      <c r="D29" s="40">
        <f t="shared" si="1"/>
        <v>28</v>
      </c>
    </row>
    <row r="30" spans="1:4">
      <c r="A30" s="6">
        <v>29</v>
      </c>
      <c r="B30" s="35" t="s">
        <v>39</v>
      </c>
      <c r="C30" s="7" t="str">
        <f t="shared" si="0"/>
        <v>(29,'PROCESSO DE LICITAÇÃO'),</v>
      </c>
      <c r="D30" s="40">
        <f t="shared" si="1"/>
        <v>29</v>
      </c>
    </row>
    <row r="31" spans="1:4">
      <c r="A31" s="6">
        <v>30</v>
      </c>
      <c r="B31" s="35" t="s">
        <v>18</v>
      </c>
      <c r="C31" s="7" t="str">
        <f t="shared" si="0"/>
        <v>(30,'PROCESSO DE MOVIMENTAÇÃO FUNCIONAL'),</v>
      </c>
      <c r="D31" s="40">
        <f t="shared" si="1"/>
        <v>30</v>
      </c>
    </row>
    <row r="32" spans="1:4">
      <c r="A32" s="6">
        <v>31</v>
      </c>
      <c r="B32" s="34" t="s">
        <v>16</v>
      </c>
      <c r="C32" s="7" t="str">
        <f t="shared" si="0"/>
        <v>(31,'PROCESSO DE ORGANIZAÇÃO ADMINISTRATIVA'),</v>
      </c>
      <c r="D32" s="40">
        <f t="shared" si="1"/>
        <v>31</v>
      </c>
    </row>
    <row r="33" spans="1:4">
      <c r="A33" s="6">
        <v>32</v>
      </c>
      <c r="B33" s="35" t="s">
        <v>11</v>
      </c>
      <c r="C33" s="7" t="str">
        <f t="shared" si="0"/>
        <v>(32,'PROCESSO DE PARCERIAS'),</v>
      </c>
      <c r="D33" s="40">
        <f t="shared" si="1"/>
        <v>32</v>
      </c>
    </row>
    <row r="34" spans="1:4">
      <c r="A34" s="6">
        <v>33</v>
      </c>
      <c r="B34" s="29" t="s">
        <v>17</v>
      </c>
      <c r="C34" s="7" t="str">
        <f t="shared" si="0"/>
        <v>(33,'PROCESSO DE PENSÃO'),</v>
      </c>
      <c r="D34" s="40">
        <f t="shared" si="1"/>
        <v>33</v>
      </c>
    </row>
    <row r="35" spans="1:4">
      <c r="A35" s="6">
        <v>34</v>
      </c>
      <c r="B35" s="35" t="s">
        <v>35</v>
      </c>
      <c r="C35" s="7" t="str">
        <f t="shared" si="0"/>
        <v>(34,'PROCESSO DE PRESTAÇÃO DE CONTAS'),</v>
      </c>
      <c r="D35" s="40">
        <f t="shared" si="1"/>
        <v>34</v>
      </c>
    </row>
    <row r="36" spans="1:4">
      <c r="A36" s="6">
        <v>35</v>
      </c>
      <c r="B36" s="29" t="s">
        <v>23</v>
      </c>
      <c r="C36" s="7" t="str">
        <f t="shared" si="0"/>
        <v>(35,'PROCESSO DE PROGRESSÃO NA CARREIRA'),</v>
      </c>
      <c r="D36" s="40">
        <f t="shared" si="1"/>
        <v>35</v>
      </c>
    </row>
    <row r="37" spans="1:4">
      <c r="A37" s="6">
        <v>36</v>
      </c>
      <c r="B37" s="35" t="s">
        <v>24</v>
      </c>
      <c r="C37" s="7" t="str">
        <f t="shared" si="0"/>
        <v>(36,'PROCESSO DE PROMOÇÃO'),</v>
      </c>
      <c r="D37" s="40">
        <f t="shared" si="1"/>
        <v>36</v>
      </c>
    </row>
    <row r="38" spans="1:4">
      <c r="A38" s="6">
        <v>37</v>
      </c>
      <c r="B38" s="35" t="s">
        <v>1741</v>
      </c>
      <c r="C38" s="7" t="str">
        <f t="shared" si="0"/>
        <v>(37,'PROCESSO DE PROMOÇÃO NA CARREIRA'),</v>
      </c>
      <c r="D38" s="40">
        <f t="shared" si="1"/>
        <v>37</v>
      </c>
    </row>
    <row r="39" spans="1:4">
      <c r="A39" s="6">
        <v>38</v>
      </c>
      <c r="B39" s="35" t="s">
        <v>12</v>
      </c>
      <c r="C39" s="7" t="str">
        <f t="shared" si="0"/>
        <v>(38,'PROCESSO DE QUALIFICAÇÃO DE ENTIDADE'),</v>
      </c>
      <c r="D39" s="40">
        <f t="shared" si="1"/>
        <v>38</v>
      </c>
    </row>
    <row r="40" spans="1:4">
      <c r="A40" s="6">
        <v>39</v>
      </c>
      <c r="B40" s="29" t="s">
        <v>29</v>
      </c>
      <c r="C40" s="7" t="str">
        <f t="shared" si="0"/>
        <v>(39,'PROCESSO DE REFORMA'),</v>
      </c>
      <c r="D40" s="40">
        <f t="shared" si="1"/>
        <v>39</v>
      </c>
    </row>
    <row r="41" spans="1:4">
      <c r="A41" s="6">
        <v>40</v>
      </c>
      <c r="B41" s="35" t="s">
        <v>1737</v>
      </c>
      <c r="C41" s="7" t="str">
        <f t="shared" si="0"/>
        <v>(40,'PROCESSO DE REGULARIZAÇÃO FUNCIONAL'),</v>
      </c>
      <c r="D41" s="40">
        <f t="shared" si="1"/>
        <v>40</v>
      </c>
    </row>
    <row r="42" spans="1:4">
      <c r="A42" s="6">
        <v>41</v>
      </c>
      <c r="B42" s="29" t="s">
        <v>30</v>
      </c>
      <c r="C42" s="7" t="str">
        <f t="shared" si="0"/>
        <v>(41,'PROCESSO DE REPARAÇÃO DE DANOS'),</v>
      </c>
      <c r="D42" s="40">
        <f t="shared" si="1"/>
        <v>41</v>
      </c>
    </row>
    <row r="43" spans="1:4">
      <c r="A43" s="6">
        <v>42</v>
      </c>
      <c r="B43" s="48" t="s">
        <v>6</v>
      </c>
      <c r="C43" s="7" t="str">
        <f t="shared" si="0"/>
        <v>(42,'PROCESSO DE REPARAÇÃO DE DANOS - PRD'),</v>
      </c>
      <c r="D43" s="40">
        <f t="shared" si="1"/>
        <v>42</v>
      </c>
    </row>
    <row r="44" spans="1:4">
      <c r="A44" s="6">
        <v>43</v>
      </c>
      <c r="B44" s="29" t="s">
        <v>31</v>
      </c>
      <c r="C44" s="7" t="str">
        <f t="shared" si="0"/>
        <v>(43,'PROCESSO DE RESERVA REMUNERADA'),</v>
      </c>
      <c r="D44" s="40">
        <f t="shared" si="1"/>
        <v>43</v>
      </c>
    </row>
    <row r="45" spans="1:4">
      <c r="A45" s="6">
        <v>44</v>
      </c>
      <c r="B45" s="35" t="s">
        <v>7</v>
      </c>
      <c r="C45" s="7" t="str">
        <f t="shared" si="0"/>
        <v>(44,'PROCESSO DE SINDICÂNCIA'),</v>
      </c>
      <c r="D45" s="40">
        <f t="shared" si="1"/>
        <v>44</v>
      </c>
    </row>
    <row r="46" spans="1:4">
      <c r="A46" s="6">
        <v>45</v>
      </c>
      <c r="B46" s="35" t="s">
        <v>1739</v>
      </c>
      <c r="C46" s="7" t="str">
        <f t="shared" si="0"/>
        <v>(45,'PROCESSO DE SITUAÇÃO FUNCIONAL'),</v>
      </c>
      <c r="D46" s="40">
        <f t="shared" si="1"/>
        <v>45</v>
      </c>
    </row>
    <row r="47" spans="1:4">
      <c r="A47" s="6">
        <v>46</v>
      </c>
      <c r="B47" s="35" t="s">
        <v>36</v>
      </c>
      <c r="C47" s="7" t="str">
        <f t="shared" si="0"/>
        <v>(46,'PROCESSO DE TOMADA DE CONTAS'),</v>
      </c>
      <c r="D47" s="40">
        <f t="shared" si="1"/>
        <v>46</v>
      </c>
    </row>
    <row r="48" spans="1:4">
      <c r="A48" s="6">
        <v>47</v>
      </c>
      <c r="B48" s="35" t="s">
        <v>8</v>
      </c>
      <c r="C48" s="7" t="str">
        <f t="shared" si="0"/>
        <v>(47,'PROCESSO DE TOMADA DE CONTAS ESPECIAL'),</v>
      </c>
      <c r="D48" s="40">
        <f t="shared" si="1"/>
        <v>47</v>
      </c>
    </row>
    <row r="49" spans="1:4">
      <c r="A49" s="6">
        <v>48</v>
      </c>
      <c r="B49" s="35" t="s">
        <v>1734</v>
      </c>
      <c r="C49" s="7" t="str">
        <f t="shared" si="0"/>
        <v>(48,'PROCESSO DE VANTAGENS FUNCIONAIS - ADICIONAIS'),</v>
      </c>
      <c r="D49" s="40">
        <f t="shared" si="1"/>
        <v>48</v>
      </c>
    </row>
    <row r="50" spans="1:4">
      <c r="A50" s="6">
        <v>49</v>
      </c>
      <c r="B50" s="35" t="s">
        <v>1735</v>
      </c>
      <c r="C50" s="7" t="str">
        <f t="shared" si="0"/>
        <v>(49,'PROCESSO DE VANTAGENS FUNCIONAIS - AUXÍLIOS'),</v>
      </c>
      <c r="D50" s="40">
        <f t="shared" si="1"/>
        <v>49</v>
      </c>
    </row>
    <row r="51" spans="1:4">
      <c r="A51" s="6">
        <v>50</v>
      </c>
      <c r="B51" s="29" t="s">
        <v>1736</v>
      </c>
      <c r="C51" s="7" t="str">
        <f t="shared" si="0"/>
        <v>(50,'PROCESSO DE VANTAGENS FUNCIONAIS - GRATIFICAÇÕES '),</v>
      </c>
      <c r="D51" s="40">
        <f t="shared" si="1"/>
        <v>50</v>
      </c>
    </row>
    <row r="52" spans="1:4">
      <c r="A52" s="6">
        <v>51</v>
      </c>
      <c r="B52" s="35" t="s">
        <v>9</v>
      </c>
      <c r="C52" s="7" t="str">
        <f t="shared" si="0"/>
        <v>(51,'PROCESSO DISCIPLINAR SUMÁRIO - PDS'),</v>
      </c>
      <c r="D52" s="40">
        <f t="shared" si="1"/>
        <v>51</v>
      </c>
    </row>
    <row r="53" spans="1:4">
      <c r="A53" s="6">
        <v>52</v>
      </c>
      <c r="B53" s="35" t="s">
        <v>14</v>
      </c>
      <c r="C53" s="7" t="str">
        <f t="shared" si="0"/>
        <v>(52,'PROCESSO DO SISTEMA DE  ASSISTÊNCIA À SAÚDE'),</v>
      </c>
      <c r="D53" s="40">
        <f t="shared" si="1"/>
        <v>52</v>
      </c>
    </row>
    <row r="54" spans="1:4">
      <c r="A54" s="6">
        <v>53</v>
      </c>
      <c r="B54" s="34" t="s">
        <v>10</v>
      </c>
      <c r="C54" s="7" t="str">
        <f t="shared" si="0"/>
        <v>(53,'PROCESSO SANCIONATÓRIO'),</v>
      </c>
      <c r="D54" s="40">
        <f t="shared" si="1"/>
        <v>53</v>
      </c>
    </row>
    <row r="55" spans="1:4">
      <c r="A55" s="6">
        <v>54</v>
      </c>
      <c r="B55" s="35" t="s">
        <v>15</v>
      </c>
      <c r="C55" s="7" t="str">
        <f t="shared" si="0"/>
        <v>(54,'PROCESSO SELETIVO DE RECRUTAMENTO DE PESSOAL'),</v>
      </c>
      <c r="D55" s="40">
        <f t="shared" si="1"/>
        <v>54</v>
      </c>
    </row>
  </sheetData>
  <sortState ref="B2:B9408">
    <sortCondition ref="B2:B9408"/>
  </sortState>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dimension ref="A1:D176"/>
  <sheetViews>
    <sheetView showGridLines="0" topLeftCell="A147" workbookViewId="0">
      <selection activeCell="A157" sqref="A157:XFD157"/>
    </sheetView>
  </sheetViews>
  <sheetFormatPr defaultRowHeight="15"/>
  <cols>
    <col min="1" max="1" width="10.7109375" style="8" customWidth="1"/>
    <col min="2" max="2" width="125.7109375" customWidth="1"/>
    <col min="3" max="3" width="132.7109375" customWidth="1"/>
    <col min="4" max="4" width="9.140625" style="38"/>
  </cols>
  <sheetData>
    <row r="1" spans="1:4" ht="15.75">
      <c r="A1" s="9" t="s">
        <v>47</v>
      </c>
      <c r="B1" s="9" t="s">
        <v>51</v>
      </c>
      <c r="C1" s="9" t="s">
        <v>49</v>
      </c>
      <c r="D1" s="39" t="s">
        <v>47</v>
      </c>
    </row>
    <row r="2" spans="1:4">
      <c r="A2" s="11">
        <v>1</v>
      </c>
      <c r="B2" s="29" t="s">
        <v>176</v>
      </c>
      <c r="C2" s="10" t="str">
        <f>CONCATENATE("(",$A2,",'",$B2,"'),")</f>
        <v>(1,'ABONO DE PERMANÊNCIA'),</v>
      </c>
      <c r="D2" s="40">
        <f>A2</f>
        <v>1</v>
      </c>
    </row>
    <row r="3" spans="1:4">
      <c r="A3" s="11">
        <v>2</v>
      </c>
      <c r="B3" s="35" t="s">
        <v>69</v>
      </c>
      <c r="C3" s="10" t="str">
        <f t="shared" ref="C3:C66" si="0">CONCATENATE("(",$A3,",'",$B3,"'),")</f>
        <v>(2,'ACORDO DE COOPERAÇÃO'),</v>
      </c>
      <c r="D3" s="40">
        <f t="shared" ref="D3:D66" si="1">A3</f>
        <v>2</v>
      </c>
    </row>
    <row r="4" spans="1:4">
      <c r="A4" s="11">
        <v>3</v>
      </c>
      <c r="B4" s="35" t="s">
        <v>143</v>
      </c>
      <c r="C4" s="10" t="str">
        <f t="shared" si="0"/>
        <v>(3,'ACUMULAÇÃO DE CARGO, EMPREGO OU FUNÇÃO PÚBLICA'),</v>
      </c>
      <c r="D4" s="40">
        <f t="shared" si="1"/>
        <v>3</v>
      </c>
    </row>
    <row r="5" spans="1:4">
      <c r="A5" s="11">
        <v>4</v>
      </c>
      <c r="B5" s="35" t="s">
        <v>144</v>
      </c>
      <c r="C5" s="10" t="str">
        <f t="shared" si="0"/>
        <v>(4,'ACUMULAÇÃO DE PROVENTOS EVENCIMENTOS'),</v>
      </c>
      <c r="D5" s="40">
        <f t="shared" si="1"/>
        <v>4</v>
      </c>
    </row>
    <row r="6" spans="1:4">
      <c r="A6" s="11">
        <v>5</v>
      </c>
      <c r="B6" s="29" t="s">
        <v>102</v>
      </c>
      <c r="C6" s="10" t="str">
        <f t="shared" si="0"/>
        <v>(5,'ADICIONAL DE DEDICAÇÃO EXCLUSIVA - GADE'),</v>
      </c>
      <c r="D6" s="40">
        <f t="shared" si="1"/>
        <v>5</v>
      </c>
    </row>
    <row r="7" spans="1:4">
      <c r="A7" s="11">
        <v>6</v>
      </c>
      <c r="B7" s="35" t="s">
        <v>88</v>
      </c>
      <c r="C7" s="10" t="str">
        <f t="shared" si="0"/>
        <v>(6,'ADICIONAL DE INSALUBRIDADE'),</v>
      </c>
      <c r="D7" s="40">
        <f t="shared" si="1"/>
        <v>6</v>
      </c>
    </row>
    <row r="8" spans="1:4">
      <c r="A8" s="11">
        <v>7</v>
      </c>
      <c r="B8" s="35" t="s">
        <v>89</v>
      </c>
      <c r="C8" s="10" t="str">
        <f t="shared" si="0"/>
        <v>(7,'ADICIONAL DE PERICULOSIDADE'),</v>
      </c>
      <c r="D8" s="40">
        <f t="shared" si="1"/>
        <v>7</v>
      </c>
    </row>
    <row r="9" spans="1:4">
      <c r="A9" s="11">
        <v>8</v>
      </c>
      <c r="B9" s="35" t="s">
        <v>90</v>
      </c>
      <c r="C9" s="10" t="str">
        <f t="shared" si="0"/>
        <v>(8,'ADICIONAL NOTURNO'),</v>
      </c>
      <c r="D9" s="40">
        <f t="shared" si="1"/>
        <v>8</v>
      </c>
    </row>
    <row r="10" spans="1:4">
      <c r="A10" s="11">
        <v>9</v>
      </c>
      <c r="B10" s="35" t="s">
        <v>91</v>
      </c>
      <c r="C10" s="10" t="str">
        <f t="shared" si="0"/>
        <v>(9,'ADICIONAL POR SERVIÇOS EXTRAORDINÁRIOS'),</v>
      </c>
      <c r="D10" s="40">
        <f t="shared" si="1"/>
        <v>9</v>
      </c>
    </row>
    <row r="11" spans="1:4">
      <c r="A11" s="11">
        <v>10</v>
      </c>
      <c r="B11" s="35" t="s">
        <v>92</v>
      </c>
      <c r="C11" s="10" t="str">
        <f t="shared" si="0"/>
        <v>(10,'ADICIONAL POR TEMPO DE SERVIÇO'),</v>
      </c>
      <c r="D11" s="40">
        <f t="shared" si="1"/>
        <v>10</v>
      </c>
    </row>
    <row r="12" spans="1:4">
      <c r="A12" s="11">
        <v>11</v>
      </c>
      <c r="B12" s="35" t="s">
        <v>93</v>
      </c>
      <c r="C12" s="10" t="str">
        <f t="shared" si="0"/>
        <v>(11,'AJUDA DE CUSTO'),</v>
      </c>
      <c r="D12" s="40">
        <f t="shared" si="1"/>
        <v>11</v>
      </c>
    </row>
    <row r="13" spans="1:4">
      <c r="A13" s="11">
        <v>12</v>
      </c>
      <c r="B13" s="34" t="s">
        <v>202</v>
      </c>
      <c r="C13" s="10" t="str">
        <f t="shared" si="0"/>
        <v>(12,'ALTERAÇÃO CONTRATUAL'),</v>
      </c>
      <c r="D13" s="40">
        <f t="shared" si="1"/>
        <v>12</v>
      </c>
    </row>
    <row r="14" spans="1:4">
      <c r="A14" s="11">
        <v>13</v>
      </c>
      <c r="B14" s="34" t="s">
        <v>203</v>
      </c>
      <c r="C14" s="10" t="str">
        <f t="shared" si="0"/>
        <v>(13,'ALTERAÇÃO DE PRAZO CONTRATUAL'),</v>
      </c>
      <c r="D14" s="40">
        <f t="shared" si="1"/>
        <v>13</v>
      </c>
    </row>
    <row r="15" spans="1:4">
      <c r="A15" s="11">
        <v>14</v>
      </c>
      <c r="B15" s="35" t="s">
        <v>204</v>
      </c>
      <c r="C15" s="10" t="str">
        <f t="shared" si="0"/>
        <v>(14,'ALTERAÇÃO QUALITATIVA DE CONTRATO'),</v>
      </c>
      <c r="D15" s="40">
        <f t="shared" si="1"/>
        <v>14</v>
      </c>
    </row>
    <row r="16" spans="1:4">
      <c r="A16" s="11">
        <v>15</v>
      </c>
      <c r="B16" s="34" t="s">
        <v>205</v>
      </c>
      <c r="C16" s="10" t="str">
        <f t="shared" si="0"/>
        <v>(15,'ALTERAÇÃO QUANTITATIVA DE CONTRATO'),</v>
      </c>
      <c r="D16" s="40">
        <f t="shared" si="1"/>
        <v>15</v>
      </c>
    </row>
    <row r="17" spans="1:4">
      <c r="A17" s="11">
        <v>16</v>
      </c>
      <c r="B17" s="34" t="s">
        <v>186</v>
      </c>
      <c r="C17" s="10" t="str">
        <f t="shared" si="0"/>
        <v>(16,'APOSENTADORIA'),</v>
      </c>
      <c r="D17" s="40">
        <f t="shared" si="1"/>
        <v>16</v>
      </c>
    </row>
    <row r="18" spans="1:4">
      <c r="A18" s="11">
        <v>17</v>
      </c>
      <c r="B18" s="29" t="s">
        <v>177</v>
      </c>
      <c r="C18" s="10" t="str">
        <f t="shared" si="0"/>
        <v>(17,'APOSENTADORIA COMPULSÓRIA'),</v>
      </c>
      <c r="D18" s="40">
        <f t="shared" si="1"/>
        <v>17</v>
      </c>
    </row>
    <row r="19" spans="1:4">
      <c r="A19" s="11">
        <v>18</v>
      </c>
      <c r="B19" s="29" t="s">
        <v>178</v>
      </c>
      <c r="C19" s="10" t="str">
        <f t="shared" si="0"/>
        <v>(18,'APOSENTADORIA ESPECIAL'),</v>
      </c>
      <c r="D19" s="40">
        <f t="shared" si="1"/>
        <v>18</v>
      </c>
    </row>
    <row r="20" spans="1:4">
      <c r="A20" s="11">
        <v>19</v>
      </c>
      <c r="B20" s="29" t="s">
        <v>179</v>
      </c>
      <c r="C20" s="10" t="str">
        <f t="shared" si="0"/>
        <v>(19,'APOSENTADORIA POR INVALIDEZ'),</v>
      </c>
      <c r="D20" s="40">
        <f t="shared" si="1"/>
        <v>19</v>
      </c>
    </row>
    <row r="21" spans="1:4">
      <c r="A21" s="11">
        <v>20</v>
      </c>
      <c r="B21" s="29" t="s">
        <v>180</v>
      </c>
      <c r="C21" s="10" t="str">
        <f t="shared" si="0"/>
        <v>(20,'APOSENTADORIA VOLUNTÁRIA'),</v>
      </c>
      <c r="D21" s="40">
        <f t="shared" si="1"/>
        <v>20</v>
      </c>
    </row>
    <row r="22" spans="1:4">
      <c r="A22" s="11">
        <v>21</v>
      </c>
      <c r="B22" s="29" t="s">
        <v>1752</v>
      </c>
      <c r="C22" s="10" t="str">
        <f t="shared" si="0"/>
        <v>(21,'APROSENTADORIA'),</v>
      </c>
      <c r="D22" s="40">
        <f t="shared" si="1"/>
        <v>21</v>
      </c>
    </row>
    <row r="23" spans="1:4">
      <c r="A23" s="11">
        <v>22</v>
      </c>
      <c r="B23" s="48" t="s">
        <v>58</v>
      </c>
      <c r="C23" s="10" t="str">
        <f t="shared" si="0"/>
        <v>(22,'ATO NORMATIVO/DOCUMENTO'),</v>
      </c>
      <c r="D23" s="40">
        <f t="shared" si="1"/>
        <v>22</v>
      </c>
    </row>
    <row r="24" spans="1:4">
      <c r="A24" s="11">
        <v>23</v>
      </c>
      <c r="B24" s="35" t="s">
        <v>199</v>
      </c>
      <c r="C24" s="10" t="str">
        <f t="shared" si="0"/>
        <v>(23,'AUDITORIA DE CONTAS'),</v>
      </c>
      <c r="D24" s="40">
        <f t="shared" si="1"/>
        <v>23</v>
      </c>
    </row>
    <row r="25" spans="1:4">
      <c r="A25" s="11">
        <v>24</v>
      </c>
      <c r="B25" s="35" t="s">
        <v>94</v>
      </c>
      <c r="C25" s="10" t="str">
        <f t="shared" si="0"/>
        <v>(24,'AUXÍLIO ALIMENTAÇÃO'),</v>
      </c>
      <c r="D25" s="40">
        <f t="shared" si="1"/>
        <v>24</v>
      </c>
    </row>
    <row r="26" spans="1:4">
      <c r="A26" s="11">
        <v>25</v>
      </c>
      <c r="B26" s="35" t="s">
        <v>95</v>
      </c>
      <c r="C26" s="10" t="str">
        <f t="shared" si="0"/>
        <v>(25,'AUXÍLIO FUNERAL'),</v>
      </c>
      <c r="D26" s="40">
        <f t="shared" si="1"/>
        <v>25</v>
      </c>
    </row>
    <row r="27" spans="1:4">
      <c r="A27" s="11">
        <v>26</v>
      </c>
      <c r="B27" s="35" t="s">
        <v>96</v>
      </c>
      <c r="C27" s="10" t="str">
        <f t="shared" si="0"/>
        <v>(26,'AUXÍLIO MORADIA'),</v>
      </c>
      <c r="D27" s="40">
        <f t="shared" si="1"/>
        <v>26</v>
      </c>
    </row>
    <row r="28" spans="1:4">
      <c r="A28" s="11">
        <v>27</v>
      </c>
      <c r="B28" s="35" t="s">
        <v>97</v>
      </c>
      <c r="C28" s="10" t="str">
        <f t="shared" si="0"/>
        <v>(27,'AUXILIO NATALIDADE'),</v>
      </c>
      <c r="D28" s="40">
        <f t="shared" si="1"/>
        <v>27</v>
      </c>
    </row>
    <row r="29" spans="1:4">
      <c r="A29" s="11">
        <v>28</v>
      </c>
      <c r="B29" s="35" t="s">
        <v>98</v>
      </c>
      <c r="C29" s="10" t="str">
        <f t="shared" si="0"/>
        <v>(28,'AUXÍLIO RECLUSÃO'),</v>
      </c>
      <c r="D29" s="40">
        <f t="shared" si="1"/>
        <v>28</v>
      </c>
    </row>
    <row r="30" spans="1:4">
      <c r="A30" s="11">
        <v>29</v>
      </c>
      <c r="B30" s="35" t="s">
        <v>99</v>
      </c>
      <c r="C30" s="10" t="str">
        <f t="shared" si="0"/>
        <v>(29,'AUXÍLIO TRANSPORTE'),</v>
      </c>
      <c r="D30" s="40">
        <f t="shared" si="1"/>
        <v>29</v>
      </c>
    </row>
    <row r="31" spans="1:4">
      <c r="A31" s="11">
        <v>30</v>
      </c>
      <c r="B31" s="48" t="s">
        <v>206</v>
      </c>
      <c r="C31" s="10" t="str">
        <f t="shared" si="0"/>
        <v>(30,'BEM DE TERCEIROS'),</v>
      </c>
      <c r="D31" s="40">
        <f t="shared" si="1"/>
        <v>30</v>
      </c>
    </row>
    <row r="32" spans="1:4">
      <c r="A32" s="11">
        <v>31</v>
      </c>
      <c r="B32" s="51" t="s">
        <v>121</v>
      </c>
      <c r="C32" s="10" t="str">
        <f t="shared" si="0"/>
        <v>(31,'BOLSA DE ESTÍMULO À PERMANÊNCIA EM ATIVIDADE DE CLASSE'),</v>
      </c>
      <c r="D32" s="40">
        <f t="shared" si="1"/>
        <v>31</v>
      </c>
    </row>
    <row r="33" spans="1:4">
      <c r="A33" s="11">
        <v>32</v>
      </c>
      <c r="B33" s="48" t="s">
        <v>54</v>
      </c>
      <c r="C33" s="10" t="str">
        <f t="shared" si="0"/>
        <v>(32,'COMUNICADOS E INFORMES'),</v>
      </c>
      <c r="D33" s="40">
        <f t="shared" si="1"/>
        <v>32</v>
      </c>
    </row>
    <row r="34" spans="1:4">
      <c r="A34" s="11">
        <v>33</v>
      </c>
      <c r="B34" s="34" t="s">
        <v>207</v>
      </c>
      <c r="C34" s="10" t="str">
        <f t="shared" si="0"/>
        <v>(33,'CONCORRÊNCIA'),</v>
      </c>
      <c r="D34" s="40">
        <f t="shared" si="1"/>
        <v>33</v>
      </c>
    </row>
    <row r="35" spans="1:4">
      <c r="A35" s="11">
        <v>34</v>
      </c>
      <c r="B35" s="34" t="s">
        <v>208</v>
      </c>
      <c r="C35" s="10" t="str">
        <f t="shared" si="0"/>
        <v>(34,'CONCURSO'),</v>
      </c>
      <c r="D35" s="40">
        <f t="shared" si="1"/>
        <v>34</v>
      </c>
    </row>
    <row r="36" spans="1:4">
      <c r="A36" s="11">
        <v>35</v>
      </c>
      <c r="B36" s="35" t="s">
        <v>83</v>
      </c>
      <c r="C36" s="10" t="str">
        <f t="shared" si="0"/>
        <v>(35,'CONCURSO PÚBLICO'),</v>
      </c>
      <c r="D36" s="40">
        <f t="shared" si="1"/>
        <v>35</v>
      </c>
    </row>
    <row r="37" spans="1:4">
      <c r="A37" s="11">
        <v>36</v>
      </c>
      <c r="B37" s="34" t="s">
        <v>86</v>
      </c>
      <c r="C37" s="10" t="str">
        <f t="shared" si="0"/>
        <v>(36,'CONSELHO ESTADUAL'),</v>
      </c>
      <c r="D37" s="40">
        <f t="shared" si="1"/>
        <v>36</v>
      </c>
    </row>
    <row r="38" spans="1:4">
      <c r="A38" s="11">
        <v>37</v>
      </c>
      <c r="B38" s="35" t="s">
        <v>188</v>
      </c>
      <c r="C38" s="10" t="str">
        <f t="shared" si="0"/>
        <v>(37,'CONSULTA PROVENIENTE DO TCE'),</v>
      </c>
      <c r="D38" s="40">
        <f t="shared" si="1"/>
        <v>37</v>
      </c>
    </row>
    <row r="39" spans="1:4">
      <c r="A39" s="11">
        <v>38</v>
      </c>
      <c r="B39" s="29" t="s">
        <v>175</v>
      </c>
      <c r="C39" s="10" t="str">
        <f t="shared" si="0"/>
        <v>(38,'CONTENCIOSO ADMINISTRATIVO'),</v>
      </c>
      <c r="D39" s="40">
        <f t="shared" si="1"/>
        <v>38</v>
      </c>
    </row>
    <row r="40" spans="1:4">
      <c r="A40" s="11">
        <v>39</v>
      </c>
      <c r="B40" s="35" t="s">
        <v>189</v>
      </c>
      <c r="C40" s="10" t="str">
        <f t="shared" si="0"/>
        <v>(39,'CONTRATO DE ADMISSÃO DE PESSOAL - REDA'),</v>
      </c>
      <c r="D40" s="40">
        <f t="shared" si="1"/>
        <v>39</v>
      </c>
    </row>
    <row r="41" spans="1:4">
      <c r="A41" s="11">
        <v>40</v>
      </c>
      <c r="B41" s="35" t="s">
        <v>70</v>
      </c>
      <c r="C41" s="10" t="str">
        <f t="shared" si="0"/>
        <v>(40,'CONTRATO DE GESTÃO'),</v>
      </c>
      <c r="D41" s="40">
        <f t="shared" si="1"/>
        <v>40</v>
      </c>
    </row>
    <row r="42" spans="1:4">
      <c r="A42" s="11">
        <v>41</v>
      </c>
      <c r="B42" s="34" t="s">
        <v>190</v>
      </c>
      <c r="C42" s="10" t="str">
        <f t="shared" si="0"/>
        <v>(41,'CONTRATOS'),</v>
      </c>
      <c r="D42" s="40">
        <f t="shared" si="1"/>
        <v>41</v>
      </c>
    </row>
    <row r="43" spans="1:4">
      <c r="A43" s="11">
        <v>42</v>
      </c>
      <c r="B43" s="35" t="s">
        <v>174</v>
      </c>
      <c r="C43" s="10" t="str">
        <f t="shared" si="0"/>
        <v>(42,'CONTRIBUIÇÃO SINDICAL'),</v>
      </c>
      <c r="D43" s="40">
        <f t="shared" si="1"/>
        <v>42</v>
      </c>
    </row>
    <row r="44" spans="1:4">
      <c r="A44" s="11">
        <v>43</v>
      </c>
      <c r="B44" s="35" t="s">
        <v>71</v>
      </c>
      <c r="C44" s="10" t="str">
        <f t="shared" si="0"/>
        <v>(43,'CONVÊNIO'),</v>
      </c>
      <c r="D44" s="40">
        <f t="shared" si="1"/>
        <v>43</v>
      </c>
    </row>
    <row r="45" spans="1:4">
      <c r="A45" s="11">
        <v>44</v>
      </c>
      <c r="B45" s="34" t="s">
        <v>209</v>
      </c>
      <c r="C45" s="10" t="str">
        <f t="shared" si="0"/>
        <v>(44,'CONVITE'),</v>
      </c>
      <c r="D45" s="40">
        <f t="shared" si="1"/>
        <v>44</v>
      </c>
    </row>
    <row r="46" spans="1:4">
      <c r="A46" s="11">
        <v>45</v>
      </c>
      <c r="B46" s="34" t="s">
        <v>210</v>
      </c>
      <c r="C46" s="10" t="str">
        <f t="shared" si="0"/>
        <v>(45,'CREDENCIAMENTO'),</v>
      </c>
      <c r="D46" s="40">
        <f t="shared" si="1"/>
        <v>45</v>
      </c>
    </row>
    <row r="47" spans="1:4">
      <c r="A47" s="11">
        <v>46</v>
      </c>
      <c r="B47" s="48" t="s">
        <v>82</v>
      </c>
      <c r="C47" s="10" t="str">
        <f t="shared" si="0"/>
        <v>(46,'CURSOS'),</v>
      </c>
      <c r="D47" s="40">
        <f t="shared" si="1"/>
        <v>46</v>
      </c>
    </row>
    <row r="48" spans="1:4">
      <c r="A48" s="11">
        <v>47</v>
      </c>
      <c r="B48" s="34" t="s">
        <v>60</v>
      </c>
      <c r="C48" s="10" t="str">
        <f t="shared" si="0"/>
        <v>(47,'DECISÃO JUDICIAL'),</v>
      </c>
      <c r="D48" s="40">
        <f t="shared" si="1"/>
        <v>47</v>
      </c>
    </row>
    <row r="49" spans="1:4">
      <c r="A49" s="11">
        <v>48</v>
      </c>
      <c r="B49" s="34" t="s">
        <v>191</v>
      </c>
      <c r="C49" s="10" t="str">
        <f t="shared" si="0"/>
        <v>(48,'DENÚNCIA PROVENIENTE DO TCE'),</v>
      </c>
      <c r="D49" s="40">
        <f t="shared" si="1"/>
        <v>48</v>
      </c>
    </row>
    <row r="50" spans="1:4">
      <c r="A50" s="11">
        <v>49</v>
      </c>
      <c r="B50" s="35" t="s">
        <v>101</v>
      </c>
      <c r="C50" s="10" t="str">
        <f t="shared" si="0"/>
        <v>(49,'DIÁRIAS'),</v>
      </c>
      <c r="D50" s="40">
        <f t="shared" si="1"/>
        <v>49</v>
      </c>
    </row>
    <row r="51" spans="1:4">
      <c r="A51" s="11">
        <v>50</v>
      </c>
      <c r="B51" s="34" t="s">
        <v>211</v>
      </c>
      <c r="C51" s="10" t="str">
        <f t="shared" si="0"/>
        <v>(50,'DISPENSA DE LICITAÇÃO'),</v>
      </c>
      <c r="D51" s="40">
        <f t="shared" si="1"/>
        <v>50</v>
      </c>
    </row>
    <row r="52" spans="1:4">
      <c r="A52" s="11">
        <v>51</v>
      </c>
      <c r="B52" s="29" t="s">
        <v>146</v>
      </c>
      <c r="C52" s="10" t="str">
        <f t="shared" si="0"/>
        <v>(51,'DISPONIBILIDADE SINDICAL'),</v>
      </c>
      <c r="D52" s="40">
        <f t="shared" si="1"/>
        <v>51</v>
      </c>
    </row>
    <row r="53" spans="1:4">
      <c r="A53" s="11">
        <v>52</v>
      </c>
      <c r="B53" s="35" t="s">
        <v>145</v>
      </c>
      <c r="C53" s="10" t="str">
        <f t="shared" si="0"/>
        <v>(52,'DISPOSIÇÃO/CESSÃO DE SERVIDOR PÚBLICO'),</v>
      </c>
      <c r="D53" s="40">
        <f t="shared" si="1"/>
        <v>52</v>
      </c>
    </row>
    <row r="54" spans="1:4">
      <c r="A54" s="11">
        <v>53</v>
      </c>
      <c r="B54" s="34" t="s">
        <v>192</v>
      </c>
      <c r="C54" s="10" t="str">
        <f t="shared" si="0"/>
        <v>(53,'EMBARGOS DE DECLARAÇÃO'),</v>
      </c>
      <c r="D54" s="40">
        <f t="shared" si="1"/>
        <v>53</v>
      </c>
    </row>
    <row r="55" spans="1:4">
      <c r="A55" s="11">
        <v>54</v>
      </c>
      <c r="B55" s="34" t="s">
        <v>212</v>
      </c>
      <c r="C55" s="10" t="str">
        <f t="shared" si="0"/>
        <v>(54,'EMPRÉSTIMO INTERNACIONAL'),</v>
      </c>
      <c r="D55" s="40">
        <f t="shared" si="1"/>
        <v>54</v>
      </c>
    </row>
    <row r="56" spans="1:4">
      <c r="A56" s="11">
        <v>55</v>
      </c>
      <c r="B56" s="35" t="s">
        <v>147</v>
      </c>
      <c r="C56" s="10" t="str">
        <f t="shared" si="0"/>
        <v>(55,'ENQUADRAMENTO NA CARREIRA'),</v>
      </c>
      <c r="D56" s="40">
        <f t="shared" si="1"/>
        <v>55</v>
      </c>
    </row>
    <row r="57" spans="1:4">
      <c r="A57" s="11">
        <v>56</v>
      </c>
      <c r="B57" s="35" t="s">
        <v>148</v>
      </c>
      <c r="C57" s="10" t="str">
        <f t="shared" si="0"/>
        <v>(56,'ESTABILIDADE ECONÔMICA'),</v>
      </c>
      <c r="D57" s="40">
        <f t="shared" si="1"/>
        <v>56</v>
      </c>
    </row>
    <row r="58" spans="1:4">
      <c r="A58" s="11">
        <v>57</v>
      </c>
      <c r="B58" s="29" t="s">
        <v>85</v>
      </c>
      <c r="C58" s="10" t="str">
        <f t="shared" si="0"/>
        <v>(57,'ESTÁGIO DE ESTUDANTES'),</v>
      </c>
      <c r="D58" s="40">
        <f t="shared" si="1"/>
        <v>57</v>
      </c>
    </row>
    <row r="59" spans="1:4">
      <c r="A59" s="11">
        <v>58</v>
      </c>
      <c r="B59" s="29" t="s">
        <v>149</v>
      </c>
      <c r="C59" s="10" t="str">
        <f t="shared" si="0"/>
        <v>(58,'FÉRIAS'),</v>
      </c>
      <c r="D59" s="40">
        <f t="shared" si="1"/>
        <v>58</v>
      </c>
    </row>
    <row r="60" spans="1:4">
      <c r="A60" s="11">
        <v>59</v>
      </c>
      <c r="B60" s="48" t="s">
        <v>123</v>
      </c>
      <c r="C60" s="10" t="str">
        <f t="shared" si="0"/>
        <v>(59,'GRATIFICAÇAÇÃO PELO EXERCÍCIO DE PRECEPTORIA'),</v>
      </c>
      <c r="D60" s="40">
        <f t="shared" si="1"/>
        <v>59</v>
      </c>
    </row>
    <row r="61" spans="1:4">
      <c r="A61" s="11">
        <v>60</v>
      </c>
      <c r="B61" s="48" t="s">
        <v>108</v>
      </c>
      <c r="C61" s="10" t="str">
        <f t="shared" si="0"/>
        <v>(60,'GRATIFICAÇÃO DE APOIO AO DESENVOLVIMENTO FAZENDÁRIO - GDF'),</v>
      </c>
      <c r="D61" s="40">
        <f t="shared" si="1"/>
        <v>60</v>
      </c>
    </row>
    <row r="62" spans="1:4">
      <c r="A62" s="11">
        <v>61</v>
      </c>
      <c r="B62" s="48" t="s">
        <v>114</v>
      </c>
      <c r="C62" s="10" t="str">
        <f t="shared" si="0"/>
        <v>(61,'GRATIFICAÇÃO DE ATIPIDADE POLICIAL MILITAR - GAPM'),</v>
      </c>
      <c r="D62" s="40">
        <f t="shared" si="1"/>
        <v>61</v>
      </c>
    </row>
    <row r="63" spans="1:4">
      <c r="A63" s="11">
        <v>62</v>
      </c>
      <c r="B63" s="48" t="s">
        <v>109</v>
      </c>
      <c r="C63" s="10" t="str">
        <f t="shared" si="0"/>
        <v>(62,'GRATIFICAÇÃO DE ATIVIDADE JURÍDICA - GAJ'),</v>
      </c>
      <c r="D63" s="40">
        <f t="shared" si="1"/>
        <v>62</v>
      </c>
    </row>
    <row r="64" spans="1:4">
      <c r="A64" s="11">
        <v>63</v>
      </c>
      <c r="B64" s="48" t="s">
        <v>113</v>
      </c>
      <c r="C64" s="10" t="str">
        <f t="shared" si="0"/>
        <v>(63,'GRATIFICAÇÃO DE ATIVIDADE POLICIAL (GAP)'),</v>
      </c>
      <c r="D64" s="40">
        <f t="shared" si="1"/>
        <v>63</v>
      </c>
    </row>
    <row r="65" spans="1:4">
      <c r="A65" s="11">
        <v>64</v>
      </c>
      <c r="B65" s="48" t="s">
        <v>110</v>
      </c>
      <c r="C65" s="10" t="str">
        <f t="shared" si="0"/>
        <v>(64,'GRATIFICAÇÃO DE ATIVIDADE POLICIAL JUDICIÁRIA - GAPJ'),</v>
      </c>
      <c r="D65" s="40">
        <f t="shared" si="1"/>
        <v>64</v>
      </c>
    </row>
    <row r="66" spans="1:4">
      <c r="A66" s="11">
        <v>65</v>
      </c>
      <c r="B66" s="48" t="s">
        <v>120</v>
      </c>
      <c r="C66" s="10" t="str">
        <f t="shared" si="0"/>
        <v>(65,'GRATIFICAÇÃO DE DIFÍCIL ACESSO'),</v>
      </c>
      <c r="D66" s="40">
        <f t="shared" si="1"/>
        <v>65</v>
      </c>
    </row>
    <row r="67" spans="1:4">
      <c r="A67" s="11">
        <v>66</v>
      </c>
      <c r="B67" s="48" t="s">
        <v>116</v>
      </c>
      <c r="C67" s="10" t="str">
        <f t="shared" ref="C67:C130" si="2">CONCATENATE("(",$A67,",'",$B67,"'),")</f>
        <v>(66,'GRATIFICAÇÃO DE ESTÍMULO AO APERFEIÇOAMENTO PROFISSIONAL - GEAP'),</v>
      </c>
      <c r="D67" s="40">
        <f t="shared" ref="D67:D130" si="3">A67</f>
        <v>66</v>
      </c>
    </row>
    <row r="68" spans="1:4">
      <c r="A68" s="11">
        <v>67</v>
      </c>
      <c r="B68" s="48" t="s">
        <v>117</v>
      </c>
      <c r="C68" s="10" t="str">
        <f t="shared" si="2"/>
        <v>(67,'GRATIFICAÇÃO DE ESTÍMULO ÀS ATIVIDADES DE CLASSE'),</v>
      </c>
      <c r="D68" s="40">
        <f t="shared" si="3"/>
        <v>67</v>
      </c>
    </row>
    <row r="69" spans="1:4">
      <c r="A69" s="11">
        <v>68</v>
      </c>
      <c r="B69" s="48" t="s">
        <v>118</v>
      </c>
      <c r="C69" s="10" t="str">
        <f t="shared" si="2"/>
        <v>(68,'GRATIFICAÇÃO DE HABILITAÇÃO ESPECÍFICA'),</v>
      </c>
      <c r="D69" s="40">
        <f t="shared" si="3"/>
        <v>68</v>
      </c>
    </row>
    <row r="70" spans="1:4">
      <c r="A70" s="11">
        <v>69</v>
      </c>
      <c r="B70" s="48" t="s">
        <v>115</v>
      </c>
      <c r="C70" s="10" t="str">
        <f t="shared" si="2"/>
        <v>(69,'GRATIFICAÇÃO DE HABILITAÇÃO POLICIAL MILITAR - GHPM'),</v>
      </c>
      <c r="D70" s="40">
        <f t="shared" si="3"/>
        <v>69</v>
      </c>
    </row>
    <row r="71" spans="1:4">
      <c r="A71" s="11">
        <v>70</v>
      </c>
      <c r="B71" s="48" t="s">
        <v>111</v>
      </c>
      <c r="C71" s="10" t="str">
        <f t="shared" si="2"/>
        <v>(70,'GRATIFICAÇÃO DE INCENTIVO À TITULAÇÃO - GIT'),</v>
      </c>
      <c r="D71" s="40">
        <f t="shared" si="3"/>
        <v>70</v>
      </c>
    </row>
    <row r="72" spans="1:4">
      <c r="A72" s="11">
        <v>71</v>
      </c>
      <c r="B72" s="48" t="s">
        <v>124</v>
      </c>
      <c r="C72" s="10" t="str">
        <f t="shared" si="2"/>
        <v>(71,'GRATIFICAÇÃO DE INCENTIVO DE DESEMPENHO - GID'),</v>
      </c>
      <c r="D72" s="40">
        <f t="shared" si="3"/>
        <v>71</v>
      </c>
    </row>
    <row r="73" spans="1:4">
      <c r="A73" s="11">
        <v>72</v>
      </c>
      <c r="B73" s="48" t="s">
        <v>128</v>
      </c>
      <c r="C73" s="10" t="str">
        <f t="shared" si="2"/>
        <v>(72,'GRATIFICAÇÃO DE INCENTIVO PARA MELHORIA DA QUALIDADE DE ASSISTÊNCIA MÉDICA - GIQ'),</v>
      </c>
      <c r="D73" s="40">
        <f t="shared" si="3"/>
        <v>72</v>
      </c>
    </row>
    <row r="74" spans="1:4">
      <c r="A74" s="11">
        <v>73</v>
      </c>
      <c r="B74" s="48" t="s">
        <v>125</v>
      </c>
      <c r="C74" s="10" t="str">
        <f t="shared" si="2"/>
        <v>(73,'GRATIFICAÇÃO DE INFECTOLOGIA'),</v>
      </c>
      <c r="D74" s="40">
        <f t="shared" si="3"/>
        <v>73</v>
      </c>
    </row>
    <row r="75" spans="1:4">
      <c r="A75" s="11">
        <v>74</v>
      </c>
      <c r="B75" s="48" t="s">
        <v>126</v>
      </c>
      <c r="C75" s="10" t="str">
        <f t="shared" si="2"/>
        <v>(74,'GRATIFICAÇÃO DE INTERIORIZAÇÃO'),</v>
      </c>
      <c r="D75" s="40">
        <f t="shared" si="3"/>
        <v>74</v>
      </c>
    </row>
    <row r="76" spans="1:4">
      <c r="A76" s="11">
        <v>75</v>
      </c>
      <c r="B76" s="48" t="s">
        <v>105</v>
      </c>
      <c r="C76" s="10" t="str">
        <f t="shared" si="2"/>
        <v>(75,'GRATIFICAÇÃO EPECIAL DE APOIO À PROCURADORIA'),</v>
      </c>
      <c r="D76" s="40">
        <f t="shared" si="3"/>
        <v>75</v>
      </c>
    </row>
    <row r="77" spans="1:4">
      <c r="A77" s="11">
        <v>76</v>
      </c>
      <c r="B77" s="48" t="s">
        <v>104</v>
      </c>
      <c r="C77" s="10" t="str">
        <f t="shared" si="2"/>
        <v>(76,'GRATIFICAÇÃO ESPECIAL DE DESEMPENHO - GPE-D'),</v>
      </c>
      <c r="D77" s="40">
        <f t="shared" si="3"/>
        <v>76</v>
      </c>
    </row>
    <row r="78" spans="1:4">
      <c r="A78" s="11">
        <v>77</v>
      </c>
      <c r="B78" s="48" t="s">
        <v>131</v>
      </c>
      <c r="C78" s="10" t="str">
        <f t="shared" si="2"/>
        <v>(77,'GRATIFICAÇÃO ESPECIAL DE MOTORISTA'),</v>
      </c>
      <c r="D78" s="40">
        <f t="shared" si="3"/>
        <v>77</v>
      </c>
    </row>
    <row r="79" spans="1:4">
      <c r="A79" s="11">
        <v>78</v>
      </c>
      <c r="B79" s="48" t="s">
        <v>132</v>
      </c>
      <c r="C79" s="10" t="str">
        <f t="shared" si="2"/>
        <v>(78,'GRATIFICAÇÃO ESPECIAL DE PRODUTIVIDADE - GEP'),</v>
      </c>
      <c r="D79" s="40">
        <f t="shared" si="3"/>
        <v>78</v>
      </c>
    </row>
    <row r="80" spans="1:4">
      <c r="A80" s="11">
        <v>79</v>
      </c>
      <c r="B80" s="48" t="s">
        <v>103</v>
      </c>
      <c r="C80" s="10" t="str">
        <f t="shared" si="2"/>
        <v>(79,'GRATIFICAÇÃO ESPECIAL DE PRODUTIVIDADE - GPE-P'),</v>
      </c>
      <c r="D80" s="40">
        <f t="shared" si="3"/>
        <v>79</v>
      </c>
    </row>
    <row r="81" spans="1:4">
      <c r="A81" s="11">
        <v>80</v>
      </c>
      <c r="B81" s="48" t="s">
        <v>133</v>
      </c>
      <c r="C81" s="10" t="str">
        <f t="shared" si="2"/>
        <v>(80,'GRATIFICAÇÃO NATALINA'),</v>
      </c>
      <c r="D81" s="40">
        <f t="shared" si="3"/>
        <v>80</v>
      </c>
    </row>
    <row r="82" spans="1:4">
      <c r="A82" s="11">
        <v>81</v>
      </c>
      <c r="B82" s="48" t="s">
        <v>134</v>
      </c>
      <c r="C82" s="10" t="str">
        <f t="shared" si="2"/>
        <v>(81,'GRATIFICAÇÃO PELA ATIVIDADE DE REGULAÇÃO DE SERVIÇOS PÚBLICOS -GARE'),</v>
      </c>
      <c r="D82" s="40">
        <f t="shared" si="3"/>
        <v>81</v>
      </c>
    </row>
    <row r="83" spans="1:4">
      <c r="A83" s="11">
        <v>82</v>
      </c>
      <c r="B83" s="48" t="s">
        <v>141</v>
      </c>
      <c r="C83" s="10" t="str">
        <f t="shared" si="2"/>
        <v>(82,'GRATIFICAÇÃO PELA EXECUÇÃO DE SERVIÇOS DO PROGRAMA DE EDIFICAÇÕES PÚBLICAS DO ESTADO DA BAHIA - GEP'),</v>
      </c>
      <c r="D83" s="40">
        <f t="shared" si="3"/>
        <v>82</v>
      </c>
    </row>
    <row r="84" spans="1:4">
      <c r="A84" s="11">
        <v>83</v>
      </c>
      <c r="B84" s="48" t="s">
        <v>142</v>
      </c>
      <c r="C84" s="10" t="str">
        <f t="shared" si="2"/>
        <v>(83,'GRATIFICAÇÃO PELA EXECUÇÃO DE SERVIÇOS DO PROGRAMA DE TRANSPORTES - GET'),</v>
      </c>
      <c r="D84" s="40">
        <f t="shared" si="3"/>
        <v>83</v>
      </c>
    </row>
    <row r="85" spans="1:4">
      <c r="A85" s="11">
        <v>84</v>
      </c>
      <c r="B85" s="48" t="s">
        <v>135</v>
      </c>
      <c r="C85" s="10" t="str">
        <f t="shared" si="2"/>
        <v>(84,'GRATIFICAÇÃO PELO EXERCÍCIO EM UNIDADE DO SISTEMA PRISIONAL-GEUSP'),</v>
      </c>
      <c r="D85" s="40">
        <f t="shared" si="3"/>
        <v>84</v>
      </c>
    </row>
    <row r="86" spans="1:4">
      <c r="A86" s="11">
        <v>85</v>
      </c>
      <c r="B86" s="48" t="s">
        <v>127</v>
      </c>
      <c r="C86" s="10" t="str">
        <f t="shared" si="2"/>
        <v>(85,'GRATIFICAÇÃO PELO EXERCÍCIO EM UNIDADE HOSPITALAR -GEUH'),</v>
      </c>
      <c r="D86" s="40">
        <f t="shared" si="3"/>
        <v>85</v>
      </c>
    </row>
    <row r="87" spans="1:4">
      <c r="A87" s="11">
        <v>86</v>
      </c>
      <c r="B87" s="48" t="s">
        <v>137</v>
      </c>
      <c r="C87" s="10" t="str">
        <f t="shared" si="2"/>
        <v>(86,'GRATIFICAÇÃO PELO EXERCÍCIO FUNCIONAL EM REGIME DE TEMPO INTEGRAL E DEDICAÇÃO EXCLUSIVA (RTI)'),</v>
      </c>
      <c r="D87" s="40">
        <f t="shared" si="3"/>
        <v>86</v>
      </c>
    </row>
    <row r="88" spans="1:4">
      <c r="A88" s="11">
        <v>87</v>
      </c>
      <c r="B88" s="48" t="s">
        <v>119</v>
      </c>
      <c r="C88" s="10" t="str">
        <f t="shared" si="2"/>
        <v>(87,'GRATIFICAÇÃO POR AVANÇO HORIZONTAL'),</v>
      </c>
      <c r="D88" s="40">
        <f t="shared" si="3"/>
        <v>87</v>
      </c>
    </row>
    <row r="89" spans="1:4">
      <c r="A89" s="11">
        <v>88</v>
      </c>
      <c r="B89" s="51" t="s">
        <v>129</v>
      </c>
      <c r="C89" s="10" t="str">
        <f t="shared" si="2"/>
        <v>(88,'GRATIFICAÇÃO POR COMPETÊNCIA - GPC'),</v>
      </c>
      <c r="D89" s="40">
        <f t="shared" si="3"/>
        <v>88</v>
      </c>
    </row>
    <row r="90" spans="1:4">
      <c r="A90" s="11">
        <v>89</v>
      </c>
      <c r="B90" s="48" t="s">
        <v>138</v>
      </c>
      <c r="C90" s="10" t="str">
        <f t="shared" si="2"/>
        <v>(89,'GRATIFICAÇÃO POR CONDIÇÕES ESPECIAIS DE TRABALHO (CET)'),</v>
      </c>
      <c r="D90" s="40">
        <f t="shared" si="3"/>
        <v>89</v>
      </c>
    </row>
    <row r="91" spans="1:4">
      <c r="A91" s="11">
        <v>90</v>
      </c>
      <c r="B91" s="48" t="s">
        <v>139</v>
      </c>
      <c r="C91" s="10" t="str">
        <f t="shared" si="2"/>
        <v>(90,'GRATIFICAÇÃO POR JORNADA AMPLIADA'),</v>
      </c>
      <c r="D91" s="40">
        <f t="shared" si="3"/>
        <v>90</v>
      </c>
    </row>
    <row r="92" spans="1:4">
      <c r="A92" s="11">
        <v>91</v>
      </c>
      <c r="B92" s="52" t="s">
        <v>122</v>
      </c>
      <c r="C92" s="10" t="str">
        <f t="shared" si="2"/>
        <v>(91,'GRATIFICAÇÃO POR QUALIFICAÇÃO PROFISSIONAL TÉCNICA'),</v>
      </c>
      <c r="D92" s="40">
        <f t="shared" si="3"/>
        <v>91</v>
      </c>
    </row>
    <row r="93" spans="1:4">
      <c r="A93" s="11">
        <v>92</v>
      </c>
      <c r="B93" s="48" t="s">
        <v>136</v>
      </c>
      <c r="C93" s="10" t="str">
        <f t="shared" si="2"/>
        <v>(92,'GRATIFICAÇÃO POR SERVIÇOS PENITENCIÁRIOS - GSP'),</v>
      </c>
      <c r="D93" s="40">
        <f t="shared" si="3"/>
        <v>92</v>
      </c>
    </row>
    <row r="94" spans="1:4">
      <c r="A94" s="11">
        <v>93</v>
      </c>
      <c r="B94" s="48" t="s">
        <v>140</v>
      </c>
      <c r="C94" s="10" t="str">
        <f t="shared" si="2"/>
        <v>(93,'GRATIFICAÇÃO POR SUBSTITUIÇÃO AUTOMÁTICA'),</v>
      </c>
      <c r="D94" s="40">
        <f t="shared" si="3"/>
        <v>93</v>
      </c>
    </row>
    <row r="95" spans="1:4">
      <c r="A95" s="11">
        <v>94</v>
      </c>
      <c r="B95" s="34" t="s">
        <v>61</v>
      </c>
      <c r="C95" s="10" t="str">
        <f t="shared" si="2"/>
        <v>(94,'ILÍCITO'),</v>
      </c>
      <c r="D95" s="40">
        <f t="shared" si="3"/>
        <v>94</v>
      </c>
    </row>
    <row r="96" spans="1:4">
      <c r="A96" s="11">
        <v>95</v>
      </c>
      <c r="B96" s="34" t="s">
        <v>62</v>
      </c>
      <c r="C96" s="10" t="str">
        <f t="shared" si="2"/>
        <v>(95,'ILÍCITO ADMINISTRATIVO'),</v>
      </c>
      <c r="D96" s="40">
        <f t="shared" si="3"/>
        <v>95</v>
      </c>
    </row>
    <row r="97" spans="1:4">
      <c r="A97" s="11">
        <v>96</v>
      </c>
      <c r="B97" s="34" t="s">
        <v>63</v>
      </c>
      <c r="C97" s="10" t="str">
        <f t="shared" si="2"/>
        <v>(96,'ILÍCITO EM LICITAÇÃO/CONTRATOS'),</v>
      </c>
      <c r="D97" s="40">
        <f t="shared" si="3"/>
        <v>96</v>
      </c>
    </row>
    <row r="98" spans="1:4">
      <c r="A98" s="11">
        <v>97</v>
      </c>
      <c r="B98" s="34" t="s">
        <v>64</v>
      </c>
      <c r="C98" s="10" t="str">
        <f t="shared" si="2"/>
        <v>(97,'ILÍCITO EM PARCERIAS/CONVÊNIOS'),</v>
      </c>
      <c r="D98" s="40">
        <f t="shared" si="3"/>
        <v>97</v>
      </c>
    </row>
    <row r="99" spans="1:4">
      <c r="A99" s="11">
        <v>98</v>
      </c>
      <c r="B99" s="34" t="s">
        <v>65</v>
      </c>
      <c r="C99" s="10" t="str">
        <f t="shared" si="2"/>
        <v>(98,'ILÍCITO FUNCIONAL'),</v>
      </c>
      <c r="D99" s="40">
        <f t="shared" si="3"/>
        <v>98</v>
      </c>
    </row>
    <row r="100" spans="1:4">
      <c r="A100" s="11">
        <v>99</v>
      </c>
      <c r="B100" s="34" t="s">
        <v>213</v>
      </c>
      <c r="C100" s="10" t="str">
        <f t="shared" si="2"/>
        <v>(99,'INEXIGIBILIDADE DE LICITAÇÃO'),</v>
      </c>
      <c r="D100" s="40">
        <f t="shared" si="3"/>
        <v>99</v>
      </c>
    </row>
    <row r="101" spans="1:4">
      <c r="A101" s="11">
        <v>100</v>
      </c>
      <c r="B101" s="48" t="s">
        <v>56</v>
      </c>
      <c r="C101" s="10" t="str">
        <f t="shared" si="2"/>
        <v>(100,'INQUÉRITO CIVIL PÚBLICO'),</v>
      </c>
      <c r="D101" s="40">
        <f t="shared" si="3"/>
        <v>100</v>
      </c>
    </row>
    <row r="102" spans="1:4">
      <c r="A102" s="11">
        <v>101</v>
      </c>
      <c r="B102" s="35" t="s">
        <v>200</v>
      </c>
      <c r="C102" s="10" t="str">
        <f t="shared" si="2"/>
        <v>(101,'INSPEÇÃO'),</v>
      </c>
      <c r="D102" s="40">
        <f t="shared" si="3"/>
        <v>101</v>
      </c>
    </row>
    <row r="103" spans="1:4">
      <c r="A103" s="11">
        <v>102</v>
      </c>
      <c r="B103" s="34" t="s">
        <v>66</v>
      </c>
      <c r="C103" s="10" t="str">
        <f t="shared" si="2"/>
        <v>(102,'INVESTIGAÇÃO PRELIMINAR'),</v>
      </c>
      <c r="D103" s="40">
        <f t="shared" si="3"/>
        <v>102</v>
      </c>
    </row>
    <row r="104" spans="1:4">
      <c r="A104" s="11">
        <v>103</v>
      </c>
      <c r="B104" s="29" t="s">
        <v>159</v>
      </c>
      <c r="C104" s="10" t="str">
        <f t="shared" si="2"/>
        <v>(103,'LICENÇA À ADOTANTE'),</v>
      </c>
      <c r="D104" s="40">
        <f t="shared" si="3"/>
        <v>103</v>
      </c>
    </row>
    <row r="105" spans="1:4">
      <c r="A105" s="11">
        <v>104</v>
      </c>
      <c r="B105" s="29" t="s">
        <v>158</v>
      </c>
      <c r="C105" s="10" t="str">
        <f t="shared" si="2"/>
        <v>(104,'LICENÇA À GESTANTE'),</v>
      </c>
      <c r="D105" s="40">
        <f t="shared" si="3"/>
        <v>104</v>
      </c>
    </row>
    <row r="106" spans="1:4">
      <c r="A106" s="11">
        <v>105</v>
      </c>
      <c r="B106" s="48" t="s">
        <v>162</v>
      </c>
      <c r="C106" s="10" t="str">
        <f t="shared" si="2"/>
        <v>(105,'LICENÇA MATERNIDADE'),</v>
      </c>
      <c r="D106" s="40">
        <f t="shared" si="3"/>
        <v>105</v>
      </c>
    </row>
    <row r="107" spans="1:4">
      <c r="A107" s="11">
        <v>106</v>
      </c>
      <c r="B107" s="29" t="s">
        <v>153</v>
      </c>
      <c r="C107" s="10" t="str">
        <f t="shared" si="2"/>
        <v>(106,'LICENÇA PARA CONCORRER A MANDATO ELETIVO E EXERCÉ-LO'),</v>
      </c>
      <c r="D107" s="40">
        <f t="shared" si="3"/>
        <v>106</v>
      </c>
    </row>
    <row r="108" spans="1:4">
      <c r="A108" s="11">
        <v>107</v>
      </c>
      <c r="B108" s="29" t="s">
        <v>156</v>
      </c>
      <c r="C108" s="10" t="str">
        <f t="shared" si="2"/>
        <v>(107,'LICENÇA PARA O SERVIDOR ATLETA PARTICIPAR DE COMPETIÇÃO OFICIAL'),</v>
      </c>
      <c r="D108" s="40">
        <f t="shared" si="3"/>
        <v>107</v>
      </c>
    </row>
    <row r="109" spans="1:4">
      <c r="A109" s="11">
        <v>108</v>
      </c>
      <c r="B109" s="48" t="s">
        <v>163</v>
      </c>
      <c r="C109" s="10" t="str">
        <f t="shared" si="2"/>
        <v>(108,'LICENÇA PARA PARTICIPAR DE MISSÃO OU ESTUDOS NO EXTERIOR'),</v>
      </c>
      <c r="D109" s="40">
        <f t="shared" si="3"/>
        <v>108</v>
      </c>
    </row>
    <row r="110" spans="1:4">
      <c r="A110" s="11">
        <v>109</v>
      </c>
      <c r="B110" s="29" t="s">
        <v>152</v>
      </c>
      <c r="C110" s="10" t="str">
        <f t="shared" si="2"/>
        <v>(109,'LICENÇA PARA PRESTAR O SERVIÇO MILITAR OBRIGATÓRIO'),</v>
      </c>
      <c r="D110" s="40">
        <f t="shared" si="3"/>
        <v>109</v>
      </c>
    </row>
    <row r="111" spans="1:4">
      <c r="A111" s="11">
        <v>110</v>
      </c>
      <c r="B111" s="29" t="s">
        <v>157</v>
      </c>
      <c r="C111" s="10" t="str">
        <f t="shared" si="2"/>
        <v>(110,'LICENÇA PARA TRATAMENTO DE SAÚDE'),</v>
      </c>
      <c r="D111" s="40">
        <f t="shared" si="3"/>
        <v>110</v>
      </c>
    </row>
    <row r="112" spans="1:4">
      <c r="A112" s="11">
        <v>111</v>
      </c>
      <c r="B112" s="29" t="s">
        <v>155</v>
      </c>
      <c r="C112" s="10" t="str">
        <f t="shared" si="2"/>
        <v>(111,'LICENÇA PARA TRATAR DE INTERESSE PARTICULAR'),</v>
      </c>
      <c r="D112" s="40">
        <f t="shared" si="3"/>
        <v>111</v>
      </c>
    </row>
    <row r="113" spans="1:4">
      <c r="A113" s="11">
        <v>112</v>
      </c>
      <c r="B113" s="29" t="s">
        <v>160</v>
      </c>
      <c r="C113" s="10" t="str">
        <f t="shared" si="2"/>
        <v>(112,'LICENÇA PATERNIDADE'),</v>
      </c>
      <c r="D113" s="40">
        <f t="shared" si="3"/>
        <v>112</v>
      </c>
    </row>
    <row r="114" spans="1:4">
      <c r="A114" s="11">
        <v>113</v>
      </c>
      <c r="B114" s="29" t="s">
        <v>161</v>
      </c>
      <c r="C114" s="10" t="str">
        <f t="shared" si="2"/>
        <v>(113,'LICENÇA POR ACIDENTE EM SERVIÇO'),</v>
      </c>
      <c r="D114" s="40">
        <f t="shared" si="3"/>
        <v>113</v>
      </c>
    </row>
    <row r="115" spans="1:4">
      <c r="A115" s="11">
        <v>114</v>
      </c>
      <c r="B115" s="29" t="s">
        <v>151</v>
      </c>
      <c r="C115" s="10" t="str">
        <f t="shared" si="2"/>
        <v>(114,'LICENÇA POR MOTIVO DE AFASTAMENTO DO CÔNJUGE OU COMPANHEIRO'),</v>
      </c>
      <c r="D115" s="40">
        <f t="shared" si="3"/>
        <v>114</v>
      </c>
    </row>
    <row r="116" spans="1:4">
      <c r="A116" s="11">
        <v>115</v>
      </c>
      <c r="B116" s="29" t="s">
        <v>150</v>
      </c>
      <c r="C116" s="10" t="str">
        <f t="shared" si="2"/>
        <v>(115,'LICENÇA POR MOTIVO DE DOENÇA EM PESSOA DA FAMÍLIA'),</v>
      </c>
      <c r="D116" s="40">
        <f t="shared" si="3"/>
        <v>115</v>
      </c>
    </row>
    <row r="117" spans="1:4">
      <c r="A117" s="11">
        <v>116</v>
      </c>
      <c r="B117" s="29" t="s">
        <v>154</v>
      </c>
      <c r="C117" s="10" t="str">
        <f t="shared" si="2"/>
        <v>(116,'LICENÇA PRÊMIO POR ASSIDUIDADE'),</v>
      </c>
      <c r="D117" s="40">
        <f t="shared" si="3"/>
        <v>116</v>
      </c>
    </row>
    <row r="118" spans="1:4">
      <c r="A118" s="11">
        <v>117</v>
      </c>
      <c r="B118" s="35" t="s">
        <v>214</v>
      </c>
      <c r="C118" s="10" t="str">
        <f t="shared" si="2"/>
        <v>(117,'LICITAÇÃO'),</v>
      </c>
      <c r="D118" s="40">
        <f t="shared" si="3"/>
        <v>117</v>
      </c>
    </row>
    <row r="119" spans="1:4">
      <c r="A119" s="11">
        <v>118</v>
      </c>
      <c r="B119" s="48" t="s">
        <v>193</v>
      </c>
      <c r="C119" s="10" t="str">
        <f t="shared" si="2"/>
        <v>(118,'LICITAÇÕES'),</v>
      </c>
      <c r="D119" s="40">
        <f t="shared" si="3"/>
        <v>118</v>
      </c>
    </row>
    <row r="120" spans="1:4">
      <c r="A120" s="11">
        <v>119</v>
      </c>
      <c r="B120" s="34" t="s">
        <v>194</v>
      </c>
      <c r="C120" s="10" t="str">
        <f t="shared" si="2"/>
        <v>(119,'MEDIDA CAUTELAR'),</v>
      </c>
      <c r="D120" s="40">
        <f t="shared" si="3"/>
        <v>119</v>
      </c>
    </row>
    <row r="121" spans="1:4">
      <c r="A121" s="11">
        <v>120</v>
      </c>
      <c r="B121" s="34" t="s">
        <v>78</v>
      </c>
      <c r="C121" s="10" t="str">
        <f t="shared" si="2"/>
        <v>(120,'PARCERIAS'),</v>
      </c>
      <c r="D121" s="40">
        <f t="shared" si="3"/>
        <v>120</v>
      </c>
    </row>
    <row r="122" spans="1:4">
      <c r="A122" s="11">
        <v>121</v>
      </c>
      <c r="B122" s="35" t="s">
        <v>87</v>
      </c>
      <c r="C122" s="10" t="str">
        <f t="shared" si="2"/>
        <v>(121,'PENSÃO ESPECIAL'),</v>
      </c>
      <c r="D122" s="40">
        <f t="shared" si="3"/>
        <v>121</v>
      </c>
    </row>
    <row r="123" spans="1:4">
      <c r="A123" s="11">
        <v>122</v>
      </c>
      <c r="B123" s="34" t="s">
        <v>181</v>
      </c>
      <c r="C123" s="10" t="str">
        <f t="shared" si="2"/>
        <v>(122,'PENSÃO POR MORTE'),</v>
      </c>
      <c r="D123" s="40">
        <f t="shared" si="3"/>
        <v>122</v>
      </c>
    </row>
    <row r="124" spans="1:4">
      <c r="A124" s="11">
        <v>123</v>
      </c>
      <c r="B124" s="35" t="s">
        <v>81</v>
      </c>
      <c r="C124" s="10" t="str">
        <f t="shared" si="2"/>
        <v>(123,'PLANSERV'),</v>
      </c>
      <c r="D124" s="40">
        <f t="shared" si="3"/>
        <v>123</v>
      </c>
    </row>
    <row r="125" spans="1:4">
      <c r="A125" s="11">
        <v>124</v>
      </c>
      <c r="B125" s="34" t="s">
        <v>215</v>
      </c>
      <c r="C125" s="10" t="str">
        <f t="shared" si="2"/>
        <v>(124,'PREGÃO ELETRÔNICO'),</v>
      </c>
      <c r="D125" s="40">
        <f t="shared" si="3"/>
        <v>124</v>
      </c>
    </row>
    <row r="126" spans="1:4">
      <c r="A126" s="11">
        <v>125</v>
      </c>
      <c r="B126" s="34" t="s">
        <v>216</v>
      </c>
      <c r="C126" s="10" t="str">
        <f t="shared" si="2"/>
        <v>(125,'PREGÃO PRESENCIAL'),</v>
      </c>
      <c r="D126" s="40">
        <f t="shared" si="3"/>
        <v>125</v>
      </c>
    </row>
    <row r="127" spans="1:4">
      <c r="A127" s="11">
        <v>126</v>
      </c>
      <c r="B127" s="48" t="s">
        <v>107</v>
      </c>
      <c r="C127" s="10" t="str">
        <f t="shared" si="2"/>
        <v>(126,'PRÊMIO DE DESEMPENHO FAZENDÁRIO'),</v>
      </c>
      <c r="D127" s="40">
        <f t="shared" si="3"/>
        <v>126</v>
      </c>
    </row>
    <row r="128" spans="1:4">
      <c r="A128" s="11">
        <v>127</v>
      </c>
      <c r="B128" s="48" t="s">
        <v>106</v>
      </c>
      <c r="C128" s="10" t="str">
        <f t="shared" si="2"/>
        <v>(127,'PRÊMIO ESPECIAL'),</v>
      </c>
      <c r="D128" s="40">
        <f t="shared" si="3"/>
        <v>127</v>
      </c>
    </row>
    <row r="129" spans="1:4">
      <c r="A129" s="11">
        <v>128</v>
      </c>
      <c r="B129" s="48" t="s">
        <v>112</v>
      </c>
      <c r="C129" s="10" t="str">
        <f t="shared" si="2"/>
        <v>(128,'PRÊMIO POR DESEMPENHO POLICIAL - PDP'),</v>
      </c>
      <c r="D129" s="40">
        <f t="shared" si="3"/>
        <v>128</v>
      </c>
    </row>
    <row r="130" spans="1:4">
      <c r="A130" s="11">
        <v>129</v>
      </c>
      <c r="B130" s="34" t="s">
        <v>80</v>
      </c>
      <c r="C130" s="10" t="str">
        <f t="shared" si="2"/>
        <v>(129,'PRESTAÇÃO DE CONTAS'),</v>
      </c>
      <c r="D130" s="40">
        <f t="shared" si="3"/>
        <v>129</v>
      </c>
    </row>
    <row r="131" spans="1:4">
      <c r="A131" s="11">
        <v>130</v>
      </c>
      <c r="B131" s="54" t="s">
        <v>55</v>
      </c>
      <c r="C131" s="10" t="str">
        <f t="shared" ref="C131:C174" si="4">CONCATENATE("(",$A131,",'",$B131,"'),")</f>
        <v>(130,'PROCEDIMENTO ADMINISTRATIVO'),</v>
      </c>
      <c r="D131" s="40">
        <f t="shared" ref="D131:D174" si="5">A131</f>
        <v>130</v>
      </c>
    </row>
    <row r="132" spans="1:4">
      <c r="A132" s="11">
        <v>131</v>
      </c>
      <c r="B132" s="34" t="s">
        <v>57</v>
      </c>
      <c r="C132" s="10" t="str">
        <f t="shared" si="4"/>
        <v>(131,'PROCEDIMENTO PRELIMINAR'),</v>
      </c>
      <c r="D132" s="40">
        <f t="shared" si="5"/>
        <v>131</v>
      </c>
    </row>
    <row r="133" spans="1:4">
      <c r="A133" s="11">
        <v>132</v>
      </c>
      <c r="B133" s="35" t="s">
        <v>3</v>
      </c>
      <c r="C133" s="10" t="str">
        <f t="shared" si="4"/>
        <v>(132,'PROCESSO ADMINISTRATIVO DISCIPLINAR - PAD'),</v>
      </c>
      <c r="D133" s="40">
        <f t="shared" si="5"/>
        <v>132</v>
      </c>
    </row>
    <row r="134" spans="1:4">
      <c r="A134" s="11">
        <v>133</v>
      </c>
      <c r="B134" s="35" t="s">
        <v>9</v>
      </c>
      <c r="C134" s="10" t="str">
        <f t="shared" si="4"/>
        <v>(133,'PROCESSO DISCIPLINAR SUMÁRIO - PDS'),</v>
      </c>
      <c r="D134" s="40">
        <f t="shared" si="5"/>
        <v>133</v>
      </c>
    </row>
    <row r="135" spans="1:4">
      <c r="A135" s="11">
        <v>134</v>
      </c>
      <c r="B135" s="35" t="s">
        <v>59</v>
      </c>
      <c r="C135" s="10" t="str">
        <f t="shared" si="4"/>
        <v>(134,'PROCESSO ÉTICO'),</v>
      </c>
      <c r="D135" s="40">
        <f t="shared" si="5"/>
        <v>134</v>
      </c>
    </row>
    <row r="136" spans="1:4">
      <c r="A136" s="11">
        <v>135</v>
      </c>
      <c r="B136" s="34" t="s">
        <v>10</v>
      </c>
      <c r="C136" s="10" t="str">
        <f t="shared" si="4"/>
        <v>(135,'PROCESSO SANCIONATÓRIO'),</v>
      </c>
      <c r="D136" s="40">
        <f t="shared" si="5"/>
        <v>135</v>
      </c>
    </row>
    <row r="137" spans="1:4">
      <c r="A137" s="11">
        <v>136</v>
      </c>
      <c r="B137" s="29" t="s">
        <v>84</v>
      </c>
      <c r="C137" s="10" t="str">
        <f t="shared" si="4"/>
        <v>(136,'PROCESSO SELETIVO SIMPLIFICADO - REDA'),</v>
      </c>
      <c r="D137" s="40">
        <f t="shared" si="5"/>
        <v>136</v>
      </c>
    </row>
    <row r="138" spans="1:4">
      <c r="A138" s="11">
        <v>137</v>
      </c>
      <c r="B138" s="48" t="s">
        <v>164</v>
      </c>
      <c r="C138" s="10" t="str">
        <f t="shared" si="4"/>
        <v>(137,'PROGRESSÃO CARREIRA'),</v>
      </c>
      <c r="D138" s="40">
        <f t="shared" si="5"/>
        <v>137</v>
      </c>
    </row>
    <row r="139" spans="1:4">
      <c r="A139" s="11">
        <v>138</v>
      </c>
      <c r="B139" s="34" t="s">
        <v>165</v>
      </c>
      <c r="C139" s="10" t="str">
        <f t="shared" si="4"/>
        <v>(138,'PROMOÇÃO NA CARREIRA DA POLÍCIA MILITAR E DO CORPO DE BOMBEIROS MILITAR'),</v>
      </c>
      <c r="D139" s="40">
        <f t="shared" si="5"/>
        <v>138</v>
      </c>
    </row>
    <row r="140" spans="1:4">
      <c r="A140" s="11">
        <v>139</v>
      </c>
      <c r="B140" s="48" t="s">
        <v>166</v>
      </c>
      <c r="C140" s="10" t="str">
        <f t="shared" si="4"/>
        <v>(139,'PROMOÇÃO NA CARREIRA POLICIAL CIVIL'),</v>
      </c>
      <c r="D140" s="40">
        <f t="shared" si="5"/>
        <v>139</v>
      </c>
    </row>
    <row r="141" spans="1:4">
      <c r="A141" s="11">
        <v>140</v>
      </c>
      <c r="B141" s="48" t="s">
        <v>167</v>
      </c>
      <c r="C141" s="10" t="str">
        <f t="shared" si="4"/>
        <v>(140,'PROMOÇÃO NAS CARREIRA DOS DEMAIS SERVIDORES PÚBLICOS CIVIS'),</v>
      </c>
      <c r="D141" s="40">
        <f t="shared" si="5"/>
        <v>140</v>
      </c>
    </row>
    <row r="142" spans="1:4">
      <c r="A142" s="11">
        <v>141</v>
      </c>
      <c r="B142" s="35" t="s">
        <v>79</v>
      </c>
      <c r="C142" s="10" t="str">
        <f t="shared" si="4"/>
        <v>(141,'QUALIFICAÇÃO DE ENTIDADE'),</v>
      </c>
      <c r="D142" s="40">
        <f t="shared" si="5"/>
        <v>141</v>
      </c>
    </row>
    <row r="143" spans="1:4">
      <c r="A143" s="11">
        <v>142</v>
      </c>
      <c r="B143" s="48" t="s">
        <v>168</v>
      </c>
      <c r="C143" s="10" t="str">
        <f t="shared" si="4"/>
        <v>(142,'READAPTAÇÃO FUNCIONAL'),</v>
      </c>
      <c r="D143" s="40">
        <f t="shared" si="5"/>
        <v>142</v>
      </c>
    </row>
    <row r="144" spans="1:4">
      <c r="A144" s="11">
        <v>143</v>
      </c>
      <c r="B144" s="35" t="s">
        <v>222</v>
      </c>
      <c r="C144" s="10" t="str">
        <f t="shared" si="4"/>
        <v>(143,'REAJUSTE CONTRATUAL'),</v>
      </c>
      <c r="D144" s="40">
        <f t="shared" si="5"/>
        <v>143</v>
      </c>
    </row>
    <row r="145" spans="1:4">
      <c r="A145" s="11">
        <v>144</v>
      </c>
      <c r="B145" s="29" t="s">
        <v>195</v>
      </c>
      <c r="C145" s="10" t="str">
        <f t="shared" si="4"/>
        <v>(144,'RECLAMAÇÃO CONTRA ATO DE AUTORIDADE ADMINISTRATIVA'),</v>
      </c>
      <c r="D145" s="40">
        <f t="shared" si="5"/>
        <v>144</v>
      </c>
    </row>
    <row r="146" spans="1:4">
      <c r="A146" s="11">
        <v>145</v>
      </c>
      <c r="B146" s="48" t="s">
        <v>169</v>
      </c>
      <c r="C146" s="10" t="str">
        <f t="shared" si="4"/>
        <v>(145,'RECONDUÇÃO'),</v>
      </c>
      <c r="D146" s="40">
        <f t="shared" si="5"/>
        <v>145</v>
      </c>
    </row>
    <row r="147" spans="1:4">
      <c r="A147" s="11">
        <v>146</v>
      </c>
      <c r="B147" s="34" t="s">
        <v>196</v>
      </c>
      <c r="C147" s="10" t="str">
        <f t="shared" si="4"/>
        <v>(146,'RECURSO DE APELAÇÃO'),</v>
      </c>
      <c r="D147" s="40">
        <f t="shared" si="5"/>
        <v>146</v>
      </c>
    </row>
    <row r="148" spans="1:4">
      <c r="A148" s="11">
        <v>147</v>
      </c>
      <c r="B148" s="34" t="s">
        <v>197</v>
      </c>
      <c r="C148" s="10" t="str">
        <f t="shared" si="4"/>
        <v>(147,'RECURSO DE RESCISÃO DO JULGADO'),</v>
      </c>
      <c r="D148" s="40">
        <f t="shared" si="5"/>
        <v>147</v>
      </c>
    </row>
    <row r="149" spans="1:4">
      <c r="A149" s="11">
        <v>148</v>
      </c>
      <c r="B149" s="34" t="s">
        <v>198</v>
      </c>
      <c r="C149" s="10" t="str">
        <f t="shared" si="4"/>
        <v>(148,'RECURSO DE REVISÃO'),</v>
      </c>
      <c r="D149" s="40">
        <f t="shared" si="5"/>
        <v>148</v>
      </c>
    </row>
    <row r="150" spans="1:4">
      <c r="A150" s="11">
        <v>149</v>
      </c>
      <c r="B150" s="29" t="s">
        <v>182</v>
      </c>
      <c r="C150" s="10" t="str">
        <f t="shared" si="4"/>
        <v>(149,'REFORMA'),</v>
      </c>
      <c r="D150" s="40">
        <f t="shared" si="5"/>
        <v>149</v>
      </c>
    </row>
    <row r="151" spans="1:4">
      <c r="A151" s="11">
        <v>150</v>
      </c>
      <c r="B151" s="35" t="s">
        <v>217</v>
      </c>
      <c r="C151" s="10" t="str">
        <f t="shared" si="4"/>
        <v>(150,'REGISTRO DE PREÇOS'),</v>
      </c>
      <c r="D151" s="40">
        <f t="shared" si="5"/>
        <v>150</v>
      </c>
    </row>
    <row r="152" spans="1:4">
      <c r="A152" s="11">
        <v>151</v>
      </c>
      <c r="B152" s="48" t="s">
        <v>170</v>
      </c>
      <c r="C152" s="10" t="str">
        <f t="shared" si="4"/>
        <v>(151,'REINTEGRAÇÃO'),</v>
      </c>
      <c r="D152" s="40">
        <f t="shared" si="5"/>
        <v>151</v>
      </c>
    </row>
    <row r="153" spans="1:4">
      <c r="A153" s="11">
        <v>152</v>
      </c>
      <c r="B153" s="48" t="s">
        <v>171</v>
      </c>
      <c r="C153" s="10" t="str">
        <f t="shared" si="4"/>
        <v>(152,'RELOTAÇÃO'),</v>
      </c>
      <c r="D153" s="40">
        <f t="shared" si="5"/>
        <v>152</v>
      </c>
    </row>
    <row r="154" spans="1:4">
      <c r="A154" s="11">
        <v>153</v>
      </c>
      <c r="B154" s="48" t="s">
        <v>172</v>
      </c>
      <c r="C154" s="10" t="str">
        <f t="shared" si="4"/>
        <v>(153,'REMOÇÃO'),</v>
      </c>
      <c r="D154" s="40">
        <f t="shared" si="5"/>
        <v>153</v>
      </c>
    </row>
    <row r="155" spans="1:4">
      <c r="A155" s="11">
        <v>154</v>
      </c>
      <c r="B155" s="29" t="s">
        <v>183</v>
      </c>
      <c r="C155" s="10" t="str">
        <f t="shared" si="4"/>
        <v>(154,'REPARAÇÃO DE DANOS'),</v>
      </c>
      <c r="D155" s="40">
        <f t="shared" si="5"/>
        <v>154</v>
      </c>
    </row>
    <row r="156" spans="1:4">
      <c r="A156" s="11">
        <v>155</v>
      </c>
      <c r="B156" s="35" t="s">
        <v>67</v>
      </c>
      <c r="C156" s="10" t="str">
        <f t="shared" si="4"/>
        <v>(155,'REPARAÇÃO DE DANOS - PRD'),</v>
      </c>
      <c r="D156" s="40">
        <f t="shared" si="5"/>
        <v>155</v>
      </c>
    </row>
    <row r="157" spans="1:4">
      <c r="A157" s="11">
        <v>156</v>
      </c>
      <c r="B157" s="34" t="s">
        <v>185</v>
      </c>
      <c r="C157" s="10" t="str">
        <f t="shared" si="4"/>
        <v>(156,'REPRESENTAÇÃO PROVENIENTE DO MP-CONTAS'),</v>
      </c>
      <c r="D157" s="40">
        <f t="shared" si="5"/>
        <v>156</v>
      </c>
    </row>
    <row r="158" spans="1:4">
      <c r="A158" s="11">
        <v>157</v>
      </c>
      <c r="B158" s="35" t="s">
        <v>218</v>
      </c>
      <c r="C158" s="10" t="str">
        <f t="shared" si="4"/>
        <v>(157,'RESCISÃO CONTRATUAL'),</v>
      </c>
      <c r="D158" s="40">
        <f t="shared" si="5"/>
        <v>157</v>
      </c>
    </row>
    <row r="159" spans="1:4">
      <c r="A159" s="11">
        <v>158</v>
      </c>
      <c r="B159" s="29" t="s">
        <v>184</v>
      </c>
      <c r="C159" s="10" t="str">
        <f t="shared" si="4"/>
        <v>(158,'RESERVA REMUNERADA'),</v>
      </c>
      <c r="D159" s="40">
        <f t="shared" si="5"/>
        <v>158</v>
      </c>
    </row>
    <row r="160" spans="1:4">
      <c r="A160" s="11">
        <v>159</v>
      </c>
      <c r="B160" s="34" t="s">
        <v>187</v>
      </c>
      <c r="C160" s="10" t="str">
        <f t="shared" si="4"/>
        <v>(159,'RESERVA/REFORMA'),</v>
      </c>
      <c r="D160" s="40">
        <f t="shared" si="5"/>
        <v>159</v>
      </c>
    </row>
    <row r="161" spans="1:4">
      <c r="A161" s="11">
        <v>160</v>
      </c>
      <c r="B161" s="34" t="s">
        <v>219</v>
      </c>
      <c r="C161" s="10" t="str">
        <f t="shared" si="4"/>
        <v>(160,'RESSARCIMENTO'),</v>
      </c>
      <c r="D161" s="40">
        <f t="shared" si="5"/>
        <v>160</v>
      </c>
    </row>
    <row r="162" spans="1:4">
      <c r="A162" s="11">
        <v>161</v>
      </c>
      <c r="B162" s="35" t="s">
        <v>220</v>
      </c>
      <c r="C162" s="10" t="str">
        <f t="shared" si="4"/>
        <v>(161,'REVISÃO CONTRATUAL'),</v>
      </c>
      <c r="D162" s="40">
        <f t="shared" si="5"/>
        <v>161</v>
      </c>
    </row>
    <row r="163" spans="1:4">
      <c r="A163" s="11">
        <v>162</v>
      </c>
      <c r="B163" s="35" t="s">
        <v>100</v>
      </c>
      <c r="C163" s="10" t="str">
        <f t="shared" si="4"/>
        <v>(162,'SALÁRIO FAMÍLIA'),</v>
      </c>
      <c r="D163" s="40">
        <f t="shared" si="5"/>
        <v>162</v>
      </c>
    </row>
    <row r="164" spans="1:4">
      <c r="A164" s="11">
        <v>163</v>
      </c>
      <c r="B164" s="34" t="s">
        <v>68</v>
      </c>
      <c r="C164" s="10" t="str">
        <f t="shared" si="4"/>
        <v>(163,'SINDICÂNCIA'),</v>
      </c>
      <c r="D164" s="40">
        <f t="shared" si="5"/>
        <v>163</v>
      </c>
    </row>
    <row r="165" spans="1:4">
      <c r="A165" s="11">
        <v>164</v>
      </c>
      <c r="B165" s="48" t="s">
        <v>130</v>
      </c>
      <c r="C165" s="10" t="str">
        <f t="shared" si="4"/>
        <v>(164,'SUBSTITUIÇÃO DE FUNÇÃO'),</v>
      </c>
      <c r="D165" s="40">
        <f t="shared" si="5"/>
        <v>164</v>
      </c>
    </row>
    <row r="166" spans="1:4">
      <c r="A166" s="11">
        <v>165</v>
      </c>
      <c r="B166" s="48" t="s">
        <v>173</v>
      </c>
      <c r="C166" s="10" t="str">
        <f t="shared" si="4"/>
        <v>(165,'TEMPO DE SERVIÇO'),</v>
      </c>
      <c r="D166" s="40">
        <f t="shared" si="5"/>
        <v>165</v>
      </c>
    </row>
    <row r="167" spans="1:4">
      <c r="A167" s="11">
        <v>166</v>
      </c>
      <c r="B167" s="35" t="s">
        <v>72</v>
      </c>
      <c r="C167" s="10" t="str">
        <f t="shared" si="4"/>
        <v>(166,'TERMO DE ACORDO E COMPROMISSO'),</v>
      </c>
      <c r="D167" s="40">
        <f t="shared" si="5"/>
        <v>166</v>
      </c>
    </row>
    <row r="168" spans="1:4">
      <c r="A168" s="11">
        <v>167</v>
      </c>
      <c r="B168" s="35" t="s">
        <v>73</v>
      </c>
      <c r="C168" s="10" t="str">
        <f t="shared" si="4"/>
        <v>(167,'TERMO DE ACORDO E COMPROMISSO (TAC CULTURA)'),</v>
      </c>
      <c r="D168" s="40">
        <f t="shared" si="5"/>
        <v>167</v>
      </c>
    </row>
    <row r="169" spans="1:4">
      <c r="A169" s="11">
        <v>168</v>
      </c>
      <c r="B169" s="35" t="s">
        <v>74</v>
      </c>
      <c r="C169" s="10" t="str">
        <f t="shared" si="4"/>
        <v>(168,'TERMO DE COLABORAÇÃO'),</v>
      </c>
      <c r="D169" s="40">
        <f t="shared" si="5"/>
        <v>168</v>
      </c>
    </row>
    <row r="170" spans="1:4">
      <c r="A170" s="11">
        <v>169</v>
      </c>
      <c r="B170" s="35" t="s">
        <v>75</v>
      </c>
      <c r="C170" s="10" t="str">
        <f t="shared" si="4"/>
        <v>(169,'TERMO DE COOPERAÇÃO TÉCNICA'),</v>
      </c>
      <c r="D170" s="40">
        <f t="shared" si="5"/>
        <v>169</v>
      </c>
    </row>
    <row r="171" spans="1:4">
      <c r="A171" s="11">
        <v>170</v>
      </c>
      <c r="B171" s="35" t="s">
        <v>76</v>
      </c>
      <c r="C171" s="10" t="str">
        <f t="shared" si="4"/>
        <v>(170,'TERMO DE COOPERAÇÃO TÉCNICA E FINANCEIRA'),</v>
      </c>
      <c r="D171" s="40">
        <f t="shared" si="5"/>
        <v>170</v>
      </c>
    </row>
    <row r="172" spans="1:4">
      <c r="A172" s="11">
        <v>171</v>
      </c>
      <c r="B172" s="35" t="s">
        <v>77</v>
      </c>
      <c r="C172" s="10" t="str">
        <f t="shared" si="4"/>
        <v>(171,'TERMO DE FOMENTO'),</v>
      </c>
      <c r="D172" s="40">
        <f t="shared" si="5"/>
        <v>171</v>
      </c>
    </row>
    <row r="173" spans="1:4">
      <c r="A173" s="11">
        <v>172</v>
      </c>
      <c r="B173" s="35" t="s">
        <v>201</v>
      </c>
      <c r="C173" s="10" t="str">
        <f t="shared" si="4"/>
        <v>(172,'TOMADA DE CONTAS'),</v>
      </c>
      <c r="D173" s="40">
        <f t="shared" si="5"/>
        <v>172</v>
      </c>
    </row>
    <row r="174" spans="1:4">
      <c r="A174" s="11">
        <v>173</v>
      </c>
      <c r="B174" s="34" t="s">
        <v>221</v>
      </c>
      <c r="C174" s="10" t="str">
        <f t="shared" si="4"/>
        <v>(173,'TOMADA DE PREÇOS'),</v>
      </c>
      <c r="D174" s="40">
        <f t="shared" si="5"/>
        <v>173</v>
      </c>
    </row>
    <row r="176" spans="1:4">
      <c r="C176" s="28"/>
    </row>
  </sheetData>
  <sortState ref="B2:B9408">
    <sortCondition ref="B2:B9408"/>
  </sortState>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dimension ref="A1:D437"/>
  <sheetViews>
    <sheetView showGridLines="0" topLeftCell="B398" workbookViewId="0">
      <selection activeCell="C2" sqref="C2:C437"/>
    </sheetView>
  </sheetViews>
  <sheetFormatPr defaultRowHeight="15"/>
  <cols>
    <col min="1" max="1" width="10.7109375" style="8" customWidth="1"/>
    <col min="2" max="2" width="125.7109375" customWidth="1"/>
    <col min="3" max="3" width="132.7109375" customWidth="1"/>
    <col min="4" max="4" width="9.140625" style="38"/>
  </cols>
  <sheetData>
    <row r="1" spans="1:4" ht="15.75">
      <c r="A1" s="9" t="s">
        <v>47</v>
      </c>
      <c r="B1" s="9" t="s">
        <v>52</v>
      </c>
      <c r="C1" s="9" t="s">
        <v>49</v>
      </c>
      <c r="D1" s="39" t="s">
        <v>47</v>
      </c>
    </row>
    <row r="2" spans="1:4">
      <c r="A2" s="11">
        <v>1</v>
      </c>
      <c r="B2" s="29" t="s">
        <v>176</v>
      </c>
      <c r="C2" s="10" t="str">
        <f>CONCATENATE("(",$A2,",'",$B2,"'),")</f>
        <v>(1,'ABONO DE PERMANÊNCIA'),</v>
      </c>
      <c r="D2" s="40">
        <f>A2</f>
        <v>1</v>
      </c>
    </row>
    <row r="3" spans="1:4">
      <c r="A3" s="11">
        <v>2</v>
      </c>
      <c r="B3" s="35" t="s">
        <v>571</v>
      </c>
      <c r="C3" s="10" t="str">
        <f t="shared" ref="C3:C66" si="0">CONCATENATE("(",$A3,",'",$B3,"'),")</f>
        <v>(2,'ADESÃO A ATA DE REGISTRO DE PREÇOS REQUERIDA PELO ESTADO DA BAHIA'),</v>
      </c>
      <c r="D3" s="40">
        <f t="shared" ref="D3:D66" si="1">A3</f>
        <v>2</v>
      </c>
    </row>
    <row r="4" spans="1:4">
      <c r="A4" s="11">
        <v>3</v>
      </c>
      <c r="B4" s="35" t="s">
        <v>572</v>
      </c>
      <c r="C4" s="10" t="str">
        <f t="shared" si="0"/>
        <v>(3,'ADESÃO A ATA DE REGISTRO DE PREÇOS REQUERIDA POR OUTROS ENTES FEDERADOS'),</v>
      </c>
      <c r="D4" s="40">
        <f t="shared" si="1"/>
        <v>3</v>
      </c>
    </row>
    <row r="5" spans="1:4">
      <c r="A5" s="11">
        <v>4</v>
      </c>
      <c r="B5" s="35" t="s">
        <v>261</v>
      </c>
      <c r="C5" s="10" t="str">
        <f t="shared" si="0"/>
        <v>(4,'ALTERAÇÃO DE ACORDO DE COOPERAÇÃO'),</v>
      </c>
      <c r="D5" s="40">
        <f t="shared" si="1"/>
        <v>4</v>
      </c>
    </row>
    <row r="6" spans="1:4">
      <c r="A6" s="11">
        <v>5</v>
      </c>
      <c r="B6" s="35" t="s">
        <v>262</v>
      </c>
      <c r="C6" s="10" t="str">
        <f t="shared" si="0"/>
        <v>(5,'ALTERAÇÃO DE CONTRATO DE GESTÃO'),</v>
      </c>
      <c r="D6" s="40">
        <f t="shared" si="1"/>
        <v>5</v>
      </c>
    </row>
    <row r="7" spans="1:4">
      <c r="A7" s="11">
        <v>6</v>
      </c>
      <c r="B7" s="35" t="s">
        <v>263</v>
      </c>
      <c r="C7" s="10" t="str">
        <f t="shared" si="0"/>
        <v>(6,'ALTERAÇÃO DE CONVÊNIO'),</v>
      </c>
      <c r="D7" s="40">
        <f t="shared" si="1"/>
        <v>6</v>
      </c>
    </row>
    <row r="8" spans="1:4">
      <c r="A8" s="11">
        <v>7</v>
      </c>
      <c r="B8" s="35" t="s">
        <v>264</v>
      </c>
      <c r="C8" s="10" t="str">
        <f t="shared" si="0"/>
        <v>(7,'ALTERAÇÃO DE TERMO DE ACORDO E COMPROMISSO'),</v>
      </c>
      <c r="D8" s="40">
        <f t="shared" si="1"/>
        <v>7</v>
      </c>
    </row>
    <row r="9" spans="1:4">
      <c r="A9" s="11">
        <v>8</v>
      </c>
      <c r="B9" s="35" t="s">
        <v>265</v>
      </c>
      <c r="C9" s="10" t="str">
        <f t="shared" si="0"/>
        <v>(8,'ALTERAÇÃO DE TERMO DE ACORDO E COMPROMISSO (TAC CULTURA)'),</v>
      </c>
      <c r="D9" s="40">
        <f t="shared" si="1"/>
        <v>8</v>
      </c>
    </row>
    <row r="10" spans="1:4">
      <c r="A10" s="11">
        <v>9</v>
      </c>
      <c r="B10" s="35" t="s">
        <v>266</v>
      </c>
      <c r="C10" s="10" t="str">
        <f t="shared" si="0"/>
        <v>(9,'ALTERAÇÃO DE TERMO DE COLABORAÇÃO'),</v>
      </c>
      <c r="D10" s="40">
        <f t="shared" si="1"/>
        <v>9</v>
      </c>
    </row>
    <row r="11" spans="1:4">
      <c r="A11" s="11">
        <v>10</v>
      </c>
      <c r="B11" s="35" t="s">
        <v>267</v>
      </c>
      <c r="C11" s="10" t="str">
        <f t="shared" si="0"/>
        <v>(10,'ALTERAÇÃO DE TERMO DE COOPERAÇÃO TÉCNICA'),</v>
      </c>
      <c r="D11" s="40">
        <f t="shared" si="1"/>
        <v>10</v>
      </c>
    </row>
    <row r="12" spans="1:4">
      <c r="A12" s="11">
        <v>11</v>
      </c>
      <c r="B12" s="35" t="s">
        <v>268</v>
      </c>
      <c r="C12" s="10" t="str">
        <f t="shared" si="0"/>
        <v>(11,'ALTERAÇÃO DE TERMO DE COOPERAÇÃO TÉCNICA E FINANCEIRA'),</v>
      </c>
      <c r="D12" s="40">
        <f t="shared" si="1"/>
        <v>11</v>
      </c>
    </row>
    <row r="13" spans="1:4">
      <c r="A13" s="11">
        <v>12</v>
      </c>
      <c r="B13" s="35" t="s">
        <v>269</v>
      </c>
      <c r="C13" s="10" t="str">
        <f t="shared" si="0"/>
        <v>(12,'ALTERAÇÃO DE TERMO DE FOMENTO'),</v>
      </c>
      <c r="D13" s="40">
        <f t="shared" si="1"/>
        <v>12</v>
      </c>
    </row>
    <row r="14" spans="1:4">
      <c r="A14" s="11">
        <v>13</v>
      </c>
      <c r="B14" s="35" t="s">
        <v>505</v>
      </c>
      <c r="C14" s="10" t="str">
        <f t="shared" si="0"/>
        <v>(13,'ANÁLISE DA LEGALIDADE DE CONTRATO DE ADMISSÃO DE PESSOAL'),</v>
      </c>
      <c r="D14" s="40">
        <f t="shared" si="1"/>
        <v>13</v>
      </c>
    </row>
    <row r="15" spans="1:4">
      <c r="A15" s="11">
        <v>14</v>
      </c>
      <c r="B15" s="29" t="s">
        <v>346</v>
      </c>
      <c r="C15" s="10" t="str">
        <f t="shared" si="0"/>
        <v>(14,'ANÁLISE DE EDITAL'),</v>
      </c>
      <c r="D15" s="40">
        <f t="shared" si="1"/>
        <v>14</v>
      </c>
    </row>
    <row r="16" spans="1:4">
      <c r="A16" s="11">
        <v>15</v>
      </c>
      <c r="B16" s="29" t="s">
        <v>357</v>
      </c>
      <c r="C16" s="10" t="str">
        <f t="shared" si="0"/>
        <v>(15,'ANÁLISE DE EDITAL DE CHAMAMENTO PÚBLICO'),</v>
      </c>
      <c r="D16" s="40">
        <f t="shared" si="1"/>
        <v>15</v>
      </c>
    </row>
    <row r="17" spans="1:4">
      <c r="A17" s="11">
        <v>16</v>
      </c>
      <c r="B17" s="34" t="s">
        <v>510</v>
      </c>
      <c r="C17" s="10" t="str">
        <f t="shared" si="0"/>
        <v>(16,'APELAÇÃO'),</v>
      </c>
      <c r="D17" s="40">
        <f t="shared" si="1"/>
        <v>16</v>
      </c>
    </row>
    <row r="18" spans="1:4">
      <c r="A18" s="11">
        <v>17</v>
      </c>
      <c r="B18" s="29" t="s">
        <v>177</v>
      </c>
      <c r="C18" s="10" t="str">
        <f t="shared" si="0"/>
        <v>(17,'APOSENTADORIA COMPULSÓRIA'),</v>
      </c>
      <c r="D18" s="40">
        <f t="shared" si="1"/>
        <v>17</v>
      </c>
    </row>
    <row r="19" spans="1:4">
      <c r="A19" s="11">
        <v>18</v>
      </c>
      <c r="B19" s="29" t="s">
        <v>178</v>
      </c>
      <c r="C19" s="10" t="str">
        <f t="shared" si="0"/>
        <v>(18,'APOSENTADORIA ESPECIAL'),</v>
      </c>
      <c r="D19" s="40">
        <f t="shared" si="1"/>
        <v>18</v>
      </c>
    </row>
    <row r="20" spans="1:4">
      <c r="A20" s="11">
        <v>19</v>
      </c>
      <c r="B20" s="29" t="s">
        <v>179</v>
      </c>
      <c r="C20" s="10" t="str">
        <f t="shared" si="0"/>
        <v>(19,'APOSENTADORIA POR INVALIDEZ'),</v>
      </c>
      <c r="D20" s="40">
        <f t="shared" si="1"/>
        <v>19</v>
      </c>
    </row>
    <row r="21" spans="1:4">
      <c r="A21" s="11">
        <v>20</v>
      </c>
      <c r="B21" s="29" t="s">
        <v>180</v>
      </c>
      <c r="C21" s="10" t="str">
        <f t="shared" si="0"/>
        <v>(20,'APOSENTADORIA VOLUNTÁRIA'),</v>
      </c>
      <c r="D21" s="40">
        <f t="shared" si="1"/>
        <v>20</v>
      </c>
    </row>
    <row r="22" spans="1:4">
      <c r="A22" s="11">
        <v>21</v>
      </c>
      <c r="B22" s="35" t="s">
        <v>239</v>
      </c>
      <c r="C22" s="10" t="str">
        <f t="shared" si="0"/>
        <v>(21,'APURAÇÃO DE INFRAÇÃO'),</v>
      </c>
      <c r="D22" s="40">
        <f t="shared" si="1"/>
        <v>21</v>
      </c>
    </row>
    <row r="23" spans="1:4">
      <c r="A23" s="11">
        <v>22</v>
      </c>
      <c r="B23" s="34" t="s">
        <v>518</v>
      </c>
      <c r="C23" s="10" t="str">
        <f t="shared" si="0"/>
        <v>(22,'AQUISIÇÕES'),</v>
      </c>
      <c r="D23" s="40">
        <f t="shared" si="1"/>
        <v>22</v>
      </c>
    </row>
    <row r="24" spans="1:4">
      <c r="A24" s="11">
        <v>23</v>
      </c>
      <c r="B24" s="35" t="s">
        <v>243</v>
      </c>
      <c r="C24" s="10" t="str">
        <f t="shared" si="0"/>
        <v>(23,'ATO DE IMPROBIDADE'),</v>
      </c>
      <c r="D24" s="40">
        <f t="shared" si="1"/>
        <v>23</v>
      </c>
    </row>
    <row r="25" spans="1:4">
      <c r="A25" s="11">
        <v>24</v>
      </c>
      <c r="B25" s="35" t="s">
        <v>245</v>
      </c>
      <c r="C25" s="10" t="str">
        <f t="shared" si="0"/>
        <v>(24,'AUDITORIA'),</v>
      </c>
      <c r="D25" s="40">
        <f t="shared" si="1"/>
        <v>24</v>
      </c>
    </row>
    <row r="26" spans="1:4">
      <c r="A26" s="11">
        <v>25</v>
      </c>
      <c r="B26" s="35" t="s">
        <v>199</v>
      </c>
      <c r="C26" s="10" t="str">
        <f t="shared" si="0"/>
        <v>(25,'AUDITORIA DE CONTAS'),</v>
      </c>
      <c r="D26" s="40">
        <f t="shared" si="1"/>
        <v>25</v>
      </c>
    </row>
    <row r="27" spans="1:4">
      <c r="A27" s="11">
        <v>26</v>
      </c>
      <c r="B27" s="34" t="s">
        <v>246</v>
      </c>
      <c r="C27" s="10" t="str">
        <f t="shared" si="0"/>
        <v>(26,'AUTO DE INFRAÇÃO'),</v>
      </c>
      <c r="D27" s="40">
        <f t="shared" si="1"/>
        <v>26</v>
      </c>
    </row>
    <row r="28" spans="1:4">
      <c r="A28" s="11">
        <v>27</v>
      </c>
      <c r="B28" s="29" t="s">
        <v>457</v>
      </c>
      <c r="C28" s="10" t="str">
        <f t="shared" si="0"/>
        <v>(27,'AUTO DE INFRAÇÃO EM MATÉRIA PREVIDENCIÁRIA'),</v>
      </c>
      <c r="D28" s="40">
        <f t="shared" si="1"/>
        <v>27</v>
      </c>
    </row>
    <row r="29" spans="1:4">
      <c r="A29" s="11">
        <v>28</v>
      </c>
      <c r="B29" s="48" t="s">
        <v>223</v>
      </c>
      <c r="C29" s="10" t="str">
        <f t="shared" si="0"/>
        <v>(28,'AUTORIZAÇÃO PARA PARTICIPAÇÃO EM EVENTO'),</v>
      </c>
      <c r="D29" s="40">
        <f t="shared" si="1"/>
        <v>28</v>
      </c>
    </row>
    <row r="30" spans="1:4">
      <c r="A30" s="11">
        <v>29</v>
      </c>
      <c r="B30" s="35" t="s">
        <v>270</v>
      </c>
      <c r="C30" s="10" t="str">
        <f t="shared" si="0"/>
        <v>(29,'CELEBRAÇÃO DE ACORDO DE COOPERAÇÃO'),</v>
      </c>
      <c r="D30" s="40">
        <f t="shared" si="1"/>
        <v>29</v>
      </c>
    </row>
    <row r="31" spans="1:4">
      <c r="A31" s="11">
        <v>30</v>
      </c>
      <c r="B31" s="35" t="s">
        <v>271</v>
      </c>
      <c r="C31" s="10" t="str">
        <f t="shared" si="0"/>
        <v>(30,'CELEBRAÇÃO DE CONTRATO DE GESTÃO'),</v>
      </c>
      <c r="D31" s="40">
        <f t="shared" si="1"/>
        <v>30</v>
      </c>
    </row>
    <row r="32" spans="1:4">
      <c r="A32" s="11">
        <v>31</v>
      </c>
      <c r="B32" s="35" t="s">
        <v>272</v>
      </c>
      <c r="C32" s="10" t="str">
        <f t="shared" si="0"/>
        <v>(31,'CELEBRAÇÃO DE CONVÊNIO'),</v>
      </c>
      <c r="D32" s="40">
        <f t="shared" si="1"/>
        <v>31</v>
      </c>
    </row>
    <row r="33" spans="1:4">
      <c r="A33" s="11">
        <v>32</v>
      </c>
      <c r="B33" s="35" t="s">
        <v>273</v>
      </c>
      <c r="C33" s="10" t="str">
        <f t="shared" si="0"/>
        <v>(32,'CELEBRAÇÃO DE TERMO DE ACORDO E COMPROMISSO (TAC CULTURA)'),</v>
      </c>
      <c r="D33" s="40">
        <f t="shared" si="1"/>
        <v>32</v>
      </c>
    </row>
    <row r="34" spans="1:4">
      <c r="A34" s="11">
        <v>33</v>
      </c>
      <c r="B34" s="35" t="s">
        <v>274</v>
      </c>
      <c r="C34" s="10" t="str">
        <f t="shared" si="0"/>
        <v>(33,'CELEBRAÇÃO DE TERMO DE COLABORAÇÃO'),</v>
      </c>
      <c r="D34" s="40">
        <f t="shared" si="1"/>
        <v>33</v>
      </c>
    </row>
    <row r="35" spans="1:4">
      <c r="A35" s="11">
        <v>34</v>
      </c>
      <c r="B35" s="35" t="s">
        <v>275</v>
      </c>
      <c r="C35" s="10" t="str">
        <f t="shared" si="0"/>
        <v>(34,'CELEBRAÇÃO DE TERMO DE COOPERAÇÃO TÉCNICA'),</v>
      </c>
      <c r="D35" s="40">
        <f t="shared" si="1"/>
        <v>34</v>
      </c>
    </row>
    <row r="36" spans="1:4">
      <c r="A36" s="11">
        <v>35</v>
      </c>
      <c r="B36" s="35" t="s">
        <v>276</v>
      </c>
      <c r="C36" s="10" t="str">
        <f t="shared" si="0"/>
        <v>(35,'CELEBRAÇÃO DE TERMO DE COOPERAÇÃO TÉCNICA E FINANCEIRA'),</v>
      </c>
      <c r="D36" s="40">
        <f t="shared" si="1"/>
        <v>35</v>
      </c>
    </row>
    <row r="37" spans="1:4">
      <c r="A37" s="11">
        <v>36</v>
      </c>
      <c r="B37" s="35" t="s">
        <v>277</v>
      </c>
      <c r="C37" s="10" t="str">
        <f t="shared" si="0"/>
        <v>(36,'CELEBRAÇÃO DE TERMO DE FOMENTO'),</v>
      </c>
      <c r="D37" s="40">
        <f t="shared" si="1"/>
        <v>36</v>
      </c>
    </row>
    <row r="38" spans="1:4">
      <c r="A38" s="11">
        <v>37</v>
      </c>
      <c r="B38" s="34" t="s">
        <v>561</v>
      </c>
      <c r="C38" s="10" t="str">
        <f t="shared" si="0"/>
        <v>(37,'CHAMAMENTO PÚBLICO'),</v>
      </c>
      <c r="D38" s="40">
        <f t="shared" si="1"/>
        <v>37</v>
      </c>
    </row>
    <row r="39" spans="1:4">
      <c r="A39" s="11">
        <v>38</v>
      </c>
      <c r="B39" s="35" t="s">
        <v>278</v>
      </c>
      <c r="C39" s="10" t="str">
        <f t="shared" si="0"/>
        <v>(38,'CHAMAMENTO PÚBLICO/EDITAL DE ACORDO DE COOPERAÇÃO'),</v>
      </c>
      <c r="D39" s="40">
        <f t="shared" si="1"/>
        <v>38</v>
      </c>
    </row>
    <row r="40" spans="1:4">
      <c r="A40" s="11">
        <v>39</v>
      </c>
      <c r="B40" s="35" t="s">
        <v>279</v>
      </c>
      <c r="C40" s="10" t="str">
        <f t="shared" si="0"/>
        <v>(39,'CHAMAMENTO PÚBLICO/EDITAL DE CONTRATO DE GESTÃO'),</v>
      </c>
      <c r="D40" s="40">
        <f t="shared" si="1"/>
        <v>39</v>
      </c>
    </row>
    <row r="41" spans="1:4">
      <c r="A41" s="11">
        <v>40</v>
      </c>
      <c r="B41" s="35" t="s">
        <v>280</v>
      </c>
      <c r="C41" s="10" t="str">
        <f t="shared" si="0"/>
        <v>(40,'CHAMAMENTO PÚBLICO/EDITAL DE CONVÊNIO'),</v>
      </c>
      <c r="D41" s="40">
        <f t="shared" si="1"/>
        <v>40</v>
      </c>
    </row>
    <row r="42" spans="1:4">
      <c r="A42" s="11">
        <v>41</v>
      </c>
      <c r="B42" s="35" t="s">
        <v>281</v>
      </c>
      <c r="C42" s="10" t="str">
        <f t="shared" si="0"/>
        <v>(41,'CHAMAMENTO PÚBLICO/EDITAL DE TERMO DE ACORDO E COMPROMISSO'),</v>
      </c>
      <c r="D42" s="40">
        <f t="shared" si="1"/>
        <v>41</v>
      </c>
    </row>
    <row r="43" spans="1:4">
      <c r="A43" s="11">
        <v>42</v>
      </c>
      <c r="B43" s="35" t="s">
        <v>282</v>
      </c>
      <c r="C43" s="10" t="str">
        <f t="shared" si="0"/>
        <v>(42,'CHAMAMENTO PÚBLICO/EDITAL DE TERMO DE ACORDO E COMPROMISSO (TAC CULTURA)'),</v>
      </c>
      <c r="D43" s="40">
        <f t="shared" si="1"/>
        <v>42</v>
      </c>
    </row>
    <row r="44" spans="1:4">
      <c r="A44" s="11">
        <v>43</v>
      </c>
      <c r="B44" s="35" t="s">
        <v>283</v>
      </c>
      <c r="C44" s="10" t="str">
        <f t="shared" si="0"/>
        <v>(43,'CHAMAMENTO PÚBLICO/EDITAL DE TERMO DE COLABORAÇÃO'),</v>
      </c>
      <c r="D44" s="40">
        <f t="shared" si="1"/>
        <v>43</v>
      </c>
    </row>
    <row r="45" spans="1:4">
      <c r="A45" s="11">
        <v>44</v>
      </c>
      <c r="B45" s="35" t="s">
        <v>284</v>
      </c>
      <c r="C45" s="10" t="str">
        <f t="shared" si="0"/>
        <v>(44,'CHAMAMENTO PÚBLICO/EDITAL DE TERMO DE COOPERAÇÃO TÉCNICA'),</v>
      </c>
      <c r="D45" s="40">
        <f t="shared" si="1"/>
        <v>44</v>
      </c>
    </row>
    <row r="46" spans="1:4">
      <c r="A46" s="11">
        <v>45</v>
      </c>
      <c r="B46" s="35" t="s">
        <v>285</v>
      </c>
      <c r="C46" s="10" t="str">
        <f t="shared" si="0"/>
        <v>(45,'CHAMAMENTO PÚBLICO/EDITAL DE TERMO DE COOPERAÇÃO TÉCNICA E FINANCEIRA'),</v>
      </c>
      <c r="D46" s="40">
        <f t="shared" si="1"/>
        <v>45</v>
      </c>
    </row>
    <row r="47" spans="1:4">
      <c r="A47" s="11">
        <v>46</v>
      </c>
      <c r="B47" s="35" t="s">
        <v>286</v>
      </c>
      <c r="C47" s="10" t="str">
        <f t="shared" si="0"/>
        <v>(46,'CHAMAMENTO PÚBLICO/EDITAL DE TERMO DE FOMENTO'),</v>
      </c>
      <c r="D47" s="40">
        <f t="shared" si="1"/>
        <v>46</v>
      </c>
    </row>
    <row r="48" spans="1:4">
      <c r="A48" s="11">
        <v>47</v>
      </c>
      <c r="B48" s="29" t="s">
        <v>468</v>
      </c>
      <c r="C48" s="10" t="str">
        <f t="shared" si="0"/>
        <v>(47,'CONCESSÃO DE ABONO DE PERMANÊNCIA'),</v>
      </c>
      <c r="D48" s="40">
        <f t="shared" si="1"/>
        <v>47</v>
      </c>
    </row>
    <row r="49" spans="1:4">
      <c r="A49" s="11">
        <v>48</v>
      </c>
      <c r="B49" s="29" t="s">
        <v>470</v>
      </c>
      <c r="C49" s="10" t="str">
        <f t="shared" si="0"/>
        <v>(48,'CONCESSÃO DE APOSENTADORIA COMPULSÓRIA'),</v>
      </c>
      <c r="D49" s="40">
        <f t="shared" si="1"/>
        <v>48</v>
      </c>
    </row>
    <row r="50" spans="1:4">
      <c r="A50" s="11">
        <v>49</v>
      </c>
      <c r="B50" s="29" t="s">
        <v>474</v>
      </c>
      <c r="C50" s="10" t="str">
        <f t="shared" si="0"/>
        <v>(49,'CONCESSÃO DE APOSENTADORIA ESPECIAL'),</v>
      </c>
      <c r="D50" s="40">
        <f t="shared" si="1"/>
        <v>49</v>
      </c>
    </row>
    <row r="51" spans="1:4">
      <c r="A51" s="11">
        <v>50</v>
      </c>
      <c r="B51" s="29" t="s">
        <v>478</v>
      </c>
      <c r="C51" s="10" t="str">
        <f t="shared" si="0"/>
        <v>(50,'CONCESSÃO DE APOSENTADORIA POR INVALIDEZ'),</v>
      </c>
      <c r="D51" s="40">
        <f t="shared" si="1"/>
        <v>50</v>
      </c>
    </row>
    <row r="52" spans="1:4">
      <c r="A52" s="11">
        <v>51</v>
      </c>
      <c r="B52" s="29" t="s">
        <v>482</v>
      </c>
      <c r="C52" s="10" t="str">
        <f t="shared" si="0"/>
        <v>(51,'CONCESSÃO DE APOSENTADORIA VONLUNTÁRIA'),</v>
      </c>
      <c r="D52" s="40">
        <f t="shared" si="1"/>
        <v>51</v>
      </c>
    </row>
    <row r="53" spans="1:4">
      <c r="A53" s="11">
        <v>52</v>
      </c>
      <c r="B53" s="35" t="s">
        <v>360</v>
      </c>
      <c r="C53" s="10" t="str">
        <f t="shared" si="0"/>
        <v>(52,'CONCESSÃO DE PENSÃO ESPECIAL'),</v>
      </c>
      <c r="D53" s="40">
        <f t="shared" si="1"/>
        <v>52</v>
      </c>
    </row>
    <row r="54" spans="1:4">
      <c r="A54" s="11">
        <v>53</v>
      </c>
      <c r="B54" s="29" t="s">
        <v>486</v>
      </c>
      <c r="C54" s="10" t="str">
        <f t="shared" si="0"/>
        <v>(53,'CONCESSÃO DE PENSÃO POR MORTE'),</v>
      </c>
      <c r="D54" s="40">
        <f t="shared" si="1"/>
        <v>53</v>
      </c>
    </row>
    <row r="55" spans="1:4">
      <c r="A55" s="11">
        <v>54</v>
      </c>
      <c r="B55" s="29" t="s">
        <v>490</v>
      </c>
      <c r="C55" s="10" t="str">
        <f t="shared" si="0"/>
        <v>(54,'CONCESSÃO DE REFORMA'),</v>
      </c>
      <c r="D55" s="40">
        <f t="shared" si="1"/>
        <v>54</v>
      </c>
    </row>
    <row r="56" spans="1:4">
      <c r="A56" s="11">
        <v>55</v>
      </c>
      <c r="B56" s="29" t="s">
        <v>494</v>
      </c>
      <c r="C56" s="10" t="str">
        <f t="shared" si="0"/>
        <v>(55,'CONCESSÃO DE RESERVA REMUNERADA'),</v>
      </c>
      <c r="D56" s="40">
        <f t="shared" si="1"/>
        <v>55</v>
      </c>
    </row>
    <row r="57" spans="1:4">
      <c r="A57" s="11">
        <v>56</v>
      </c>
      <c r="B57" s="34" t="s">
        <v>517</v>
      </c>
      <c r="C57" s="10" t="str">
        <f t="shared" si="0"/>
        <v>(56,'CONSULTA'),</v>
      </c>
      <c r="D57" s="40">
        <f t="shared" si="1"/>
        <v>56</v>
      </c>
    </row>
    <row r="58" spans="1:4">
      <c r="A58" s="11">
        <v>57</v>
      </c>
      <c r="B58" s="29" t="s">
        <v>526</v>
      </c>
      <c r="C58" s="10" t="str">
        <f t="shared" si="0"/>
        <v>(57,'CONSULTA EM MATÉRIA DE LICITAÇÕES E CONTRATOS'),</v>
      </c>
      <c r="D58" s="40">
        <f t="shared" si="1"/>
        <v>57</v>
      </c>
    </row>
    <row r="59" spans="1:4">
      <c r="A59" s="11">
        <v>58</v>
      </c>
      <c r="B59" s="29" t="s">
        <v>437</v>
      </c>
      <c r="C59" s="10" t="str">
        <f t="shared" si="0"/>
        <v>(58,'CONSULTA SOBRE  LICENÇA POR ACIDENTE EM SERVIÇO'),</v>
      </c>
      <c r="D59" s="40">
        <f t="shared" si="1"/>
        <v>58</v>
      </c>
    </row>
    <row r="60" spans="1:4">
      <c r="A60" s="11">
        <v>59</v>
      </c>
      <c r="B60" s="29" t="s">
        <v>469</v>
      </c>
      <c r="C60" s="10" t="str">
        <f t="shared" si="0"/>
        <v>(59,'CONSULTA SOBRE ABONO DE PERMANÊNCIA'),</v>
      </c>
      <c r="D60" s="40">
        <f t="shared" si="1"/>
        <v>59</v>
      </c>
    </row>
    <row r="61" spans="1:4">
      <c r="A61" s="11">
        <v>60</v>
      </c>
      <c r="B61" s="35" t="s">
        <v>417</v>
      </c>
      <c r="C61" s="10" t="str">
        <f t="shared" si="0"/>
        <v>(60,'CONSULTA SOBRE ACUMULAÇÃO DE PROVENTOS E VENCIMENTOS'),</v>
      </c>
      <c r="D61" s="40">
        <f t="shared" si="1"/>
        <v>60</v>
      </c>
    </row>
    <row r="62" spans="1:4">
      <c r="A62" s="11">
        <v>61</v>
      </c>
      <c r="B62" s="29" t="s">
        <v>375</v>
      </c>
      <c r="C62" s="10" t="str">
        <f t="shared" si="0"/>
        <v>(61,'CONSULTA SOBRE ADICIONAL DE DEDICAÇÃO EXCLUSIVA - GADE'),</v>
      </c>
      <c r="D62" s="40">
        <f t="shared" si="1"/>
        <v>61</v>
      </c>
    </row>
    <row r="63" spans="1:4">
      <c r="A63" s="11">
        <v>62</v>
      </c>
      <c r="B63" s="35" t="s">
        <v>361</v>
      </c>
      <c r="C63" s="10" t="str">
        <f t="shared" si="0"/>
        <v>(62,'CONSULTA SOBRE ADICIONAL DE INSALUBRIDADE'),</v>
      </c>
      <c r="D63" s="40">
        <f t="shared" si="1"/>
        <v>62</v>
      </c>
    </row>
    <row r="64" spans="1:4">
      <c r="A64" s="11">
        <v>63</v>
      </c>
      <c r="B64" s="35" t="s">
        <v>362</v>
      </c>
      <c r="C64" s="10" t="str">
        <f t="shared" si="0"/>
        <v>(63,'CONSULTA SOBRE ADICIONAL DE PERICULOSIDADE'),</v>
      </c>
      <c r="D64" s="40">
        <f t="shared" si="1"/>
        <v>63</v>
      </c>
    </row>
    <row r="65" spans="1:4">
      <c r="A65" s="11">
        <v>64</v>
      </c>
      <c r="B65" s="35" t="s">
        <v>363</v>
      </c>
      <c r="C65" s="10" t="str">
        <f t="shared" si="0"/>
        <v>(64,'CONSULTA SOBRE ADICIONAL NOTURNO'),</v>
      </c>
      <c r="D65" s="40">
        <f t="shared" si="1"/>
        <v>64</v>
      </c>
    </row>
    <row r="66" spans="1:4">
      <c r="A66" s="11">
        <v>65</v>
      </c>
      <c r="B66" s="35" t="s">
        <v>365</v>
      </c>
      <c r="C66" s="10" t="str">
        <f t="shared" si="0"/>
        <v>(65,'CONSULTA SOBRE ADICIONAL POR TEMPO DE SERVIÇO'),</v>
      </c>
      <c r="D66" s="40">
        <f t="shared" si="1"/>
        <v>65</v>
      </c>
    </row>
    <row r="67" spans="1:4">
      <c r="A67" s="11">
        <v>66</v>
      </c>
      <c r="B67" s="35" t="s">
        <v>364</v>
      </c>
      <c r="C67" s="10" t="str">
        <f t="shared" ref="C67:C130" si="2">CONCATENATE("(",$A67,",'",$B67,"'),")</f>
        <v>(66,'CONSULTA SOBRE ADICIONAL SOBRE SERVIÇOS EXTRAORDINÁRIOS'),</v>
      </c>
      <c r="D67" s="40">
        <f t="shared" ref="D67:D130" si="3">A67</f>
        <v>66</v>
      </c>
    </row>
    <row r="68" spans="1:4">
      <c r="A68" s="11">
        <v>67</v>
      </c>
      <c r="B68" s="35" t="s">
        <v>366</v>
      </c>
      <c r="C68" s="10" t="str">
        <f t="shared" si="2"/>
        <v>(67,'CONSULTA SOBRE AJUDA DE CUSTO'),</v>
      </c>
      <c r="D68" s="40">
        <f t="shared" si="3"/>
        <v>67</v>
      </c>
    </row>
    <row r="69" spans="1:4">
      <c r="A69" s="11">
        <v>68</v>
      </c>
      <c r="B69" s="29" t="s">
        <v>471</v>
      </c>
      <c r="C69" s="10" t="str">
        <f t="shared" si="2"/>
        <v>(68,'CONSULTA SOBRE APOSENTADORIA COMPULSÓRIA'),</v>
      </c>
      <c r="D69" s="40">
        <f t="shared" si="3"/>
        <v>68</v>
      </c>
    </row>
    <row r="70" spans="1:4">
      <c r="A70" s="11">
        <v>69</v>
      </c>
      <c r="B70" s="29" t="s">
        <v>475</v>
      </c>
      <c r="C70" s="10" t="str">
        <f t="shared" si="2"/>
        <v>(69,'CONSULTA SOBRE APOSENTADORIA ESPECIAL'),</v>
      </c>
      <c r="D70" s="40">
        <f t="shared" si="3"/>
        <v>69</v>
      </c>
    </row>
    <row r="71" spans="1:4">
      <c r="A71" s="11">
        <v>70</v>
      </c>
      <c r="B71" s="29" t="s">
        <v>479</v>
      </c>
      <c r="C71" s="10" t="str">
        <f t="shared" si="2"/>
        <v>(70,'CONSULTA SOBRE APOSENTADORIA POR INVALIDEZ'),</v>
      </c>
      <c r="D71" s="40">
        <f t="shared" si="3"/>
        <v>70</v>
      </c>
    </row>
    <row r="72" spans="1:4">
      <c r="A72" s="11">
        <v>71</v>
      </c>
      <c r="B72" s="29" t="s">
        <v>483</v>
      </c>
      <c r="C72" s="10" t="str">
        <f t="shared" si="2"/>
        <v>(71,'CONSULTA SOBRE APOSENTADORIA VOLUNTÁRIA'),</v>
      </c>
      <c r="D72" s="40">
        <f t="shared" si="3"/>
        <v>71</v>
      </c>
    </row>
    <row r="73" spans="1:4">
      <c r="A73" s="11">
        <v>72</v>
      </c>
      <c r="B73" s="34" t="s">
        <v>336</v>
      </c>
      <c r="C73" s="10" t="str">
        <f t="shared" si="2"/>
        <v>(72,'CONSULTA SOBRE ATO NORMATIVO EM MATÉRIA DE PESSOAL'),</v>
      </c>
      <c r="D73" s="40">
        <f t="shared" si="3"/>
        <v>72</v>
      </c>
    </row>
    <row r="74" spans="1:4">
      <c r="A74" s="11">
        <v>73</v>
      </c>
      <c r="B74" s="34" t="s">
        <v>498</v>
      </c>
      <c r="C74" s="10" t="str">
        <f t="shared" si="2"/>
        <v>(73,'CONSULTA SOBRE ATO NORMATIVO/DOCUMENTO'),</v>
      </c>
      <c r="D74" s="40">
        <f t="shared" si="3"/>
        <v>73</v>
      </c>
    </row>
    <row r="75" spans="1:4">
      <c r="A75" s="11">
        <v>74</v>
      </c>
      <c r="B75" s="34" t="s">
        <v>236</v>
      </c>
      <c r="C75" s="10" t="str">
        <f t="shared" si="2"/>
        <v>(74,'CONSULTA SOBRE ATO NORMATIVO/DOCUMENTO EM MATÉRIA ADMINISTRATIVA/DISCIPLINAR'),</v>
      </c>
      <c r="D75" s="40">
        <f t="shared" si="3"/>
        <v>74</v>
      </c>
    </row>
    <row r="76" spans="1:4" ht="30">
      <c r="A76" s="11">
        <v>75</v>
      </c>
      <c r="B76" s="34" t="s">
        <v>596</v>
      </c>
      <c r="C76" s="10" t="str">
        <f t="shared" si="2"/>
        <v>(75,'CONSULTA SOBRE ATO NORMATIVO/DOCUMENTO EM MATÉRIA DE LICITAÇÕES E CONTRATOS PROVENIENTE DA SEC, SEPROMI, SJDHDS E SPM'),</v>
      </c>
      <c r="D76" s="40">
        <f t="shared" si="3"/>
        <v>75</v>
      </c>
    </row>
    <row r="77" spans="1:4">
      <c r="A77" s="11">
        <v>76</v>
      </c>
      <c r="B77" s="34" t="s">
        <v>575</v>
      </c>
      <c r="C77" s="10" t="str">
        <f t="shared" si="2"/>
        <v>(76,'CONSULTA SOBRE ATO NORMATIVO/DOCUMENTO EM MATÉRIA DE LICITAÇÕES E CONTRATOS PROVENIENTE DA SESAB'),</v>
      </c>
      <c r="D77" s="40">
        <f t="shared" si="3"/>
        <v>76</v>
      </c>
    </row>
    <row r="78" spans="1:4">
      <c r="A78" s="11">
        <v>77</v>
      </c>
      <c r="B78" s="34" t="s">
        <v>287</v>
      </c>
      <c r="C78" s="10" t="str">
        <f t="shared" si="2"/>
        <v>(77,'CONSULTA SOBRE ATO NORMATIVO/DOCUMENTO EM MATÉRIA DE PARCERIAS'),</v>
      </c>
      <c r="D78" s="40">
        <f t="shared" si="3"/>
        <v>77</v>
      </c>
    </row>
    <row r="79" spans="1:4">
      <c r="A79" s="11">
        <v>78</v>
      </c>
      <c r="B79" s="48" t="s">
        <v>465</v>
      </c>
      <c r="C79" s="10" t="str">
        <f t="shared" si="2"/>
        <v>(78,'CONSULTA SOBRE ATO NORMATIVO/DOCUMENTO EM MATÉRIA PREVIDENCIÁRIA'),</v>
      </c>
      <c r="D79" s="40">
        <f t="shared" si="3"/>
        <v>78</v>
      </c>
    </row>
    <row r="80" spans="1:4">
      <c r="A80" s="11">
        <v>79</v>
      </c>
      <c r="B80" s="35" t="s">
        <v>338</v>
      </c>
      <c r="C80" s="10" t="str">
        <f t="shared" si="2"/>
        <v>(79,'CONSULTA SOBRE AUTORIZAÇÃO DE PROCEDIMENTO'),</v>
      </c>
      <c r="D80" s="40">
        <f t="shared" si="3"/>
        <v>79</v>
      </c>
    </row>
    <row r="81" spans="1:4">
      <c r="A81" s="11">
        <v>80</v>
      </c>
      <c r="B81" s="48" t="s">
        <v>345</v>
      </c>
      <c r="C81" s="10" t="str">
        <f t="shared" si="2"/>
        <v>(80,'CONSULTA SOBRE AUTORIZAÇÃO PARA CURSO/CONGRESSO/SEMINÁRIO'),</v>
      </c>
      <c r="D81" s="40">
        <f t="shared" si="3"/>
        <v>80</v>
      </c>
    </row>
    <row r="82" spans="1:4">
      <c r="A82" s="11">
        <v>81</v>
      </c>
      <c r="B82" s="35" t="s">
        <v>367</v>
      </c>
      <c r="C82" s="10" t="str">
        <f t="shared" si="2"/>
        <v>(81,'CONSULTA SOBRE AUXÍLIO ALIMENTAÇÃO'),</v>
      </c>
      <c r="D82" s="40">
        <f t="shared" si="3"/>
        <v>81</v>
      </c>
    </row>
    <row r="83" spans="1:4">
      <c r="A83" s="11">
        <v>82</v>
      </c>
      <c r="B83" s="35" t="s">
        <v>368</v>
      </c>
      <c r="C83" s="10" t="str">
        <f t="shared" si="2"/>
        <v>(82,'CONSULTA SOBRE AUXÍLIO FUNERAL'),</v>
      </c>
      <c r="D83" s="40">
        <f t="shared" si="3"/>
        <v>82</v>
      </c>
    </row>
    <row r="84" spans="1:4">
      <c r="A84" s="11">
        <v>83</v>
      </c>
      <c r="B84" s="35" t="s">
        <v>369</v>
      </c>
      <c r="C84" s="10" t="str">
        <f t="shared" si="2"/>
        <v>(83,'CONSULTA SOBRE AUXÍLIO MORADIA'),</v>
      </c>
      <c r="D84" s="40">
        <f t="shared" si="3"/>
        <v>83</v>
      </c>
    </row>
    <row r="85" spans="1:4">
      <c r="A85" s="11">
        <v>84</v>
      </c>
      <c r="B85" s="35" t="s">
        <v>370</v>
      </c>
      <c r="C85" s="10" t="str">
        <f t="shared" si="2"/>
        <v>(84,'CONSULTA SOBRE AUXÍLIO NATALIDADE'),</v>
      </c>
      <c r="D85" s="40">
        <f t="shared" si="3"/>
        <v>84</v>
      </c>
    </row>
    <row r="86" spans="1:4">
      <c r="A86" s="11">
        <v>85</v>
      </c>
      <c r="B86" s="35" t="s">
        <v>371</v>
      </c>
      <c r="C86" s="10" t="str">
        <f t="shared" si="2"/>
        <v>(85,'CONSULTA SOBRE AUXÍLIO RECLUSÃO'),</v>
      </c>
      <c r="D86" s="40">
        <f t="shared" si="3"/>
        <v>85</v>
      </c>
    </row>
    <row r="87" spans="1:4">
      <c r="A87" s="11">
        <v>86</v>
      </c>
      <c r="B87" s="35" t="s">
        <v>372</v>
      </c>
      <c r="C87" s="10" t="str">
        <f t="shared" si="2"/>
        <v>(86,'CONSULTA SOBRE AUXÍLIO TRANSPORTE'),</v>
      </c>
      <c r="D87" s="40">
        <f t="shared" si="3"/>
        <v>86</v>
      </c>
    </row>
    <row r="88" spans="1:4">
      <c r="A88" s="11">
        <v>87</v>
      </c>
      <c r="B88" s="29" t="s">
        <v>451</v>
      </c>
      <c r="C88" s="10" t="str">
        <f t="shared" si="2"/>
        <v>(87,'CONSULTA SOBRE AVERBAÇÃO'),</v>
      </c>
      <c r="D88" s="40">
        <f t="shared" si="3"/>
        <v>87</v>
      </c>
    </row>
    <row r="89" spans="1:4">
      <c r="A89" s="11">
        <v>88</v>
      </c>
      <c r="B89" s="51" t="s">
        <v>394</v>
      </c>
      <c r="C89" s="10" t="str">
        <f t="shared" si="2"/>
        <v>(88,'CONSULTA SOBRE BOLSA DE ESTÍMULO À PERMANÊNCIA EM ATIVIDADE DE CLASSE'),</v>
      </c>
      <c r="D89" s="40">
        <f t="shared" si="3"/>
        <v>88</v>
      </c>
    </row>
    <row r="90" spans="1:4">
      <c r="A90" s="11">
        <v>89</v>
      </c>
      <c r="B90" s="35" t="s">
        <v>340</v>
      </c>
      <c r="C90" s="10" t="str">
        <f t="shared" si="2"/>
        <v>(89,'CONSULTA SOBRE CARÊNCIA'),</v>
      </c>
      <c r="D90" s="40">
        <f t="shared" si="3"/>
        <v>89</v>
      </c>
    </row>
    <row r="91" spans="1:4">
      <c r="A91" s="11">
        <v>90</v>
      </c>
      <c r="B91" s="34" t="s">
        <v>359</v>
      </c>
      <c r="C91" s="10" t="str">
        <f t="shared" si="2"/>
        <v>(90,'CONSULTA SOBRE CONSELHO ESTADUAL'),</v>
      </c>
      <c r="D91" s="40">
        <f t="shared" si="3"/>
        <v>90</v>
      </c>
    </row>
    <row r="92" spans="1:4">
      <c r="A92" s="11">
        <v>91</v>
      </c>
      <c r="B92" s="35" t="s">
        <v>354</v>
      </c>
      <c r="C92" s="10" t="str">
        <f t="shared" si="2"/>
        <v>(91,'CONSULTA SOBRE CONTRATAÇÃO EM PROCESSO SELETIVO SIMPLIFICADO'),</v>
      </c>
      <c r="D92" s="40">
        <f t="shared" si="3"/>
        <v>91</v>
      </c>
    </row>
    <row r="93" spans="1:4">
      <c r="A93" s="11">
        <v>92</v>
      </c>
      <c r="B93" s="35" t="s">
        <v>580</v>
      </c>
      <c r="C93" s="10" t="str">
        <f t="shared" si="2"/>
        <v>(92,'CONSULTA SOBRE CONTRATOS PROVENIENTES DE LICITAÇÃO'),</v>
      </c>
      <c r="D93" s="40">
        <f t="shared" si="3"/>
        <v>92</v>
      </c>
    </row>
    <row r="94" spans="1:4">
      <c r="A94" s="11">
        <v>93</v>
      </c>
      <c r="B94" s="35" t="s">
        <v>453</v>
      </c>
      <c r="C94" s="10" t="str">
        <f t="shared" si="2"/>
        <v>(93,'CONSULTA SOBRE CONTRIBUIÇÃO SINDICAL '),</v>
      </c>
      <c r="D94" s="40">
        <f t="shared" si="3"/>
        <v>93</v>
      </c>
    </row>
    <row r="95" spans="1:4">
      <c r="A95" s="11">
        <v>94</v>
      </c>
      <c r="B95" s="35" t="s">
        <v>348</v>
      </c>
      <c r="C95" s="10" t="str">
        <f t="shared" si="2"/>
        <v>(94,'CONSULTA SOBRE CONVOCAÇÃO EM CONCURSO PÚBLICO'),</v>
      </c>
      <c r="D95" s="40">
        <f t="shared" si="3"/>
        <v>94</v>
      </c>
    </row>
    <row r="96" spans="1:4">
      <c r="A96" s="11">
        <v>95</v>
      </c>
      <c r="B96" s="35" t="s">
        <v>353</v>
      </c>
      <c r="C96" s="10" t="str">
        <f t="shared" si="2"/>
        <v>(95,'CONSULTA SOBRE CONVOCAÇÃO EM PROCESSO SELETIVO SIMPLIFICADO'),</v>
      </c>
      <c r="D96" s="40">
        <f t="shared" si="3"/>
        <v>95</v>
      </c>
    </row>
    <row r="97" spans="1:4">
      <c r="A97" s="11">
        <v>96</v>
      </c>
      <c r="B97" s="29" t="s">
        <v>452</v>
      </c>
      <c r="C97" s="10" t="str">
        <f t="shared" si="2"/>
        <v>(96,'CONSULTA SOBRE DESAVERBAÇÃO'),</v>
      </c>
      <c r="D97" s="40">
        <f t="shared" si="3"/>
        <v>96</v>
      </c>
    </row>
    <row r="98" spans="1:4">
      <c r="A98" s="11">
        <v>97</v>
      </c>
      <c r="B98" s="35" t="s">
        <v>374</v>
      </c>
      <c r="C98" s="10" t="str">
        <f t="shared" si="2"/>
        <v>(97,'CONSULTA SOBRE DIÁRIAS'),</v>
      </c>
      <c r="D98" s="40">
        <f t="shared" si="3"/>
        <v>97</v>
      </c>
    </row>
    <row r="99" spans="1:4">
      <c r="A99" s="11">
        <v>98</v>
      </c>
      <c r="B99" s="35" t="s">
        <v>418</v>
      </c>
      <c r="C99" s="10" t="str">
        <f t="shared" si="2"/>
        <v>(98,'CONSULTA SOBRE DISPOSIÇÃO DE SERVIDOR PÚBLICO'),</v>
      </c>
      <c r="D99" s="40">
        <f t="shared" si="3"/>
        <v>98</v>
      </c>
    </row>
    <row r="100" spans="1:4">
      <c r="A100" s="11">
        <v>99</v>
      </c>
      <c r="B100" s="35" t="s">
        <v>420</v>
      </c>
      <c r="C100" s="10" t="str">
        <f t="shared" si="2"/>
        <v>(99,'CONSULTA SOBRE ENQUADRAMENTO NA CARREIRA'),</v>
      </c>
      <c r="D100" s="40">
        <f t="shared" si="3"/>
        <v>99</v>
      </c>
    </row>
    <row r="101" spans="1:4">
      <c r="A101" s="11">
        <v>100</v>
      </c>
      <c r="B101" s="35" t="s">
        <v>422</v>
      </c>
      <c r="C101" s="10" t="str">
        <f t="shared" si="2"/>
        <v>(100,'CONSULTA SOBRE ESTABILIDADE ECONÔMICA'),</v>
      </c>
      <c r="D101" s="40">
        <f t="shared" si="3"/>
        <v>100</v>
      </c>
    </row>
    <row r="102" spans="1:4">
      <c r="A102" s="11">
        <v>101</v>
      </c>
      <c r="B102" s="35" t="s">
        <v>341</v>
      </c>
      <c r="C102" s="10" t="str">
        <f t="shared" si="2"/>
        <v>(101,'CONSULTA SOBRE EXCLUSÃO DE BENEFICIÁRIO'),</v>
      </c>
      <c r="D102" s="40">
        <f t="shared" si="3"/>
        <v>101</v>
      </c>
    </row>
    <row r="103" spans="1:4">
      <c r="A103" s="11">
        <v>102</v>
      </c>
      <c r="B103" s="29" t="s">
        <v>423</v>
      </c>
      <c r="C103" s="10" t="str">
        <f t="shared" si="2"/>
        <v>(102,'CONSULTA SOBRE FÉRIAS'),</v>
      </c>
      <c r="D103" s="40">
        <f t="shared" si="3"/>
        <v>102</v>
      </c>
    </row>
    <row r="104" spans="1:4">
      <c r="A104" s="11">
        <v>103</v>
      </c>
      <c r="B104" s="48" t="s">
        <v>396</v>
      </c>
      <c r="C104" s="10" t="str">
        <f t="shared" si="2"/>
        <v>(103,'CONSULTA SOBRE GRATIFICAÇAÇÃO PELO EXERCÍCIO DE PRECEPTORIA'),</v>
      </c>
      <c r="D104" s="40">
        <f t="shared" si="3"/>
        <v>103</v>
      </c>
    </row>
    <row r="105" spans="1:4">
      <c r="A105" s="11">
        <v>104</v>
      </c>
      <c r="B105" s="48" t="s">
        <v>381</v>
      </c>
      <c r="C105" s="10" t="str">
        <f t="shared" si="2"/>
        <v>(104,'CONSULTA SOBRE GRATIFICAÇÃO DE APOIO AO DESENVOLVIMENTO FAZENDÁRIO - GDF'),</v>
      </c>
      <c r="D105" s="40">
        <f t="shared" si="3"/>
        <v>104</v>
      </c>
    </row>
    <row r="106" spans="1:4">
      <c r="A106" s="11">
        <v>105</v>
      </c>
      <c r="B106" s="48" t="s">
        <v>387</v>
      </c>
      <c r="C106" s="10" t="str">
        <f t="shared" si="2"/>
        <v>(105,'CONSULTA SOBRE GRATIFICAÇÃO DE ATIPIDADE POLICIAL MILITAR - GAPM'),</v>
      </c>
      <c r="D106" s="40">
        <f t="shared" si="3"/>
        <v>105</v>
      </c>
    </row>
    <row r="107" spans="1:4">
      <c r="A107" s="11">
        <v>106</v>
      </c>
      <c r="B107" s="48" t="s">
        <v>382</v>
      </c>
      <c r="C107" s="10" t="str">
        <f t="shared" si="2"/>
        <v>(106,'CONSULTA SOBRE GRATIFICAÇÃO DE ATIVIDADE JURÍDICA - GAJ'),</v>
      </c>
      <c r="D107" s="40">
        <f t="shared" si="3"/>
        <v>106</v>
      </c>
    </row>
    <row r="108" spans="1:4">
      <c r="A108" s="11">
        <v>107</v>
      </c>
      <c r="B108" s="48" t="s">
        <v>386</v>
      </c>
      <c r="C108" s="10" t="str">
        <f t="shared" si="2"/>
        <v>(107,'CONSULTA SOBRE GRATIFICAÇÃO DE ATIVIDADE POLICIAL (GAP)'),</v>
      </c>
      <c r="D108" s="40">
        <f t="shared" si="3"/>
        <v>107</v>
      </c>
    </row>
    <row r="109" spans="1:4">
      <c r="A109" s="11">
        <v>108</v>
      </c>
      <c r="B109" s="48" t="s">
        <v>383</v>
      </c>
      <c r="C109" s="10" t="str">
        <f t="shared" si="2"/>
        <v>(108,'CONSULTA SOBRE GRATIFICAÇÃO DE ATIVIDADE POLICIAL JUDICIÁRIA - GAPJ'),</v>
      </c>
      <c r="D109" s="40">
        <f t="shared" si="3"/>
        <v>108</v>
      </c>
    </row>
    <row r="110" spans="1:4">
      <c r="A110" s="11">
        <v>109</v>
      </c>
      <c r="B110" s="48" t="s">
        <v>393</v>
      </c>
      <c r="C110" s="10" t="str">
        <f t="shared" si="2"/>
        <v>(109,'CONSULTA SOBRE GRATIFICAÇÃO DE DIFÍCIL ACESSO'),</v>
      </c>
      <c r="D110" s="40">
        <f t="shared" si="3"/>
        <v>109</v>
      </c>
    </row>
    <row r="111" spans="1:4">
      <c r="A111" s="11">
        <v>110</v>
      </c>
      <c r="B111" s="48" t="s">
        <v>389</v>
      </c>
      <c r="C111" s="10" t="str">
        <f t="shared" si="2"/>
        <v>(110,'CONSULTA SOBRE GRATIFICAÇÃO DE ESTÍMULO AO APERFEIÇOAMENTO PROFISSIONAL - GEAP'),</v>
      </c>
      <c r="D111" s="40">
        <f t="shared" si="3"/>
        <v>110</v>
      </c>
    </row>
    <row r="112" spans="1:4">
      <c r="A112" s="11">
        <v>111</v>
      </c>
      <c r="B112" s="48" t="s">
        <v>390</v>
      </c>
      <c r="C112" s="10" t="str">
        <f t="shared" si="2"/>
        <v>(111,'CONSULTA SOBRE GRATIFICAÇÃO DE ESTÍMULO ÀS ATIVIDADES DE CLASSE'),</v>
      </c>
      <c r="D112" s="40">
        <f t="shared" si="3"/>
        <v>111</v>
      </c>
    </row>
    <row r="113" spans="1:4">
      <c r="A113" s="11">
        <v>112</v>
      </c>
      <c r="B113" s="48" t="s">
        <v>391</v>
      </c>
      <c r="C113" s="10" t="str">
        <f t="shared" si="2"/>
        <v>(112,'CONSULTA SOBRE GRATIFICAÇÃO DE HABILITAÇÃO ESPECÍFICA'),</v>
      </c>
      <c r="D113" s="40">
        <f t="shared" si="3"/>
        <v>112</v>
      </c>
    </row>
    <row r="114" spans="1:4">
      <c r="A114" s="11">
        <v>113</v>
      </c>
      <c r="B114" s="48" t="s">
        <v>388</v>
      </c>
      <c r="C114" s="10" t="str">
        <f t="shared" si="2"/>
        <v>(113,'CONSULTA SOBRE GRATIFICAÇÃO DE HABILITAÇÃO POLICIAL MILITAR - GHPM'),</v>
      </c>
      <c r="D114" s="40">
        <f t="shared" si="3"/>
        <v>113</v>
      </c>
    </row>
    <row r="115" spans="1:4">
      <c r="A115" s="11">
        <v>114</v>
      </c>
      <c r="B115" s="48" t="s">
        <v>384</v>
      </c>
      <c r="C115" s="10" t="str">
        <f t="shared" si="2"/>
        <v>(114,'CONSULTA SOBRE GRATIFICAÇÃO DE INCENTIVO À TITULAÇÃO - GIT'),</v>
      </c>
      <c r="D115" s="40">
        <f t="shared" si="3"/>
        <v>114</v>
      </c>
    </row>
    <row r="116" spans="1:4">
      <c r="A116" s="11">
        <v>115</v>
      </c>
      <c r="B116" s="48" t="s">
        <v>397</v>
      </c>
      <c r="C116" s="10" t="str">
        <f t="shared" si="2"/>
        <v>(115,'CONSULTA SOBRE GRATIFICAÇÃO DE INCENTIVO DE DESEMPENHO - GID'),</v>
      </c>
      <c r="D116" s="40">
        <f t="shared" si="3"/>
        <v>115</v>
      </c>
    </row>
    <row r="117" spans="1:4">
      <c r="A117" s="11">
        <v>116</v>
      </c>
      <c r="B117" s="48" t="s">
        <v>401</v>
      </c>
      <c r="C117" s="10" t="str">
        <f t="shared" si="2"/>
        <v>(116,'CONSULTA SOBRE GRATIFICAÇÃO DE INCENTIVO PARA MELHORIA DA QUALIDADE DE ASSISTÊNCIA MÉDICA - GIQ'),</v>
      </c>
      <c r="D117" s="40">
        <f t="shared" si="3"/>
        <v>116</v>
      </c>
    </row>
    <row r="118" spans="1:4">
      <c r="A118" s="11">
        <v>117</v>
      </c>
      <c r="B118" s="48" t="s">
        <v>398</v>
      </c>
      <c r="C118" s="10" t="str">
        <f t="shared" si="2"/>
        <v>(117,'CONSULTA SOBRE GRATIFICAÇÃO DE INFECTOLOGIA'),</v>
      </c>
      <c r="D118" s="40">
        <f t="shared" si="3"/>
        <v>117</v>
      </c>
    </row>
    <row r="119" spans="1:4">
      <c r="A119" s="11">
        <v>118</v>
      </c>
      <c r="B119" s="48" t="s">
        <v>399</v>
      </c>
      <c r="C119" s="10" t="str">
        <f t="shared" si="2"/>
        <v>(118,'CONSULTA SOBRE GRATIFICAÇÃO DE INTERIORIZAÇÃO'),</v>
      </c>
      <c r="D119" s="40">
        <f t="shared" si="3"/>
        <v>118</v>
      </c>
    </row>
    <row r="120" spans="1:4">
      <c r="A120" s="11">
        <v>119</v>
      </c>
      <c r="B120" s="48" t="s">
        <v>378</v>
      </c>
      <c r="C120" s="10" t="str">
        <f t="shared" si="2"/>
        <v>(119,'CONSULTA SOBRE GRATIFICAÇÃO EPECIAL DE APOIO À PROCURADORIA'),</v>
      </c>
      <c r="D120" s="40">
        <f t="shared" si="3"/>
        <v>119</v>
      </c>
    </row>
    <row r="121" spans="1:4">
      <c r="A121" s="11">
        <v>120</v>
      </c>
      <c r="B121" s="48" t="s">
        <v>377</v>
      </c>
      <c r="C121" s="10" t="str">
        <f t="shared" si="2"/>
        <v>(120,'CONSULTA SOBRE GRATIFICAÇÃO ESPECIAL DE DESEMPENHO - GPE-D'),</v>
      </c>
      <c r="D121" s="40">
        <f t="shared" si="3"/>
        <v>120</v>
      </c>
    </row>
    <row r="122" spans="1:4">
      <c r="A122" s="11">
        <v>121</v>
      </c>
      <c r="B122" s="48" t="s">
        <v>404</v>
      </c>
      <c r="C122" s="10" t="str">
        <f t="shared" si="2"/>
        <v>(121,'CONSULTA SOBRE GRATIFICAÇÃO ESPECIAL DE MOTORISTA'),</v>
      </c>
      <c r="D122" s="40">
        <f t="shared" si="3"/>
        <v>121</v>
      </c>
    </row>
    <row r="123" spans="1:4">
      <c r="A123" s="11">
        <v>122</v>
      </c>
      <c r="B123" s="48" t="s">
        <v>405</v>
      </c>
      <c r="C123" s="10" t="str">
        <f t="shared" si="2"/>
        <v>(122,'CONSULTA SOBRE GRATIFICAÇÃO ESPECIAL DE PRODUTIVIDADE - GEP'),</v>
      </c>
      <c r="D123" s="40">
        <f t="shared" si="3"/>
        <v>122</v>
      </c>
    </row>
    <row r="124" spans="1:4">
      <c r="A124" s="11">
        <v>123</v>
      </c>
      <c r="B124" s="48" t="s">
        <v>376</v>
      </c>
      <c r="C124" s="10" t="str">
        <f t="shared" si="2"/>
        <v>(123,'CONSULTA SOBRE GRATIFICAÇÃO ESPECIAL DE PRODUTIVIDADE - GPE-P'),</v>
      </c>
      <c r="D124" s="40">
        <f t="shared" si="3"/>
        <v>123</v>
      </c>
    </row>
    <row r="125" spans="1:4">
      <c r="A125" s="11">
        <v>124</v>
      </c>
      <c r="B125" s="48" t="s">
        <v>406</v>
      </c>
      <c r="C125" s="10" t="str">
        <f t="shared" si="2"/>
        <v>(124,'CONSULTA SOBRE GRATIFICAÇÃO NATALINA'),</v>
      </c>
      <c r="D125" s="40">
        <f t="shared" si="3"/>
        <v>124</v>
      </c>
    </row>
    <row r="126" spans="1:4">
      <c r="A126" s="11">
        <v>125</v>
      </c>
      <c r="B126" s="48" t="s">
        <v>407</v>
      </c>
      <c r="C126" s="10" t="str">
        <f t="shared" si="2"/>
        <v>(125,'CONSULTA SOBRE GRATIFICAÇÃO PELA ATIVIDADE DE REGULAÇÃO DE SERVIÇOS PÚBLICOS -GARE'),</v>
      </c>
      <c r="D126" s="40">
        <f t="shared" si="3"/>
        <v>125</v>
      </c>
    </row>
    <row r="127" spans="1:4">
      <c r="A127" s="11">
        <v>126</v>
      </c>
      <c r="B127" s="48" t="s">
        <v>414</v>
      </c>
      <c r="C127" s="10" t="str">
        <f t="shared" si="2"/>
        <v>(126,'CONSULTA SOBRE GRATIFICAÇÃO PELA EXECUÇÃO DE SERVIÇOS DO PROGRAMA DE EDIFICAÇÕES PÚBLICAS DO ESTADO DA BAHIA - GEP'),</v>
      </c>
      <c r="D127" s="40">
        <f t="shared" si="3"/>
        <v>126</v>
      </c>
    </row>
    <row r="128" spans="1:4">
      <c r="A128" s="11">
        <v>127</v>
      </c>
      <c r="B128" s="48" t="s">
        <v>415</v>
      </c>
      <c r="C128" s="10" t="str">
        <f t="shared" si="2"/>
        <v>(127,'CONSULTA SOBRE GRATIFICAÇÃO PELA EXECUÇÃO DE SERVIÇOS DO PROGRAMA DE TRANSPORTES - GET'),</v>
      </c>
      <c r="D128" s="40">
        <f t="shared" si="3"/>
        <v>127</v>
      </c>
    </row>
    <row r="129" spans="1:4">
      <c r="A129" s="11">
        <v>128</v>
      </c>
      <c r="B129" s="48" t="s">
        <v>408</v>
      </c>
      <c r="C129" s="10" t="str">
        <f t="shared" si="2"/>
        <v>(128,'CONSULTA SOBRE GRATIFICAÇÃO PELO EXERCÍCIO EM UNIDADE DO SISTEMA PRISIONAL-GEUSP'),</v>
      </c>
      <c r="D129" s="40">
        <f t="shared" si="3"/>
        <v>128</v>
      </c>
    </row>
    <row r="130" spans="1:4">
      <c r="A130" s="11">
        <v>129</v>
      </c>
      <c r="B130" s="48" t="s">
        <v>400</v>
      </c>
      <c r="C130" s="10" t="str">
        <f t="shared" si="2"/>
        <v>(129,'CONSULTA SOBRE GRATIFICAÇÃO PELO EXERCÍCIO EM UNIDADE HOSPITALAR -GEUH'),</v>
      </c>
      <c r="D130" s="40">
        <f t="shared" si="3"/>
        <v>129</v>
      </c>
    </row>
    <row r="131" spans="1:4">
      <c r="A131" s="11">
        <v>130</v>
      </c>
      <c r="B131" s="48" t="s">
        <v>410</v>
      </c>
      <c r="C131" s="10" t="str">
        <f t="shared" ref="C131:C194" si="4">CONCATENATE("(",$A131,",'",$B131,"'),")</f>
        <v>(130,'CONSULTA SOBRE GRATIFICAÇÃO PELO EXERCÍCIO FUNCIONAL EM REGIME DE TEMPO INTEGRAL E DEDICAÇÃO EXCLUSIVA - RTI'),</v>
      </c>
      <c r="D131" s="40">
        <f t="shared" ref="D131:D194" si="5">A131</f>
        <v>130</v>
      </c>
    </row>
    <row r="132" spans="1:4">
      <c r="A132" s="11">
        <v>131</v>
      </c>
      <c r="B132" s="48" t="s">
        <v>392</v>
      </c>
      <c r="C132" s="10" t="str">
        <f t="shared" si="4"/>
        <v>(131,'CONSULTA SOBRE GRATIFICAÇÃO POR AVANÇO HORIZONTAL'),</v>
      </c>
      <c r="D132" s="40">
        <f t="shared" si="5"/>
        <v>131</v>
      </c>
    </row>
    <row r="133" spans="1:4">
      <c r="A133" s="11">
        <v>132</v>
      </c>
      <c r="B133" s="51" t="s">
        <v>402</v>
      </c>
      <c r="C133" s="10" t="str">
        <f t="shared" si="4"/>
        <v>(132,'CONSULTA SOBRE GRATIFICAÇÃO POR COMPETÊNCIA - GPC'),</v>
      </c>
      <c r="D133" s="40">
        <f t="shared" si="5"/>
        <v>132</v>
      </c>
    </row>
    <row r="134" spans="1:4">
      <c r="A134" s="11">
        <v>133</v>
      </c>
      <c r="B134" s="48" t="s">
        <v>411</v>
      </c>
      <c r="C134" s="10" t="str">
        <f t="shared" si="4"/>
        <v>(133,'CONSULTA SOBRE GRATIFICAÇÃO POR CONDIÇÕES ESPECIAIS DE TRABALHO (CET)'),</v>
      </c>
      <c r="D134" s="40">
        <f t="shared" si="5"/>
        <v>133</v>
      </c>
    </row>
    <row r="135" spans="1:4">
      <c r="A135" s="11">
        <v>134</v>
      </c>
      <c r="B135" s="48" t="s">
        <v>412</v>
      </c>
      <c r="C135" s="10" t="str">
        <f t="shared" si="4"/>
        <v>(134,'CONSULTA SOBRE GRATIFICAÇÃO POR JORNADA AMPLIADA'),</v>
      </c>
      <c r="D135" s="40">
        <f t="shared" si="5"/>
        <v>134</v>
      </c>
    </row>
    <row r="136" spans="1:4">
      <c r="A136" s="11">
        <v>135</v>
      </c>
      <c r="B136" s="52" t="s">
        <v>395</v>
      </c>
      <c r="C136" s="10" t="str">
        <f t="shared" si="4"/>
        <v>(135,'CONSULTA SOBRE GRATIFICAÇÃO POR QUALIFICAÇÃO PROFISSIONAL TÉCNICA'),</v>
      </c>
      <c r="D136" s="40">
        <f t="shared" si="5"/>
        <v>135</v>
      </c>
    </row>
    <row r="137" spans="1:4">
      <c r="A137" s="11">
        <v>136</v>
      </c>
      <c r="B137" s="48" t="s">
        <v>409</v>
      </c>
      <c r="C137" s="10" t="str">
        <f t="shared" si="4"/>
        <v>(136,'CONSULTA SOBRE GRATIFICAÇÃO POR SERVIÇOS PENITENCIÁRIOS - GSP'),</v>
      </c>
      <c r="D137" s="40">
        <f t="shared" si="5"/>
        <v>136</v>
      </c>
    </row>
    <row r="138" spans="1:4">
      <c r="A138" s="11">
        <v>137</v>
      </c>
      <c r="B138" s="48" t="s">
        <v>413</v>
      </c>
      <c r="C138" s="10" t="str">
        <f t="shared" si="4"/>
        <v>(137,'CONSULTA SOBRE GRATIFICAÇÃO POR SUBSTITUIÇÃO AUTOMÁTICA'),</v>
      </c>
      <c r="D138" s="40">
        <f t="shared" si="5"/>
        <v>137</v>
      </c>
    </row>
    <row r="139" spans="1:4">
      <c r="A139" s="11">
        <v>138</v>
      </c>
      <c r="B139" s="29" t="s">
        <v>424</v>
      </c>
      <c r="C139" s="10" t="str">
        <f t="shared" si="4"/>
        <v>(138,'CONSULTA SOBRE INDENIZAÇÃO DE FÉRIAS'),</v>
      </c>
      <c r="D139" s="40">
        <f t="shared" si="5"/>
        <v>138</v>
      </c>
    </row>
    <row r="140" spans="1:4">
      <c r="A140" s="11">
        <v>139</v>
      </c>
      <c r="B140" s="29" t="s">
        <v>429</v>
      </c>
      <c r="C140" s="10" t="str">
        <f t="shared" si="4"/>
        <v>(139,'CONSULTA SOBRE INDENIZAÇÃO DE LICENÇA PRÊMIO POR ASSIDUIDADE'),</v>
      </c>
      <c r="D140" s="40">
        <f t="shared" si="5"/>
        <v>139</v>
      </c>
    </row>
    <row r="141" spans="1:4">
      <c r="A141" s="11">
        <v>140</v>
      </c>
      <c r="B141" s="29" t="s">
        <v>435</v>
      </c>
      <c r="C141" s="10" t="str">
        <f t="shared" si="4"/>
        <v>(140,'CONSULTA SOBRE LICENÇA À ADOTANTE'),</v>
      </c>
      <c r="D141" s="40">
        <f t="shared" si="5"/>
        <v>140</v>
      </c>
    </row>
    <row r="142" spans="1:4">
      <c r="A142" s="11">
        <v>141</v>
      </c>
      <c r="B142" s="29" t="s">
        <v>434</v>
      </c>
      <c r="C142" s="10" t="str">
        <f t="shared" si="4"/>
        <v>(141,'CONSULTA SOBRE LICENÇA À GESTANTE'),</v>
      </c>
      <c r="D142" s="40">
        <f t="shared" si="5"/>
        <v>141</v>
      </c>
    </row>
    <row r="143" spans="1:4">
      <c r="A143" s="11">
        <v>142</v>
      </c>
      <c r="B143" s="48" t="s">
        <v>438</v>
      </c>
      <c r="C143" s="10" t="str">
        <f t="shared" si="4"/>
        <v>(142,'CONSULTA SOBRE LICENÇA MATERNIDADE'),</v>
      </c>
      <c r="D143" s="40">
        <f t="shared" si="5"/>
        <v>142</v>
      </c>
    </row>
    <row r="144" spans="1:4">
      <c r="A144" s="11">
        <v>143</v>
      </c>
      <c r="B144" s="29" t="s">
        <v>428</v>
      </c>
      <c r="C144" s="10" t="str">
        <f t="shared" si="4"/>
        <v>(143,'CONSULTA SOBRE LICENÇA PARA CONCORRER A MANDATO ELETIVO E EXERCÉ-LO'),</v>
      </c>
      <c r="D144" s="40">
        <f t="shared" si="5"/>
        <v>143</v>
      </c>
    </row>
    <row r="145" spans="1:4">
      <c r="A145" s="11">
        <v>144</v>
      </c>
      <c r="B145" s="29" t="s">
        <v>432</v>
      </c>
      <c r="C145" s="10" t="str">
        <f t="shared" si="4"/>
        <v>(144,'CONSULTA SOBRE LICENÇA PARA O SERVIDOR ATLETA PARTICIPAR DE COMPETIÇÃO OFICIAL'),</v>
      </c>
      <c r="D145" s="40">
        <f t="shared" si="5"/>
        <v>144</v>
      </c>
    </row>
    <row r="146" spans="1:4">
      <c r="A146" s="11">
        <v>145</v>
      </c>
      <c r="B146" s="48" t="s">
        <v>439</v>
      </c>
      <c r="C146" s="10" t="str">
        <f t="shared" si="4"/>
        <v>(145,'CONSULTA SOBRE LICENÇA PARA PARTICIPAR DE MISSÃO OU ESTUDOS NO EXTERIOR'),</v>
      </c>
      <c r="D146" s="40">
        <f t="shared" si="5"/>
        <v>145</v>
      </c>
    </row>
    <row r="147" spans="1:4">
      <c r="A147" s="11">
        <v>146</v>
      </c>
      <c r="B147" s="29" t="s">
        <v>427</v>
      </c>
      <c r="C147" s="10" t="str">
        <f t="shared" si="4"/>
        <v>(146,'CONSULTA SOBRE LICENÇA PARA PRESTAR O SERVIÇO MILITAR OBRIGATÓRIO'),</v>
      </c>
      <c r="D147" s="40">
        <f t="shared" si="5"/>
        <v>146</v>
      </c>
    </row>
    <row r="148" spans="1:4">
      <c r="A148" s="11">
        <v>147</v>
      </c>
      <c r="B148" s="29" t="s">
        <v>431</v>
      </c>
      <c r="C148" s="10" t="str">
        <f t="shared" si="4"/>
        <v>(147,'CONSULTA SOBRE LICENÇA PARA TRATAR DE INTERESSE PARTICULAR'),</v>
      </c>
      <c r="D148" s="40">
        <f t="shared" si="5"/>
        <v>147</v>
      </c>
    </row>
    <row r="149" spans="1:4">
      <c r="A149" s="11">
        <v>148</v>
      </c>
      <c r="B149" s="29" t="s">
        <v>426</v>
      </c>
      <c r="C149" s="10" t="str">
        <f t="shared" si="4"/>
        <v>(148,'CONSULTA SOBRE LICENÇA POR MOTIVO DE AFASTAMENTO DO CÔNJUGE OU COMPANHEIRO'),</v>
      </c>
      <c r="D149" s="40">
        <f t="shared" si="5"/>
        <v>148</v>
      </c>
    </row>
    <row r="150" spans="1:4">
      <c r="A150" s="11">
        <v>149</v>
      </c>
      <c r="B150" s="29" t="s">
        <v>430</v>
      </c>
      <c r="C150" s="10" t="str">
        <f t="shared" si="4"/>
        <v>(149,'CONSULTA SOBRE LICENÇA PRÊMIO POR ASSIDUIDADE'),</v>
      </c>
      <c r="D150" s="40">
        <f t="shared" si="5"/>
        <v>149</v>
      </c>
    </row>
    <row r="151" spans="1:4">
      <c r="A151" s="11">
        <v>150</v>
      </c>
      <c r="B151" s="29" t="s">
        <v>425</v>
      </c>
      <c r="C151" s="10" t="str">
        <f t="shared" si="4"/>
        <v>(150,'CONSULTA SOBRE LICENÇAPOR MOTIVO DE DOENÇA EM PESSOA DA FAMÍLIA'),</v>
      </c>
      <c r="D151" s="40">
        <f t="shared" si="5"/>
        <v>150</v>
      </c>
    </row>
    <row r="152" spans="1:4">
      <c r="A152" s="11">
        <v>151</v>
      </c>
      <c r="B152" s="29" t="s">
        <v>419</v>
      </c>
      <c r="C152" s="10" t="str">
        <f t="shared" si="4"/>
        <v>(151,'CONSULTA SOBRE MANDATO SINDICAL'),</v>
      </c>
      <c r="D152" s="40">
        <f t="shared" si="5"/>
        <v>151</v>
      </c>
    </row>
    <row r="153" spans="1:4">
      <c r="A153" s="11">
        <v>152</v>
      </c>
      <c r="B153" s="35" t="s">
        <v>349</v>
      </c>
      <c r="C153" s="10" t="str">
        <f t="shared" si="4"/>
        <v>(152,'CONSULTA SOBRE NOMEAÇÃO EM CONCURSO PÚBLICO'),</v>
      </c>
      <c r="D153" s="40">
        <f t="shared" si="5"/>
        <v>152</v>
      </c>
    </row>
    <row r="154" spans="1:4">
      <c r="A154" s="11">
        <v>153</v>
      </c>
      <c r="B154" s="34" t="s">
        <v>288</v>
      </c>
      <c r="C154" s="10" t="str">
        <f t="shared" si="4"/>
        <v>(153,'CONSULTA SOBRE PARCERIAS'),</v>
      </c>
      <c r="D154" s="40">
        <f t="shared" si="5"/>
        <v>153</v>
      </c>
    </row>
    <row r="155" spans="1:4">
      <c r="A155" s="11">
        <v>154</v>
      </c>
      <c r="B155" s="29" t="s">
        <v>487</v>
      </c>
      <c r="C155" s="10" t="str">
        <f t="shared" si="4"/>
        <v>(154,'CONSULTA SOBRE PENSÃO POR MORTE'),</v>
      </c>
      <c r="D155" s="40">
        <f t="shared" si="5"/>
        <v>154</v>
      </c>
    </row>
    <row r="156" spans="1:4">
      <c r="A156" s="11">
        <v>155</v>
      </c>
      <c r="B156" s="48" t="s">
        <v>380</v>
      </c>
      <c r="C156" s="10" t="str">
        <f t="shared" si="4"/>
        <v>(155,'CONSULTA SOBRE PRÊMIO DE DESEMPENHO FAZENDÁRIO'),</v>
      </c>
      <c r="D156" s="40">
        <f t="shared" si="5"/>
        <v>155</v>
      </c>
    </row>
    <row r="157" spans="1:4">
      <c r="A157" s="11">
        <v>156</v>
      </c>
      <c r="B157" s="48" t="s">
        <v>379</v>
      </c>
      <c r="C157" s="10" t="str">
        <f t="shared" si="4"/>
        <v>(156,'CONSULTA SOBRE PRÊMIO ESPECIAL'),</v>
      </c>
      <c r="D157" s="40">
        <f t="shared" si="5"/>
        <v>156</v>
      </c>
    </row>
    <row r="158" spans="1:4">
      <c r="A158" s="11">
        <v>157</v>
      </c>
      <c r="B158" s="48" t="s">
        <v>385</v>
      </c>
      <c r="C158" s="10" t="str">
        <f t="shared" si="4"/>
        <v>(157,'CONSULTA SOBRE PRÊMIO POR DESEMPENHO POLICIAL - PDP'),</v>
      </c>
      <c r="D158" s="40">
        <f t="shared" si="5"/>
        <v>157</v>
      </c>
    </row>
    <row r="159" spans="1:4">
      <c r="A159" s="11">
        <v>158</v>
      </c>
      <c r="B159" s="35" t="s">
        <v>581</v>
      </c>
      <c r="C159" s="10" t="str">
        <f t="shared" si="4"/>
        <v>(158,'CONSULTA SOBRE PROCEDIMENTOS LICITATÓRIOS'),</v>
      </c>
      <c r="D159" s="40">
        <f t="shared" si="5"/>
        <v>158</v>
      </c>
    </row>
    <row r="160" spans="1:4">
      <c r="A160" s="11">
        <v>159</v>
      </c>
      <c r="B160" s="48" t="s">
        <v>562</v>
      </c>
      <c r="C160" s="10" t="str">
        <f t="shared" si="4"/>
        <v>(159,'CONSULTA SOBRE PROCEDIMENTOS LICITATÓRIOS EM GERAL'),</v>
      </c>
      <c r="D160" s="40">
        <f t="shared" si="5"/>
        <v>159</v>
      </c>
    </row>
    <row r="161" spans="1:4">
      <c r="A161" s="11">
        <v>160</v>
      </c>
      <c r="B161" s="35" t="s">
        <v>504</v>
      </c>
      <c r="C161" s="10" t="str">
        <f t="shared" si="4"/>
        <v>(160,'CONSULTA SOBRE PROCESSO NO ÂMBITO DO TCE'),</v>
      </c>
      <c r="D161" s="40">
        <f t="shared" si="5"/>
        <v>160</v>
      </c>
    </row>
    <row r="162" spans="1:4">
      <c r="A162" s="11">
        <v>161</v>
      </c>
      <c r="B162" s="48" t="s">
        <v>440</v>
      </c>
      <c r="C162" s="10" t="str">
        <f t="shared" si="4"/>
        <v>(161,'CONSULTA SOBRE PROGRESSÃO NA CARREIRA'),</v>
      </c>
      <c r="D162" s="40">
        <f t="shared" si="5"/>
        <v>161</v>
      </c>
    </row>
    <row r="163" spans="1:4">
      <c r="A163" s="11">
        <v>162</v>
      </c>
      <c r="B163" s="48" t="s">
        <v>444</v>
      </c>
      <c r="C163" s="10" t="str">
        <f t="shared" si="4"/>
        <v>(162,'CONSULTA SOBRE PROMOÇÃO DA CARREIRA POLICIAL CIVIL'),</v>
      </c>
      <c r="D163" s="40">
        <f t="shared" si="5"/>
        <v>162</v>
      </c>
    </row>
    <row r="164" spans="1:4">
      <c r="A164" s="11">
        <v>163</v>
      </c>
      <c r="B164" s="34" t="s">
        <v>442</v>
      </c>
      <c r="C164" s="10" t="str">
        <f t="shared" si="4"/>
        <v>(163,'CONSULTA SOBRE PROMOÇÃO DA POLÍCIA MILITAR E DO CORPO DE BOMBEIROS MILITAR'),</v>
      </c>
      <c r="D164" s="40">
        <f t="shared" si="5"/>
        <v>163</v>
      </c>
    </row>
    <row r="165" spans="1:4">
      <c r="A165" s="11">
        <v>164</v>
      </c>
      <c r="B165" s="29" t="s">
        <v>503</v>
      </c>
      <c r="C165" s="10" t="str">
        <f t="shared" si="4"/>
        <v>(164,'CONSULTA SOBRE PROVENTOS'),</v>
      </c>
      <c r="D165" s="40">
        <f t="shared" si="5"/>
        <v>164</v>
      </c>
    </row>
    <row r="166" spans="1:4">
      <c r="A166" s="11">
        <v>165</v>
      </c>
      <c r="B166" s="48" t="s">
        <v>446</v>
      </c>
      <c r="C166" s="10" t="str">
        <f t="shared" si="4"/>
        <v>(165,'CONSULTA SOBRE READAPTAÇÃO FUNCIONAL'),</v>
      </c>
      <c r="D166" s="40">
        <f t="shared" si="5"/>
        <v>165</v>
      </c>
    </row>
    <row r="167" spans="1:4">
      <c r="A167" s="11">
        <v>166</v>
      </c>
      <c r="B167" s="48" t="s">
        <v>447</v>
      </c>
      <c r="C167" s="10" t="str">
        <f t="shared" si="4"/>
        <v>(166,'CONSULTA SOBRE RECONDUÇÃO'),</v>
      </c>
      <c r="D167" s="40">
        <f t="shared" si="5"/>
        <v>166</v>
      </c>
    </row>
    <row r="168" spans="1:4">
      <c r="A168" s="11">
        <v>167</v>
      </c>
      <c r="B168" s="35" t="s">
        <v>355</v>
      </c>
      <c r="C168" s="10" t="str">
        <f t="shared" si="4"/>
        <v>(167,'CONSULTA SOBRE RECONTRATAÇÃO EM PROCESSO SELETIVO SIMPLIFICADO'),</v>
      </c>
      <c r="D168" s="40">
        <f t="shared" si="5"/>
        <v>167</v>
      </c>
    </row>
    <row r="169" spans="1:4">
      <c r="A169" s="11">
        <v>168</v>
      </c>
      <c r="B169" s="35" t="s">
        <v>347</v>
      </c>
      <c r="C169" s="10" t="str">
        <f t="shared" si="4"/>
        <v>(168,'CONSULTA SOBRE RECURSO'),</v>
      </c>
      <c r="D169" s="40">
        <f t="shared" si="5"/>
        <v>168</v>
      </c>
    </row>
    <row r="170" spans="1:4">
      <c r="A170" s="11">
        <v>169</v>
      </c>
      <c r="B170" s="35" t="s">
        <v>342</v>
      </c>
      <c r="C170" s="10" t="str">
        <f t="shared" si="4"/>
        <v>(169,'CONSULTA SOBRE REEMBOLSO DE DESPESAS MÉDICAS'),</v>
      </c>
      <c r="D170" s="40">
        <f t="shared" si="5"/>
        <v>169</v>
      </c>
    </row>
    <row r="171" spans="1:4">
      <c r="A171" s="11">
        <v>170</v>
      </c>
      <c r="B171" s="29" t="s">
        <v>491</v>
      </c>
      <c r="C171" s="10" t="str">
        <f t="shared" si="4"/>
        <v>(170,'CONSULTA SOBRE REFORMA'),</v>
      </c>
      <c r="D171" s="40">
        <f t="shared" si="5"/>
        <v>170</v>
      </c>
    </row>
    <row r="172" spans="1:4">
      <c r="A172" s="11">
        <v>171</v>
      </c>
      <c r="B172" s="35" t="s">
        <v>344</v>
      </c>
      <c r="C172" s="10" t="str">
        <f t="shared" si="4"/>
        <v>(171,'CONSULTA SOBRE REGIME DE COPARTICIPAÇÃO'),</v>
      </c>
      <c r="D172" s="40">
        <f t="shared" si="5"/>
        <v>171</v>
      </c>
    </row>
    <row r="173" spans="1:4">
      <c r="A173" s="11">
        <v>172</v>
      </c>
      <c r="B173" s="48" t="s">
        <v>448</v>
      </c>
      <c r="C173" s="10" t="str">
        <f t="shared" si="4"/>
        <v>(172,'CONSULTA SOBRE REINTEGRAÇÃO'),</v>
      </c>
      <c r="D173" s="40">
        <f t="shared" si="5"/>
        <v>172</v>
      </c>
    </row>
    <row r="174" spans="1:4">
      <c r="A174" s="11">
        <v>173</v>
      </c>
      <c r="B174" s="48" t="s">
        <v>449</v>
      </c>
      <c r="C174" s="10" t="str">
        <f t="shared" si="4"/>
        <v>(173,'CONSULTA SOBRE RELOTAÇÃO'),</v>
      </c>
      <c r="D174" s="40">
        <f t="shared" si="5"/>
        <v>173</v>
      </c>
    </row>
    <row r="175" spans="1:4">
      <c r="A175" s="11">
        <v>174</v>
      </c>
      <c r="B175" s="48" t="s">
        <v>450</v>
      </c>
      <c r="C175" s="10" t="str">
        <f t="shared" si="4"/>
        <v>(174,'CONSULTA SOBRE REMOÇÃO'),</v>
      </c>
      <c r="D175" s="40">
        <f t="shared" si="5"/>
        <v>174</v>
      </c>
    </row>
    <row r="176" spans="1:4">
      <c r="A176" s="11">
        <v>175</v>
      </c>
      <c r="B176" s="35" t="s">
        <v>351</v>
      </c>
      <c r="C176" s="10" t="str">
        <f t="shared" si="4"/>
        <v>(175,'CONSULTA SOBRE RESERVA DE VAGAS CANDIDATO COM DEFICIÊNCIA'),</v>
      </c>
      <c r="D176" s="40">
        <f t="shared" si="5"/>
        <v>175</v>
      </c>
    </row>
    <row r="177" spans="1:4">
      <c r="A177" s="11">
        <v>176</v>
      </c>
      <c r="B177" s="35" t="s">
        <v>352</v>
      </c>
      <c r="C177" s="10" t="str">
        <f t="shared" si="4"/>
        <v>(176,'CONSULTA SOBRE RESERVA DE VAGAS CANDIDATO NEGRO'),</v>
      </c>
      <c r="D177" s="40">
        <f t="shared" si="5"/>
        <v>176</v>
      </c>
    </row>
    <row r="178" spans="1:4">
      <c r="A178" s="11">
        <v>177</v>
      </c>
      <c r="B178" s="29" t="s">
        <v>495</v>
      </c>
      <c r="C178" s="10" t="str">
        <f t="shared" si="4"/>
        <v>(177,'CONSULTA SOBRE RESERVA REMUNERADA'),</v>
      </c>
      <c r="D178" s="40">
        <f t="shared" si="5"/>
        <v>177</v>
      </c>
    </row>
    <row r="179" spans="1:4">
      <c r="A179" s="11">
        <v>178</v>
      </c>
      <c r="B179" s="35" t="s">
        <v>373</v>
      </c>
      <c r="C179" s="10" t="str">
        <f t="shared" si="4"/>
        <v>(178,'CONSULTA SOBRE SALÁRIO FAMÍLIA'),</v>
      </c>
      <c r="D179" s="40">
        <f t="shared" si="5"/>
        <v>178</v>
      </c>
    </row>
    <row r="180" spans="1:4">
      <c r="A180" s="11">
        <v>179</v>
      </c>
      <c r="B180" s="48" t="s">
        <v>403</v>
      </c>
      <c r="C180" s="10" t="str">
        <f t="shared" si="4"/>
        <v>(179,'CONSULTA SOBRE SUBSTITUIÇÃO DE FUNÇÃO'),</v>
      </c>
      <c r="D180" s="40">
        <f t="shared" si="5"/>
        <v>179</v>
      </c>
    </row>
    <row r="181" spans="1:4">
      <c r="A181" s="11">
        <v>180</v>
      </c>
      <c r="B181" s="35" t="s">
        <v>339</v>
      </c>
      <c r="C181" s="10" t="str">
        <f t="shared" si="4"/>
        <v>(180,'CONSULTA SOBREINCLUSÃO DE BENEFICIÁRIO'),</v>
      </c>
      <c r="D181" s="40">
        <f t="shared" si="5"/>
        <v>180</v>
      </c>
    </row>
    <row r="182" spans="1:4">
      <c r="A182" s="11">
        <v>181</v>
      </c>
      <c r="B182" s="48" t="s">
        <v>445</v>
      </c>
      <c r="C182" s="10" t="str">
        <f t="shared" si="4"/>
        <v>(181,'CONSULTA SOGRE PROMOÇÃO DA CARREIRA DO SERVIDOR PÚBLICO CIVIL'),</v>
      </c>
      <c r="D182" s="40">
        <f t="shared" si="5"/>
        <v>181</v>
      </c>
    </row>
    <row r="183" spans="1:4">
      <c r="A183" s="11">
        <v>182</v>
      </c>
      <c r="B183" s="35" t="s">
        <v>416</v>
      </c>
      <c r="C183" s="10" t="str">
        <f t="shared" si="4"/>
        <v>(182,'CONSULTA SORE ACUMULAÇÃO DE EMPREGO, FUNÇÃO OU CARGO PÚBLICO'),</v>
      </c>
      <c r="D183" s="40">
        <f t="shared" si="5"/>
        <v>182</v>
      </c>
    </row>
    <row r="184" spans="1:4">
      <c r="A184" s="11">
        <v>183</v>
      </c>
      <c r="B184" s="34" t="s">
        <v>548</v>
      </c>
      <c r="C184" s="10" t="str">
        <f t="shared" si="4"/>
        <v>(183,'CONSULTOR INDIVIDUAL'),</v>
      </c>
      <c r="D184" s="40">
        <f t="shared" si="5"/>
        <v>183</v>
      </c>
    </row>
    <row r="185" spans="1:4">
      <c r="A185" s="11">
        <v>184</v>
      </c>
      <c r="B185" s="29" t="s">
        <v>436</v>
      </c>
      <c r="C185" s="10" t="str">
        <f t="shared" si="4"/>
        <v>(184,'CONSUTA SOBRE LICENÇA PATERNIDADE'),</v>
      </c>
      <c r="D185" s="40">
        <f t="shared" si="5"/>
        <v>184</v>
      </c>
    </row>
    <row r="186" spans="1:4">
      <c r="A186" s="11">
        <v>185</v>
      </c>
      <c r="B186" s="29" t="s">
        <v>433</v>
      </c>
      <c r="C186" s="10" t="str">
        <f t="shared" si="4"/>
        <v>(185,'CONSUTLTA SOBRE LICENÇA PARA TRATAMENTO DE SAÚDE'),</v>
      </c>
      <c r="D186" s="40">
        <f t="shared" si="5"/>
        <v>185</v>
      </c>
    </row>
    <row r="187" spans="1:4">
      <c r="A187" s="11">
        <v>186</v>
      </c>
      <c r="B187" s="34" t="s">
        <v>549</v>
      </c>
      <c r="C187" s="10" t="str">
        <f t="shared" si="4"/>
        <v>(186,'CONTRATAÇÃO DIRETA'),</v>
      </c>
      <c r="D187" s="40">
        <f t="shared" si="5"/>
        <v>186</v>
      </c>
    </row>
    <row r="188" spans="1:4">
      <c r="A188" s="11">
        <v>187</v>
      </c>
      <c r="B188" s="34" t="s">
        <v>547</v>
      </c>
      <c r="C188" s="10" t="str">
        <f t="shared" si="4"/>
        <v>(187,'CONTRATO ADTIVO BANCO'),</v>
      </c>
      <c r="D188" s="40">
        <f t="shared" si="5"/>
        <v>187</v>
      </c>
    </row>
    <row r="189" spans="1:4">
      <c r="A189" s="11">
        <v>188</v>
      </c>
      <c r="B189" s="29" t="s">
        <v>488</v>
      </c>
      <c r="C189" s="10" t="str">
        <f t="shared" si="4"/>
        <v>(188,'CONTROLE INTERNO DE PENSÃO POR MORTE'),</v>
      </c>
      <c r="D189" s="40">
        <f t="shared" si="5"/>
        <v>188</v>
      </c>
    </row>
    <row r="190" spans="1:4">
      <c r="A190" s="11">
        <v>189</v>
      </c>
      <c r="B190" s="34" t="s">
        <v>224</v>
      </c>
      <c r="C190" s="10" t="str">
        <f t="shared" si="4"/>
        <v>(189,'CONVITE PARA EVENTO'),</v>
      </c>
      <c r="D190" s="40">
        <f t="shared" si="5"/>
        <v>189</v>
      </c>
    </row>
    <row r="191" spans="1:4">
      <c r="A191" s="11">
        <v>190</v>
      </c>
      <c r="B191" s="34" t="s">
        <v>244</v>
      </c>
      <c r="C191" s="10" t="str">
        <f t="shared" si="4"/>
        <v>(190,'CRIME'),</v>
      </c>
      <c r="D191" s="40">
        <f t="shared" si="5"/>
        <v>190</v>
      </c>
    </row>
    <row r="192" spans="1:4">
      <c r="A192" s="11">
        <v>191</v>
      </c>
      <c r="B192" s="35" t="s">
        <v>229</v>
      </c>
      <c r="C192" s="10" t="str">
        <f t="shared" si="4"/>
        <v>(191,'DENÚNCIA - RESPONSABILIDADE ADMINISTRATIVA'),</v>
      </c>
      <c r="D192" s="40">
        <f t="shared" si="5"/>
        <v>191</v>
      </c>
    </row>
    <row r="193" spans="1:4">
      <c r="A193" s="11">
        <v>192</v>
      </c>
      <c r="B193" s="35" t="s">
        <v>230</v>
      </c>
      <c r="C193" s="10" t="str">
        <f t="shared" si="4"/>
        <v>(192,'DENÚNCIA - RESPONSABILIDADE DISCIPLINAR'),</v>
      </c>
      <c r="D193" s="40">
        <f t="shared" si="5"/>
        <v>192</v>
      </c>
    </row>
    <row r="194" spans="1:4">
      <c r="A194" s="11">
        <v>193</v>
      </c>
      <c r="B194" s="48" t="s">
        <v>568</v>
      </c>
      <c r="C194" s="10" t="str">
        <f t="shared" si="4"/>
        <v>(193,'DENÚNCIA EM MATÉRIA DE LICITAÇÃO E CONTRATOS'),</v>
      </c>
      <c r="D194" s="40">
        <f t="shared" si="5"/>
        <v>193</v>
      </c>
    </row>
    <row r="195" spans="1:4">
      <c r="A195" s="11">
        <v>194</v>
      </c>
      <c r="B195" s="35" t="s">
        <v>592</v>
      </c>
      <c r="C195" s="10" t="str">
        <f t="shared" ref="C195:C258" si="6">CONCATENATE("(",$A195,",'",$B195,"'),")</f>
        <v>(194,'DENÚNCIA EM MATÉRIA DE LICITAÇÃO E CONTRATOS PROVENIENTE DA SEC, SEPROMI, SJDHDS E SPM'),</v>
      </c>
      <c r="D195" s="40">
        <f t="shared" ref="D195:D258" si="7">A195</f>
        <v>194</v>
      </c>
    </row>
    <row r="196" spans="1:4">
      <c r="A196" s="11">
        <v>195</v>
      </c>
      <c r="B196" s="34" t="s">
        <v>584</v>
      </c>
      <c r="C196" s="10" t="str">
        <f t="shared" si="6"/>
        <v>(195,'DENÚNCIA EM MATÉRIA DE LICITAÇÃO E CONTRATOS PROVENIENTE DA SESAB'),</v>
      </c>
      <c r="D196" s="40">
        <f t="shared" si="7"/>
        <v>195</v>
      </c>
    </row>
    <row r="197" spans="1:4">
      <c r="A197" s="11">
        <v>196</v>
      </c>
      <c r="B197" s="35" t="s">
        <v>601</v>
      </c>
      <c r="C197" s="10" t="str">
        <f t="shared" si="6"/>
        <v>(196,'DENÚNCIA EM MATÉRIA DE LICITAÇÃO E CONTRATOS PROVENIENTE DA SSP'),</v>
      </c>
      <c r="D197" s="40">
        <f t="shared" si="7"/>
        <v>196</v>
      </c>
    </row>
    <row r="198" spans="1:4">
      <c r="A198" s="11">
        <v>197</v>
      </c>
      <c r="B198" s="48" t="s">
        <v>289</v>
      </c>
      <c r="C198" s="10" t="str">
        <f t="shared" si="6"/>
        <v>(197,'DENÚNCIA EM MATÉRIA DE PARCERIAS'),</v>
      </c>
      <c r="D198" s="40">
        <f t="shared" si="7"/>
        <v>197</v>
      </c>
    </row>
    <row r="199" spans="1:4">
      <c r="A199" s="11">
        <v>198</v>
      </c>
      <c r="B199" s="29" t="s">
        <v>333</v>
      </c>
      <c r="C199" s="10" t="str">
        <f t="shared" si="6"/>
        <v>(198,'DENÚNCIA EM MATÉRIA DE PESSOAL'),</v>
      </c>
      <c r="D199" s="40">
        <f t="shared" si="7"/>
        <v>198</v>
      </c>
    </row>
    <row r="200" spans="1:4">
      <c r="A200" s="11">
        <v>199</v>
      </c>
      <c r="B200" s="29" t="s">
        <v>461</v>
      </c>
      <c r="C200" s="10" t="str">
        <f t="shared" si="6"/>
        <v>(199,'DENÚNCIA EM MATÉRIA PREVIDENCIÁRIA'),</v>
      </c>
      <c r="D200" s="40">
        <f t="shared" si="7"/>
        <v>199</v>
      </c>
    </row>
    <row r="201" spans="1:4">
      <c r="A201" s="11">
        <v>200</v>
      </c>
      <c r="B201" s="34" t="s">
        <v>507</v>
      </c>
      <c r="C201" s="10" t="str">
        <f t="shared" si="6"/>
        <v>(200,'DENÚNCIA EM PROCESSO NO ÂMBITO DO TCE'),</v>
      </c>
      <c r="D201" s="40">
        <f t="shared" si="7"/>
        <v>200</v>
      </c>
    </row>
    <row r="202" spans="1:4">
      <c r="A202" s="11">
        <v>201</v>
      </c>
      <c r="B202" s="35" t="s">
        <v>290</v>
      </c>
      <c r="C202" s="10" t="str">
        <f t="shared" si="6"/>
        <v>(201,'DISPENSA E INEXIGIBILIDADE DE CHAMAMENTO PÚBLICO DE TERMO DE COLABORAÇÃO'),</v>
      </c>
      <c r="D202" s="40">
        <f t="shared" si="7"/>
        <v>201</v>
      </c>
    </row>
    <row r="203" spans="1:4">
      <c r="A203" s="11">
        <v>202</v>
      </c>
      <c r="B203" s="35" t="s">
        <v>291</v>
      </c>
      <c r="C203" s="10" t="str">
        <f t="shared" si="6"/>
        <v>(202,'DISPENSA E INEXIGIBILIDADE DE CHAMAMENTO PÚBLICO DE TERMO DE FOMENTO'),</v>
      </c>
      <c r="D203" s="40">
        <f t="shared" si="7"/>
        <v>202</v>
      </c>
    </row>
    <row r="204" spans="1:4">
      <c r="A204" s="11">
        <v>203</v>
      </c>
      <c r="B204" s="34" t="s">
        <v>225</v>
      </c>
      <c r="C204" s="10" t="str">
        <f t="shared" si="6"/>
        <v>(203,'DIVULGAÇÃO DE EVENTO'),</v>
      </c>
      <c r="D204" s="40">
        <f t="shared" si="7"/>
        <v>203</v>
      </c>
    </row>
    <row r="205" spans="1:4">
      <c r="A205" s="11">
        <v>204</v>
      </c>
      <c r="B205" s="34" t="s">
        <v>529</v>
      </c>
      <c r="C205" s="10" t="str">
        <f t="shared" si="6"/>
        <v>(204,'EDITAL'),</v>
      </c>
      <c r="D205" s="40">
        <f t="shared" si="7"/>
        <v>204</v>
      </c>
    </row>
    <row r="206" spans="1:4">
      <c r="A206" s="11">
        <v>205</v>
      </c>
      <c r="B206" s="34" t="s">
        <v>499</v>
      </c>
      <c r="C206" s="10" t="str">
        <f t="shared" si="6"/>
        <v>(205,'ELABORAÇÃO/REVISÃO DE ATO NORMATIVO'),</v>
      </c>
      <c r="D206" s="40">
        <f t="shared" si="7"/>
        <v>205</v>
      </c>
    </row>
    <row r="207" spans="1:4">
      <c r="A207" s="11">
        <v>206</v>
      </c>
      <c r="B207" s="48" t="s">
        <v>337</v>
      </c>
      <c r="C207" s="10" t="str">
        <f t="shared" si="6"/>
        <v>(206,'ELABORAÇÃO/REVISÃO DE ATO NORMATIVO EM MATÉRIA DE PESSOAL'),</v>
      </c>
      <c r="D207" s="40">
        <f t="shared" si="7"/>
        <v>206</v>
      </c>
    </row>
    <row r="208" spans="1:4">
      <c r="A208" s="11">
        <v>207</v>
      </c>
      <c r="B208" s="34" t="s">
        <v>237</v>
      </c>
      <c r="C208" s="10" t="str">
        <f t="shared" si="6"/>
        <v>(207,'ELABORAÇÃO/REVISÃO DE ATO NORMATIVO SOBRE MATÉRIA ADMINISTRATIVA/DISCIPLINAR'),</v>
      </c>
      <c r="D208" s="40">
        <f t="shared" si="7"/>
        <v>207</v>
      </c>
    </row>
    <row r="209" spans="1:4">
      <c r="A209" s="11">
        <v>208</v>
      </c>
      <c r="B209" s="48" t="s">
        <v>527</v>
      </c>
      <c r="C209" s="10" t="str">
        <f t="shared" si="6"/>
        <v>(208,'ELABORAÇÃO/REVISÃO DE ATO NORMATIVO SOBRE MATÉRIA DE LICITAÇÕES E CONTRATOS'),</v>
      </c>
      <c r="D209" s="40">
        <f t="shared" si="7"/>
        <v>208</v>
      </c>
    </row>
    <row r="210" spans="1:4" ht="30">
      <c r="A210" s="11">
        <v>209</v>
      </c>
      <c r="B210" s="34" t="s">
        <v>597</v>
      </c>
      <c r="C210" s="10" t="str">
        <f t="shared" si="6"/>
        <v>(209,'ELABORAÇÃO/REVISÃO DE ATO NORMATIVO SOBRE MATÉRIA DE LICITAÇÕES E CONTRATOS PROVENIENTE DA SEC, SEPROMI, SJDHDS E SPM'),</v>
      </c>
      <c r="D210" s="40">
        <f t="shared" si="7"/>
        <v>209</v>
      </c>
    </row>
    <row r="211" spans="1:4">
      <c r="A211" s="11">
        <v>210</v>
      </c>
      <c r="B211" s="34" t="s">
        <v>576</v>
      </c>
      <c r="C211" s="10" t="str">
        <f t="shared" si="6"/>
        <v>(210,'ELABORAÇÃO/REVISÃO DE ATO NORMATIVO SOBRE MATÉRIA DE LICITAÇÕES E CONTRATOS PROVENIENTE DA SESAB'),</v>
      </c>
      <c r="D211" s="40">
        <f t="shared" si="7"/>
        <v>210</v>
      </c>
    </row>
    <row r="212" spans="1:4">
      <c r="A212" s="11">
        <v>211</v>
      </c>
      <c r="B212" s="34" t="s">
        <v>292</v>
      </c>
      <c r="C212" s="10" t="str">
        <f t="shared" si="6"/>
        <v>(211,'ELABORAÇÃO/REVISÃO DE ATO NORMATIVO SOBRE MATÉRIA DE PARCERIAS'),</v>
      </c>
      <c r="D212" s="40">
        <f t="shared" si="7"/>
        <v>211</v>
      </c>
    </row>
    <row r="213" spans="1:4">
      <c r="A213" s="11">
        <v>212</v>
      </c>
      <c r="B213" s="48" t="s">
        <v>466</v>
      </c>
      <c r="C213" s="10" t="str">
        <f t="shared" si="6"/>
        <v>(212,'ELABORAÇÃO/REVISÃO DE ATO NORMATIVO SOBRE MATÉRIA PREVIDENCIÁRIA'),</v>
      </c>
      <c r="D213" s="40">
        <f t="shared" si="7"/>
        <v>212</v>
      </c>
    </row>
    <row r="214" spans="1:4">
      <c r="A214" s="11">
        <v>213</v>
      </c>
      <c r="B214" s="34" t="s">
        <v>500</v>
      </c>
      <c r="C214" s="10" t="str">
        <f t="shared" si="6"/>
        <v>(213,'ELABORAÇÃO/REVISÃO DE DOCUMENTO'),</v>
      </c>
      <c r="D214" s="40">
        <f t="shared" si="7"/>
        <v>213</v>
      </c>
    </row>
    <row r="215" spans="1:4">
      <c r="A215" s="11">
        <v>214</v>
      </c>
      <c r="B215" s="34" t="s">
        <v>238</v>
      </c>
      <c r="C215" s="10" t="str">
        <f t="shared" si="6"/>
        <v>(214,'ELABORAÇÃO/REVISÃO DE DOCUMENTO SOBRE MATÉRIA ADMINISTRATIVA/DISCIPLINAR'),</v>
      </c>
      <c r="D215" s="40">
        <f t="shared" si="7"/>
        <v>214</v>
      </c>
    </row>
    <row r="216" spans="1:4">
      <c r="A216" s="11">
        <v>215</v>
      </c>
      <c r="B216" s="48" t="s">
        <v>528</v>
      </c>
      <c r="C216" s="10" t="str">
        <f t="shared" si="6"/>
        <v>(215,'ELABORAÇÃO/REVISÃO DE DOCUMENTO SOBRE MATÉRIA DE LICITAÇÕES E CONTRATOS'),</v>
      </c>
      <c r="D216" s="40">
        <f t="shared" si="7"/>
        <v>215</v>
      </c>
    </row>
    <row r="217" spans="1:4">
      <c r="A217" s="11">
        <v>216</v>
      </c>
      <c r="B217" s="34" t="s">
        <v>598</v>
      </c>
      <c r="C217" s="10" t="str">
        <f t="shared" si="6"/>
        <v>(216,'ELABORAÇÃO/REVISÃO DE DOCUMENTO SOBRE MATÉRIA DE LICITAÇÕES E CONTRATOS PROVENIENTE DA SEC, SEPROMI, SJDHDS E SPM'),</v>
      </c>
      <c r="D217" s="40">
        <f t="shared" si="7"/>
        <v>216</v>
      </c>
    </row>
    <row r="218" spans="1:4">
      <c r="A218" s="11">
        <v>217</v>
      </c>
      <c r="B218" s="34" t="s">
        <v>577</v>
      </c>
      <c r="C218" s="10" t="str">
        <f t="shared" si="6"/>
        <v>(217,'ELABORAÇÃO/REVISÃO DE DOCUMENTO SOBRE MATÉRIA DE LICITAÇÕES E CONTRATOS PROVENIENTE DA SESAB'),</v>
      </c>
      <c r="D218" s="40">
        <f t="shared" si="7"/>
        <v>217</v>
      </c>
    </row>
    <row r="219" spans="1:4">
      <c r="A219" s="11">
        <v>218</v>
      </c>
      <c r="B219" s="34" t="s">
        <v>293</v>
      </c>
      <c r="C219" s="10" t="str">
        <f t="shared" si="6"/>
        <v>(218,'ELABORAÇÃO/REVISÃO DE DOCUMENTO SOBRE MATÉRIA DE PARCERIAS'),</v>
      </c>
      <c r="D219" s="40">
        <f t="shared" si="7"/>
        <v>218</v>
      </c>
    </row>
    <row r="220" spans="1:4">
      <c r="A220" s="11">
        <v>219</v>
      </c>
      <c r="B220" s="48" t="s">
        <v>467</v>
      </c>
      <c r="C220" s="10" t="str">
        <f t="shared" si="6"/>
        <v>(219,'ELABORAÇÃO/REVISÃO DE DOCUMENTO SOBRE MATÉRIA PREVIDENCIÁRIA'),</v>
      </c>
      <c r="D220" s="40">
        <f t="shared" si="7"/>
        <v>219</v>
      </c>
    </row>
    <row r="221" spans="1:4">
      <c r="A221" s="11">
        <v>220</v>
      </c>
      <c r="B221" s="34" t="s">
        <v>192</v>
      </c>
      <c r="C221" s="10" t="str">
        <f t="shared" si="6"/>
        <v>(220,'EMBARGOS DE DECLARAÇÃO'),</v>
      </c>
      <c r="D221" s="40">
        <f t="shared" si="7"/>
        <v>220</v>
      </c>
    </row>
    <row r="222" spans="1:4">
      <c r="A222" s="11">
        <v>221</v>
      </c>
      <c r="B222" s="35" t="s">
        <v>519</v>
      </c>
      <c r="C222" s="10" t="str">
        <f t="shared" si="6"/>
        <v>(221,'ESCOPO'),</v>
      </c>
      <c r="D222" s="40">
        <f t="shared" si="7"/>
        <v>221</v>
      </c>
    </row>
    <row r="223" spans="1:4">
      <c r="A223" s="11">
        <v>222</v>
      </c>
      <c r="B223" s="34" t="s">
        <v>509</v>
      </c>
      <c r="C223" s="10" t="str">
        <f t="shared" si="6"/>
        <v>(222,'EXAME DA LEGALIDADE EM AJUSTES'),</v>
      </c>
      <c r="D223" s="40">
        <f t="shared" si="7"/>
        <v>222</v>
      </c>
    </row>
    <row r="224" spans="1:4">
      <c r="A224" s="11">
        <v>223</v>
      </c>
      <c r="B224" s="34" t="s">
        <v>506</v>
      </c>
      <c r="C224" s="10" t="str">
        <f t="shared" si="6"/>
        <v>(223,'EXAME DA LEGALIDADE EM CONTRATOS'),</v>
      </c>
      <c r="D224" s="40">
        <f t="shared" si="7"/>
        <v>223</v>
      </c>
    </row>
    <row r="225" spans="1:4">
      <c r="A225" s="11">
        <v>224</v>
      </c>
      <c r="B225" s="48" t="s">
        <v>508</v>
      </c>
      <c r="C225" s="10" t="str">
        <f t="shared" si="6"/>
        <v>(224,'EXAME DA LEGALIDADE EM LICITAÇÃO'),</v>
      </c>
      <c r="D225" s="40">
        <f t="shared" si="7"/>
        <v>224</v>
      </c>
    </row>
    <row r="226" spans="1:4">
      <c r="A226" s="11">
        <v>225</v>
      </c>
      <c r="B226" s="35" t="s">
        <v>514</v>
      </c>
      <c r="C226" s="10" t="str">
        <f t="shared" si="6"/>
        <v>(225,'EXAME DA PRESTAÇÃO DE CONTAS ANUAL'),</v>
      </c>
      <c r="D226" s="40">
        <f t="shared" si="7"/>
        <v>225</v>
      </c>
    </row>
    <row r="227" spans="1:4">
      <c r="A227" s="11">
        <v>226</v>
      </c>
      <c r="B227" s="35" t="s">
        <v>294</v>
      </c>
      <c r="C227" s="10" t="str">
        <f t="shared" si="6"/>
        <v>(226,'EXECUÇÃO DO ACORDO DE COOPERAÇÃO'),</v>
      </c>
      <c r="D227" s="40">
        <f t="shared" si="7"/>
        <v>226</v>
      </c>
    </row>
    <row r="228" spans="1:4">
      <c r="A228" s="11">
        <v>227</v>
      </c>
      <c r="B228" s="35" t="s">
        <v>295</v>
      </c>
      <c r="C228" s="10" t="str">
        <f t="shared" si="6"/>
        <v>(227,'EXECUÇÃO DO ACORDO DE COOPERAÇÃO E FINANCEIRA'),</v>
      </c>
      <c r="D228" s="40">
        <f t="shared" si="7"/>
        <v>227</v>
      </c>
    </row>
    <row r="229" spans="1:4">
      <c r="A229" s="11">
        <v>228</v>
      </c>
      <c r="B229" s="35" t="s">
        <v>296</v>
      </c>
      <c r="C229" s="10" t="str">
        <f t="shared" si="6"/>
        <v>(228,'EXECUÇÃO DO CONTRATO DE GESTÃO'),</v>
      </c>
      <c r="D229" s="40">
        <f t="shared" si="7"/>
        <v>228</v>
      </c>
    </row>
    <row r="230" spans="1:4">
      <c r="A230" s="11">
        <v>229</v>
      </c>
      <c r="B230" s="35" t="s">
        <v>297</v>
      </c>
      <c r="C230" s="10" t="str">
        <f t="shared" si="6"/>
        <v>(229,'EXECUÇÃO DO CONVÊNIO'),</v>
      </c>
      <c r="D230" s="40">
        <f t="shared" si="7"/>
        <v>229</v>
      </c>
    </row>
    <row r="231" spans="1:4">
      <c r="A231" s="11">
        <v>230</v>
      </c>
      <c r="B231" s="35" t="s">
        <v>298</v>
      </c>
      <c r="C231" s="10" t="str">
        <f t="shared" si="6"/>
        <v>(230,'EXECUÇÃO DO TERMO DE ACORDO E COMPROMISSO'),</v>
      </c>
      <c r="D231" s="40">
        <f t="shared" si="7"/>
        <v>230</v>
      </c>
    </row>
    <row r="232" spans="1:4">
      <c r="A232" s="11">
        <v>231</v>
      </c>
      <c r="B232" s="35" t="s">
        <v>300</v>
      </c>
      <c r="C232" s="10" t="str">
        <f t="shared" si="6"/>
        <v>(231,'EXECUÇÃO DO TERMO DE COLABORAÇÃO'),</v>
      </c>
      <c r="D232" s="40">
        <f t="shared" si="7"/>
        <v>231</v>
      </c>
    </row>
    <row r="233" spans="1:4">
      <c r="A233" s="11">
        <v>232</v>
      </c>
      <c r="B233" s="35" t="s">
        <v>301</v>
      </c>
      <c r="C233" s="10" t="str">
        <f t="shared" si="6"/>
        <v>(232,'EXECUÇÃO DO TERMO DE COOPERAÇÃO TÉCNICA'),</v>
      </c>
      <c r="D233" s="40">
        <f t="shared" si="7"/>
        <v>232</v>
      </c>
    </row>
    <row r="234" spans="1:4">
      <c r="A234" s="11">
        <v>233</v>
      </c>
      <c r="B234" s="35" t="s">
        <v>302</v>
      </c>
      <c r="C234" s="10" t="str">
        <f t="shared" si="6"/>
        <v>(233,'EXECUÇÃO DO TERMO DE FOMENTO'),</v>
      </c>
      <c r="D234" s="40">
        <f t="shared" si="7"/>
        <v>233</v>
      </c>
    </row>
    <row r="235" spans="1:4">
      <c r="A235" s="11">
        <v>234</v>
      </c>
      <c r="B235" s="35" t="s">
        <v>303</v>
      </c>
      <c r="C235" s="10" t="str">
        <f t="shared" si="6"/>
        <v>(234,'EXTINÇÃO  DE CONVÊNIO'),</v>
      </c>
      <c r="D235" s="40">
        <f t="shared" si="7"/>
        <v>234</v>
      </c>
    </row>
    <row r="236" spans="1:4">
      <c r="A236" s="11">
        <v>235</v>
      </c>
      <c r="B236" s="35" t="s">
        <v>304</v>
      </c>
      <c r="C236" s="10" t="str">
        <f t="shared" si="6"/>
        <v>(235,'EXTINÇÃO DE ACORDO DE COOPERAÇÃO'),</v>
      </c>
      <c r="D236" s="40">
        <f t="shared" si="7"/>
        <v>235</v>
      </c>
    </row>
    <row r="237" spans="1:4">
      <c r="A237" s="11">
        <v>236</v>
      </c>
      <c r="B237" s="35" t="s">
        <v>305</v>
      </c>
      <c r="C237" s="10" t="str">
        <f t="shared" si="6"/>
        <v>(236,'EXTINÇÃO DE CONTRATO DE GESTÃO'),</v>
      </c>
      <c r="D237" s="40">
        <f t="shared" si="7"/>
        <v>236</v>
      </c>
    </row>
    <row r="238" spans="1:4">
      <c r="A238" s="11">
        <v>237</v>
      </c>
      <c r="B238" s="35" t="s">
        <v>306</v>
      </c>
      <c r="C238" s="10" t="str">
        <f t="shared" si="6"/>
        <v>(237,'EXTINÇÃO DE TERMO DE ACORDO E COMPROMISSO'),</v>
      </c>
      <c r="D238" s="40">
        <f t="shared" si="7"/>
        <v>237</v>
      </c>
    </row>
    <row r="239" spans="1:4">
      <c r="A239" s="11">
        <v>238</v>
      </c>
      <c r="B239" s="35" t="s">
        <v>307</v>
      </c>
      <c r="C239" s="10" t="str">
        <f t="shared" si="6"/>
        <v>(238,'EXTINÇÃO DE TERMO DE ACORDO E COMPROMISSO (TAC CULTURA)'),</v>
      </c>
      <c r="D239" s="40">
        <f t="shared" si="7"/>
        <v>238</v>
      </c>
    </row>
    <row r="240" spans="1:4">
      <c r="A240" s="11">
        <v>239</v>
      </c>
      <c r="B240" s="35" t="s">
        <v>308</v>
      </c>
      <c r="C240" s="10" t="str">
        <f t="shared" si="6"/>
        <v>(239,'EXTINÇÃO DE TERMO DE COLABORAÇÃO'),</v>
      </c>
      <c r="D240" s="40">
        <f t="shared" si="7"/>
        <v>239</v>
      </c>
    </row>
    <row r="241" spans="1:4">
      <c r="A241" s="11">
        <v>240</v>
      </c>
      <c r="B241" s="35" t="s">
        <v>309</v>
      </c>
      <c r="C241" s="10" t="str">
        <f t="shared" si="6"/>
        <v>(240,'EXTINÇÃO DE TERMO DE COOPERAÇÃO TÉCNICA'),</v>
      </c>
      <c r="D241" s="40">
        <f t="shared" si="7"/>
        <v>240</v>
      </c>
    </row>
    <row r="242" spans="1:4">
      <c r="A242" s="11">
        <v>241</v>
      </c>
      <c r="B242" s="35" t="s">
        <v>310</v>
      </c>
      <c r="C242" s="10" t="str">
        <f t="shared" si="6"/>
        <v>(241,'EXTINÇÃO DE TERMO DE FOMENTO'),</v>
      </c>
      <c r="D242" s="40">
        <f t="shared" si="7"/>
        <v>241</v>
      </c>
    </row>
    <row r="243" spans="1:4">
      <c r="A243" s="11">
        <v>242</v>
      </c>
      <c r="B243" s="29" t="s">
        <v>472</v>
      </c>
      <c r="C243" s="10" t="str">
        <f t="shared" si="6"/>
        <v>(242,'FIXAÇÃO DE PROVENTOS DE APOSENTADORIA COMPULSÓRIA'),</v>
      </c>
      <c r="D243" s="40">
        <f t="shared" si="7"/>
        <v>242</v>
      </c>
    </row>
    <row r="244" spans="1:4">
      <c r="A244" s="11">
        <v>243</v>
      </c>
      <c r="B244" s="29" t="s">
        <v>476</v>
      </c>
      <c r="C244" s="10" t="str">
        <f t="shared" si="6"/>
        <v>(243,'FIXAÇÃO DE PROVENTOS DE APOSENTADORIA ESPECIAL'),</v>
      </c>
      <c r="D244" s="40">
        <f t="shared" si="7"/>
        <v>243</v>
      </c>
    </row>
    <row r="245" spans="1:4">
      <c r="A245" s="11">
        <v>244</v>
      </c>
      <c r="B245" s="29" t="s">
        <v>480</v>
      </c>
      <c r="C245" s="10" t="str">
        <f t="shared" si="6"/>
        <v>(244,'FIXAÇÃO DE PROVENTOS DE APOSENTADORIA POR INVALIDEZ'),</v>
      </c>
      <c r="D245" s="40">
        <f t="shared" si="7"/>
        <v>244</v>
      </c>
    </row>
    <row r="246" spans="1:4">
      <c r="A246" s="11">
        <v>245</v>
      </c>
      <c r="B246" s="29" t="s">
        <v>484</v>
      </c>
      <c r="C246" s="10" t="str">
        <f t="shared" si="6"/>
        <v>(245,'FIXAÇÃO DE PROVENTOS DE APOSENTADORIA VONLUNTÁRIA'),</v>
      </c>
      <c r="D246" s="40">
        <f t="shared" si="7"/>
        <v>245</v>
      </c>
    </row>
    <row r="247" spans="1:4">
      <c r="A247" s="11">
        <v>246</v>
      </c>
      <c r="B247" s="29" t="s">
        <v>492</v>
      </c>
      <c r="C247" s="10" t="str">
        <f t="shared" si="6"/>
        <v>(246,'FIXAÇÃO DE PROVENTOS DE REFORMA'),</v>
      </c>
      <c r="D247" s="40">
        <f t="shared" si="7"/>
        <v>246</v>
      </c>
    </row>
    <row r="248" spans="1:4">
      <c r="A248" s="11">
        <v>247</v>
      </c>
      <c r="B248" s="29" t="s">
        <v>496</v>
      </c>
      <c r="C248" s="10" t="str">
        <f t="shared" si="6"/>
        <v>(247,'FIXAÇÃO DE PROVENTOS DE RESERVA REMUNERADA'),</v>
      </c>
      <c r="D248" s="40">
        <f t="shared" si="7"/>
        <v>247</v>
      </c>
    </row>
    <row r="249" spans="1:4">
      <c r="A249" s="11">
        <v>248</v>
      </c>
      <c r="B249" s="34" t="s">
        <v>62</v>
      </c>
      <c r="C249" s="10" t="str">
        <f t="shared" si="6"/>
        <v>(248,'ILÍCITO ADMINISTRATIVO'),</v>
      </c>
      <c r="D249" s="40">
        <f t="shared" si="7"/>
        <v>248</v>
      </c>
    </row>
    <row r="250" spans="1:4">
      <c r="A250" s="11">
        <v>249</v>
      </c>
      <c r="B250" s="34" t="s">
        <v>65</v>
      </c>
      <c r="C250" s="10" t="str">
        <f t="shared" si="6"/>
        <v>(249,'ILÍCITO FUNCIONAL'),</v>
      </c>
      <c r="D250" s="40">
        <f t="shared" si="7"/>
        <v>249</v>
      </c>
    </row>
    <row r="251" spans="1:4">
      <c r="A251" s="11">
        <v>250</v>
      </c>
      <c r="B251" s="34" t="s">
        <v>563</v>
      </c>
      <c r="C251" s="10" t="str">
        <f t="shared" si="6"/>
        <v>(250,'IMPUGNAÇÃO'),</v>
      </c>
      <c r="D251" s="40">
        <f t="shared" si="7"/>
        <v>250</v>
      </c>
    </row>
    <row r="252" spans="1:4">
      <c r="A252" s="11">
        <v>251</v>
      </c>
      <c r="B252" s="35" t="s">
        <v>257</v>
      </c>
      <c r="C252" s="10" t="str">
        <f t="shared" si="6"/>
        <v>(251,'INFRAÇÃO DE MILITAR'),</v>
      </c>
      <c r="D252" s="40">
        <f t="shared" si="7"/>
        <v>251</v>
      </c>
    </row>
    <row r="253" spans="1:4">
      <c r="A253" s="11">
        <v>252</v>
      </c>
      <c r="B253" s="34" t="s">
        <v>227</v>
      </c>
      <c r="C253" s="10" t="str">
        <f t="shared" si="6"/>
        <v>(252,'INQUÉRITO CIVIL PÚBLICO - RESPONSABILIDADE ADMINISTRATIVA'),</v>
      </c>
      <c r="D253" s="40">
        <f t="shared" si="7"/>
        <v>252</v>
      </c>
    </row>
    <row r="254" spans="1:4">
      <c r="A254" s="11">
        <v>253</v>
      </c>
      <c r="B254" s="34" t="s">
        <v>228</v>
      </c>
      <c r="C254" s="10" t="str">
        <f t="shared" si="6"/>
        <v>(253,'INQUÉRITO CIVIL PÚBLICO - RESPONSABILIDADE DISCIPLINAR'),</v>
      </c>
      <c r="D254" s="40">
        <f t="shared" si="7"/>
        <v>253</v>
      </c>
    </row>
    <row r="255" spans="1:4">
      <c r="A255" s="11">
        <v>254</v>
      </c>
      <c r="B255" s="48" t="s">
        <v>560</v>
      </c>
      <c r="C255" s="10" t="str">
        <f t="shared" si="6"/>
        <v>(254,'INQUÉRITO CIVIL PÚBLICO EM MATÉRIA DE LICITAÇÃO E CONTRATOS'),</v>
      </c>
      <c r="D255" s="40">
        <f t="shared" si="7"/>
        <v>254</v>
      </c>
    </row>
    <row r="256" spans="1:4">
      <c r="A256" s="11">
        <v>255</v>
      </c>
      <c r="B256" s="34" t="s">
        <v>591</v>
      </c>
      <c r="C256" s="10" t="str">
        <f t="shared" si="6"/>
        <v>(255,'INQUÉRITO CIVIL PÚBLICO EM MATÉRIA DE LICITAÇÃO E CONTRATOS PROVENIENTE DA SEC, SEPROMI, SJDHDS E SPM'),</v>
      </c>
      <c r="D256" s="40">
        <f t="shared" si="7"/>
        <v>255</v>
      </c>
    </row>
    <row r="257" spans="1:4">
      <c r="A257" s="11">
        <v>256</v>
      </c>
      <c r="B257" s="34" t="s">
        <v>579</v>
      </c>
      <c r="C257" s="10" t="str">
        <f t="shared" si="6"/>
        <v>(256,'INQUÉRITO CIVIL PÚBLICO EM MATÉRIA DE LICITAÇÃO E CONTRATOS PROVENIENTE DA SESAB'),</v>
      </c>
      <c r="D257" s="40">
        <f t="shared" si="7"/>
        <v>256</v>
      </c>
    </row>
    <row r="258" spans="1:4">
      <c r="A258" s="11">
        <v>257</v>
      </c>
      <c r="B258" s="34" t="s">
        <v>599</v>
      </c>
      <c r="C258" s="10" t="str">
        <f t="shared" si="6"/>
        <v>(257,'INQUÉRITO CIVIL PÚBLICO EM MATÉRIA DE LICITAÇÃO E CONTRATOS PROVENIENTE DA SSP'),</v>
      </c>
      <c r="D258" s="40">
        <f t="shared" si="7"/>
        <v>257</v>
      </c>
    </row>
    <row r="259" spans="1:4">
      <c r="A259" s="11">
        <v>258</v>
      </c>
      <c r="B259" s="48" t="s">
        <v>311</v>
      </c>
      <c r="C259" s="10" t="str">
        <f t="shared" ref="C259:C322" si="8">CONCATENATE("(",$A259,",'",$B259,"'),")</f>
        <v>(258,'INQUÉRITO CIVIL PÚBLICO EM MATÉRIA DE PARCERIAS'),</v>
      </c>
      <c r="D259" s="40">
        <f t="shared" ref="D259:D322" si="9">A259</f>
        <v>258</v>
      </c>
    </row>
    <row r="260" spans="1:4">
      <c r="A260" s="11">
        <v>259</v>
      </c>
      <c r="B260" s="48" t="s">
        <v>335</v>
      </c>
      <c r="C260" s="10" t="str">
        <f t="shared" si="8"/>
        <v>(259,'INQUÉRITO CIVIL PÚBLICO EM MATÉRIA DE PESSOAL'),</v>
      </c>
      <c r="D260" s="40">
        <f t="shared" si="9"/>
        <v>259</v>
      </c>
    </row>
    <row r="261" spans="1:4">
      <c r="A261" s="11">
        <v>260</v>
      </c>
      <c r="B261" s="48" t="s">
        <v>460</v>
      </c>
      <c r="C261" s="10" t="str">
        <f t="shared" si="8"/>
        <v>(260,'INQUÉRITO CIVIL PÚBLICO EM MATÉRIA PREVIDENCIÁRIA'),</v>
      </c>
      <c r="D261" s="40">
        <f t="shared" si="9"/>
        <v>260</v>
      </c>
    </row>
    <row r="262" spans="1:4">
      <c r="A262" s="11">
        <v>261</v>
      </c>
      <c r="B262" s="34" t="s">
        <v>247</v>
      </c>
      <c r="C262" s="10" t="str">
        <f t="shared" si="8"/>
        <v>(261,'INQUÉRITO TÉCNICO'),</v>
      </c>
      <c r="D262" s="40">
        <f t="shared" si="9"/>
        <v>261</v>
      </c>
    </row>
    <row r="263" spans="1:4">
      <c r="A263" s="11">
        <v>262</v>
      </c>
      <c r="B263" s="35" t="s">
        <v>200</v>
      </c>
      <c r="C263" s="10" t="str">
        <f t="shared" si="8"/>
        <v>(262,'INSPEÇÃO'),</v>
      </c>
      <c r="D263" s="40">
        <f t="shared" si="9"/>
        <v>262</v>
      </c>
    </row>
    <row r="264" spans="1:4">
      <c r="A264" s="11">
        <v>263</v>
      </c>
      <c r="B264" s="34" t="s">
        <v>513</v>
      </c>
      <c r="C264" s="10" t="str">
        <f t="shared" si="8"/>
        <v>(263,'INSPEÇÃO DETERMINADA PELO TCE'),</v>
      </c>
      <c r="D264" s="40">
        <f t="shared" si="9"/>
        <v>263</v>
      </c>
    </row>
    <row r="265" spans="1:4">
      <c r="A265" s="11">
        <v>264</v>
      </c>
      <c r="B265" s="35" t="s">
        <v>1505</v>
      </c>
      <c r="C265" s="10" t="str">
        <f t="shared" si="8"/>
        <v>(264,'LEI 8666/93 ART. 24 INC. I E II'),</v>
      </c>
      <c r="D265" s="40">
        <f t="shared" si="9"/>
        <v>264</v>
      </c>
    </row>
    <row r="266" spans="1:4">
      <c r="A266" s="11">
        <v>265</v>
      </c>
      <c r="B266" s="35" t="s">
        <v>1511</v>
      </c>
      <c r="C266" s="10" t="str">
        <f t="shared" si="8"/>
        <v>(265,'LEI 8666/93 ART. 24 INC. III, VIII, XI, XIII, XIV, XVII, XIX, XX, XXI, XXIII'),</v>
      </c>
      <c r="D266" s="40">
        <f t="shared" si="9"/>
        <v>265</v>
      </c>
    </row>
    <row r="267" spans="1:4">
      <c r="A267" s="11">
        <v>266</v>
      </c>
      <c r="B267" s="35" t="s">
        <v>1517</v>
      </c>
      <c r="C267" s="10" t="str">
        <f t="shared" si="8"/>
        <v>(266,'LEI 8666/93 ART. 24 INC. IV'),</v>
      </c>
      <c r="D267" s="40">
        <f t="shared" si="9"/>
        <v>266</v>
      </c>
    </row>
    <row r="268" spans="1:4">
      <c r="A268" s="11">
        <v>267</v>
      </c>
      <c r="B268" s="35" t="s">
        <v>1522</v>
      </c>
      <c r="C268" s="10" t="str">
        <f t="shared" si="8"/>
        <v>(267,'LEI 8666/93 ART. 24 INC. V'),</v>
      </c>
      <c r="D268" s="40">
        <f t="shared" si="9"/>
        <v>267</v>
      </c>
    </row>
    <row r="269" spans="1:4">
      <c r="A269" s="11">
        <v>268</v>
      </c>
      <c r="B269" s="35" t="s">
        <v>1524</v>
      </c>
      <c r="C269" s="10" t="str">
        <f t="shared" si="8"/>
        <v>(268,'LEI 8666/93 ART. 24 INC. VII'),</v>
      </c>
      <c r="D269" s="40">
        <f t="shared" si="9"/>
        <v>268</v>
      </c>
    </row>
    <row r="270" spans="1:4">
      <c r="A270" s="11">
        <v>269</v>
      </c>
      <c r="B270" s="35" t="s">
        <v>1527</v>
      </c>
      <c r="C270" s="10" t="str">
        <f t="shared" si="8"/>
        <v>(269,'LEI 8666/93 ART. 24 INC. VIII'),</v>
      </c>
      <c r="D270" s="40">
        <f t="shared" si="9"/>
        <v>269</v>
      </c>
    </row>
    <row r="271" spans="1:4">
      <c r="A271" s="11">
        <v>270</v>
      </c>
      <c r="B271" s="35" t="s">
        <v>1532</v>
      </c>
      <c r="C271" s="10" t="str">
        <f t="shared" si="8"/>
        <v>(270,'LEI 8666/93 ART. 24 INC. X'),</v>
      </c>
      <c r="D271" s="40">
        <f t="shared" si="9"/>
        <v>270</v>
      </c>
    </row>
    <row r="272" spans="1:4">
      <c r="A272" s="11">
        <v>271</v>
      </c>
      <c r="B272" s="35" t="s">
        <v>1540</v>
      </c>
      <c r="C272" s="10" t="str">
        <f t="shared" si="8"/>
        <v>(271,'LEI 8666/93 ART. 24 INC. XI'),</v>
      </c>
      <c r="D272" s="40">
        <f t="shared" si="9"/>
        <v>271</v>
      </c>
    </row>
    <row r="273" spans="1:4">
      <c r="A273" s="11">
        <v>272</v>
      </c>
      <c r="B273" s="35" t="s">
        <v>1542</v>
      </c>
      <c r="C273" s="10" t="str">
        <f t="shared" si="8"/>
        <v>(272,'LEI 8666/93 ART. 24 INC. XIII'),</v>
      </c>
      <c r="D273" s="40">
        <f t="shared" si="9"/>
        <v>272</v>
      </c>
    </row>
    <row r="274" spans="1:4">
      <c r="A274" s="11">
        <v>273</v>
      </c>
      <c r="B274" s="35" t="s">
        <v>1544</v>
      </c>
      <c r="C274" s="10" t="str">
        <f t="shared" si="8"/>
        <v>(273,'LEI 8666/93 ART. 24 INC. XVI'),</v>
      </c>
      <c r="D274" s="40">
        <f t="shared" si="9"/>
        <v>273</v>
      </c>
    </row>
    <row r="275" spans="1:4">
      <c r="A275" s="11">
        <v>274</v>
      </c>
      <c r="B275" s="35" t="s">
        <v>1546</v>
      </c>
      <c r="C275" s="10" t="str">
        <f t="shared" si="8"/>
        <v>(274,'LEI 8666/93 ART. 24 INC. XVII'),</v>
      </c>
      <c r="D275" s="40">
        <f t="shared" si="9"/>
        <v>274</v>
      </c>
    </row>
    <row r="276" spans="1:4">
      <c r="A276" s="11">
        <v>275</v>
      </c>
      <c r="B276" s="35" t="s">
        <v>1547</v>
      </c>
      <c r="C276" s="10" t="str">
        <f t="shared" si="8"/>
        <v>(275,'LEI 8666/93 ART. 24 INC. XX'),</v>
      </c>
      <c r="D276" s="40">
        <f t="shared" si="9"/>
        <v>275</v>
      </c>
    </row>
    <row r="277" spans="1:4">
      <c r="A277" s="11">
        <v>276</v>
      </c>
      <c r="B277" s="35" t="s">
        <v>1548</v>
      </c>
      <c r="C277" s="10" t="str">
        <f t="shared" si="8"/>
        <v>(276,'LEI 8666/93 ART. 24 INC. XXIV'),</v>
      </c>
      <c r="D277" s="40">
        <f t="shared" si="9"/>
        <v>276</v>
      </c>
    </row>
    <row r="278" spans="1:4">
      <c r="A278" s="11">
        <v>277</v>
      </c>
      <c r="B278" s="34" t="s">
        <v>1558</v>
      </c>
      <c r="C278" s="10" t="str">
        <f t="shared" si="8"/>
        <v>(277,'LEI 8666/93 ART. 25'),</v>
      </c>
      <c r="D278" s="40">
        <f t="shared" si="9"/>
        <v>277</v>
      </c>
    </row>
    <row r="279" spans="1:4">
      <c r="A279" s="11">
        <v>278</v>
      </c>
      <c r="B279" s="34" t="s">
        <v>1560</v>
      </c>
      <c r="C279" s="10" t="str">
        <f t="shared" si="8"/>
        <v>(278,'LEI 8666/93 ART. 25 INC. I'),</v>
      </c>
      <c r="D279" s="40">
        <f t="shared" si="9"/>
        <v>278</v>
      </c>
    </row>
    <row r="280" spans="1:4">
      <c r="A280" s="11">
        <v>279</v>
      </c>
      <c r="B280" s="34" t="s">
        <v>1561</v>
      </c>
      <c r="C280" s="10" t="str">
        <f t="shared" si="8"/>
        <v>(279,'LEI 8666/93 ART. 25 INC. II'),</v>
      </c>
      <c r="D280" s="40">
        <f t="shared" si="9"/>
        <v>279</v>
      </c>
    </row>
    <row r="281" spans="1:4">
      <c r="A281" s="11">
        <v>280</v>
      </c>
      <c r="B281" s="34" t="s">
        <v>1563</v>
      </c>
      <c r="C281" s="10" t="str">
        <f t="shared" si="8"/>
        <v>(280,'LEI 8666/93 ART. 25 INC. III'),</v>
      </c>
      <c r="D281" s="40">
        <f t="shared" si="9"/>
        <v>280</v>
      </c>
    </row>
    <row r="282" spans="1:4">
      <c r="A282" s="11">
        <v>281</v>
      </c>
      <c r="B282" s="34" t="s">
        <v>1565</v>
      </c>
      <c r="C282" s="10" t="str">
        <f t="shared" si="8"/>
        <v>(281,'LEI 8666/93 ART. 26'),</v>
      </c>
      <c r="D282" s="40">
        <f t="shared" si="9"/>
        <v>281</v>
      </c>
    </row>
    <row r="283" spans="1:4">
      <c r="A283" s="11">
        <v>282</v>
      </c>
      <c r="B283" s="34" t="s">
        <v>1566</v>
      </c>
      <c r="C283" s="10" t="str">
        <f t="shared" si="8"/>
        <v>(282,'LEI 8666/93 ART. 27'),</v>
      </c>
      <c r="D283" s="40">
        <f t="shared" si="9"/>
        <v>282</v>
      </c>
    </row>
    <row r="284" spans="1:4">
      <c r="A284" s="11">
        <v>283</v>
      </c>
      <c r="B284" s="34" t="s">
        <v>1567</v>
      </c>
      <c r="C284" s="10" t="str">
        <f t="shared" si="8"/>
        <v>(283,'LEI 8666/93 ART. 28'),</v>
      </c>
      <c r="D284" s="40">
        <f t="shared" si="9"/>
        <v>283</v>
      </c>
    </row>
    <row r="285" spans="1:4">
      <c r="A285" s="11">
        <v>284</v>
      </c>
      <c r="B285" s="34" t="s">
        <v>1568</v>
      </c>
      <c r="C285" s="10" t="str">
        <f t="shared" si="8"/>
        <v>(284,'LEI 8666/93 ART. 29'),</v>
      </c>
      <c r="D285" s="40">
        <f t="shared" si="9"/>
        <v>284</v>
      </c>
    </row>
    <row r="286" spans="1:4">
      <c r="A286" s="11">
        <v>285</v>
      </c>
      <c r="B286" s="34" t="s">
        <v>1569</v>
      </c>
      <c r="C286" s="10" t="str">
        <f t="shared" si="8"/>
        <v>(285,'LEI 8666/93 ART. 30'),</v>
      </c>
      <c r="D286" s="40">
        <f t="shared" si="9"/>
        <v>285</v>
      </c>
    </row>
    <row r="287" spans="1:4">
      <c r="A287" s="11">
        <v>286</v>
      </c>
      <c r="B287" s="34" t="s">
        <v>1570</v>
      </c>
      <c r="C287" s="10" t="str">
        <f t="shared" si="8"/>
        <v>(286,'LEI 8666/93 ART. 31'),</v>
      </c>
      <c r="D287" s="40">
        <f t="shared" si="9"/>
        <v>286</v>
      </c>
    </row>
    <row r="288" spans="1:4">
      <c r="A288" s="11">
        <v>287</v>
      </c>
      <c r="B288" s="34" t="s">
        <v>1571</v>
      </c>
      <c r="C288" s="10" t="str">
        <f t="shared" si="8"/>
        <v>(287,'LEI 8666/93 ART. 32'),</v>
      </c>
      <c r="D288" s="40">
        <f t="shared" si="9"/>
        <v>287</v>
      </c>
    </row>
    <row r="289" spans="1:4">
      <c r="A289" s="11">
        <v>288</v>
      </c>
      <c r="B289" s="34" t="s">
        <v>1572</v>
      </c>
      <c r="C289" s="10" t="str">
        <f t="shared" si="8"/>
        <v>(288,'LEI 8666/93 ART. 33'),</v>
      </c>
      <c r="D289" s="40">
        <f t="shared" si="9"/>
        <v>288</v>
      </c>
    </row>
    <row r="290" spans="1:4">
      <c r="A290" s="11">
        <v>289</v>
      </c>
      <c r="B290" s="34" t="s">
        <v>1573</v>
      </c>
      <c r="C290" s="10" t="str">
        <f t="shared" si="8"/>
        <v>(289,'LEI 8666/93 ART. 34'),</v>
      </c>
      <c r="D290" s="40">
        <f t="shared" si="9"/>
        <v>289</v>
      </c>
    </row>
    <row r="291" spans="1:4">
      <c r="A291" s="11">
        <v>290</v>
      </c>
      <c r="B291" s="34" t="s">
        <v>1574</v>
      </c>
      <c r="C291" s="10" t="str">
        <f t="shared" si="8"/>
        <v>(290,'LEI 8666/93 ART. 35'),</v>
      </c>
      <c r="D291" s="40">
        <f t="shared" si="9"/>
        <v>290</v>
      </c>
    </row>
    <row r="292" spans="1:4">
      <c r="A292" s="11">
        <v>291</v>
      </c>
      <c r="B292" s="34" t="s">
        <v>1575</v>
      </c>
      <c r="C292" s="10" t="str">
        <f t="shared" si="8"/>
        <v>(291,'LEI 8666/93 ART. 36'),</v>
      </c>
      <c r="D292" s="40">
        <f t="shared" si="9"/>
        <v>291</v>
      </c>
    </row>
    <row r="293" spans="1:4">
      <c r="A293" s="11">
        <v>292</v>
      </c>
      <c r="B293" s="34" t="s">
        <v>1576</v>
      </c>
      <c r="C293" s="10" t="str">
        <f t="shared" si="8"/>
        <v>(292,'LEI 8666/93 ART. 37'),</v>
      </c>
      <c r="D293" s="40">
        <f t="shared" si="9"/>
        <v>292</v>
      </c>
    </row>
    <row r="294" spans="1:4">
      <c r="A294" s="11">
        <v>293</v>
      </c>
      <c r="B294" s="34" t="s">
        <v>1577</v>
      </c>
      <c r="C294" s="10" t="str">
        <f t="shared" si="8"/>
        <v>(293,'LEI 8666/93 ART. 38'),</v>
      </c>
      <c r="D294" s="40">
        <f t="shared" si="9"/>
        <v>293</v>
      </c>
    </row>
    <row r="295" spans="1:4">
      <c r="A295" s="11">
        <v>294</v>
      </c>
      <c r="B295" s="34" t="s">
        <v>1578</v>
      </c>
      <c r="C295" s="10" t="str">
        <f t="shared" si="8"/>
        <v>(294,'LEI 8666/93 ART. 39'),</v>
      </c>
      <c r="D295" s="40">
        <f t="shared" si="9"/>
        <v>294</v>
      </c>
    </row>
    <row r="296" spans="1:4">
      <c r="A296" s="11">
        <v>295</v>
      </c>
      <c r="B296" s="34" t="s">
        <v>1579</v>
      </c>
      <c r="C296" s="10" t="str">
        <f t="shared" si="8"/>
        <v>(295,'LEI 8666/93 ART. 40'),</v>
      </c>
      <c r="D296" s="40">
        <f t="shared" si="9"/>
        <v>295</v>
      </c>
    </row>
    <row r="297" spans="1:4">
      <c r="A297" s="11">
        <v>296</v>
      </c>
      <c r="B297" s="34" t="s">
        <v>1580</v>
      </c>
      <c r="C297" s="10" t="str">
        <f t="shared" si="8"/>
        <v>(296,'LEI 8666/93 ART. 41'),</v>
      </c>
      <c r="D297" s="40">
        <f t="shared" si="9"/>
        <v>296</v>
      </c>
    </row>
    <row r="298" spans="1:4">
      <c r="A298" s="11">
        <v>297</v>
      </c>
      <c r="B298" s="34" t="s">
        <v>1581</v>
      </c>
      <c r="C298" s="10" t="str">
        <f t="shared" si="8"/>
        <v>(297,'LEI 8666/93 ART. 42'),</v>
      </c>
      <c r="D298" s="40">
        <f t="shared" si="9"/>
        <v>297</v>
      </c>
    </row>
    <row r="299" spans="1:4">
      <c r="A299" s="11">
        <v>298</v>
      </c>
      <c r="B299" s="34" t="s">
        <v>1582</v>
      </c>
      <c r="C299" s="10" t="str">
        <f t="shared" si="8"/>
        <v>(298,'LEI 8666/93 ART. 43'),</v>
      </c>
      <c r="D299" s="40">
        <f t="shared" si="9"/>
        <v>298</v>
      </c>
    </row>
    <row r="300" spans="1:4">
      <c r="A300" s="11">
        <v>299</v>
      </c>
      <c r="B300" s="34" t="s">
        <v>1583</v>
      </c>
      <c r="C300" s="10" t="str">
        <f t="shared" si="8"/>
        <v>(299,'LEI 8666/93 ART. 44'),</v>
      </c>
      <c r="D300" s="40">
        <f t="shared" si="9"/>
        <v>299</v>
      </c>
    </row>
    <row r="301" spans="1:4">
      <c r="A301" s="11">
        <v>300</v>
      </c>
      <c r="B301" s="35" t="s">
        <v>530</v>
      </c>
      <c r="C301" s="10" t="str">
        <f t="shared" si="8"/>
        <v>(300,'LEI 9433/2005 ART. 59 INC. I E II'),</v>
      </c>
      <c r="D301" s="40">
        <f t="shared" si="9"/>
        <v>300</v>
      </c>
    </row>
    <row r="302" spans="1:4">
      <c r="A302" s="11">
        <v>301</v>
      </c>
      <c r="B302" s="35" t="s">
        <v>531</v>
      </c>
      <c r="C302" s="10" t="str">
        <f t="shared" si="8"/>
        <v>(301,'LEI 9433/2005 ART. 59 INC. III, VIII, XI, XIII, XIV, XVII, XIX, XX, XXI, XXIII'),</v>
      </c>
      <c r="D302" s="40">
        <f t="shared" si="9"/>
        <v>301</v>
      </c>
    </row>
    <row r="303" spans="1:4">
      <c r="A303" s="11">
        <v>302</v>
      </c>
      <c r="B303" s="34" t="s">
        <v>532</v>
      </c>
      <c r="C303" s="10" t="str">
        <f t="shared" si="8"/>
        <v>(302,'LEI 9433/2005 ART. 59 INC. IV GERAL'),</v>
      </c>
      <c r="D303" s="40">
        <f t="shared" si="9"/>
        <v>302</v>
      </c>
    </row>
    <row r="304" spans="1:4">
      <c r="A304" s="11">
        <v>303</v>
      </c>
      <c r="B304" s="34" t="s">
        <v>533</v>
      </c>
      <c r="C304" s="10" t="str">
        <f t="shared" si="8"/>
        <v>(303,'LEI 9433/2005 ART. 59 INC. IV MEDICAMENTOS'),</v>
      </c>
      <c r="D304" s="40">
        <f t="shared" si="9"/>
        <v>303</v>
      </c>
    </row>
    <row r="305" spans="1:4">
      <c r="A305" s="11">
        <v>304</v>
      </c>
      <c r="B305" s="34" t="s">
        <v>534</v>
      </c>
      <c r="C305" s="10" t="str">
        <f t="shared" si="8"/>
        <v>(304,'LEI 9433/2005 ART. 59 INC. IV SERVIÇOS TERCEIRIZADOS'),</v>
      </c>
      <c r="D305" s="40">
        <f t="shared" si="9"/>
        <v>304</v>
      </c>
    </row>
    <row r="306" spans="1:4">
      <c r="A306" s="11">
        <v>305</v>
      </c>
      <c r="B306" s="34" t="s">
        <v>535</v>
      </c>
      <c r="C306" s="10" t="str">
        <f t="shared" si="8"/>
        <v>(305,'LEI 9433/2005 ART. 59 INC. IX'),</v>
      </c>
      <c r="D306" s="40">
        <f t="shared" si="9"/>
        <v>305</v>
      </c>
    </row>
    <row r="307" spans="1:4">
      <c r="A307" s="11">
        <v>306</v>
      </c>
      <c r="B307" s="34" t="s">
        <v>536</v>
      </c>
      <c r="C307" s="10" t="str">
        <f t="shared" si="8"/>
        <v>(306,'LEI 9433/2005 ART. 59 INC. V'),</v>
      </c>
      <c r="D307" s="40">
        <f t="shared" si="9"/>
        <v>306</v>
      </c>
    </row>
    <row r="308" spans="1:4">
      <c r="A308" s="11">
        <v>307</v>
      </c>
      <c r="B308" s="34" t="s">
        <v>537</v>
      </c>
      <c r="C308" s="10" t="str">
        <f t="shared" si="8"/>
        <v>(307,'LEI 9433/2005 ART. 59 INC. VI'),</v>
      </c>
      <c r="D308" s="40">
        <f t="shared" si="9"/>
        <v>307</v>
      </c>
    </row>
    <row r="309" spans="1:4">
      <c r="A309" s="11">
        <v>308</v>
      </c>
      <c r="B309" s="34" t="s">
        <v>538</v>
      </c>
      <c r="C309" s="10" t="str">
        <f t="shared" si="8"/>
        <v>(308,'LEI 9433/2005 ART. 59 INC. VII LOCAÇÃO DE IMÓVEL'),</v>
      </c>
      <c r="D309" s="40">
        <f t="shared" si="9"/>
        <v>308</v>
      </c>
    </row>
    <row r="310" spans="1:4">
      <c r="A310" s="11">
        <v>309</v>
      </c>
      <c r="B310" s="34" t="s">
        <v>539</v>
      </c>
      <c r="C310" s="10" t="str">
        <f t="shared" si="8"/>
        <v>(309,'LEI 9433/2005 ART. 59 INC. X'),</v>
      </c>
      <c r="D310" s="40">
        <f t="shared" si="9"/>
        <v>309</v>
      </c>
    </row>
    <row r="311" spans="1:4">
      <c r="A311" s="11">
        <v>310</v>
      </c>
      <c r="B311" s="34" t="s">
        <v>540</v>
      </c>
      <c r="C311" s="10" t="str">
        <f t="shared" si="8"/>
        <v>(310,'LEI 9433/2005 ART. 59 INC. XII'),</v>
      </c>
      <c r="D311" s="40">
        <f t="shared" si="9"/>
        <v>310</v>
      </c>
    </row>
    <row r="312" spans="1:4">
      <c r="A312" s="11">
        <v>311</v>
      </c>
      <c r="B312" s="34" t="s">
        <v>541</v>
      </c>
      <c r="C312" s="10" t="str">
        <f t="shared" si="8"/>
        <v>(311,'LEI 9433/2005 ART. 59 INC. XV'),</v>
      </c>
      <c r="D312" s="40">
        <f t="shared" si="9"/>
        <v>311</v>
      </c>
    </row>
    <row r="313" spans="1:4">
      <c r="A313" s="11">
        <v>312</v>
      </c>
      <c r="B313" s="34" t="s">
        <v>542</v>
      </c>
      <c r="C313" s="10" t="str">
        <f t="shared" si="8"/>
        <v>(312,'LEI 9433/2005 ART. 59 INC. XVI'),</v>
      </c>
      <c r="D313" s="40">
        <f t="shared" si="9"/>
        <v>312</v>
      </c>
    </row>
    <row r="314" spans="1:4">
      <c r="A314" s="11">
        <v>313</v>
      </c>
      <c r="B314" s="34" t="s">
        <v>543</v>
      </c>
      <c r="C314" s="10" t="str">
        <f t="shared" si="8"/>
        <v>(313,'LEI 9433/2005 ART. 59 INC. XVIII'),</v>
      </c>
      <c r="D314" s="40">
        <f t="shared" si="9"/>
        <v>313</v>
      </c>
    </row>
    <row r="315" spans="1:4">
      <c r="A315" s="11">
        <v>314</v>
      </c>
      <c r="B315" s="34" t="s">
        <v>544</v>
      </c>
      <c r="C315" s="10" t="str">
        <f t="shared" si="8"/>
        <v>(314,'LEI 9433/2005 ART. 59 INC. XXII'),</v>
      </c>
      <c r="D315" s="40">
        <f t="shared" si="9"/>
        <v>314</v>
      </c>
    </row>
    <row r="316" spans="1:4">
      <c r="A316" s="11">
        <v>315</v>
      </c>
      <c r="B316" s="34" t="s">
        <v>556</v>
      </c>
      <c r="C316" s="10" t="str">
        <f t="shared" si="8"/>
        <v>(315,'LEI 9433/2005 ART. 60 CAPUT'),</v>
      </c>
      <c r="D316" s="40">
        <f t="shared" si="9"/>
        <v>315</v>
      </c>
    </row>
    <row r="317" spans="1:4">
      <c r="A317" s="11">
        <v>316</v>
      </c>
      <c r="B317" s="34" t="s">
        <v>557</v>
      </c>
      <c r="C317" s="10" t="str">
        <f t="shared" si="8"/>
        <v>(316,'LEI 9433/2005 ART. 60 INC. I'),</v>
      </c>
      <c r="D317" s="40">
        <f t="shared" si="9"/>
        <v>316</v>
      </c>
    </row>
    <row r="318" spans="1:4">
      <c r="A318" s="11">
        <v>317</v>
      </c>
      <c r="B318" s="34" t="s">
        <v>558</v>
      </c>
      <c r="C318" s="10" t="str">
        <f t="shared" si="8"/>
        <v>(317,'LEI 9433/2005 ART. 60 INC. II'),</v>
      </c>
      <c r="D318" s="40">
        <f t="shared" si="9"/>
        <v>317</v>
      </c>
    </row>
    <row r="319" spans="1:4">
      <c r="A319" s="11">
        <v>318</v>
      </c>
      <c r="B319" s="34" t="s">
        <v>559</v>
      </c>
      <c r="C319" s="10" t="str">
        <f t="shared" si="8"/>
        <v>(318,'LEI 9433/2005 ART. 60 INC. IIII'),</v>
      </c>
      <c r="D319" s="40">
        <f t="shared" si="9"/>
        <v>318</v>
      </c>
    </row>
    <row r="320" spans="1:4">
      <c r="A320" s="11">
        <v>319</v>
      </c>
      <c r="B320" s="34" t="s">
        <v>564</v>
      </c>
      <c r="C320" s="10" t="str">
        <f t="shared" si="8"/>
        <v>(319,'LEILÃO'),</v>
      </c>
      <c r="D320" s="40">
        <f t="shared" si="9"/>
        <v>319</v>
      </c>
    </row>
    <row r="321" spans="1:4">
      <c r="A321" s="11">
        <v>320</v>
      </c>
      <c r="B321" s="34" t="s">
        <v>214</v>
      </c>
      <c r="C321" s="10" t="str">
        <f t="shared" si="8"/>
        <v>(320,'LICITAÇÃO'),</v>
      </c>
      <c r="D321" s="40">
        <f t="shared" si="9"/>
        <v>320</v>
      </c>
    </row>
    <row r="322" spans="1:4">
      <c r="A322" s="11">
        <v>321</v>
      </c>
      <c r="B322" s="56" t="s">
        <v>545</v>
      </c>
      <c r="C322" s="10" t="str">
        <f t="shared" si="8"/>
        <v>(321,'LICITAÇÃO PÚBLICA INTERNACIONAL-ICB'),</v>
      </c>
      <c r="D322" s="40">
        <f t="shared" si="9"/>
        <v>321</v>
      </c>
    </row>
    <row r="323" spans="1:4">
      <c r="A323" s="11">
        <v>322</v>
      </c>
      <c r="B323" s="34" t="s">
        <v>194</v>
      </c>
      <c r="C323" s="10" t="str">
        <f t="shared" ref="C323:C386" si="10">CONCATENATE("(",$A323,",'",$B323,"'),")</f>
        <v>(322,'MEDIDA CAUTELAR'),</v>
      </c>
      <c r="D323" s="40">
        <f t="shared" ref="D323:D386" si="11">A323</f>
        <v>322</v>
      </c>
    </row>
    <row r="324" spans="1:4">
      <c r="A324" s="11">
        <v>323</v>
      </c>
      <c r="B324" s="34" t="s">
        <v>520</v>
      </c>
      <c r="C324" s="10" t="str">
        <f t="shared" si="10"/>
        <v>(323,'OBRAS E SERVIÇOS DE ENGENHARIA'),</v>
      </c>
      <c r="D324" s="40">
        <f t="shared" si="11"/>
        <v>323</v>
      </c>
    </row>
    <row r="325" spans="1:4">
      <c r="A325" s="11">
        <v>324</v>
      </c>
      <c r="B325" s="34" t="s">
        <v>578</v>
      </c>
      <c r="C325" s="10" t="str">
        <f t="shared" si="10"/>
        <v>(324,'OBRAS E SERVIÇOS DE ENGENHARIA POR CONCORRÊNCIA'),</v>
      </c>
      <c r="D325" s="40">
        <f t="shared" si="11"/>
        <v>324</v>
      </c>
    </row>
    <row r="326" spans="1:4">
      <c r="A326" s="11">
        <v>325</v>
      </c>
      <c r="B326" s="35" t="s">
        <v>312</v>
      </c>
      <c r="C326" s="10" t="str">
        <f t="shared" si="10"/>
        <v>(325,'ORIENTAÇÃO SOBRE CUMPRIMENTO DE DECISÃO JUDICIAL EM ACORDO DE COOPERAÇÃO'),</v>
      </c>
      <c r="D326" s="40">
        <f t="shared" si="11"/>
        <v>325</v>
      </c>
    </row>
    <row r="327" spans="1:4">
      <c r="A327" s="11">
        <v>326</v>
      </c>
      <c r="B327" s="35" t="s">
        <v>313</v>
      </c>
      <c r="C327" s="10" t="str">
        <f t="shared" si="10"/>
        <v>(326,'ORIENTAÇÃO SOBRE CUMPRIMENTO DE DECISÃO JUDICIAL EM CONTRATO DE GESTÃO'),</v>
      </c>
      <c r="D327" s="40">
        <f t="shared" si="11"/>
        <v>326</v>
      </c>
    </row>
    <row r="328" spans="1:4">
      <c r="A328" s="11">
        <v>327</v>
      </c>
      <c r="B328" s="35" t="s">
        <v>314</v>
      </c>
      <c r="C328" s="10" t="str">
        <f t="shared" si="10"/>
        <v>(327,'ORIENTAÇÃO SOBRE CUMPRIMENTO DE DECISÃO JUDICIAL EM CONVÊNIO'),</v>
      </c>
      <c r="D328" s="40">
        <f t="shared" si="11"/>
        <v>327</v>
      </c>
    </row>
    <row r="329" spans="1:4">
      <c r="A329" s="11">
        <v>328</v>
      </c>
      <c r="B329" s="35" t="s">
        <v>315</v>
      </c>
      <c r="C329" s="10" t="str">
        <f t="shared" si="10"/>
        <v>(328,'ORIENTAÇÃO SOBRE CUMPRIMENTO DE DECISÃO JUDICIAL EM TERMO DE ACORDO E COMPROMISSO'),</v>
      </c>
      <c r="D329" s="40">
        <f t="shared" si="11"/>
        <v>328</v>
      </c>
    </row>
    <row r="330" spans="1:4">
      <c r="A330" s="11">
        <v>329</v>
      </c>
      <c r="B330" s="35" t="s">
        <v>316</v>
      </c>
      <c r="C330" s="10" t="str">
        <f t="shared" si="10"/>
        <v>(329,'ORIENTAÇÃO SOBRE CUMPRIMENTO DE DECISÃO JUDICIAL EM TERMO DE ACORDO E COMPROMISSO (TAC CULTURA)'),</v>
      </c>
      <c r="D330" s="40">
        <f t="shared" si="11"/>
        <v>329</v>
      </c>
    </row>
    <row r="331" spans="1:4">
      <c r="A331" s="11">
        <v>330</v>
      </c>
      <c r="B331" s="35" t="s">
        <v>317</v>
      </c>
      <c r="C331" s="10" t="str">
        <f t="shared" si="10"/>
        <v>(330,'ORIENTAÇÃO SOBRE CUMPRIMENTO DE DECISÃO JUDICIAL EM TERMO DE COLABORAÇÃO'),</v>
      </c>
      <c r="D331" s="40">
        <f t="shared" si="11"/>
        <v>330</v>
      </c>
    </row>
    <row r="332" spans="1:4">
      <c r="A332" s="11">
        <v>331</v>
      </c>
      <c r="B332" s="35" t="s">
        <v>318</v>
      </c>
      <c r="C332" s="10" t="str">
        <f t="shared" si="10"/>
        <v>(331,'ORIENTAÇÃO SOBRE CUMPRIMENTO DE DECISÃO JUDICIAL EM TERMO DE COOPERAÇÃO TÉCNICA'),</v>
      </c>
      <c r="D332" s="40">
        <f t="shared" si="11"/>
        <v>331</v>
      </c>
    </row>
    <row r="333" spans="1:4">
      <c r="A333" s="11">
        <v>332</v>
      </c>
      <c r="B333" s="35" t="s">
        <v>319</v>
      </c>
      <c r="C333" s="10" t="str">
        <f t="shared" si="10"/>
        <v>(332,'ORIENTAÇÃO SOBRE CUMPRIMENTO DE DECISÃO JUDICIAL EM TERMO DE COOPERAÇÃO TÉCNICA E FINANCEIRA'),</v>
      </c>
      <c r="D333" s="40">
        <f t="shared" si="11"/>
        <v>332</v>
      </c>
    </row>
    <row r="334" spans="1:4">
      <c r="A334" s="11">
        <v>333</v>
      </c>
      <c r="B334" s="35" t="s">
        <v>320</v>
      </c>
      <c r="C334" s="10" t="str">
        <f t="shared" si="10"/>
        <v>(333,'ORIENTAÇÃO SOBRE CUMPRIMENTO DE DECISÃO JUDICIAL EM TERMO DE FOMENTO'),</v>
      </c>
      <c r="D334" s="40">
        <f t="shared" si="11"/>
        <v>333</v>
      </c>
    </row>
    <row r="335" spans="1:4">
      <c r="A335" s="11">
        <v>334</v>
      </c>
      <c r="B335" s="35" t="s">
        <v>350</v>
      </c>
      <c r="C335" s="10" t="str">
        <f t="shared" si="10"/>
        <v>(334,'OUTRAS CONSULTAS SOBRE CONCURSO PÚBLICO'),</v>
      </c>
      <c r="D335" s="40">
        <f t="shared" si="11"/>
        <v>334</v>
      </c>
    </row>
    <row r="336" spans="1:4">
      <c r="A336" s="11">
        <v>335</v>
      </c>
      <c r="B336" s="35" t="s">
        <v>358</v>
      </c>
      <c r="C336" s="10" t="str">
        <f t="shared" si="10"/>
        <v>(335,'OUTRAS CONSULTAS SOBRE ESTÁGIO DE ESTUDANTES'),</v>
      </c>
      <c r="D336" s="40">
        <f t="shared" si="11"/>
        <v>335</v>
      </c>
    </row>
    <row r="337" spans="1:4">
      <c r="A337" s="11">
        <v>336</v>
      </c>
      <c r="B337" s="29" t="s">
        <v>343</v>
      </c>
      <c r="C337" s="10" t="str">
        <f t="shared" si="10"/>
        <v>(336,'OUTRAS CONSULTAS SOBRE O PLANSERV'),</v>
      </c>
      <c r="D337" s="40">
        <f t="shared" si="11"/>
        <v>336</v>
      </c>
    </row>
    <row r="338" spans="1:4">
      <c r="A338" s="11">
        <v>337</v>
      </c>
      <c r="B338" s="35" t="s">
        <v>356</v>
      </c>
      <c r="C338" s="10" t="str">
        <f t="shared" si="10"/>
        <v>(337,'OUTRAS CONSULTAS SOBRE PROCESSO SELETIVO SIMPLIFICADO'),</v>
      </c>
      <c r="D338" s="40">
        <f t="shared" si="11"/>
        <v>337</v>
      </c>
    </row>
    <row r="339" spans="1:4">
      <c r="A339" s="11">
        <v>338</v>
      </c>
      <c r="B339" s="34" t="s">
        <v>226</v>
      </c>
      <c r="C339" s="10" t="str">
        <f t="shared" si="10"/>
        <v>(338,'PEDIDO DE INFORMAÇÃO '),</v>
      </c>
      <c r="D339" s="40">
        <f t="shared" si="11"/>
        <v>338</v>
      </c>
    </row>
    <row r="340" spans="1:4">
      <c r="A340" s="11">
        <v>339</v>
      </c>
      <c r="B340" s="35" t="s">
        <v>231</v>
      </c>
      <c r="C340" s="10" t="str">
        <f t="shared" si="10"/>
        <v>(339,'PEDIDO DE INFORMAÇÃO - RESPONSABILIDADE ADMINISTRATIVA'),</v>
      </c>
      <c r="D340" s="40">
        <f t="shared" si="11"/>
        <v>339</v>
      </c>
    </row>
    <row r="341" spans="1:4">
      <c r="A341" s="11">
        <v>340</v>
      </c>
      <c r="B341" s="35" t="s">
        <v>232</v>
      </c>
      <c r="C341" s="10" t="str">
        <f t="shared" si="10"/>
        <v>(340,'PEDIDO DE INFORMAÇÃO - RESPONSABILIDADE DISCIPLINAR'),</v>
      </c>
      <c r="D341" s="40">
        <f t="shared" si="11"/>
        <v>340</v>
      </c>
    </row>
    <row r="342" spans="1:4">
      <c r="A342" s="11">
        <v>341</v>
      </c>
      <c r="B342" s="48" t="s">
        <v>567</v>
      </c>
      <c r="C342" s="10" t="str">
        <f t="shared" si="10"/>
        <v>(341,'PEDIDO DE INFORMAÇÃO EM MATÉRIA DE LICITAÇÃO E CONTRATOS'),</v>
      </c>
      <c r="D342" s="40">
        <f t="shared" si="11"/>
        <v>341</v>
      </c>
    </row>
    <row r="343" spans="1:4">
      <c r="A343" s="11">
        <v>342</v>
      </c>
      <c r="B343" s="54" t="s">
        <v>587</v>
      </c>
      <c r="C343" s="10" t="str">
        <f t="shared" si="10"/>
        <v>(342,'PEDIDO DE INFORMAÇÃO EM MATÉRIA DE LICITAÇÃO E CONTRATOS PROVENIENTE DA SEC'),</v>
      </c>
      <c r="D343" s="40">
        <f t="shared" si="11"/>
        <v>342</v>
      </c>
    </row>
    <row r="344" spans="1:4">
      <c r="A344" s="11">
        <v>343</v>
      </c>
      <c r="B344" s="35" t="s">
        <v>593</v>
      </c>
      <c r="C344" s="10" t="str">
        <f t="shared" si="10"/>
        <v>(343,'PEDIDO DE INFORMAÇÃO EM MATÉRIA DE LICITAÇÃO E CONTRATOS PROVENIENTE DA SEC, SEPROMI, SJDHDS E SPM'),</v>
      </c>
      <c r="D344" s="40">
        <f t="shared" si="11"/>
        <v>343</v>
      </c>
    </row>
    <row r="345" spans="1:4">
      <c r="A345" s="11">
        <v>344</v>
      </c>
      <c r="B345" s="54" t="s">
        <v>588</v>
      </c>
      <c r="C345" s="10" t="str">
        <f t="shared" si="10"/>
        <v>(344,'PEDIDO DE INFORMAÇÃO EM MATÉRIA DE LICITAÇÃO E CONTRATOS PROVENIENTE DA SEPROMI'),</v>
      </c>
      <c r="D345" s="40">
        <f t="shared" si="11"/>
        <v>344</v>
      </c>
    </row>
    <row r="346" spans="1:4">
      <c r="A346" s="11">
        <v>345</v>
      </c>
      <c r="B346" s="34" t="s">
        <v>583</v>
      </c>
      <c r="C346" s="10" t="str">
        <f t="shared" si="10"/>
        <v>(345,'PEDIDO DE INFORMAÇÃO EM MATÉRIA DE LICITAÇÃO E CONTRATOS PROVENIENTE DA SESAB'),</v>
      </c>
      <c r="D346" s="40">
        <f t="shared" si="11"/>
        <v>345</v>
      </c>
    </row>
    <row r="347" spans="1:4">
      <c r="A347" s="11">
        <v>346</v>
      </c>
      <c r="B347" s="54" t="s">
        <v>589</v>
      </c>
      <c r="C347" s="10" t="str">
        <f t="shared" si="10"/>
        <v>(346,'PEDIDO DE INFORMAÇÃO EM MATÉRIA DE LICITAÇÃO E CONTRATOS PROVENIENTE DA SJDHDS'),</v>
      </c>
      <c r="D347" s="40">
        <f t="shared" si="11"/>
        <v>346</v>
      </c>
    </row>
    <row r="348" spans="1:4">
      <c r="A348" s="11">
        <v>347</v>
      </c>
      <c r="B348" s="54" t="s">
        <v>590</v>
      </c>
      <c r="C348" s="10" t="str">
        <f t="shared" si="10"/>
        <v>(347,'PEDIDO DE INFORMAÇÃO EM MATÉRIA DE LICITAÇÃO E CONTRATOS PROVENIENTE DA SPM'),</v>
      </c>
      <c r="D348" s="40">
        <f t="shared" si="11"/>
        <v>347</v>
      </c>
    </row>
    <row r="349" spans="1:4">
      <c r="A349" s="11">
        <v>348</v>
      </c>
      <c r="B349" s="54" t="s">
        <v>600</v>
      </c>
      <c r="C349" s="10" t="str">
        <f t="shared" si="10"/>
        <v>(348,'PEDIDO DE INFORMAÇÃO EM MATÉRIA DE LICITAÇÃO E CONTRATOS PROVENIENTE DA SSP'),</v>
      </c>
      <c r="D349" s="40">
        <f t="shared" si="11"/>
        <v>348</v>
      </c>
    </row>
    <row r="350" spans="1:4">
      <c r="A350" s="11">
        <v>349</v>
      </c>
      <c r="B350" s="34" t="s">
        <v>321</v>
      </c>
      <c r="C350" s="10" t="str">
        <f t="shared" si="10"/>
        <v>(349,'PEDIDO DE INFORMAÇÃO EM MATÉRIA DE PARCERIAS'),</v>
      </c>
      <c r="D350" s="40">
        <f t="shared" si="11"/>
        <v>349</v>
      </c>
    </row>
    <row r="351" spans="1:4">
      <c r="A351" s="11">
        <v>350</v>
      </c>
      <c r="B351" s="34" t="s">
        <v>322</v>
      </c>
      <c r="C351" s="10" t="str">
        <f t="shared" si="10"/>
        <v>(350,'PEDIDO DE INFORMAÇÃO EM MATÉRIA DE PARERIAS'),</v>
      </c>
      <c r="D351" s="40">
        <f t="shared" si="11"/>
        <v>350</v>
      </c>
    </row>
    <row r="352" spans="1:4">
      <c r="A352" s="11">
        <v>351</v>
      </c>
      <c r="B352" s="48" t="s">
        <v>332</v>
      </c>
      <c r="C352" s="10" t="str">
        <f t="shared" si="10"/>
        <v>(351,'PEDIDO DE INFORMAÇÃO EM MATÉRIA DE PESSOAL'),</v>
      </c>
      <c r="D352" s="40">
        <f t="shared" si="11"/>
        <v>351</v>
      </c>
    </row>
    <row r="353" spans="1:4">
      <c r="A353" s="11">
        <v>352</v>
      </c>
      <c r="B353" s="29" t="s">
        <v>462</v>
      </c>
      <c r="C353" s="10" t="str">
        <f t="shared" si="10"/>
        <v>(352,'PEDIDO DE INFORMAÇÃO EM MATÉRIA PREVIDENCIÁRIA'),</v>
      </c>
      <c r="D353" s="40">
        <f t="shared" si="11"/>
        <v>352</v>
      </c>
    </row>
    <row r="354" spans="1:4">
      <c r="A354" s="11">
        <v>353</v>
      </c>
      <c r="B354" s="54" t="s">
        <v>459</v>
      </c>
      <c r="C354" s="10" t="str">
        <f t="shared" si="10"/>
        <v>(353,'PEDIDO DE INFORMAÇÕES EM MATÉRIA PREVIDENCIÁRIA'),</v>
      </c>
      <c r="D354" s="40">
        <f t="shared" si="11"/>
        <v>353</v>
      </c>
    </row>
    <row r="355" spans="1:4">
      <c r="A355" s="11">
        <v>354</v>
      </c>
      <c r="B355" s="35" t="s">
        <v>258</v>
      </c>
      <c r="C355" s="10" t="str">
        <f t="shared" si="10"/>
        <v>(354,'PEDIDO DE REABILITAÇÃO'),</v>
      </c>
      <c r="D355" s="40">
        <f t="shared" si="11"/>
        <v>354</v>
      </c>
    </row>
    <row r="356" spans="1:4">
      <c r="A356" s="11">
        <v>355</v>
      </c>
      <c r="B356" s="35" t="s">
        <v>240</v>
      </c>
      <c r="C356" s="10" t="str">
        <f t="shared" si="10"/>
        <v>(355,'PEDIDO DE RECONSIDERAÇÃO'),</v>
      </c>
      <c r="D356" s="40">
        <f t="shared" si="11"/>
        <v>355</v>
      </c>
    </row>
    <row r="357" spans="1:4">
      <c r="A357" s="11">
        <v>356</v>
      </c>
      <c r="B357" s="35" t="s">
        <v>241</v>
      </c>
      <c r="C357" s="10" t="str">
        <f t="shared" si="10"/>
        <v>(356,'PEDIDO DE REVISÃO'),</v>
      </c>
      <c r="D357" s="40">
        <f t="shared" si="11"/>
        <v>356</v>
      </c>
    </row>
    <row r="358" spans="1:4">
      <c r="A358" s="11">
        <v>357</v>
      </c>
      <c r="B358" s="29" t="s">
        <v>181</v>
      </c>
      <c r="C358" s="10" t="str">
        <f t="shared" si="10"/>
        <v>(357,'PENSÃO POR MORTE'),</v>
      </c>
      <c r="D358" s="40">
        <f t="shared" si="11"/>
        <v>357</v>
      </c>
    </row>
    <row r="359" spans="1:4">
      <c r="A359" s="11">
        <v>358</v>
      </c>
      <c r="B359" s="35" t="s">
        <v>242</v>
      </c>
      <c r="C359" s="10" t="str">
        <f t="shared" si="10"/>
        <v>(358,'PERDA DE POSTO E PATENTE'),</v>
      </c>
      <c r="D359" s="40">
        <f t="shared" si="11"/>
        <v>358</v>
      </c>
    </row>
    <row r="360" spans="1:4">
      <c r="A360" s="11">
        <v>359</v>
      </c>
      <c r="B360" s="35" t="s">
        <v>323</v>
      </c>
      <c r="C360" s="10" t="str">
        <f t="shared" si="10"/>
        <v>(359,'PERDA DE QUALIFICAÇÃO DE ENTIDADE COMO ORGANIZAÇÃO SOCIAL'),</v>
      </c>
      <c r="D360" s="40">
        <f t="shared" si="11"/>
        <v>359</v>
      </c>
    </row>
    <row r="361" spans="1:4">
      <c r="A361" s="11">
        <v>360</v>
      </c>
      <c r="B361" s="35" t="s">
        <v>259</v>
      </c>
      <c r="C361" s="10" t="str">
        <f t="shared" si="10"/>
        <v>(360,'PESSOA FÍSICA'),</v>
      </c>
      <c r="D361" s="40">
        <f t="shared" si="11"/>
        <v>360</v>
      </c>
    </row>
    <row r="362" spans="1:4">
      <c r="A362" s="11">
        <v>361</v>
      </c>
      <c r="B362" s="34" t="s">
        <v>249</v>
      </c>
      <c r="C362" s="10" t="str">
        <f t="shared" si="10"/>
        <v>(361,'PESSOA FÍSICA - LICITAÇÃO/CONTRATOS'),</v>
      </c>
      <c r="D362" s="40">
        <f t="shared" si="11"/>
        <v>361</v>
      </c>
    </row>
    <row r="363" spans="1:4">
      <c r="A363" s="11">
        <v>362</v>
      </c>
      <c r="B363" s="34" t="s">
        <v>251</v>
      </c>
      <c r="C363" s="10" t="str">
        <f t="shared" si="10"/>
        <v>(362,'PESSOA FÍSICA - PARCERIAS/CONVÊNIOS'),</v>
      </c>
      <c r="D363" s="40">
        <f t="shared" si="11"/>
        <v>362</v>
      </c>
    </row>
    <row r="364" spans="1:4">
      <c r="A364" s="11">
        <v>363</v>
      </c>
      <c r="B364" s="35" t="s">
        <v>255</v>
      </c>
      <c r="C364" s="10" t="str">
        <f t="shared" si="10"/>
        <v>(363,'PESSOA JURÍDICA'),</v>
      </c>
      <c r="D364" s="40">
        <f t="shared" si="11"/>
        <v>363</v>
      </c>
    </row>
    <row r="365" spans="1:4">
      <c r="A365" s="11">
        <v>364</v>
      </c>
      <c r="B365" s="34" t="s">
        <v>250</v>
      </c>
      <c r="C365" s="10" t="str">
        <f t="shared" si="10"/>
        <v>(364,'PESSOA JURÍDICA - LICITAÇÃO/CONTRATOS'),</v>
      </c>
      <c r="D365" s="40">
        <f t="shared" si="11"/>
        <v>364</v>
      </c>
    </row>
    <row r="366" spans="1:4">
      <c r="A366" s="11">
        <v>365</v>
      </c>
      <c r="B366" s="34" t="s">
        <v>1633</v>
      </c>
      <c r="C366" s="10" t="str">
        <f t="shared" si="10"/>
        <v>(365,'PESSOA JURÍDICA - PARCERIAS/CONVÊNIOS'),</v>
      </c>
      <c r="D366" s="40">
        <f t="shared" si="11"/>
        <v>365</v>
      </c>
    </row>
    <row r="367" spans="1:4">
      <c r="A367" s="11">
        <v>366</v>
      </c>
      <c r="B367" s="56" t="s">
        <v>546</v>
      </c>
      <c r="C367" s="10" t="str">
        <f t="shared" si="10"/>
        <v>(366,'PREGÃO OU LICITAÇÃO PÚBLICA NACIONAL – NCB'),</v>
      </c>
      <c r="D367" s="40">
        <f t="shared" si="11"/>
        <v>366</v>
      </c>
    </row>
    <row r="368" spans="1:4">
      <c r="A368" s="11">
        <v>367</v>
      </c>
      <c r="B368" s="34" t="s">
        <v>324</v>
      </c>
      <c r="C368" s="10" t="str">
        <f t="shared" si="10"/>
        <v>(367,'PRESTAÇÃO DE CONTAS ADMINISTRATIVA'),</v>
      </c>
      <c r="D368" s="40">
        <f t="shared" si="11"/>
        <v>367</v>
      </c>
    </row>
    <row r="369" spans="1:4">
      <c r="A369" s="11">
        <v>368</v>
      </c>
      <c r="B369" s="29" t="s">
        <v>515</v>
      </c>
      <c r="C369" s="10" t="str">
        <f t="shared" si="10"/>
        <v>(368,'PRESTAÇÃO DE CONTAS DE ADIANTAMENTO'),</v>
      </c>
      <c r="D369" s="40">
        <f t="shared" si="11"/>
        <v>368</v>
      </c>
    </row>
    <row r="370" spans="1:4">
      <c r="A370" s="11">
        <v>369</v>
      </c>
      <c r="B370" s="35" t="s">
        <v>516</v>
      </c>
      <c r="C370" s="10" t="str">
        <f t="shared" si="10"/>
        <v>(369,'PRESTAÇÃO DE CONTAS DE CONVÊNIOS'),</v>
      </c>
      <c r="D370" s="40">
        <f t="shared" si="11"/>
        <v>369</v>
      </c>
    </row>
    <row r="371" spans="1:4">
      <c r="A371" s="11">
        <v>370</v>
      </c>
      <c r="B371" s="29" t="s">
        <v>458</v>
      </c>
      <c r="C371" s="10" t="str">
        <f t="shared" si="10"/>
        <v>(370,'PROCEDIMENTO DE FISCALIZAÇÃO EM MATÉRIA PREVIDENCIÁRIA'),</v>
      </c>
      <c r="D371" s="40">
        <f t="shared" si="11"/>
        <v>370</v>
      </c>
    </row>
    <row r="372" spans="1:4">
      <c r="A372" s="11">
        <v>371</v>
      </c>
      <c r="B372" s="35" t="s">
        <v>325</v>
      </c>
      <c r="C372" s="10" t="str">
        <f t="shared" si="10"/>
        <v>(371,'PROCEDIMENTO DE MANIFESTAÇÃO DE INTERESSE EM CONTRATO DE GESTÃO'),</v>
      </c>
      <c r="D372" s="40">
        <f t="shared" si="11"/>
        <v>371</v>
      </c>
    </row>
    <row r="373" spans="1:4">
      <c r="A373" s="11">
        <v>372</v>
      </c>
      <c r="B373" s="35" t="s">
        <v>326</v>
      </c>
      <c r="C373" s="10" t="str">
        <f t="shared" si="10"/>
        <v>(372,'PROCEDIMENTO DE MANIFESTAÇÃO DE INTERESSE EM TERMO DE COLABORAÇÃO'),</v>
      </c>
      <c r="D373" s="40">
        <f t="shared" si="11"/>
        <v>372</v>
      </c>
    </row>
    <row r="374" spans="1:4">
      <c r="A374" s="11">
        <v>373</v>
      </c>
      <c r="B374" s="34" t="s">
        <v>327</v>
      </c>
      <c r="C374" s="10" t="str">
        <f t="shared" si="10"/>
        <v>(373,'PROCEDIMENTO DE MANIFESTAÇÃO DE INTERESSE EM TERMO DE FOMENTO'),</v>
      </c>
      <c r="D374" s="40">
        <f t="shared" si="11"/>
        <v>373</v>
      </c>
    </row>
    <row r="375" spans="1:4">
      <c r="A375" s="11">
        <v>374</v>
      </c>
      <c r="B375" s="34" t="s">
        <v>233</v>
      </c>
      <c r="C375" s="10" t="str">
        <f t="shared" si="10"/>
        <v>(374,'PROCEDIMENTO PRELIMINAR - RESPONSABILIDADE ADMINISTRATIVA'),</v>
      </c>
      <c r="D375" s="40">
        <f t="shared" si="11"/>
        <v>374</v>
      </c>
    </row>
    <row r="376" spans="1:4">
      <c r="A376" s="11">
        <v>375</v>
      </c>
      <c r="B376" s="34" t="s">
        <v>234</v>
      </c>
      <c r="C376" s="10" t="str">
        <f t="shared" si="10"/>
        <v>(375,'PROCEDIMENTO PRELIMINAR - RESPONSABILIDADE DISCIPLINAR'),</v>
      </c>
      <c r="D376" s="40">
        <f t="shared" si="11"/>
        <v>375</v>
      </c>
    </row>
    <row r="377" spans="1:4">
      <c r="A377" s="11">
        <v>376</v>
      </c>
      <c r="B377" s="29" t="s">
        <v>569</v>
      </c>
      <c r="C377" s="10" t="str">
        <f t="shared" si="10"/>
        <v>(376,'PROCEDIMENTO PRELIMINAR EM MATÉRIA DE LICITAÇÃO E CONTRATOS'),</v>
      </c>
      <c r="D377" s="40">
        <f t="shared" si="11"/>
        <v>376</v>
      </c>
    </row>
    <row r="378" spans="1:4">
      <c r="A378" s="11">
        <v>377</v>
      </c>
      <c r="B378" s="34" t="s">
        <v>594</v>
      </c>
      <c r="C378" s="10" t="str">
        <f t="shared" si="10"/>
        <v>(377,'PROCEDIMENTO PRELIMINAR EM MATÉRIA DE LICITAÇÃO E CONTRATOS PROVENIENTE DA SEC, SEPROMI, SJDHDS E SPM'),</v>
      </c>
      <c r="D378" s="40">
        <f t="shared" si="11"/>
        <v>377</v>
      </c>
    </row>
    <row r="379" spans="1:4">
      <c r="A379" s="11">
        <v>378</v>
      </c>
      <c r="B379" s="34" t="s">
        <v>585</v>
      </c>
      <c r="C379" s="10" t="str">
        <f t="shared" si="10"/>
        <v>(378,'PROCEDIMENTO PRELIMINAR EM MATÉRIA DE LICITAÇÃO E CONTRATOS PROVENIENTE DA SESAB'),</v>
      </c>
      <c r="D379" s="40">
        <f t="shared" si="11"/>
        <v>378</v>
      </c>
    </row>
    <row r="380" spans="1:4">
      <c r="A380" s="11">
        <v>379</v>
      </c>
      <c r="B380" s="34" t="s">
        <v>602</v>
      </c>
      <c r="C380" s="10" t="str">
        <f t="shared" si="10"/>
        <v>(379,'PROCEDIMENTO PRELIMINAR EM MATÉRIA DE LICITAÇÃO E CONTRATOS PROVENIENTE DA SSP'),</v>
      </c>
      <c r="D380" s="40">
        <f t="shared" si="11"/>
        <v>379</v>
      </c>
    </row>
    <row r="381" spans="1:4">
      <c r="A381" s="11">
        <v>380</v>
      </c>
      <c r="B381" s="48" t="s">
        <v>328</v>
      </c>
      <c r="C381" s="10" t="str">
        <f t="shared" si="10"/>
        <v>(380,'PROCEDIMENTO PRELIMINAR EM MATÉRIA DE PARCERIAS'),</v>
      </c>
      <c r="D381" s="40">
        <f t="shared" si="11"/>
        <v>380</v>
      </c>
    </row>
    <row r="382" spans="1:4">
      <c r="A382" s="11">
        <v>381</v>
      </c>
      <c r="B382" s="48" t="s">
        <v>463</v>
      </c>
      <c r="C382" s="10" t="str">
        <f t="shared" si="10"/>
        <v>(381,'PROCEDIMENTO PRELIMINAR EM MATÉRIA PREVIDENCIÁRIA'),</v>
      </c>
      <c r="D382" s="40">
        <f t="shared" si="11"/>
        <v>381</v>
      </c>
    </row>
    <row r="383" spans="1:4">
      <c r="A383" s="11">
        <v>382</v>
      </c>
      <c r="B383" s="35" t="s">
        <v>59</v>
      </c>
      <c r="C383" s="10" t="str">
        <f t="shared" si="10"/>
        <v>(382,'PROCESSO ÉTICO'),</v>
      </c>
      <c r="D383" s="40">
        <f t="shared" si="11"/>
        <v>382</v>
      </c>
    </row>
    <row r="384" spans="1:4">
      <c r="A384" s="11">
        <v>383</v>
      </c>
      <c r="B384" s="34" t="s">
        <v>441</v>
      </c>
      <c r="C384" s="10" t="str">
        <f t="shared" si="10"/>
        <v>(383,'PROMOÇÃO EM RESSARCIMENTO DE PRETERIÇÃO'),</v>
      </c>
      <c r="D384" s="40">
        <f t="shared" si="11"/>
        <v>383</v>
      </c>
    </row>
    <row r="385" spans="1:4">
      <c r="A385" s="11">
        <v>384</v>
      </c>
      <c r="B385" s="34" t="s">
        <v>443</v>
      </c>
      <c r="C385" s="10" t="str">
        <f t="shared" si="10"/>
        <v>(384,'PROMOÇÃO POST MORTEM'),</v>
      </c>
      <c r="D385" s="40">
        <f t="shared" si="11"/>
        <v>384</v>
      </c>
    </row>
    <row r="386" spans="1:4">
      <c r="A386" s="11">
        <v>385</v>
      </c>
      <c r="B386" s="35" t="s">
        <v>329</v>
      </c>
      <c r="C386" s="10" t="str">
        <f t="shared" si="10"/>
        <v>(385,'QUALIFICAÇÃO DE ENTIDADE COMO ORGANIZAÇÃO SOCIAL'),</v>
      </c>
      <c r="D386" s="40">
        <f t="shared" si="11"/>
        <v>385</v>
      </c>
    </row>
    <row r="387" spans="1:4">
      <c r="A387" s="11">
        <v>386</v>
      </c>
      <c r="B387" s="35" t="s">
        <v>222</v>
      </c>
      <c r="C387" s="10" t="str">
        <f t="shared" ref="C387:C437" si="12">CONCATENATE("(",$A387,",'",$B387,"'),")</f>
        <v>(386,'REAJUSTE CONTRATUAL'),</v>
      </c>
      <c r="D387" s="40">
        <f t="shared" ref="D387:D437" si="13">A387</f>
        <v>386</v>
      </c>
    </row>
    <row r="388" spans="1:4">
      <c r="A388" s="11">
        <v>387</v>
      </c>
      <c r="B388" s="29" t="s">
        <v>195</v>
      </c>
      <c r="C388" s="10" t="str">
        <f t="shared" si="12"/>
        <v>(387,'RECLAMAÇÃO CONTRA ATO DE AUTORIDADE ADMINISTRATIVA'),</v>
      </c>
      <c r="D388" s="40">
        <f t="shared" si="13"/>
        <v>387</v>
      </c>
    </row>
    <row r="389" spans="1:4">
      <c r="A389" s="11">
        <v>388</v>
      </c>
      <c r="B389" s="35" t="s">
        <v>235</v>
      </c>
      <c r="C389" s="10" t="str">
        <f t="shared" si="12"/>
        <v>(388,'RECOMENDAÇÃO EM MATÉRIA ADMINISTRATIVA/DISCIPLINAR'),</v>
      </c>
      <c r="D389" s="40">
        <f t="shared" si="13"/>
        <v>388</v>
      </c>
    </row>
    <row r="390" spans="1:4">
      <c r="A390" s="11">
        <v>389</v>
      </c>
      <c r="B390" s="29" t="s">
        <v>570</v>
      </c>
      <c r="C390" s="10" t="str">
        <f t="shared" si="12"/>
        <v>(389,'RECOMENDAÇÃO EM MATÉRIA DE LICITAÇÃO E CONTRATOS'),</v>
      </c>
      <c r="D390" s="40">
        <f t="shared" si="13"/>
        <v>389</v>
      </c>
    </row>
    <row r="391" spans="1:4">
      <c r="A391" s="11">
        <v>390</v>
      </c>
      <c r="B391" s="35" t="s">
        <v>595</v>
      </c>
      <c r="C391" s="10" t="str">
        <f t="shared" si="12"/>
        <v>(390,'RECOMENDAÇÃO EM MATÉRIA DE LICITAÇÃO E CONTRATOS PROVENIENTE DA SEC, SEPROMI, SJDHDS E SPM'),</v>
      </c>
      <c r="D391" s="40">
        <f t="shared" si="13"/>
        <v>390</v>
      </c>
    </row>
    <row r="392" spans="1:4">
      <c r="A392" s="11">
        <v>391</v>
      </c>
      <c r="B392" s="34" t="s">
        <v>586</v>
      </c>
      <c r="C392" s="10" t="str">
        <f t="shared" si="12"/>
        <v>(391,'RECOMENDAÇÃO EM MATÉRIA DE LICITAÇÃO E CONTRATOS PROVENIENTE DA SESAB'),</v>
      </c>
      <c r="D392" s="40">
        <f t="shared" si="13"/>
        <v>391</v>
      </c>
    </row>
    <row r="393" spans="1:4">
      <c r="A393" s="11">
        <v>392</v>
      </c>
      <c r="B393" s="35" t="s">
        <v>603</v>
      </c>
      <c r="C393" s="10" t="str">
        <f t="shared" si="12"/>
        <v>(392,'RECOMENDAÇÃO EM MATÉRIA DE LICITAÇÃO E CONTRATOS PROVENIENTE DA SSP'),</v>
      </c>
      <c r="D393" s="40">
        <f t="shared" si="13"/>
        <v>392</v>
      </c>
    </row>
    <row r="394" spans="1:4">
      <c r="A394" s="11">
        <v>393</v>
      </c>
      <c r="B394" s="48" t="s">
        <v>330</v>
      </c>
      <c r="C394" s="10" t="str">
        <f t="shared" si="12"/>
        <v>(393,'RECOMENDAÇÃO EM MATÉRIA DE PARCERIAS'),</v>
      </c>
      <c r="D394" s="40">
        <f t="shared" si="13"/>
        <v>393</v>
      </c>
    </row>
    <row r="395" spans="1:4">
      <c r="A395" s="11">
        <v>394</v>
      </c>
      <c r="B395" s="29" t="s">
        <v>334</v>
      </c>
      <c r="C395" s="10" t="str">
        <f t="shared" si="12"/>
        <v>(394,'RECOMENDAÇÃO EM MATÉRIA DE PESSOAL'),</v>
      </c>
      <c r="D395" s="40">
        <f t="shared" si="13"/>
        <v>394</v>
      </c>
    </row>
    <row r="396" spans="1:4">
      <c r="A396" s="11">
        <v>395</v>
      </c>
      <c r="B396" s="29" t="s">
        <v>464</v>
      </c>
      <c r="C396" s="10" t="str">
        <f t="shared" si="12"/>
        <v>(395,'RECOMENDAÇÃO EM MATÉRIA PREVIDENCIÁRIA'),</v>
      </c>
      <c r="D396" s="40">
        <f t="shared" si="13"/>
        <v>395</v>
      </c>
    </row>
    <row r="397" spans="1:4">
      <c r="A397" s="11">
        <v>396</v>
      </c>
      <c r="B397" s="35" t="s">
        <v>421</v>
      </c>
      <c r="C397" s="10" t="str">
        <f t="shared" si="12"/>
        <v>(396,'RECONHECIMENTO DE ESTABILIDADE ECONÔMICA'),</v>
      </c>
      <c r="D397" s="40">
        <f t="shared" si="13"/>
        <v>396</v>
      </c>
    </row>
    <row r="398" spans="1:4">
      <c r="A398" s="11">
        <v>397</v>
      </c>
      <c r="B398" s="34" t="s">
        <v>565</v>
      </c>
      <c r="C398" s="10" t="str">
        <f t="shared" si="12"/>
        <v>(397,'RECURSO'),</v>
      </c>
      <c r="D398" s="40">
        <f t="shared" si="13"/>
        <v>397</v>
      </c>
    </row>
    <row r="399" spans="1:4">
      <c r="A399" s="11">
        <v>398</v>
      </c>
      <c r="B399" s="35" t="s">
        <v>260</v>
      </c>
      <c r="C399" s="10" t="str">
        <f t="shared" si="12"/>
        <v>(398,'RECURSO ADMINISTRATIVO'),</v>
      </c>
      <c r="D399" s="40">
        <f t="shared" si="13"/>
        <v>398</v>
      </c>
    </row>
    <row r="400" spans="1:4">
      <c r="A400" s="11">
        <v>399</v>
      </c>
      <c r="B400" s="29" t="s">
        <v>182</v>
      </c>
      <c r="C400" s="10" t="str">
        <f t="shared" si="12"/>
        <v>(399,'REFORMA'),</v>
      </c>
      <c r="D400" s="40">
        <f t="shared" si="13"/>
        <v>399</v>
      </c>
    </row>
    <row r="401" spans="1:4">
      <c r="A401" s="11">
        <v>400</v>
      </c>
      <c r="B401" s="34" t="s">
        <v>501</v>
      </c>
      <c r="C401" s="10" t="str">
        <f t="shared" si="12"/>
        <v>(400,'REGISTRO DE APOSENTADORIA  NO TCE'),</v>
      </c>
      <c r="D401" s="40">
        <f t="shared" si="13"/>
        <v>400</v>
      </c>
    </row>
    <row r="402" spans="1:4">
      <c r="A402" s="11">
        <v>401</v>
      </c>
      <c r="B402" s="48" t="s">
        <v>183</v>
      </c>
      <c r="C402" s="10" t="str">
        <f t="shared" si="12"/>
        <v>(401,'REPARAÇÃO DE DANOS'),</v>
      </c>
      <c r="D402" s="40">
        <f t="shared" si="13"/>
        <v>401</v>
      </c>
    </row>
    <row r="403" spans="1:4">
      <c r="A403" s="11">
        <v>402</v>
      </c>
      <c r="B403" s="34" t="s">
        <v>185</v>
      </c>
      <c r="C403" s="10" t="str">
        <f t="shared" si="12"/>
        <v>(402,'REPRESENTAÇÃO PROVENIENTE DO MP-CONTAS'),</v>
      </c>
      <c r="D403" s="40">
        <f t="shared" si="13"/>
        <v>402</v>
      </c>
    </row>
    <row r="404" spans="1:4">
      <c r="A404" s="11">
        <v>403</v>
      </c>
      <c r="B404" s="35" t="s">
        <v>573</v>
      </c>
      <c r="C404" s="10" t="str">
        <f t="shared" si="12"/>
        <v>(403,'RESCISÃO AMIGÁVEL'),</v>
      </c>
      <c r="D404" s="40">
        <f t="shared" si="13"/>
        <v>403</v>
      </c>
    </row>
    <row r="405" spans="1:4">
      <c r="A405" s="11">
        <v>404</v>
      </c>
      <c r="B405" s="34" t="s">
        <v>512</v>
      </c>
      <c r="C405" s="10" t="str">
        <f t="shared" si="12"/>
        <v>(404,'RESCISÃO DE JULGADO'),</v>
      </c>
      <c r="D405" s="40">
        <f t="shared" si="13"/>
        <v>404</v>
      </c>
    </row>
    <row r="406" spans="1:4">
      <c r="A406" s="11">
        <v>405</v>
      </c>
      <c r="B406" s="35" t="s">
        <v>574</v>
      </c>
      <c r="C406" s="10" t="str">
        <f t="shared" si="12"/>
        <v>(405,'RESCISÃO UNILATERAL'),</v>
      </c>
      <c r="D406" s="40">
        <f t="shared" si="13"/>
        <v>405</v>
      </c>
    </row>
    <row r="407" spans="1:4">
      <c r="A407" s="11">
        <v>406</v>
      </c>
      <c r="B407" s="29" t="s">
        <v>184</v>
      </c>
      <c r="C407" s="10" t="str">
        <f t="shared" si="12"/>
        <v>(406,'RESERVA REMUNERADA'),</v>
      </c>
      <c r="D407" s="40">
        <f t="shared" si="13"/>
        <v>406</v>
      </c>
    </row>
    <row r="408" spans="1:4">
      <c r="A408" s="11">
        <v>407</v>
      </c>
      <c r="B408" s="34" t="s">
        <v>248</v>
      </c>
      <c r="C408" s="10" t="str">
        <f t="shared" si="12"/>
        <v>(407,'RESOLUÇÃO'),</v>
      </c>
      <c r="D408" s="40">
        <f t="shared" si="13"/>
        <v>407</v>
      </c>
    </row>
    <row r="409" spans="1:4">
      <c r="A409" s="11">
        <v>408</v>
      </c>
      <c r="B409" s="34" t="s">
        <v>502</v>
      </c>
      <c r="C409" s="10" t="str">
        <f t="shared" si="12"/>
        <v>(408,'RETIFICAÇÃO DO ATO APOSENTADOR'),</v>
      </c>
      <c r="D409" s="40">
        <f t="shared" si="13"/>
        <v>408</v>
      </c>
    </row>
    <row r="410" spans="1:4">
      <c r="A410" s="11">
        <v>409</v>
      </c>
      <c r="B410" s="34" t="s">
        <v>511</v>
      </c>
      <c r="C410" s="10" t="str">
        <f t="shared" si="12"/>
        <v>(409,'REVISÃO'),</v>
      </c>
      <c r="D410" s="40">
        <f t="shared" si="13"/>
        <v>409</v>
      </c>
    </row>
    <row r="411" spans="1:4">
      <c r="A411" s="11">
        <v>410</v>
      </c>
      <c r="B411" s="35" t="s">
        <v>220</v>
      </c>
      <c r="C411" s="10" t="str">
        <f t="shared" si="12"/>
        <v>(410,'REVISÃO CONTRATUAL'),</v>
      </c>
      <c r="D411" s="40">
        <f t="shared" si="13"/>
        <v>410</v>
      </c>
    </row>
    <row r="412" spans="1:4">
      <c r="A412" s="11">
        <v>411</v>
      </c>
      <c r="B412" s="29" t="s">
        <v>473</v>
      </c>
      <c r="C412" s="10" t="str">
        <f t="shared" si="12"/>
        <v>(411,'REVISÃO DE APOSENTADORIA COMPULSÓRIA'),</v>
      </c>
      <c r="D412" s="40">
        <f t="shared" si="13"/>
        <v>411</v>
      </c>
    </row>
    <row r="413" spans="1:4">
      <c r="A413" s="11">
        <v>412</v>
      </c>
      <c r="B413" s="29" t="s">
        <v>477</v>
      </c>
      <c r="C413" s="10" t="str">
        <f t="shared" si="12"/>
        <v>(412,'REVISÃO DE APOSENTADORIA ESPECIAL'),</v>
      </c>
      <c r="D413" s="40">
        <f t="shared" si="13"/>
        <v>412</v>
      </c>
    </row>
    <row r="414" spans="1:4">
      <c r="A414" s="11">
        <v>413</v>
      </c>
      <c r="B414" s="29" t="s">
        <v>481</v>
      </c>
      <c r="C414" s="10" t="str">
        <f t="shared" si="12"/>
        <v>(413,'REVISÃO DE APOSENTADORIA POR INVALIDEZ'),</v>
      </c>
      <c r="D414" s="40">
        <f t="shared" si="13"/>
        <v>413</v>
      </c>
    </row>
    <row r="415" spans="1:4">
      <c r="A415" s="11">
        <v>414</v>
      </c>
      <c r="B415" s="29" t="s">
        <v>485</v>
      </c>
      <c r="C415" s="10" t="str">
        <f t="shared" si="12"/>
        <v>(414,'REVISÃO DE APOSENTADORIA VONLUNTÁRIA'),</v>
      </c>
      <c r="D415" s="40">
        <f t="shared" si="13"/>
        <v>414</v>
      </c>
    </row>
    <row r="416" spans="1:4">
      <c r="A416" s="11">
        <v>415</v>
      </c>
      <c r="B416" s="29" t="s">
        <v>489</v>
      </c>
      <c r="C416" s="10" t="str">
        <f t="shared" si="12"/>
        <v>(415,'REVISÃO DE PENSÃO POR MORTE'),</v>
      </c>
      <c r="D416" s="40">
        <f t="shared" si="13"/>
        <v>415</v>
      </c>
    </row>
    <row r="417" spans="1:4">
      <c r="A417" s="11">
        <v>416</v>
      </c>
      <c r="B417" s="29" t="s">
        <v>493</v>
      </c>
      <c r="C417" s="10" t="str">
        <f t="shared" si="12"/>
        <v>(416,'REVISÃO DE REFORMA'),</v>
      </c>
      <c r="D417" s="40">
        <f t="shared" si="13"/>
        <v>416</v>
      </c>
    </row>
    <row r="418" spans="1:4">
      <c r="A418" s="11">
        <v>417</v>
      </c>
      <c r="B418" s="29" t="s">
        <v>497</v>
      </c>
      <c r="C418" s="10" t="str">
        <f t="shared" si="12"/>
        <v>(417,'REVISÃO DE RESERVA REMUNERADA'),</v>
      </c>
      <c r="D418" s="40">
        <f t="shared" si="13"/>
        <v>417</v>
      </c>
    </row>
    <row r="419" spans="1:4">
      <c r="A419" s="11">
        <v>418</v>
      </c>
      <c r="B419" s="34" t="s">
        <v>566</v>
      </c>
      <c r="C419" s="10" t="str">
        <f t="shared" si="12"/>
        <v>(418,'REVOGAÇÃO/ANULAÇÃO'),</v>
      </c>
      <c r="D419" s="40">
        <f t="shared" si="13"/>
        <v>418</v>
      </c>
    </row>
    <row r="420" spans="1:4">
      <c r="A420" s="11">
        <v>419</v>
      </c>
      <c r="B420" s="34" t="s">
        <v>582</v>
      </c>
      <c r="C420" s="10" t="str">
        <f t="shared" si="12"/>
        <v>(419,'REVOGAÇÃO/ANULAÇÃO DE LICITAÇÃO'),</v>
      </c>
      <c r="D420" s="40">
        <f t="shared" si="13"/>
        <v>419</v>
      </c>
    </row>
    <row r="421" spans="1:4">
      <c r="A421" s="11">
        <v>420</v>
      </c>
      <c r="B421" s="34" t="s">
        <v>550</v>
      </c>
      <c r="C421" s="10" t="str">
        <f t="shared" si="12"/>
        <v>(420,'SELEÇÃO BASEADA NA QUALIDADE - SBQ'),</v>
      </c>
      <c r="D421" s="40">
        <f t="shared" si="13"/>
        <v>420</v>
      </c>
    </row>
    <row r="422" spans="1:4">
      <c r="A422" s="11">
        <v>421</v>
      </c>
      <c r="B422" s="34" t="s">
        <v>551</v>
      </c>
      <c r="C422" s="10" t="str">
        <f t="shared" si="12"/>
        <v>(421,'SELEÇÃO BASEADA NA QUALIDADE E CUSTO - SBQC'),</v>
      </c>
      <c r="D422" s="40">
        <f t="shared" si="13"/>
        <v>421</v>
      </c>
    </row>
    <row r="423" spans="1:4">
      <c r="A423" s="11">
        <v>422</v>
      </c>
      <c r="B423" s="35" t="s">
        <v>552</v>
      </c>
      <c r="C423" s="10" t="str">
        <f t="shared" si="12"/>
        <v>(422,'SELEÇÃO BASEADA NA QUALIFICAÇÃO DO CONSULTOR - SQC'),</v>
      </c>
      <c r="D423" s="40">
        <f t="shared" si="13"/>
        <v>422</v>
      </c>
    </row>
    <row r="424" spans="1:4">
      <c r="A424" s="11">
        <v>423</v>
      </c>
      <c r="B424" s="34" t="s">
        <v>553</v>
      </c>
      <c r="C424" s="10" t="str">
        <f t="shared" si="12"/>
        <v>(423,'SELEÇÃO COM ORÇAMENTO FIXO - SOF'),</v>
      </c>
      <c r="D424" s="40">
        <f t="shared" si="13"/>
        <v>423</v>
      </c>
    </row>
    <row r="425" spans="1:4">
      <c r="A425" s="11">
        <v>424</v>
      </c>
      <c r="B425" s="34" t="s">
        <v>554</v>
      </c>
      <c r="C425" s="10" t="str">
        <f t="shared" si="12"/>
        <v>(424,'SELEÇÃO PELO MENOR CUSTO - SMC'),</v>
      </c>
      <c r="D425" s="40">
        <f t="shared" si="13"/>
        <v>424</v>
      </c>
    </row>
    <row r="426" spans="1:4">
      <c r="A426" s="11">
        <v>425</v>
      </c>
      <c r="B426" s="35" t="s">
        <v>524</v>
      </c>
      <c r="C426" s="10" t="str">
        <f t="shared" si="12"/>
        <v>(425,'SERVIÇOS DE ENGENHARIA'),</v>
      </c>
      <c r="D426" s="40">
        <f t="shared" si="13"/>
        <v>425</v>
      </c>
    </row>
    <row r="427" spans="1:4">
      <c r="A427" s="11">
        <v>426</v>
      </c>
      <c r="B427" s="35" t="s">
        <v>525</v>
      </c>
      <c r="C427" s="10" t="str">
        <f t="shared" si="12"/>
        <v>(426,'SERVIÇOS EM GERAL'),</v>
      </c>
      <c r="D427" s="40">
        <f t="shared" si="13"/>
        <v>426</v>
      </c>
    </row>
    <row r="428" spans="1:4">
      <c r="A428" s="11">
        <v>427</v>
      </c>
      <c r="B428" s="34" t="s">
        <v>521</v>
      </c>
      <c r="C428" s="10" t="str">
        <f t="shared" si="12"/>
        <v>(427,'SERVIÇOS EM GERAL CONTÍNUOS'),</v>
      </c>
      <c r="D428" s="40">
        <f t="shared" si="13"/>
        <v>427</v>
      </c>
    </row>
    <row r="429" spans="1:4">
      <c r="A429" s="11">
        <v>428</v>
      </c>
      <c r="B429" s="35" t="s">
        <v>522</v>
      </c>
      <c r="C429" s="10" t="str">
        <f t="shared" si="12"/>
        <v>(428,'SERVIÇOS TERCEIRIZADOS'),</v>
      </c>
      <c r="D429" s="40">
        <f t="shared" si="13"/>
        <v>428</v>
      </c>
    </row>
    <row r="430" spans="1:4">
      <c r="A430" s="11">
        <v>429</v>
      </c>
      <c r="B430" s="34" t="s">
        <v>252</v>
      </c>
      <c r="C430" s="10" t="str">
        <f t="shared" si="12"/>
        <v>(429,'SERVIDOR PÚBLICO - ABANDONO DE CARGO'),</v>
      </c>
      <c r="D430" s="40">
        <f t="shared" si="13"/>
        <v>429</v>
      </c>
    </row>
    <row r="431" spans="1:4">
      <c r="A431" s="11">
        <v>430</v>
      </c>
      <c r="B431" s="34" t="s">
        <v>253</v>
      </c>
      <c r="C431" s="10" t="str">
        <f t="shared" si="12"/>
        <v>(430,'SERVIDOR PÚBLICO - ACUMULAÇÃO ILEGAL DE CARGO'),</v>
      </c>
      <c r="D431" s="40">
        <f t="shared" si="13"/>
        <v>430</v>
      </c>
    </row>
    <row r="432" spans="1:4">
      <c r="A432" s="11">
        <v>431</v>
      </c>
      <c r="B432" s="35" t="s">
        <v>254</v>
      </c>
      <c r="C432" s="10" t="str">
        <f t="shared" si="12"/>
        <v>(431,'SERVIDOR PÚBLICO - INFRAÇÕES, DEVERES E PROIBIÇÕES'),</v>
      </c>
      <c r="D432" s="40">
        <f t="shared" si="13"/>
        <v>431</v>
      </c>
    </row>
    <row r="433" spans="1:4">
      <c r="A433" s="11">
        <v>432</v>
      </c>
      <c r="B433" s="34" t="s">
        <v>555</v>
      </c>
      <c r="C433" s="10" t="str">
        <f t="shared" si="12"/>
        <v>(432,'SHOPPING'),</v>
      </c>
      <c r="D433" s="40">
        <f t="shared" si="13"/>
        <v>432</v>
      </c>
    </row>
    <row r="434" spans="1:4">
      <c r="A434" s="11">
        <v>433</v>
      </c>
      <c r="B434" s="34" t="s">
        <v>523</v>
      </c>
      <c r="C434" s="10" t="str">
        <f t="shared" si="12"/>
        <v>(433,'TI'),</v>
      </c>
      <c r="D434" s="40">
        <f t="shared" si="13"/>
        <v>433</v>
      </c>
    </row>
    <row r="435" spans="1:4">
      <c r="A435" s="11">
        <v>434</v>
      </c>
      <c r="B435" s="35" t="s">
        <v>201</v>
      </c>
      <c r="C435" s="10" t="str">
        <f t="shared" si="12"/>
        <v>(434,'TOMADA DE CONTAS'),</v>
      </c>
      <c r="D435" s="40">
        <f t="shared" si="13"/>
        <v>434</v>
      </c>
    </row>
    <row r="436" spans="1:4">
      <c r="A436" s="11">
        <v>435</v>
      </c>
      <c r="B436" s="34" t="s">
        <v>331</v>
      </c>
      <c r="C436" s="10" t="str">
        <f t="shared" si="12"/>
        <v>(435,'TOMADA DE CONTAS ADMINISTRATIVA'),</v>
      </c>
      <c r="D436" s="40">
        <f t="shared" si="13"/>
        <v>435</v>
      </c>
    </row>
    <row r="437" spans="1:4">
      <c r="A437" s="11">
        <v>436</v>
      </c>
      <c r="B437" s="35" t="s">
        <v>256</v>
      </c>
      <c r="C437" s="10" t="str">
        <f t="shared" si="12"/>
        <v>(436,'TOMADA DE CONTAS ESPECIAL'),</v>
      </c>
      <c r="D437" s="40">
        <f t="shared" si="13"/>
        <v>436</v>
      </c>
    </row>
  </sheetData>
  <sortState ref="B2:B9408">
    <sortCondition ref="B2:B9408"/>
  </sortState>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dimension ref="A1:E959"/>
  <sheetViews>
    <sheetView showGridLines="0" workbookViewId="0"/>
  </sheetViews>
  <sheetFormatPr defaultRowHeight="15"/>
  <cols>
    <col min="1" max="1" width="10.7109375" style="20" customWidth="1"/>
    <col min="2" max="2" width="105.7109375" style="21" customWidth="1"/>
    <col min="3" max="3" width="20.7109375" style="22" customWidth="1"/>
    <col min="4" max="4" width="130.7109375" style="23" customWidth="1"/>
    <col min="5" max="5" width="9.140625" style="38"/>
  </cols>
  <sheetData>
    <row r="1" spans="1:5">
      <c r="A1" s="14" t="s">
        <v>47</v>
      </c>
      <c r="B1" s="15" t="s">
        <v>53</v>
      </c>
      <c r="C1" s="14" t="s">
        <v>894</v>
      </c>
      <c r="D1" s="16" t="s">
        <v>49</v>
      </c>
      <c r="E1" s="39" t="s">
        <v>47</v>
      </c>
    </row>
    <row r="2" spans="1:5" ht="15" customHeight="1">
      <c r="A2" s="17">
        <v>1</v>
      </c>
      <c r="B2" s="34" t="s">
        <v>1554</v>
      </c>
      <c r="C2" s="12" t="s">
        <v>1763</v>
      </c>
      <c r="D2" s="19" t="str">
        <f>CONCATENATE("(",$A2,",'",$B2,"','",SUBSTITUTE(UPPER($C2),UPPER("Informação"),"OBRIGATORIO"),"'),")</f>
        <v>(1,' Indicação do dispositivo legal aplicável (art. 65, §3º, inc. IV, Lei Estadual nº 9.433/2005);','EM_ANALISE'),</v>
      </c>
      <c r="E2" s="42">
        <f>A2</f>
        <v>1</v>
      </c>
    </row>
    <row r="3" spans="1:5" ht="15" customHeight="1">
      <c r="A3" s="17">
        <v>2</v>
      </c>
      <c r="B3" s="34" t="s">
        <v>1759</v>
      </c>
      <c r="C3" s="12" t="s">
        <v>1763</v>
      </c>
      <c r="D3" s="19" t="str">
        <f t="shared" ref="D3:D66" si="0">CONCATENATE("(",$A3,",'",$B3,"','",SUBSTITUTE(UPPER($C3),UPPER("Informação"),"OBRIGATORIO"),"'),")</f>
        <v>(2,' 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3" s="42">
        <f t="shared" ref="E3:E66" si="1">A3</f>
        <v>2</v>
      </c>
    </row>
    <row r="4" spans="1:5" ht="15" customHeight="1">
      <c r="A4" s="17">
        <v>3</v>
      </c>
      <c r="B4" s="34" t="s">
        <v>1760</v>
      </c>
      <c r="C4" s="12" t="s">
        <v>1763</v>
      </c>
      <c r="D4" s="19" t="str">
        <f t="shared" si="0"/>
        <v>(3,'. Documento contendo “não objeção” do Banco, quando a revisão for prévia','EM_ANALISE'),</v>
      </c>
      <c r="E4" s="42">
        <f t="shared" si="1"/>
        <v>3</v>
      </c>
    </row>
    <row r="5" spans="1:5" ht="15" customHeight="1">
      <c r="A5" s="17">
        <v>4</v>
      </c>
      <c r="B5" s="58" t="s">
        <v>1499</v>
      </c>
      <c r="C5" s="12" t="s">
        <v>1763</v>
      </c>
      <c r="D5" s="19" t="str">
        <f t="shared" si="0"/>
        <v>(4,'“Requisição de Serviços – RS”, através do SIMPAS, contendo o código do item a ser licitado (item 4.2.6, IN SAEB n. 005/2011)','EM_ANALISE'),</v>
      </c>
      <c r="E5" s="42">
        <f t="shared" si="1"/>
        <v>4</v>
      </c>
    </row>
    <row r="6" spans="1:5" ht="15" customHeight="1">
      <c r="A6" s="17">
        <v>5</v>
      </c>
      <c r="B6" s="58" t="s">
        <v>1557</v>
      </c>
      <c r="C6" s="12" t="s">
        <v>1763</v>
      </c>
      <c r="D6" s="19" t="str">
        <f t="shared" si="0"/>
        <v>(5,'1Autorização do Secretário da Pasta','EM_ANALISE'),</v>
      </c>
      <c r="E6" s="42">
        <f t="shared" si="1"/>
        <v>5</v>
      </c>
    </row>
    <row r="7" spans="1:5" ht="15" customHeight="1">
      <c r="A7" s="17">
        <v>6</v>
      </c>
      <c r="B7" s="58" t="s">
        <v>1755</v>
      </c>
      <c r="C7" s="12" t="s">
        <v>1763</v>
      </c>
      <c r="D7" s="19" t="str">
        <f t="shared" si="0"/>
        <v>(6,'1Declaração de conformidade com as regras de aferição de elegibilidade do Banco','EM_ANALISE'),</v>
      </c>
      <c r="E7" s="42">
        <f t="shared" si="1"/>
        <v>6</v>
      </c>
    </row>
    <row r="8" spans="1:5" ht="15" customHeight="1">
      <c r="A8" s="17">
        <v>7</v>
      </c>
      <c r="B8" s="58" t="s">
        <v>1756</v>
      </c>
      <c r="C8" s="12" t="s">
        <v>1763</v>
      </c>
      <c r="D8" s="19" t="str">
        <f t="shared" si="0"/>
        <v>(7,'1Minuta de Edital de acordo com padrão do Banco','EM_ANALISE'),</v>
      </c>
      <c r="E8" s="42">
        <f t="shared" si="1"/>
        <v>7</v>
      </c>
    </row>
    <row r="9" spans="1:5" ht="15" customHeight="1">
      <c r="A9" s="17">
        <v>8</v>
      </c>
      <c r="B9" s="18" t="s">
        <v>1244</v>
      </c>
      <c r="C9" s="12" t="s">
        <v>1763</v>
      </c>
      <c r="D9" s="19" t="str">
        <f t="shared" si="0"/>
        <v>(8,'Abertura de processo administrativo devidamente autuado, protocolado e numerado (art.74, caput, c/c art. 65, §3º, inc. I, Lei Estadual nº 9.433/2005)','EM_ANALISE'),</v>
      </c>
      <c r="E9" s="42">
        <f t="shared" si="1"/>
        <v>8</v>
      </c>
    </row>
    <row r="10" spans="1:5" ht="15" customHeight="1">
      <c r="A10" s="17">
        <v>9</v>
      </c>
      <c r="B10" s="18" t="s">
        <v>702</v>
      </c>
      <c r="C10" s="12" t="s">
        <v>1763</v>
      </c>
      <c r="D10" s="19" t="str">
        <f t="shared" si="0"/>
        <v>(9,'Aditivo contratual','EM_ANALISE'),</v>
      </c>
      <c r="E10" s="42">
        <f t="shared" si="1"/>
        <v>9</v>
      </c>
    </row>
    <row r="11" spans="1:5" ht="15" customHeight="1">
      <c r="A11" s="17">
        <v>10</v>
      </c>
      <c r="B11" s="18" t="s">
        <v>1376</v>
      </c>
      <c r="C11" s="12" t="s">
        <v>1763</v>
      </c>
      <c r="D11" s="19" t="str">
        <f t="shared" si="0"/>
        <v>(10,'Aditivos eventualmente celebrados','EM_ANALISE'),</v>
      </c>
      <c r="E11" s="42">
        <f t="shared" si="1"/>
        <v>10</v>
      </c>
    </row>
    <row r="12" spans="1:5" ht="15" customHeight="1">
      <c r="A12" s="17">
        <v>11</v>
      </c>
      <c r="B12" s="18" t="s">
        <v>974</v>
      </c>
      <c r="C12" s="12" t="s">
        <v>1763</v>
      </c>
      <c r="D12" s="19" t="str">
        <f t="shared" si="0"/>
        <v>(11,'Aditivos porventura existentes','EM_ANALISE'),</v>
      </c>
      <c r="E12" s="42">
        <f t="shared" si="1"/>
        <v>11</v>
      </c>
    </row>
    <row r="13" spans="1:5" ht="15" customHeight="1">
      <c r="A13" s="17">
        <v>12</v>
      </c>
      <c r="B13" s="18" t="s">
        <v>1005</v>
      </c>
      <c r="C13" s="12" t="s">
        <v>1763</v>
      </c>
      <c r="D13" s="19" t="str">
        <f t="shared" si="0"/>
        <v>(12,'Análise da Secretaria sobre o atendimento   do ato constitutivo aos requisitos previstos no art. 12 da Lei nº 8.647/2003','EM_ANALISE'),</v>
      </c>
      <c r="E13" s="42">
        <f t="shared" si="1"/>
        <v>12</v>
      </c>
    </row>
    <row r="14" spans="1:5" ht="15" customHeight="1">
      <c r="A14" s="17">
        <v>13</v>
      </c>
      <c r="B14" s="58" t="s">
        <v>1227</v>
      </c>
      <c r="C14" s="12" t="s">
        <v>1763</v>
      </c>
      <c r="D14" s="19" t="str">
        <f t="shared" si="0"/>
        <v>(13,'Análise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','EM_ANALISE'),</v>
      </c>
      <c r="E14" s="42">
        <f t="shared" si="1"/>
        <v>13</v>
      </c>
    </row>
    <row r="15" spans="1:5" ht="15" customHeight="1">
      <c r="A15" s="17">
        <v>14</v>
      </c>
      <c r="B15" s="58" t="s">
        <v>1559</v>
      </c>
      <c r="C15" s="12" t="s">
        <v>1763</v>
      </c>
      <c r="D15" s="19" t="str">
        <f t="shared" si="0"/>
        <v>(14,'Análise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','EM_ANALISE'),</v>
      </c>
      <c r="E15" s="42">
        <f t="shared" si="1"/>
        <v>14</v>
      </c>
    </row>
    <row r="16" spans="1:5" ht="15" customHeight="1">
      <c r="A16" s="17">
        <v>15</v>
      </c>
      <c r="B16" s="18" t="s">
        <v>1251</v>
      </c>
      <c r="C16" s="12" t="s">
        <v>1763</v>
      </c>
      <c r="D16" s="19" t="str">
        <f t="shared" si="0"/>
        <v>(15,'Análise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 ','EM_ANALISE'),</v>
      </c>
      <c r="E16" s="42">
        <f t="shared" si="1"/>
        <v>15</v>
      </c>
    </row>
    <row r="17" spans="1:5" ht="15" customHeight="1">
      <c r="A17" s="17">
        <v>16</v>
      </c>
      <c r="B17" s="35" t="s">
        <v>1408</v>
      </c>
      <c r="C17" s="12" t="s">
        <v>1763</v>
      </c>
      <c r="D17" s="19" t="str">
        <f t="shared" si="0"/>
        <v>(16,'Análise prévia da Assessoria de Planejamento e Gestão - APG das Secretarias ou setor correlato para os demais entes públicos, visando a adequação quanto aos limites previstos na Lei Orçamentária Anual - LOA do presente exercício financeiro, observada a cota mensal de cada Unidade, a qual será definida pela Secretaria da Fazenda (Art. 2º, Decreto estadual n. 15924/2015)','EM_ANALISE'),</v>
      </c>
      <c r="E17" s="42">
        <f t="shared" si="1"/>
        <v>16</v>
      </c>
    </row>
    <row r="18" spans="1:5" ht="15" customHeight="1">
      <c r="A18" s="17">
        <v>17</v>
      </c>
      <c r="B18" s="58" t="s">
        <v>1178</v>
      </c>
      <c r="C18" s="12" t="s">
        <v>1763</v>
      </c>
      <c r="D18" s="19" t="str">
        <f t="shared" si="0"/>
        <v>(17,'Análise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contigencimento de gastos) ','EM_ANALISE'),</v>
      </c>
      <c r="E18" s="42">
        <f t="shared" si="1"/>
        <v>17</v>
      </c>
    </row>
    <row r="19" spans="1:5" ht="15" customHeight="1">
      <c r="A19" s="17">
        <v>18</v>
      </c>
      <c r="B19" s="58" t="s">
        <v>1190</v>
      </c>
      <c r="C19" s="12" t="s">
        <v>1763</v>
      </c>
      <c r="D19" s="19" t="str">
        <f t="shared" si="0"/>
        <v>(18,'Análise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','EM_ANALISE'),</v>
      </c>
      <c r="E19" s="42">
        <f t="shared" si="1"/>
        <v>18</v>
      </c>
    </row>
    <row r="20" spans="1:5" ht="15" customHeight="1">
      <c r="A20" s="17">
        <v>19</v>
      </c>
      <c r="B20" s="18" t="s">
        <v>1437</v>
      </c>
      <c r="C20" s="12" t="s">
        <v>1763</v>
      </c>
      <c r="D20" s="19" t="str">
        <f t="shared" si="0"/>
        <v>(19,'Análise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16.536/2016)','EM_ANALISE'),</v>
      </c>
      <c r="E20" s="42">
        <f t="shared" si="1"/>
        <v>19</v>
      </c>
    </row>
    <row r="21" spans="1:5" ht="15" customHeight="1">
      <c r="A21" s="17">
        <v>20</v>
      </c>
      <c r="B21" s="18" t="s">
        <v>939</v>
      </c>
      <c r="C21" s="12" t="s">
        <v>1763</v>
      </c>
      <c r="D21" s="19" t="str">
        <f t="shared" si="0"/>
        <v>(20,'Análise prévia da Assessoria de Planejamento e Gestão - APG das Secretarias ou setor correlato para os demais entes públicos, visando à adequação quanto aos limites previstos na Lei Orçamentária Anual - LOA do presente exercício financeiro, observada a cota mensal de cada Unidade, a qual será definida pela Secretaria da Fazenda (Art. 2º, Decreto Estadual nº 15.924/2015 c/c Decreto Estadual nº 16.536/2016 e demais normas aplicáveis à matéria, relativas ao contingencimento de gastos)','EM_ANALISE'),</v>
      </c>
      <c r="E21" s="42">
        <f t="shared" si="1"/>
        <v>20</v>
      </c>
    </row>
    <row r="22" spans="1:5" ht="15" customHeight="1">
      <c r="A22" s="17">
        <v>21</v>
      </c>
      <c r="B22" s="58" t="s">
        <v>1302</v>
      </c>
      <c r="C22" s="12" t="s">
        <v>1763</v>
      </c>
      <c r="D22" s="19" t="str">
        <f t="shared" si="0"/>
        <v>(21,'Análise sobre a exequibilidade do preço, inclusive considerando as cláusulas vigentes no contrato rescindido e no tocante a eventuais renúncias do contratado primitivo a reajuste de preços','EM_ANALISE'),</v>
      </c>
      <c r="E22" s="42">
        <f t="shared" si="1"/>
        <v>21</v>
      </c>
    </row>
    <row r="23" spans="1:5" ht="15" customHeight="1">
      <c r="A23" s="17">
        <v>22</v>
      </c>
      <c r="B23" s="13" t="s">
        <v>1252</v>
      </c>
      <c r="C23" s="12" t="s">
        <v>1763</v>
      </c>
      <c r="D23" s="19" t="str">
        <f t="shared" si="0"/>
        <v>(22,'Análise técnica da Coordenação da Qualidade do Gasto Público e da Superintendência de Recursos Logísticos, quanto à observância do seu impacto nas metas de custeio e na qualificação do gasto público','EM_ANALISE'),</v>
      </c>
      <c r="E23" s="42">
        <f t="shared" si="1"/>
        <v>22</v>
      </c>
    </row>
    <row r="24" spans="1:5" ht="15" customHeight="1">
      <c r="A24" s="17">
        <v>23</v>
      </c>
      <c r="B24" s="34" t="s">
        <v>1541</v>
      </c>
      <c r="C24" s="12" t="s">
        <v>1763</v>
      </c>
      <c r="D24" s="19" t="str">
        <f t="shared" si="0"/>
        <v>(23,'Análise técnica da Coordenação da Qualidade do Gasto Público e da Superintendência de Recursos Logísticos, quanto à observância do seu impacto nas metas de custeio e na qualificação do gasto público .','EM_ANALISE'),</v>
      </c>
      <c r="E24" s="42">
        <f t="shared" si="1"/>
        <v>23</v>
      </c>
    </row>
    <row r="25" spans="1:5" ht="15" customHeight="1">
      <c r="A25" s="17">
        <v>24</v>
      </c>
      <c r="B25" s="34" t="s">
        <v>1523</v>
      </c>
      <c r="C25" s="12" t="s">
        <v>1763</v>
      </c>
      <c r="D25" s="19" t="str">
        <f t="shared" si="0"/>
        <v>(24,'Análise técnica da Coordenação da Qualidade do Gasto Público e da Superintendência de Recursos Logísticos, quanto à observância do seu impacto nas metas de custeio e na qualificação do gasto público, quando o valor estimado da contratação for superior a R$ 455.000,00 (quatrocentos e cinquenta e cinco mil reais)+D160.','EM_ANALISE'),</v>
      </c>
      <c r="E25" s="42">
        <f t="shared" si="1"/>
        <v>24</v>
      </c>
    </row>
    <row r="26" spans="1:5" ht="15" customHeight="1">
      <c r="A26" s="17">
        <v>25</v>
      </c>
      <c r="B26" s="34" t="s">
        <v>1268</v>
      </c>
      <c r="C26" s="12" t="s">
        <v>1763</v>
      </c>
      <c r="D26" s="19" t="str">
        <f t="shared" si="0"/>
        <v>(25,'Análise técnica da Coordenação da Qualidade do Gasto Público e da Superintendência de Recursos Logísticos, quanto à observância do seu impacto nas metas de custeio e na qualificação do gasto público, quando o valor estimado da contratação for superior a R$..455.000,00 (quatrocentos e cinquenta e cinco mil reais)+D160.','EM_ANALISE'),</v>
      </c>
      <c r="E26" s="42">
        <f t="shared" si="1"/>
        <v>25</v>
      </c>
    </row>
    <row r="27" spans="1:5" ht="15" customHeight="1">
      <c r="A27" s="17">
        <v>26</v>
      </c>
      <c r="B27" s="34" t="s">
        <v>1518</v>
      </c>
      <c r="C27" s="12" t="s">
        <v>1763</v>
      </c>
      <c r="D27" s="19" t="str">
        <f t="shared" si="0"/>
        <v>(26,'Análise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reais).','EM_ANALISE'),</v>
      </c>
      <c r="E27" s="42">
        <f t="shared" si="1"/>
        <v>26</v>
      </c>
    </row>
    <row r="28" spans="1:5" ht="15" customHeight="1">
      <c r="A28" s="17">
        <v>27</v>
      </c>
      <c r="B28" s="34" t="s">
        <v>1529</v>
      </c>
      <c r="C28" s="12" t="s">
        <v>1763</v>
      </c>
      <c r="D28" s="19" t="str">
        <f t="shared" si="0"/>
        <v>(27,'Análise técnica da Coordenação da Qualidade do Gasto Público e da Superintendência de Recursos Logísticos, quanto à observância do seu impacto nas metas de custeio e na qualificação do gasto público, quando o valor estimado do contrato for superior a R$ 455.000,00 (quatrocentos e cinquenta e cinco mil reais)','EM_ANALISE'),</v>
      </c>
      <c r="E28" s="42">
        <f t="shared" si="1"/>
        <v>27</v>
      </c>
    </row>
    <row r="29" spans="1:5" ht="15" customHeight="1">
      <c r="A29" s="17">
        <v>28</v>
      </c>
      <c r="B29" s="34" t="s">
        <v>1238</v>
      </c>
      <c r="C29" s="12" t="s">
        <v>1763</v>
      </c>
      <c r="D29" s="19" t="str">
        <f t="shared" si="0"/>
        <v>(28,'Análise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reais).','EM_ANALISE'),</v>
      </c>
      <c r="E29" s="42">
        <f t="shared" si="1"/>
        <v>28</v>
      </c>
    </row>
    <row r="30" spans="1:5" ht="15" customHeight="1">
      <c r="A30" s="17">
        <v>29</v>
      </c>
      <c r="B30" s="34" t="s">
        <v>1271</v>
      </c>
      <c r="C30" s="12" t="s">
        <v>1763</v>
      </c>
      <c r="D30" s="19" t="str">
        <f t="shared" si="0"/>
        <v>(29,'Análise técnica da Coordenação da Qualidade do Gasto Público e da Superintendência de Recursos Logísticos, quanto à observância do seu impacto nas metas de custeio e na qualificação do gasto público, quando o valor estimado do contrato for superior a R$.455.000,00 (quatrocentos e cinquenta e cinco mil reais)','EM_ANALISE'),</v>
      </c>
      <c r="E30" s="42">
        <f t="shared" si="1"/>
        <v>29</v>
      </c>
    </row>
    <row r="31" spans="1:5" ht="15" customHeight="1">
      <c r="A31" s="17">
        <v>30</v>
      </c>
      <c r="B31" s="34" t="s">
        <v>1303</v>
      </c>
      <c r="C31" s="12" t="s">
        <v>1763</v>
      </c>
      <c r="D31" s="19" t="str">
        <f t="shared" si="0"/>
        <v>(30,'Análise técnica da Coordenação da Qualidade do Gasto Público e da Superintendência de Recursos Logísticos, quanto à observância do seu impacto nas metas de custeio e na qualificação do gasto público, quando o valor estimado global da contratação for superior a R$ 455.000,00 (quatrocentos e cinquenta e cinco mil reais).','EM_ANALISE'),</v>
      </c>
      <c r="E31" s="42">
        <f t="shared" si="1"/>
        <v>30</v>
      </c>
    </row>
    <row r="32" spans="1:5" ht="15" customHeight="1">
      <c r="A32" s="17">
        <v>31</v>
      </c>
      <c r="B32" s="34" t="s">
        <v>1533</v>
      </c>
      <c r="C32" s="12" t="s">
        <v>1763</v>
      </c>
      <c r="D32" s="19" t="str">
        <f t="shared" si="0"/>
        <v>(31,'Análise técnica da Coordenação da Qualidade do Gasto Público e da Superintendência de Recursos Logísticos, quanto à observância do seu impacto nas metas de custeio e na qualificação do gasto público, quando o valor estimado total da contratação for superior a R$..455.000,00 (quatrocentos e cinquenta e cinco mil reais).','EM_ANALISE'),</v>
      </c>
      <c r="E32" s="42">
        <f t="shared" si="1"/>
        <v>31</v>
      </c>
    </row>
    <row r="33" spans="1:5" ht="15" customHeight="1">
      <c r="A33" s="17">
        <v>32</v>
      </c>
      <c r="B33" s="34" t="s">
        <v>1236</v>
      </c>
      <c r="C33" s="12" t="s">
        <v>1763</v>
      </c>
      <c r="D33" s="19" t="str">
        <f t="shared" si="0"/>
        <v>(32,'Análise técnica da Coordenação da Qualidade do Gasto Público e da Superintendência de Recursos Logísticos, quanto à observância do seu impacto nas metas de custeio e na qualificação do gasto público, quando o valor global do contrato for superior a R$ 455.000,00 (quatrocentos e cinquenta e cinco mil reais)','EM_ANALISE'),</v>
      </c>
      <c r="E33" s="42">
        <f t="shared" si="1"/>
        <v>32</v>
      </c>
    </row>
    <row r="34" spans="1:5" ht="15" customHeight="1">
      <c r="A34" s="17">
        <v>33</v>
      </c>
      <c r="B34" s="34" t="s">
        <v>1525</v>
      </c>
      <c r="C34" s="12" t="s">
        <v>1763</v>
      </c>
      <c r="D34" s="19" t="str">
        <f t="shared" si="0"/>
        <v>(33,'Análise técnica da Coordenação da Qualidade do Gasto Público e da Superintendência de Recursos Logísticos, quanto à observância do seu impacto nas metas de custeio e na qualificação do gasto público, quando o valor global estimado da contratação for superior a R$ 455.000,00 (quatrocentos e cinquenta e cinco mil reais).','EM_ANALISE'),</v>
      </c>
      <c r="E34" s="42">
        <f t="shared" si="1"/>
        <v>33</v>
      </c>
    </row>
    <row r="35" spans="1:5" ht="15" customHeight="1">
      <c r="A35" s="17">
        <v>34</v>
      </c>
      <c r="B35" s="34" t="s">
        <v>1263</v>
      </c>
      <c r="C35" s="12" t="s">
        <v>1763</v>
      </c>
      <c r="D35" s="19" t="str">
        <f t="shared" si="0"/>
        <v>(34,'Análise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reais).','EM_ANALISE'),</v>
      </c>
      <c r="E35" s="42">
        <f t="shared" si="1"/>
        <v>34</v>
      </c>
    </row>
    <row r="36" spans="1:5" ht="15" customHeight="1">
      <c r="A36" s="17">
        <v>35</v>
      </c>
      <c r="B36" s="34" t="s">
        <v>1309</v>
      </c>
      <c r="C36" s="12" t="s">
        <v>1763</v>
      </c>
      <c r="D36" s="19" t="str">
        <f t="shared" si="0"/>
        <v>(35,'Análise técnica da Coordenação da Qualidade do Gasto Público e da Superintendência de Recursos Logísticos, quanto à observância do seu impacto nas metas de custeio e na qualificação do gasto público, quando o valor global estimado da contratação for superior a R..455.000,00 (quatrocentos e cinquenta e cinco mil reais).','EM_ANALISE'),</v>
      </c>
      <c r="E36" s="42">
        <f t="shared" si="1"/>
        <v>35</v>
      </c>
    </row>
    <row r="37" spans="1:5" ht="15" customHeight="1">
      <c r="A37" s="17">
        <v>36</v>
      </c>
      <c r="B37" s="34" t="s">
        <v>1509</v>
      </c>
      <c r="C37" s="12" t="s">
        <v>1763</v>
      </c>
      <c r="D37" s="19" t="str">
        <f t="shared" si="0"/>
        <v>(36,'Análise técnica da Coordenação da Qualidade do Gasto Público e da Superintendência de Recursos Logísticos, quanto à observância do seu impacto nas metas de custeio e na qualificação do gasto público.','EM_ANALISE'),</v>
      </c>
      <c r="E37" s="42">
        <f t="shared" si="1"/>
        <v>36</v>
      </c>
    </row>
    <row r="38" spans="1:5" ht="15" customHeight="1">
      <c r="A38" s="17">
        <v>37</v>
      </c>
      <c r="B38" s="58" t="s">
        <v>1211</v>
      </c>
      <c r="C38" s="12" t="s">
        <v>1763</v>
      </c>
      <c r="D38" s="19" t="str">
        <f t="shared" si="0"/>
        <v>(37,'Análise técnica descrevendo a demanda e sua distribuição por localidade/região','EM_ANALISE'),</v>
      </c>
      <c r="E38" s="42">
        <f t="shared" si="1"/>
        <v>37</v>
      </c>
    </row>
    <row r="39" spans="1:5" ht="15" customHeight="1">
      <c r="A39" s="17">
        <v>38</v>
      </c>
      <c r="B39" s="18" t="s">
        <v>853</v>
      </c>
      <c r="C39" s="12" t="s">
        <v>1763</v>
      </c>
      <c r="D39" s="19" t="str">
        <f t="shared" si="0"/>
        <v>(38,'Antecedentes funcionais','EM_ANALISE'),</v>
      </c>
      <c r="E39" s="42">
        <f t="shared" si="1"/>
        <v>38</v>
      </c>
    </row>
    <row r="40" spans="1:5" ht="15" customHeight="1">
      <c r="A40" s="17">
        <v>39</v>
      </c>
      <c r="B40" s="18" t="s">
        <v>903</v>
      </c>
      <c r="C40" s="12" t="s">
        <v>1763</v>
      </c>
      <c r="D40" s="19" t="str">
        <f t="shared" si="0"/>
        <v>(39,'Apensamento do pedido aos autos do processo administrativo do contrato de gestão que se pretende prorrogar, conforme Enunciado PN-NPA-003/2010, ou apresentação de justificativa para a sua impossibilidade, acompanhada de cópia do convênio e de aditivos eventualmente celebrados e Pareceres da PGE','EM_ANALISE'),</v>
      </c>
      <c r="E40" s="42">
        <f t="shared" si="1"/>
        <v>39</v>
      </c>
    </row>
    <row r="41" spans="1:5" ht="15" customHeight="1">
      <c r="A41" s="17">
        <v>40</v>
      </c>
      <c r="B41" s="18" t="s">
        <v>955</v>
      </c>
      <c r="C41" s="12" t="s">
        <v>1763</v>
      </c>
      <c r="D41" s="19" t="str">
        <f t="shared" si="0"/>
        <v>(40,'Apensamento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PGE','EM_ANALISE'),</v>
      </c>
      <c r="E41" s="42">
        <f t="shared" si="1"/>
        <v>40</v>
      </c>
    </row>
    <row r="42" spans="1:5" ht="15" customHeight="1">
      <c r="A42" s="17">
        <v>41</v>
      </c>
      <c r="B42" s="18" t="s">
        <v>895</v>
      </c>
      <c r="C42" s="12" t="s">
        <v>1763</v>
      </c>
      <c r="D42" s="19" t="str">
        <f t="shared" si="0"/>
        <v>(41,'Apensamento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PGE.','EM_ANALISE'),</v>
      </c>
      <c r="E42" s="42">
        <f t="shared" si="1"/>
        <v>41</v>
      </c>
    </row>
    <row r="43" spans="1:5" ht="15" customHeight="1">
      <c r="A43" s="17">
        <v>42</v>
      </c>
      <c r="B43" s="18" t="s">
        <v>911</v>
      </c>
      <c r="C43" s="12" t="s">
        <v>1763</v>
      </c>
      <c r="D43" s="19" t="str">
        <f t="shared" si="0"/>
        <v>(42,'Apensamento do pedido aos autos do processo administrativo do convênio que se pretende prorrogar, conforme Enunciado PN-NPA-003/2010, ou apresentação de justificativa para a sua impossibilidade, acompanhada de cópia do convênio e de aditivos eventualmente celebrados e Pareceres da PGE','EM_ANALISE'),</v>
      </c>
      <c r="E43" s="42">
        <f t="shared" si="1"/>
        <v>42</v>
      </c>
    </row>
    <row r="44" spans="1:5" ht="15" customHeight="1">
      <c r="A44" s="17">
        <v>43</v>
      </c>
      <c r="B44" s="18" t="s">
        <v>915</v>
      </c>
      <c r="C44" s="12" t="s">
        <v>1763</v>
      </c>
      <c r="D44" s="19" t="str">
        <f t="shared" si="0"/>
        <v>(43,'Apensamento do pedido aos autos do processo administrativo do TAC que se pretende prorrogar ou apresentação de justificativa para usa impossibilidade, acompanhada de cópia do instrumento de parceria, de aditivos eventualmente celebrados e pareceres da PGE','EM_ANALISE'),</v>
      </c>
      <c r="E44" s="42">
        <f t="shared" si="1"/>
        <v>43</v>
      </c>
    </row>
    <row r="45" spans="1:5" ht="15" customHeight="1">
      <c r="A45" s="17">
        <v>44</v>
      </c>
      <c r="B45" s="18" t="s">
        <v>1377</v>
      </c>
      <c r="C45" s="12" t="s">
        <v>1763</v>
      </c>
      <c r="D45" s="19" t="str">
        <f t="shared" si="0"/>
        <v>(44,'Apostilas eventualmente expedidas','EM_ANALISE'),</v>
      </c>
      <c r="E45" s="42">
        <f t="shared" si="1"/>
        <v>44</v>
      </c>
    </row>
    <row r="46" spans="1:5" ht="15" customHeight="1">
      <c r="A46" s="17">
        <v>45</v>
      </c>
      <c r="B46" s="18" t="s">
        <v>907</v>
      </c>
      <c r="C46" s="12" t="s">
        <v>1763</v>
      </c>
      <c r="D46" s="19" t="str">
        <f t="shared" si="0"/>
        <v>(45,'Aprovação da prestação de contas parcial','EM_ANALISE'),</v>
      </c>
      <c r="E46" s="42">
        <f t="shared" si="1"/>
        <v>45</v>
      </c>
    </row>
    <row r="47" spans="1:5" ht="15" customHeight="1">
      <c r="A47" s="17">
        <v>46</v>
      </c>
      <c r="B47" s="18" t="s">
        <v>899</v>
      </c>
      <c r="C47" s="12" t="s">
        <v>1763</v>
      </c>
      <c r="D47" s="19" t="str">
        <f t="shared" si="0"/>
        <v>(46,'Aprovação da prestação de contas parcial.','EM_ANALISE'),</v>
      </c>
      <c r="E47" s="42">
        <f t="shared" si="1"/>
        <v>46</v>
      </c>
    </row>
    <row r="48" spans="1:5" ht="15" customHeight="1">
      <c r="A48" s="17">
        <v>47</v>
      </c>
      <c r="B48" s="18" t="s">
        <v>951</v>
      </c>
      <c r="C48" s="12" t="s">
        <v>1763</v>
      </c>
      <c r="D48" s="19" t="str">
        <f t="shared" si="0"/>
        <v>(47,'Aprovação da proposta do contrato de gestão pelo órgão deliberativo da entidade (art. 15, inciso II, da Lei nº 8.647/2003)','EM_ANALISE'),</v>
      </c>
      <c r="E48" s="42">
        <f t="shared" si="1"/>
        <v>47</v>
      </c>
    </row>
    <row r="49" spans="1:5" ht="15" customHeight="1">
      <c r="A49" s="17">
        <v>48</v>
      </c>
      <c r="B49" s="18" t="s">
        <v>999</v>
      </c>
      <c r="C49" s="12" t="s">
        <v>1763</v>
      </c>
      <c r="D49" s="19" t="str">
        <f t="shared" si="0"/>
        <v>(48,'Aprovação do relatório por meio de decisão da autoridade máxima do órgão/entidade ou por comissão responsável, a qual, na hipótese de concluir em sentido contrário ao relatório, deverá indicar as razões para fazê-lo','EM_ANALISE'),</v>
      </c>
      <c r="E49" s="42">
        <f t="shared" si="1"/>
        <v>48</v>
      </c>
    </row>
    <row r="50" spans="1:5" ht="15" customHeight="1">
      <c r="A50" s="17">
        <v>49</v>
      </c>
      <c r="B50" s="18" t="s">
        <v>670</v>
      </c>
      <c r="C50" s="12" t="s">
        <v>1763</v>
      </c>
      <c r="D50" s="19" t="str">
        <f t="shared" si="0"/>
        <v>(49,'Apuração preliminar da denúncia','EM_ANALISE'),</v>
      </c>
      <c r="E50" s="42">
        <f t="shared" si="1"/>
        <v>49</v>
      </c>
    </row>
    <row r="51" spans="1:5" ht="15" customHeight="1">
      <c r="A51" s="17">
        <v>50</v>
      </c>
      <c r="B51" s="18" t="s">
        <v>1471</v>
      </c>
      <c r="C51" s="12" t="s">
        <v>1763</v>
      </c>
      <c r="D51" s="19" t="str">
        <f t="shared" si="0"/>
        <v>(50,'Aquiescência do contratado com a prorrogação','EM_ANALISE'),</v>
      </c>
      <c r="E51" s="42">
        <f t="shared" si="1"/>
        <v>50</v>
      </c>
    </row>
    <row r="52" spans="1:5" ht="15" customHeight="1">
      <c r="A52" s="17">
        <v>51</v>
      </c>
      <c r="B52" s="18" t="s">
        <v>1090</v>
      </c>
      <c r="C52" s="12" t="s">
        <v>1763</v>
      </c>
      <c r="D52" s="19" t="str">
        <f t="shared" si="0"/>
        <v>(51,'Assinatura da autoridade competente para a elaboração ou revisão do ato','EM_ANALISE'),</v>
      </c>
      <c r="E52" s="42">
        <f t="shared" si="1"/>
        <v>51</v>
      </c>
    </row>
    <row r="53" spans="1:5" ht="15" customHeight="1">
      <c r="A53" s="17">
        <v>52</v>
      </c>
      <c r="B53" s="18" t="s">
        <v>1093</v>
      </c>
      <c r="C53" s="12" t="s">
        <v>1763</v>
      </c>
      <c r="D53" s="19" t="str">
        <f t="shared" si="0"/>
        <v>(52,'Assinatura da autoridade competente para a elaboração ou revisão do documento','EM_ANALISE'),</v>
      </c>
      <c r="E53" s="42">
        <f t="shared" si="1"/>
        <v>52</v>
      </c>
    </row>
    <row r="54" spans="1:5" ht="15" customHeight="1">
      <c r="A54" s="17">
        <v>53</v>
      </c>
      <c r="B54" s="18" t="s">
        <v>1087</v>
      </c>
      <c r="C54" s="12" t="s">
        <v>1763</v>
      </c>
      <c r="D54" s="19" t="str">
        <f t="shared" si="0"/>
        <v>(53,'Assinatura da autoridade competente para fazer a consulta','EM_ANALISE'),</v>
      </c>
      <c r="E54" s="42">
        <f t="shared" si="1"/>
        <v>53</v>
      </c>
    </row>
    <row r="55" spans="1:5" ht="15" customHeight="1">
      <c r="A55" s="17">
        <v>54</v>
      </c>
      <c r="B55" s="18" t="s">
        <v>1133</v>
      </c>
      <c r="C55" s="12" t="s">
        <v>1763</v>
      </c>
      <c r="D55" s="19" t="str">
        <f t="shared" si="0"/>
        <v>(54,'Assinatura de quem tenha legitimidade para fazê-lo','EM_ANALISE'),</v>
      </c>
      <c r="E55" s="42">
        <f t="shared" si="1"/>
        <v>54</v>
      </c>
    </row>
    <row r="56" spans="1:5" ht="15" customHeight="1">
      <c r="A56" s="17">
        <v>55</v>
      </c>
      <c r="B56" s="18" t="s">
        <v>614</v>
      </c>
      <c r="C56" s="12" t="s">
        <v>1763</v>
      </c>
      <c r="D56" s="19" t="str">
        <f t="shared" si="0"/>
        <v>(55,'Ata de instalação','EM_ANALISE'),</v>
      </c>
      <c r="E56" s="42">
        <f t="shared" si="1"/>
        <v>55</v>
      </c>
    </row>
    <row r="57" spans="1:5" ht="15" customHeight="1">
      <c r="A57" s="17">
        <v>56</v>
      </c>
      <c r="B57" s="18" t="s">
        <v>1473</v>
      </c>
      <c r="C57" s="12" t="s">
        <v>1763</v>
      </c>
      <c r="D57" s="19" t="str">
        <f t="shared" si="0"/>
        <v>(56,'Ata de Negociação de preço com o consultor selecionado','EM_ANALISE'),</v>
      </c>
      <c r="E57" s="42">
        <f t="shared" si="1"/>
        <v>56</v>
      </c>
    </row>
    <row r="58" spans="1:5" ht="15" customHeight="1">
      <c r="A58" s="17">
        <v>57</v>
      </c>
      <c r="B58" s="18" t="s">
        <v>1253</v>
      </c>
      <c r="C58" s="12" t="s">
        <v>1763</v>
      </c>
      <c r="D58" s="19" t="str">
        <f t="shared" si="0"/>
        <v>(57,'Atendimento às previsões do Decreto estadual nº 16.417/2015 c/c Decreto estadual nº16.536/2016, que estabelece medidas para a gestão das despesas e controle dos gastos de custeio e de pessoal, no âmbito do Poder Executivo Estadual, na forma que indica e dá outras providências;','EM_ANALISE'),</v>
      </c>
      <c r="E58" s="42">
        <f t="shared" si="1"/>
        <v>57</v>
      </c>
    </row>
    <row r="59" spans="1:5" ht="15" customHeight="1">
      <c r="A59" s="17">
        <v>58</v>
      </c>
      <c r="B59" s="18" t="s">
        <v>986</v>
      </c>
      <c r="C59" s="12" t="s">
        <v>1763</v>
      </c>
      <c r="D59" s="19" t="str">
        <f t="shared" si="0"/>
        <v>(58,'Ato administrativo de qualificação da Entidade como Organização Social','EM_ANALISE'),</v>
      </c>
      <c r="E59" s="42">
        <f t="shared" si="1"/>
        <v>58</v>
      </c>
    </row>
    <row r="60" spans="1:5" ht="15" customHeight="1">
      <c r="A60" s="17">
        <v>59</v>
      </c>
      <c r="B60" s="18" t="s">
        <v>1060</v>
      </c>
      <c r="C60" s="12" t="s">
        <v>1763</v>
      </c>
      <c r="D60" s="19" t="str">
        <f t="shared" si="0"/>
        <v>(59,'Ato aposentador','EM_ANALISE'),</v>
      </c>
      <c r="E60" s="42">
        <f t="shared" si="1"/>
        <v>59</v>
      </c>
    </row>
    <row r="61" spans="1:5" ht="15" customHeight="1">
      <c r="A61" s="17">
        <v>60</v>
      </c>
      <c r="B61" s="18" t="s">
        <v>1464</v>
      </c>
      <c r="C61" s="12" t="s">
        <v>1763</v>
      </c>
      <c r="D61" s="19" t="str">
        <f t="shared" si="0"/>
        <v>(60,'Ato de constituição da Comissão de Avaliação Técnica','EM_ANALISE'),</v>
      </c>
      <c r="E61" s="42">
        <f t="shared" si="1"/>
        <v>60</v>
      </c>
    </row>
    <row r="62" spans="1:5" ht="15" customHeight="1">
      <c r="A62" s="17">
        <v>61</v>
      </c>
      <c r="B62" s="18" t="s">
        <v>1332</v>
      </c>
      <c r="C62" s="12" t="s">
        <v>1763</v>
      </c>
      <c r="D62" s="19" t="str">
        <f t="shared" si="0"/>
        <v>(61,'Ato de designação da comissão de licitação','EM_ANALISE'),</v>
      </c>
      <c r="E62" s="42">
        <f t="shared" si="1"/>
        <v>61</v>
      </c>
    </row>
    <row r="63" spans="1:5" ht="15" customHeight="1">
      <c r="A63" s="17">
        <v>62</v>
      </c>
      <c r="B63" s="58" t="s">
        <v>1173</v>
      </c>
      <c r="C63" s="12" t="s">
        <v>1763</v>
      </c>
      <c r="D63" s="19" t="str">
        <f t="shared" si="0"/>
        <v>(62,'Ato de designação da comissão de licitação ou do pregoeiro e da respectiva equipe de apoio (art. 72, §§ 3º e 5º - prazo de 02 anos; art. 74, inciso III; pregão: art. 111 da Lei Estadual nº 9.433/05 e Parecer sistêmico nº PLC-LB-MQ-3953/2008)','EM_ANALISE'),</v>
      </c>
      <c r="E63" s="42">
        <f t="shared" si="1"/>
        <v>62</v>
      </c>
    </row>
    <row r="64" spans="1:5" ht="15" customHeight="1">
      <c r="A64" s="17">
        <v>63</v>
      </c>
      <c r="B64" s="18" t="s">
        <v>953</v>
      </c>
      <c r="C64" s="12" t="s">
        <v>1763</v>
      </c>
      <c r="D64" s="19" t="str">
        <f t="shared" si="0"/>
        <v>(63,'Ato de designação da Comissão Julgadora do processo de seleção das entidades','EM_ANALISE'),</v>
      </c>
      <c r="E64" s="42">
        <f t="shared" si="1"/>
        <v>63</v>
      </c>
    </row>
    <row r="65" spans="1:5" ht="15" customHeight="1">
      <c r="A65" s="17">
        <v>64</v>
      </c>
      <c r="B65" s="18" t="s">
        <v>1445</v>
      </c>
      <c r="C65" s="12" t="s">
        <v>1763</v>
      </c>
      <c r="D65" s="19" t="str">
        <f t="shared" si="0"/>
        <v>(64,'Ato de designação do pregoeiro e respectiva equipe de apoio ','EM_ANALISE'),</v>
      </c>
      <c r="E65" s="42">
        <f t="shared" si="1"/>
        <v>64</v>
      </c>
    </row>
    <row r="66" spans="1:5" ht="15" customHeight="1">
      <c r="A66" s="17">
        <v>65</v>
      </c>
      <c r="B66" s="18" t="s">
        <v>1296</v>
      </c>
      <c r="C66" s="12" t="s">
        <v>1763</v>
      </c>
      <c r="D66" s="19" t="str">
        <f t="shared" si="0"/>
        <v>(65,'Ato de dispensa de licitação','EM_ANALISE'),</v>
      </c>
      <c r="E66" s="42">
        <f t="shared" si="1"/>
        <v>65</v>
      </c>
    </row>
    <row r="67" spans="1:5" ht="15" customHeight="1">
      <c r="A67" s="17">
        <v>66</v>
      </c>
      <c r="B67" s="18" t="s">
        <v>976</v>
      </c>
      <c r="C67" s="12" t="s">
        <v>1763</v>
      </c>
      <c r="D67" s="19" t="str">
        <f t="shared" ref="D67:D130" si="2">CONCATENATE("(",$A67,",'",$B67,"','",SUBSTITUTE(UPPER($C67),UPPER("Informação"),"OBRIGATORIO"),"'),")</f>
        <v>(66,'Ato de encerramento da parceria','EM_ANALISE'),</v>
      </c>
      <c r="E67" s="42">
        <f t="shared" ref="E67:E130" si="3">A67</f>
        <v>66</v>
      </c>
    </row>
    <row r="68" spans="1:5" ht="15" customHeight="1">
      <c r="A68" s="17">
        <v>67</v>
      </c>
      <c r="B68" s="58" t="s">
        <v>1032</v>
      </c>
      <c r="C68" s="12" t="s">
        <v>1763</v>
      </c>
      <c r="D68" s="19" t="str">
        <f t="shared" si="2"/>
        <v>(67,'Ato de homologação','EM_ANALISE'),</v>
      </c>
      <c r="E68" s="42">
        <f t="shared" si="3"/>
        <v>67</v>
      </c>
    </row>
    <row r="69" spans="1:5" ht="15" customHeight="1">
      <c r="A69" s="17">
        <v>68</v>
      </c>
      <c r="B69" s="18" t="s">
        <v>1104</v>
      </c>
      <c r="C69" s="12" t="s">
        <v>1763</v>
      </c>
      <c r="D69" s="19" t="str">
        <f t="shared" si="2"/>
        <v>(68,'Ato de transferência para a reserva/ato de reforma','EM_ANALISE'),</v>
      </c>
      <c r="E69" s="42">
        <f t="shared" si="3"/>
        <v>68</v>
      </c>
    </row>
    <row r="70" spans="1:5" ht="15" customHeight="1">
      <c r="A70" s="17">
        <v>69</v>
      </c>
      <c r="B70" s="58" t="s">
        <v>1369</v>
      </c>
      <c r="C70" s="12" t="s">
        <v>1763</v>
      </c>
      <c r="D70" s="19" t="str">
        <f t="shared" si="2"/>
        <v>(69,'Ato instituidor do órgão ou entidade, a fim de comprovar a compatibilidade dos seus fins com o do objeto a ser contratado','EM_ANALISE'),</v>
      </c>
      <c r="E70" s="42">
        <f t="shared" si="3"/>
        <v>69</v>
      </c>
    </row>
    <row r="71" spans="1:5" ht="15" customHeight="1">
      <c r="A71" s="17">
        <v>70</v>
      </c>
      <c r="B71" s="58" t="s">
        <v>1041</v>
      </c>
      <c r="C71" s="12" t="s">
        <v>1763</v>
      </c>
      <c r="D71" s="19" t="str">
        <f t="shared" si="2"/>
        <v>(70,'Atos de homologação do processo seletivo','EM_ANALISE'),</v>
      </c>
      <c r="E71" s="42">
        <f t="shared" si="3"/>
        <v>70</v>
      </c>
    </row>
    <row r="72" spans="1:5" ht="15" customHeight="1">
      <c r="A72" s="17">
        <v>71</v>
      </c>
      <c r="B72" s="18" t="s">
        <v>1062</v>
      </c>
      <c r="C72" s="12" t="s">
        <v>1763</v>
      </c>
      <c r="D72" s="19" t="str">
        <f t="shared" si="2"/>
        <v>(71,'Atos de nomeação e exonoração dos cargos comissionados','EM_ANALISE'),</v>
      </c>
      <c r="E72" s="42">
        <f t="shared" si="3"/>
        <v>71</v>
      </c>
    </row>
    <row r="73" spans="1:5" ht="15" customHeight="1">
      <c r="A73" s="17">
        <v>72</v>
      </c>
      <c r="B73" s="18" t="s">
        <v>1013</v>
      </c>
      <c r="C73" s="12" t="s">
        <v>1763</v>
      </c>
      <c r="D73" s="19" t="str">
        <f t="shared" si="2"/>
        <v>(72,'Atos instrutórios necessários a apuração do dano e a identificação do(s) responsável(is), com o adequado registro nos autos do processo','EM_ANALISE'),</v>
      </c>
      <c r="E73" s="42">
        <f t="shared" si="3"/>
        <v>72</v>
      </c>
    </row>
    <row r="74" spans="1:5" ht="15" customHeight="1">
      <c r="A74" s="17">
        <v>73</v>
      </c>
      <c r="B74" s="18" t="s">
        <v>1404</v>
      </c>
      <c r="C74" s="12" t="s">
        <v>1763</v>
      </c>
      <c r="D74" s="19" t="str">
        <f t="shared" si="2"/>
        <v>(73,'Atualização da garantia contratual, se prevista no contrato originário','EM_ANALISE'),</v>
      </c>
      <c r="E74" s="42">
        <f t="shared" si="3"/>
        <v>73</v>
      </c>
    </row>
    <row r="75" spans="1:5" ht="15" customHeight="1">
      <c r="A75" s="17">
        <v>74</v>
      </c>
      <c r="B75" s="18" t="s">
        <v>1078</v>
      </c>
      <c r="C75" s="12" t="s">
        <v>1763</v>
      </c>
      <c r="D75" s="19" t="str">
        <f t="shared" si="2"/>
        <v>(74,'Auto de Infração','EM_ANALISE'),</v>
      </c>
      <c r="E75" s="42">
        <f t="shared" si="3"/>
        <v>74</v>
      </c>
    </row>
    <row r="76" spans="1:5" ht="15" customHeight="1">
      <c r="A76" s="17">
        <v>75</v>
      </c>
      <c r="B76" s="18" t="s">
        <v>975</v>
      </c>
      <c r="C76" s="12" t="s">
        <v>1763</v>
      </c>
      <c r="D76" s="19" t="str">
        <f t="shared" si="2"/>
        <v>(75,'Autorização da autoridade competente','EM_ANALISE'),</v>
      </c>
      <c r="E76" s="42">
        <f t="shared" si="3"/>
        <v>75</v>
      </c>
    </row>
    <row r="77" spans="1:5" ht="15" customHeight="1">
      <c r="A77" s="17">
        <v>76</v>
      </c>
      <c r="B77" s="58" t="s">
        <v>1174</v>
      </c>
      <c r="C77" s="12" t="s">
        <v>1763</v>
      </c>
      <c r="D77" s="19" t="str">
        <f t="shared" si="2"/>
        <v>(76,'Autorização da autoridade competente para a abertura da licitação (art.74, caput, Lei Estadual nº 9.433/2005 e Parecer sistêmico nº PLC-LB-MQ-3953/2008)','EM_ANALISE'),</v>
      </c>
      <c r="E77" s="42">
        <f t="shared" si="3"/>
        <v>76</v>
      </c>
    </row>
    <row r="78" spans="1:5" ht="15" customHeight="1">
      <c r="A78" s="17">
        <v>77</v>
      </c>
      <c r="B78" s="58" t="s">
        <v>1208</v>
      </c>
      <c r="C78" s="12" t="s">
        <v>1763</v>
      </c>
      <c r="D78" s="19" t="str">
        <f t="shared" si="2"/>
        <v>(77,'Autorização da autoridade competente para a abertura da licitação ou de quem possui delegação para prática do ato','EM_ANALISE'),</v>
      </c>
      <c r="E78" s="42">
        <f t="shared" si="3"/>
        <v>77</v>
      </c>
    </row>
    <row r="79" spans="1:5" ht="15" customHeight="1">
      <c r="A79" s="17">
        <v>78</v>
      </c>
      <c r="B79" s="58" t="s">
        <v>1189</v>
      </c>
      <c r="C79" s="12" t="s">
        <v>1763</v>
      </c>
      <c r="D79" s="19" t="str">
        <f t="shared" si="2"/>
        <v>(78,'Autorização da autoridade competente para a abertura da licitação ou de quem possui delegação para prática do ato (art.74, caput, Lei Estadual nº 9.433/2005 e Parecer sistêmico nº PLC-LB-MQ-3953/2008)','EM_ANALISE'),</v>
      </c>
      <c r="E79" s="42">
        <f t="shared" si="3"/>
        <v>78</v>
      </c>
    </row>
    <row r="80" spans="1:5" ht="15" customHeight="1">
      <c r="A80" s="17">
        <v>79</v>
      </c>
      <c r="B80" s="18" t="s">
        <v>1446</v>
      </c>
      <c r="C80" s="12" t="s">
        <v>1763</v>
      </c>
      <c r="D80" s="19" t="str">
        <f t="shared" si="2"/>
        <v>(79,'Autorização do dirigente máximo do órgão/entidade para realização da carona;','EM_ANALISE'),</v>
      </c>
      <c r="E80" s="42">
        <f t="shared" si="3"/>
        <v>79</v>
      </c>
    </row>
    <row r="81" spans="1:5" ht="15" customHeight="1">
      <c r="A81" s="17">
        <v>80</v>
      </c>
      <c r="B81" s="18" t="s">
        <v>1298</v>
      </c>
      <c r="C81" s="12" t="s">
        <v>1763</v>
      </c>
      <c r="D81" s="19" t="str">
        <f t="shared" si="2"/>
        <v>(80,'Autorização do Governador para a hipótese de aluguel superior a 20 salários mínimos mensais','EM_ANALISE'),</v>
      </c>
      <c r="E81" s="42">
        <f t="shared" si="3"/>
        <v>80</v>
      </c>
    </row>
    <row r="82" spans="1:5" ht="15" customHeight="1">
      <c r="A82" s="17">
        <v>81</v>
      </c>
      <c r="B82" s="18" t="s">
        <v>1370</v>
      </c>
      <c r="C82" s="12" t="s">
        <v>1763</v>
      </c>
      <c r="D82" s="19" t="str">
        <f t="shared" si="2"/>
        <v>(81,'Autorização do Ministério da Defesa/Exército Brasileiro, em caso de munição ou armamento','EM_ANALISE'),</v>
      </c>
      <c r="E82" s="42">
        <f t="shared" si="3"/>
        <v>81</v>
      </c>
    </row>
    <row r="83" spans="1:5" ht="15" customHeight="1">
      <c r="A83" s="17">
        <v>82</v>
      </c>
      <c r="B83" s="18" t="s">
        <v>1330</v>
      </c>
      <c r="C83" s="12" t="s">
        <v>1763</v>
      </c>
      <c r="D83" s="19" t="str">
        <f t="shared" si="2"/>
        <v>(82,'Autorização do Secretário da Pasta','EM_ANALISE'),</v>
      </c>
      <c r="E83" s="42">
        <f t="shared" si="3"/>
        <v>82</v>
      </c>
    </row>
    <row r="84" spans="1:5" ht="15" customHeight="1">
      <c r="A84" s="17">
        <v>83</v>
      </c>
      <c r="B84" s="18" t="s">
        <v>1250</v>
      </c>
      <c r="C84" s="12" t="s">
        <v>1763</v>
      </c>
      <c r="D84" s="19" t="str">
        <f t="shared" si="2"/>
        <v>(83,'Autorização formal e fundamentada do agente público competente para a contratação direta (art.65, caput e §1º,  ,  Lei Estadual nº 9.433/2005);','EM_ANALISE'),</v>
      </c>
      <c r="E84" s="42">
        <f t="shared" si="3"/>
        <v>83</v>
      </c>
    </row>
    <row r="85" spans="1:5" ht="15" customHeight="1">
      <c r="A85" s="17">
        <v>84</v>
      </c>
      <c r="B85" s="18" t="s">
        <v>920</v>
      </c>
      <c r="C85" s="12" t="s">
        <v>1763</v>
      </c>
      <c r="D85" s="19" t="str">
        <f t="shared" si="2"/>
        <v>(84,'Autorização motivada da autoridade competente','EM_ANALISE'),</v>
      </c>
      <c r="E85" s="42">
        <f t="shared" si="3"/>
        <v>84</v>
      </c>
    </row>
    <row r="86" spans="1:5" ht="15" customHeight="1">
      <c r="A86" s="17">
        <v>85</v>
      </c>
      <c r="B86" s="18" t="s">
        <v>1382</v>
      </c>
      <c r="C86" s="12" t="s">
        <v>1763</v>
      </c>
      <c r="D86" s="19" t="str">
        <f t="shared" si="2"/>
        <v>(85,'Autorização motivada da autoridade competente para a alteração por meio de aditamento','EM_ANALISE'),</v>
      </c>
      <c r="E86" s="42">
        <f t="shared" si="3"/>
        <v>85</v>
      </c>
    </row>
    <row r="87" spans="1:5" ht="15" customHeight="1">
      <c r="A87" s="17">
        <v>86</v>
      </c>
      <c r="B87" s="18" t="s">
        <v>1412</v>
      </c>
      <c r="C87" s="12" t="s">
        <v>1763</v>
      </c>
      <c r="D87" s="19" t="str">
        <f t="shared" si="2"/>
        <v>(86,'Autorização motivada da autoridade competente para a contratação pretendida','EM_ANALISE'),</v>
      </c>
      <c r="E87" s="42">
        <f t="shared" si="3"/>
        <v>86</v>
      </c>
    </row>
    <row r="88" spans="1:5" ht="15" customHeight="1">
      <c r="A88" s="17">
        <v>87</v>
      </c>
      <c r="B88" s="18" t="s">
        <v>1345</v>
      </c>
      <c r="C88" s="12" t="s">
        <v>1763</v>
      </c>
      <c r="D88" s="19" t="str">
        <f t="shared" si="2"/>
        <v>(87,'Autorização motivada da autoridade competente para a contratação pretendida  ou de quem possui delegação para a prática do ato (art. 65, caput e § 1º da Lei estadual nº 9.433/2005)','EM_ANALISE'),</v>
      </c>
      <c r="E88" s="42">
        <f t="shared" si="3"/>
        <v>87</v>
      </c>
    </row>
    <row r="89" spans="1:5" ht="15" customHeight="1">
      <c r="A89" s="17">
        <v>88</v>
      </c>
      <c r="B89" s="58" t="s">
        <v>1220</v>
      </c>
      <c r="C89" s="12" t="s">
        <v>1763</v>
      </c>
      <c r="D89" s="19" t="str">
        <f t="shared" si="2"/>
        <v>(88,'Autorização motivada da autoridade competente para a contratação pretendida (art. 65, caput e § 1º da Lei estadual nº 9.433/2005)','EM_ANALISE'),</v>
      </c>
      <c r="E89" s="42">
        <f t="shared" si="3"/>
        <v>88</v>
      </c>
    </row>
    <row r="90" spans="1:5" ht="15" customHeight="1">
      <c r="A90" s="17">
        <v>89</v>
      </c>
      <c r="B90" s="18" t="s">
        <v>1334</v>
      </c>
      <c r="C90" s="12" t="s">
        <v>1763</v>
      </c>
      <c r="D90" s="19" t="str">
        <f t="shared" si="2"/>
        <v>(89,'Autorização motivada da autoridade competente para a contratação pretendida ou de quem possui delegação para a prática do ato (art. 65, caput e § 1º da Lei estadual nº 9.433/2005)','EM_ANALISE'),</v>
      </c>
      <c r="E90" s="42">
        <f t="shared" si="3"/>
        <v>89</v>
      </c>
    </row>
    <row r="91" spans="1:5" ht="15" customHeight="1">
      <c r="A91" s="17">
        <v>90</v>
      </c>
      <c r="B91" s="58" t="s">
        <v>910</v>
      </c>
      <c r="C91" s="12" t="s">
        <v>1763</v>
      </c>
      <c r="D91" s="19" t="str">
        <f t="shared" si="2"/>
        <v>(90,'Autorização motivada da autoridade competente para o aditamento','EM_ANALISE'),</v>
      </c>
      <c r="E91" s="42">
        <f t="shared" si="3"/>
        <v>90</v>
      </c>
    </row>
    <row r="92" spans="1:5" ht="15" customHeight="1">
      <c r="A92" s="17">
        <v>91</v>
      </c>
      <c r="B92" s="34" t="s">
        <v>1490</v>
      </c>
      <c r="C92" s="12" t="s">
        <v>1763</v>
      </c>
      <c r="D92" s="19" t="str">
        <f t="shared" si="2"/>
        <v>(91,'Autorização motivada da autoridade competente para o aditamento contratual','EM_ANALISE'),</v>
      </c>
      <c r="E92" s="42">
        <f t="shared" si="3"/>
        <v>91</v>
      </c>
    </row>
    <row r="93" spans="1:5" ht="15" customHeight="1">
      <c r="A93" s="17">
        <v>92</v>
      </c>
      <c r="B93" s="34" t="s">
        <v>1564</v>
      </c>
      <c r="C93" s="12" t="s">
        <v>1763</v>
      </c>
      <c r="D93" s="19" t="str">
        <f t="shared" si="2"/>
        <v>(92,'Autorização motivada da autoridade competente para o aditamento.','EM_ANALISE'),</v>
      </c>
      <c r="E93" s="42">
        <f t="shared" si="3"/>
        <v>92</v>
      </c>
    </row>
    <row r="94" spans="1:5" ht="15" customHeight="1">
      <c r="A94" s="17">
        <v>93</v>
      </c>
      <c r="B94" s="18" t="s">
        <v>924</v>
      </c>
      <c r="C94" s="12" t="s">
        <v>1763</v>
      </c>
      <c r="D94" s="19" t="str">
        <f t="shared" si="2"/>
        <v>(93,'Autos apensados do Procedimento de Manifestação de Interesse Social, acaso existente (art. 18 da Lei nº 13.019/14)','EM_ANALISE'),</v>
      </c>
      <c r="E94" s="42">
        <f t="shared" si="3"/>
        <v>93</v>
      </c>
    </row>
    <row r="95" spans="1:5" ht="15" customHeight="1">
      <c r="A95" s="17">
        <v>94</v>
      </c>
      <c r="B95" s="18" t="s">
        <v>1366</v>
      </c>
      <c r="C95" s="12" t="s">
        <v>1763</v>
      </c>
      <c r="D95" s="19" t="str">
        <f t="shared" si="2"/>
        <v>(94,'Cálculo da majoração pelo setor técnico competente da unidade consulente','EM_ANALISE'),</v>
      </c>
      <c r="E95" s="42">
        <f t="shared" si="3"/>
        <v>94</v>
      </c>
    </row>
    <row r="96" spans="1:5" ht="15" customHeight="1">
      <c r="A96" s="17">
        <v>95</v>
      </c>
      <c r="B96" s="18" t="s">
        <v>1385</v>
      </c>
      <c r="C96" s="12" t="s">
        <v>1763</v>
      </c>
      <c r="D96" s="19" t="str">
        <f t="shared" si="2"/>
        <v>(95,'Caracterização da circunstância de fato que autoriza a contratação pela modalidade “Pregão Eletrônico”','EM_ANALISE'),</v>
      </c>
      <c r="E96" s="42">
        <f t="shared" si="3"/>
        <v>95</v>
      </c>
    </row>
    <row r="97" spans="1:5" ht="15" customHeight="1">
      <c r="A97" s="17">
        <v>96</v>
      </c>
      <c r="B97" s="18" t="s">
        <v>1386</v>
      </c>
      <c r="C97" s="12" t="s">
        <v>1763</v>
      </c>
      <c r="D97" s="19" t="str">
        <f t="shared" si="2"/>
        <v>(96,'Caracterização da circunstância de fato que autoriza a contratação pelo método “SHOPPING”','EM_ANALISE'),</v>
      </c>
      <c r="E97" s="42">
        <f t="shared" si="3"/>
        <v>96</v>
      </c>
    </row>
    <row r="98" spans="1:5" ht="15" customHeight="1">
      <c r="A98" s="17">
        <v>97</v>
      </c>
      <c r="B98" s="18" t="s">
        <v>1387</v>
      </c>
      <c r="C98" s="12" t="s">
        <v>1763</v>
      </c>
      <c r="D98" s="19" t="str">
        <f t="shared" si="2"/>
        <v>(97,'Caracterização da circunstância de fato que autoriza a contratação pelo método “SQC”','EM_ANALISE'),</v>
      </c>
      <c r="E98" s="42">
        <f t="shared" si="3"/>
        <v>97</v>
      </c>
    </row>
    <row r="99" spans="1:5" ht="15" customHeight="1">
      <c r="A99" s="17">
        <v>98</v>
      </c>
      <c r="B99" s="18" t="s">
        <v>1460</v>
      </c>
      <c r="C99" s="12" t="s">
        <v>1763</v>
      </c>
      <c r="D99" s="19" t="str">
        <f t="shared" si="2"/>
        <v>(98,'Caracterização da circunstância de fato que autoriza a contratação pelo método Consultor Individual','EM_ANALISE'),</v>
      </c>
      <c r="E99" s="42">
        <f t="shared" si="3"/>
        <v>98</v>
      </c>
    </row>
    <row r="100" spans="1:5" ht="15" customHeight="1">
      <c r="A100" s="17">
        <v>99</v>
      </c>
      <c r="B100" s="18" t="s">
        <v>1461</v>
      </c>
      <c r="C100" s="12" t="s">
        <v>1763</v>
      </c>
      <c r="D100" s="19" t="str">
        <f t="shared" si="2"/>
        <v>(99,'Caracterização da circunstância de fato que autoriza a contratação pelo método CONTRATAÇÃO DIRETA','EM_ANALISE'),</v>
      </c>
      <c r="E100" s="42">
        <f t="shared" si="3"/>
        <v>99</v>
      </c>
    </row>
    <row r="101" spans="1:5" ht="15" customHeight="1">
      <c r="A101" s="17">
        <v>100</v>
      </c>
      <c r="B101" s="18" t="s">
        <v>1388</v>
      </c>
      <c r="C101" s="12" t="s">
        <v>1763</v>
      </c>
      <c r="D101" s="19" t="str">
        <f t="shared" si="2"/>
        <v>(100,'Caracterização da circunstância de fato que autoriza a contratação pelo método ICB','EM_ANALISE'),</v>
      </c>
      <c r="E101" s="42">
        <f t="shared" si="3"/>
        <v>100</v>
      </c>
    </row>
    <row r="102" spans="1:5" ht="15" customHeight="1">
      <c r="A102" s="17">
        <v>101</v>
      </c>
      <c r="B102" s="18" t="s">
        <v>1389</v>
      </c>
      <c r="C102" s="12" t="s">
        <v>1763</v>
      </c>
      <c r="D102" s="19" t="str">
        <f t="shared" si="2"/>
        <v>(101,'Caracterização da circunstância de fato que autoriza a contratação pelo método SBMC','EM_ANALISE'),</v>
      </c>
      <c r="E102" s="42">
        <f t="shared" si="3"/>
        <v>101</v>
      </c>
    </row>
    <row r="103" spans="1:5" ht="15" customHeight="1">
      <c r="A103" s="17">
        <v>102</v>
      </c>
      <c r="B103" s="18" t="s">
        <v>1320</v>
      </c>
      <c r="C103" s="12" t="s">
        <v>1763</v>
      </c>
      <c r="D103" s="19" t="str">
        <f t="shared" si="2"/>
        <v>(102,'Caracterização da circunstância de fato que autoriza a contratação pelo método SBQ','EM_ANALISE'),</v>
      </c>
      <c r="E103" s="42">
        <f t="shared" si="3"/>
        <v>102</v>
      </c>
    </row>
    <row r="104" spans="1:5" ht="15" customHeight="1">
      <c r="A104" s="17">
        <v>103</v>
      </c>
      <c r="B104" s="18" t="s">
        <v>1390</v>
      </c>
      <c r="C104" s="12" t="s">
        <v>1763</v>
      </c>
      <c r="D104" s="19" t="str">
        <f t="shared" si="2"/>
        <v>(103,'Caracterização da circunstância de fato que autoriza a contratação pelo método SBQC','EM_ANALISE'),</v>
      </c>
      <c r="E104" s="42">
        <f t="shared" si="3"/>
        <v>103</v>
      </c>
    </row>
    <row r="105" spans="1:5" ht="15" customHeight="1">
      <c r="A105" s="17">
        <v>104</v>
      </c>
      <c r="B105" s="18" t="s">
        <v>1391</v>
      </c>
      <c r="C105" s="12" t="s">
        <v>1763</v>
      </c>
      <c r="D105" s="19" t="str">
        <f t="shared" si="2"/>
        <v>(104,'Caracterização da circunstância de fato que autoriza a contratação pelo método SOF','EM_ANALISE'),</v>
      </c>
      <c r="E105" s="42">
        <f t="shared" si="3"/>
        <v>104</v>
      </c>
    </row>
    <row r="106" spans="1:5" ht="15" customHeight="1">
      <c r="A106" s="17">
        <v>105</v>
      </c>
      <c r="B106" s="18" t="s">
        <v>1355</v>
      </c>
      <c r="C106" s="12" t="s">
        <v>1763</v>
      </c>
      <c r="D106" s="19" t="str">
        <f t="shared" si="2"/>
        <v>(105,'Caracterização da circunstância de fato que autoriza a rescisão unilateral do contrato (art. 168, I c/c art. 167, I a XV e XX a XXI da Lei estadual n. 9.433/05).','EM_ANALISE'),</v>
      </c>
      <c r="E106" s="42">
        <f t="shared" si="3"/>
        <v>105</v>
      </c>
    </row>
    <row r="107" spans="1:5" ht="15" customHeight="1">
      <c r="A107" s="17">
        <v>106</v>
      </c>
      <c r="B107" s="58" t="s">
        <v>1521</v>
      </c>
      <c r="C107" s="12" t="s">
        <v>1763</v>
      </c>
      <c r="D107" s="19" t="str">
        <f t="shared" si="2"/>
        <v>(106,'Caracterização da circunstância de fato que autorizou a providência - Indicação do prejuízo ou comprometimento da segurança atual ou iminente, de pessoas, obras, serviços, equipamentos e outros bens (art. 59, IV c/c art. 65, §3º, II, da Lei estadual n. 9.433/05 &amp; art. 24, IV c/c art. 26, Parágrafo único, I da Lei federal nº 8.666/93).','EM_ANALISE'),</v>
      </c>
      <c r="E107" s="42">
        <f t="shared" si="3"/>
        <v>106</v>
      </c>
    </row>
    <row r="108" spans="1:5" ht="15" customHeight="1">
      <c r="A108" s="17">
        <v>107</v>
      </c>
      <c r="B108" s="18" t="s">
        <v>1241</v>
      </c>
      <c r="C108" s="12" t="s">
        <v>1763</v>
      </c>
      <c r="D108" s="19" t="str">
        <f t="shared" si="2"/>
        <v>(107,'Caracterização da circunstância de fato que autorizou a providência - Indicação do prejuízo ou comprometimento da segurança atual ou iminente, de pessoas, obras, serviços, equipamentos e outros bens (art. 59, IV c/c art. 65, §3º, II, da Lei estadual n. 9.433/05).','EM_ANALISE'),</v>
      </c>
      <c r="E108" s="42">
        <f t="shared" si="3"/>
        <v>107</v>
      </c>
    </row>
    <row r="109" spans="1:5" ht="15" customHeight="1">
      <c r="A109" s="17">
        <v>108</v>
      </c>
      <c r="B109" s="18" t="s">
        <v>1077</v>
      </c>
      <c r="C109" s="12" t="s">
        <v>1763</v>
      </c>
      <c r="D109" s="19" t="str">
        <f t="shared" si="2"/>
        <v>(108,'Carta Sindical','EM_ANALISE'),</v>
      </c>
      <c r="E109" s="42">
        <f t="shared" si="3"/>
        <v>108</v>
      </c>
    </row>
    <row r="110" spans="1:5" ht="15" customHeight="1">
      <c r="A110" s="17">
        <v>109</v>
      </c>
      <c r="B110" s="18" t="s">
        <v>797</v>
      </c>
      <c r="C110" s="12" t="s">
        <v>1763</v>
      </c>
      <c r="D110" s="19" t="str">
        <f t="shared" si="2"/>
        <v>(109,'Certidão atestado que o servidor público processado foi notificado pessoalmente para pagamento/parcelamento','EM_ANALISE'),</v>
      </c>
      <c r="E110" s="42">
        <f t="shared" si="3"/>
        <v>109</v>
      </c>
    </row>
    <row r="111" spans="1:5" ht="15" customHeight="1">
      <c r="A111" s="17">
        <v>110</v>
      </c>
      <c r="B111" s="18" t="s">
        <v>871</v>
      </c>
      <c r="C111" s="12" t="s">
        <v>1763</v>
      </c>
      <c r="D111" s="19" t="str">
        <f t="shared" si="2"/>
        <v>(110,'Certidão atestando o recebimento da intimação  postal dirigida à pessoa física, convocando para depor','EM_ANALISE'),</v>
      </c>
      <c r="E111" s="42">
        <f t="shared" si="3"/>
        <v>110</v>
      </c>
    </row>
    <row r="112" spans="1:5" ht="15" customHeight="1">
      <c r="A112" s="17">
        <v>111</v>
      </c>
      <c r="B112" s="18" t="s">
        <v>803</v>
      </c>
      <c r="C112" s="12" t="s">
        <v>1763</v>
      </c>
      <c r="D112" s="19" t="str">
        <f t="shared" si="2"/>
        <v>(111,'Certidão atestando o recebimento da intimação  postal dirigida à pessoa jurídica investigada, convocando representante legal/preposto para depor','EM_ANALISE'),</v>
      </c>
      <c r="E112" s="42">
        <f t="shared" si="3"/>
        <v>111</v>
      </c>
    </row>
    <row r="113" spans="1:5" ht="15" customHeight="1">
      <c r="A113" s="17">
        <v>112</v>
      </c>
      <c r="B113" s="18" t="s">
        <v>873</v>
      </c>
      <c r="C113" s="12" t="s">
        <v>1763</v>
      </c>
      <c r="D113" s="19" t="str">
        <f t="shared" si="2"/>
        <v>(112,'Certidão atestando que  servidor público foi intimado pessoalmente para depor perante a Comissão','EM_ANALISE'),</v>
      </c>
      <c r="E113" s="42">
        <f t="shared" si="3"/>
        <v>112</v>
      </c>
    </row>
    <row r="114" spans="1:5" ht="15" customHeight="1">
      <c r="A114" s="17">
        <v>113</v>
      </c>
      <c r="B114" s="18" t="s">
        <v>806</v>
      </c>
      <c r="C114" s="12" t="s">
        <v>1763</v>
      </c>
      <c r="D114" s="19" t="str">
        <f t="shared" si="2"/>
        <v>(113,'Certidão atestando que  servidor público foi intimado pessoalmente para depor perante a Comissão Sindicante','EM_ANALISE'),</v>
      </c>
      <c r="E114" s="42">
        <f t="shared" si="3"/>
        <v>113</v>
      </c>
    </row>
    <row r="115" spans="1:5" ht="15" customHeight="1">
      <c r="A115" s="17">
        <v>114</v>
      </c>
      <c r="B115" s="18" t="s">
        <v>642</v>
      </c>
      <c r="C115" s="12" t="s">
        <v>1763</v>
      </c>
      <c r="D115" s="19" t="str">
        <f t="shared" si="2"/>
        <v>(114,'Certidão atestando que houve intimação postal ou pessoal do advogado para apresentação de defesa final, quando o acusado é revel ','EM_ANALISE'),</v>
      </c>
      <c r="E115" s="42">
        <f t="shared" si="3"/>
        <v>114</v>
      </c>
    </row>
    <row r="116" spans="1:5" ht="15" customHeight="1">
      <c r="A116" s="17">
        <v>115</v>
      </c>
      <c r="B116" s="18" t="s">
        <v>630</v>
      </c>
      <c r="C116" s="12" t="s">
        <v>1763</v>
      </c>
      <c r="D116" s="19" t="str">
        <f t="shared" si="2"/>
        <v>(115,'Certidão atestando que houve intimação, postal ou pessoal, do defensor do acusado para participar de audiência (oitiva de testemunhas/interrogatório','EM_ANALISE'),</v>
      </c>
      <c r="E116" s="42">
        <f t="shared" si="3"/>
        <v>115</v>
      </c>
    </row>
    <row r="117" spans="1:5" ht="15" customHeight="1">
      <c r="A117" s="17">
        <v>116</v>
      </c>
      <c r="B117" s="18" t="s">
        <v>850</v>
      </c>
      <c r="C117" s="12" t="s">
        <v>1763</v>
      </c>
      <c r="D117" s="19" t="str">
        <f t="shared" si="2"/>
        <v>(116,'Certidão atestando que o acusado e defensor foi intimado para todos os atos de instrução processual','EM_ANALISE'),</v>
      </c>
      <c r="E117" s="42">
        <f t="shared" si="3"/>
        <v>116</v>
      </c>
    </row>
    <row r="118" spans="1:5" ht="15" customHeight="1">
      <c r="A118" s="17">
        <v>117</v>
      </c>
      <c r="B118" s="18" t="s">
        <v>638</v>
      </c>
      <c r="C118" s="12" t="s">
        <v>1763</v>
      </c>
      <c r="D118" s="19" t="str">
        <f t="shared" si="2"/>
        <v>(117,'Certidão atestando que o defensor e o acusado não revel foram intimados para participar da prática de todos atos processuais','EM_ANALISE'),</v>
      </c>
      <c r="E118" s="42">
        <f t="shared" si="3"/>
        <v>117</v>
      </c>
    </row>
    <row r="119" spans="1:5" ht="15" customHeight="1">
      <c r="A119" s="17">
        <v>118</v>
      </c>
      <c r="B119" s="18" t="s">
        <v>948</v>
      </c>
      <c r="C119" s="12" t="s">
        <v>1763</v>
      </c>
      <c r="D119" s="19" t="str">
        <f t="shared" si="2"/>
        <v>(118,'Certidão da Situação de Adimplência da proponente obtida por meio do portal Transparência Bahia (www.transparencia.ba.gov.br)','EM_ANALISE'),</v>
      </c>
      <c r="E119" s="42">
        <f t="shared" si="3"/>
        <v>118</v>
      </c>
    </row>
    <row r="120" spans="1:5" ht="15" customHeight="1">
      <c r="A120" s="17">
        <v>119</v>
      </c>
      <c r="B120" s="18" t="s">
        <v>1047</v>
      </c>
      <c r="C120" s="12" t="s">
        <v>1763</v>
      </c>
      <c r="D120" s="19" t="str">
        <f t="shared" si="2"/>
        <v>(119,'Certidão de Casamento ou de reconhecimento de União Estável','EM_ANALISE'),</v>
      </c>
      <c r="E120" s="42">
        <f t="shared" si="3"/>
        <v>119</v>
      </c>
    </row>
    <row r="121" spans="1:5" ht="15" customHeight="1">
      <c r="A121" s="17">
        <v>120</v>
      </c>
      <c r="B121" s="58" t="s">
        <v>1228</v>
      </c>
      <c r="C121" s="12" t="s">
        <v>1763</v>
      </c>
      <c r="D121" s="19" t="str">
        <f t="shared" si="2"/>
        <v>(120,'Certidão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121" s="42">
        <f t="shared" si="3"/>
        <v>120</v>
      </c>
    </row>
    <row r="122" spans="1:5" ht="15" customHeight="1">
      <c r="A122" s="17">
        <v>121</v>
      </c>
      <c r="B122" s="58" t="s">
        <v>1516</v>
      </c>
      <c r="C122" s="12" t="s">
        <v>1763</v>
      </c>
      <c r="D122" s="19" t="str">
        <f t="shared" si="2"/>
        <v>(121,'Certidão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122" s="42">
        <f t="shared" si="3"/>
        <v>121</v>
      </c>
    </row>
    <row r="123" spans="1:5" ht="15" customHeight="1">
      <c r="A123" s="17">
        <v>122</v>
      </c>
      <c r="B123" s="58" t="s">
        <v>1489</v>
      </c>
      <c r="C123" s="12" t="s">
        <v>1763</v>
      </c>
      <c r="D123" s="19" t="str">
        <f t="shared" si="2"/>
        <v>(122,'Certidão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13.967/2012)','EM_ANALISE'),</v>
      </c>
      <c r="E123" s="42">
        <f t="shared" si="3"/>
        <v>122</v>
      </c>
    </row>
    <row r="124" spans="1:5" ht="15" customHeight="1">
      <c r="A124" s="17">
        <v>123</v>
      </c>
      <c r="B124" s="18" t="s">
        <v>1378</v>
      </c>
      <c r="C124" s="12" t="s">
        <v>1763</v>
      </c>
      <c r="D124" s="19" t="str">
        <f t="shared" si="2"/>
        <v>(123,'Certidão de consulta ao SIMPAS quanto à existência de sanção (suspensão temporária ou declaração de inidoneidade para licitar e contratar com a Administração) em face da empresa contratada, cujos efeitos a torne proibida de celebrar contrato administrativo (art. 32, Decreto estadual nº 13.967/2012) ou lista contendo o rol de empresas suspensas ou impedidas de licitar com o Estado da Bahia','EM_ANALISE'),</v>
      </c>
      <c r="E124" s="42">
        <f t="shared" si="3"/>
        <v>123</v>
      </c>
    </row>
    <row r="125" spans="1:5" ht="15" customHeight="1">
      <c r="A125" s="17">
        <v>124</v>
      </c>
      <c r="B125" s="18" t="s">
        <v>882</v>
      </c>
      <c r="C125" s="12" t="s">
        <v>1763</v>
      </c>
      <c r="D125" s="19" t="str">
        <f t="shared" si="2"/>
        <v>(124,'Certidão de decurso de prazo para apresentação de defesa final. ','EM_ANALISE'),</v>
      </c>
      <c r="E125" s="42">
        <f t="shared" si="3"/>
        <v>124</v>
      </c>
    </row>
    <row r="126" spans="1:5" ht="15" customHeight="1">
      <c r="A126" s="17">
        <v>125</v>
      </c>
      <c r="B126" s="18" t="s">
        <v>870</v>
      </c>
      <c r="C126" s="12" t="s">
        <v>1763</v>
      </c>
      <c r="D126" s="19" t="str">
        <f t="shared" si="2"/>
        <v>(125,'Certidão de decurso de prazo sem apresentação de defesa prévia','EM_ANALISE'),</v>
      </c>
      <c r="E126" s="42">
        <f t="shared" si="3"/>
        <v>125</v>
      </c>
    </row>
    <row r="127" spans="1:5" ht="15" customHeight="1">
      <c r="A127" s="17">
        <v>126</v>
      </c>
      <c r="B127" s="18" t="s">
        <v>807</v>
      </c>
      <c r="C127" s="12" t="s">
        <v>1763</v>
      </c>
      <c r="D127" s="19" t="str">
        <f t="shared" si="2"/>
        <v>(126,'Certidão de juntada de documentos','EM_ANALISE'),</v>
      </c>
      <c r="E127" s="42">
        <f t="shared" si="3"/>
        <v>126</v>
      </c>
    </row>
    <row r="128" spans="1:5" ht="15" customHeight="1">
      <c r="A128" s="17">
        <v>127</v>
      </c>
      <c r="B128" s="18" t="s">
        <v>1050</v>
      </c>
      <c r="C128" s="12" t="s">
        <v>1763</v>
      </c>
      <c r="D128" s="19" t="str">
        <f t="shared" si="2"/>
        <v>(127,'Certidão de nascimento dos filhos','EM_ANALISE'),</v>
      </c>
      <c r="E128" s="42">
        <f t="shared" si="3"/>
        <v>127</v>
      </c>
    </row>
    <row r="129" spans="1:5" ht="15" customHeight="1">
      <c r="A129" s="17">
        <v>128</v>
      </c>
      <c r="B129" s="18" t="s">
        <v>1051</v>
      </c>
      <c r="C129" s="12" t="s">
        <v>1763</v>
      </c>
      <c r="D129" s="19" t="str">
        <f t="shared" si="2"/>
        <v>(128,'Certidão de óbito','EM_ANALISE'),</v>
      </c>
      <c r="E129" s="42">
        <f t="shared" si="3"/>
        <v>128</v>
      </c>
    </row>
    <row r="130" spans="1:5" ht="15" customHeight="1">
      <c r="A130" s="17">
        <v>129</v>
      </c>
      <c r="B130" s="18" t="s">
        <v>662</v>
      </c>
      <c r="C130" s="12" t="s">
        <v>1763</v>
      </c>
      <c r="D130" s="19" t="str">
        <f t="shared" si="2"/>
        <v>(129,'Certidão de que houve intimação pessoal da(s) testemunha(s) arrolada(s) pelo defensor, quando a testemunha é agente público estadual','EM_ANALISE'),</v>
      </c>
      <c r="E130" s="42">
        <f t="shared" si="3"/>
        <v>129</v>
      </c>
    </row>
    <row r="131" spans="1:5" ht="15" customHeight="1">
      <c r="A131" s="17">
        <v>130</v>
      </c>
      <c r="B131" s="18" t="s">
        <v>660</v>
      </c>
      <c r="C131" s="12" t="s">
        <v>1763</v>
      </c>
      <c r="D131" s="19" t="str">
        <f t="shared" ref="D131:D194" si="4">CONCATENATE("(",$A131,",'",$B131,"','",SUBSTITUTE(UPPER($C131),UPPER("Informação"),"OBRIGATORIO"),"'),")</f>
        <v>(130,'Certidão de que houve intimação postal ou pessoal do defensor para audiência de oitiva de testemunhas por ele arroladas','EM_ANALISE'),</v>
      </c>
      <c r="E131" s="42">
        <f t="shared" ref="E131:E194" si="5">A131</f>
        <v>130</v>
      </c>
    </row>
    <row r="132" spans="1:5" ht="15" customHeight="1">
      <c r="A132" s="17">
        <v>131</v>
      </c>
      <c r="B132" s="18" t="s">
        <v>829</v>
      </c>
      <c r="C132" s="12" t="s">
        <v>1763</v>
      </c>
      <c r="D132" s="19" t="str">
        <f t="shared" si="4"/>
        <v>(131,'Certidão de que houve notificação pessoal do agente público estadual que recebeu recursos','EM_ANALISE'),</v>
      </c>
      <c r="E132" s="42">
        <f t="shared" si="5"/>
        <v>131</v>
      </c>
    </row>
    <row r="133" spans="1:5" ht="15" customHeight="1">
      <c r="A133" s="17">
        <v>132</v>
      </c>
      <c r="B133" s="18" t="s">
        <v>828</v>
      </c>
      <c r="C133" s="12" t="s">
        <v>1763</v>
      </c>
      <c r="D133" s="19" t="str">
        <f t="shared" si="4"/>
        <v>(132,'Certidão de que houve notificação postal da pessoa física (não servidor) ou jurídica que recebeu o recurso','EM_ANALISE'),</v>
      </c>
      <c r="E133" s="42">
        <f t="shared" si="5"/>
        <v>132</v>
      </c>
    </row>
    <row r="134" spans="1:5" ht="15" customHeight="1">
      <c r="A134" s="17">
        <v>133</v>
      </c>
      <c r="B134" s="18" t="s">
        <v>1414</v>
      </c>
      <c r="C134" s="12" t="s">
        <v>1763</v>
      </c>
      <c r="D134" s="19" t="str">
        <f t="shared" si="4"/>
        <v>(133,'Certidão de Regularidade de Situação/CRS (FGTS)','EM_ANALISE'),</v>
      </c>
      <c r="E134" s="42">
        <f t="shared" si="5"/>
        <v>133</v>
      </c>
    </row>
    <row r="135" spans="1:5" ht="15" customHeight="1">
      <c r="A135" s="17">
        <v>134</v>
      </c>
      <c r="B135" s="18" t="s">
        <v>1423</v>
      </c>
      <c r="C135" s="12" t="s">
        <v>1763</v>
      </c>
      <c r="D135" s="19" t="str">
        <f t="shared" si="4"/>
        <v>(134,'Certidão de regularidade relativa a débitos trabalhistas','EM_ANALISE'),</v>
      </c>
      <c r="E135" s="42">
        <f t="shared" si="5"/>
        <v>134</v>
      </c>
    </row>
    <row r="136" spans="1:5" ht="15" customHeight="1">
      <c r="A136" s="17">
        <v>135</v>
      </c>
      <c r="B136" s="58" t="s">
        <v>1163</v>
      </c>
      <c r="C136" s="12" t="s">
        <v>1763</v>
      </c>
      <c r="D136" s="19" t="str">
        <f t="shared" si="4"/>
        <v>(135,'Certidão de regularidade relativa débitos trabalhistas','EM_ANALISE'),</v>
      </c>
      <c r="E136" s="42">
        <f t="shared" si="5"/>
        <v>135</v>
      </c>
    </row>
    <row r="137" spans="1:5" ht="15" customHeight="1">
      <c r="A137" s="17">
        <v>136</v>
      </c>
      <c r="B137" s="18" t="s">
        <v>1096</v>
      </c>
      <c r="C137" s="12" t="s">
        <v>1763</v>
      </c>
      <c r="D137" s="19" t="str">
        <f t="shared" si="4"/>
        <v>(136,'Certidão de tempo de contribuição','EM_ANALISE'),</v>
      </c>
      <c r="E137" s="42">
        <f t="shared" si="5"/>
        <v>136</v>
      </c>
    </row>
    <row r="138" spans="1:5" ht="15" customHeight="1">
      <c r="A138" s="17">
        <v>137</v>
      </c>
      <c r="B138" s="18" t="s">
        <v>1744</v>
      </c>
      <c r="C138" s="12" t="s">
        <v>1763</v>
      </c>
      <c r="D138" s="19" t="str">
        <f t="shared" si="4"/>
        <v>(137,'Certidão de tempo de serviço','EM_ANALISE'),</v>
      </c>
      <c r="E138" s="42">
        <f t="shared" si="5"/>
        <v>137</v>
      </c>
    </row>
    <row r="139" spans="1:5" ht="15" customHeight="1">
      <c r="A139" s="17">
        <v>138</v>
      </c>
      <c r="B139" s="18" t="s">
        <v>1063</v>
      </c>
      <c r="C139" s="12" t="s">
        <v>1763</v>
      </c>
      <c r="D139" s="19" t="str">
        <f t="shared" si="4"/>
        <v>(138,'Certidão de tempo de serviço na qual conste a averbação dos períodos de comissionamento e da data de entrada no cargo efetivo','EM_ANALISE'),</v>
      </c>
      <c r="E139" s="42">
        <f t="shared" si="5"/>
        <v>138</v>
      </c>
    </row>
    <row r="140" spans="1:5" ht="15" customHeight="1">
      <c r="A140" s="17">
        <v>139</v>
      </c>
      <c r="B140" s="18" t="s">
        <v>1061</v>
      </c>
      <c r="C140" s="12" t="s">
        <v>1763</v>
      </c>
      <c r="D140" s="19" t="str">
        <f t="shared" si="4"/>
        <v>(139,'Certidão de tempo de serviço na qual conste todos os enquadramentos ocorridos no cargo.','EM_ANALISE'),</v>
      </c>
      <c r="E140" s="42">
        <f t="shared" si="5"/>
        <v>139</v>
      </c>
    </row>
    <row r="141" spans="1:5" ht="15" customHeight="1">
      <c r="A141" s="17">
        <v>140</v>
      </c>
      <c r="B141" s="18" t="s">
        <v>868</v>
      </c>
      <c r="C141" s="12" t="s">
        <v>1763</v>
      </c>
      <c r="D141" s="19" t="str">
        <f t="shared" si="4"/>
        <v>(140,'Certidão do Presidente da Comissão informando que  notificação postal restou frustrada, pois o AR não foi recebido no endereço conhecido pela Administração','EM_ANALISE'),</v>
      </c>
      <c r="E141" s="42">
        <f t="shared" si="5"/>
        <v>140</v>
      </c>
    </row>
    <row r="142" spans="1:5" ht="15" customHeight="1">
      <c r="A142" s="17">
        <v>141</v>
      </c>
      <c r="B142" s="18" t="s">
        <v>879</v>
      </c>
      <c r="C142" s="12" t="s">
        <v>1763</v>
      </c>
      <c r="D142" s="19" t="str">
        <f t="shared" si="4"/>
        <v>(141,'Certidão do Presidente da Comissão informando que a intimação postal para defesa final restou frustrada, pois o AR não foi recebido no endereço conhecido pela Administração','EM_ANALISE'),</v>
      </c>
      <c r="E142" s="42">
        <f t="shared" si="5"/>
        <v>141</v>
      </c>
    </row>
    <row r="143" spans="1:5" ht="15" customHeight="1">
      <c r="A143" s="17">
        <v>142</v>
      </c>
      <c r="B143" s="18" t="s">
        <v>792</v>
      </c>
      <c r="C143" s="12" t="s">
        <v>1763</v>
      </c>
      <c r="D143" s="19" t="str">
        <f t="shared" si="4"/>
        <v>(142,'Certidão do servidor responsável pelo PRD atestando que houve notificação pessoal do devedor para manifestação','EM_ANALISE'),</v>
      </c>
      <c r="E143" s="42">
        <f t="shared" si="5"/>
        <v>142</v>
      </c>
    </row>
    <row r="144" spans="1:5" ht="15" customHeight="1">
      <c r="A144" s="17">
        <v>143</v>
      </c>
      <c r="B144" s="18" t="s">
        <v>1074</v>
      </c>
      <c r="C144" s="12" t="s">
        <v>1763</v>
      </c>
      <c r="D144" s="19" t="str">
        <f t="shared" si="4"/>
        <v>(143,'Certidão do transito em julgado da senteça ou absolvição do Processo Administrativo Disciplinar','EM_ANALISE'),</v>
      </c>
      <c r="E144" s="42">
        <f t="shared" si="5"/>
        <v>143</v>
      </c>
    </row>
    <row r="145" spans="1:5" ht="15" customHeight="1">
      <c r="A145" s="17">
        <v>144</v>
      </c>
      <c r="B145" s="18" t="s">
        <v>618</v>
      </c>
      <c r="C145" s="12" t="s">
        <v>1763</v>
      </c>
      <c r="D145" s="19" t="str">
        <f t="shared" si="4"/>
        <v>(144,'Certidão informando de que o acusado não foi citado pessoalmente, por não ter sido localizado ou por estar frustrando a citação','EM_ANALISE'),</v>
      </c>
      <c r="E145" s="42">
        <f t="shared" si="5"/>
        <v>144</v>
      </c>
    </row>
    <row r="146" spans="1:5" ht="15" customHeight="1">
      <c r="A146" s="17">
        <v>145</v>
      </c>
      <c r="B146" s="18" t="s">
        <v>617</v>
      </c>
      <c r="C146" s="12" t="s">
        <v>1763</v>
      </c>
      <c r="D146" s="19" t="str">
        <f t="shared" si="4"/>
        <v>(145,'Certidão informando que não foi possível realizar a citação eletrônica e de que foi realizada a citação pessoal do acusado, com indicação da data','EM_ANALISE'),</v>
      </c>
      <c r="E146" s="42">
        <f t="shared" si="5"/>
        <v>145</v>
      </c>
    </row>
    <row r="147" spans="1:5" ht="15" customHeight="1">
      <c r="A147" s="17">
        <v>146</v>
      </c>
      <c r="B147" s="18" t="s">
        <v>838</v>
      </c>
      <c r="C147" s="12" t="s">
        <v>1763</v>
      </c>
      <c r="D147" s="19" t="str">
        <f t="shared" si="4"/>
        <v>(146,'Certidão informando que não foi possível realizar a citação eletrônica e de que foi realizada a citação pessoal do servidor militar acusado, com indicação da data','EM_ANALISE'),</v>
      </c>
      <c r="E147" s="42">
        <f t="shared" si="5"/>
        <v>146</v>
      </c>
    </row>
    <row r="148" spans="1:5" ht="15" customHeight="1">
      <c r="A148" s="17">
        <v>147</v>
      </c>
      <c r="B148" s="18" t="s">
        <v>1413</v>
      </c>
      <c r="C148" s="12" t="s">
        <v>1763</v>
      </c>
      <c r="D148" s="19" t="str">
        <f t="shared" si="4"/>
        <v>(147,'Certidão negativa de Débitos /CDN (INSS)','EM_ANALISE'),</v>
      </c>
      <c r="E148" s="42">
        <f t="shared" si="5"/>
        <v>147</v>
      </c>
    </row>
    <row r="149" spans="1:5" ht="15" customHeight="1">
      <c r="A149" s="17">
        <v>148</v>
      </c>
      <c r="B149" s="58" t="s">
        <v>1161</v>
      </c>
      <c r="C149" s="12" t="s">
        <v>1763</v>
      </c>
      <c r="D149" s="19" t="str">
        <f t="shared" si="4"/>
        <v>(148,'Certidão Negativa de Débitos/CDN (INSS)','EM_ANALISE'),</v>
      </c>
      <c r="E149" s="42">
        <f t="shared" si="5"/>
        <v>148</v>
      </c>
    </row>
    <row r="150" spans="1:5" ht="15" customHeight="1">
      <c r="A150" s="17">
        <v>149</v>
      </c>
      <c r="B150" s="18" t="s">
        <v>1284</v>
      </c>
      <c r="C150" s="12" t="s">
        <v>1763</v>
      </c>
      <c r="D150" s="19" t="str">
        <f t="shared" si="4"/>
        <v>(149,'Certidão negativa de IPTU','EM_ANALISE'),</v>
      </c>
      <c r="E150" s="42">
        <f t="shared" si="5"/>
        <v>149</v>
      </c>
    </row>
    <row r="151" spans="1:5" ht="15" customHeight="1">
      <c r="A151" s="17">
        <v>150</v>
      </c>
      <c r="B151" s="18" t="s">
        <v>1465</v>
      </c>
      <c r="C151" s="12" t="s">
        <v>1763</v>
      </c>
      <c r="D151" s="19" t="str">
        <f t="shared" si="4"/>
        <v>(150,'Certidões de regularidade fiscal','EM_ANALISE'),</v>
      </c>
      <c r="E151" s="42">
        <f t="shared" si="5"/>
        <v>150</v>
      </c>
    </row>
    <row r="152" spans="1:5" ht="15" customHeight="1">
      <c r="A152" s="17">
        <v>151</v>
      </c>
      <c r="B152" s="18" t="s">
        <v>1149</v>
      </c>
      <c r="C152" s="12" t="s">
        <v>1763</v>
      </c>
      <c r="D152" s="19" t="str">
        <f t="shared" si="4"/>
        <v>(151,'Certidões de regularidade fiscal ou extrato do fornecedor','EM_ANALISE'),</v>
      </c>
      <c r="E152" s="42">
        <f t="shared" si="5"/>
        <v>151</v>
      </c>
    </row>
    <row r="153" spans="1:5" ht="15" customHeight="1">
      <c r="A153" s="17">
        <v>152</v>
      </c>
      <c r="B153" s="18" t="s">
        <v>1367</v>
      </c>
      <c r="C153" s="12" t="s">
        <v>1763</v>
      </c>
      <c r="D153" s="19" t="str">
        <f t="shared" si="4"/>
        <v>(152,'Certidões de regularidade fiscal ou extrato do fornecedor  ','EM_ANALISE'),</v>
      </c>
      <c r="E153" s="42">
        <f t="shared" si="5"/>
        <v>152</v>
      </c>
    </row>
    <row r="154" spans="1:5" ht="15" customHeight="1">
      <c r="A154" s="17">
        <v>153</v>
      </c>
      <c r="B154" s="18" t="s">
        <v>1742</v>
      </c>
      <c r="C154" s="12" t="s">
        <v>1763</v>
      </c>
      <c r="D154" s="19" t="str">
        <f t="shared" si="4"/>
        <v>(153,'Certidões Negativas','EM_ANALISE'),</v>
      </c>
      <c r="E154" s="42">
        <f t="shared" si="5"/>
        <v>153</v>
      </c>
    </row>
    <row r="155" spans="1:5" ht="15" customHeight="1">
      <c r="A155" s="17">
        <v>154</v>
      </c>
      <c r="B155" s="18" t="s">
        <v>993</v>
      </c>
      <c r="C155" s="12" t="s">
        <v>1763</v>
      </c>
      <c r="D155" s="19" t="str">
        <f t="shared" si="4"/>
        <v>(154,'Certificação nos autos quanto à intimação do convenente, observadas às prescrições dos arts. 49 a 53 da Lei nº 12.209/2011, no que couber','EM_ANALISE'),</v>
      </c>
      <c r="E155" s="42">
        <f t="shared" si="5"/>
        <v>154</v>
      </c>
    </row>
    <row r="156" spans="1:5" ht="15" customHeight="1">
      <c r="A156" s="17">
        <v>155</v>
      </c>
      <c r="B156" s="18" t="s">
        <v>995</v>
      </c>
      <c r="C156" s="12" t="s">
        <v>1763</v>
      </c>
      <c r="D156" s="19" t="str">
        <f t="shared" si="4"/>
        <v>(155,'Certificação nos autos quanto à notificação do convenente, observadas às prescrições dos arts. 49 a 53 da Lei nº 12.209/2011, no que couber','EM_ANALISE'),</v>
      </c>
      <c r="E156" s="42">
        <f t="shared" si="5"/>
        <v>155</v>
      </c>
    </row>
    <row r="157" spans="1:5" ht="15" customHeight="1">
      <c r="A157" s="17">
        <v>156</v>
      </c>
      <c r="B157" s="18" t="s">
        <v>1001</v>
      </c>
      <c r="C157" s="12" t="s">
        <v>1763</v>
      </c>
      <c r="D157" s="19" t="str">
        <f t="shared" si="4"/>
        <v>(156,'Certificação quanto à conclusão do processo de prestação de contas e, em sendo o caso, instauração da Tomada de Contas Especial','EM_ANALISE'),</v>
      </c>
      <c r="E157" s="42">
        <f t="shared" si="5"/>
        <v>156</v>
      </c>
    </row>
    <row r="158" spans="1:5" ht="15" customHeight="1">
      <c r="A158" s="17">
        <v>157</v>
      </c>
      <c r="B158" s="18" t="s">
        <v>1011</v>
      </c>
      <c r="C158" s="12" t="s">
        <v>1763</v>
      </c>
      <c r="D158" s="19" t="str">
        <f t="shared" si="4"/>
        <v>(157,'Certificação quanto à inscrição do convenente no SICON / Transparência Bahia, no caso de sua efetivação, como medida cautelar inominada, nos termos do art. art. 183 e seguintes da Lei estadual nº 12.209/2011','EM_ANALISE'),</v>
      </c>
      <c r="E158" s="42">
        <f t="shared" si="5"/>
        <v>157</v>
      </c>
    </row>
    <row r="159" spans="1:5" ht="15" customHeight="1">
      <c r="A159" s="17">
        <v>158</v>
      </c>
      <c r="B159" s="18" t="s">
        <v>1018</v>
      </c>
      <c r="C159" s="12" t="s">
        <v>1763</v>
      </c>
      <c r="D159" s="19" t="str">
        <f t="shared" si="4"/>
        <v>(158,'Certificação quanto à instauração do Processo de Reparação de Dano ao Erário, mediante a expedição de portaria','EM_ANALISE'),</v>
      </c>
      <c r="E159" s="42">
        <f t="shared" si="5"/>
        <v>158</v>
      </c>
    </row>
    <row r="160" spans="1:5" ht="15" customHeight="1">
      <c r="A160" s="17">
        <v>159</v>
      </c>
      <c r="B160" s="18" t="s">
        <v>1000</v>
      </c>
      <c r="C160" s="12" t="s">
        <v>1763</v>
      </c>
      <c r="D160" s="19" t="str">
        <f t="shared" si="4"/>
        <v>(159,'Certificação quanto à rescisão/resolução do convênio ou instrumento congênere, caso ainda vigente','EM_ANALISE'),</v>
      </c>
      <c r="E160" s="42">
        <f t="shared" si="5"/>
        <v>159</v>
      </c>
    </row>
    <row r="161" spans="1:5" ht="15" customHeight="1">
      <c r="A161" s="17">
        <v>160</v>
      </c>
      <c r="B161" s="18" t="s">
        <v>1015</v>
      </c>
      <c r="C161" s="12" t="s">
        <v>1763</v>
      </c>
      <c r="D161" s="19" t="str">
        <f t="shared" si="4"/>
        <v>(160,'Certificação quanto ao envio do relatório final à autoridade competente no prazo de 10 (dez) dias (art. 44 da Lei estadual n° 12.209/11','EM_ANALISE'),</v>
      </c>
      <c r="E161" s="42">
        <f t="shared" si="5"/>
        <v>160</v>
      </c>
    </row>
    <row r="162" spans="1:5" ht="15" customHeight="1">
      <c r="A162" s="17">
        <v>161</v>
      </c>
      <c r="B162" s="18" t="s">
        <v>1020</v>
      </c>
      <c r="C162" s="12" t="s">
        <v>1763</v>
      </c>
      <c r="D162" s="19" t="str">
        <f t="shared" si="4"/>
        <v>(161,'Certificação quanto ao envio, pela autoridade competente, do processo de Tomada de Contas Especial ao Tribunal de Contas do Estado para processamento da sua fase externa, mediante expedição de ofício, informando a conclusão da fase interna da Tomada de Contas Especial e a instauração do Processo de Reparação de Danos, instruído com cópia da portaria instauradora do Processo de Reparação de Danos ao Erário','EM_ANALISE'),</v>
      </c>
      <c r="E162" s="42">
        <f t="shared" si="5"/>
        <v>161</v>
      </c>
    </row>
    <row r="163" spans="1:5" ht="15" customHeight="1">
      <c r="A163" s="17">
        <v>162</v>
      </c>
      <c r="B163" s="18" t="s">
        <v>1067</v>
      </c>
      <c r="C163" s="12" t="s">
        <v>1763</v>
      </c>
      <c r="D163" s="19" t="str">
        <f t="shared" si="4"/>
        <v>(162,'Certificado de Formação no Curso','EM_ANALISE'),</v>
      </c>
      <c r="E163" s="42">
        <f t="shared" si="5"/>
        <v>162</v>
      </c>
    </row>
    <row r="164" spans="1:5" ht="15" customHeight="1">
      <c r="A164" s="17">
        <v>163</v>
      </c>
      <c r="B164" s="58" t="s">
        <v>1162</v>
      </c>
      <c r="C164" s="12" t="s">
        <v>1763</v>
      </c>
      <c r="D164" s="19" t="str">
        <f t="shared" si="4"/>
        <v>(163,'Certificado de Regularidade de Situação/CRS (FGTS)','EM_ANALISE'),</v>
      </c>
      <c r="E164" s="42">
        <f t="shared" si="5"/>
        <v>163</v>
      </c>
    </row>
    <row r="165" spans="1:5" ht="15" customHeight="1">
      <c r="A165" s="17">
        <v>164</v>
      </c>
      <c r="B165" s="58" t="s">
        <v>1498</v>
      </c>
      <c r="C165" s="12" t="s">
        <v>1763</v>
      </c>
      <c r="D165" s="19" t="str">
        <f t="shared" si="4"/>
        <v>(164,'Código do imóvel, extraído do Sistema de Controle de Bens Imóveis – SIMOV, relativo ao local onde será realizada a prestação dos serviços na Requisição de Serviços – RS, campo “Descrição Complementar” do SIMPAS e na planilha “Descrição dos Serviços”, campo “Código SIMOV” do Termo de Abertura do Processo Licitatório (item 4.2.5, IN SAEB n. 005/2011)','EM_ANALISE'),</v>
      </c>
      <c r="E165" s="42">
        <f t="shared" si="5"/>
        <v>164</v>
      </c>
    </row>
    <row r="166" spans="1:5" ht="15" customHeight="1">
      <c r="A166" s="17">
        <v>165</v>
      </c>
      <c r="B166" s="18" t="s">
        <v>1538</v>
      </c>
      <c r="C166" s="12" t="s">
        <v>1763</v>
      </c>
      <c r="D166" s="19" t="str">
        <f t="shared" si="4"/>
        <v>(165,'Compatibilidade do aluguel com o valor venal ou com o de compra e venda do imóvel locado, verificado, por exemplo, com o ato de lançamento do IPTU, escritura de compra e venda etc, com declaração expressa, nesse sentido, exarada pelo agente administrativo competente;','EM_ANALISE'),</v>
      </c>
      <c r="E166" s="42">
        <f t="shared" si="5"/>
        <v>165</v>
      </c>
    </row>
    <row r="167" spans="1:5" ht="15" customHeight="1">
      <c r="A167" s="17">
        <v>166</v>
      </c>
      <c r="B167" s="18" t="s">
        <v>1108</v>
      </c>
      <c r="C167" s="12" t="s">
        <v>1763</v>
      </c>
      <c r="D167" s="19" t="str">
        <f t="shared" si="4"/>
        <v>(166,'Composição da pensão','EM_ANALISE'),</v>
      </c>
      <c r="E167" s="42">
        <f t="shared" si="5"/>
        <v>166</v>
      </c>
    </row>
    <row r="168" spans="1:5" ht="15" customHeight="1">
      <c r="A168" s="17">
        <v>167</v>
      </c>
      <c r="B168" s="18" t="s">
        <v>1097</v>
      </c>
      <c r="C168" s="12" t="s">
        <v>1763</v>
      </c>
      <c r="D168" s="19" t="str">
        <f t="shared" si="4"/>
        <v>(167,'Composição dos proventos','EM_ANALISE'),</v>
      </c>
      <c r="E168" s="42">
        <f t="shared" si="5"/>
        <v>167</v>
      </c>
    </row>
    <row r="169" spans="1:5" ht="15" customHeight="1">
      <c r="A169" s="17">
        <v>168</v>
      </c>
      <c r="B169" s="58" t="s">
        <v>1307</v>
      </c>
      <c r="C169" s="12" t="s">
        <v>1763</v>
      </c>
      <c r="D169" s="19" t="str">
        <f t="shared" si="4"/>
        <v>(168,'Comprovação da compatibilidade dos seus fins com o objeto a ser contratado','EM_ANALISE'),</v>
      </c>
      <c r="E169" s="42">
        <f t="shared" si="5"/>
        <v>168</v>
      </c>
    </row>
    <row r="170" spans="1:5" ht="15" customHeight="1">
      <c r="A170" s="17">
        <v>169</v>
      </c>
      <c r="B170" s="18" t="s">
        <v>1431</v>
      </c>
      <c r="C170" s="12" t="s">
        <v>1763</v>
      </c>
      <c r="D170" s="19" t="str">
        <f t="shared" si="4"/>
        <v>(169,'Comprovação da existência de Ata de Registro de Preços vigente e válida, no âmbito estadual, para o item pretendido, conforme determina o art. 33, §2º, II, da Lei nº 9.433/05 e Decreto nº 9.457/05, com as alterações procedidas pelo Decreto nº 10.023/06;','EM_ANALISE'),</v>
      </c>
      <c r="E170" s="42">
        <f t="shared" si="5"/>
        <v>169</v>
      </c>
    </row>
    <row r="171" spans="1:5" ht="15" customHeight="1">
      <c r="A171" s="17">
        <v>170</v>
      </c>
      <c r="B171" s="58" t="s">
        <v>1313</v>
      </c>
      <c r="C171" s="12" t="s">
        <v>1763</v>
      </c>
      <c r="D171" s="19" t="str">
        <f t="shared" si="4"/>
        <v>(170,'Comprovação da finalidade não lucrativa da entidade e idoneidade','EM_ANALISE'),</v>
      </c>
      <c r="E171" s="42">
        <f t="shared" si="5"/>
        <v>170</v>
      </c>
    </row>
    <row r="172" spans="1:5" ht="15" customHeight="1">
      <c r="A172" s="17">
        <v>171</v>
      </c>
      <c r="B172" s="18" t="s">
        <v>1424</v>
      </c>
      <c r="C172" s="12" t="s">
        <v>1763</v>
      </c>
      <c r="D172" s="19" t="str">
        <f t="shared" si="4"/>
        <v>(171,'Comprovação da inexistência de ata vigente de Registro de Preços no âmbito estadual para o item pretendido;','EM_ANALISE'),</v>
      </c>
      <c r="E172" s="42">
        <f t="shared" si="5"/>
        <v>171</v>
      </c>
    </row>
    <row r="173" spans="1:5" ht="15" customHeight="1">
      <c r="A173" s="17">
        <v>172</v>
      </c>
      <c r="B173" s="18" t="s">
        <v>1333</v>
      </c>
      <c r="C173" s="12" t="s">
        <v>1763</v>
      </c>
      <c r="D173" s="19" t="str">
        <f t="shared" si="4"/>
        <v>(172,'Comprovação da inviabilidade de competição','EM_ANALISE'),</v>
      </c>
      <c r="E173" s="42">
        <f t="shared" si="5"/>
        <v>172</v>
      </c>
    </row>
    <row r="174" spans="1:5" ht="15" customHeight="1">
      <c r="A174" s="17">
        <v>173</v>
      </c>
      <c r="B174" s="18" t="s">
        <v>1344</v>
      </c>
      <c r="C174" s="12" t="s">
        <v>1763</v>
      </c>
      <c r="D174" s="19" t="str">
        <f t="shared" si="4"/>
        <v>(173,'Comprovação da notoriedade da especialização','EM_ANALISE'),</v>
      </c>
      <c r="E174" s="42">
        <f t="shared" si="5"/>
        <v>173</v>
      </c>
    </row>
    <row r="175" spans="1:5" ht="15" customHeight="1">
      <c r="A175" s="17">
        <v>174</v>
      </c>
      <c r="B175" s="18" t="s">
        <v>1343</v>
      </c>
      <c r="C175" s="12" t="s">
        <v>1763</v>
      </c>
      <c r="D175" s="19" t="str">
        <f t="shared" si="4"/>
        <v>(174,'Comprovação da singularidade do objeto','EM_ANALISE'),</v>
      </c>
      <c r="E175" s="42">
        <f t="shared" si="5"/>
        <v>174</v>
      </c>
    </row>
    <row r="176" spans="1:5" ht="15" customHeight="1">
      <c r="A176" s="17">
        <v>175</v>
      </c>
      <c r="B176" s="58" t="s">
        <v>1301</v>
      </c>
      <c r="C176" s="12" t="s">
        <v>1763</v>
      </c>
      <c r="D176" s="19" t="str">
        <f t="shared" si="4"/>
        <v>(175,'Comprovação de aceitação das mesmas condições oferecidas pelo licitante vencedor','EM_ANALISE'),</v>
      </c>
      <c r="E176" s="42">
        <f t="shared" si="5"/>
        <v>175</v>
      </c>
    </row>
    <row r="177" spans="1:5" ht="15" customHeight="1">
      <c r="A177" s="17">
        <v>176</v>
      </c>
      <c r="B177" s="58" t="s">
        <v>1526</v>
      </c>
      <c r="C177" s="12" t="s">
        <v>1763</v>
      </c>
      <c r="D177" s="19" t="str">
        <f t="shared" si="4"/>
        <v>(176,'Comprovação de cumprimento do procedimento previsto no § 3°, do art.97 da Lei n. 9433/05 &amp; §3º, do art. 48 da Lei nº 8.666/93','EM_ANALISE'),</v>
      </c>
      <c r="E177" s="42">
        <f t="shared" si="5"/>
        <v>176</v>
      </c>
    </row>
    <row r="178" spans="1:5" ht="15" customHeight="1">
      <c r="A178" s="17">
        <v>177</v>
      </c>
      <c r="B178" s="18" t="s">
        <v>1266</v>
      </c>
      <c r="C178" s="12" t="s">
        <v>1763</v>
      </c>
      <c r="D178" s="19" t="str">
        <f t="shared" si="4"/>
        <v>(177,'Comprovação de cumprimento do procedimento previsto no § 3°, do art.97 da Lei n.9433/05','EM_ANALISE'),</v>
      </c>
      <c r="E178" s="42">
        <f t="shared" si="5"/>
        <v>177</v>
      </c>
    </row>
    <row r="179" spans="1:5" ht="15" customHeight="1">
      <c r="A179" s="17">
        <v>178</v>
      </c>
      <c r="B179" s="18" t="s">
        <v>1049</v>
      </c>
      <c r="C179" s="12" t="s">
        <v>1763</v>
      </c>
      <c r="D179" s="19" t="str">
        <f t="shared" si="4"/>
        <v>(178,'Comprovação de dependência econômica da viúva ou companheira','EM_ANALISE'),</v>
      </c>
      <c r="E179" s="42">
        <f t="shared" si="5"/>
        <v>178</v>
      </c>
    </row>
    <row r="180" spans="1:5" ht="15" customHeight="1">
      <c r="A180" s="17">
        <v>179</v>
      </c>
      <c r="B180" s="18" t="s">
        <v>1340</v>
      </c>
      <c r="C180" s="12" t="s">
        <v>1763</v>
      </c>
      <c r="D180" s="19" t="str">
        <f t="shared" si="4"/>
        <v>(179,'Comprovação de exclusividade através de atestado fornecido pelo órgão de registro do comércio local, pelo sindicato, federação ou confederação, ou, ainda, pelas entidades equivalentes.','EM_ANALISE'),</v>
      </c>
      <c r="E180" s="42">
        <f t="shared" si="5"/>
        <v>179</v>
      </c>
    </row>
    <row r="181" spans="1:5" ht="15" customHeight="1">
      <c r="A181" s="17">
        <v>180</v>
      </c>
      <c r="B181" s="58" t="s">
        <v>1310</v>
      </c>
      <c r="C181" s="12" t="s">
        <v>1763</v>
      </c>
      <c r="D181" s="19" t="str">
        <f t="shared" si="4"/>
        <v>(180,'Comprovação de exclusividade do fornecimento de peças, como condição para continuidade da vigência da garantia.','EM_ANALISE'),</v>
      </c>
      <c r="E181" s="42">
        <f t="shared" si="5"/>
        <v>180</v>
      </c>
    </row>
    <row r="182" spans="1:5" ht="15" customHeight="1">
      <c r="A182" s="17">
        <v>181</v>
      </c>
      <c r="B182" s="58" t="s">
        <v>1534</v>
      </c>
      <c r="C182" s="12" t="s">
        <v>1763</v>
      </c>
      <c r="D182" s="19" t="str">
        <f t="shared" si="4"/>
        <v>(181,'Comprovação de inexistência de imóvel de propriedade do Estado disponível e em condições de atender à demanda','EM_ANALISE'),</v>
      </c>
      <c r="E182" s="42">
        <f t="shared" si="5"/>
        <v>181</v>
      </c>
    </row>
    <row r="183" spans="1:5" ht="15" customHeight="1">
      <c r="A183" s="17">
        <v>182</v>
      </c>
      <c r="B183" s="18" t="s">
        <v>1555</v>
      </c>
      <c r="C183" s="12" t="s">
        <v>1763</v>
      </c>
      <c r="D183" s="19" t="str">
        <f t="shared" si="4"/>
        <v>(182,'Comprovação de que a Contratada não se trata de empresa que celebrou contrato emergencial, para a mesma situação de urgência, anteriormente à contratação pretendida, pelo prazo de 180 (cento e oitenta) dias (item 9.da Instrução SAEB 05/2011)','EM_ANALISE'),</v>
      </c>
      <c r="E183" s="42">
        <f t="shared" si="5"/>
        <v>182</v>
      </c>
    </row>
    <row r="184" spans="1:5" ht="15" customHeight="1">
      <c r="A184" s="17">
        <v>183</v>
      </c>
      <c r="B184" s="18" t="s">
        <v>943</v>
      </c>
      <c r="C184" s="12" t="s">
        <v>1763</v>
      </c>
      <c r="D184" s="19" t="str">
        <f t="shared" si="4"/>
        <v>(183,'Comprovação de que a pessoa que assinará o instrumento detém competência para este fim específico, mediante a juntada de cópia da ata de eleição do quadro dirigente atual e da relação nominal atualizada dos dirigentes da entidade, com endereço, número e órgão expedidor da carteira de identidade e número de registro no Cadastro de Pessoas Físicas - CPF da Secretaria da Receita Federal do Brasil - RFB de cada um deles','EM_ANALISE'),</v>
      </c>
      <c r="E184" s="42">
        <f t="shared" si="5"/>
        <v>183</v>
      </c>
    </row>
    <row r="185" spans="1:5" ht="15" customHeight="1">
      <c r="A185" s="17">
        <v>184</v>
      </c>
      <c r="B185" s="58" t="s">
        <v>1265</v>
      </c>
      <c r="C185" s="12" t="s">
        <v>1763</v>
      </c>
      <c r="D185" s="19" t="str">
        <f t="shared" si="4"/>
        <v>(184,'Comprovação de que as propostas apresentadas na licitação anterior são manifestamente superiores aos praticados no mercado nacional ou incompatíveis com os fixados pelos Órgãos Oficiais competentes','EM_ANALISE'),</v>
      </c>
      <c r="E185" s="42">
        <f t="shared" si="5"/>
        <v>184</v>
      </c>
    </row>
    <row r="186" spans="1:5" ht="15" customHeight="1">
      <c r="A186" s="17">
        <v>185</v>
      </c>
      <c r="B186" s="18" t="s">
        <v>1453</v>
      </c>
      <c r="C186" s="12" t="s">
        <v>1763</v>
      </c>
      <c r="D186" s="19" t="str">
        <f t="shared" si="4"/>
        <v>(185,'Comprovação de que o edital do Registro de Preços que originou a Ata prevê a carona;','EM_ANALISE'),</v>
      </c>
      <c r="E186" s="42">
        <f t="shared" si="5"/>
        <v>185</v>
      </c>
    </row>
    <row r="187" spans="1:5" ht="15" customHeight="1">
      <c r="A187" s="17">
        <v>186</v>
      </c>
      <c r="B187" s="18" t="s">
        <v>1444</v>
      </c>
      <c r="C187" s="12" t="s">
        <v>1763</v>
      </c>
      <c r="D187" s="19" t="str">
        <f t="shared" si="4"/>
        <v>(186,'Comprovação de que o edital do Registro de Preços que originou a Ata prevê a possibilidade de carona.','EM_ANALISE'),</v>
      </c>
      <c r="E187" s="42">
        <f t="shared" si="5"/>
        <v>186</v>
      </c>
    </row>
    <row r="188" spans="1:5" ht="15" customHeight="1">
      <c r="A188" s="17">
        <v>187</v>
      </c>
      <c r="B188" s="18" t="s">
        <v>1342</v>
      </c>
      <c r="C188" s="12" t="s">
        <v>1763</v>
      </c>
      <c r="D188" s="19" t="str">
        <f t="shared" si="4"/>
        <v>(187,'Comprovação de que o serviço técnico se enquadra nas hipóteses do art. 23 da Lei Estadual nº 9.433/05','EM_ANALISE'),</v>
      </c>
      <c r="E188" s="42">
        <f t="shared" si="5"/>
        <v>187</v>
      </c>
    </row>
    <row r="189" spans="1:5" ht="15" customHeight="1">
      <c r="A189" s="17">
        <v>188</v>
      </c>
      <c r="B189" s="18" t="s">
        <v>1562</v>
      </c>
      <c r="C189" s="12" t="s">
        <v>1763</v>
      </c>
      <c r="D189" s="19" t="str">
        <f t="shared" si="4"/>
        <v>(188,'Comprovação de que o serviço técnico se enquadra nas hipóteses do art. 23 da Lei Estadual nº 9.433/05 &amp; art. 13 da Lei Federal nº 8.666/93','EM_ANALISE'),</v>
      </c>
      <c r="E189" s="42">
        <f t="shared" si="5"/>
        <v>188</v>
      </c>
    </row>
    <row r="190" spans="1:5" ht="15" customHeight="1">
      <c r="A190" s="17">
        <v>189</v>
      </c>
      <c r="B190" s="18" t="s">
        <v>1402</v>
      </c>
      <c r="C190" s="12" t="s">
        <v>1763</v>
      </c>
      <c r="D190" s="19" t="str">
        <f t="shared" si="4"/>
        <v>(189,'Comprovação de que os quantitativos previstos na respectiva Ata de Registro de Preço não foram exauridos, porquanto de acordo com o entendimento exarado pelo Tribunal de Contas da União – TCU , no bojo dos processo nº TC-021.269/2006-6, "uma vez exaurido o registro, não cabe realizar novas contratações com base naquele registro".','EM_ANALISE'),</v>
      </c>
      <c r="E190" s="42">
        <f t="shared" si="5"/>
        <v>189</v>
      </c>
    </row>
    <row r="191" spans="1:5" ht="15" customHeight="1">
      <c r="A191" s="17">
        <v>190</v>
      </c>
      <c r="B191" s="18" t="s">
        <v>788</v>
      </c>
      <c r="C191" s="12" t="s">
        <v>1763</v>
      </c>
      <c r="D191" s="19" t="str">
        <f t="shared" si="4"/>
        <v>(190,'Comprovação de recebimento da notificação para pagamento/parcelamento realizado pela via postal','EM_ANALISE'),</v>
      </c>
      <c r="E191" s="42">
        <f t="shared" si="5"/>
        <v>190</v>
      </c>
    </row>
    <row r="192" spans="1:5" ht="15" customHeight="1">
      <c r="A192" s="17">
        <v>191</v>
      </c>
      <c r="B192" s="58" t="s">
        <v>1535</v>
      </c>
      <c r="C192" s="12" t="s">
        <v>1763</v>
      </c>
      <c r="D192" s="19" t="str">
        <f t="shared" si="4"/>
        <v>(191,'Comprovação e observância dos requisitos do Decreto Estadual nº 9.440/05.','EM_ANALISE'),</v>
      </c>
      <c r="E192" s="42">
        <f t="shared" si="5"/>
        <v>191</v>
      </c>
    </row>
    <row r="193" spans="1:5" ht="15" customHeight="1">
      <c r="A193" s="17">
        <v>192</v>
      </c>
      <c r="B193" s="18" t="s">
        <v>944</v>
      </c>
      <c r="C193" s="12" t="s">
        <v>1763</v>
      </c>
      <c r="D193" s="19" t="str">
        <f t="shared" si="4"/>
        <v>(192,'Comprovante de endereço datado dos últimos 3 (três) meses, sendo válidos documentos que contenham o nome da proponente, tais como contas de água, luz, telefone, correspondência bancária e contrato de aluguel','EM_ANALISE'),</v>
      </c>
      <c r="E193" s="42">
        <f t="shared" si="5"/>
        <v>192</v>
      </c>
    </row>
    <row r="194" spans="1:5" ht="15" customHeight="1">
      <c r="A194" s="17">
        <v>193</v>
      </c>
      <c r="B194" s="18" t="s">
        <v>947</v>
      </c>
      <c r="C194" s="12" t="s">
        <v>1763</v>
      </c>
      <c r="D194" s="19" t="str">
        <f t="shared" si="4"/>
        <v>(193,'Comprovante de regularidade com o TST – Tribunal Superior do Trabalho/ Certidão Negativa de Débitos Trabalhistas - CNDT, podendo ser emitido através do site www.tst.jus.br/certidao','EM_ANALISE'),</v>
      </c>
      <c r="E194" s="42">
        <f t="shared" si="5"/>
        <v>193</v>
      </c>
    </row>
    <row r="195" spans="1:5" ht="15" customHeight="1">
      <c r="A195" s="17">
        <v>194</v>
      </c>
      <c r="B195" s="18" t="s">
        <v>945</v>
      </c>
      <c r="C195" s="12" t="s">
        <v>1763</v>
      </c>
      <c r="D195" s="19" t="str">
        <f t="shared" ref="D195:D258" si="6">CONCATENATE("(",$A195,",'",$B195,"','",SUBSTITUTE(UPPER($C195),UPPER("Informação"),"OBRIGATORIO"),"'),")</f>
        <v>(194,'Comprovante de regularidade junto ao FGTS / Certidão de Regularidade Fiscal (CRF), podendo ser emitido através do site www.caixa.gov.br','EM_ANALISE'),</v>
      </c>
      <c r="E195" s="42">
        <f t="shared" ref="E195:E258" si="7">A195</f>
        <v>194</v>
      </c>
    </row>
    <row r="196" spans="1:5" ht="15" customHeight="1">
      <c r="A196" s="17">
        <v>195</v>
      </c>
      <c r="B196" s="18" t="s">
        <v>1055</v>
      </c>
      <c r="C196" s="12" t="s">
        <v>1763</v>
      </c>
      <c r="D196" s="19" t="str">
        <f t="shared" si="6"/>
        <v>(195,'Comprovante de residência da viúva ou companheira','EM_ANALISE'),</v>
      </c>
      <c r="E196" s="42">
        <f t="shared" si="7"/>
        <v>195</v>
      </c>
    </row>
    <row r="197" spans="1:5" ht="15" customHeight="1">
      <c r="A197" s="17">
        <v>196</v>
      </c>
      <c r="B197" s="18" t="s">
        <v>946</v>
      </c>
      <c r="C197" s="12" t="s">
        <v>1763</v>
      </c>
      <c r="D197" s="19" t="str">
        <f t="shared" si="6"/>
        <v>(196,'Comprovantes de regularidade com as Fazendas Federal, Estadual e Municipal, podendo ser emitidos através dos sites www.receita.fazenda.gov.br, www.sefaz.ba.gov.br e, se houver, do site do Município de sede do proponente','EM_ANALISE'),</v>
      </c>
      <c r="E197" s="42">
        <f t="shared" si="7"/>
        <v>196</v>
      </c>
    </row>
    <row r="198" spans="1:5" ht="15" customHeight="1">
      <c r="A198" s="17">
        <v>197</v>
      </c>
      <c r="B198" s="18" t="s">
        <v>1009</v>
      </c>
      <c r="C198" s="12" t="s">
        <v>1763</v>
      </c>
      <c r="D198" s="19" t="str">
        <f t="shared" si="6"/>
        <v>(197,'Comunicação Interna expedida pelo servidor ou comissão responsável pela condução do processo de Tomada de Contas Especial e dirigida à unidade responsável pela fiscalização e acompanhamento do convênio ou instrumento congênere, noticiando a instauração do processo','EM_ANALISE'),</v>
      </c>
      <c r="E198" s="42">
        <f t="shared" si="7"/>
        <v>197</v>
      </c>
    </row>
    <row r="199" spans="1:5" ht="15" customHeight="1">
      <c r="A199" s="17">
        <v>198</v>
      </c>
      <c r="B199" s="18" t="s">
        <v>989</v>
      </c>
      <c r="C199" s="12" t="s">
        <v>1763</v>
      </c>
      <c r="D199" s="19" t="str">
        <f t="shared" si="6"/>
        <v>(198,'Consulta da Secretaria à PGE sobre aspecto jurídico do pleito','EM_ANALISE'),</v>
      </c>
      <c r="E199" s="42">
        <f t="shared" si="7"/>
        <v>198</v>
      </c>
    </row>
    <row r="200" spans="1:5" ht="15" customHeight="1">
      <c r="A200" s="17">
        <v>199</v>
      </c>
      <c r="B200" s="58" t="s">
        <v>1218</v>
      </c>
      <c r="C200" s="12" t="s">
        <v>1763</v>
      </c>
      <c r="D200" s="19" t="str">
        <f t="shared" si="6"/>
        <v>(199,'Consulta prévia da relação das empresas suspensas ou impedidas de licitar ou contratar com a Administração Pública do Estado da Bahia','EM_ANALISE'),</v>
      </c>
      <c r="E200" s="42">
        <f t="shared" si="7"/>
        <v>199</v>
      </c>
    </row>
    <row r="201" spans="1:5" ht="15" customHeight="1">
      <c r="A201" s="17">
        <v>200</v>
      </c>
      <c r="B201" s="18" t="s">
        <v>1255</v>
      </c>
      <c r="C201" s="12" t="s">
        <v>1763</v>
      </c>
      <c r="D201" s="19" t="str">
        <f t="shared" si="6"/>
        <v>(200,'Consulta prévia da relação das empresas suspensas ou impedidas de licitar ou contratar com a Administração Pública do Estado da Bahia (art. 65, §3º, inc. VII, Lei Estadual nº 9.433/2005);','EM_ANALISE'),</v>
      </c>
      <c r="E201" s="42">
        <f t="shared" si="7"/>
        <v>200</v>
      </c>
    </row>
    <row r="202" spans="1:5" ht="15" customHeight="1">
      <c r="A202" s="17">
        <v>201</v>
      </c>
      <c r="B202" s="18" t="s">
        <v>1746</v>
      </c>
      <c r="C202" s="12" t="s">
        <v>1763</v>
      </c>
      <c r="D202" s="19" t="str">
        <f t="shared" si="6"/>
        <v>(201,'Contracheque','EM_ANALISE'),</v>
      </c>
      <c r="E202" s="42">
        <f t="shared" si="7"/>
        <v>201</v>
      </c>
    </row>
    <row r="203" spans="1:5" ht="15" customHeight="1">
      <c r="A203" s="17">
        <v>202</v>
      </c>
      <c r="B203" s="18" t="s">
        <v>1353</v>
      </c>
      <c r="C203" s="12" t="s">
        <v>1763</v>
      </c>
      <c r="D203" s="19" t="str">
        <f t="shared" si="6"/>
        <v>(202,'Contrarrazões de recurso porventura apresentadas','EM_ANALISE'),</v>
      </c>
      <c r="E203" s="42">
        <f t="shared" si="7"/>
        <v>202</v>
      </c>
    </row>
    <row r="204" spans="1:5" ht="15" customHeight="1">
      <c r="A204" s="17">
        <v>203</v>
      </c>
      <c r="B204" s="18" t="s">
        <v>1356</v>
      </c>
      <c r="C204" s="12" t="s">
        <v>1763</v>
      </c>
      <c r="D204" s="19" t="str">
        <f t="shared" si="6"/>
        <v>(203,'Contrato a ser rescindido (e aditivos)','EM_ANALISE'),</v>
      </c>
      <c r="E204" s="42">
        <f t="shared" si="7"/>
        <v>203</v>
      </c>
    </row>
    <row r="205" spans="1:5" ht="15" customHeight="1">
      <c r="A205" s="17">
        <v>204</v>
      </c>
      <c r="B205" s="18" t="s">
        <v>701</v>
      </c>
      <c r="C205" s="12" t="s">
        <v>1763</v>
      </c>
      <c r="D205" s="19" t="str">
        <f t="shared" si="6"/>
        <v>(204,'Contrato administrativo assinado','EM_ANALISE'),</v>
      </c>
      <c r="E205" s="42">
        <f t="shared" si="7"/>
        <v>204</v>
      </c>
    </row>
    <row r="206" spans="1:5" ht="15" customHeight="1">
      <c r="A206" s="17">
        <v>205</v>
      </c>
      <c r="B206" s="58" t="s">
        <v>740</v>
      </c>
      <c r="C206" s="12" t="s">
        <v>1763</v>
      </c>
      <c r="D206" s="19" t="str">
        <f t="shared" si="6"/>
        <v>(205,'Contrato administrativo ou Instrumento de parceria assinado','EM_ANALISE'),</v>
      </c>
      <c r="E206" s="42">
        <f t="shared" si="7"/>
        <v>205</v>
      </c>
    </row>
    <row r="207" spans="1:5" ht="15" customHeight="1">
      <c r="A207" s="17">
        <v>206</v>
      </c>
      <c r="B207" s="18" t="s">
        <v>1348</v>
      </c>
      <c r="C207" s="12" t="s">
        <v>1763</v>
      </c>
      <c r="D207" s="19" t="str">
        <f t="shared" si="6"/>
        <v>(206,'Contrato de exclusividade celebrado entre o artista e o empresário que demonstre a exclusividade do empresário para qualquer evento','EM_ANALISE'),</v>
      </c>
      <c r="E207" s="42">
        <f t="shared" si="7"/>
        <v>206</v>
      </c>
    </row>
    <row r="208" spans="1:5" ht="15" customHeight="1">
      <c r="A208" s="17">
        <v>207</v>
      </c>
      <c r="B208" s="18" t="s">
        <v>1463</v>
      </c>
      <c r="C208" s="12" t="s">
        <v>1763</v>
      </c>
      <c r="D208" s="19" t="str">
        <f t="shared" si="6"/>
        <v>(207,'Contrato original e aditivos existentes','EM_ANALISE'),</v>
      </c>
      <c r="E208" s="42">
        <f t="shared" si="7"/>
        <v>207</v>
      </c>
    </row>
    <row r="209" spans="1:5" ht="15" customHeight="1">
      <c r="A209" s="17">
        <v>208</v>
      </c>
      <c r="B209" s="18" t="s">
        <v>1375</v>
      </c>
      <c r="C209" s="12" t="s">
        <v>1763</v>
      </c>
      <c r="D209" s="19" t="str">
        <f t="shared" si="6"/>
        <v>(208,'Contrato originário','EM_ANALISE'),</v>
      </c>
      <c r="E209" s="42">
        <f t="shared" si="7"/>
        <v>208</v>
      </c>
    </row>
    <row r="210" spans="1:5" ht="15" customHeight="1">
      <c r="A210" s="17">
        <v>209</v>
      </c>
      <c r="B210" s="18" t="s">
        <v>1141</v>
      </c>
      <c r="C210" s="12" t="s">
        <v>1763</v>
      </c>
      <c r="D210" s="19" t="str">
        <f t="shared" si="6"/>
        <v>(209,'Contratos e convênios','EM_ANALISE'),</v>
      </c>
      <c r="E210" s="42">
        <f t="shared" si="7"/>
        <v>209</v>
      </c>
    </row>
    <row r="211" spans="1:5" ht="15" customHeight="1">
      <c r="A211" s="17">
        <v>210</v>
      </c>
      <c r="B211" s="18" t="s">
        <v>711</v>
      </c>
      <c r="C211" s="12" t="s">
        <v>1763</v>
      </c>
      <c r="D211" s="19" t="str">
        <f t="shared" si="6"/>
        <v>(210,'Convênio ou instrumento de parceria assinado','EM_ANALISE'),</v>
      </c>
      <c r="E211" s="42">
        <f t="shared" si="7"/>
        <v>210</v>
      </c>
    </row>
    <row r="212" spans="1:5" ht="15" customHeight="1">
      <c r="A212" s="17">
        <v>211</v>
      </c>
      <c r="B212" s="18" t="s">
        <v>1456</v>
      </c>
      <c r="C212" s="12" t="s">
        <v>1763</v>
      </c>
      <c r="D212" s="19" t="str">
        <f t="shared" si="6"/>
        <v>(211,'Cópia da Ata vigente do Registro de Preços;','EM_ANALISE'),</v>
      </c>
      <c r="E212" s="42">
        <f t="shared" si="7"/>
        <v>211</v>
      </c>
    </row>
    <row r="213" spans="1:5" ht="15" customHeight="1">
      <c r="A213" s="17">
        <v>212</v>
      </c>
      <c r="B213" s="18" t="s">
        <v>982</v>
      </c>
      <c r="C213" s="12" t="s">
        <v>1763</v>
      </c>
      <c r="D213" s="19" t="str">
        <f t="shared" si="6"/>
        <v>(212,'Cópia da contestação','EM_ANALISE'),</v>
      </c>
      <c r="E213" s="42">
        <f t="shared" si="7"/>
        <v>212</v>
      </c>
    </row>
    <row r="214" spans="1:5" ht="15" customHeight="1">
      <c r="A214" s="17">
        <v>213</v>
      </c>
      <c r="B214" s="18" t="s">
        <v>983</v>
      </c>
      <c r="C214" s="12" t="s">
        <v>1763</v>
      </c>
      <c r="D214" s="19" t="str">
        <f t="shared" si="6"/>
        <v>(213,'Cópia da decisão judicial','EM_ANALISE'),</v>
      </c>
      <c r="E214" s="42">
        <f t="shared" si="7"/>
        <v>213</v>
      </c>
    </row>
    <row r="215" spans="1:5" ht="15" customHeight="1">
      <c r="A215" s="17">
        <v>214</v>
      </c>
      <c r="B215" s="18" t="s">
        <v>1118</v>
      </c>
      <c r="C215" s="12" t="s">
        <v>1763</v>
      </c>
      <c r="D215" s="19" t="str">
        <f t="shared" si="6"/>
        <v>(214,'Cópia da denúncia assinada com os documentos que a instruem.','EM_ANALISE'),</v>
      </c>
      <c r="E215" s="42">
        <f t="shared" si="7"/>
        <v>214</v>
      </c>
    </row>
    <row r="216" spans="1:5" ht="15" customHeight="1">
      <c r="A216" s="17">
        <v>215</v>
      </c>
      <c r="B216" s="18" t="s">
        <v>773</v>
      </c>
      <c r="C216" s="12" t="s">
        <v>1763</v>
      </c>
      <c r="D216" s="19" t="str">
        <f t="shared" si="6"/>
        <v>(215,'Cópia da Investigação Preliminar','EM_ANALISE'),</v>
      </c>
      <c r="E216" s="42">
        <f t="shared" si="7"/>
        <v>215</v>
      </c>
    </row>
    <row r="217" spans="1:5" ht="15" customHeight="1">
      <c r="A217" s="17">
        <v>216</v>
      </c>
      <c r="B217" s="18" t="s">
        <v>981</v>
      </c>
      <c r="C217" s="12" t="s">
        <v>1763</v>
      </c>
      <c r="D217" s="19" t="str">
        <f t="shared" si="6"/>
        <v>(216,'Cópia da Petição Inicial','EM_ANALISE'),</v>
      </c>
      <c r="E217" s="42">
        <f t="shared" si="7"/>
        <v>216</v>
      </c>
    </row>
    <row r="218" spans="1:5" ht="15" customHeight="1">
      <c r="A218" s="17">
        <v>217</v>
      </c>
      <c r="B218" s="18" t="s">
        <v>1085</v>
      </c>
      <c r="C218" s="12" t="s">
        <v>1763</v>
      </c>
      <c r="D218" s="19" t="str">
        <f t="shared" si="6"/>
        <v>(217,'Cópia da representação','EM_ANALISE'),</v>
      </c>
      <c r="E218" s="42">
        <f t="shared" si="7"/>
        <v>217</v>
      </c>
    </row>
    <row r="219" spans="1:5" ht="15" customHeight="1">
      <c r="A219" s="17">
        <v>218</v>
      </c>
      <c r="B219" s="18" t="s">
        <v>772</v>
      </c>
      <c r="C219" s="12" t="s">
        <v>1763</v>
      </c>
      <c r="D219" s="19" t="str">
        <f t="shared" si="6"/>
        <v>(218,'Cópia da sindicância','EM_ANALISE'),</v>
      </c>
      <c r="E219" s="42">
        <f t="shared" si="7"/>
        <v>218</v>
      </c>
    </row>
    <row r="220" spans="1:5" ht="15" customHeight="1">
      <c r="A220" s="17">
        <v>219</v>
      </c>
      <c r="B220" s="18" t="s">
        <v>776</v>
      </c>
      <c r="C220" s="12" t="s">
        <v>1763</v>
      </c>
      <c r="D220" s="19" t="str">
        <f t="shared" si="6"/>
        <v>(219,'Cópia da Tomada de Contas Especial','EM_ANALISE'),</v>
      </c>
      <c r="E220" s="42">
        <f t="shared" si="7"/>
        <v>219</v>
      </c>
    </row>
    <row r="221" spans="1:5" ht="15" customHeight="1">
      <c r="A221" s="17">
        <v>220</v>
      </c>
      <c r="B221" s="18" t="s">
        <v>1425</v>
      </c>
      <c r="C221" s="12" t="s">
        <v>1763</v>
      </c>
      <c r="D221" s="19" t="str">
        <f t="shared" si="6"/>
        <v>(220,'Cópia de aditivos eventualmente celebrados','EM_ANALISE'),</v>
      </c>
      <c r="E221" s="42">
        <f t="shared" si="7"/>
        <v>220</v>
      </c>
    </row>
    <row r="222" spans="1:5" ht="15" customHeight="1">
      <c r="A222" s="17">
        <v>221</v>
      </c>
      <c r="B222" s="18" t="s">
        <v>1373</v>
      </c>
      <c r="C222" s="12" t="s">
        <v>1763</v>
      </c>
      <c r="D222" s="19" t="str">
        <f t="shared" si="6"/>
        <v>(221,'Cópia de aditivos;','EM_ANALISE'),</v>
      </c>
      <c r="E222" s="42">
        <f t="shared" si="7"/>
        <v>221</v>
      </c>
    </row>
    <row r="223" spans="1:5" ht="15" customHeight="1">
      <c r="A223" s="17">
        <v>222</v>
      </c>
      <c r="B223" s="58" t="s">
        <v>932</v>
      </c>
      <c r="C223" s="12" t="s">
        <v>1763</v>
      </c>
      <c r="D223" s="19" t="str">
        <f t="shared" si="6"/>
        <v>(222,'Cópia de material de divulgação do evento objeto do convite ou da solicitação de divulgação','EM_ANALISE'),</v>
      </c>
      <c r="E223" s="42">
        <f t="shared" si="7"/>
        <v>222</v>
      </c>
    </row>
    <row r="224" spans="1:5" ht="15" customHeight="1">
      <c r="A224" s="17">
        <v>223</v>
      </c>
      <c r="B224" s="58" t="s">
        <v>930</v>
      </c>
      <c r="C224" s="12" t="s">
        <v>1763</v>
      </c>
      <c r="D224" s="19" t="str">
        <f t="shared" si="6"/>
        <v>(223,'Cópia de Ofício ou outro documento solicitando a participação em Evento, encaminhando Convite ou solicitando divulgação','EM_ANALISE'),</v>
      </c>
      <c r="E224" s="42">
        <f t="shared" si="7"/>
        <v>223</v>
      </c>
    </row>
    <row r="225" spans="1:5" ht="15" customHeight="1">
      <c r="A225" s="17">
        <v>224</v>
      </c>
      <c r="B225" s="18" t="s">
        <v>1168</v>
      </c>
      <c r="C225" s="12" t="s">
        <v>1763</v>
      </c>
      <c r="D225" s="19" t="str">
        <f t="shared" si="6"/>
        <v>(224,'Cópia de Ofício ou outro documento solicitando a participação em Evento, encaminhando Convite ou solicitando divulgação; Manifestação da Secretaria contendo informações sobre o evento objeto do convite ou da solicitação de divulgação; Cópia de material de divulgação do evento objeto do convite ou da solicitação de divulgação; Despacho de encaminhamento à PGE','EM_ANALISE'),</v>
      </c>
      <c r="E225" s="42">
        <f t="shared" si="7"/>
        <v>224</v>
      </c>
    </row>
    <row r="226" spans="1:5" ht="15" customHeight="1">
      <c r="A226" s="17">
        <v>225</v>
      </c>
      <c r="B226" s="18" t="s">
        <v>961</v>
      </c>
      <c r="C226" s="12" t="s">
        <v>1763</v>
      </c>
      <c r="D226" s="19" t="str">
        <f t="shared" si="6"/>
        <v>(225,'Cópia de outros documentos que fundamentam a consulta','EM_ANALISE'),</v>
      </c>
      <c r="E226" s="42">
        <f t="shared" si="7"/>
        <v>225</v>
      </c>
    </row>
    <row r="227" spans="1:5" ht="15" customHeight="1">
      <c r="A227" s="17">
        <v>226</v>
      </c>
      <c r="B227" s="18" t="s">
        <v>963</v>
      </c>
      <c r="C227" s="12" t="s">
        <v>1763</v>
      </c>
      <c r="D227" s="19" t="str">
        <f t="shared" si="6"/>
        <v>(226,'Cópia do Acordo de Cooperação','EM_ANALISE'),</v>
      </c>
      <c r="E227" s="42">
        <f t="shared" si="7"/>
        <v>226</v>
      </c>
    </row>
    <row r="228" spans="1:5" ht="15" customHeight="1">
      <c r="A228" s="17">
        <v>227</v>
      </c>
      <c r="B228" s="18" t="s">
        <v>1030</v>
      </c>
      <c r="C228" s="12" t="s">
        <v>1763</v>
      </c>
      <c r="D228" s="19" t="str">
        <f t="shared" si="6"/>
        <v>(227,'Cópia do ato contra o qual o candidato recorreu','EM_ANALISE'),</v>
      </c>
      <c r="E228" s="42">
        <f t="shared" si="7"/>
        <v>227</v>
      </c>
    </row>
    <row r="229" spans="1:5" ht="15" customHeight="1">
      <c r="A229" s="17">
        <v>228</v>
      </c>
      <c r="B229" s="18" t="s">
        <v>960</v>
      </c>
      <c r="C229" s="12" t="s">
        <v>1763</v>
      </c>
      <c r="D229" s="19" t="str">
        <f t="shared" si="6"/>
        <v>(228,'Cópia do ato normativo/documento que fundamenta a consulta','EM_ANALISE'),</v>
      </c>
      <c r="E229" s="42">
        <f t="shared" si="7"/>
        <v>228</v>
      </c>
    </row>
    <row r="230" spans="1:5" ht="15" customHeight="1">
      <c r="A230" s="17">
        <v>229</v>
      </c>
      <c r="B230" s="18" t="s">
        <v>1318</v>
      </c>
      <c r="C230" s="12" t="s">
        <v>1763</v>
      </c>
      <c r="D230" s="19" t="str">
        <f t="shared" si="6"/>
        <v>(229,'Cópia do contrato de empréstimo internacional','EM_ANALISE'),</v>
      </c>
      <c r="E230" s="42">
        <f t="shared" si="7"/>
        <v>229</v>
      </c>
    </row>
    <row r="231" spans="1:5" ht="15" customHeight="1">
      <c r="A231" s="17">
        <v>230</v>
      </c>
      <c r="B231" s="18" t="s">
        <v>969</v>
      </c>
      <c r="C231" s="12" t="s">
        <v>1763</v>
      </c>
      <c r="D231" s="19" t="str">
        <f t="shared" si="6"/>
        <v>(230,'Cópia do Contrato de Gestão celebrado','EM_ANALISE'),</v>
      </c>
      <c r="E231" s="42">
        <f t="shared" si="7"/>
        <v>230</v>
      </c>
    </row>
    <row r="232" spans="1:5" ht="15" customHeight="1">
      <c r="A232" s="17">
        <v>231</v>
      </c>
      <c r="B232" s="18" t="s">
        <v>987</v>
      </c>
      <c r="C232" s="12" t="s">
        <v>1763</v>
      </c>
      <c r="D232" s="19" t="str">
        <f t="shared" si="6"/>
        <v>(231,'Cópia do Contrato de Gestão e Aditivos, se houver','EM_ANALISE'),</v>
      </c>
      <c r="E232" s="42">
        <f t="shared" si="7"/>
        <v>231</v>
      </c>
    </row>
    <row r="233" spans="1:5" ht="15" customHeight="1">
      <c r="A233" s="17">
        <v>232</v>
      </c>
      <c r="B233" s="58" t="s">
        <v>1317</v>
      </c>
      <c r="C233" s="12" t="s">
        <v>1763</v>
      </c>
      <c r="D233" s="19" t="str">
        <f t="shared" si="6"/>
        <v>(232,'Cópia do contrato de gestão firmado com o Estado da Bahia','EM_ANALISE'),</v>
      </c>
      <c r="E233" s="42">
        <f t="shared" si="7"/>
        <v>232</v>
      </c>
    </row>
    <row r="234" spans="1:5" ht="15" customHeight="1">
      <c r="A234" s="17">
        <v>233</v>
      </c>
      <c r="B234" s="18" t="s">
        <v>1372</v>
      </c>
      <c r="C234" s="12" t="s">
        <v>1763</v>
      </c>
      <c r="D234" s="19" t="str">
        <f t="shared" si="6"/>
        <v>(233,'Cópia do Contrato original;','EM_ANALISE'),</v>
      </c>
      <c r="E234" s="42">
        <f t="shared" si="7"/>
        <v>233</v>
      </c>
    </row>
    <row r="235" spans="1:5" ht="15" customHeight="1">
      <c r="A235" s="17">
        <v>234</v>
      </c>
      <c r="B235" s="18" t="s">
        <v>1415</v>
      </c>
      <c r="C235" s="12" t="s">
        <v>1763</v>
      </c>
      <c r="D235" s="19" t="str">
        <f t="shared" si="6"/>
        <v>(234,'Cópia do contrato originário','EM_ANALISE'),</v>
      </c>
      <c r="E235" s="42">
        <f t="shared" si="7"/>
        <v>234</v>
      </c>
    </row>
    <row r="236" spans="1:5" ht="15" customHeight="1">
      <c r="A236" s="17">
        <v>235</v>
      </c>
      <c r="B236" s="18" t="s">
        <v>1146</v>
      </c>
      <c r="C236" s="12" t="s">
        <v>1763</v>
      </c>
      <c r="D236" s="19" t="str">
        <f t="shared" si="6"/>
        <v>(235,'Cópia do contrato originário e aditivos eventualmente celebrados','EM_ANALISE'),</v>
      </c>
      <c r="E236" s="42">
        <f t="shared" si="7"/>
        <v>235</v>
      </c>
    </row>
    <row r="237" spans="1:5" ht="15" customHeight="1">
      <c r="A237" s="17">
        <v>236</v>
      </c>
      <c r="B237" s="18" t="s">
        <v>1361</v>
      </c>
      <c r="C237" s="12" t="s">
        <v>1763</v>
      </c>
      <c r="D237" s="19" t="str">
        <f t="shared" si="6"/>
        <v>(236,'Cópia do contrato originário, aditivos eventualmente celebrados e apostilas eventualmente expedidas','EM_ANALISE'),</v>
      </c>
      <c r="E237" s="42">
        <f t="shared" si="7"/>
        <v>236</v>
      </c>
    </row>
    <row r="238" spans="1:5" ht="15" customHeight="1">
      <c r="A238" s="17">
        <v>237</v>
      </c>
      <c r="B238" s="58" t="s">
        <v>1040</v>
      </c>
      <c r="C238" s="12" t="s">
        <v>1763</v>
      </c>
      <c r="D238" s="19" t="str">
        <f t="shared" si="6"/>
        <v>(237,'Cópia do contrato REDA','EM_ANALISE'),</v>
      </c>
      <c r="E238" s="42">
        <f t="shared" si="7"/>
        <v>237</v>
      </c>
    </row>
    <row r="239" spans="1:5" ht="15" customHeight="1">
      <c r="A239" s="17">
        <v>238</v>
      </c>
      <c r="B239" s="18" t="s">
        <v>1392</v>
      </c>
      <c r="C239" s="12" t="s">
        <v>1763</v>
      </c>
      <c r="D239" s="19" t="str">
        <f t="shared" si="6"/>
        <v>(238,'Cópia do Contrato;','EM_ANALISE'),</v>
      </c>
      <c r="E239" s="42">
        <f t="shared" si="7"/>
        <v>238</v>
      </c>
    </row>
    <row r="240" spans="1:5" ht="15" customHeight="1">
      <c r="A240" s="17">
        <v>239</v>
      </c>
      <c r="B240" s="18" t="s">
        <v>967</v>
      </c>
      <c r="C240" s="12" t="s">
        <v>1763</v>
      </c>
      <c r="D240" s="19" t="str">
        <f t="shared" si="6"/>
        <v>(239,'Cópia do convênio ou instrumento congênere celebrado','EM_ANALISE'),</v>
      </c>
      <c r="E240" s="42">
        <f t="shared" si="7"/>
        <v>239</v>
      </c>
    </row>
    <row r="241" spans="1:5" ht="15" customHeight="1">
      <c r="A241" s="17">
        <v>240</v>
      </c>
      <c r="B241" s="18" t="s">
        <v>880</v>
      </c>
      <c r="C241" s="12" t="s">
        <v>1763</v>
      </c>
      <c r="D241" s="19" t="str">
        <f t="shared" si="6"/>
        <v>(240,'Cópia do edital com a intimação para apresentação de defesa final','EM_ANALISE'),</v>
      </c>
      <c r="E241" s="42">
        <f t="shared" si="7"/>
        <v>240</v>
      </c>
    </row>
    <row r="242" spans="1:5" ht="15" customHeight="1">
      <c r="A242" s="17">
        <v>241</v>
      </c>
      <c r="B242" s="18" t="s">
        <v>869</v>
      </c>
      <c r="C242" s="12" t="s">
        <v>1763</v>
      </c>
      <c r="D242" s="19" t="str">
        <f t="shared" si="6"/>
        <v>(241,'Cópia do edital com a notificação para apresentação de defesa prévia','EM_ANALISE'),</v>
      </c>
      <c r="E242" s="42">
        <f t="shared" si="7"/>
        <v>241</v>
      </c>
    </row>
    <row r="243" spans="1:5" ht="15" customHeight="1">
      <c r="A243" s="17">
        <v>242</v>
      </c>
      <c r="B243" s="18" t="s">
        <v>1362</v>
      </c>
      <c r="C243" s="12" t="s">
        <v>1763</v>
      </c>
      <c r="D243" s="19" t="str">
        <f t="shared" si="6"/>
        <v>(242,'Cópia do edital que deu origem ao contrato','EM_ANALISE'),</v>
      </c>
      <c r="E243" s="42">
        <f t="shared" si="7"/>
        <v>242</v>
      </c>
    </row>
    <row r="244" spans="1:5" ht="15" customHeight="1">
      <c r="A244" s="17">
        <v>243</v>
      </c>
      <c r="B244" s="18" t="s">
        <v>1393</v>
      </c>
      <c r="C244" s="12" t="s">
        <v>1763</v>
      </c>
      <c r="D244" s="19" t="str">
        <f t="shared" si="6"/>
        <v>(243,'Cópia do Edital;','EM_ANALISE'),</v>
      </c>
      <c r="E244" s="42">
        <f t="shared" si="7"/>
        <v>243</v>
      </c>
    </row>
    <row r="245" spans="1:5" ht="15" customHeight="1">
      <c r="A245" s="17">
        <v>244</v>
      </c>
      <c r="B245" s="58" t="s">
        <v>770</v>
      </c>
      <c r="C245" s="12" t="s">
        <v>1763</v>
      </c>
      <c r="D245" s="19" t="str">
        <f t="shared" si="6"/>
        <v>(244,'Cópia do Parecer da PGE orientando pelo cabimento da instauração de PRD','EM_ANALISE'),</v>
      </c>
      <c r="E245" s="42">
        <f t="shared" si="7"/>
        <v>244</v>
      </c>
    </row>
    <row r="246" spans="1:5" ht="15" customHeight="1">
      <c r="A246" s="17">
        <v>245</v>
      </c>
      <c r="B246" s="18" t="s">
        <v>1122</v>
      </c>
      <c r="C246" s="12" t="s">
        <v>1763</v>
      </c>
      <c r="D246" s="19" t="str">
        <f t="shared" si="6"/>
        <v>(245,'Cópia do procedimento (fase interna e externa)','EM_ANALISE'),</v>
      </c>
      <c r="E246" s="42">
        <f t="shared" si="7"/>
        <v>245</v>
      </c>
    </row>
    <row r="247" spans="1:5" ht="15" customHeight="1">
      <c r="A247" s="17">
        <v>246</v>
      </c>
      <c r="B247" s="18" t="s">
        <v>1109</v>
      </c>
      <c r="C247" s="12" t="s">
        <v>1763</v>
      </c>
      <c r="D247" s="19" t="str">
        <f t="shared" si="6"/>
        <v>(246,'Cópia do processo de aposentadoria','EM_ANALISE'),</v>
      </c>
      <c r="E247" s="42">
        <f t="shared" si="7"/>
        <v>246</v>
      </c>
    </row>
    <row r="248" spans="1:5" ht="15" customHeight="1">
      <c r="A248" s="17">
        <v>247</v>
      </c>
      <c r="B248" s="18" t="s">
        <v>1080</v>
      </c>
      <c r="C248" s="12" t="s">
        <v>1763</v>
      </c>
      <c r="D248" s="19" t="str">
        <f t="shared" si="6"/>
        <v>(247,'Cópia do processo de concessão da pensão','EM_ANALISE'),</v>
      </c>
      <c r="E248" s="42">
        <f t="shared" si="7"/>
        <v>247</v>
      </c>
    </row>
    <row r="249" spans="1:5" ht="15" customHeight="1">
      <c r="A249" s="17">
        <v>248</v>
      </c>
      <c r="B249" s="18" t="s">
        <v>1021</v>
      </c>
      <c r="C249" s="12" t="s">
        <v>1763</v>
      </c>
      <c r="D249" s="19" t="str">
        <f t="shared" si="6"/>
        <v>(248,'Cópia do processo de prestação de contas que concluiu pela instauração da tomada de contas ou, quando não houver prestação de contas','EM_ANALISE'),</v>
      </c>
      <c r="E249" s="42">
        <f t="shared" si="7"/>
        <v>248</v>
      </c>
    </row>
    <row r="250" spans="1:5" ht="15" customHeight="1">
      <c r="A250" s="17">
        <v>249</v>
      </c>
      <c r="B250" s="58" t="s">
        <v>1300</v>
      </c>
      <c r="C250" s="12" t="s">
        <v>1763</v>
      </c>
      <c r="D250" s="19" t="str">
        <f t="shared" si="6"/>
        <v>(249,'Cópia do processo licitatório e do contrato rescindido (e eventuais aditivos e apostilas)','EM_ANALISE'),</v>
      </c>
      <c r="E250" s="42">
        <f t="shared" si="7"/>
        <v>249</v>
      </c>
    </row>
    <row r="251" spans="1:5" ht="15" customHeight="1">
      <c r="A251" s="17">
        <v>250</v>
      </c>
      <c r="B251" s="58" t="s">
        <v>1264</v>
      </c>
      <c r="C251" s="12" t="s">
        <v>1763</v>
      </c>
      <c r="D251" s="19" t="str">
        <f t="shared" si="6"/>
        <v>(250,'Cópia do processo licitatório, do contrato e da rescisão.','EM_ANALISE'),</v>
      </c>
      <c r="E251" s="42">
        <f t="shared" si="7"/>
        <v>250</v>
      </c>
    </row>
    <row r="252" spans="1:5" ht="15" customHeight="1">
      <c r="A252" s="17">
        <v>251</v>
      </c>
      <c r="B252" s="18" t="s">
        <v>774</v>
      </c>
      <c r="C252" s="12" t="s">
        <v>1763</v>
      </c>
      <c r="D252" s="19" t="str">
        <f t="shared" si="6"/>
        <v>(251,'Cópia do processo sancionatório','EM_ANALISE'),</v>
      </c>
      <c r="E252" s="42">
        <f t="shared" si="7"/>
        <v>251</v>
      </c>
    </row>
    <row r="253" spans="1:5" ht="15" customHeight="1">
      <c r="A253" s="17">
        <v>252</v>
      </c>
      <c r="B253" s="18" t="s">
        <v>1153</v>
      </c>
      <c r="C253" s="12" t="s">
        <v>1763</v>
      </c>
      <c r="D253" s="19" t="str">
        <f t="shared" si="6"/>
        <v>(252,'Cópia do projeto básico original (assinado pelo responsável técnico e pela autoridade competente)','EM_ANALISE'),</v>
      </c>
      <c r="E253" s="42">
        <f t="shared" si="7"/>
        <v>252</v>
      </c>
    </row>
    <row r="254" spans="1:5" ht="15" customHeight="1">
      <c r="A254" s="17">
        <v>253</v>
      </c>
      <c r="B254" s="18" t="s">
        <v>984</v>
      </c>
      <c r="C254" s="12" t="s">
        <v>1763</v>
      </c>
      <c r="D254" s="19" t="str">
        <f t="shared" si="6"/>
        <v>(253,'Cópia do recurso','EM_ANALISE'),</v>
      </c>
      <c r="E254" s="42">
        <f t="shared" si="7"/>
        <v>253</v>
      </c>
    </row>
    <row r="255" spans="1:5" ht="15" customHeight="1">
      <c r="A255" s="17">
        <v>254</v>
      </c>
      <c r="B255" s="18" t="s">
        <v>775</v>
      </c>
      <c r="C255" s="12" t="s">
        <v>1763</v>
      </c>
      <c r="D255" s="19" t="str">
        <f t="shared" si="6"/>
        <v>(254,'Cópia do relatório de auditoria','EM_ANALISE'),</v>
      </c>
      <c r="E255" s="42">
        <f t="shared" si="7"/>
        <v>254</v>
      </c>
    </row>
    <row r="256" spans="1:5" ht="15" customHeight="1">
      <c r="A256" s="17">
        <v>255</v>
      </c>
      <c r="B256" s="18" t="s">
        <v>977</v>
      </c>
      <c r="C256" s="12" t="s">
        <v>1763</v>
      </c>
      <c r="D256" s="19" t="str">
        <f t="shared" si="6"/>
        <v>(255,'Cópia do Termo de Acordo e Compromisso','EM_ANALISE'),</v>
      </c>
      <c r="E256" s="42">
        <f t="shared" si="7"/>
        <v>255</v>
      </c>
    </row>
    <row r="257" spans="1:5" ht="15" customHeight="1">
      <c r="A257" s="17">
        <v>256</v>
      </c>
      <c r="B257" s="18" t="s">
        <v>970</v>
      </c>
      <c r="C257" s="12" t="s">
        <v>1763</v>
      </c>
      <c r="D257" s="19" t="str">
        <f t="shared" si="6"/>
        <v>(256,'Cópia do Termo de Acordo e Compromisso celebrado','EM_ANALISE'),</v>
      </c>
      <c r="E257" s="42">
        <f t="shared" si="7"/>
        <v>256</v>
      </c>
    </row>
    <row r="258" spans="1:5" ht="15" customHeight="1">
      <c r="A258" s="17">
        <v>257</v>
      </c>
      <c r="B258" s="18" t="s">
        <v>979</v>
      </c>
      <c r="C258" s="12" t="s">
        <v>1763</v>
      </c>
      <c r="D258" s="19" t="str">
        <f t="shared" si="6"/>
        <v>(257,'Cópia do Termo de Fomento ou Termo de Colaboração','EM_ANALISE'),</v>
      </c>
      <c r="E258" s="42">
        <f t="shared" si="7"/>
        <v>257</v>
      </c>
    </row>
    <row r="259" spans="1:5" ht="15" customHeight="1">
      <c r="A259" s="17">
        <v>258</v>
      </c>
      <c r="B259" s="18" t="s">
        <v>972</v>
      </c>
      <c r="C259" s="12" t="s">
        <v>1763</v>
      </c>
      <c r="D259" s="19" t="str">
        <f t="shared" ref="D259:D322" si="8">CONCATENATE("(",$A259,",'",$B259,"','",SUBSTITUTE(UPPER($C259),UPPER("Informação"),"OBRIGATORIO"),"'),")</f>
        <v>(258,'Cópia do Termo de Fomento ou Termo de Colaboração celebrado','EM_ANALISE'),</v>
      </c>
      <c r="E259" s="42">
        <f t="shared" ref="E259:E322" si="9">A259</f>
        <v>258</v>
      </c>
    </row>
    <row r="260" spans="1:5" ht="15" customHeight="1">
      <c r="A260" s="17">
        <v>259</v>
      </c>
      <c r="B260" s="18" t="s">
        <v>1086</v>
      </c>
      <c r="C260" s="12" t="s">
        <v>1763</v>
      </c>
      <c r="D260" s="19" t="str">
        <f t="shared" si="8"/>
        <v>(259,'Cópia dos documentos que instruíram  a representação','EM_ANALISE'),</v>
      </c>
      <c r="E260" s="42">
        <f t="shared" si="9"/>
        <v>259</v>
      </c>
    </row>
    <row r="261" spans="1:5" ht="15" customHeight="1">
      <c r="A261" s="17">
        <v>260</v>
      </c>
      <c r="B261" s="18" t="s">
        <v>971</v>
      </c>
      <c r="C261" s="12" t="s">
        <v>1763</v>
      </c>
      <c r="D261" s="19" t="str">
        <f t="shared" si="8"/>
        <v>(260,'Cópia dos Termos Aditivos ao TAC porventura existentes','EM_ANALISE'),</v>
      </c>
      <c r="E261" s="42">
        <f t="shared" si="9"/>
        <v>260</v>
      </c>
    </row>
    <row r="262" spans="1:5" ht="15" customHeight="1">
      <c r="A262" s="17">
        <v>261</v>
      </c>
      <c r="B262" s="18" t="s">
        <v>1285</v>
      </c>
      <c r="C262" s="12" t="s">
        <v>1763</v>
      </c>
      <c r="D262" s="19" t="str">
        <f t="shared" si="8"/>
        <v>(261,'Cópia quitada das contas de energia elétrica e água relativas ao imóvel dos últimos três meses','EM_ANALISE'),</v>
      </c>
      <c r="E262" s="42">
        <f t="shared" si="9"/>
        <v>261</v>
      </c>
    </row>
    <row r="263" spans="1:5" ht="15" customHeight="1">
      <c r="A263" s="17">
        <v>262</v>
      </c>
      <c r="B263" s="18" t="s">
        <v>964</v>
      </c>
      <c r="C263" s="12" t="s">
        <v>1763</v>
      </c>
      <c r="D263" s="19" t="str">
        <f t="shared" si="8"/>
        <v>(262,'Cópias dos Termos Aditivos celebrados','EM_ANALISE'),</v>
      </c>
      <c r="E263" s="42">
        <f t="shared" si="9"/>
        <v>262</v>
      </c>
    </row>
    <row r="264" spans="1:5" ht="15" customHeight="1">
      <c r="A264" s="17">
        <v>263</v>
      </c>
      <c r="B264" s="18" t="s">
        <v>1064</v>
      </c>
      <c r="C264" s="12" t="s">
        <v>1763</v>
      </c>
      <c r="D264" s="19" t="str">
        <f t="shared" si="8"/>
        <v>(263,'Correspondência do símbolo ','EM_ANALISE'),</v>
      </c>
      <c r="E264" s="42">
        <f t="shared" si="9"/>
        <v>263</v>
      </c>
    </row>
    <row r="265" spans="1:5" ht="15" customHeight="1">
      <c r="A265" s="17">
        <v>264</v>
      </c>
      <c r="B265" s="58" t="s">
        <v>1171</v>
      </c>
      <c r="C265" s="12" t="s">
        <v>1763</v>
      </c>
      <c r="D265" s="19" t="str">
        <f t="shared" si="8"/>
        <v>(264,'Cotação  prévia de preços','EM_ANALISE'),</v>
      </c>
      <c r="E265" s="42">
        <f t="shared" si="9"/>
        <v>264</v>
      </c>
    </row>
    <row r="266" spans="1:5" ht="15" customHeight="1">
      <c r="A266" s="17">
        <v>265</v>
      </c>
      <c r="B266" s="18" t="s">
        <v>1551</v>
      </c>
      <c r="C266" s="12" t="s">
        <v>1763</v>
      </c>
      <c r="D266" s="19" t="str">
        <f t="shared" si="8"/>
        <v>(265,'Cotação de preços de mercado atualizada, mínimo de 03 (três) orçamentos de empresas** do ramo e/ou consulta ao banco de preços do Estado – SIMPAS, visando comprovar os preços médios de mercado (art. 65, §3º, inciso VIII da Lei estadual nº 9.433/05); 
** As cotações de preço, com clara indicação da empresa proponente e assinatura do responsável, devem ser juntadas ao processo','EM_ANALISE'),</v>
      </c>
      <c r="E266" s="42">
        <f t="shared" si="9"/>
        <v>265</v>
      </c>
    </row>
    <row r="267" spans="1:5" ht="15" customHeight="1">
      <c r="A267" s="17">
        <v>266</v>
      </c>
      <c r="B267" s="58" t="s">
        <v>1513</v>
      </c>
      <c r="C267" s="12" t="s">
        <v>1763</v>
      </c>
      <c r="D267" s="19" t="str">
        <f t="shared" si="8"/>
        <v>(266,'Credenciamento da contratada pelo CNPq no caso do  inciso XIX, art. 59 da Lei nº 9.433/05 &amp; art. 24, inc. XXI da Lei federal nº 8.666/93.','EM_ANALISE'),</v>
      </c>
      <c r="E267" s="42">
        <f t="shared" si="9"/>
        <v>266</v>
      </c>
    </row>
    <row r="268" spans="1:5" ht="15" customHeight="1">
      <c r="A268" s="17">
        <v>267</v>
      </c>
      <c r="B268" s="18" t="s">
        <v>1233</v>
      </c>
      <c r="C268" s="12" t="s">
        <v>1763</v>
      </c>
      <c r="D268" s="19" t="str">
        <f t="shared" si="8"/>
        <v>(267,'Credenciamento da contratada pelo CNPq no caso do  inciso XIX, do art.59','EM_ANALISE'),</v>
      </c>
      <c r="E268" s="42">
        <f t="shared" si="9"/>
        <v>267</v>
      </c>
    </row>
    <row r="269" spans="1:5" ht="15" customHeight="1">
      <c r="A269" s="17">
        <v>268</v>
      </c>
      <c r="B269" s="18" t="s">
        <v>1152</v>
      </c>
      <c r="C269" s="12" t="s">
        <v>1763</v>
      </c>
      <c r="D269" s="19" t="str">
        <f t="shared" si="8"/>
        <v>(268,'Cronograma de execução, devidamente adequado ao prazo de que dispõe','EM_ANALISE'),</v>
      </c>
      <c r="E269" s="42">
        <f t="shared" si="9"/>
        <v>268</v>
      </c>
    </row>
    <row r="270" spans="1:5" ht="15" customHeight="1">
      <c r="A270" s="17">
        <v>269</v>
      </c>
      <c r="B270" s="18" t="s">
        <v>1058</v>
      </c>
      <c r="C270" s="12" t="s">
        <v>1763</v>
      </c>
      <c r="D270" s="19" t="str">
        <f t="shared" si="8"/>
        <v>(269,'Data de ingresso nos cargos, empregos ou funções','EM_ANALISE'),</v>
      </c>
      <c r="E270" s="42">
        <f t="shared" si="9"/>
        <v>269</v>
      </c>
    </row>
    <row r="271" spans="1:5" ht="15" customHeight="1">
      <c r="A271" s="17">
        <v>270</v>
      </c>
      <c r="B271" s="18" t="s">
        <v>688</v>
      </c>
      <c r="C271" s="12" t="s">
        <v>1763</v>
      </c>
      <c r="D271" s="19" t="str">
        <f t="shared" si="8"/>
        <v>(270,'Decisão administrativa Inquérito Técnico','EM_ANALISE'),</v>
      </c>
      <c r="E271" s="42">
        <f t="shared" si="9"/>
        <v>270</v>
      </c>
    </row>
    <row r="272" spans="1:5" ht="15" customHeight="1">
      <c r="A272" s="17">
        <v>271</v>
      </c>
      <c r="B272" s="18" t="s">
        <v>832</v>
      </c>
      <c r="C272" s="12" t="s">
        <v>1763</v>
      </c>
      <c r="D272" s="19" t="str">
        <f t="shared" si="8"/>
        <v>(271,'Decisão da autoridade competente julgando a Tomada de Contas Especial, com a data de publicação','EM_ANALISE'),</v>
      </c>
      <c r="E272" s="42">
        <f t="shared" si="9"/>
        <v>271</v>
      </c>
    </row>
    <row r="273" spans="1:5" ht="15" customHeight="1">
      <c r="A273" s="17">
        <v>272</v>
      </c>
      <c r="B273" s="18" t="s">
        <v>1016</v>
      </c>
      <c r="C273" s="12" t="s">
        <v>1763</v>
      </c>
      <c r="D273" s="19" t="str">
        <f t="shared" si="8"/>
        <v>(272,'Decisão da autoridade competente, a ser proferida no prazo de 10 (dez) dias (art. 45 da Lei estadual nº 12.209/2011), a qual, na hipótese de concluir em sentido contrário ao relatório do servidor ou comissão responsável pela condução do processo, deverá indicar as razões para fazê-lo','EM_ANALISE'),</v>
      </c>
      <c r="E273" s="42">
        <f t="shared" si="9"/>
        <v>272</v>
      </c>
    </row>
    <row r="274" spans="1:5" ht="15" customHeight="1">
      <c r="A274" s="17">
        <v>273</v>
      </c>
      <c r="B274" s="18" t="s">
        <v>673</v>
      </c>
      <c r="C274" s="12" t="s">
        <v>1763</v>
      </c>
      <c r="D274" s="19" t="str">
        <f t="shared" si="8"/>
        <v>(273,'Decisão judicial condenatória de ação de improbidade','EM_ANALISE'),</v>
      </c>
      <c r="E274" s="42">
        <f t="shared" si="9"/>
        <v>273</v>
      </c>
    </row>
    <row r="275" spans="1:5" ht="15" customHeight="1">
      <c r="A275" s="17">
        <v>274</v>
      </c>
      <c r="B275" s="58" t="s">
        <v>677</v>
      </c>
      <c r="C275" s="12" t="s">
        <v>1763</v>
      </c>
      <c r="D275" s="19" t="str">
        <f t="shared" si="8"/>
        <v>(274,'Decisão judicial condenatória de ação penal','EM_ANALISE'),</v>
      </c>
      <c r="E275" s="42">
        <f t="shared" si="9"/>
        <v>274</v>
      </c>
    </row>
    <row r="276" spans="1:5" ht="15" customHeight="1">
      <c r="A276" s="17">
        <v>275</v>
      </c>
      <c r="B276" s="58" t="s">
        <v>748</v>
      </c>
      <c r="C276" s="12" t="s">
        <v>1763</v>
      </c>
      <c r="D276" s="19" t="str">
        <f t="shared" si="8"/>
        <v>(275,'Declaração colhida do servidor denunciado esclarecendo a sua frequência negativa','EM_ANALISE'),</v>
      </c>
      <c r="E276" s="42">
        <f t="shared" si="9"/>
        <v>275</v>
      </c>
    </row>
    <row r="277" spans="1:5" ht="15" customHeight="1">
      <c r="A277" s="17">
        <v>276</v>
      </c>
      <c r="B277" s="18" t="s">
        <v>1436</v>
      </c>
      <c r="C277" s="12" t="s">
        <v>1763</v>
      </c>
      <c r="D277" s="19" t="str">
        <f t="shared" si="8"/>
        <v>(276,'Declaração da Pasta que recepcionou o pedido de que o Registro de Preço, em relação ao qual se postula carona, de que o quantitativo previsto na respectiva ata de registro de preço não fora integralmente adquirido pela Administração, porquanto de acordo com o entendimento exarado pelo Tribunal de Contas da união – TCU , no bojo dos processo nº TC-021.269/2006-6, "uma vez exaurido o registro, não cabe realizar novas contratações com base naquele registro";','EM_ANALISE'),</v>
      </c>
      <c r="E277" s="42">
        <f t="shared" si="9"/>
        <v>276</v>
      </c>
    </row>
    <row r="278" spans="1:5" ht="15" customHeight="1">
      <c r="A278" s="17">
        <v>277</v>
      </c>
      <c r="B278" s="18" t="s">
        <v>1279</v>
      </c>
      <c r="C278" s="12" t="s">
        <v>1763</v>
      </c>
      <c r="D278" s="19" t="str">
        <f t="shared" si="8"/>
        <v>(277,'Declaração da SAEB de inexistência de imóvel em condições adequadas de ocupação','EM_ANALISE'),</v>
      </c>
      <c r="E278" s="42">
        <f t="shared" si="9"/>
        <v>277</v>
      </c>
    </row>
    <row r="279" spans="1:5" ht="15" customHeight="1">
      <c r="A279" s="17">
        <v>278</v>
      </c>
      <c r="B279" s="18" t="s">
        <v>1466</v>
      </c>
      <c r="C279" s="12" t="s">
        <v>1763</v>
      </c>
      <c r="D279" s="19" t="str">
        <f t="shared" si="8"/>
        <v>(278,'Declaração da Secretaria de que a contratada não figura como impedida de contratar e licitar com a Administração','EM_ANALISE'),</v>
      </c>
      <c r="E279" s="42">
        <f t="shared" si="9"/>
        <v>278</v>
      </c>
    </row>
    <row r="280" spans="1:5" ht="15" customHeight="1">
      <c r="A280" s="17">
        <v>279</v>
      </c>
      <c r="B280" s="18" t="s">
        <v>1054</v>
      </c>
      <c r="C280" s="12" t="s">
        <v>1763</v>
      </c>
      <c r="D280" s="19" t="str">
        <f t="shared" si="8"/>
        <v>(279,'Declaração da viúva de que não contraiu núpcias em se fez companheira de outro.','EM_ANALISE'),</v>
      </c>
      <c r="E280" s="42">
        <f t="shared" si="9"/>
        <v>279</v>
      </c>
    </row>
    <row r="281" spans="1:5" ht="15" customHeight="1">
      <c r="A281" s="17">
        <v>280</v>
      </c>
      <c r="B281" s="18" t="s">
        <v>1053</v>
      </c>
      <c r="C281" s="12" t="s">
        <v>1763</v>
      </c>
      <c r="D281" s="19" t="str">
        <f t="shared" si="8"/>
        <v>(280,'Declaração da viúva ou companheira de que não exercia e não exerce atividade pública e que vivia às cutas do de cujus.','EM_ANALISE'),</v>
      </c>
      <c r="E281" s="42">
        <f t="shared" si="9"/>
        <v>280</v>
      </c>
    </row>
    <row r="282" spans="1:5" ht="15" customHeight="1">
      <c r="A282" s="17">
        <v>281</v>
      </c>
      <c r="B282" s="18" t="s">
        <v>1399</v>
      </c>
      <c r="C282" s="12" t="s">
        <v>1763</v>
      </c>
      <c r="D282" s="19" t="str">
        <f t="shared" si="8"/>
        <v>(281,'Declaração de conformidade com as regras de aferição de elegibilidade do Banco','EM_ANALISE'),</v>
      </c>
      <c r="E282" s="42">
        <f t="shared" si="9"/>
        <v>281</v>
      </c>
    </row>
    <row r="283" spans="1:5" ht="15" customHeight="1">
      <c r="A283" s="17">
        <v>282</v>
      </c>
      <c r="B283" s="18" t="s">
        <v>1457</v>
      </c>
      <c r="C283" s="12" t="s">
        <v>1763</v>
      </c>
      <c r="D283" s="19" t="str">
        <f t="shared" si="8"/>
        <v>(282,'Declaração de conformidade com as regras de conflito de interesse do Banco','EM_ANALISE'),</v>
      </c>
      <c r="E283" s="42">
        <f t="shared" si="9"/>
        <v>282</v>
      </c>
    </row>
    <row r="284" spans="1:5" ht="15" customHeight="1">
      <c r="A284" s="17">
        <v>283</v>
      </c>
      <c r="B284" s="18" t="s">
        <v>1297</v>
      </c>
      <c r="C284" s="12" t="s">
        <v>1763</v>
      </c>
      <c r="D284" s="19" t="str">
        <f t="shared" si="8"/>
        <v>(283,'Declaração de não estar impedido de contratar com a Administração (art. 18 e 125 da Lei estadual n. 9.433/05)','EM_ANALISE'),</v>
      </c>
      <c r="E284" s="42">
        <f t="shared" si="9"/>
        <v>283</v>
      </c>
    </row>
    <row r="285" spans="1:5" ht="15" customHeight="1">
      <c r="A285" s="17">
        <v>284</v>
      </c>
      <c r="B285" s="18" t="s">
        <v>1338</v>
      </c>
      <c r="C285" s="12" t="s">
        <v>1763</v>
      </c>
      <c r="D285" s="19" t="str">
        <f t="shared" si="8"/>
        <v>(284,'Declaração de servidor identificado declarando que a contratada não se encontra na relação das empresas suspensas ou impedidas de licitar ou contratar com a Administração Pública do Estado da Bahia','EM_ANALISE'),</v>
      </c>
      <c r="E285" s="42">
        <f t="shared" si="9"/>
        <v>284</v>
      </c>
    </row>
    <row r="286" spans="1:5" ht="15" customHeight="1">
      <c r="A286" s="17">
        <v>285</v>
      </c>
      <c r="B286" s="18" t="s">
        <v>1341</v>
      </c>
      <c r="C286" s="12" t="s">
        <v>1763</v>
      </c>
      <c r="D286" s="19" t="str">
        <f t="shared" si="8"/>
        <v>(285,'Declaração de servidor identificado declarando que a contratada não se eoncontra na relação das empresas suspensas ou impedidas de licitar ou contratar com a Administração Pública do Estado da Bahia','EM_ANALISE'),</v>
      </c>
      <c r="E286" s="42">
        <f t="shared" si="9"/>
        <v>285</v>
      </c>
    </row>
    <row r="287" spans="1:5" ht="15" customHeight="1">
      <c r="A287" s="17">
        <v>286</v>
      </c>
      <c r="B287" s="18" t="s">
        <v>1335</v>
      </c>
      <c r="C287" s="12" t="s">
        <v>1763</v>
      </c>
      <c r="D287" s="19" t="str">
        <f t="shared" si="8"/>
        <v>(286,'Declaração de servidor identificado delcarando que a contratada não se encontra na relação das empresas suspensas ou impedidas de licitar ou contratar com a Administração Pública do Estado da Bahia','EM_ANALISE'),</v>
      </c>
      <c r="E287" s="42">
        <f t="shared" si="9"/>
        <v>286</v>
      </c>
    </row>
    <row r="288" spans="1:5" ht="15" customHeight="1">
      <c r="A288" s="17">
        <v>287</v>
      </c>
      <c r="B288" s="18" t="s">
        <v>1346</v>
      </c>
      <c r="C288" s="12" t="s">
        <v>1763</v>
      </c>
      <c r="D288" s="19" t="str">
        <f t="shared" si="8"/>
        <v>(287,'Declaração de servidor identificado reconhecendo que a contratada não se encontrat na prévia da relação das empresas suspensas ou impedidas de licitar ou contratar com a Administração Pública do Estado da Bahia','EM_ANALISE'),</v>
      </c>
      <c r="E288" s="42">
        <f t="shared" si="9"/>
        <v>287</v>
      </c>
    </row>
    <row r="289" spans="1:5" ht="15" customHeight="1">
      <c r="A289" s="17">
        <v>288</v>
      </c>
      <c r="B289" s="18" t="s">
        <v>1364</v>
      </c>
      <c r="C289" s="12" t="s">
        <v>1763</v>
      </c>
      <c r="D289" s="19" t="str">
        <f t="shared" si="8"/>
        <v>(288,'Declaração de servidor identificado, certificando que a contratada não se encontra na relação de empresas  impedidas de licitar e contratar com o Estado da Bahia','EM_ANALISE'),</v>
      </c>
      <c r="E289" s="42">
        <f t="shared" si="9"/>
        <v>288</v>
      </c>
    </row>
    <row r="290" spans="1:5" ht="15" customHeight="1">
      <c r="A290" s="17">
        <v>289</v>
      </c>
      <c r="B290" s="18" t="s">
        <v>926</v>
      </c>
      <c r="C290" s="12" t="s">
        <v>1763</v>
      </c>
      <c r="D290" s="19" t="str">
        <f t="shared" si="8"/>
        <v>(289,'Declaração do administrador público de que a administração pública possui capacidade operacional para celebrar a parceria, cumprir as obrigações dela decorrentes e assumir as respectivas responsabilidades (art. 8º, I da Lei 13.019/14).','EM_ANALISE'),</v>
      </c>
      <c r="E290" s="42">
        <f t="shared" si="9"/>
        <v>289</v>
      </c>
    </row>
    <row r="291" spans="1:5" ht="15" customHeight="1">
      <c r="A291" s="17">
        <v>290</v>
      </c>
      <c r="B291" s="18" t="s">
        <v>923</v>
      </c>
      <c r="C291" s="12" t="s">
        <v>1763</v>
      </c>
      <c r="D291" s="19" t="str">
        <f t="shared" si="8"/>
        <v>(290,'Declaração do ordenador da despesa contendo a indicação das fontes de recurso, dotação orçamentária, e de que a despesa existente tem adequação orçamentária e financeira com a lei orçamentária anual e compatibilidade com o plano plurianual e com a lei de diretrizes orçamentária; e estimativa do impacto orçamentário-financeiro da despesa no exercício em que deva entrar em vigor e nos dois subsequentes. (art. 35, II, da Lei nº 13.019/2014);','EM_ANALISE'),</v>
      </c>
      <c r="E291" s="42">
        <f t="shared" si="9"/>
        <v>290</v>
      </c>
    </row>
    <row r="292" spans="1:5" ht="15" customHeight="1">
      <c r="A292" s="17">
        <v>291</v>
      </c>
      <c r="B292" s="18" t="s">
        <v>1148</v>
      </c>
      <c r="C292" s="12" t="s">
        <v>1763</v>
      </c>
      <c r="D292" s="19" t="str">
        <f t="shared" si="8"/>
        <v>(291,'Declaração do ordenador de despesa','EM_ANALISE'),</v>
      </c>
      <c r="E292" s="42">
        <f t="shared" si="9"/>
        <v>291</v>
      </c>
    </row>
    <row r="293" spans="1:5" ht="15" customHeight="1">
      <c r="A293" s="17">
        <v>292</v>
      </c>
      <c r="B293" s="18" t="s">
        <v>1400</v>
      </c>
      <c r="C293" s="12" t="s">
        <v>1763</v>
      </c>
      <c r="D293" s="19" t="str">
        <f t="shared" si="8"/>
        <v>(292,'Declaração do Ordenador de Despesas','EM_ANALISE'),</v>
      </c>
      <c r="E293" s="42">
        <f t="shared" si="9"/>
        <v>292</v>
      </c>
    </row>
    <row r="294" spans="1:5" ht="15" customHeight="1">
      <c r="A294" s="17">
        <v>293</v>
      </c>
      <c r="B294" s="18" t="s">
        <v>1454</v>
      </c>
      <c r="C294" s="12" t="s">
        <v>1763</v>
      </c>
      <c r="D294" s="19" t="str">
        <f t="shared" si="8"/>
        <v>(293,'Declaração do Ordenador de Despesas ','EM_ANALISE'),</v>
      </c>
      <c r="E294" s="42">
        <f t="shared" si="9"/>
        <v>293</v>
      </c>
    </row>
    <row r="295" spans="1:5" ht="15" customHeight="1">
      <c r="A295" s="17">
        <v>294</v>
      </c>
      <c r="B295" s="18" t="s">
        <v>1371</v>
      </c>
      <c r="C295" s="12" t="s">
        <v>1763</v>
      </c>
      <c r="D295" s="19" t="str">
        <f t="shared" si="8"/>
        <v>(294,'Declaração do órgão técnico de atendimento de todas as normas técnicas aplicáveis ao objeto','EM_ANALISE'),</v>
      </c>
      <c r="E295" s="42">
        <f t="shared" si="9"/>
        <v>294</v>
      </c>
    </row>
    <row r="296" spans="1:5" ht="15" customHeight="1">
      <c r="A296" s="17">
        <v>295</v>
      </c>
      <c r="B296" s="18" t="s">
        <v>798</v>
      </c>
      <c r="C296" s="12" t="s">
        <v>1763</v>
      </c>
      <c r="D296" s="19" t="str">
        <f t="shared" si="8"/>
        <v>(295,'Declaração do servidor concordando com desconto na sua remuneração/proventos para ressarcimento dos valores devidos','EM_ANALISE'),</v>
      </c>
      <c r="E296" s="42">
        <f t="shared" si="9"/>
        <v>295</v>
      </c>
    </row>
    <row r="297" spans="1:5" ht="15" customHeight="1">
      <c r="A297" s="17">
        <v>296</v>
      </c>
      <c r="B297" s="58" t="s">
        <v>762</v>
      </c>
      <c r="C297" s="12" t="s">
        <v>1763</v>
      </c>
      <c r="D297" s="19" t="str">
        <f t="shared" si="8"/>
        <v>(296,'Declaração elaborada pelo superior hierárquico do servidor no cargo estadual informando se o servidor é assíduo ou não','EM_ANALISE'),</v>
      </c>
      <c r="E297" s="42">
        <f t="shared" si="9"/>
        <v>296</v>
      </c>
    </row>
    <row r="298" spans="1:5" ht="15" customHeight="1">
      <c r="A298" s="17">
        <v>297</v>
      </c>
      <c r="B298" s="18" t="s">
        <v>1150</v>
      </c>
      <c r="C298" s="12" t="s">
        <v>1763</v>
      </c>
      <c r="D298" s="19" t="str">
        <f t="shared" si="8"/>
        <v>(297,'Declaração firmada por servidor identificado, certificando que a contratada não se encontra no rol das empresas impedidas de licitar e contratar com o Estado da Bahia','EM_ANALISE'),</v>
      </c>
      <c r="E298" s="42">
        <f t="shared" si="9"/>
        <v>297</v>
      </c>
    </row>
    <row r="299" spans="1:5" ht="15" customHeight="1">
      <c r="A299" s="17">
        <v>298</v>
      </c>
      <c r="B299" s="18" t="s">
        <v>1329</v>
      </c>
      <c r="C299" s="12" t="s">
        <v>1763</v>
      </c>
      <c r="D299" s="19" t="str">
        <f t="shared" si="8"/>
        <v>(298,'Declaração ordenador de despesas','EM_ANALISE'),</v>
      </c>
      <c r="E299" s="42">
        <f t="shared" si="9"/>
        <v>298</v>
      </c>
    </row>
    <row r="300" spans="1:5" ht="15" customHeight="1">
      <c r="A300" s="17">
        <v>299</v>
      </c>
      <c r="B300" s="58" t="s">
        <v>747</v>
      </c>
      <c r="C300" s="12" t="s">
        <v>1763</v>
      </c>
      <c r="D300" s="19" t="str">
        <f t="shared" si="8"/>
        <v>(299,'Declaração prestada pelo Setor de Recursos Humanos sobre a existência de ato de disposição do servidor ou de remoção para outra unidade','EM_ANALISE'),</v>
      </c>
      <c r="E300" s="42">
        <f t="shared" si="9"/>
        <v>299</v>
      </c>
    </row>
    <row r="301" spans="1:5" ht="15" customHeight="1">
      <c r="A301" s="17">
        <v>300</v>
      </c>
      <c r="B301" s="18" t="s">
        <v>949</v>
      </c>
      <c r="C301" s="12" t="s">
        <v>1763</v>
      </c>
      <c r="D301" s="19" t="str">
        <f t="shared" si="8"/>
        <v>(300,'Declaração, subscrita pelo representante legal da Organização Social, de que não está em situação de mora ou de inadimplência junto à Administração Pública Estadual, relativa a outros recursos anteriormente repassados','EM_ANALISE'),</v>
      </c>
      <c r="E301" s="42">
        <f t="shared" si="9"/>
        <v>300</v>
      </c>
    </row>
    <row r="302" spans="1:5" ht="15" customHeight="1">
      <c r="A302" s="17">
        <v>301</v>
      </c>
      <c r="B302" s="58" t="s">
        <v>1037</v>
      </c>
      <c r="C302" s="12" t="s">
        <v>1763</v>
      </c>
      <c r="D302" s="19" t="str">
        <f t="shared" si="8"/>
        <v>(301,'Decreto de Nomeação','EM_ANALISE'),</v>
      </c>
      <c r="E302" s="42">
        <f t="shared" si="9"/>
        <v>301</v>
      </c>
    </row>
    <row r="303" spans="1:5" ht="15" customHeight="1">
      <c r="A303" s="17">
        <v>302</v>
      </c>
      <c r="B303" s="58" t="s">
        <v>754</v>
      </c>
      <c r="C303" s="12" t="s">
        <v>1763</v>
      </c>
      <c r="D303" s="19" t="str">
        <f t="shared" si="8"/>
        <v>(302,'Decreto de nomeação do denunciado no cargo, emprego ou função','EM_ANALISE'),</v>
      </c>
      <c r="E303" s="42">
        <f t="shared" si="9"/>
        <v>302</v>
      </c>
    </row>
    <row r="304" spans="1:5" ht="15" customHeight="1">
      <c r="A304" s="17">
        <v>303</v>
      </c>
      <c r="B304" s="18" t="s">
        <v>881</v>
      </c>
      <c r="C304" s="12" t="s">
        <v>1763</v>
      </c>
      <c r="D304" s="19" t="str">
        <f t="shared" si="8"/>
        <v>(303,'Defesa final','EM_ANALISE'),</v>
      </c>
      <c r="E304" s="42">
        <f t="shared" si="9"/>
        <v>303</v>
      </c>
    </row>
    <row r="305" spans="1:5" ht="15" customHeight="1">
      <c r="A305" s="17">
        <v>304</v>
      </c>
      <c r="B305" s="18" t="s">
        <v>644</v>
      </c>
      <c r="C305" s="12" t="s">
        <v>1763</v>
      </c>
      <c r="D305" s="19" t="str">
        <f t="shared" si="8"/>
        <v>(304,'Defesa final ','EM_ANALISE'),</v>
      </c>
      <c r="E305" s="42">
        <f t="shared" si="9"/>
        <v>304</v>
      </c>
    </row>
    <row r="306" spans="1:5" ht="15" customHeight="1">
      <c r="A306" s="17">
        <v>305</v>
      </c>
      <c r="B306" s="18" t="s">
        <v>1139</v>
      </c>
      <c r="C306" s="12" t="s">
        <v>1763</v>
      </c>
      <c r="D306" s="19" t="str">
        <f t="shared" si="8"/>
        <v>(305,'Defesa gestores','EM_ANALISE'),</v>
      </c>
      <c r="E306" s="42">
        <f t="shared" si="9"/>
        <v>305</v>
      </c>
    </row>
    <row r="307" spans="1:5" ht="15" customHeight="1">
      <c r="A307" s="17">
        <v>306</v>
      </c>
      <c r="B307" s="18" t="s">
        <v>867</v>
      </c>
      <c r="C307" s="12" t="s">
        <v>1763</v>
      </c>
      <c r="D307" s="19" t="str">
        <f t="shared" si="8"/>
        <v>(306,'Defesa prévia','EM_ANALISE'),</v>
      </c>
      <c r="E307" s="42">
        <f t="shared" si="9"/>
        <v>306</v>
      </c>
    </row>
    <row r="308" spans="1:5" ht="15" customHeight="1">
      <c r="A308" s="17">
        <v>307</v>
      </c>
      <c r="B308" s="18" t="s">
        <v>622</v>
      </c>
      <c r="C308" s="12" t="s">
        <v>1763</v>
      </c>
      <c r="D308" s="19" t="str">
        <f t="shared" si="8"/>
        <v>(307,'Defesa prévia (inicial) apresentada pelo defensor constituído ou dativo, que deve ser advogado','EM_ANALISE'),</v>
      </c>
      <c r="E308" s="42">
        <f t="shared" si="9"/>
        <v>307</v>
      </c>
    </row>
    <row r="309" spans="1:5" ht="15" customHeight="1">
      <c r="A309" s="17">
        <v>308</v>
      </c>
      <c r="B309" s="18" t="s">
        <v>1247</v>
      </c>
      <c r="C309" s="12" t="s">
        <v>1763</v>
      </c>
      <c r="D309" s="19" t="str">
        <f t="shared" si="8"/>
        <v>(308,'Definição do objeto a ser contratado, de forma precisa, suficiente e clara (art. 30, art. 113, inciso II da Lei Estadual nº 9.433/05);','EM_ANALISE'),</v>
      </c>
      <c r="E309" s="42">
        <f t="shared" si="9"/>
        <v>308</v>
      </c>
    </row>
    <row r="310" spans="1:5" ht="15" customHeight="1">
      <c r="A310" s="17">
        <v>309</v>
      </c>
      <c r="B310" s="58" t="s">
        <v>1203</v>
      </c>
      <c r="C310" s="12" t="s">
        <v>1763</v>
      </c>
      <c r="D310" s="19" t="str">
        <f t="shared" si="8"/>
        <v>(309,'Definição do objeto contendo os elementos previstos no art. 9º, Decreto estadual n. 15.404/2014 ','EM_ANALISE'),</v>
      </c>
      <c r="E310" s="42">
        <f t="shared" si="9"/>
        <v>309</v>
      </c>
    </row>
    <row r="311" spans="1:5" ht="15" customHeight="1">
      <c r="A311" s="17">
        <v>310</v>
      </c>
      <c r="B311" s="58" t="s">
        <v>454</v>
      </c>
      <c r="C311" s="12" t="s">
        <v>1763</v>
      </c>
      <c r="D311" s="19" t="str">
        <f t="shared" si="8"/>
        <v>(310,'Delimitação do objeto da consulta','EM_ANALISE'),</v>
      </c>
      <c r="E311" s="42">
        <f t="shared" si="9"/>
        <v>310</v>
      </c>
    </row>
    <row r="312" spans="1:5" ht="15" customHeight="1">
      <c r="A312" s="17">
        <v>311</v>
      </c>
      <c r="B312" s="18" t="s">
        <v>1140</v>
      </c>
      <c r="C312" s="12" t="s">
        <v>1763</v>
      </c>
      <c r="D312" s="19" t="str">
        <f t="shared" si="8"/>
        <v>(311,'Demais documentos','EM_ANALISE'),</v>
      </c>
      <c r="E312" s="42">
        <f t="shared" si="9"/>
        <v>311</v>
      </c>
    </row>
    <row r="313" spans="1:5" ht="15" customHeight="1">
      <c r="A313" s="17">
        <v>312</v>
      </c>
      <c r="B313" s="18" t="s">
        <v>1142</v>
      </c>
      <c r="C313" s="12" t="s">
        <v>1763</v>
      </c>
      <c r="D313" s="19" t="str">
        <f t="shared" si="8"/>
        <v>(312,'Demais documentos de gestão','EM_ANALISE'),</v>
      </c>
      <c r="E313" s="42">
        <f t="shared" si="9"/>
        <v>312</v>
      </c>
    </row>
    <row r="314" spans="1:5" ht="15" customHeight="1">
      <c r="A314" s="17">
        <v>313</v>
      </c>
      <c r="B314" s="18" t="s">
        <v>1099</v>
      </c>
      <c r="C314" s="12" t="s">
        <v>1763</v>
      </c>
      <c r="D314" s="19" t="str">
        <f t="shared" si="8"/>
        <v>(313,'Demais documentos médicos','EM_ANALISE'),</v>
      </c>
      <c r="E314" s="42">
        <f t="shared" si="9"/>
        <v>313</v>
      </c>
    </row>
    <row r="315" spans="1:5" ht="15" customHeight="1">
      <c r="A315" s="17">
        <v>314</v>
      </c>
      <c r="B315" s="18" t="s">
        <v>1144</v>
      </c>
      <c r="C315" s="12" t="s">
        <v>1763</v>
      </c>
      <c r="D315" s="19" t="str">
        <f t="shared" si="8"/>
        <v>(314,'Demais documentos previstos na  resolução tce n° 144, de 12 de dezembro de 2013','EM_ANALISE'),</v>
      </c>
      <c r="E315" s="42">
        <f t="shared" si="9"/>
        <v>314</v>
      </c>
    </row>
    <row r="316" spans="1:5" ht="15" customHeight="1">
      <c r="A316" s="17">
        <v>315</v>
      </c>
      <c r="B316" s="18" t="s">
        <v>1432</v>
      </c>
      <c r="C316" s="12" t="s">
        <v>1763</v>
      </c>
      <c r="D316" s="19" t="str">
        <f t="shared" si="8"/>
        <v>(315,'Demonstração da vantajosidade econômica da adesão: comparativo de preços entre os ofertados no mercado e os preços registrados na Ata que se pretende aderir confirmando, destarte, a vantajosidade obtida com o processo de adesão;','EM_ANALISE'),</v>
      </c>
      <c r="E316" s="42">
        <f t="shared" si="9"/>
        <v>315</v>
      </c>
    </row>
    <row r="317" spans="1:5" ht="15" customHeight="1">
      <c r="A317" s="17">
        <v>316</v>
      </c>
      <c r="B317" s="18" t="s">
        <v>1234</v>
      </c>
      <c r="C317" s="12" t="s">
        <v>1763</v>
      </c>
      <c r="D317" s="19" t="str">
        <f t="shared" si="8"/>
        <v>(316,'Demonstração da vantajosidade no caso do inciso XIV do art. 59','EM_ANALISE'),</v>
      </c>
      <c r="E317" s="42">
        <f t="shared" si="9"/>
        <v>316</v>
      </c>
    </row>
    <row r="318" spans="1:5" ht="15" customHeight="1">
      <c r="A318" s="17">
        <v>317</v>
      </c>
      <c r="B318" s="58" t="s">
        <v>1514</v>
      </c>
      <c r="C318" s="12" t="s">
        <v>1763</v>
      </c>
      <c r="D318" s="19" t="str">
        <f t="shared" si="8"/>
        <v>(317,'Demonstração da vantajosidade no caso do inciso XIV do art. 59 da Lei estadual nº 9.433/05 e art. 24, inc. XIV da Lei federal nº 8.666/93.','EM_ANALISE'),</v>
      </c>
      <c r="E318" s="42">
        <f t="shared" si="9"/>
        <v>317</v>
      </c>
    </row>
    <row r="319" spans="1:5" ht="15" customHeight="1">
      <c r="A319" s="17">
        <v>318</v>
      </c>
      <c r="B319" s="18" t="s">
        <v>1113</v>
      </c>
      <c r="C319" s="12" t="s">
        <v>1763</v>
      </c>
      <c r="D319" s="19" t="str">
        <f t="shared" si="8"/>
        <v>(318,'Demonstração de impacto financeiro e a previsão orçamentária para o aumento de despesas oriundas das contratações.','EM_ANALISE'),</v>
      </c>
      <c r="E319" s="42">
        <f t="shared" si="9"/>
        <v>318</v>
      </c>
    </row>
    <row r="320" spans="1:5" ht="15" customHeight="1">
      <c r="A320" s="17">
        <v>319</v>
      </c>
      <c r="B320" s="18" t="s">
        <v>1114</v>
      </c>
      <c r="C320" s="12" t="s">
        <v>1763</v>
      </c>
      <c r="D320" s="19" t="str">
        <f t="shared" si="8"/>
        <v>(319,'Demonstração de justificativa da excepcionali-dade temporalidade da contratação.','EM_ANALISE'),</v>
      </c>
      <c r="E320" s="42">
        <f t="shared" si="9"/>
        <v>319</v>
      </c>
    </row>
    <row r="321" spans="1:5" ht="15" customHeight="1">
      <c r="A321" s="17">
        <v>320</v>
      </c>
      <c r="B321" s="18" t="s">
        <v>1135</v>
      </c>
      <c r="C321" s="12" t="s">
        <v>1763</v>
      </c>
      <c r="D321" s="19" t="str">
        <f t="shared" si="8"/>
        <v>(320,'Demonstração de pelo menos um dos seguintes pressupostos: i – erro decorrente de cálculo, ato ou documento; ii – falsidade de documento em que se tenha baseado a decisão; iii – superveniência de nova documentação que possa modificar a prova produzida.','EM_ANALISE'),</v>
      </c>
      <c r="E321" s="42">
        <f t="shared" si="9"/>
        <v>320</v>
      </c>
    </row>
    <row r="322" spans="1:5" ht="15" customHeight="1">
      <c r="A322" s="17">
        <v>321</v>
      </c>
      <c r="B322" s="18" t="s">
        <v>1072</v>
      </c>
      <c r="C322" s="12" t="s">
        <v>1763</v>
      </c>
      <c r="D322" s="19" t="str">
        <f t="shared" si="8"/>
        <v>(321,'Demonstração do obstáculo de impediu a promoção do Requerente','EM_ANALISE'),</v>
      </c>
      <c r="E322" s="42">
        <f t="shared" si="9"/>
        <v>321</v>
      </c>
    </row>
    <row r="323" spans="1:5" ht="15" customHeight="1">
      <c r="A323" s="17">
        <v>322</v>
      </c>
      <c r="B323" s="18" t="s">
        <v>933</v>
      </c>
      <c r="C323" s="12" t="s">
        <v>1763</v>
      </c>
      <c r="D323" s="19" t="str">
        <f t="shared" ref="D323:D386" si="10">CONCATENATE("(",$A323,",'",$B323,"','",SUBSTITUTE(UPPER($C323),UPPER("Informação"),"OBRIGATORIO"),"'),")</f>
        <v>(322,'Despacho de encaminhamento à PGE','EM_ANALISE'),</v>
      </c>
      <c r="E323" s="42">
        <f t="shared" ref="E323:E386" si="11">A323</f>
        <v>322</v>
      </c>
    </row>
    <row r="324" spans="1:5" ht="15" customHeight="1">
      <c r="A324" s="17">
        <v>323</v>
      </c>
      <c r="B324" s="18" t="s">
        <v>962</v>
      </c>
      <c r="C324" s="12" t="s">
        <v>1763</v>
      </c>
      <c r="D324" s="19" t="str">
        <f t="shared" si="10"/>
        <v>(323,'Despacho de encaminhamento dos autos à Procuradoria Geral do Estado','EM_ANALISE'),</v>
      </c>
      <c r="E324" s="42">
        <f t="shared" si="11"/>
        <v>323</v>
      </c>
    </row>
    <row r="325" spans="1:5" ht="15" customHeight="1">
      <c r="A325" s="17">
        <v>324</v>
      </c>
      <c r="B325" s="13" t="s">
        <v>771</v>
      </c>
      <c r="C325" s="12" t="s">
        <v>1763</v>
      </c>
      <c r="D325" s="19" t="str">
        <f t="shared" si="10"/>
        <v>(324,'Despacho inicial saneador declarando suprida total ou parcialmente a primeira fase do PRD (fase de apuração)','EM_ANALISE'),</v>
      </c>
      <c r="E325" s="42">
        <f t="shared" si="11"/>
        <v>324</v>
      </c>
    </row>
    <row r="326" spans="1:5" ht="15" customHeight="1">
      <c r="A326" s="17">
        <v>325</v>
      </c>
      <c r="B326" s="58" t="s">
        <v>1192</v>
      </c>
      <c r="C326" s="12" t="s">
        <v>1763</v>
      </c>
      <c r="D326" s="19" t="str">
        <f t="shared" si="10"/>
        <v>(325,'Divisão do objeto em tantos lotes quantos se comprovarem técnica e economicamente viáveis (art. 6º, §2º, Decreto estadual n. 12.366/2010), com a devida justificativa para a divisão indicada','EM_ANALISE'),</v>
      </c>
      <c r="E326" s="42">
        <f t="shared" si="11"/>
        <v>325</v>
      </c>
    </row>
    <row r="327" spans="1:5" ht="15" customHeight="1">
      <c r="A327" s="17">
        <v>326</v>
      </c>
      <c r="B327" s="18" t="s">
        <v>737</v>
      </c>
      <c r="C327" s="12" t="s">
        <v>1763</v>
      </c>
      <c r="D327" s="19" t="str">
        <f t="shared" si="10"/>
        <v>(326,'Documentação que corrobore a denúncia de irregularidade relatada','EM_ANALISE'),</v>
      </c>
      <c r="E327" s="42">
        <f t="shared" si="11"/>
        <v>326</v>
      </c>
    </row>
    <row r="328" spans="1:5" ht="15" customHeight="1">
      <c r="A328" s="17">
        <v>327</v>
      </c>
      <c r="B328" s="18" t="s">
        <v>1626</v>
      </c>
      <c r="C328" s="12" t="s">
        <v>1763</v>
      </c>
      <c r="D328" s="19" t="str">
        <f t="shared" si="10"/>
        <v>(327,'Documentação que corrobore a ocorrência do fato irregular que implicou na lavratura do Auto de Infração','EM_ANALISE'),</v>
      </c>
      <c r="E328" s="42">
        <f t="shared" si="11"/>
        <v>327</v>
      </c>
    </row>
    <row r="329" spans="1:5" ht="15" customHeight="1">
      <c r="A329" s="17">
        <v>328</v>
      </c>
      <c r="B329" s="58" t="s">
        <v>743</v>
      </c>
      <c r="C329" s="12" t="s">
        <v>1763</v>
      </c>
      <c r="D329" s="19" t="str">
        <f t="shared" si="10"/>
        <v>(328,'Documentação solicitada para esclarecimento do fato denunciado','EM_ANALISE'),</v>
      </c>
      <c r="E329" s="42">
        <f t="shared" si="11"/>
        <v>328</v>
      </c>
    </row>
    <row r="330" spans="1:5" ht="15" customHeight="1">
      <c r="A330" s="17">
        <v>329</v>
      </c>
      <c r="B330" s="18" t="s">
        <v>641</v>
      </c>
      <c r="C330" s="12" t="s">
        <v>1763</v>
      </c>
      <c r="D330" s="19" t="str">
        <f t="shared" si="10"/>
        <v>(329,'Documento com confirmação de leitura da intimação para defesa final encaminhada por meio eletrônico ao defensor do acusado','EM_ANALISE'),</v>
      </c>
      <c r="E330" s="42">
        <f t="shared" si="11"/>
        <v>329</v>
      </c>
    </row>
    <row r="331" spans="1:5" ht="15" customHeight="1">
      <c r="A331" s="17">
        <v>330</v>
      </c>
      <c r="B331" s="18" t="s">
        <v>791</v>
      </c>
      <c r="C331" s="12" t="s">
        <v>1763</v>
      </c>
      <c r="D331" s="19" t="str">
        <f t="shared" si="10"/>
        <v>(330,'Documento com confirmação de leitura da notificação para manifestação enviada por meio eletrônico para o servidor (devedor)','EM_ANALISE'),</v>
      </c>
      <c r="E331" s="42">
        <f t="shared" si="11"/>
        <v>330</v>
      </c>
    </row>
    <row r="332" spans="1:5" ht="15" customHeight="1">
      <c r="A332" s="17">
        <v>331</v>
      </c>
      <c r="B332" s="18" t="s">
        <v>878</v>
      </c>
      <c r="C332" s="12" t="s">
        <v>1763</v>
      </c>
      <c r="D332" s="19" t="str">
        <f t="shared" si="10"/>
        <v>(331,'Documento comprovando o recebimento da intimação para defesa final pela via postal','EM_ANALISE'),</v>
      </c>
      <c r="E332" s="42">
        <f t="shared" si="11"/>
        <v>331</v>
      </c>
    </row>
    <row r="333" spans="1:5" ht="15" customHeight="1">
      <c r="A333" s="17">
        <v>332</v>
      </c>
      <c r="B333" s="18" t="s">
        <v>866</v>
      </c>
      <c r="C333" s="12" t="s">
        <v>1763</v>
      </c>
      <c r="D333" s="19" t="str">
        <f t="shared" si="10"/>
        <v>(332,'Documento comprovando o recebimento da notificação para defesa prévia pela via postal','EM_ANALISE'),</v>
      </c>
      <c r="E333" s="42">
        <f t="shared" si="11"/>
        <v>332</v>
      </c>
    </row>
    <row r="334" spans="1:5" ht="15" customHeight="1">
      <c r="A334" s="17">
        <v>333</v>
      </c>
      <c r="B334" s="18" t="s">
        <v>779</v>
      </c>
      <c r="C334" s="12" t="s">
        <v>1763</v>
      </c>
      <c r="D334" s="19" t="str">
        <f t="shared" si="10"/>
        <v>(333,'Documento comprovando o recebimento da notificação para manifestação pela via postal','EM_ANALISE'),</v>
      </c>
      <c r="E334" s="42">
        <f t="shared" si="11"/>
        <v>333</v>
      </c>
    </row>
    <row r="335" spans="1:5" ht="15" customHeight="1">
      <c r="A335" s="17">
        <v>334</v>
      </c>
      <c r="B335" s="18" t="s">
        <v>1468</v>
      </c>
      <c r="C335" s="12" t="s">
        <v>1763</v>
      </c>
      <c r="D335" s="19" t="str">
        <f t="shared" si="10"/>
        <v>(334,'Documento contendo “não objeção” do Banco','EM_ANALISE'),</v>
      </c>
      <c r="E335" s="42">
        <f t="shared" si="11"/>
        <v>334</v>
      </c>
    </row>
    <row r="336" spans="1:5" ht="15" customHeight="1">
      <c r="A336" s="17">
        <v>335</v>
      </c>
      <c r="B336" s="58" t="s">
        <v>1322</v>
      </c>
      <c r="C336" s="12" t="s">
        <v>1763</v>
      </c>
      <c r="D336" s="19" t="str">
        <f t="shared" si="10"/>
        <v>(335,'Documento contendo “não objeção” do Banco, quando a revisão for prévia','EM_ANALISE'),</v>
      </c>
      <c r="E336" s="42">
        <f t="shared" si="11"/>
        <v>335</v>
      </c>
    </row>
    <row r="337" spans="1:5" ht="15" customHeight="1">
      <c r="A337" s="17">
        <v>336</v>
      </c>
      <c r="B337" s="18" t="s">
        <v>1256</v>
      </c>
      <c r="C337" s="12" t="s">
        <v>1763</v>
      </c>
      <c r="D337" s="19" t="str">
        <f t="shared" si="10"/>
        <v>(336,'Documento de aprovação dos projetos de pesquisa aos quais os bens serão alocados (art. 65, §3º, inc. IX, Lei Estadual nº 9.433/2005);','EM_ANALISE'),</v>
      </c>
      <c r="E337" s="42">
        <f t="shared" si="11"/>
        <v>336</v>
      </c>
    </row>
    <row r="338" spans="1:5" ht="15" customHeight="1">
      <c r="A338" s="17">
        <v>337</v>
      </c>
      <c r="B338" s="18" t="s">
        <v>659</v>
      </c>
      <c r="C338" s="12" t="s">
        <v>1763</v>
      </c>
      <c r="D338" s="19" t="str">
        <f t="shared" si="10"/>
        <v>(337,'Documento de confirmação de leitura da intimação do defensor da audiência de oitiva de testemunhas por ele arroladas, realizada por meio eletrônico','EM_ANALISE'),</v>
      </c>
      <c r="E338" s="42">
        <f t="shared" si="11"/>
        <v>337</v>
      </c>
    </row>
    <row r="339" spans="1:5" ht="15" customHeight="1">
      <c r="A339" s="17">
        <v>338</v>
      </c>
      <c r="B339" s="18" t="s">
        <v>877</v>
      </c>
      <c r="C339" s="12" t="s">
        <v>1763</v>
      </c>
      <c r="D339" s="19" t="str">
        <f t="shared" si="10"/>
        <v>(338,'Documento de confirmação de leitura da intimação para defesa final enviada por meio eletrônico','EM_ANALISE'),</v>
      </c>
      <c r="E339" s="42">
        <f t="shared" si="11"/>
        <v>338</v>
      </c>
    </row>
    <row r="340" spans="1:5" ht="15" customHeight="1">
      <c r="A340" s="17">
        <v>339</v>
      </c>
      <c r="B340" s="18" t="s">
        <v>827</v>
      </c>
      <c r="C340" s="12" t="s">
        <v>1763</v>
      </c>
      <c r="D340" s="19" t="str">
        <f t="shared" si="10"/>
        <v>(339,'Documento de confirmação de leitura da notificação enviada por meio eletrônico','EM_ANALISE'),</v>
      </c>
      <c r="E340" s="42">
        <f t="shared" si="11"/>
        <v>339</v>
      </c>
    </row>
    <row r="341" spans="1:5" ht="15" customHeight="1">
      <c r="A341" s="17">
        <v>340</v>
      </c>
      <c r="B341" s="18" t="s">
        <v>865</v>
      </c>
      <c r="C341" s="12" t="s">
        <v>1763</v>
      </c>
      <c r="D341" s="19" t="str">
        <f t="shared" si="10"/>
        <v>(340,'Documento de confirmação de leitura da notificação para defesa prévia enviada por meio eletrônico','EM_ANALISE'),</v>
      </c>
      <c r="E341" s="42">
        <f t="shared" si="11"/>
        <v>340</v>
      </c>
    </row>
    <row r="342" spans="1:5" ht="15" customHeight="1">
      <c r="A342" s="17">
        <v>341</v>
      </c>
      <c r="B342" s="18" t="s">
        <v>778</v>
      </c>
      <c r="C342" s="12" t="s">
        <v>1763</v>
      </c>
      <c r="D342" s="19" t="str">
        <f t="shared" si="10"/>
        <v>(341,'Documento de confirmação de leitura da notificação para manifestação enviada por meio eletrônico','EM_ANALISE'),</v>
      </c>
      <c r="E342" s="42">
        <f t="shared" si="11"/>
        <v>341</v>
      </c>
    </row>
    <row r="343" spans="1:5" ht="15" customHeight="1">
      <c r="A343" s="17">
        <v>342</v>
      </c>
      <c r="B343" s="18" t="s">
        <v>787</v>
      </c>
      <c r="C343" s="12" t="s">
        <v>1763</v>
      </c>
      <c r="D343" s="19" t="str">
        <f t="shared" si="10"/>
        <v>(342,'Documento de confirmação de leitura da notificação para pagamento/parcelamento enviada por meio eletrônico para a pessoa jurídica ','EM_ANALISE'),</v>
      </c>
      <c r="E343" s="42">
        <f t="shared" si="11"/>
        <v>342</v>
      </c>
    </row>
    <row r="344" spans="1:5" ht="15" customHeight="1">
      <c r="A344" s="17">
        <v>343</v>
      </c>
      <c r="B344" s="18" t="s">
        <v>796</v>
      </c>
      <c r="C344" s="12" t="s">
        <v>1763</v>
      </c>
      <c r="D344" s="19" t="str">
        <f t="shared" si="10"/>
        <v>(343,'Documento de confirmação de leitura da notificação para pagamento/parcelamento enviada por meio eletrônico para o servidor público','EM_ANALISE'),</v>
      </c>
      <c r="E344" s="42">
        <f t="shared" si="11"/>
        <v>343</v>
      </c>
    </row>
    <row r="345" spans="1:5" ht="15" customHeight="1">
      <c r="A345" s="17">
        <v>344</v>
      </c>
      <c r="B345" s="18" t="s">
        <v>616</v>
      </c>
      <c r="C345" s="12" t="s">
        <v>1763</v>
      </c>
      <c r="D345" s="19" t="str">
        <f t="shared" si="10"/>
        <v>(344,'Documento de confirmação de leitura do e-mail com o mandado de citação dirigido ao acusado, com data e horário','EM_ANALISE'),</v>
      </c>
      <c r="E345" s="42">
        <f t="shared" si="11"/>
        <v>344</v>
      </c>
    </row>
    <row r="346" spans="1:5" ht="15" customHeight="1">
      <c r="A346" s="17">
        <v>345</v>
      </c>
      <c r="B346" s="18" t="s">
        <v>837</v>
      </c>
      <c r="C346" s="12" t="s">
        <v>1763</v>
      </c>
      <c r="D346" s="19" t="str">
        <f t="shared" si="10"/>
        <v>(345,'Documento de confirmação de leitura do e-mail com o mandado de citação dirigido ao servidor militar acusado, com data e horário','EM_ANALISE'),</v>
      </c>
      <c r="E346" s="42">
        <f t="shared" si="11"/>
        <v>345</v>
      </c>
    </row>
    <row r="347" spans="1:5" ht="15" customHeight="1">
      <c r="A347" s="17">
        <v>346</v>
      </c>
      <c r="B347" s="18" t="s">
        <v>872</v>
      </c>
      <c r="C347" s="12" t="s">
        <v>1763</v>
      </c>
      <c r="D347" s="19" t="str">
        <f t="shared" si="10"/>
        <v>(346,'Documento de confirmação de leitura do e-mail com o mandado de intimação da pessoa convocada a prestar esclarecimentos','EM_ANALISE'),</v>
      </c>
      <c r="E347" s="42">
        <f t="shared" si="11"/>
        <v>346</v>
      </c>
    </row>
    <row r="348" spans="1:5" ht="15" customHeight="1">
      <c r="A348" s="17">
        <v>347</v>
      </c>
      <c r="B348" s="18" t="s">
        <v>805</v>
      </c>
      <c r="C348" s="12" t="s">
        <v>1763</v>
      </c>
      <c r="D348" s="19" t="str">
        <f t="shared" si="10"/>
        <v>(347,'Documento de confirmação de leitura do e-mail com o mandado de intimação da pessoa jurídica convocada a prestar esclarecimentos através do representante legal ou preposto','EM_ANALISE'),</v>
      </c>
      <c r="E348" s="42">
        <f t="shared" si="11"/>
        <v>347</v>
      </c>
    </row>
    <row r="349" spans="1:5" ht="15" customHeight="1">
      <c r="A349" s="17">
        <v>348</v>
      </c>
      <c r="B349" s="18" t="s">
        <v>804</v>
      </c>
      <c r="C349" s="12" t="s">
        <v>1763</v>
      </c>
      <c r="D349" s="19" t="str">
        <f t="shared" si="10"/>
        <v>(348,'Documento de confirmação de leitura do e-mail com o mandado de intimação dos depoentes que são servidores públicos estaduais','EM_ANALISE'),</v>
      </c>
      <c r="E349" s="42">
        <f t="shared" si="11"/>
        <v>348</v>
      </c>
    </row>
    <row r="350" spans="1:5" ht="15" customHeight="1">
      <c r="A350" s="17">
        <v>349</v>
      </c>
      <c r="B350" s="18" t="s">
        <v>629</v>
      </c>
      <c r="C350" s="12" t="s">
        <v>1763</v>
      </c>
      <c r="D350" s="19" t="str">
        <f t="shared" si="10"/>
        <v>(349,'Documento de confirmação de leitura do mandado de intimação dirigido à testemunha que é agente público estadual, com indicação de data e hora','EM_ANALISE'),</v>
      </c>
      <c r="E350" s="42">
        <f t="shared" si="11"/>
        <v>349</v>
      </c>
    </row>
    <row r="351" spans="1:5" ht="15" customHeight="1">
      <c r="A351" s="17">
        <v>350</v>
      </c>
      <c r="B351" s="18" t="s">
        <v>628</v>
      </c>
      <c r="C351" s="12" t="s">
        <v>1763</v>
      </c>
      <c r="D351" s="19" t="str">
        <f t="shared" si="10"/>
        <v>(350,'Documento de confirmação de leitura do mandado de intimação dirigido ao defensor do acusado para praticar algum ato de instrução processual, quando é possível intimar o advogado por meio eletrônico','EM_ANALISE'),</v>
      </c>
      <c r="E351" s="42">
        <f t="shared" si="11"/>
        <v>350</v>
      </c>
    </row>
    <row r="352" spans="1:5" ht="15" customHeight="1">
      <c r="A352" s="17">
        <v>351</v>
      </c>
      <c r="B352" s="18" t="s">
        <v>816</v>
      </c>
      <c r="C352" s="12" t="s">
        <v>1763</v>
      </c>
      <c r="D352" s="19" t="str">
        <f t="shared" si="10"/>
        <v>(351,'Documento de confirmação de leitura do mandado de intimação do acusado que foi citado por meio eletrônico, com indicação de data e hora','EM_ANALISE'),</v>
      </c>
      <c r="E352" s="42">
        <f t="shared" si="11"/>
        <v>351</v>
      </c>
    </row>
    <row r="353" spans="1:5" ht="15" customHeight="1">
      <c r="A353" s="17">
        <v>352</v>
      </c>
      <c r="B353" s="18" t="s">
        <v>627</v>
      </c>
      <c r="C353" s="12" t="s">
        <v>1763</v>
      </c>
      <c r="D353" s="19" t="str">
        <f t="shared" si="10"/>
        <v>(352,'Documento de confirmação de leitura do mandado de intimação para audiência, dirigido ao acusado, quando este foi citado por meio eletrônico, com indicação de data e hora','EM_ANALISE'),</v>
      </c>
      <c r="E353" s="42">
        <f t="shared" si="11"/>
        <v>352</v>
      </c>
    </row>
    <row r="354" spans="1:5" ht="15" customHeight="1">
      <c r="A354" s="17">
        <v>353</v>
      </c>
      <c r="B354" s="18" t="s">
        <v>849</v>
      </c>
      <c r="C354" s="12" t="s">
        <v>1763</v>
      </c>
      <c r="D354" s="19" t="str">
        <f t="shared" si="10"/>
        <v>(353,'Documento de confirmação de leitura dos mandados de intimação dirigido ao acusado','EM_ANALISE'),</v>
      </c>
      <c r="E354" s="42">
        <f t="shared" si="11"/>
        <v>353</v>
      </c>
    </row>
    <row r="355" spans="1:5" ht="15" customHeight="1">
      <c r="A355" s="17">
        <v>354</v>
      </c>
      <c r="B355" s="18" t="s">
        <v>848</v>
      </c>
      <c r="C355" s="12" t="s">
        <v>1763</v>
      </c>
      <c r="D355" s="19" t="str">
        <f t="shared" si="10"/>
        <v>(354,'Documento de confirmação de leitura dos mandados de intimação dirigidos ao defensor do acusado','EM_ANALISE'),</v>
      </c>
      <c r="E355" s="42">
        <f t="shared" si="11"/>
        <v>354</v>
      </c>
    </row>
    <row r="356" spans="1:5" ht="15" customHeight="1">
      <c r="A356" s="17">
        <v>355</v>
      </c>
      <c r="B356" s="18" t="s">
        <v>1743</v>
      </c>
      <c r="C356" s="12" t="s">
        <v>1763</v>
      </c>
      <c r="D356" s="19" t="str">
        <f t="shared" si="10"/>
        <v>(355,'Documento de identidade','EM_ANALISE'),</v>
      </c>
      <c r="E356" s="42">
        <f t="shared" si="11"/>
        <v>355</v>
      </c>
    </row>
    <row r="357" spans="1:5" ht="15" customHeight="1">
      <c r="A357" s="17">
        <v>356</v>
      </c>
      <c r="B357" s="18" t="s">
        <v>1751</v>
      </c>
      <c r="C357" s="12" t="s">
        <v>1763</v>
      </c>
      <c r="D357" s="19" t="str">
        <f t="shared" si="10"/>
        <v>(356,'Documento de identidade do requerente','EM_ANALISE'),</v>
      </c>
      <c r="E357" s="42">
        <f t="shared" si="11"/>
        <v>356</v>
      </c>
    </row>
    <row r="358" spans="1:5" ht="15" customHeight="1">
      <c r="A358" s="17">
        <v>357</v>
      </c>
      <c r="B358" s="18" t="s">
        <v>1079</v>
      </c>
      <c r="C358" s="12" t="s">
        <v>1763</v>
      </c>
      <c r="D358" s="19" t="str">
        <f t="shared" si="10"/>
        <v>(357,'Documento de identidade; Certidão de tempo de serviço; Requerimento do servidor e Histórico funcional ','EM_ANALISE'),</v>
      </c>
      <c r="E358" s="42">
        <f t="shared" si="11"/>
        <v>357</v>
      </c>
    </row>
    <row r="359" spans="1:5" ht="15" customHeight="1">
      <c r="A359" s="17">
        <v>358</v>
      </c>
      <c r="B359" s="18" t="s">
        <v>1066</v>
      </c>
      <c r="C359" s="12" t="s">
        <v>1763</v>
      </c>
      <c r="D359" s="19" t="str">
        <f t="shared" si="10"/>
        <v>(358,'Documento de identificação','EM_ANALISE'),</v>
      </c>
      <c r="E359" s="42">
        <f t="shared" si="11"/>
        <v>358</v>
      </c>
    </row>
    <row r="360" spans="1:5" ht="15" customHeight="1">
      <c r="A360" s="17">
        <v>359</v>
      </c>
      <c r="B360" s="18" t="s">
        <v>1048</v>
      </c>
      <c r="C360" s="12" t="s">
        <v>1763</v>
      </c>
      <c r="D360" s="19" t="str">
        <f t="shared" si="10"/>
        <v>(359,'Documento de identificação com foto da viúva ou companheira.','EM_ANALISE'),</v>
      </c>
      <c r="E360" s="42">
        <f t="shared" si="11"/>
        <v>359</v>
      </c>
    </row>
    <row r="361" spans="1:5" ht="15" customHeight="1">
      <c r="A361" s="17">
        <v>360</v>
      </c>
      <c r="B361" s="18" t="s">
        <v>990</v>
      </c>
      <c r="C361" s="12" t="s">
        <v>1763</v>
      </c>
      <c r="D361" s="19" t="str">
        <f t="shared" si="10"/>
        <v>(360,'Documento de início do processo administrativo (art. 13 da Lei nº 12.209/2011)','EM_ANALISE'),</v>
      </c>
      <c r="E361" s="42">
        <f t="shared" si="11"/>
        <v>360</v>
      </c>
    </row>
    <row r="362" spans="1:5" ht="15" customHeight="1">
      <c r="A362" s="17">
        <v>361</v>
      </c>
      <c r="B362" s="18" t="s">
        <v>783</v>
      </c>
      <c r="C362" s="12" t="s">
        <v>1763</v>
      </c>
      <c r="D362" s="19" t="str">
        <f t="shared" si="10"/>
        <v>(361,'Documento elaborado pelo setor técnico competente atestando que o ressarcimento mediante obrigação de fazer/dar foi adequado','EM_ANALISE'),</v>
      </c>
      <c r="E362" s="42">
        <f t="shared" si="11"/>
        <v>361</v>
      </c>
    </row>
    <row r="363" spans="1:5" ht="15" customHeight="1">
      <c r="A363" s="17">
        <v>362</v>
      </c>
      <c r="B363" s="58" t="s">
        <v>760</v>
      </c>
      <c r="C363" s="12" t="s">
        <v>1763</v>
      </c>
      <c r="D363" s="19" t="str">
        <f t="shared" si="10"/>
        <v>(362,'Documento elaborado pelo superior hierárquico do servidor no cargo estadual detalhando a distribuição da carga horária durante toda a semana, com os respectivos horários de início e término da jornada','EM_ANALISE'),</v>
      </c>
      <c r="E363" s="42">
        <f t="shared" si="11"/>
        <v>362</v>
      </c>
    </row>
    <row r="364" spans="1:5" ht="15" customHeight="1">
      <c r="A364" s="17">
        <v>363</v>
      </c>
      <c r="B364" s="18" t="s">
        <v>818</v>
      </c>
      <c r="C364" s="12" t="s">
        <v>1763</v>
      </c>
      <c r="D364" s="19" t="str">
        <f t="shared" si="10"/>
        <v>(363,'Documento elaborado pelo superior hierárquico do servidor no cargo estadual detalhando a distribuição da carga horária durante toda a semana, com os respectivos horários de início e término da jornada no vínculo estadual','EM_ANALISE'),</v>
      </c>
      <c r="E364" s="42">
        <f t="shared" si="11"/>
        <v>363</v>
      </c>
    </row>
    <row r="365" spans="1:5" ht="15" customHeight="1">
      <c r="A365" s="17">
        <v>364</v>
      </c>
      <c r="B365" s="58" t="s">
        <v>761</v>
      </c>
      <c r="C365" s="12" t="s">
        <v>1763</v>
      </c>
      <c r="D365" s="19" t="str">
        <f t="shared" si="10"/>
        <v>(364,'Documento elaborado pelo superior hierárquico do servidor no cargo municipal/federal ou distrital detalhando a distribuição da carga horária durante toda a semana, com os respectivos horários de início e término da jornada ','EM_ANALISE'),</v>
      </c>
      <c r="E365" s="42">
        <f t="shared" si="11"/>
        <v>364</v>
      </c>
    </row>
    <row r="366" spans="1:5" ht="15" customHeight="1">
      <c r="A366" s="17">
        <v>365</v>
      </c>
      <c r="B366" s="18" t="s">
        <v>819</v>
      </c>
      <c r="C366" s="12" t="s">
        <v>1763</v>
      </c>
      <c r="D366" s="19" t="str">
        <f t="shared" si="10"/>
        <v>(365,'Documento elaborado pelo superior hierárquico do servidor no cargo municipal/federal ou distrital detalhando a distribuição da carga horária durante toda a semana, com os respectivos horários de início e término da jornada no vínculo em outro ente federativo','EM_ANALISE'),</v>
      </c>
      <c r="E366" s="42">
        <f t="shared" si="11"/>
        <v>365</v>
      </c>
    </row>
    <row r="367" spans="1:5" ht="15" customHeight="1">
      <c r="A367" s="17">
        <v>366</v>
      </c>
      <c r="B367" s="58" t="s">
        <v>722</v>
      </c>
      <c r="C367" s="12" t="s">
        <v>1763</v>
      </c>
      <c r="D367" s="19" t="str">
        <f t="shared" si="10"/>
        <v>(366,'Documento elaborado pelo superior hierárquico relatando ausência do servidor por mais de trinta dias consecutivos','EM_ANALISE'),</v>
      </c>
      <c r="E367" s="42">
        <f t="shared" si="11"/>
        <v>366</v>
      </c>
    </row>
    <row r="368" spans="1:5" ht="15" customHeight="1">
      <c r="A368" s="17">
        <v>367</v>
      </c>
      <c r="B368" s="18" t="s">
        <v>699</v>
      </c>
      <c r="C368" s="12" t="s">
        <v>1763</v>
      </c>
      <c r="D368" s="19" t="str">
        <f t="shared" si="10"/>
        <v>(367,'Documento relatando a irregularidade praticada por pessoa física em uma contratação administrativa (licitações ou contrato administrativo)','EM_ANALISE'),</v>
      </c>
      <c r="E368" s="42">
        <f t="shared" si="11"/>
        <v>367</v>
      </c>
    </row>
    <row r="369" spans="1:5" ht="15" customHeight="1">
      <c r="A369" s="17">
        <v>368</v>
      </c>
      <c r="B369" s="18" t="s">
        <v>709</v>
      </c>
      <c r="C369" s="12" t="s">
        <v>1763</v>
      </c>
      <c r="D369" s="19" t="str">
        <f t="shared" si="10"/>
        <v>(368,'Documento relatando a irregularidade praticada por pessoa física em uma parceria/convênio administrativa (licitações ou contrato administrativo)','EM_ANALISE'),</v>
      </c>
      <c r="E369" s="42">
        <f t="shared" si="11"/>
        <v>368</v>
      </c>
    </row>
    <row r="370" spans="1:5" ht="15" customHeight="1">
      <c r="A370" s="17">
        <v>369</v>
      </c>
      <c r="B370" s="18" t="s">
        <v>706</v>
      </c>
      <c r="C370" s="12" t="s">
        <v>1763</v>
      </c>
      <c r="D370" s="19" t="str">
        <f t="shared" si="10"/>
        <v>(369,'Documento relatando a irregularidade praticada por pessoa jurídica em uma contratação administrativa (licitações ou contrato administrativo)','EM_ANALISE'),</v>
      </c>
      <c r="E370" s="42">
        <f t="shared" si="11"/>
        <v>369</v>
      </c>
    </row>
    <row r="371" spans="1:5" ht="15" customHeight="1">
      <c r="A371" s="17">
        <v>370</v>
      </c>
      <c r="B371" s="18" t="s">
        <v>718</v>
      </c>
      <c r="C371" s="12" t="s">
        <v>1763</v>
      </c>
      <c r="D371" s="19" t="str">
        <f t="shared" si="10"/>
        <v>(370,'Documento relatando a irregularidade praticada por pessoa jurídica em uma parceria/convênio administrativa (licitações ou contrato administrativo)','EM_ANALISE'),</v>
      </c>
      <c r="E371" s="42">
        <f t="shared" si="11"/>
        <v>370</v>
      </c>
    </row>
    <row r="372" spans="1:5" ht="15" customHeight="1">
      <c r="A372" s="17">
        <v>371</v>
      </c>
      <c r="B372" s="18" t="s">
        <v>1624</v>
      </c>
      <c r="C372" s="12" t="s">
        <v>1763</v>
      </c>
      <c r="D372" s="19" t="str">
        <f t="shared" si="10"/>
        <v>(371,'Documento relatando a irregularidade que implicou na lavratura do auto de infração','EM_ANALISE'),</v>
      </c>
      <c r="E372" s="42">
        <f t="shared" si="11"/>
        <v>371</v>
      </c>
    </row>
    <row r="373" spans="1:5" ht="15" customHeight="1">
      <c r="A373" s="17">
        <v>372</v>
      </c>
      <c r="B373" s="58" t="s">
        <v>734</v>
      </c>
      <c r="C373" s="12" t="s">
        <v>1763</v>
      </c>
      <c r="D373" s="19" t="str">
        <f t="shared" si="10"/>
        <v>(372,'Documento relatando a irregularidade que pode ter sido praticada por servidor público estadual','EM_ANALISE'),</v>
      </c>
      <c r="E373" s="42">
        <f t="shared" si="11"/>
        <v>372</v>
      </c>
    </row>
    <row r="374" spans="1:5" ht="15" customHeight="1">
      <c r="A374" s="17">
        <v>373</v>
      </c>
      <c r="B374" s="58" t="s">
        <v>751</v>
      </c>
      <c r="C374" s="12" t="s">
        <v>1763</v>
      </c>
      <c r="D374" s="19" t="str">
        <f t="shared" si="10"/>
        <v>(373,'Documento relatando todos os cargos, emprego ou função pública ocupados pelo servidor público estadual','EM_ANALISE'),</v>
      </c>
      <c r="E374" s="42">
        <f t="shared" si="11"/>
        <v>373</v>
      </c>
    </row>
    <row r="375" spans="1:5" ht="15" customHeight="1">
      <c r="A375" s="17">
        <v>374</v>
      </c>
      <c r="B375" s="18" t="s">
        <v>728</v>
      </c>
      <c r="C375" s="12" t="s">
        <v>1763</v>
      </c>
      <c r="D375" s="19" t="str">
        <f t="shared" si="10"/>
        <v>(374,'Documento relatando todos os cargos, empregos e funções públicas ocupados','EM_ANALISE'),</v>
      </c>
      <c r="E375" s="42">
        <f t="shared" si="11"/>
        <v>374</v>
      </c>
    </row>
    <row r="376" spans="1:5" ht="15" customHeight="1">
      <c r="A376" s="17">
        <v>375</v>
      </c>
      <c r="B376" s="18" t="s">
        <v>1107</v>
      </c>
      <c r="C376" s="12" t="s">
        <v>1763</v>
      </c>
      <c r="D376" s="19" t="str">
        <f t="shared" si="10"/>
        <v>(375,'Documentos dos dependentes','EM_ANALISE'),</v>
      </c>
      <c r="E376" s="42">
        <f t="shared" si="11"/>
        <v>375</v>
      </c>
    </row>
    <row r="377" spans="1:5" ht="15" customHeight="1">
      <c r="A377" s="17">
        <v>376</v>
      </c>
      <c r="B377" s="18" t="s">
        <v>693</v>
      </c>
      <c r="C377" s="12" t="s">
        <v>1763</v>
      </c>
      <c r="D377" s="19" t="str">
        <f t="shared" si="10"/>
        <v>(376,'Documentos que indicam a ocorrência do fato motivador do pedido da medida cautelar','EM_ANALISE'),</v>
      </c>
      <c r="E377" s="42">
        <f t="shared" si="11"/>
        <v>376</v>
      </c>
    </row>
    <row r="378" spans="1:5" ht="15" customHeight="1">
      <c r="A378" s="17">
        <v>377</v>
      </c>
      <c r="B378" s="18" t="s">
        <v>1028</v>
      </c>
      <c r="C378" s="12" t="s">
        <v>1763</v>
      </c>
      <c r="D378" s="19" t="str">
        <f t="shared" si="10"/>
        <v>(377,'Edital','EM_ANALISE'),</v>
      </c>
      <c r="E378" s="42">
        <f t="shared" si="11"/>
        <v>377</v>
      </c>
    </row>
    <row r="379" spans="1:5" ht="15" customHeight="1">
      <c r="A379" s="17">
        <v>378</v>
      </c>
      <c r="B379" s="58" t="s">
        <v>1034</v>
      </c>
      <c r="C379" s="12" t="s">
        <v>1763</v>
      </c>
      <c r="D379" s="19" t="str">
        <f t="shared" si="10"/>
        <v>(378,'Edital de Abertura do Concurso público','EM_ANALISE'),</v>
      </c>
      <c r="E379" s="42">
        <f t="shared" si="11"/>
        <v>378</v>
      </c>
    </row>
    <row r="380" spans="1:5" ht="15" customHeight="1">
      <c r="A380" s="17">
        <v>379</v>
      </c>
      <c r="B380" s="58" t="s">
        <v>1039</v>
      </c>
      <c r="C380" s="12" t="s">
        <v>1763</v>
      </c>
      <c r="D380" s="19" t="str">
        <f t="shared" si="10"/>
        <v>(379,'Edital de Abertura do Processo Seletivo Simplificado','EM_ANALISE'),</v>
      </c>
      <c r="E380" s="42">
        <f t="shared" si="11"/>
        <v>379</v>
      </c>
    </row>
    <row r="381" spans="1:5" ht="15" customHeight="1">
      <c r="A381" s="17">
        <v>380</v>
      </c>
      <c r="B381" s="58" t="s">
        <v>1043</v>
      </c>
      <c r="C381" s="12" t="s">
        <v>1763</v>
      </c>
      <c r="D381" s="19" t="str">
        <f t="shared" si="10"/>
        <v>(380,'Edital de Abertura do Processo Seletivo Simplificado referente à contratação atual','EM_ANALISE'),</v>
      </c>
      <c r="E381" s="42">
        <f t="shared" si="11"/>
        <v>380</v>
      </c>
    </row>
    <row r="382" spans="1:5" ht="15" customHeight="1">
      <c r="A382" s="17">
        <v>381</v>
      </c>
      <c r="B382" s="58" t="s">
        <v>1035</v>
      </c>
      <c r="C382" s="12" t="s">
        <v>1763</v>
      </c>
      <c r="D382" s="19" t="str">
        <f t="shared" si="10"/>
        <v>(381,'Edital de Convocação','EM_ANALISE'),</v>
      </c>
      <c r="E382" s="42">
        <f t="shared" si="11"/>
        <v>381</v>
      </c>
    </row>
    <row r="383" spans="1:5" ht="15" customHeight="1">
      <c r="A383" s="17">
        <v>382</v>
      </c>
      <c r="B383" s="18" t="s">
        <v>1112</v>
      </c>
      <c r="C383" s="12" t="s">
        <v>1763</v>
      </c>
      <c r="D383" s="19" t="str">
        <f t="shared" si="10"/>
        <v>(382,'Edital de processo seletivo simplificado com observância dos requisitos dos arts 252/255 da lei 6.677/94 e decreto nº 8.112 de 21 de janeiro de 2002 .','EM_ANALISE'),</v>
      </c>
      <c r="E383" s="42">
        <f t="shared" si="11"/>
        <v>382</v>
      </c>
    </row>
    <row r="384" spans="1:5" ht="15" customHeight="1">
      <c r="A384" s="17">
        <v>383</v>
      </c>
      <c r="B384" s="58" t="s">
        <v>1042</v>
      </c>
      <c r="C384" s="12" t="s">
        <v>1763</v>
      </c>
      <c r="D384" s="19" t="str">
        <f t="shared" si="10"/>
        <v>(383,'Edital do Processo Seletivo Simplificado referente à contratação anterior','EM_ANALISE'),</v>
      </c>
      <c r="E384" s="42">
        <f t="shared" si="11"/>
        <v>383</v>
      </c>
    </row>
    <row r="385" spans="1:5" ht="15" customHeight="1">
      <c r="A385" s="17">
        <v>384</v>
      </c>
      <c r="B385" s="58" t="s">
        <v>755</v>
      </c>
      <c r="C385" s="12" t="s">
        <v>1763</v>
      </c>
      <c r="D385" s="19" t="str">
        <f t="shared" si="10"/>
        <v>(384,'Edital do processo seletivo/concurso público para ingresso no cargo, emprego ou função','EM_ANALISE'),</v>
      </c>
      <c r="E385" s="42">
        <f t="shared" si="11"/>
        <v>384</v>
      </c>
    </row>
    <row r="386" spans="1:5" ht="15" customHeight="1">
      <c r="A386" s="17">
        <v>385</v>
      </c>
      <c r="B386" s="58" t="s">
        <v>1243</v>
      </c>
      <c r="C386" s="12" t="s">
        <v>1763</v>
      </c>
      <c r="D386" s="19" t="str">
        <f t="shared" si="10"/>
        <v>(385,'Em caso de calamidade pública, cópia do ato formal reconhecendo a calamidade, pela autoridade competente','EM_ANALISE'),</v>
      </c>
      <c r="E386" s="42">
        <f t="shared" si="11"/>
        <v>385</v>
      </c>
    </row>
    <row r="387" spans="1:5" ht="15" customHeight="1">
      <c r="A387" s="17">
        <v>386</v>
      </c>
      <c r="B387" s="18" t="s">
        <v>1337</v>
      </c>
      <c r="C387" s="12" t="s">
        <v>1763</v>
      </c>
      <c r="D387" s="19" t="str">
        <f t="shared" ref="D387:D450" si="12">CONCATENATE("(",$A387,",'",$B387,"','",SUBSTITUTE(UPPER($C387),UPPER("Informação"),"OBRIGATORIO"),"'),")</f>
        <v>(386,'Em se tratando de sociedades empresárias, o ato constitutivo, estatuto ou contrato social e eventauis alterações supervenientes em vigor, devidamente registrados','EM_ANALISE'),</v>
      </c>
      <c r="E387" s="42">
        <f t="shared" ref="E387:E450" si="13">A387</f>
        <v>386</v>
      </c>
    </row>
    <row r="388" spans="1:5" ht="15" customHeight="1">
      <c r="A388" s="17">
        <v>387</v>
      </c>
      <c r="B388" s="18" t="s">
        <v>1059</v>
      </c>
      <c r="C388" s="12" t="s">
        <v>1763</v>
      </c>
      <c r="D388" s="19" t="str">
        <f t="shared" si="12"/>
        <v>(387,'Escolaridade exigida para o ingresso nos cargos, empregos ou funções','EM_ANALISE'),</v>
      </c>
      <c r="E388" s="42">
        <f t="shared" si="13"/>
        <v>387</v>
      </c>
    </row>
    <row r="389" spans="1:5" ht="15" customHeight="1">
      <c r="A389" s="17">
        <v>388</v>
      </c>
      <c r="B389" s="18" t="s">
        <v>1105</v>
      </c>
      <c r="C389" s="12" t="s">
        <v>1763</v>
      </c>
      <c r="D389" s="19" t="str">
        <f t="shared" si="12"/>
        <v>(388,'Espécie de transferência (a pedido ou ex-officio)','EM_ANALISE'),</v>
      </c>
      <c r="E389" s="42">
        <f t="shared" si="13"/>
        <v>388</v>
      </c>
    </row>
    <row r="390" spans="1:5" ht="15" customHeight="1">
      <c r="A390" s="17">
        <v>389</v>
      </c>
      <c r="B390" s="58" t="s">
        <v>1312</v>
      </c>
      <c r="C390" s="12" t="s">
        <v>1763</v>
      </c>
      <c r="D390" s="19" t="str">
        <f t="shared" si="12"/>
        <v>(389,'Estatuto da associação','EM_ANALISE'),</v>
      </c>
      <c r="E390" s="42">
        <f t="shared" si="13"/>
        <v>389</v>
      </c>
    </row>
    <row r="391" spans="1:5" ht="15" customHeight="1">
      <c r="A391" s="17">
        <v>390</v>
      </c>
      <c r="B391" s="58" t="s">
        <v>1272</v>
      </c>
      <c r="C391" s="12" t="s">
        <v>1763</v>
      </c>
      <c r="D391" s="19" t="str">
        <f t="shared" si="12"/>
        <v>(390,'Estatuto da entidade','EM_ANALISE'),</v>
      </c>
      <c r="E391" s="42">
        <f t="shared" si="13"/>
        <v>390</v>
      </c>
    </row>
    <row r="392" spans="1:5" ht="15" customHeight="1">
      <c r="A392" s="17">
        <v>391</v>
      </c>
      <c r="B392" s="58" t="s">
        <v>1315</v>
      </c>
      <c r="C392" s="12" t="s">
        <v>1763</v>
      </c>
      <c r="D392" s="19" t="str">
        <f t="shared" si="12"/>
        <v>(391,'Estatuto da Organização Social','EM_ANALISE'),</v>
      </c>
      <c r="E392" s="42">
        <f t="shared" si="13"/>
        <v>391</v>
      </c>
    </row>
    <row r="393" spans="1:5" ht="15" customHeight="1">
      <c r="A393" s="17">
        <v>392</v>
      </c>
      <c r="B393" s="58" t="s">
        <v>1304</v>
      </c>
      <c r="C393" s="12" t="s">
        <v>1763</v>
      </c>
      <c r="D393" s="19" t="str">
        <f t="shared" si="12"/>
        <v>(392,'Estatutos da entidade','EM_ANALISE'),</v>
      </c>
      <c r="E393" s="42">
        <f t="shared" si="13"/>
        <v>392</v>
      </c>
    </row>
    <row r="394" spans="1:5" ht="15" customHeight="1">
      <c r="A394" s="17">
        <v>393</v>
      </c>
      <c r="B394" s="58" t="s">
        <v>1212</v>
      </c>
      <c r="C394" s="12" t="s">
        <v>1763</v>
      </c>
      <c r="D394" s="19" t="str">
        <f t="shared" si="12"/>
        <v>(393,'Estimativa do número de credenciados necessários para a realização do serviço','EM_ANALISE'),</v>
      </c>
      <c r="E394" s="42">
        <f t="shared" si="13"/>
        <v>393</v>
      </c>
    </row>
    <row r="395" spans="1:5" ht="15" customHeight="1">
      <c r="A395" s="17">
        <v>394</v>
      </c>
      <c r="B395" s="18" t="s">
        <v>1357</v>
      </c>
      <c r="C395" s="12" t="s">
        <v>1763</v>
      </c>
      <c r="D395" s="19" t="str">
        <f t="shared" si="12"/>
        <v>(394,'Eventuais aditivos ao contrato a ser rescindido.','EM_ANALISE'),</v>
      </c>
      <c r="E395" s="42">
        <f t="shared" si="13"/>
        <v>394</v>
      </c>
    </row>
    <row r="396" spans="1:5" ht="15" customHeight="1">
      <c r="A396" s="17">
        <v>395</v>
      </c>
      <c r="B396" s="18" t="s">
        <v>1278</v>
      </c>
      <c r="C396" s="12" t="s">
        <v>1763</v>
      </c>
      <c r="D396" s="19" t="str">
        <f t="shared" si="12"/>
        <v>(395,'Expediente do dirigente máximo do órgão interessado','EM_ANALISE'),</v>
      </c>
      <c r="E396" s="42">
        <f t="shared" si="13"/>
        <v>395</v>
      </c>
    </row>
    <row r="397" spans="1:5" ht="15" customHeight="1">
      <c r="A397" s="17">
        <v>396</v>
      </c>
      <c r="B397" s="18" t="s">
        <v>921</v>
      </c>
      <c r="C397" s="12" t="s">
        <v>1763</v>
      </c>
      <c r="D397" s="19" t="str">
        <f t="shared" si="12"/>
        <v>(396,'Exposição de Motivos contendo uma avaliação da situação que está a reclamar a adoção de providências, o problema a ser enfrentado e suas causas, a solução a que se propõe, seus efeitos e seus custos, a capacidade técnica e operacional da Administração Pública para celebrar a parceria, cumprir as obrigações dela decorrentes e assumir as respectivas Responsabilidades (art. 22 e 24 da Lei nº 13.019/14).','EM_ANALISE'),</v>
      </c>
      <c r="E397" s="42">
        <f t="shared" si="13"/>
        <v>396</v>
      </c>
    </row>
    <row r="398" spans="1:5" ht="15" customHeight="1">
      <c r="A398" s="17">
        <v>397</v>
      </c>
      <c r="B398" s="18" t="s">
        <v>1280</v>
      </c>
      <c r="C398" s="12" t="s">
        <v>1763</v>
      </c>
      <c r="D398" s="19" t="str">
        <f t="shared" si="12"/>
        <v>(397,'exposição do motivos pela preferencia do imóvel','EM_ANALISE'),</v>
      </c>
      <c r="E398" s="42">
        <f t="shared" si="13"/>
        <v>397</v>
      </c>
    </row>
    <row r="399" spans="1:5" ht="15" customHeight="1">
      <c r="A399" s="17">
        <v>398</v>
      </c>
      <c r="B399" s="18" t="s">
        <v>666</v>
      </c>
      <c r="C399" s="12" t="s">
        <v>1763</v>
      </c>
      <c r="D399" s="19" t="str">
        <f t="shared" si="12"/>
        <v>(398,'Extrato da decisão do Comandante Geral na conclusão do PAD, com informação da data de publicação','EM_ANALISE'),</v>
      </c>
      <c r="E399" s="42">
        <f t="shared" si="13"/>
        <v>398</v>
      </c>
    </row>
    <row r="400" spans="1:5" ht="15" customHeight="1">
      <c r="A400" s="17">
        <v>399</v>
      </c>
      <c r="B400" s="18" t="s">
        <v>1017</v>
      </c>
      <c r="C400" s="12" t="s">
        <v>1763</v>
      </c>
      <c r="D400" s="19" t="str">
        <f t="shared" si="12"/>
        <v>(399,'Extrato da publicação da decisão da autoridade competente no DOE, nos termos do art. 35 da Lei estadual nº 12.209/2011','EM_ANALISE'),</v>
      </c>
      <c r="E400" s="42">
        <f t="shared" si="13"/>
        <v>399</v>
      </c>
    </row>
    <row r="401" spans="1:5" ht="15" customHeight="1">
      <c r="A401" s="17">
        <v>400</v>
      </c>
      <c r="B401" s="18" t="s">
        <v>1008</v>
      </c>
      <c r="C401" s="12" t="s">
        <v>1763</v>
      </c>
      <c r="D401" s="19" t="str">
        <f t="shared" si="12"/>
        <v>(400,'Extrato da publicação da portaria de instauração do processo de Tomada de Contas Especial no D.O.E.','EM_ANALISE'),</v>
      </c>
      <c r="E401" s="42">
        <f t="shared" si="13"/>
        <v>400</v>
      </c>
    </row>
    <row r="402" spans="1:5" ht="15" customHeight="1">
      <c r="A402" s="17">
        <v>401</v>
      </c>
      <c r="B402" s="18" t="s">
        <v>863</v>
      </c>
      <c r="C402" s="12" t="s">
        <v>1763</v>
      </c>
      <c r="D402" s="19" t="str">
        <f t="shared" si="12"/>
        <v>(401,'Extrato da publicação da portaria instauradora de processo sancionatório contra fornecedor, licitante e contratado','EM_ANALISE'),</v>
      </c>
      <c r="E402" s="42">
        <f t="shared" si="13"/>
        <v>401</v>
      </c>
    </row>
    <row r="403" spans="1:5" ht="15" customHeight="1">
      <c r="A403" s="17">
        <v>402</v>
      </c>
      <c r="B403" s="18" t="s">
        <v>1368</v>
      </c>
      <c r="C403" s="12" t="s">
        <v>1763</v>
      </c>
      <c r="D403" s="19" t="str">
        <f t="shared" si="12"/>
        <v>(402,'Extrato de empresas  impedidas de licitar e contratar','EM_ANALISE'),</v>
      </c>
      <c r="E403" s="42">
        <f t="shared" si="13"/>
        <v>402</v>
      </c>
    </row>
    <row r="404" spans="1:5" ht="15" customHeight="1">
      <c r="A404" s="17">
        <v>403</v>
      </c>
      <c r="B404" s="18" t="s">
        <v>887</v>
      </c>
      <c r="C404" s="12" t="s">
        <v>1763</v>
      </c>
      <c r="D404" s="19" t="str">
        <f t="shared" si="12"/>
        <v>(403,'Extrato do fornecedor no SIMPAS, com antecedentes da pessoa jurídica processada','EM_ANALISE'),</v>
      </c>
      <c r="E404" s="42">
        <f t="shared" si="13"/>
        <v>403</v>
      </c>
    </row>
    <row r="405" spans="1:5" ht="15" customHeight="1">
      <c r="A405" s="17">
        <v>404</v>
      </c>
      <c r="B405" s="18" t="s">
        <v>883</v>
      </c>
      <c r="C405" s="12" t="s">
        <v>1763</v>
      </c>
      <c r="D405" s="19" t="str">
        <f t="shared" si="12"/>
        <v>(404,'Extrato do fornecedor no SIMPAS, com os antecedentes da acusada','EM_ANALISE'),</v>
      </c>
      <c r="E405" s="42">
        <f t="shared" si="13"/>
        <v>404</v>
      </c>
    </row>
    <row r="406" spans="1:5" ht="15" customHeight="1">
      <c r="A406" s="17">
        <v>405</v>
      </c>
      <c r="B406" s="18" t="s">
        <v>643</v>
      </c>
      <c r="C406" s="12" t="s">
        <v>1763</v>
      </c>
      <c r="D406" s="19" t="str">
        <f t="shared" si="12"/>
        <v>(405,'Ficha de Antecedentes Funcionais','EM_ANALISE'),</v>
      </c>
      <c r="E406" s="42">
        <f t="shared" si="13"/>
        <v>405</v>
      </c>
    </row>
    <row r="407" spans="1:5" ht="15" customHeight="1">
      <c r="A407" s="17">
        <v>406</v>
      </c>
      <c r="B407" s="58" t="s">
        <v>758</v>
      </c>
      <c r="C407" s="12" t="s">
        <v>1763</v>
      </c>
      <c r="D407" s="19" t="str">
        <f t="shared" si="12"/>
        <v>(406,'Ficha de recadastramento apresentada pelo servidor nos últimos cinco anos','EM_ANALISE'),</v>
      </c>
      <c r="E407" s="42">
        <f t="shared" si="13"/>
        <v>406</v>
      </c>
    </row>
    <row r="408" spans="1:5" ht="15" customHeight="1">
      <c r="A408" s="17">
        <v>407</v>
      </c>
      <c r="B408" s="58" t="s">
        <v>1214</v>
      </c>
      <c r="C408" s="12" t="s">
        <v>1763</v>
      </c>
      <c r="D408" s="19" t="str">
        <f t="shared" si="12"/>
        <v>(407,'Fixação criteriosa da tabela de preços que remunerará os serviços a serem prestados','EM_ANALISE'),</v>
      </c>
      <c r="E408" s="42">
        <f t="shared" si="13"/>
        <v>407</v>
      </c>
    </row>
    <row r="409" spans="1:5" ht="15" customHeight="1">
      <c r="A409" s="17">
        <v>408</v>
      </c>
      <c r="B409" s="58" t="s">
        <v>763</v>
      </c>
      <c r="C409" s="12" t="s">
        <v>1763</v>
      </c>
      <c r="D409" s="19" t="str">
        <f t="shared" si="12"/>
        <v>(408,'Folha de frequência dos últimos cinco anos','EM_ANALISE'),</v>
      </c>
      <c r="E409" s="42">
        <f t="shared" si="13"/>
        <v>408</v>
      </c>
    </row>
    <row r="410" spans="1:5" ht="15" customHeight="1">
      <c r="A410" s="17">
        <v>409</v>
      </c>
      <c r="B410" s="18" t="s">
        <v>1134</v>
      </c>
      <c r="C410" s="12" t="s">
        <v>1763</v>
      </c>
      <c r="D410" s="19" t="str">
        <f t="shared" si="12"/>
        <v>(409,'Formulação do pedido com clareza, inclusive, se for o caso, com indicação da norma violada pela decisão, e comprovação documental dos fatos apurados.','EM_ANALISE'),</v>
      </c>
      <c r="E410" s="42">
        <f t="shared" si="13"/>
        <v>409</v>
      </c>
    </row>
    <row r="411" spans="1:5" ht="15" customHeight="1">
      <c r="A411" s="17">
        <v>410</v>
      </c>
      <c r="B411" s="18" t="s">
        <v>1745</v>
      </c>
      <c r="C411" s="12" t="s">
        <v>1763</v>
      </c>
      <c r="D411" s="19" t="str">
        <f t="shared" si="12"/>
        <v>(410,'Histórico funcional','EM_ANALISE'),</v>
      </c>
      <c r="E411" s="42">
        <f t="shared" si="13"/>
        <v>410</v>
      </c>
    </row>
    <row r="412" spans="1:5" ht="15" customHeight="1">
      <c r="A412" s="17">
        <v>411</v>
      </c>
      <c r="B412" s="58" t="s">
        <v>735</v>
      </c>
      <c r="C412" s="12" t="s">
        <v>1763</v>
      </c>
      <c r="D412" s="19" t="str">
        <f t="shared" si="12"/>
        <v>(411,'Histórico funcional do servidor público estadual  porventura denunciado','EM_ANALISE'),</v>
      </c>
      <c r="E412" s="42">
        <f t="shared" si="13"/>
        <v>411</v>
      </c>
    </row>
    <row r="413" spans="1:5" ht="15" customHeight="1">
      <c r="A413" s="17">
        <v>412</v>
      </c>
      <c r="B413" s="58" t="s">
        <v>725</v>
      </c>
      <c r="C413" s="12" t="s">
        <v>1763</v>
      </c>
      <c r="D413" s="19" t="str">
        <f t="shared" si="12"/>
        <v>(412,'Histórico funcional do servidor, com indicação de todos os afastamentos legais','EM_ANALISE'),</v>
      </c>
      <c r="E413" s="42">
        <f t="shared" si="13"/>
        <v>412</v>
      </c>
    </row>
    <row r="414" spans="1:5" ht="15" customHeight="1">
      <c r="A414" s="17">
        <v>413</v>
      </c>
      <c r="B414" s="18" t="s">
        <v>844</v>
      </c>
      <c r="C414" s="12" t="s">
        <v>1763</v>
      </c>
      <c r="D414" s="19" t="str">
        <f t="shared" si="12"/>
        <v>(413,'Incidente de insanidade mental','EM_ANALISE'),</v>
      </c>
      <c r="E414" s="42">
        <f t="shared" si="13"/>
        <v>413</v>
      </c>
    </row>
    <row r="415" spans="1:5" ht="15" customHeight="1">
      <c r="A415" s="17">
        <v>414</v>
      </c>
      <c r="B415" s="18" t="s">
        <v>633</v>
      </c>
      <c r="C415" s="12" t="s">
        <v>1763</v>
      </c>
      <c r="D415" s="19" t="str">
        <f t="shared" si="12"/>
        <v>(414,'Incidente de insanidade mental, com laudo emitido pela Junta Médica Oficial','EM_ANALISE'),</v>
      </c>
      <c r="E415" s="42">
        <f t="shared" si="13"/>
        <v>414</v>
      </c>
    </row>
    <row r="416" spans="1:5" ht="15" customHeight="1">
      <c r="A416" s="17">
        <v>415</v>
      </c>
      <c r="B416" s="18" t="s">
        <v>1123</v>
      </c>
      <c r="C416" s="12" t="s">
        <v>1763</v>
      </c>
      <c r="D416" s="19" t="str">
        <f t="shared" si="12"/>
        <v>(415,'Indicação cumulativa   acerca de irregularidade de ato, contrato ou procedimento, bem como a ameaça de grave dano de difícil e incerta reparação ou o risco de ineficácia da ação de controle ou de decisão do tribunal de contas','EM_ANALISE'),</v>
      </c>
      <c r="E416" s="42">
        <f t="shared" si="13"/>
        <v>415</v>
      </c>
    </row>
    <row r="417" spans="1:5" ht="15" customHeight="1">
      <c r="A417" s="17">
        <v>416</v>
      </c>
      <c r="B417" s="18" t="s">
        <v>1438</v>
      </c>
      <c r="C417" s="12" t="s">
        <v>1763</v>
      </c>
      <c r="D417" s="19" t="str">
        <f t="shared" si="12"/>
        <v>(416,'Indicação da disponibilidade orçamentária: declaração do ordenador de despesa com valor provisionado;','EM_ANALISE'),</v>
      </c>
      <c r="E417" s="42">
        <f t="shared" si="13"/>
        <v>416</v>
      </c>
    </row>
    <row r="418" spans="1:5" ht="15" customHeight="1">
      <c r="A418" s="17">
        <v>417</v>
      </c>
      <c r="B418" s="58" t="s">
        <v>1242</v>
      </c>
      <c r="C418" s="12" t="s">
        <v>1763</v>
      </c>
      <c r="D418" s="19" t="str">
        <f t="shared" si="12"/>
        <v>(417,'Indicação das providências adotadas para a deflagração do procedimento licitatório para a contratação do objeto relativo à contratação emergencial','EM_ANALISE'),</v>
      </c>
      <c r="E418" s="42">
        <f t="shared" si="13"/>
        <v>417</v>
      </c>
    </row>
    <row r="419" spans="1:5" ht="15" customHeight="1">
      <c r="A419" s="17">
        <v>418</v>
      </c>
      <c r="B419" s="18" t="s">
        <v>1447</v>
      </c>
      <c r="C419" s="12" t="s">
        <v>1763</v>
      </c>
      <c r="D419" s="19" t="str">
        <f t="shared" si="12"/>
        <v>(418,'Indicação das providências adotadas para a deflagração do procedimento licitatório para contratação do objeto relativo à contratação emergencial (art. 59, IV, da Lei estadual n. 9.433/05).','EM_ANALISE'),</v>
      </c>
      <c r="E419" s="42">
        <f t="shared" si="13"/>
        <v>418</v>
      </c>
    </row>
    <row r="420" spans="1:5" ht="15" customHeight="1">
      <c r="A420" s="17">
        <v>419</v>
      </c>
      <c r="B420" s="18" t="s">
        <v>1129</v>
      </c>
      <c r="C420" s="12" t="s">
        <v>1763</v>
      </c>
      <c r="D420" s="19" t="str">
        <f t="shared" si="12"/>
        <v>(419,'Indicação de ato  que altere, dificulte ou impeça a execução de julgados do TCE','EM_ANALISE'),</v>
      </c>
      <c r="E420" s="42">
        <f t="shared" si="13"/>
        <v>419</v>
      </c>
    </row>
    <row r="421" spans="1:5" ht="15" customHeight="1">
      <c r="A421" s="17">
        <v>420</v>
      </c>
      <c r="B421" s="58" t="s">
        <v>1221</v>
      </c>
      <c r="C421" s="12" t="s">
        <v>1763</v>
      </c>
      <c r="D421" s="19" t="str">
        <f t="shared" si="12"/>
        <v>(420,'Indicação do dispositivo legal aplicável','EM_ANALISE'),</v>
      </c>
      <c r="E421" s="42">
        <f t="shared" si="13"/>
        <v>420</v>
      </c>
    </row>
    <row r="422" spans="1:5" ht="15" customHeight="1">
      <c r="A422" s="17">
        <v>421</v>
      </c>
      <c r="B422" s="58" t="s">
        <v>1474</v>
      </c>
      <c r="C422" s="12" t="s">
        <v>1763</v>
      </c>
      <c r="D422" s="19" t="str">
        <f t="shared" si="12"/>
        <v>(421,'Indicação do dispositivo legal aplicável (art. 65, §3º, inc. IV, Lei Estadual nº 9.433/2005);','EM_ANALISE'),</v>
      </c>
      <c r="E422" s="42">
        <f t="shared" si="13"/>
        <v>421</v>
      </c>
    </row>
    <row r="423" spans="1:5" ht="15" customHeight="1">
      <c r="A423" s="17">
        <v>422</v>
      </c>
      <c r="B423" s="18" t="s">
        <v>1380</v>
      </c>
      <c r="C423" s="12" t="s">
        <v>1763</v>
      </c>
      <c r="D423" s="19" t="str">
        <f t="shared" si="12"/>
        <v>(422,'Indicação do fundamento da prorrogação contratual e respectivo inciso previsto no art. 141 da Lei estadual n. 9.433/05','EM_ANALISE'),</v>
      </c>
      <c r="E423" s="42">
        <f t="shared" si="13"/>
        <v>422</v>
      </c>
    </row>
    <row r="424" spans="1:5" ht="15" customHeight="1">
      <c r="A424" s="17">
        <v>423</v>
      </c>
      <c r="B424" s="18" t="s">
        <v>1121</v>
      </c>
      <c r="C424" s="12" t="s">
        <v>1763</v>
      </c>
      <c r="D424" s="19" t="str">
        <f t="shared" si="12"/>
        <v>(423,'Indicação do ponto omisso, obscuro ou contraditório da decisão embargada','EM_ANALISE'),</v>
      </c>
      <c r="E424" s="42">
        <f t="shared" si="13"/>
        <v>423</v>
      </c>
    </row>
    <row r="425" spans="1:5" ht="15" customHeight="1">
      <c r="A425" s="17">
        <v>424</v>
      </c>
      <c r="B425" s="18" t="s">
        <v>1383</v>
      </c>
      <c r="C425" s="12" t="s">
        <v>1763</v>
      </c>
      <c r="D425" s="19" t="str">
        <f t="shared" si="12"/>
        <v>(424,'Indicação do prazo necessário para a conclusão do objeto contratado','EM_ANALISE'),</v>
      </c>
      <c r="E425" s="42">
        <f t="shared" si="13"/>
        <v>424</v>
      </c>
    </row>
    <row r="426" spans="1:5" ht="15" customHeight="1">
      <c r="A426" s="17">
        <v>425</v>
      </c>
      <c r="B426" s="18" t="s">
        <v>1416</v>
      </c>
      <c r="C426" s="12" t="s">
        <v>1763</v>
      </c>
      <c r="D426" s="19" t="str">
        <f t="shared" si="12"/>
        <v>(425,'Indicação do quantitativo a ser adquirido (demanda da unidade interessada na adesão);','EM_ANALISE'),</v>
      </c>
      <c r="E426" s="42">
        <f t="shared" si="13"/>
        <v>425</v>
      </c>
    </row>
    <row r="427" spans="1:5" ht="15" customHeight="1">
      <c r="A427" s="17">
        <v>426</v>
      </c>
      <c r="B427" s="58" t="s">
        <v>1229</v>
      </c>
      <c r="C427" s="12" t="s">
        <v>1763</v>
      </c>
      <c r="D427" s="19" t="str">
        <f t="shared" si="12"/>
        <v>(426,'Indicação do valor estimado para a contratação, podendo ser dispensada nestas hipíteses a audiência do órgão jurídico da entidade','EM_ANALISE'),</v>
      </c>
      <c r="E427" s="42">
        <f t="shared" si="13"/>
        <v>426</v>
      </c>
    </row>
    <row r="428" spans="1:5" ht="15" customHeight="1">
      <c r="A428" s="17">
        <v>427</v>
      </c>
      <c r="B428" s="58" t="s">
        <v>1510</v>
      </c>
      <c r="C428" s="12" t="s">
        <v>1763</v>
      </c>
      <c r="D428" s="19" t="str">
        <f t="shared" si="12"/>
        <v>(427,'Indicação do valor estimado para a contratação, podendo ser dispensada nestas hipóteses a audiência do órgão jurídico da entidade','EM_ANALISE'),</v>
      </c>
      <c r="E428" s="42">
        <f t="shared" si="13"/>
        <v>427</v>
      </c>
    </row>
    <row r="429" spans="1:5" ht="15" customHeight="1">
      <c r="A429" s="17">
        <v>428</v>
      </c>
      <c r="B429" s="18" t="s">
        <v>1092</v>
      </c>
      <c r="C429" s="12" t="s">
        <v>1763</v>
      </c>
      <c r="D429" s="19" t="str">
        <f t="shared" si="12"/>
        <v>(428,'Indicação dos motivos para a elaboração ou revisão do ato normativo','EM_ANALISE'),</v>
      </c>
      <c r="E429" s="42">
        <f t="shared" si="13"/>
        <v>428</v>
      </c>
    </row>
    <row r="430" spans="1:5" ht="15" customHeight="1">
      <c r="A430" s="17">
        <v>429</v>
      </c>
      <c r="B430" s="18" t="s">
        <v>1094</v>
      </c>
      <c r="C430" s="12" t="s">
        <v>1763</v>
      </c>
      <c r="D430" s="19" t="str">
        <f t="shared" si="12"/>
        <v>(429,'Indicação dos motivos para a elaboração ou revisão do documento','EM_ANALISE'),</v>
      </c>
      <c r="E430" s="42">
        <f t="shared" si="13"/>
        <v>429</v>
      </c>
    </row>
    <row r="431" spans="1:5" ht="15" customHeight="1">
      <c r="A431" s="17">
        <v>430</v>
      </c>
      <c r="B431" s="18" t="s">
        <v>1110</v>
      </c>
      <c r="C431" s="12" t="s">
        <v>1763</v>
      </c>
      <c r="D431" s="19" t="str">
        <f t="shared" si="12"/>
        <v>(430,'Indicação dos motivos para a retificação do ato aposentador','EM_ANALISE'),</v>
      </c>
      <c r="E431" s="42">
        <f t="shared" si="13"/>
        <v>430</v>
      </c>
    </row>
    <row r="432" spans="1:5" ht="15" customHeight="1">
      <c r="A432" s="17">
        <v>431</v>
      </c>
      <c r="B432" s="58" t="s">
        <v>1217</v>
      </c>
      <c r="C432" s="12" t="s">
        <v>1763</v>
      </c>
      <c r="D432" s="19" t="str">
        <f t="shared" si="12"/>
        <v>(431,'Indicação dos recursos orçamentários próprios para a despesa','EM_ANALISE'),</v>
      </c>
      <c r="E432" s="42">
        <f t="shared" si="13"/>
        <v>431</v>
      </c>
    </row>
    <row r="433" spans="1:5" ht="15" customHeight="1">
      <c r="A433" s="17">
        <v>432</v>
      </c>
      <c r="B433" s="58" t="s">
        <v>1411</v>
      </c>
      <c r="C433" s="12" t="s">
        <v>1763</v>
      </c>
      <c r="D433" s="19" t="str">
        <f t="shared" si="12"/>
        <v>(432,'indicação expressa dos preços unitários que serão aplicados no período subsequente,','EM_ANALISE'),</v>
      </c>
      <c r="E433" s="42">
        <f t="shared" si="13"/>
        <v>432</v>
      </c>
    </row>
    <row r="434" spans="1:5" ht="15" customHeight="1">
      <c r="A434" s="17">
        <v>433</v>
      </c>
      <c r="B434" s="18" t="s">
        <v>1088</v>
      </c>
      <c r="C434" s="12" t="s">
        <v>1763</v>
      </c>
      <c r="D434" s="19" t="str">
        <f t="shared" si="12"/>
        <v>(433,'Indicação precisa da dúvida ou controvérsia suscitada, com a formação de quesitos objetivos','EM_ANALISE'),</v>
      </c>
      <c r="E434" s="42">
        <f t="shared" si="13"/>
        <v>433</v>
      </c>
    </row>
    <row r="435" spans="1:5" ht="15" customHeight="1">
      <c r="A435" s="17">
        <v>434</v>
      </c>
      <c r="B435" s="18" t="s">
        <v>1119</v>
      </c>
      <c r="C435" s="12" t="s">
        <v>1763</v>
      </c>
      <c r="D435" s="19" t="str">
        <f t="shared" si="12"/>
        <v>(434,'Indicação precisa dos atos e fatos apontados, bem como dos indícios a que se referem as ilegalidades e irregularidades.','EM_ANALISE'),</v>
      </c>
      <c r="E435" s="42">
        <f t="shared" si="13"/>
        <v>434</v>
      </c>
    </row>
    <row r="436" spans="1:5" ht="15" customHeight="1">
      <c r="A436" s="17">
        <v>435</v>
      </c>
      <c r="B436" s="18" t="s">
        <v>1084</v>
      </c>
      <c r="C436" s="12" t="s">
        <v>1763</v>
      </c>
      <c r="D436" s="19" t="str">
        <f t="shared" si="12"/>
        <v>(435,'Indicação precisa dos elementos que interessem ao exame da matéria.','EM_ANALISE'),</v>
      </c>
      <c r="E436" s="42">
        <f t="shared" si="13"/>
        <v>435</v>
      </c>
    </row>
    <row r="437" spans="1:5" ht="15" customHeight="1">
      <c r="A437" s="17">
        <v>436</v>
      </c>
      <c r="B437" s="18" t="s">
        <v>1091</v>
      </c>
      <c r="C437" s="12" t="s">
        <v>1763</v>
      </c>
      <c r="D437" s="19" t="str">
        <f t="shared" si="12"/>
        <v>(436,'Indicação precisa dos elementos que interessem ao exame da matéria;','EM_ANALISE'),</v>
      </c>
      <c r="E437" s="42">
        <f t="shared" si="13"/>
        <v>436</v>
      </c>
    </row>
    <row r="438" spans="1:5" ht="15" customHeight="1">
      <c r="A438" s="17">
        <v>437</v>
      </c>
      <c r="B438" s="58" t="s">
        <v>1029</v>
      </c>
      <c r="C438" s="12" t="s">
        <v>1763</v>
      </c>
      <c r="D438" s="19" t="str">
        <f t="shared" si="12"/>
        <v>(437,'Informação acerca da situação do candidato e da situação fática','EM_ANALISE'),</v>
      </c>
      <c r="E438" s="42">
        <f t="shared" si="13"/>
        <v>437</v>
      </c>
    </row>
    <row r="439" spans="1:5" ht="15" customHeight="1">
      <c r="A439" s="17">
        <v>438</v>
      </c>
      <c r="B439" s="18" t="s">
        <v>455</v>
      </c>
      <c r="C439" s="12" t="s">
        <v>1763</v>
      </c>
      <c r="D439" s="19" t="str">
        <f t="shared" si="12"/>
        <v>(438,'Informação acerca da situação do Interessado e da situação fática','EM_ANALISE'),</v>
      </c>
      <c r="E439" s="42">
        <f t="shared" si="13"/>
        <v>438</v>
      </c>
    </row>
    <row r="440" spans="1:5" ht="15" customHeight="1">
      <c r="A440" s="17">
        <v>439</v>
      </c>
      <c r="B440" s="18" t="s">
        <v>1044</v>
      </c>
      <c r="C440" s="12" t="s">
        <v>1763</v>
      </c>
      <c r="D440" s="19" t="str">
        <f t="shared" si="12"/>
        <v>(439,'Informação acerca da situação do Requerente e da situação fática','EM_ANALISE'),</v>
      </c>
      <c r="E440" s="42">
        <f t="shared" si="13"/>
        <v>439</v>
      </c>
    </row>
    <row r="441" spans="1:5" ht="15" customHeight="1">
      <c r="A441" s="17">
        <v>440</v>
      </c>
      <c r="B441" s="18" t="s">
        <v>1754</v>
      </c>
      <c r="C441" s="12" t="s">
        <v>1763</v>
      </c>
      <c r="D441" s="19" t="str">
        <f t="shared" si="12"/>
        <v>(440,'Informação acerca de pendência de reajuste e/ou revisão no que diz respeito ao contrato ora vigente','EM_ANALISE'),</v>
      </c>
      <c r="E441" s="42">
        <f t="shared" si="13"/>
        <v>440</v>
      </c>
    </row>
    <row r="442" spans="1:5" ht="15" customHeight="1">
      <c r="A442" s="17">
        <v>441</v>
      </c>
      <c r="B442" s="18" t="s">
        <v>1384</v>
      </c>
      <c r="C442" s="12" t="s">
        <v>1763</v>
      </c>
      <c r="D442" s="19" t="str">
        <f t="shared" si="12"/>
        <v>(441,'Informação acerca de pendência de reajuste e/ou revisão no que diz respeito ao contrato ora vigente                                       ','EM_ANALISE'),</v>
      </c>
      <c r="E442" s="42">
        <f t="shared" si="13"/>
        <v>441</v>
      </c>
    </row>
    <row r="443" spans="1:5" ht="15" customHeight="1">
      <c r="A443" s="17">
        <v>442</v>
      </c>
      <c r="B443" s="18" t="s">
        <v>729</v>
      </c>
      <c r="C443" s="12" t="s">
        <v>1763</v>
      </c>
      <c r="D443" s="19" t="str">
        <f t="shared" si="12"/>
        <v>(442,'Informação da carga horária total em todos os vínculos ocupados','EM_ANALISE'),</v>
      </c>
      <c r="E443" s="42">
        <f t="shared" si="13"/>
        <v>442</v>
      </c>
    </row>
    <row r="444" spans="1:5" ht="15" customHeight="1">
      <c r="A444" s="17">
        <v>443</v>
      </c>
      <c r="B444" s="58" t="s">
        <v>723</v>
      </c>
      <c r="C444" s="12" t="s">
        <v>1763</v>
      </c>
      <c r="D444" s="19" t="str">
        <f t="shared" si="12"/>
        <v>(443,'Informação da data do início da frequência negativa','EM_ANALISE'),</v>
      </c>
      <c r="E444" s="42">
        <f t="shared" si="13"/>
        <v>443</v>
      </c>
    </row>
    <row r="445" spans="1:5" ht="15" customHeight="1">
      <c r="A445" s="17">
        <v>444</v>
      </c>
      <c r="B445" s="18" t="s">
        <v>1026</v>
      </c>
      <c r="C445" s="12" t="s">
        <v>1763</v>
      </c>
      <c r="D445" s="19" t="str">
        <f t="shared" si="12"/>
        <v>(444,'Informação da Superintedência do Planserv quanto à situação do segurado','EM_ANALISE'),</v>
      </c>
      <c r="E445" s="42">
        <f t="shared" si="13"/>
        <v>444</v>
      </c>
    </row>
    <row r="446" spans="1:5" ht="15" customHeight="1">
      <c r="A446" s="17">
        <v>445</v>
      </c>
      <c r="B446" s="18" t="s">
        <v>1023</v>
      </c>
      <c r="C446" s="12" t="s">
        <v>1763</v>
      </c>
      <c r="D446" s="19" t="str">
        <f t="shared" si="12"/>
        <v>(445,'Informação da Superintedência do Planserv quanto à situação do segurado e do procedimento médico hospitalar.','EM_ANALISE'),</v>
      </c>
      <c r="E446" s="42">
        <f t="shared" si="13"/>
        <v>445</v>
      </c>
    </row>
    <row r="447" spans="1:5" ht="15" customHeight="1">
      <c r="A447" s="17">
        <v>446</v>
      </c>
      <c r="B447" s="18" t="s">
        <v>1025</v>
      </c>
      <c r="C447" s="12" t="s">
        <v>1763</v>
      </c>
      <c r="D447" s="19" t="str">
        <f t="shared" si="12"/>
        <v>(446,'Informação da Superintedência do Planserv quanto à situação do segurado, dependente ou agregado. ','EM_ANALISE'),</v>
      </c>
      <c r="E447" s="42">
        <f t="shared" si="13"/>
        <v>446</v>
      </c>
    </row>
    <row r="448" spans="1:5" ht="15" customHeight="1">
      <c r="A448" s="17">
        <v>447</v>
      </c>
      <c r="B448" s="18" t="s">
        <v>674</v>
      </c>
      <c r="C448" s="12" t="s">
        <v>1763</v>
      </c>
      <c r="D448" s="19" t="str">
        <f t="shared" si="12"/>
        <v>(447,'Informação de que houve ou não trânsito em julgado da decisão judicial condenatória de ação de improbidade','EM_ANALISE'),</v>
      </c>
      <c r="E448" s="42">
        <f t="shared" si="13"/>
        <v>447</v>
      </c>
    </row>
    <row r="449" spans="1:5" ht="15" customHeight="1">
      <c r="A449" s="17">
        <v>448</v>
      </c>
      <c r="B449" s="58" t="s">
        <v>678</v>
      </c>
      <c r="C449" s="12" t="s">
        <v>1763</v>
      </c>
      <c r="D449" s="19" t="str">
        <f t="shared" si="12"/>
        <v>(448,'Informação de que houve trânsito em julgado da decisão judicial condenatória de ação penal','EM_ANALISE'),</v>
      </c>
      <c r="E449" s="42">
        <f t="shared" si="13"/>
        <v>448</v>
      </c>
    </row>
    <row r="450" spans="1:5" ht="15" customHeight="1">
      <c r="A450" s="17">
        <v>449</v>
      </c>
      <c r="B450" s="18" t="s">
        <v>1350</v>
      </c>
      <c r="C450" s="12" t="s">
        <v>1763</v>
      </c>
      <c r="D450" s="19" t="str">
        <f t="shared" si="12"/>
        <v>(449,'Informação do órgão de origem','EM_ANALISE'),</v>
      </c>
      <c r="E450" s="42">
        <f t="shared" si="13"/>
        <v>449</v>
      </c>
    </row>
    <row r="451" spans="1:5" ht="15" customHeight="1">
      <c r="A451" s="17">
        <v>450</v>
      </c>
      <c r="B451" s="18" t="s">
        <v>1281</v>
      </c>
      <c r="C451" s="12" t="s">
        <v>1763</v>
      </c>
      <c r="D451" s="19" t="str">
        <f t="shared" ref="D451:D514" si="14">CONCATENATE("(",$A451,",'",$B451,"','",SUBSTITUTE(UPPER($C451),UPPER("Informação"),"OBRIGATORIO"),"'),")</f>
        <v>(450,'Informação do órgão de que a área  é adequada a instalação','EM_ANALISE'),</v>
      </c>
      <c r="E451" s="42">
        <f t="shared" ref="E451:E514" si="15">A451</f>
        <v>450</v>
      </c>
    </row>
    <row r="452" spans="1:5" ht="15" customHeight="1">
      <c r="A452" s="17">
        <v>451</v>
      </c>
      <c r="B452" s="58" t="s">
        <v>604</v>
      </c>
      <c r="C452" s="12" t="s">
        <v>1763</v>
      </c>
      <c r="D452" s="19" t="str">
        <f t="shared" si="14"/>
        <v>(451,'Informação do órgão envolvido','EM_ANALISE'),</v>
      </c>
      <c r="E452" s="42">
        <f t="shared" si="15"/>
        <v>451</v>
      </c>
    </row>
    <row r="453" spans="1:5" ht="15" customHeight="1">
      <c r="A453" s="17">
        <v>452</v>
      </c>
      <c r="B453" s="18" t="s">
        <v>782</v>
      </c>
      <c r="C453" s="12" t="s">
        <v>1763</v>
      </c>
      <c r="D453" s="19" t="str">
        <f t="shared" si="14"/>
        <v>(452,'Informação do servidor designado para conduzir o PRD atestando que o devedor não apresentou proposta de ressarcimento mediante obrigação de fazer/dar','EM_ANALISE'),</v>
      </c>
      <c r="E453" s="42">
        <f t="shared" si="15"/>
        <v>452</v>
      </c>
    </row>
    <row r="454" spans="1:5" ht="15" customHeight="1">
      <c r="A454" s="17">
        <v>453</v>
      </c>
      <c r="B454" s="18" t="s">
        <v>1439</v>
      </c>
      <c r="C454" s="12" t="s">
        <v>1763</v>
      </c>
      <c r="D454" s="19" t="str">
        <f t="shared" si="14"/>
        <v>(453,'Informação ou manifestação do contratado demonstrando interesse na prorrogação do prazo de vigência do contrato (art. 140, II, da Lei estadual n. 9.433/05)','EM_ANALISE'),</v>
      </c>
      <c r="E454" s="42">
        <f t="shared" si="15"/>
        <v>453</v>
      </c>
    </row>
    <row r="455" spans="1:5" ht="15" customHeight="1">
      <c r="A455" s="17">
        <v>454</v>
      </c>
      <c r="B455" s="18" t="s">
        <v>716</v>
      </c>
      <c r="C455" s="12" t="s">
        <v>1763</v>
      </c>
      <c r="D455" s="19" t="str">
        <f t="shared" si="14"/>
        <v>(454,'Informação se houve julgamento da prestação de prestação de contas, parcial ou total','EM_ANALISE'),</v>
      </c>
      <c r="E455" s="42">
        <f t="shared" si="15"/>
        <v>454</v>
      </c>
    </row>
    <row r="456" spans="1:5" ht="15" customHeight="1">
      <c r="A456" s="17">
        <v>455</v>
      </c>
      <c r="B456" s="18" t="s">
        <v>668</v>
      </c>
      <c r="C456" s="12" t="s">
        <v>1763</v>
      </c>
      <c r="D456" s="19" t="str">
        <f t="shared" si="14"/>
        <v>(455,'Informação sobe a existência de decisão judicial condenatória do juízo criminal','EM_ANALISE'),</v>
      </c>
      <c r="E456" s="42">
        <f t="shared" si="15"/>
        <v>455</v>
      </c>
    </row>
    <row r="457" spans="1:5" ht="15" customHeight="1">
      <c r="A457" s="17">
        <v>456</v>
      </c>
      <c r="B457" s="18" t="s">
        <v>789</v>
      </c>
      <c r="C457" s="12" t="s">
        <v>1763</v>
      </c>
      <c r="D457" s="19" t="str">
        <f t="shared" si="14"/>
        <v>(456,'Informação sobre a apresentação de pedido de parcelamento','EM_ANALISE'),</v>
      </c>
      <c r="E457" s="42">
        <f t="shared" si="15"/>
        <v>456</v>
      </c>
    </row>
    <row r="458" spans="1:5" ht="15" customHeight="1">
      <c r="A458" s="17">
        <v>457</v>
      </c>
      <c r="B458" s="58" t="s">
        <v>759</v>
      </c>
      <c r="C458" s="12" t="s">
        <v>1763</v>
      </c>
      <c r="D458" s="19" t="str">
        <f t="shared" si="14"/>
        <v>(457,'Informação sobre a carga horária total (semanal ou mensal) do servidor em todos cargos, emprego ou função pública ocupados','EM_ANALISE'),</v>
      </c>
      <c r="E458" s="42">
        <f t="shared" si="15"/>
        <v>457</v>
      </c>
    </row>
    <row r="459" spans="1:5" ht="15" customHeight="1">
      <c r="A459" s="17">
        <v>458</v>
      </c>
      <c r="B459" s="18" t="s">
        <v>732</v>
      </c>
      <c r="C459" s="12" t="s">
        <v>1763</v>
      </c>
      <c r="D459" s="19" t="str">
        <f t="shared" si="14"/>
        <v>(458,'Informação sobre a data de ingresso no cargos, empregos e função ocupados','EM_ANALISE'),</v>
      </c>
      <c r="E459" s="42">
        <f t="shared" si="15"/>
        <v>458</v>
      </c>
    </row>
    <row r="460" spans="1:5" ht="15" customHeight="1">
      <c r="A460" s="17">
        <v>459</v>
      </c>
      <c r="B460" s="58" t="s">
        <v>766</v>
      </c>
      <c r="C460" s="12" t="s">
        <v>1763</v>
      </c>
      <c r="D460" s="19" t="str">
        <f t="shared" si="14"/>
        <v>(459,'Informação sobre a distância entre os locais de trabalho do servidor e também sobre o meio de transporte utilizado para deslocamento intrajornada','EM_ANALISE'),</v>
      </c>
      <c r="E460" s="42">
        <f t="shared" si="15"/>
        <v>459</v>
      </c>
    </row>
    <row r="461" spans="1:5" ht="15" customHeight="1">
      <c r="A461" s="17">
        <v>460</v>
      </c>
      <c r="B461" s="58" t="s">
        <v>756</v>
      </c>
      <c r="C461" s="12" t="s">
        <v>1763</v>
      </c>
      <c r="D461" s="19" t="str">
        <f t="shared" si="14"/>
        <v>(460,'Informação sobre a escolaridade dos cargos ocupados','EM_ANALISE'),</v>
      </c>
      <c r="E461" s="42">
        <f t="shared" si="15"/>
        <v>460</v>
      </c>
    </row>
    <row r="462" spans="1:5" ht="15" customHeight="1">
      <c r="A462" s="17">
        <v>461</v>
      </c>
      <c r="B462" s="18" t="s">
        <v>656</v>
      </c>
      <c r="C462" s="12" t="s">
        <v>1763</v>
      </c>
      <c r="D462" s="19" t="str">
        <f t="shared" si="14"/>
        <v>(461,'Informação sobre a existência de ação judicial proposta pelo interessado contra a sanção disciplinar','EM_ANALISE'),</v>
      </c>
      <c r="E462" s="42">
        <f t="shared" si="15"/>
        <v>461</v>
      </c>
    </row>
    <row r="463" spans="1:5" ht="15" customHeight="1">
      <c r="A463" s="17">
        <v>462</v>
      </c>
      <c r="B463" s="18" t="s">
        <v>731</v>
      </c>
      <c r="C463" s="12" t="s">
        <v>1763</v>
      </c>
      <c r="D463" s="19" t="str">
        <f t="shared" si="14"/>
        <v>(462,'Informação sobre a existência de aposentadoria do servidor denunciado em algum cargo, emprego ou função ocupado, com indicação do cargo','EM_ANALISE'),</v>
      </c>
      <c r="E463" s="42">
        <f t="shared" si="15"/>
        <v>462</v>
      </c>
    </row>
    <row r="464" spans="1:5" ht="15" customHeight="1">
      <c r="A464" s="17">
        <v>463</v>
      </c>
      <c r="B464" s="58" t="s">
        <v>765</v>
      </c>
      <c r="C464" s="12" t="s">
        <v>1763</v>
      </c>
      <c r="D464" s="19" t="str">
        <f t="shared" si="14"/>
        <v>(463,'Informação sobre a existência de aposentadoria em algum dos vínculos (cargo, emprego ou função), com indicação de data, em caso positivo','EM_ANALISE'),</v>
      </c>
      <c r="E464" s="42">
        <f t="shared" si="15"/>
        <v>463</v>
      </c>
    </row>
    <row r="465" spans="1:5" ht="15" customHeight="1">
      <c r="A465" s="17">
        <v>464</v>
      </c>
      <c r="B465" s="18" t="s">
        <v>672</v>
      </c>
      <c r="C465" s="12" t="s">
        <v>1763</v>
      </c>
      <c r="D465" s="19" t="str">
        <f t="shared" si="14"/>
        <v>(464,'Informação sobre a existência de condenação judicial pelo fato apurado no processo ético','EM_ANALISE'),</v>
      </c>
      <c r="E465" s="42">
        <f t="shared" si="15"/>
        <v>464</v>
      </c>
    </row>
    <row r="466" spans="1:5" ht="15" customHeight="1">
      <c r="A466" s="17">
        <v>465</v>
      </c>
      <c r="B466" s="18" t="s">
        <v>697</v>
      </c>
      <c r="C466" s="12" t="s">
        <v>1763</v>
      </c>
      <c r="D466" s="19" t="str">
        <f t="shared" si="14"/>
        <v>(465,'Informação sobre a existência de denúncia motivadora da realização da Tomada de Contas realizada pelo TCE','EM_ANALISE'),</v>
      </c>
      <c r="E466" s="42">
        <f t="shared" si="15"/>
        <v>465</v>
      </c>
    </row>
    <row r="467" spans="1:5" ht="15" customHeight="1">
      <c r="A467" s="17">
        <v>466</v>
      </c>
      <c r="B467" s="58" t="s">
        <v>736</v>
      </c>
      <c r="C467" s="12" t="s">
        <v>1763</v>
      </c>
      <c r="D467" s="19" t="str">
        <f t="shared" si="14"/>
        <v>(466,'Informação sobre a existência de Investigação Preliminar, Sindicância ou Processo Disciplinar previamente instaurado para apurar irregularidade praticada pelo servidor denunciado','EM_ANALISE'),</v>
      </c>
      <c r="E467" s="42">
        <f t="shared" si="15"/>
        <v>466</v>
      </c>
    </row>
    <row r="468" spans="1:5" ht="15" customHeight="1">
      <c r="A468" s="17">
        <v>467</v>
      </c>
      <c r="B468" s="58" t="s">
        <v>744</v>
      </c>
      <c r="C468" s="12" t="s">
        <v>1763</v>
      </c>
      <c r="D468" s="19" t="str">
        <f t="shared" si="14"/>
        <v>(467,'Informação sobre a existência de Investigação Preliminar, Sindicância ou Processo Sancionatório previamente instaurado conta pessoa jurídica denunciada','EM_ANALISE'),</v>
      </c>
      <c r="E468" s="42">
        <f t="shared" si="15"/>
        <v>467</v>
      </c>
    </row>
    <row r="469" spans="1:5" ht="15" customHeight="1">
      <c r="A469" s="17">
        <v>468</v>
      </c>
      <c r="B469" s="18" t="s">
        <v>1625</v>
      </c>
      <c r="C469" s="12" t="s">
        <v>1763</v>
      </c>
      <c r="D469" s="19" t="str">
        <f t="shared" si="14"/>
        <v>(468,'Informação sobre a existência de Investigação Preliminar, Sindicância, Auditoria ou outro procedimento investigatório apurando o fato que implicou a lavratura do Auto de Infração.','EM_ANALISE'),</v>
      </c>
      <c r="E469" s="42">
        <f t="shared" si="15"/>
        <v>468</v>
      </c>
    </row>
    <row r="470" spans="1:5" ht="15" customHeight="1">
      <c r="A470" s="17">
        <v>469</v>
      </c>
      <c r="B470" s="18" t="s">
        <v>874</v>
      </c>
      <c r="C470" s="12" t="s">
        <v>1763</v>
      </c>
      <c r="D470" s="19" t="str">
        <f t="shared" si="14"/>
        <v>(469,'Informação sobre a existência de prejuízo decorrente da prática do ilícito apurado','EM_ANALISE'),</v>
      </c>
      <c r="E470" s="42">
        <f t="shared" si="15"/>
        <v>469</v>
      </c>
    </row>
    <row r="471" spans="1:5" ht="15" customHeight="1">
      <c r="A471" s="17">
        <v>470</v>
      </c>
      <c r="B471" s="18" t="s">
        <v>888</v>
      </c>
      <c r="C471" s="12" t="s">
        <v>1763</v>
      </c>
      <c r="D471" s="19" t="str">
        <f t="shared" si="14"/>
        <v>(470,'Informação sobre a existência de prejuízo decorrente do ilícito praticado','EM_ANALISE'),</v>
      </c>
      <c r="E471" s="42">
        <f t="shared" si="15"/>
        <v>470</v>
      </c>
    </row>
    <row r="472" spans="1:5" ht="15" customHeight="1">
      <c r="A472" s="17">
        <v>471</v>
      </c>
      <c r="B472" s="18" t="s">
        <v>860</v>
      </c>
      <c r="C472" s="12" t="s">
        <v>1763</v>
      </c>
      <c r="D472" s="19" t="str">
        <f t="shared" si="14"/>
        <v>(471,'Informação sobre a existência de prejuízos decorrentes da prática de ato ilícito pela infratora punida.','EM_ANALISE'),</v>
      </c>
      <c r="E472" s="42">
        <f t="shared" si="15"/>
        <v>471</v>
      </c>
    </row>
    <row r="473" spans="1:5" ht="15" customHeight="1">
      <c r="A473" s="17">
        <v>472</v>
      </c>
      <c r="B473" s="18" t="s">
        <v>721</v>
      </c>
      <c r="C473" s="12" t="s">
        <v>1763</v>
      </c>
      <c r="D473" s="19" t="str">
        <f t="shared" si="14"/>
        <v>(472,'Informação sobre a existência de processo de Qualificação da pessoa jurídica como Organização Social','EM_ANALISE'),</v>
      </c>
      <c r="E473" s="42">
        <f t="shared" si="15"/>
        <v>472</v>
      </c>
    </row>
    <row r="474" spans="1:5" ht="15" customHeight="1">
      <c r="A474" s="17">
        <v>473</v>
      </c>
      <c r="B474" s="18" t="s">
        <v>686</v>
      </c>
      <c r="C474" s="12" t="s">
        <v>1763</v>
      </c>
      <c r="D474" s="19" t="str">
        <f t="shared" si="14"/>
        <v>(473,'Informação sobre a existência de processo de reparação de danos pelo fato apurado no inquérito técnico','EM_ANALISE'),</v>
      </c>
      <c r="E474" s="42">
        <f t="shared" si="15"/>
        <v>473</v>
      </c>
    </row>
    <row r="475" spans="1:5" ht="15" customHeight="1">
      <c r="A475" s="17">
        <v>474</v>
      </c>
      <c r="B475" s="18" t="s">
        <v>889</v>
      </c>
      <c r="C475" s="12" t="s">
        <v>1763</v>
      </c>
      <c r="D475" s="19" t="str">
        <f t="shared" si="14"/>
        <v>(474,'Informação sobre a existência de punição da pessoa jurídica processada nos últimos cinco anos','EM_ANALISE'),</v>
      </c>
      <c r="E475" s="42">
        <f t="shared" si="15"/>
        <v>474</v>
      </c>
    </row>
    <row r="476" spans="1:5" ht="15" customHeight="1">
      <c r="A476" s="17">
        <v>475</v>
      </c>
      <c r="B476" s="18" t="s">
        <v>817</v>
      </c>
      <c r="C476" s="12" t="s">
        <v>1763</v>
      </c>
      <c r="D476" s="19" t="str">
        <f t="shared" si="14"/>
        <v>(475,'Informação sobre a existência de sindicância ou processo disciplinar anterior apurando fato análogo','EM_ANALISE'),</v>
      </c>
      <c r="E476" s="42">
        <f t="shared" si="15"/>
        <v>475</v>
      </c>
    </row>
    <row r="477" spans="1:5" ht="15" customHeight="1">
      <c r="A477" s="17">
        <v>476</v>
      </c>
      <c r="B477" s="18" t="s">
        <v>811</v>
      </c>
      <c r="C477" s="12" t="s">
        <v>1763</v>
      </c>
      <c r="D477" s="19" t="str">
        <f t="shared" si="14"/>
        <v>(476,'Informação sobre a existência de sindicância ou processo sancionatório anterior apurando fato análogo','EM_ANALISE'),</v>
      </c>
      <c r="E477" s="42">
        <f t="shared" si="15"/>
        <v>476</v>
      </c>
    </row>
    <row r="478" spans="1:5" ht="15" customHeight="1">
      <c r="A478" s="17">
        <v>477</v>
      </c>
      <c r="B478" s="58" t="s">
        <v>726</v>
      </c>
      <c r="C478" s="12" t="s">
        <v>1763</v>
      </c>
      <c r="D478" s="19" t="str">
        <f t="shared" si="14"/>
        <v>(477,'Informação sobre a existência ou não de pedido de exoneração apresentado pelo servidor','EM_ANALISE'),</v>
      </c>
      <c r="E478" s="42">
        <f t="shared" si="15"/>
        <v>477</v>
      </c>
    </row>
    <row r="479" spans="1:5" ht="15" customHeight="1">
      <c r="A479" s="17">
        <v>478</v>
      </c>
      <c r="B479" s="18" t="s">
        <v>733</v>
      </c>
      <c r="C479" s="12" t="s">
        <v>1763</v>
      </c>
      <c r="D479" s="19" t="str">
        <f t="shared" si="14"/>
        <v>(478,'Informação sobre a existência ou não de pedido de exoneração apresentado pelo servidor em algum cargo, emprego ou função ocupado','EM_ANALISE'),</v>
      </c>
      <c r="E479" s="42">
        <f t="shared" si="15"/>
        <v>478</v>
      </c>
    </row>
    <row r="480" spans="1:5" ht="15" customHeight="1">
      <c r="A480" s="17">
        <v>479</v>
      </c>
      <c r="B480" s="58" t="s">
        <v>764</v>
      </c>
      <c r="C480" s="12" t="s">
        <v>1763</v>
      </c>
      <c r="D480" s="19" t="str">
        <f t="shared" si="14"/>
        <v>(479,'Informação sobre a existência ou não de pedido de exoneração apresentado pelo servidor em algum dos vínculos (cargo, emprego ou função) ocupados, com indicação de data, em caso positivo','EM_ANALISE'),</v>
      </c>
      <c r="E480" s="42">
        <f t="shared" si="15"/>
        <v>479</v>
      </c>
    </row>
    <row r="481" spans="1:5" ht="15" customHeight="1">
      <c r="A481" s="17">
        <v>480</v>
      </c>
      <c r="B481" s="58" t="s">
        <v>746</v>
      </c>
      <c r="C481" s="12" t="s">
        <v>1763</v>
      </c>
      <c r="D481" s="19" t="str">
        <f t="shared" si="14"/>
        <v>(480,'Informação sobre a existência ou não de pedido de reassunção apresentado pelo servidor','EM_ANALISE'),</v>
      </c>
      <c r="E481" s="42">
        <f t="shared" si="15"/>
        <v>480</v>
      </c>
    </row>
    <row r="482" spans="1:5" ht="15" customHeight="1">
      <c r="A482" s="17">
        <v>481</v>
      </c>
      <c r="B482" s="18" t="s">
        <v>727</v>
      </c>
      <c r="C482" s="12" t="s">
        <v>1763</v>
      </c>
      <c r="D482" s="19" t="str">
        <f t="shared" si="14"/>
        <v>(481,'Informação sobre a existência ou não de pedido de reassunção do cargo apresentado pelo servidor','EM_ANALISE'),</v>
      </c>
      <c r="E482" s="42">
        <f t="shared" si="15"/>
        <v>481</v>
      </c>
    </row>
    <row r="483" spans="1:5" ht="15" customHeight="1">
      <c r="A483" s="17">
        <v>482</v>
      </c>
      <c r="B483" s="18" t="s">
        <v>694</v>
      </c>
      <c r="C483" s="12" t="s">
        <v>1763</v>
      </c>
      <c r="D483" s="19" t="str">
        <f t="shared" si="14"/>
        <v>(482,'Informação sobre a existência ou não de procedimento de natureza investigatória apurando o fato motivador do pedido de medida cautelar','EM_ANALISE'),</v>
      </c>
      <c r="E483" s="42">
        <f t="shared" si="15"/>
        <v>482</v>
      </c>
    </row>
    <row r="484" spans="1:5" ht="15" customHeight="1">
      <c r="A484" s="17">
        <v>483</v>
      </c>
      <c r="B484" s="58" t="s">
        <v>680</v>
      </c>
      <c r="C484" s="12" t="s">
        <v>1763</v>
      </c>
      <c r="D484" s="19" t="str">
        <f t="shared" si="14"/>
        <v>(483,'Informação sobre a existência ou não de processo administrativo disciplinar contra servidor condenado em ação penal','EM_ANALISE'),</v>
      </c>
      <c r="E484" s="42">
        <f t="shared" si="15"/>
        <v>483</v>
      </c>
    </row>
    <row r="485" spans="1:5" ht="15" customHeight="1">
      <c r="A485" s="17">
        <v>484</v>
      </c>
      <c r="B485" s="18" t="s">
        <v>704</v>
      </c>
      <c r="C485" s="12" t="s">
        <v>1763</v>
      </c>
      <c r="D485" s="19" t="str">
        <f t="shared" si="14"/>
        <v>(484,'Informação sobre a existência ou não de processo administrativo instaurado no âmbito do Estado da Bahia contra a pessoa física denunciada','EM_ANALISE'),</v>
      </c>
      <c r="E485" s="42">
        <f t="shared" si="15"/>
        <v>484</v>
      </c>
    </row>
    <row r="486" spans="1:5" ht="15" customHeight="1">
      <c r="A486" s="17">
        <v>485</v>
      </c>
      <c r="B486" s="18" t="s">
        <v>676</v>
      </c>
      <c r="C486" s="12" t="s">
        <v>1763</v>
      </c>
      <c r="D486" s="19" t="str">
        <f t="shared" si="14"/>
        <v>(485,'Informação sobre a existência ou não de processo administrativo instaurado no âmbito do Estado da Bahia contra a pessoa física ou jurídica condenada em ação de improbidade','EM_ANALISE'),</v>
      </c>
      <c r="E486" s="42">
        <f t="shared" si="15"/>
        <v>485</v>
      </c>
    </row>
    <row r="487" spans="1:5" ht="15" customHeight="1">
      <c r="A487" s="17">
        <v>486</v>
      </c>
      <c r="B487" s="18" t="s">
        <v>683</v>
      </c>
      <c r="C487" s="12" t="s">
        <v>1763</v>
      </c>
      <c r="D487" s="19" t="str">
        <f t="shared" si="14"/>
        <v>(486,'Informação sobre a existência ou não de processo administrativo instaurado no âmbito do Estado da Bahia contra a pessoa física ou jurídica denunciada','EM_ANALISE'),</v>
      </c>
      <c r="E487" s="42">
        <f t="shared" si="15"/>
        <v>486</v>
      </c>
    </row>
    <row r="488" spans="1:5" ht="15" customHeight="1">
      <c r="A488" s="17">
        <v>487</v>
      </c>
      <c r="B488" s="18" t="s">
        <v>708</v>
      </c>
      <c r="C488" s="12" t="s">
        <v>1763</v>
      </c>
      <c r="D488" s="19" t="str">
        <f t="shared" si="14"/>
        <v>(487,'Informação sobre a existência ou não de processo administrativo instaurado no âmbito do Estado da Bahia contra a pessoa jurídica denunciada','EM_ANALISE'),</v>
      </c>
      <c r="E488" s="42">
        <f t="shared" si="15"/>
        <v>487</v>
      </c>
    </row>
    <row r="489" spans="1:5" ht="15" customHeight="1">
      <c r="A489" s="17">
        <v>488</v>
      </c>
      <c r="B489" s="18" t="s">
        <v>714</v>
      </c>
      <c r="C489" s="12" t="s">
        <v>1763</v>
      </c>
      <c r="D489" s="19" t="str">
        <f t="shared" si="14"/>
        <v>(488,'Informação sobre a existência ou não de processo administrativo instaurado no âmbito do Estado da Bahia para apurar irregularidade imputada à pessoa física denunciada','EM_ANALISE'),</v>
      </c>
      <c r="E489" s="42">
        <f t="shared" si="15"/>
        <v>488</v>
      </c>
    </row>
    <row r="490" spans="1:5" ht="15" customHeight="1">
      <c r="A490" s="17">
        <v>489</v>
      </c>
      <c r="B490" s="18" t="s">
        <v>720</v>
      </c>
      <c r="C490" s="12" t="s">
        <v>1763</v>
      </c>
      <c r="D490" s="19" t="str">
        <f t="shared" si="14"/>
        <v>(489,'Informação sobre a existência ou não de processo administrativo instaurado no âmbito do Estado da Bahia para apurar irregularidade imputada à pessoa jurídica denunciada','EM_ANALISE'),</v>
      </c>
      <c r="E490" s="42">
        <f t="shared" si="15"/>
        <v>489</v>
      </c>
    </row>
    <row r="491" spans="1:5" ht="15" customHeight="1">
      <c r="A491" s="17">
        <v>490</v>
      </c>
      <c r="B491" s="18" t="s">
        <v>691</v>
      </c>
      <c r="C491" s="12" t="s">
        <v>1763</v>
      </c>
      <c r="D491" s="19" t="str">
        <f t="shared" si="14"/>
        <v>(490,'Informação sobre a existência ou não de processo administrativo instaurado para apurar os fatos denunciados na Inspeção.','EM_ANALISE'),</v>
      </c>
      <c r="E491" s="42">
        <f t="shared" si="15"/>
        <v>490</v>
      </c>
    </row>
    <row r="492" spans="1:5" ht="15" customHeight="1">
      <c r="A492" s="17">
        <v>491</v>
      </c>
      <c r="B492" s="18" t="s">
        <v>687</v>
      </c>
      <c r="C492" s="12" t="s">
        <v>1763</v>
      </c>
      <c r="D492" s="19" t="str">
        <f t="shared" si="14"/>
        <v>(491,'Informação sobre a existência ou não de processo disciplinar contra militar estadual pelo fato apurado no inquérito técnico','EM_ANALISE'),</v>
      </c>
      <c r="E492" s="42">
        <f t="shared" si="15"/>
        <v>491</v>
      </c>
    </row>
    <row r="493" spans="1:5" ht="15" customHeight="1">
      <c r="A493" s="17">
        <v>492</v>
      </c>
      <c r="B493" s="18" t="s">
        <v>685</v>
      </c>
      <c r="C493" s="12" t="s">
        <v>1763</v>
      </c>
      <c r="D493" s="19" t="str">
        <f t="shared" si="14"/>
        <v>(492,'Informação sobre a existência ou não de sindicância contra o militar estadual pelo fato apurado no inquérito técnico','EM_ANALISE'),</v>
      </c>
      <c r="E493" s="42">
        <f t="shared" si="15"/>
        <v>492</v>
      </c>
    </row>
    <row r="494" spans="1:5" ht="15" customHeight="1">
      <c r="A494" s="17">
        <v>493</v>
      </c>
      <c r="B494" s="18" t="s">
        <v>682</v>
      </c>
      <c r="C494" s="12" t="s">
        <v>1763</v>
      </c>
      <c r="D494" s="19" t="str">
        <f t="shared" si="14"/>
        <v>(493,'Informação sobre a existência ou não de sindicância instaurada no âmbito do Estado da Bahia contra a pessoa física ou jurídica denunciada na auditoria','EM_ANALISE'),</v>
      </c>
      <c r="E494" s="42">
        <f t="shared" si="15"/>
        <v>493</v>
      </c>
    </row>
    <row r="495" spans="1:5" ht="15" customHeight="1">
      <c r="A495" s="17">
        <v>494</v>
      </c>
      <c r="B495" s="18" t="s">
        <v>690</v>
      </c>
      <c r="C495" s="12" t="s">
        <v>1763</v>
      </c>
      <c r="D495" s="19" t="str">
        <f t="shared" si="14"/>
        <v>(494,'Informação sobre a existência ou não de sindicância instaurada para apurar os fatos denunciados na Inspeção','EM_ANALISE'),</v>
      </c>
      <c r="E495" s="42">
        <f t="shared" si="15"/>
        <v>494</v>
      </c>
    </row>
    <row r="496" spans="1:5" ht="15" customHeight="1">
      <c r="A496" s="17">
        <v>495</v>
      </c>
      <c r="B496" s="58" t="s">
        <v>750</v>
      </c>
      <c r="C496" s="12" t="s">
        <v>1763</v>
      </c>
      <c r="D496" s="19" t="str">
        <f t="shared" si="14"/>
        <v>(495,'Informação sobre a existência ou não de sindicância ou processo disciplinar instaurado contra o servidor denunciado','EM_ANALISE'),</v>
      </c>
      <c r="E496" s="42">
        <f t="shared" si="15"/>
        <v>495</v>
      </c>
    </row>
    <row r="497" spans="1:5" ht="15" customHeight="1">
      <c r="A497" s="17">
        <v>496</v>
      </c>
      <c r="B497" s="18" t="s">
        <v>698</v>
      </c>
      <c r="C497" s="12" t="s">
        <v>1763</v>
      </c>
      <c r="D497" s="19" t="str">
        <f t="shared" si="14"/>
        <v>(496,'Informação sobre a existência ou não de Tomada de Contas Especial realizada por órgão ou entidade da Administração Pública repassadora do recurso público','EM_ANALISE'),</v>
      </c>
      <c r="E497" s="42">
        <f t="shared" si="15"/>
        <v>496</v>
      </c>
    </row>
    <row r="498" spans="1:5" ht="15" customHeight="1">
      <c r="A498" s="17">
        <v>497</v>
      </c>
      <c r="B498" s="18" t="s">
        <v>831</v>
      </c>
      <c r="C498" s="12" t="s">
        <v>1763</v>
      </c>
      <c r="D498" s="19" t="str">
        <f t="shared" si="14"/>
        <v>(497,'Informação sobre a pessoa que seria responsável pela fiscalização da aplicação dos recursos','EM_ANALISE'),</v>
      </c>
      <c r="E498" s="42">
        <f t="shared" si="15"/>
        <v>497</v>
      </c>
    </row>
    <row r="499" spans="1:5" ht="15" customHeight="1">
      <c r="A499" s="17">
        <v>498</v>
      </c>
      <c r="B499" s="18" t="s">
        <v>820</v>
      </c>
      <c r="C499" s="12" t="s">
        <v>1763</v>
      </c>
      <c r="D499" s="19" t="str">
        <f t="shared" si="14"/>
        <v>(498,'Informação sobre a realização ou não da notificação da pessoa que recebeu os recursos sobre a necessidade de regularização do dever de prestação de contas','EM_ANALISE'),</v>
      </c>
      <c r="E499" s="42">
        <f t="shared" si="15"/>
        <v>498</v>
      </c>
    </row>
    <row r="500" spans="1:5" ht="15" customHeight="1">
      <c r="A500" s="17">
        <v>499</v>
      </c>
      <c r="B500" s="18" t="s">
        <v>717</v>
      </c>
      <c r="C500" s="12" t="s">
        <v>1763</v>
      </c>
      <c r="D500" s="19" t="str">
        <f t="shared" si="14"/>
        <v>(499,'Informação sobre a realização ou não de Tomada de Contas Especial','EM_ANALISE'),</v>
      </c>
      <c r="E500" s="42">
        <f t="shared" si="15"/>
        <v>499</v>
      </c>
    </row>
    <row r="501" spans="1:5" ht="15" customHeight="1">
      <c r="A501" s="17">
        <v>500</v>
      </c>
      <c r="B501" s="58" t="s">
        <v>752</v>
      </c>
      <c r="C501" s="12" t="s">
        <v>1763</v>
      </c>
      <c r="D501" s="19" t="str">
        <f t="shared" si="14"/>
        <v>(500,'Informação sobre data de ingresso em cada cargo, emprego ou função pública ocupado','EM_ANALISE'),</v>
      </c>
      <c r="E501" s="42">
        <f t="shared" si="15"/>
        <v>500</v>
      </c>
    </row>
    <row r="502" spans="1:5" ht="15" customHeight="1">
      <c r="A502" s="17">
        <v>501</v>
      </c>
      <c r="B502" s="18" t="s">
        <v>858</v>
      </c>
      <c r="C502" s="12" t="s">
        <v>1763</v>
      </c>
      <c r="D502" s="19" t="str">
        <f t="shared" si="14"/>
        <v>(501,'Informação sobre inexistência dos motivos determinantes da punição da interessada','EM_ANALISE'),</v>
      </c>
      <c r="E502" s="42">
        <f t="shared" si="15"/>
        <v>501</v>
      </c>
    </row>
    <row r="503" spans="1:5" ht="15" customHeight="1">
      <c r="A503" s="17">
        <v>502</v>
      </c>
      <c r="B503" s="58" t="s">
        <v>724</v>
      </c>
      <c r="C503" s="12" t="s">
        <v>1763</v>
      </c>
      <c r="D503" s="19" t="str">
        <f t="shared" si="14"/>
        <v>(502,'Informação sobre o mês de exclusão do servidor faltoso da folha de pagamento','EM_ANALISE'),</v>
      </c>
      <c r="E503" s="42">
        <f t="shared" si="15"/>
        <v>502</v>
      </c>
    </row>
    <row r="504" spans="1:5" ht="15" customHeight="1">
      <c r="A504" s="17">
        <v>503</v>
      </c>
      <c r="B504" s="18" t="s">
        <v>730</v>
      </c>
      <c r="C504" s="12" t="s">
        <v>1763</v>
      </c>
      <c r="D504" s="19" t="str">
        <f t="shared" si="14"/>
        <v>(503,'Informação sobre o nível de escolaridade de todos os cargos, empregos e função ocupados','EM_ANALISE'),</v>
      </c>
      <c r="E504" s="42">
        <f t="shared" si="15"/>
        <v>503</v>
      </c>
    </row>
    <row r="505" spans="1:5" ht="15" customHeight="1">
      <c r="A505" s="17">
        <v>504</v>
      </c>
      <c r="B505" s="18" t="s">
        <v>715</v>
      </c>
      <c r="C505" s="12" t="s">
        <v>1763</v>
      </c>
      <c r="D505" s="19" t="str">
        <f t="shared" si="14"/>
        <v>(504,'Informação sobre o servidor que seria responsável pela fiscalização da parceria','EM_ANALISE'),</v>
      </c>
      <c r="E505" s="42">
        <f t="shared" si="15"/>
        <v>504</v>
      </c>
    </row>
    <row r="506" spans="1:5" ht="15" customHeight="1">
      <c r="A506" s="17">
        <v>505</v>
      </c>
      <c r="B506" s="18" t="s">
        <v>705</v>
      </c>
      <c r="C506" s="12" t="s">
        <v>1763</v>
      </c>
      <c r="D506" s="19" t="str">
        <f t="shared" si="14"/>
        <v>(505,'Informação sobre o servidor que seria responsável pela fiscalização do contrato administrativo','EM_ANALISE'),</v>
      </c>
      <c r="E506" s="42">
        <f t="shared" si="15"/>
        <v>505</v>
      </c>
    </row>
    <row r="507" spans="1:5" ht="15" customHeight="1">
      <c r="A507" s="17">
        <v>506</v>
      </c>
      <c r="B507" s="18" t="s">
        <v>696</v>
      </c>
      <c r="C507" s="12" t="s">
        <v>1763</v>
      </c>
      <c r="D507" s="19" t="str">
        <f t="shared" si="14"/>
        <v>(506,'Informação sobre o trânsito em julgado da decisão','EM_ANALISE'),</v>
      </c>
      <c r="E507" s="42">
        <f t="shared" si="15"/>
        <v>506</v>
      </c>
    </row>
    <row r="508" spans="1:5" ht="15" customHeight="1">
      <c r="A508" s="17">
        <v>507</v>
      </c>
      <c r="B508" s="18" t="s">
        <v>822</v>
      </c>
      <c r="C508" s="12" t="s">
        <v>1763</v>
      </c>
      <c r="D508" s="19" t="str">
        <f t="shared" si="14"/>
        <v>(507,'Informação sobre realização ou não do registro negativo  da pessoa investigada no SICON, como medida cautelar','EM_ANALISE'),</v>
      </c>
      <c r="E508" s="42">
        <f t="shared" si="15"/>
        <v>507</v>
      </c>
    </row>
    <row r="509" spans="1:5" ht="15" customHeight="1">
      <c r="A509" s="17">
        <v>508</v>
      </c>
      <c r="B509" s="18" t="s">
        <v>1100</v>
      </c>
      <c r="C509" s="12" t="s">
        <v>1763</v>
      </c>
      <c r="D509" s="19" t="str">
        <f t="shared" si="14"/>
        <v>(508,'Informações da SUPREV','EM_ANALISE'),</v>
      </c>
      <c r="E509" s="42">
        <f t="shared" si="15"/>
        <v>508</v>
      </c>
    </row>
    <row r="510" spans="1:5" ht="15" customHeight="1">
      <c r="A510" s="17">
        <v>509</v>
      </c>
      <c r="B510" s="58" t="s">
        <v>1433</v>
      </c>
      <c r="C510" s="12" t="s">
        <v>1763</v>
      </c>
      <c r="D510" s="19" t="str">
        <f t="shared" si="14"/>
        <v>(509,'Informações do Ordenador de Despesas relativa à indicação dos recursos orçamentários.','EM_ANALISE'),</v>
      </c>
      <c r="E510" s="42">
        <f t="shared" si="15"/>
        <v>509</v>
      </c>
    </row>
    <row r="511" spans="1:5" ht="15" customHeight="1">
      <c r="A511" s="17">
        <v>510</v>
      </c>
      <c r="B511" s="58" t="s">
        <v>1506</v>
      </c>
      <c r="C511" s="12" t="s">
        <v>1763</v>
      </c>
      <c r="D511" s="19" t="str">
        <f t="shared" si="14"/>
        <v>(510,'Informações do ordenador de despesas relativas à indicação dos recursos orçamentários (art. 11, inciso III e § 2º; art. 30, Lei estadual nº 9.433/2005 &amp; art. 7º,  § 2º, III e art. 23,  § 2º; art. 14, Lei federal nº 8.666/1993), à estimativa do impacto orçamentário-financeiro no exercício em que a despesa deva entrar em vigor e nos dois subsequentes, bem como a adequação orçamentária e financeira com a LOA e compatibilidade com o PPA e com a LDO (LRF: art. 16 e Parecer sistêmico n. PLC-LB-MQ-3953/2008)','EM_ANALISE'),</v>
      </c>
      <c r="E511" s="42">
        <f t="shared" si="15"/>
        <v>510</v>
      </c>
    </row>
    <row r="512" spans="1:5" ht="15" customHeight="1">
      <c r="A512" s="17">
        <v>511</v>
      </c>
      <c r="B512" s="58" t="s">
        <v>954</v>
      </c>
      <c r="C512" s="12" t="s">
        <v>1763</v>
      </c>
      <c r="D512" s="19" t="str">
        <f t="shared" si="14"/>
        <v>(511,'Informações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nº PLC-LB-MQ-3953/2008)','EM_ANALISE'),</v>
      </c>
      <c r="E512" s="42">
        <f t="shared" si="15"/>
        <v>511</v>
      </c>
    </row>
    <row r="513" spans="1:5" ht="15" customHeight="1">
      <c r="A513" s="17">
        <v>512</v>
      </c>
      <c r="B513" s="58" t="s">
        <v>1222</v>
      </c>
      <c r="C513" s="12" t="s">
        <v>1763</v>
      </c>
      <c r="D513" s="19" t="str">
        <f t="shared" si="14"/>
        <v>(512,'Informações do ordenador de despesas relativas à indicação dos recursos orçamentários (art. 11, inciso III e § 2º; art. 30, Lei estadual nº 9.433/2005), à estimativa do impacto orçamentário-financeiro no exercício em que a despesa deva entrar em vigor e nos dois subsequentes, bem como a adequação orçamentária e financeira com a LOA e compatibilidade com o PPA e com a LDO (LRF: art. 16 e Parecer sistêmico n. PLC-LB-MQ-3953/2008)','EM_ANALISE'),</v>
      </c>
      <c r="E513" s="42">
        <f t="shared" si="15"/>
        <v>512</v>
      </c>
    </row>
    <row r="514" spans="1:5" ht="15" customHeight="1">
      <c r="A514" s="17">
        <v>513</v>
      </c>
      <c r="B514" s="18" t="s">
        <v>1552</v>
      </c>
      <c r="C514" s="12" t="s">
        <v>1763</v>
      </c>
      <c r="D514" s="19" t="str">
        <f t="shared" si="14"/>
        <v>(513,'Informações do ordenador de despesas relativas a:
indicação dos recursos orçamentários (Lei estadual nº 9.433/05, art.65, III e V);
estimativa do impacto orçamentário-financeiro no exercício em que a despesa deva entrar em vigor e nos dois subseqüentes (LRF: art. 16, inciso I, § 4º. Lei estadual nº 9.433/05);
Adequação orçamentária e financeira com a LOA e compatibilidade com o PPA e com a LDO (LRF: art. 16, inciso II, § 4º. Lei estadual nº 9.433/05).','EM_ANALISE'),</v>
      </c>
      <c r="E514" s="42">
        <f t="shared" si="15"/>
        <v>513</v>
      </c>
    </row>
    <row r="515" spans="1:5" ht="15" customHeight="1">
      <c r="A515" s="17">
        <v>514</v>
      </c>
      <c r="B515" s="18" t="s">
        <v>1068</v>
      </c>
      <c r="C515" s="12" t="s">
        <v>1763</v>
      </c>
      <c r="D515" s="19" t="str">
        <f t="shared" ref="D515:D578" si="16">CONCATENATE("(",$A515,",'",$B515,"','",SUBSTITUTE(UPPER($C515),UPPER("Informação"),"OBRIGATORIO"),"'),")</f>
        <v>(514,'Informações pretadas pelo Departamento de Ensino','EM_ANALISE'),</v>
      </c>
      <c r="E515" s="42">
        <f t="shared" ref="E515:E578" si="17">A515</f>
        <v>514</v>
      </c>
    </row>
    <row r="516" spans="1:5" ht="15" customHeight="1">
      <c r="A516" s="17">
        <v>515</v>
      </c>
      <c r="B516" s="58" t="s">
        <v>1195</v>
      </c>
      <c r="C516" s="12" t="s">
        <v>1763</v>
      </c>
      <c r="D516" s="19" t="str">
        <f t="shared" si="16"/>
        <v>(515,'Informações relativas à última contratação (item 4.2.4, IN SAEB n. 005/2011)','EM_ANALISE'),</v>
      </c>
      <c r="E516" s="42">
        <f t="shared" si="17"/>
        <v>515</v>
      </c>
    </row>
    <row r="517" spans="1:5" ht="15" customHeight="1">
      <c r="A517" s="17">
        <v>516</v>
      </c>
      <c r="B517" s="18" t="s">
        <v>606</v>
      </c>
      <c r="C517" s="12" t="s">
        <v>1763</v>
      </c>
      <c r="D517" s="19" t="str">
        <f t="shared" si="16"/>
        <v>(516,'Inquérito Policial','EM_ANALISE'),</v>
      </c>
      <c r="E517" s="42">
        <f t="shared" si="17"/>
        <v>516</v>
      </c>
    </row>
    <row r="518" spans="1:5" ht="15" customHeight="1">
      <c r="A518" s="17">
        <v>517</v>
      </c>
      <c r="B518" s="18" t="s">
        <v>833</v>
      </c>
      <c r="C518" s="12" t="s">
        <v>1763</v>
      </c>
      <c r="D518" s="19" t="str">
        <f t="shared" si="16"/>
        <v>(517,'Inquérito técnico','EM_ANALISE'),</v>
      </c>
      <c r="E518" s="42">
        <f t="shared" si="17"/>
        <v>517</v>
      </c>
    </row>
    <row r="519" spans="1:5" ht="15" customHeight="1">
      <c r="A519" s="17">
        <v>518</v>
      </c>
      <c r="B519" s="18" t="s">
        <v>1004</v>
      </c>
      <c r="C519" s="12" t="s">
        <v>1763</v>
      </c>
      <c r="D519" s="19" t="str">
        <f t="shared" si="16"/>
        <v>(518,'Inscrição no Cadastro Nacional da Pessoa Jurídica e prova de regularidade da Entidade para com as Fazendas Públicas,  Seguridade Social (INSS), Fundo de Garantia por Tempo de Serviço (FGTS) e obrigações trabalhistas.','EM_ANALISE'),</v>
      </c>
      <c r="E519" s="42">
        <f t="shared" si="17"/>
        <v>518</v>
      </c>
    </row>
    <row r="520" spans="1:5" ht="15" customHeight="1">
      <c r="A520" s="17">
        <v>519</v>
      </c>
      <c r="B520" s="18" t="s">
        <v>700</v>
      </c>
      <c r="C520" s="12" t="s">
        <v>1763</v>
      </c>
      <c r="D520" s="19" t="str">
        <f t="shared" si="16"/>
        <v>(519,'Instrumento convocatório (edital) da licitação','EM_ANALISE'),</v>
      </c>
      <c r="E520" s="42">
        <f t="shared" si="17"/>
        <v>519</v>
      </c>
    </row>
    <row r="521" spans="1:5" ht="15" customHeight="1">
      <c r="A521" s="17">
        <v>520</v>
      </c>
      <c r="B521" s="58" t="s">
        <v>739</v>
      </c>
      <c r="C521" s="12" t="s">
        <v>1763</v>
      </c>
      <c r="D521" s="19" t="str">
        <f t="shared" si="16"/>
        <v>(520,'Instrumento convocatório (edital) da licitação ou do chamamento público','EM_ANALISE'),</v>
      </c>
      <c r="E521" s="42">
        <f t="shared" si="17"/>
        <v>520</v>
      </c>
    </row>
    <row r="522" spans="1:5" ht="15" customHeight="1">
      <c r="A522" s="17">
        <v>521</v>
      </c>
      <c r="B522" s="18" t="s">
        <v>710</v>
      </c>
      <c r="C522" s="12" t="s">
        <v>1763</v>
      </c>
      <c r="D522" s="19" t="str">
        <f t="shared" si="16"/>
        <v>(521,'Instrumento convocatório (edital) de chamamento público da parceria','EM_ANALISE'),</v>
      </c>
      <c r="E522" s="42">
        <f t="shared" si="17"/>
        <v>521</v>
      </c>
    </row>
    <row r="523" spans="1:5" ht="15" customHeight="1">
      <c r="A523" s="17">
        <v>522</v>
      </c>
      <c r="B523" s="18" t="s">
        <v>1351</v>
      </c>
      <c r="C523" s="12" t="s">
        <v>1763</v>
      </c>
      <c r="D523" s="19" t="str">
        <f t="shared" si="16"/>
        <v>(522,'Íntegra do procedimento licitatório','EM_ANALISE'),</v>
      </c>
      <c r="E523" s="42">
        <f t="shared" si="17"/>
        <v>522</v>
      </c>
    </row>
    <row r="524" spans="1:5" ht="15" customHeight="1">
      <c r="A524" s="17">
        <v>523</v>
      </c>
      <c r="B524" s="18" t="s">
        <v>1136</v>
      </c>
      <c r="C524" s="12" t="s">
        <v>1763</v>
      </c>
      <c r="D524" s="19" t="str">
        <f t="shared" si="16"/>
        <v>(523,'Interposição dentro de 02 (dois) anos do término do prazo para interposição de recurso ou embargos de declaração, a requerimento do interessado, inclusive Procuradoria Geral do Estado e do Ministério Público junto ao Tribunal de Contas, perante o Presidente, desde.','EM_ANALISE'),</v>
      </c>
      <c r="E524" s="42">
        <f t="shared" si="17"/>
        <v>523</v>
      </c>
    </row>
    <row r="525" spans="1:5" ht="15" customHeight="1">
      <c r="A525" s="17">
        <v>524</v>
      </c>
      <c r="B525" s="18" t="s">
        <v>1131</v>
      </c>
      <c r="C525" s="12" t="s">
        <v>1763</v>
      </c>
      <c r="D525" s="19" t="str">
        <f t="shared" si="16"/>
        <v>(524,'Interposição dentro do prazo de 90 dias da publicação da decisão.','EM_ANALISE'),</v>
      </c>
      <c r="E525" s="42">
        <f t="shared" si="17"/>
        <v>524</v>
      </c>
    </row>
    <row r="526" spans="1:5" ht="15" customHeight="1">
      <c r="A526" s="17">
        <v>525</v>
      </c>
      <c r="B526" s="18" t="s">
        <v>992</v>
      </c>
      <c r="C526" s="12" t="s">
        <v>1763</v>
      </c>
      <c r="D526" s="19" t="str">
        <f t="shared" si="16"/>
        <v>(525,'Intimação do convenente para sanar a irregularidade, no prazo de 10 (dez) dias, nos termos do art. 48, caput, da Lei nº 12.209/2011, na hipótese de apresentação da prestação de contas e constatação de pendência documental','EM_ANALISE'),</v>
      </c>
      <c r="E526" s="42">
        <f t="shared" si="17"/>
        <v>525</v>
      </c>
    </row>
    <row r="527" spans="1:5" ht="15" customHeight="1">
      <c r="A527" s="17">
        <v>526</v>
      </c>
      <c r="B527" s="18" t="s">
        <v>1143</v>
      </c>
      <c r="C527" s="12" t="s">
        <v>1763</v>
      </c>
      <c r="D527" s="19" t="str">
        <f t="shared" si="16"/>
        <v>(526,'Juntada das justificativas, documentos e procedimentos previstos na instrução normativa saf nº 21 de 29 de novembro de 2017','EM_ANALISE'),</v>
      </c>
      <c r="E527" s="42">
        <f t="shared" si="17"/>
        <v>526</v>
      </c>
    </row>
    <row r="528" spans="1:5" ht="15" customHeight="1">
      <c r="A528" s="17">
        <v>527</v>
      </c>
      <c r="B528" s="58" t="s">
        <v>1269</v>
      </c>
      <c r="C528" s="12" t="s">
        <v>1763</v>
      </c>
      <c r="D528" s="19" t="str">
        <f t="shared" si="16"/>
        <v>(527,'Juntada dos autos da licitação deserta, para verificação da ausência de interessados, bem como mantença das condições preestabelecidas no edital.','EM_ANALISE'),</v>
      </c>
      <c r="E528" s="42">
        <f t="shared" si="17"/>
        <v>527</v>
      </c>
    </row>
    <row r="529" spans="1:5" ht="15" customHeight="1">
      <c r="A529" s="17">
        <v>528</v>
      </c>
      <c r="B529" s="58" t="s">
        <v>1520</v>
      </c>
      <c r="C529" s="12" t="s">
        <v>1763</v>
      </c>
      <c r="D529" s="19" t="str">
        <f t="shared" si="16"/>
        <v>(528,'Justificativa acerca do prazo pretendido para a contratação (art. 59, IV, da Lei estadual n. 9.433/05 &amp; art. 24, IV da Lei federal nº 8.666/93).','EM_ANALISE'),</v>
      </c>
      <c r="E529" s="42">
        <f t="shared" si="17"/>
        <v>528</v>
      </c>
    </row>
    <row r="530" spans="1:5" ht="15" customHeight="1">
      <c r="A530" s="17">
        <v>529</v>
      </c>
      <c r="B530" s="13" t="s">
        <v>1240</v>
      </c>
      <c r="C530" s="12" t="s">
        <v>1763</v>
      </c>
      <c r="D530" s="19" t="str">
        <f t="shared" si="16"/>
        <v>(529,'Justificativa acerca do prazo pretendido para a contratação (art. 59, IV, da Lei estadual n. 9.433/05).','EM_ANALISE'),</v>
      </c>
      <c r="E530" s="42">
        <f t="shared" si="17"/>
        <v>529</v>
      </c>
    </row>
    <row r="531" spans="1:5" ht="15" customHeight="1">
      <c r="A531" s="17">
        <v>530</v>
      </c>
      <c r="B531" s="58" t="s">
        <v>1170</v>
      </c>
      <c r="C531" s="12" t="s">
        <v>1763</v>
      </c>
      <c r="D531" s="19" t="str">
        <f t="shared" si="16"/>
        <v>(530,'Justificativa apresentada nos autos para a divisão da licitação em lotes','EM_ANALISE'),</v>
      </c>
      <c r="E531" s="42">
        <f t="shared" si="17"/>
        <v>530</v>
      </c>
    </row>
    <row r="532" spans="1:5" ht="15" customHeight="1">
      <c r="A532" s="17">
        <v>531</v>
      </c>
      <c r="B532" s="58" t="s">
        <v>1193</v>
      </c>
      <c r="C532" s="12" t="s">
        <v>1763</v>
      </c>
      <c r="D532" s="19" t="str">
        <f t="shared" si="16"/>
        <v>(531,'Justificativa apresentada nos autos para a quantidade de postos que serão objeto da contratação, através das Diretorias Gerais – DG, por intermédio das Diretorias ','EM_ANALISE'),</v>
      </c>
      <c r="E532" s="42">
        <f t="shared" si="17"/>
        <v>531</v>
      </c>
    </row>
    <row r="533" spans="1:5" ht="15" customHeight="1">
      <c r="A533" s="17">
        <v>532</v>
      </c>
      <c r="B533" s="18" t="s">
        <v>957</v>
      </c>
      <c r="C533" s="12" t="s">
        <v>1763</v>
      </c>
      <c r="D533" s="19" t="str">
        <f t="shared" si="16"/>
        <v>(532,'Justificativa apta a demonstrar a superveniência do fato ensejador da ampliação do objeto do convênio, a existência de interesse público para a modificação e indicação do prazo e recursos necessários','EM_ANALISE'),</v>
      </c>
      <c r="E533" s="42">
        <f t="shared" si="17"/>
        <v>532</v>
      </c>
    </row>
    <row r="534" spans="1:5" ht="15" customHeight="1">
      <c r="A534" s="17">
        <v>533</v>
      </c>
      <c r="B534" s="18" t="s">
        <v>1379</v>
      </c>
      <c r="C534" s="12" t="s">
        <v>1763</v>
      </c>
      <c r="D534" s="19" t="str">
        <f t="shared" si="16"/>
        <v>(533,'Justificativa apta a demonstrar a superveniência do fato ensejador da prorrogação contratual e do prazo necessário à conclusão do contrato','EM_ANALISE'),</v>
      </c>
      <c r="E534" s="42">
        <f t="shared" si="17"/>
        <v>533</v>
      </c>
    </row>
    <row r="535" spans="1:5" ht="15" customHeight="1">
      <c r="A535" s="17">
        <v>534</v>
      </c>
      <c r="B535" s="18" t="s">
        <v>905</v>
      </c>
      <c r="C535" s="12" t="s">
        <v>1763</v>
      </c>
      <c r="D535" s="19" t="str">
        <f t="shared" si="16"/>
        <v>(534,'Justificativa apta a demonstrar a superveniência do fato ensejador da prorrogação, a existência de interesse público para a conclusão da parceria e indicação do prazo necessário','EM_ANALISE'),</v>
      </c>
      <c r="E535" s="42">
        <f t="shared" si="17"/>
        <v>534</v>
      </c>
    </row>
    <row r="536" spans="1:5" ht="15" customHeight="1">
      <c r="A536" s="17">
        <v>535</v>
      </c>
      <c r="B536" s="18" t="s">
        <v>912</v>
      </c>
      <c r="C536" s="12" t="s">
        <v>1763</v>
      </c>
      <c r="D536" s="19" t="str">
        <f t="shared" si="16"/>
        <v>(535,'Justificativa apta a demonstrar a superveniência do fato ensejador da prorrogação, a existência de interesse público para a conclusão do convênio e indicação do  prazo necessário','EM_ANALISE'),</v>
      </c>
      <c r="E536" s="42">
        <f t="shared" si="17"/>
        <v>535</v>
      </c>
    </row>
    <row r="537" spans="1:5" ht="15" customHeight="1">
      <c r="A537" s="17">
        <v>536</v>
      </c>
      <c r="B537" s="18" t="s">
        <v>897</v>
      </c>
      <c r="C537" s="12" t="s">
        <v>1763</v>
      </c>
      <c r="D537" s="19" t="str">
        <f t="shared" si="16"/>
        <v>(536,'Justificativa apta a demonstrar a superveniência do fato ensejador da prorrogação, a existência de interesse público para a conclusão do convênio e indicação do  prazo necessário. ','EM_ANALISE'),</v>
      </c>
      <c r="E537" s="42">
        <f t="shared" si="17"/>
        <v>536</v>
      </c>
    </row>
    <row r="538" spans="1:5" ht="15" customHeight="1">
      <c r="A538" s="17">
        <v>537</v>
      </c>
      <c r="B538" s="58" t="s">
        <v>1205</v>
      </c>
      <c r="C538" s="12" t="s">
        <v>1763</v>
      </c>
      <c r="D538" s="19" t="str">
        <f t="shared" si="16"/>
        <v>(537,'Justificativa da área de TIC sobre as exigências técnicas, definindo, quando aplicáveis, em consonância com as especificações dadas pela unidade requisitante, os requisitos técnicos previstos no art. 11 do Decreto estadual n. 15.404/2014','EM_ANALISE'),</v>
      </c>
      <c r="E538" s="42">
        <f t="shared" si="17"/>
        <v>537</v>
      </c>
    </row>
    <row r="539" spans="1:5" ht="15" customHeight="1">
      <c r="A539" s="17">
        <v>538</v>
      </c>
      <c r="B539" s="18" t="s">
        <v>1347</v>
      </c>
      <c r="C539" s="12" t="s">
        <v>1763</v>
      </c>
      <c r="D539" s="19" t="str">
        <f t="shared" si="16"/>
        <v>(538,'Justificativa da escolha do profissional do setor artístico, de acordo com o art. 60, §2º da Lei n. 9433/05','EM_ANALISE'),</v>
      </c>
      <c r="E539" s="42">
        <f t="shared" si="17"/>
        <v>538</v>
      </c>
    </row>
    <row r="540" spans="1:5" ht="15" customHeight="1">
      <c r="A540" s="17">
        <v>539</v>
      </c>
      <c r="B540" s="18" t="s">
        <v>1137</v>
      </c>
      <c r="C540" s="12" t="s">
        <v>1763</v>
      </c>
      <c r="D540" s="19" t="str">
        <f t="shared" si="16"/>
        <v>(539,'Justificativa da instauração','EM_ANALISE'),</v>
      </c>
      <c r="E540" s="42">
        <f t="shared" si="17"/>
        <v>539</v>
      </c>
    </row>
    <row r="541" spans="1:5" ht="15" customHeight="1">
      <c r="A541" s="17">
        <v>540</v>
      </c>
      <c r="B541" s="18" t="s">
        <v>1394</v>
      </c>
      <c r="C541" s="12" t="s">
        <v>1763</v>
      </c>
      <c r="D541" s="19" t="str">
        <f t="shared" si="16"/>
        <v>(540,'Justificativa da unidade interessada na adesão, contendo caracterização do objeto a ser adquirido, diagnóstico da necessidade, bem como a demonstração de adequação do objeto em vista do interesse da Administração, esclarecendo, outrossim, a opção pela carona à Ata de Registro de Preços ao invés da realização de procedimento licitatório;','EM_ANALISE'),</v>
      </c>
      <c r="E541" s="42">
        <f t="shared" si="17"/>
        <v>540</v>
      </c>
    </row>
    <row r="542" spans="1:5" ht="15" customHeight="1">
      <c r="A542" s="17">
        <v>541</v>
      </c>
      <c r="B542" s="58" t="s">
        <v>1204</v>
      </c>
      <c r="C542" s="12" t="s">
        <v>1763</v>
      </c>
      <c r="D542" s="19" t="str">
        <f t="shared" si="16"/>
        <v>(541,'Justificativa da unidade requisitante sobre a necessidade de aquisição dos bens ou serviços na área de TIC, contendo, no que couber, os requisitos previstos no art. 10 do Decreto estadual n. 15.404/2014','EM_ANALISE'),</v>
      </c>
      <c r="E542" s="42">
        <f t="shared" si="17"/>
        <v>541</v>
      </c>
    </row>
    <row r="543" spans="1:5" ht="15" customHeight="1">
      <c r="A543" s="17">
        <v>542</v>
      </c>
      <c r="B543" s="58" t="s">
        <v>1270</v>
      </c>
      <c r="C543" s="12" t="s">
        <v>1763</v>
      </c>
      <c r="D543" s="19" t="str">
        <f t="shared" si="16"/>
        <v>(542,'Justificativa de não repetição da licitação','EM_ANALISE'),</v>
      </c>
      <c r="E543" s="42">
        <f t="shared" si="17"/>
        <v>542</v>
      </c>
    </row>
    <row r="544" spans="1:5" ht="15" customHeight="1">
      <c r="A544" s="17">
        <v>543</v>
      </c>
      <c r="B544" s="18" t="s">
        <v>1426</v>
      </c>
      <c r="C544" s="12" t="s">
        <v>1763</v>
      </c>
      <c r="D544" s="19" t="str">
        <f t="shared" si="16"/>
        <v>(543,'Justificativa do preço, inclusive com apresentação de orçamentos ou da consulta aos preços de mercado (art. 65, §3º, VIII, da Lei estadual n. 9.433/05). ','EM_ANALISE'),</v>
      </c>
      <c r="E544" s="42">
        <f t="shared" si="17"/>
        <v>543</v>
      </c>
    </row>
    <row r="545" spans="1:5" ht="15" customHeight="1">
      <c r="A545" s="17">
        <v>544</v>
      </c>
      <c r="B545" s="58" t="s">
        <v>1507</v>
      </c>
      <c r="C545" s="12" t="s">
        <v>1763</v>
      </c>
      <c r="D545" s="19" t="str">
        <f t="shared" si="16"/>
        <v>(544,'Justificativa do preço, preferencialmente de acordo com os parâmetros indicados no Anexo II (Parecer nº PA-NLC-JLD-MTF-698/2014)','EM_ANALISE'),</v>
      </c>
      <c r="E545" s="42">
        <f t="shared" si="17"/>
        <v>544</v>
      </c>
    </row>
    <row r="546" spans="1:5" ht="15" customHeight="1">
      <c r="A546" s="17">
        <v>545</v>
      </c>
      <c r="B546" s="58" t="s">
        <v>1224</v>
      </c>
      <c r="C546" s="12" t="s">
        <v>1763</v>
      </c>
      <c r="D546" s="19" t="str">
        <f t="shared" si="16"/>
        <v>(545,'Justificativa do preço, preferencialmente de acordo com os parâmetros indicados no Anexo II (Parecer nºPA-NLC-JLD-MTF-698/2014)','EM_ANALISE'),</v>
      </c>
      <c r="E546" s="42">
        <f t="shared" si="17"/>
        <v>545</v>
      </c>
    </row>
    <row r="547" spans="1:5" ht="15" customHeight="1">
      <c r="A547" s="17">
        <v>546</v>
      </c>
      <c r="B547" s="58" t="s">
        <v>1262</v>
      </c>
      <c r="C547" s="12" t="s">
        <v>1763</v>
      </c>
      <c r="D547" s="19" t="str">
        <f t="shared" si="16"/>
        <v>(546,'Justificativa do preço, preferencialmente de acordo com os parâmetros indicados no Parecer nºPA-NLC-JLD-MTF-698/2014','EM_ANALISE'),</v>
      </c>
      <c r="E547" s="42">
        <f t="shared" si="17"/>
        <v>546</v>
      </c>
    </row>
    <row r="548" spans="1:5" ht="15" customHeight="1">
      <c r="A548" s="17">
        <v>547</v>
      </c>
      <c r="B548" s="58" t="s">
        <v>1528</v>
      </c>
      <c r="C548" s="12" t="s">
        <v>1763</v>
      </c>
      <c r="D548" s="19" t="str">
        <f t="shared" si="16"/>
        <v>(547,'Justificativa do preço, preferencialmente de acordo com os parâmetros indicados Parecer nº PA-NLC-JLD-MTF-698/2014','EM_ANALISE'),</v>
      </c>
      <c r="E548" s="42">
        <f t="shared" si="17"/>
        <v>547</v>
      </c>
    </row>
    <row r="549" spans="1:5" ht="15" customHeight="1">
      <c r="A549" s="17">
        <v>548</v>
      </c>
      <c r="B549" s="58" t="s">
        <v>1267</v>
      </c>
      <c r="C549" s="12" t="s">
        <v>1763</v>
      </c>
      <c r="D549" s="19" t="str">
        <f t="shared" si="16"/>
        <v>(548,'Justificativa do preço, preferencialmente de acordo com os parâmetros indicados Parecer nºPA-NLC-JLD-MTF-698/2014','EM_ANALISE'),</v>
      </c>
      <c r="E549" s="42">
        <f t="shared" si="17"/>
        <v>548</v>
      </c>
    </row>
    <row r="550" spans="1:5" ht="15" customHeight="1">
      <c r="A550" s="17">
        <v>549</v>
      </c>
      <c r="B550" s="18" t="s">
        <v>1128</v>
      </c>
      <c r="C550" s="12" t="s">
        <v>1763</v>
      </c>
      <c r="D550" s="19" t="str">
        <f t="shared" si="16"/>
        <v>(549,'Justificativa para a celebração','EM_ANALISE'),</v>
      </c>
      <c r="E550" s="42">
        <f t="shared" si="17"/>
        <v>549</v>
      </c>
    </row>
    <row r="551" spans="1:5" ht="15" customHeight="1">
      <c r="A551" s="17">
        <v>550</v>
      </c>
      <c r="B551" s="13" t="s">
        <v>1246</v>
      </c>
      <c r="C551" s="12" t="s">
        <v>1763</v>
      </c>
      <c r="D551" s="19" t="str">
        <f t="shared" si="16"/>
        <v>(550,'Justificativa para a contratação direta, à revelia do regular processo licitatório, inclusive no que tange ao quantitativo a ser contratado (art.59, IV; art. 65 da Lei Estadual nº 9.433/05)','EM_ANALISE'),</v>
      </c>
      <c r="E551" s="42">
        <f t="shared" si="17"/>
        <v>550</v>
      </c>
    </row>
    <row r="552" spans="1:5" ht="15" customHeight="1">
      <c r="A552" s="17">
        <v>551</v>
      </c>
      <c r="B552" s="18" t="s">
        <v>1417</v>
      </c>
      <c r="C552" s="12" t="s">
        <v>1763</v>
      </c>
      <c r="D552" s="19" t="str">
        <f t="shared" si="16"/>
        <v>(551,'Justificativa para divisão ou não do objeto da licitação em lotes','EM_ANALISE'),</v>
      </c>
      <c r="E552" s="42">
        <f t="shared" si="17"/>
        <v>551</v>
      </c>
    </row>
    <row r="553" spans="1:5" ht="15" customHeight="1">
      <c r="A553" s="17">
        <v>552</v>
      </c>
      <c r="B553" s="18" t="s">
        <v>1147</v>
      </c>
      <c r="C553" s="12" t="s">
        <v>1763</v>
      </c>
      <c r="D553" s="19" t="str">
        <f t="shared" si="16"/>
        <v>(552,'Justificativa técnica para a alteração','EM_ANALISE'),</v>
      </c>
      <c r="E553" s="42">
        <f t="shared" si="17"/>
        <v>552</v>
      </c>
    </row>
    <row r="554" spans="1:5" ht="15" customHeight="1">
      <c r="A554" s="17">
        <v>553</v>
      </c>
      <c r="B554" s="18" t="s">
        <v>1749</v>
      </c>
      <c r="C554" s="12" t="s">
        <v>1763</v>
      </c>
      <c r="D554" s="19" t="str">
        <f t="shared" si="16"/>
        <v>(553,'Laudo da Junta Médica','EM_ANALISE'),</v>
      </c>
      <c r="E554" s="42">
        <f t="shared" si="17"/>
        <v>553</v>
      </c>
    </row>
    <row r="555" spans="1:5" ht="15" customHeight="1">
      <c r="A555" s="17">
        <v>554</v>
      </c>
      <c r="B555" s="58" t="s">
        <v>749</v>
      </c>
      <c r="C555" s="12" t="s">
        <v>1763</v>
      </c>
      <c r="D555" s="19" t="str">
        <f t="shared" si="16"/>
        <v>(554,'Laudo da Junta Médica Oficial do Estado sobre o cabimento de licença médica em favor do servidor','EM_ANALISE'),</v>
      </c>
      <c r="E555" s="42">
        <f t="shared" si="17"/>
        <v>554</v>
      </c>
    </row>
    <row r="556" spans="1:5" ht="15" customHeight="1">
      <c r="A556" s="17">
        <v>555</v>
      </c>
      <c r="B556" s="18" t="s">
        <v>1434</v>
      </c>
      <c r="C556" s="12" t="s">
        <v>1763</v>
      </c>
      <c r="D556" s="19" t="str">
        <f t="shared" si="16"/>
        <v>(555,'Laudo de avaliação dos bens.','EM_ANALISE'),</v>
      </c>
      <c r="E556" s="42">
        <f t="shared" si="17"/>
        <v>555</v>
      </c>
    </row>
    <row r="557" spans="1:5" ht="15" customHeight="1">
      <c r="A557" s="17">
        <v>556</v>
      </c>
      <c r="B557" s="18" t="s">
        <v>1287</v>
      </c>
      <c r="C557" s="12" t="s">
        <v>1763</v>
      </c>
      <c r="D557" s="19" t="str">
        <f t="shared" si="16"/>
        <v>(556,'Laudo de avaliação ou declaração de compatibilidade de preço','EM_ANALISE'),</v>
      </c>
      <c r="E557" s="42">
        <f t="shared" si="17"/>
        <v>556</v>
      </c>
    </row>
    <row r="558" spans="1:5" ht="15" customHeight="1">
      <c r="A558" s="17">
        <v>557</v>
      </c>
      <c r="B558" s="18" t="s">
        <v>1750</v>
      </c>
      <c r="C558" s="12" t="s">
        <v>1763</v>
      </c>
      <c r="D558" s="19" t="str">
        <f t="shared" si="16"/>
        <v>(557,'Laudo de invalidez','EM_ANALISE'),</v>
      </c>
      <c r="E558" s="42">
        <f t="shared" si="17"/>
        <v>557</v>
      </c>
    </row>
    <row r="559" spans="1:5" ht="15" customHeight="1">
      <c r="A559" s="17">
        <v>558</v>
      </c>
      <c r="B559" s="18" t="s">
        <v>1106</v>
      </c>
      <c r="C559" s="12" t="s">
        <v>1763</v>
      </c>
      <c r="D559" s="19" t="str">
        <f t="shared" si="16"/>
        <v>(558,'Laudo médico expedido pela junta médica da polícia militar em caso de reforma','EM_ANALISE'),</v>
      </c>
      <c r="E559" s="42">
        <f t="shared" si="17"/>
        <v>558</v>
      </c>
    </row>
    <row r="560" spans="1:5" ht="15" customHeight="1">
      <c r="A560" s="17">
        <v>559</v>
      </c>
      <c r="B560" s="18" t="s">
        <v>1098</v>
      </c>
      <c r="C560" s="12" t="s">
        <v>1763</v>
      </c>
      <c r="D560" s="19" t="str">
        <f t="shared" si="16"/>
        <v>(559,'Laudo Médico expedido pela junta médica oficial de saúde (em caso de aposentadoria por invalidez)','EM_ANALISE'),</v>
      </c>
      <c r="E560" s="42">
        <f t="shared" si="17"/>
        <v>559</v>
      </c>
    </row>
    <row r="561" spans="1:5" ht="15" customHeight="1">
      <c r="A561" s="17">
        <v>560</v>
      </c>
      <c r="B561" s="18" t="s">
        <v>1057</v>
      </c>
      <c r="C561" s="12" t="s">
        <v>1763</v>
      </c>
      <c r="D561" s="19" t="str">
        <f t="shared" si="16"/>
        <v>(560,'Laudo Pericial','EM_ANALISE'),</v>
      </c>
      <c r="E561" s="42">
        <f t="shared" si="17"/>
        <v>560</v>
      </c>
    </row>
    <row r="562" spans="1:5" ht="15" customHeight="1">
      <c r="A562" s="17">
        <v>561</v>
      </c>
      <c r="B562" s="18" t="s">
        <v>808</v>
      </c>
      <c r="C562" s="12" t="s">
        <v>1763</v>
      </c>
      <c r="D562" s="19" t="str">
        <f t="shared" si="16"/>
        <v>(561,'Laudo pericial emitido por órgão oficial','EM_ANALISE'),</v>
      </c>
      <c r="E562" s="42">
        <f t="shared" si="17"/>
        <v>561</v>
      </c>
    </row>
    <row r="563" spans="1:5" ht="15" customHeight="1">
      <c r="A563" s="17">
        <v>562</v>
      </c>
      <c r="B563" s="18" t="s">
        <v>847</v>
      </c>
      <c r="C563" s="12" t="s">
        <v>1763</v>
      </c>
      <c r="D563" s="19" t="str">
        <f t="shared" si="16"/>
        <v>(562,'Laudo pericial emitido por órgão oficial que não a Junta Médica','EM_ANALISE'),</v>
      </c>
      <c r="E563" s="42">
        <f t="shared" si="17"/>
        <v>562</v>
      </c>
    </row>
    <row r="564" spans="1:5" ht="15" customHeight="1">
      <c r="A564" s="17">
        <v>563</v>
      </c>
      <c r="B564" s="18" t="s">
        <v>813</v>
      </c>
      <c r="C564" s="12" t="s">
        <v>1763</v>
      </c>
      <c r="D564" s="19" t="str">
        <f t="shared" si="16"/>
        <v>(563,'Laudo pericial emitido por órgão oficial que não é a Junta Médica','EM_ANALISE'),</v>
      </c>
      <c r="E564" s="42">
        <f t="shared" si="17"/>
        <v>563</v>
      </c>
    </row>
    <row r="565" spans="1:5" ht="15" customHeight="1">
      <c r="A565" s="17">
        <v>564</v>
      </c>
      <c r="B565" s="18" t="s">
        <v>634</v>
      </c>
      <c r="C565" s="12" t="s">
        <v>1763</v>
      </c>
      <c r="D565" s="19" t="str">
        <f t="shared" si="16"/>
        <v>(564,'Laudo pericial emitido por órgão oficial que não seja a Junta Médica do Estado','EM_ANALISE'),</v>
      </c>
      <c r="E565" s="42">
        <f t="shared" si="17"/>
        <v>564</v>
      </c>
    </row>
    <row r="566" spans="1:5" ht="15" customHeight="1">
      <c r="A566" s="17">
        <v>565</v>
      </c>
      <c r="B566" s="58" t="s">
        <v>1197</v>
      </c>
      <c r="C566" s="12" t="s">
        <v>1763</v>
      </c>
      <c r="D566" s="19" t="str">
        <f t="shared" si="16"/>
        <v>(565,'Laudos técnicos específicos para a contratação solicitada nos processos em que haja pleitos para contratação de postos com incidência de insalubridade ou periculosidade (item 4.2.7, IN SAEB n. 005/2011)','EM_ANALISE'),</v>
      </c>
      <c r="E566" s="42">
        <f t="shared" si="17"/>
        <v>565</v>
      </c>
    </row>
    <row r="567" spans="1:5" ht="15" customHeight="1">
      <c r="A567" s="17">
        <v>566</v>
      </c>
      <c r="B567" s="58" t="s">
        <v>757</v>
      </c>
      <c r="C567" s="12" t="s">
        <v>1763</v>
      </c>
      <c r="D567" s="19" t="str">
        <f t="shared" si="16"/>
        <v>(566,'Lei que criou o cargo público ocupado','EM_ANALISE'),</v>
      </c>
      <c r="E567" s="42">
        <f t="shared" si="17"/>
        <v>566</v>
      </c>
    </row>
    <row r="568" spans="1:5" ht="15" customHeight="1">
      <c r="A568" s="17">
        <v>567</v>
      </c>
      <c r="B568" s="58" t="s">
        <v>1038</v>
      </c>
      <c r="C568" s="12" t="s">
        <v>1763</v>
      </c>
      <c r="D568" s="19" t="str">
        <f t="shared" si="16"/>
        <v>(567,'Lista dos resultados parciais e finais','EM_ANALISE'),</v>
      </c>
      <c r="E568" s="42">
        <f t="shared" si="17"/>
        <v>567</v>
      </c>
    </row>
    <row r="569" spans="1:5" ht="15" customHeight="1">
      <c r="A569" s="17">
        <v>568</v>
      </c>
      <c r="B569" s="58" t="s">
        <v>1036</v>
      </c>
      <c r="C569" s="12" t="s">
        <v>1763</v>
      </c>
      <c r="D569" s="19" t="str">
        <f t="shared" si="16"/>
        <v>(568,'Lista dos resultados parciais e finaL','EM_ANALISE'),</v>
      </c>
      <c r="E569" s="42">
        <f t="shared" si="17"/>
        <v>568</v>
      </c>
    </row>
    <row r="570" spans="1:5" ht="15" customHeight="1">
      <c r="A570" s="17">
        <v>569</v>
      </c>
      <c r="B570" s="18" t="s">
        <v>1748</v>
      </c>
      <c r="C570" s="12" t="s">
        <v>1763</v>
      </c>
      <c r="D570" s="19" t="str">
        <f t="shared" si="16"/>
        <v>(569,'LTCAT','EM_ANALISE'),</v>
      </c>
      <c r="E570" s="42">
        <f t="shared" si="17"/>
        <v>569</v>
      </c>
    </row>
    <row r="571" spans="1:5" ht="15" customHeight="1">
      <c r="A571" s="17">
        <v>570</v>
      </c>
      <c r="B571" s="18" t="s">
        <v>615</v>
      </c>
      <c r="C571" s="12" t="s">
        <v>1763</v>
      </c>
      <c r="D571" s="19" t="str">
        <f t="shared" si="16"/>
        <v>(570,'Mandado de citação, com descrição do fato ilícito imputado e indicação dos dispositivos legais','EM_ANALISE'),</v>
      </c>
      <c r="E571" s="42">
        <f t="shared" si="17"/>
        <v>570</v>
      </c>
    </row>
    <row r="572" spans="1:5" ht="15" customHeight="1">
      <c r="A572" s="17">
        <v>571</v>
      </c>
      <c r="B572" s="58" t="s">
        <v>741</v>
      </c>
      <c r="C572" s="12" t="s">
        <v>1763</v>
      </c>
      <c r="D572" s="19" t="str">
        <f t="shared" si="16"/>
        <v>(571,'Mandado de Intimação convocando a pessoa jurídica denunciada, através do seu representante legal, para prestar esclarecimentos','EM_ANALISE'),</v>
      </c>
      <c r="E572" s="42">
        <f t="shared" si="17"/>
        <v>571</v>
      </c>
    </row>
    <row r="573" spans="1:5" ht="15" customHeight="1">
      <c r="A573" s="17">
        <v>572</v>
      </c>
      <c r="B573" s="18" t="s">
        <v>823</v>
      </c>
      <c r="C573" s="12" t="s">
        <v>1763</v>
      </c>
      <c r="D573" s="19" t="str">
        <f t="shared" si="16"/>
        <v>(572,'Mandado de intimação da pessoa física/jurídica que recebeu recursos da instauração de tomada de contas especial e inscrição no SICON','EM_ANALISE'),</v>
      </c>
      <c r="E573" s="42">
        <f t="shared" si="17"/>
        <v>572</v>
      </c>
    </row>
    <row r="574" spans="1:5" ht="15" customHeight="1">
      <c r="A574" s="17">
        <v>573</v>
      </c>
      <c r="B574" s="18" t="s">
        <v>661</v>
      </c>
      <c r="C574" s="12" t="s">
        <v>1763</v>
      </c>
      <c r="D574" s="19" t="str">
        <f t="shared" si="16"/>
        <v>(573,'Mandado de intimação das testemunhas arroladas pelo defensor, quando estas foram agente público estadual','EM_ANALISE'),</v>
      </c>
      <c r="E574" s="42">
        <f t="shared" si="17"/>
        <v>573</v>
      </c>
    </row>
    <row r="575" spans="1:5" ht="15" customHeight="1">
      <c r="A575" s="17">
        <v>574</v>
      </c>
      <c r="B575" s="18" t="s">
        <v>814</v>
      </c>
      <c r="C575" s="12" t="s">
        <v>1763</v>
      </c>
      <c r="D575" s="19" t="str">
        <f t="shared" si="16"/>
        <v>(574,'Mandado de intimação de convocação das pessoas que irão para depor em audiência','EM_ANALISE'),</v>
      </c>
      <c r="E575" s="42">
        <f t="shared" si="17"/>
        <v>574</v>
      </c>
    </row>
    <row r="576" spans="1:5" ht="15" customHeight="1">
      <c r="A576" s="17">
        <v>575</v>
      </c>
      <c r="B576" s="18" t="s">
        <v>802</v>
      </c>
      <c r="C576" s="12" t="s">
        <v>1763</v>
      </c>
      <c r="D576" s="19" t="str">
        <f t="shared" si="16"/>
        <v>(575,'Mandado de intimação de convocação das pessoas, servidores ou não, que irão para depor em audiência','EM_ANALISE'),</v>
      </c>
      <c r="E576" s="42">
        <f t="shared" si="17"/>
        <v>575</v>
      </c>
    </row>
    <row r="577" spans="1:5" ht="15" customHeight="1">
      <c r="A577" s="17">
        <v>576</v>
      </c>
      <c r="B577" s="18" t="s">
        <v>658</v>
      </c>
      <c r="C577" s="12" t="s">
        <v>1763</v>
      </c>
      <c r="D577" s="19" t="str">
        <f t="shared" si="16"/>
        <v>(576,'Mandado de intimação do defensor constituído para audiência de oitiva das testemunhas arroladas na petição com Pedido de Reconsideração','EM_ANALISE'),</v>
      </c>
      <c r="E577" s="42">
        <f t="shared" si="17"/>
        <v>576</v>
      </c>
    </row>
    <row r="578" spans="1:5" ht="15" customHeight="1">
      <c r="A578" s="17">
        <v>577</v>
      </c>
      <c r="B578" s="18" t="s">
        <v>876</v>
      </c>
      <c r="C578" s="12" t="s">
        <v>1763</v>
      </c>
      <c r="D578" s="19" t="str">
        <f t="shared" si="16"/>
        <v>(577,'Mandado de Intimação para apresentação de defesa final','EM_ANALISE'),</v>
      </c>
      <c r="E578" s="42">
        <f t="shared" si="17"/>
        <v>577</v>
      </c>
    </row>
    <row r="579" spans="1:5" ht="15" customHeight="1">
      <c r="A579" s="17">
        <v>578</v>
      </c>
      <c r="B579" s="18" t="s">
        <v>640</v>
      </c>
      <c r="C579" s="12" t="s">
        <v>1763</v>
      </c>
      <c r="D579" s="19" t="str">
        <f t="shared" ref="D579:D642" si="18">CONCATENATE("(",$A579,",'",$B579,"','",SUBSTITUTE(UPPER($C579),UPPER("Informação"),"OBRIGATORIO"),"'),")</f>
        <v>(578,'Mandado de intimação para apresentação de defesa final dirigido ao defensor do acusado revel','EM_ANALISE'),</v>
      </c>
      <c r="E579" s="42">
        <f t="shared" ref="E579:E642" si="19">A579</f>
        <v>578</v>
      </c>
    </row>
    <row r="580" spans="1:5" ht="15" customHeight="1">
      <c r="A580" s="17">
        <v>579</v>
      </c>
      <c r="B580" s="18" t="s">
        <v>851</v>
      </c>
      <c r="C580" s="12" t="s">
        <v>1763</v>
      </c>
      <c r="D580" s="19" t="str">
        <f t="shared" si="18"/>
        <v>(579,'Mandado de intimação para defesa final','EM_ANALISE'),</v>
      </c>
      <c r="E580" s="42">
        <f t="shared" si="19"/>
        <v>579</v>
      </c>
    </row>
    <row r="581" spans="1:5" ht="15" customHeight="1">
      <c r="A581" s="17">
        <v>580</v>
      </c>
      <c r="B581" s="18" t="s">
        <v>649</v>
      </c>
      <c r="C581" s="12" t="s">
        <v>1763</v>
      </c>
      <c r="D581" s="19" t="str">
        <f t="shared" si="18"/>
        <v>(580,'Mandado de intimação para defesa final complementar ','EM_ANALISE'),</v>
      </c>
      <c r="E581" s="42">
        <f t="shared" si="19"/>
        <v>580</v>
      </c>
    </row>
    <row r="582" spans="1:5" ht="15" customHeight="1">
      <c r="A582" s="17">
        <v>581</v>
      </c>
      <c r="B582" s="18" t="s">
        <v>784</v>
      </c>
      <c r="C582" s="12" t="s">
        <v>1763</v>
      </c>
      <c r="D582" s="19" t="str">
        <f t="shared" si="18"/>
        <v>(581,'Mandado de Intimação para impugnação dos valores arbitrados a título de ressarcimento','EM_ANALISE'),</v>
      </c>
      <c r="E582" s="42">
        <f t="shared" si="19"/>
        <v>581</v>
      </c>
    </row>
    <row r="583" spans="1:5" ht="15" customHeight="1">
      <c r="A583" s="17">
        <v>582</v>
      </c>
      <c r="B583" s="18" t="s">
        <v>637</v>
      </c>
      <c r="C583" s="12" t="s">
        <v>1763</v>
      </c>
      <c r="D583" s="19" t="str">
        <f t="shared" si="18"/>
        <v>(582,'Mandado de intimação para o defensor se manifestar sobre prova documental','EM_ANALISE'),</v>
      </c>
      <c r="E583" s="42">
        <f t="shared" si="19"/>
        <v>582</v>
      </c>
    </row>
    <row r="584" spans="1:5" ht="15" customHeight="1">
      <c r="A584" s="17">
        <v>583</v>
      </c>
      <c r="B584" s="18" t="s">
        <v>635</v>
      </c>
      <c r="C584" s="12" t="s">
        <v>1763</v>
      </c>
      <c r="D584" s="19" t="str">
        <f t="shared" si="18"/>
        <v>(583,'Mandado de intimação para o defensor, constituído ou dativo, formular quesitos na colheita de prova pericial de qualquer natureza','EM_ANALISE'),</v>
      </c>
      <c r="E584" s="42">
        <f t="shared" si="19"/>
        <v>583</v>
      </c>
    </row>
    <row r="585" spans="1:5" ht="15" customHeight="1">
      <c r="A585" s="17">
        <v>584</v>
      </c>
      <c r="B585" s="18" t="s">
        <v>846</v>
      </c>
      <c r="C585" s="12" t="s">
        <v>1763</v>
      </c>
      <c r="D585" s="19" t="str">
        <f t="shared" si="18"/>
        <v>(584,'Mandado de intimação para o defensor, constituído ou dativo, se manifestar sobre prova documental juntada aos autos','EM_ANALISE'),</v>
      </c>
      <c r="E585" s="42">
        <f t="shared" si="19"/>
        <v>584</v>
      </c>
    </row>
    <row r="586" spans="1:5" ht="15" customHeight="1">
      <c r="A586" s="17">
        <v>585</v>
      </c>
      <c r="B586" s="58" t="s">
        <v>742</v>
      </c>
      <c r="C586" s="12" t="s">
        <v>1763</v>
      </c>
      <c r="D586" s="19" t="str">
        <f t="shared" si="18"/>
        <v>(585,'Mandado de Intimação para oitiva de pessoas que presenciaram o fato','EM_ANALISE'),</v>
      </c>
      <c r="E586" s="42">
        <f t="shared" si="19"/>
        <v>585</v>
      </c>
    </row>
    <row r="587" spans="1:5" ht="15" customHeight="1">
      <c r="A587" s="17">
        <v>586</v>
      </c>
      <c r="B587" s="18" t="s">
        <v>636</v>
      </c>
      <c r="C587" s="12" t="s">
        <v>1763</v>
      </c>
      <c r="D587" s="19" t="str">
        <f t="shared" si="18"/>
        <v>(586,'Mandado de intimação solicitando de outros órgãos a apresentação de documentos para o PAD','EM_ANALISE'),</v>
      </c>
      <c r="E587" s="42">
        <f t="shared" si="19"/>
        <v>586</v>
      </c>
    </row>
    <row r="588" spans="1:5" ht="15" customHeight="1">
      <c r="A588" s="17">
        <v>587</v>
      </c>
      <c r="B588" s="18" t="s">
        <v>777</v>
      </c>
      <c r="C588" s="12" t="s">
        <v>1763</v>
      </c>
      <c r="D588" s="19" t="str">
        <f t="shared" si="18"/>
        <v>(587,'Mandado de notificação para a pessoa jurídica processada se manifestar em 10 dias sobre a imputação de ter causado dano','EM_ANALISE'),</v>
      </c>
      <c r="E588" s="42">
        <f t="shared" si="19"/>
        <v>587</v>
      </c>
    </row>
    <row r="589" spans="1:5" ht="15" customHeight="1">
      <c r="A589" s="17">
        <v>588</v>
      </c>
      <c r="B589" s="18" t="s">
        <v>864</v>
      </c>
      <c r="C589" s="12" t="s">
        <v>1763</v>
      </c>
      <c r="D589" s="19" t="str">
        <f t="shared" si="18"/>
        <v>(588,'Mandado de notificação para apresentação de defesa prévia','EM_ANALISE'),</v>
      </c>
      <c r="E589" s="42">
        <f t="shared" si="19"/>
        <v>588</v>
      </c>
    </row>
    <row r="590" spans="1:5" ht="15" customHeight="1">
      <c r="A590" s="17">
        <v>589</v>
      </c>
      <c r="B590" s="18" t="s">
        <v>790</v>
      </c>
      <c r="C590" s="12" t="s">
        <v>1763</v>
      </c>
      <c r="D590" s="19" t="str">
        <f t="shared" si="18"/>
        <v>(589,'Mandado de notificação para o servidor público processado se manifestar em 10 dias sobre a imputação de ter causado dano','EM_ANALISE'),</v>
      </c>
      <c r="E590" s="42">
        <f t="shared" si="19"/>
        <v>589</v>
      </c>
    </row>
    <row r="591" spans="1:5" ht="15" customHeight="1">
      <c r="A591" s="17">
        <v>590</v>
      </c>
      <c r="B591" s="18" t="s">
        <v>786</v>
      </c>
      <c r="C591" s="12" t="s">
        <v>1763</v>
      </c>
      <c r="D591" s="19" t="str">
        <f t="shared" si="18"/>
        <v>(590,'Mandado de Notificação para realização de pagamento (integral ou parcelado) dos valores a serem ressarcidos dirigido à pessoa jurídica','EM_ANALISE'),</v>
      </c>
      <c r="E591" s="42">
        <f t="shared" si="19"/>
        <v>590</v>
      </c>
    </row>
    <row r="592" spans="1:5" ht="15" customHeight="1">
      <c r="A592" s="17">
        <v>591</v>
      </c>
      <c r="B592" s="18" t="s">
        <v>795</v>
      </c>
      <c r="C592" s="12" t="s">
        <v>1763</v>
      </c>
      <c r="D592" s="19" t="str">
        <f t="shared" si="18"/>
        <v>(591,'Mandado de Notificação para realização de pagamento ou pedido de parcelamento dirigido ao servidor público','EM_ANALISE'),</v>
      </c>
      <c r="E592" s="42">
        <f t="shared" si="19"/>
        <v>591</v>
      </c>
    </row>
    <row r="593" spans="1:5" ht="15" customHeight="1">
      <c r="A593" s="17">
        <v>592</v>
      </c>
      <c r="B593" s="18" t="s">
        <v>626</v>
      </c>
      <c r="C593" s="12" t="s">
        <v>1763</v>
      </c>
      <c r="D593" s="19" t="str">
        <f t="shared" si="18"/>
        <v>(592,'Mandados de intimação das testemunhas arroladas pela defesa para audiência de oitiva','EM_ANALISE'),</v>
      </c>
      <c r="E593" s="42">
        <f t="shared" si="19"/>
        <v>592</v>
      </c>
    </row>
    <row r="594" spans="1:5" ht="15" customHeight="1">
      <c r="A594" s="17">
        <v>593</v>
      </c>
      <c r="B594" s="18" t="s">
        <v>625</v>
      </c>
      <c r="C594" s="12" t="s">
        <v>1763</v>
      </c>
      <c r="D594" s="19" t="str">
        <f t="shared" si="18"/>
        <v>(593,'Mandados de intimação das testemunhas convocadas pela Comissão para audiência de oitiva','EM_ANALISE'),</v>
      </c>
      <c r="E594" s="42">
        <f t="shared" si="19"/>
        <v>593</v>
      </c>
    </row>
    <row r="595" spans="1:5" ht="15" customHeight="1">
      <c r="A595" s="17">
        <v>594</v>
      </c>
      <c r="B595" s="18" t="s">
        <v>842</v>
      </c>
      <c r="C595" s="12" t="s">
        <v>1763</v>
      </c>
      <c r="D595" s="19" t="str">
        <f t="shared" si="18"/>
        <v>(594,'Mandados de intimação das testemunhas da Comissão','EM_ANALISE'),</v>
      </c>
      <c r="E595" s="42">
        <f t="shared" si="19"/>
        <v>594</v>
      </c>
    </row>
    <row r="596" spans="1:5" ht="15" customHeight="1">
      <c r="A596" s="17">
        <v>595</v>
      </c>
      <c r="B596" s="18" t="s">
        <v>843</v>
      </c>
      <c r="C596" s="12" t="s">
        <v>1763</v>
      </c>
      <c r="D596" s="19" t="str">
        <f t="shared" si="18"/>
        <v>(595,'Mandados de intimação das testemunhas porventura arroladas pela defesa','EM_ANALISE'),</v>
      </c>
      <c r="E596" s="42">
        <f t="shared" si="19"/>
        <v>595</v>
      </c>
    </row>
    <row r="597" spans="1:5" ht="15" customHeight="1">
      <c r="A597" s="17">
        <v>596</v>
      </c>
      <c r="B597" s="18" t="s">
        <v>840</v>
      </c>
      <c r="C597" s="12" t="s">
        <v>1763</v>
      </c>
      <c r="D597" s="19" t="str">
        <f t="shared" si="18"/>
        <v>(596,'Mandados de intimação do acusado não revel sempre que houver audiência','EM_ANALISE'),</v>
      </c>
      <c r="E597" s="42">
        <f t="shared" si="19"/>
        <v>596</v>
      </c>
    </row>
    <row r="598" spans="1:5" ht="15" customHeight="1">
      <c r="A598" s="17">
        <v>597</v>
      </c>
      <c r="B598" s="18" t="s">
        <v>623</v>
      </c>
      <c r="C598" s="12" t="s">
        <v>1763</v>
      </c>
      <c r="D598" s="19" t="str">
        <f t="shared" si="18"/>
        <v>(597,'Mandados de intimação do acusado não revel sempre que houver audiência (oitiva de testemunha e interrogatório)','EM_ANALISE'),</v>
      </c>
      <c r="E598" s="42">
        <f t="shared" si="19"/>
        <v>597</v>
      </c>
    </row>
    <row r="599" spans="1:5" ht="15" customHeight="1">
      <c r="A599" s="17">
        <v>598</v>
      </c>
      <c r="B599" s="18" t="s">
        <v>624</v>
      </c>
      <c r="C599" s="12" t="s">
        <v>1763</v>
      </c>
      <c r="D599" s="19" t="str">
        <f t="shared" si="18"/>
        <v>(598,'Mandados de intimação do defensor, constituído ou dativo, sempre que houver a realização de audiência (oitiva de testemunha e interrogatório)','EM_ANALISE'),</v>
      </c>
      <c r="E599" s="42">
        <f t="shared" si="19"/>
        <v>598</v>
      </c>
    </row>
    <row r="600" spans="1:5" ht="15" customHeight="1">
      <c r="A600" s="17">
        <v>599</v>
      </c>
      <c r="B600" s="18" t="s">
        <v>841</v>
      </c>
      <c r="C600" s="12" t="s">
        <v>1763</v>
      </c>
      <c r="D600" s="19" t="str">
        <f t="shared" si="18"/>
        <v>(599,'Mandados de intimação do defensor, constituído ou dativo, sempre que houver audiência','EM_ANALISE'),</v>
      </c>
      <c r="E600" s="42">
        <f t="shared" si="19"/>
        <v>599</v>
      </c>
    </row>
    <row r="601" spans="1:5" ht="15" customHeight="1">
      <c r="A601" s="17">
        <v>600</v>
      </c>
      <c r="B601" s="18" t="s">
        <v>936</v>
      </c>
      <c r="C601" s="12" t="s">
        <v>1763</v>
      </c>
      <c r="D601" s="19" t="str">
        <f t="shared" si="18"/>
        <v>(600,'Manifestação (atualizada) do Conselho de Gestão das Organizações Sociais (a respeito da pertinência ou não da transferência proposta, analisando a adequação da natureza do serviço ou atividade aos objetivos e princípios do Programa Estadual de Organizações Sociais)','EM_ANALISE'),</v>
      </c>
      <c r="E601" s="42">
        <f t="shared" si="19"/>
        <v>600</v>
      </c>
    </row>
    <row r="602" spans="1:5" ht="15" customHeight="1">
      <c r="A602" s="17">
        <v>601</v>
      </c>
      <c r="B602" s="18" t="s">
        <v>1441</v>
      </c>
      <c r="C602" s="12" t="s">
        <v>1763</v>
      </c>
      <c r="D602" s="19" t="str">
        <f t="shared" si="18"/>
        <v>(601,'Manifestação da Administração (preferencialmente do fiscal do contrato) acerca da execução do contrato e da qualidade dos serviços que vêm sendo prestados','EM_ANALISE'),</v>
      </c>
      <c r="E602" s="42">
        <f t="shared" si="19"/>
        <v>601</v>
      </c>
    </row>
    <row r="603" spans="1:5" ht="15" customHeight="1">
      <c r="A603" s="17">
        <v>602</v>
      </c>
      <c r="B603" s="18" t="s">
        <v>1448</v>
      </c>
      <c r="C603" s="12" t="s">
        <v>1763</v>
      </c>
      <c r="D603" s="19" t="str">
        <f t="shared" si="18"/>
        <v>(602,'Manifestação da Administração sobre a manutenção das condições vantajosas do ajuste (art. 140, II, Lei estadual n. 9.433/05)','EM_ANALISE'),</v>
      </c>
      <c r="E603" s="42">
        <f t="shared" si="19"/>
        <v>602</v>
      </c>
    </row>
    <row r="604" spans="1:5" ht="15" customHeight="1">
      <c r="A604" s="17">
        <v>603</v>
      </c>
      <c r="B604" s="18" t="s">
        <v>1449</v>
      </c>
      <c r="C604" s="12" t="s">
        <v>1763</v>
      </c>
      <c r="D604" s="19" t="str">
        <f t="shared" si="18"/>
        <v>(603,'Manifestação da Administração sobre a manutenção das condições vantajosas do ajuste (art. 140, II, Lei estadual n. 9.433/05) indicando se os preços a serem praticados no aditivo estão abaixo dos preços unitários máximos fixados pela SAEB','EM_ANALISE'),</v>
      </c>
      <c r="E604" s="42">
        <f t="shared" si="19"/>
        <v>603</v>
      </c>
    </row>
    <row r="605" spans="1:5" ht="15" customHeight="1">
      <c r="A605" s="17">
        <v>604</v>
      </c>
      <c r="B605" s="58" t="s">
        <v>1452</v>
      </c>
      <c r="C605" s="12" t="s">
        <v>1763</v>
      </c>
      <c r="D605" s="19" t="str">
        <f t="shared" si="18"/>
        <v>(604,'Manifestação da Administração sobre projeção de eventual reajuste/revisão contratual ou de pendência de análise de processo versando sobre reajuste e/ou revisão no que diz respeito ao contrato ora vigente.                                           ','EM_ANALISE'),</v>
      </c>
      <c r="E605" s="42">
        <f t="shared" si="19"/>
        <v>604</v>
      </c>
    </row>
    <row r="606" spans="1:5" ht="15" customHeight="1">
      <c r="A606" s="17">
        <v>605</v>
      </c>
      <c r="B606" s="18" t="s">
        <v>692</v>
      </c>
      <c r="C606" s="12" t="s">
        <v>1763</v>
      </c>
      <c r="D606" s="19" t="str">
        <f t="shared" si="18"/>
        <v>(605,'Manifestação da autoridade solicitante motivando o pedido de medida cautelar','EM_ANALISE'),</v>
      </c>
      <c r="E606" s="42">
        <f t="shared" si="19"/>
        <v>605</v>
      </c>
    </row>
    <row r="607" spans="1:5" ht="15" customHeight="1">
      <c r="A607" s="17">
        <v>606</v>
      </c>
      <c r="B607" s="58" t="s">
        <v>1194</v>
      </c>
      <c r="C607" s="12" t="s">
        <v>1763</v>
      </c>
      <c r="D607" s="19" t="str">
        <f t="shared" si="18"/>
        <v>(606,'Manifestação da Coordenação Central de Licitação/SAEB (item 3.1.3, IN SAEB n. 005/2011), inclusive sobre o quantitativo de postos de serviço solicitados (Item 3.1.5., IN SAEB n. 005/2011)','EM_ANALISE'),</v>
      </c>
      <c r="E607" s="42">
        <f t="shared" si="19"/>
        <v>606</v>
      </c>
    </row>
    <row r="608" spans="1:5" ht="15" customHeight="1">
      <c r="A608" s="17">
        <v>607</v>
      </c>
      <c r="B608" s="58" t="s">
        <v>931</v>
      </c>
      <c r="C608" s="12" t="s">
        <v>1763</v>
      </c>
      <c r="D608" s="19" t="str">
        <f t="shared" si="18"/>
        <v>(607,'Manifestação da Secretaria contendo informações sobre o evento objeto do convite ou da solicitação de divulgação','EM_ANALISE'),</v>
      </c>
      <c r="E608" s="42">
        <f t="shared" si="19"/>
        <v>607</v>
      </c>
    </row>
    <row r="609" spans="1:5" ht="15" customHeight="1">
      <c r="A609" s="17">
        <v>608</v>
      </c>
      <c r="B609" s="18" t="s">
        <v>940</v>
      </c>
      <c r="C609" s="12" t="s">
        <v>1763</v>
      </c>
      <c r="D609" s="19" t="str">
        <f t="shared" si="18"/>
        <v>(608,'Manifestação da Secretaria da Administração e da Secretaria da Fazenda (Decreto nº 16.417/2015)','EM_ANALISE'),</v>
      </c>
      <c r="E609" s="42">
        <f t="shared" si="19"/>
        <v>608</v>
      </c>
    </row>
    <row r="610" spans="1:5" ht="15" customHeight="1">
      <c r="A610" s="17">
        <v>609</v>
      </c>
      <c r="B610" s="18" t="s">
        <v>935</v>
      </c>
      <c r="C610" s="12" t="s">
        <v>1763</v>
      </c>
      <c r="D610" s="19" t="str">
        <f t="shared" si="18"/>
        <v>(609,'Manifestação da Secretaria de Estado da área correspondente às atividades e serviços interesse público a serem transferidos (às atividades e serviços, cuja execução se pretende transferir), quanto à conveniência e oportunidade (e vantajosidade) dessa transferência','EM_ANALISE'),</v>
      </c>
      <c r="E610" s="42">
        <f t="shared" si="19"/>
        <v>609</v>
      </c>
    </row>
    <row r="611" spans="1:5" ht="15" customHeight="1">
      <c r="A611" s="17">
        <v>610</v>
      </c>
      <c r="B611" s="18" t="s">
        <v>1440</v>
      </c>
      <c r="C611" s="12" t="s">
        <v>1763</v>
      </c>
      <c r="D611" s="19" t="str">
        <f t="shared" si="18"/>
        <v>(610,'Manifestação da Secretaria de Estado da área correspondente, perante a qual foi direcionado o pedido de adesão a respeito do quantitativo que poderá ser disponibilizado ao ente postulante, sem que isto enseje qualquer comprometimento a este Estado da Bahia quanto às suas pretensões em relação ao Registro de Preços objeto do pedido de adesão a Ata;','EM_ANALISE'),</v>
      </c>
      <c r="E611" s="42">
        <f t="shared" si="19"/>
        <v>610</v>
      </c>
    </row>
    <row r="612" spans="1:5" ht="15" customHeight="1">
      <c r="A612" s="17">
        <v>611</v>
      </c>
      <c r="B612" s="18" t="s">
        <v>1359</v>
      </c>
      <c r="C612" s="12" t="s">
        <v>1763</v>
      </c>
      <c r="D612" s="19" t="str">
        <f t="shared" si="18"/>
        <v>(611,'Manifestação da Secretaria de origem sobre a rescisão unilateral.','EM_ANALISE'),</v>
      </c>
      <c r="E612" s="42">
        <f t="shared" si="19"/>
        <v>611</v>
      </c>
    </row>
    <row r="613" spans="1:5" ht="15" customHeight="1">
      <c r="A613" s="17">
        <v>612</v>
      </c>
      <c r="B613" s="18" t="s">
        <v>1458</v>
      </c>
      <c r="C613" s="12" t="s">
        <v>1763</v>
      </c>
      <c r="D613" s="19" t="str">
        <f t="shared" si="18"/>
        <v>(612,'Manifestação do contratado quanto à renúncia à incidência de reajustamentos ou revisões, se for o caso.','EM_ANALISE'),</v>
      </c>
      <c r="E613" s="42">
        <f t="shared" si="19"/>
        <v>612</v>
      </c>
    </row>
    <row r="614" spans="1:5" ht="15" customHeight="1">
      <c r="A614" s="17">
        <v>613</v>
      </c>
      <c r="B614" s="18" t="s">
        <v>1167</v>
      </c>
      <c r="C614" s="12" t="s">
        <v>1763</v>
      </c>
      <c r="D614" s="19" t="str">
        <f t="shared" si="18"/>
        <v>(613,'Manifestação do órgão de origem','EM_ANALISE'),</v>
      </c>
      <c r="E614" s="42">
        <f t="shared" si="19"/>
        <v>613</v>
      </c>
    </row>
    <row r="615" spans="1:5" ht="15" customHeight="1">
      <c r="A615" s="17">
        <v>614</v>
      </c>
      <c r="B615" s="18" t="s">
        <v>1374</v>
      </c>
      <c r="C615" s="12" t="s">
        <v>1763</v>
      </c>
      <c r="D615" s="19" t="str">
        <f t="shared" si="18"/>
        <v>(614,'Manifestação do órgão de origem.','EM_ANALISE'),</v>
      </c>
      <c r="E615" s="42">
        <f t="shared" si="19"/>
        <v>614</v>
      </c>
    </row>
    <row r="616" spans="1:5" ht="15" customHeight="1">
      <c r="A616" s="17">
        <v>615</v>
      </c>
      <c r="B616" s="58" t="s">
        <v>1418</v>
      </c>
      <c r="C616" s="12" t="s">
        <v>1763</v>
      </c>
      <c r="D616" s="19" t="str">
        <f t="shared" si="18"/>
        <v>(615,'Manifestação do órgão de origem;','EM_ANALISE'),</v>
      </c>
      <c r="E616" s="42">
        <f t="shared" si="19"/>
        <v>615</v>
      </c>
    </row>
    <row r="617" spans="1:5" ht="15" customHeight="1">
      <c r="A617" s="17">
        <v>616</v>
      </c>
      <c r="B617" s="18" t="s">
        <v>785</v>
      </c>
      <c r="C617" s="12" t="s">
        <v>1763</v>
      </c>
      <c r="D617" s="19" t="str">
        <f t="shared" si="18"/>
        <v>(616,'Manifestação do servidor responsável pela condução do PRD sobre a impugnação apresentada pela pessoa jurídica processada','EM_ANALISE'),</v>
      </c>
      <c r="E617" s="42">
        <f t="shared" si="19"/>
        <v>616</v>
      </c>
    </row>
    <row r="618" spans="1:5" ht="15" customHeight="1">
      <c r="A618" s="17">
        <v>617</v>
      </c>
      <c r="B618" s="18" t="s">
        <v>1363</v>
      </c>
      <c r="C618" s="12" t="s">
        <v>1763</v>
      </c>
      <c r="D618" s="19" t="str">
        <f t="shared" si="18"/>
        <v>(617,'Manifestação do setor técnico competente da Secretaria sobre o pedido de revisão','EM_ANALISE'),</v>
      </c>
      <c r="E618" s="42">
        <f t="shared" si="19"/>
        <v>617</v>
      </c>
    </row>
    <row r="619" spans="1:5" ht="15" customHeight="1">
      <c r="A619" s="17">
        <v>618</v>
      </c>
      <c r="B619" s="18" t="s">
        <v>1127</v>
      </c>
      <c r="C619" s="12" t="s">
        <v>1763</v>
      </c>
      <c r="D619" s="19" t="str">
        <f t="shared" si="18"/>
        <v>(618,'Manifestação jurídica prévia','EM_ANALISE'),</v>
      </c>
      <c r="E619" s="42">
        <f t="shared" si="19"/>
        <v>618</v>
      </c>
    </row>
    <row r="620" spans="1:5" ht="15" customHeight="1">
      <c r="A620" s="17">
        <v>619</v>
      </c>
      <c r="B620" s="18" t="s">
        <v>1115</v>
      </c>
      <c r="C620" s="12" t="s">
        <v>1763</v>
      </c>
      <c r="D620" s="19" t="str">
        <f t="shared" si="18"/>
        <v>(619,'Manifestação jurídica prévia justificativa para a celebração/meta (convênio)','EM_ANALISE'),</v>
      </c>
      <c r="E620" s="42">
        <f t="shared" si="19"/>
        <v>619</v>
      </c>
    </row>
    <row r="621" spans="1:5" ht="15" customHeight="1">
      <c r="A621" s="17">
        <v>620</v>
      </c>
      <c r="B621" s="18" t="s">
        <v>1401</v>
      </c>
      <c r="C621" s="12" t="s">
        <v>1763</v>
      </c>
      <c r="D621" s="19" t="str">
        <f t="shared" si="18"/>
        <v>(620,'Manifestação no sentido de que a seleção pública simplificada para a contratação emergencial se deu conforme os trâmites previstos na Instrução  Normativa SAEB 05/2011','EM_ANALISE'),</v>
      </c>
      <c r="E621" s="42">
        <f t="shared" si="19"/>
        <v>620</v>
      </c>
    </row>
    <row r="622" spans="1:5" ht="15" customHeight="1">
      <c r="A622" s="17">
        <v>621</v>
      </c>
      <c r="B622" s="18" t="s">
        <v>991</v>
      </c>
      <c r="C622" s="12" t="s">
        <v>1763</v>
      </c>
      <c r="D622" s="19" t="str">
        <f t="shared" si="18"/>
        <v>(621,'Manifestação preliminar, mediante despacho nos autos do processo de prestação de contas, quanto a sua apresentação ou não no prazo estabelecido no instrumento de convênio, acordo, ajuste ou instrumento congênere, e, em caso de apresentação, quanto a sua adequada instrução com os documentos relacionados no art. 21, alínea “a” a “h”, do regulamento aprovado pelo Decreto estadual nº 9.266/2004','EM_ANALISE'),</v>
      </c>
      <c r="E622" s="42">
        <f t="shared" si="19"/>
        <v>621</v>
      </c>
    </row>
    <row r="623" spans="1:5" ht="15" customHeight="1">
      <c r="A623" s="17">
        <v>622</v>
      </c>
      <c r="B623" s="18" t="s">
        <v>1354</v>
      </c>
      <c r="C623" s="12" t="s">
        <v>1763</v>
      </c>
      <c r="D623" s="19" t="str">
        <f t="shared" si="18"/>
        <v>(622,'Manifestação prévia da Comissão ou do Pregoeiro (§§3º e 4º do art. 202 da Lei Estadual nº 9.433/05)','EM_ANALISE'),</v>
      </c>
      <c r="E623" s="42">
        <f t="shared" si="19"/>
        <v>622</v>
      </c>
    </row>
    <row r="624" spans="1:5" ht="15" customHeight="1">
      <c r="A624" s="17">
        <v>623</v>
      </c>
      <c r="B624" s="18" t="s">
        <v>1419</v>
      </c>
      <c r="C624" s="12" t="s">
        <v>1763</v>
      </c>
      <c r="D624" s="19" t="str">
        <f t="shared" si="18"/>
        <v>(623,'Manifestação prévia do órgão de origem quanto à impugnação apresentada','EM_ANALISE'),</v>
      </c>
      <c r="E624" s="42">
        <f t="shared" si="19"/>
        <v>623</v>
      </c>
    </row>
    <row r="625" spans="1:5" ht="15" customHeight="1">
      <c r="A625" s="17">
        <v>624</v>
      </c>
      <c r="B625" s="18" t="s">
        <v>1155</v>
      </c>
      <c r="C625" s="12" t="s">
        <v>1763</v>
      </c>
      <c r="D625" s="19" t="str">
        <f t="shared" si="18"/>
        <v>(624,'Manifestação relativa ao percentual a ser alterado','EM_ANALISE'),</v>
      </c>
      <c r="E625" s="42">
        <f t="shared" si="19"/>
        <v>624</v>
      </c>
    </row>
    <row r="626" spans="1:5" ht="15" customHeight="1">
      <c r="A626" s="17">
        <v>625</v>
      </c>
      <c r="B626" s="58" t="s">
        <v>1210</v>
      </c>
      <c r="C626" s="12" t="s">
        <v>1763</v>
      </c>
      <c r="D626" s="19" t="str">
        <f t="shared" si="18"/>
        <v>(625,'Manifestação técnica demonstrando que o interesse público será atendido mediante a adoação do credenciamento','EM_ANALISE'),</v>
      </c>
      <c r="E626" s="42">
        <f t="shared" si="19"/>
        <v>625</v>
      </c>
    </row>
    <row r="627" spans="1:5" ht="15" customHeight="1">
      <c r="A627" s="17">
        <v>626</v>
      </c>
      <c r="B627" s="18" t="s">
        <v>1462</v>
      </c>
      <c r="C627" s="12" t="s">
        <v>1763</v>
      </c>
      <c r="D627" s="19" t="str">
        <f t="shared" si="18"/>
        <v>(626,'Manifestação técnica justificando a necessidade de aditamento e sobre a vantajosidade da prorrogação de prazo e/ou valor','EM_ANALISE'),</v>
      </c>
      <c r="E627" s="42">
        <f t="shared" si="19"/>
        <v>626</v>
      </c>
    </row>
    <row r="628" spans="1:5" ht="15" customHeight="1">
      <c r="A628" s="17">
        <v>627</v>
      </c>
      <c r="B628" s="58" t="s">
        <v>1186</v>
      </c>
      <c r="C628" s="12" t="s">
        <v>1763</v>
      </c>
      <c r="D628" s="19" t="str">
        <f t="shared" si="18"/>
        <v>(627,'Manifestação técnica relativa ao BDI – Bonificação de Despesas Indiretas, que deve evidenciar na sua composição, no mínimo: taxa de rateio da administração central; percentuais de tributos incidentes sobre o preço do serviço, excluídos aqueles de natureza direta e personalística que oneram o contratado; taxa de risco, seguro e garantia do empreendimento; e  taxa de lucro. Súmula/TCU n. 253/2010: "Comprovada a inviabilidade técnico-econômica de parcelamento do objeto da licitação, nos termos da legislação em vigor, os itens de natureza específica que possam ser fornecidos por empresas com especialidades próprias e diversas e que representem percentual significativo do preço global da obra devem apresentar incidência de taxa de Bonificação e Despesas Indiretas - BDI reduzida em relação à taxa aplicável aos demais itens."  Súmula/TCU n. 254/2010: "O IRPJ - Imposto de Renda Pessoa Jurídica - e a CSLL - Contribuição Social sobre o Lucro Líquido - não se consubstanciam em despesa indireta passível de inclusão na taxa de Bonificações e Despesas Indiretas - BDI do orçamento-base da licitação, haja vista a natureza direta e personalística desses tributos, que oneram pessoalmente o contratado." Súmula/TCU n. 258/2010: “"As composições de custos unitários e o detalhamento de encargos sociais e do BDI integram o orçamento que compõe o projeto básico da obra ou serviço de engenharia, devem constar dos anexos do edital de licitação e das propostas das licitantes e não podem ser indicados mediante uso da expressão ‘verba’ ou de unidades genéricas."','EM_ANALISE'),</v>
      </c>
      <c r="E628" s="42">
        <f t="shared" si="19"/>
        <v>627</v>
      </c>
    </row>
    <row r="629" spans="1:5" ht="15" customHeight="1">
      <c r="A629" s="17">
        <v>628</v>
      </c>
      <c r="B629" s="18" t="s">
        <v>1403</v>
      </c>
      <c r="C629" s="12" t="s">
        <v>1763</v>
      </c>
      <c r="D629" s="19" t="str">
        <f t="shared" si="18"/>
        <v>(628,'Manifestação técnica relativa ao percentual  a ser alterado','EM_ANALISE'),</v>
      </c>
      <c r="E629" s="42">
        <f t="shared" si="19"/>
        <v>628</v>
      </c>
    </row>
    <row r="630" spans="1:5" ht="15" customHeight="1">
      <c r="A630" s="17">
        <v>629</v>
      </c>
      <c r="B630" s="18" t="s">
        <v>1010</v>
      </c>
      <c r="C630" s="12" t="s">
        <v>1763</v>
      </c>
      <c r="D630" s="19" t="str">
        <f t="shared" si="18"/>
        <v>(629,'Manifestação, em caso de risco iminente da ocorrência de fatos que possam comprometer o resultado final do processo administrativo, trazer prejuízo ao erário ou lesão ao interesse público de difícil ou impossível reparação, contendo a motivação para inscrição do convenente no SICON / Transparência Bahia, como medida cautelar inominada, nos termos do art. art. 183 e seguintes da Lei estadual nº 12.209/2011','EM_ANALISE'),</v>
      </c>
      <c r="E630" s="42">
        <f t="shared" si="19"/>
        <v>629</v>
      </c>
    </row>
    <row r="631" spans="1:5" ht="15" customHeight="1">
      <c r="A631" s="17">
        <v>630</v>
      </c>
      <c r="B631" s="18" t="s">
        <v>794</v>
      </c>
      <c r="C631" s="12" t="s">
        <v>1763</v>
      </c>
      <c r="D631" s="19" t="str">
        <f t="shared" si="18"/>
        <v>(630,'Memória de cálculo dos valores a serem ressarcido, corrigidos pelo INPC','EM_ANALISE'),</v>
      </c>
      <c r="E631" s="42">
        <f t="shared" si="19"/>
        <v>630</v>
      </c>
    </row>
    <row r="632" spans="1:5" ht="15" customHeight="1">
      <c r="A632" s="17">
        <v>631</v>
      </c>
      <c r="B632" s="18" t="s">
        <v>781</v>
      </c>
      <c r="C632" s="12" t="s">
        <v>1763</v>
      </c>
      <c r="D632" s="19" t="str">
        <f t="shared" si="18"/>
        <v>(631,'Memória de cálculo dos valores a serem ressarcidos, corrigidos pelo INPC','EM_ANALISE'),</v>
      </c>
      <c r="E632" s="42">
        <f t="shared" si="19"/>
        <v>631</v>
      </c>
    </row>
    <row r="633" spans="1:5" ht="15" customHeight="1">
      <c r="A633" s="17">
        <v>632</v>
      </c>
      <c r="B633" s="18" t="s">
        <v>825</v>
      </c>
      <c r="C633" s="12" t="s">
        <v>1763</v>
      </c>
      <c r="D633" s="19" t="str">
        <f t="shared" si="18"/>
        <v>(632,'Memória de cálculo dos valores que não teriam sido aplicados corretamente, com quantificação do prejuízo a ser ressarcido','EM_ANALISE'),</v>
      </c>
      <c r="E633" s="42">
        <f t="shared" si="19"/>
        <v>632</v>
      </c>
    </row>
    <row r="634" spans="1:5" ht="15" customHeight="1">
      <c r="A634" s="17">
        <v>633</v>
      </c>
      <c r="B634" s="18" t="s">
        <v>925</v>
      </c>
      <c r="C634" s="12" t="s">
        <v>1763</v>
      </c>
      <c r="D634" s="19" t="str">
        <f t="shared" si="18"/>
        <v>(633,'Memória de cálculo que subsidiará a definição do valor de referência deverá compor a instrução do processo administrativo (art. 22, II-A da Lei 13.019/14).','EM_ANALISE'),</v>
      </c>
      <c r="E634" s="42">
        <f t="shared" si="19"/>
        <v>633</v>
      </c>
    </row>
    <row r="635" spans="1:5" ht="15" customHeight="1">
      <c r="A635" s="17">
        <v>634</v>
      </c>
      <c r="B635" s="18" t="s">
        <v>1286</v>
      </c>
      <c r="C635" s="12" t="s">
        <v>1763</v>
      </c>
      <c r="D635" s="19" t="str">
        <f t="shared" si="18"/>
        <v>(634,'Memorial descritivo acompanhado de fotos do estado do imóvel','EM_ANALISE'),</v>
      </c>
      <c r="E635" s="42">
        <f t="shared" si="19"/>
        <v>634</v>
      </c>
    </row>
    <row r="636" spans="1:5" ht="15" customHeight="1">
      <c r="A636" s="17">
        <v>635</v>
      </c>
      <c r="B636" s="58" t="s">
        <v>1215</v>
      </c>
      <c r="C636" s="12" t="s">
        <v>1763</v>
      </c>
      <c r="D636" s="19" t="str">
        <f t="shared" si="18"/>
        <v>(635,'Minuta da Portaria a ser expedida pela autoridade máxima do orgão credenciante','EM_ANALISE'),</v>
      </c>
      <c r="E636" s="42">
        <f t="shared" si="19"/>
        <v>635</v>
      </c>
    </row>
    <row r="637" spans="1:5" ht="15" customHeight="1">
      <c r="A637" s="17">
        <v>636</v>
      </c>
      <c r="B637" s="58" t="s">
        <v>1027</v>
      </c>
      <c r="C637" s="12" t="s">
        <v>1763</v>
      </c>
      <c r="D637" s="19" t="str">
        <f t="shared" si="18"/>
        <v>(636,'Minuta de Edital','EM_ANALISE'),</v>
      </c>
      <c r="E637" s="42">
        <f t="shared" si="19"/>
        <v>636</v>
      </c>
    </row>
    <row r="638" spans="1:5" ht="15" customHeight="1">
      <c r="A638" s="17">
        <v>637</v>
      </c>
      <c r="B638" s="58" t="s">
        <v>1198</v>
      </c>
      <c r="C638" s="12" t="s">
        <v>1763</v>
      </c>
      <c r="D638" s="19" t="str">
        <f t="shared" si="18"/>
        <v>(637,'Minuta de edital adequada à Lei de provisionamento (Lei n. 12.949/2014) e atos regulamentares (Decreto n. 15.219/2014 e Instrução Conjunta SAEB-SEFAZ Nº 001/2015, relativa à retenção das provisões de encargos trabalhistas e previdenciários)','EM_ANALISE'),</v>
      </c>
      <c r="E638" s="42">
        <f t="shared" si="19"/>
        <v>637</v>
      </c>
    </row>
    <row r="639" spans="1:5" ht="15" customHeight="1">
      <c r="A639" s="17">
        <v>638</v>
      </c>
      <c r="B639" s="18" t="s">
        <v>1325</v>
      </c>
      <c r="C639" s="12" t="s">
        <v>1763</v>
      </c>
      <c r="D639" s="19" t="str">
        <f t="shared" si="18"/>
        <v>(638,'Minuta de Edital de acordo com padrão do Banco','EM_ANALISE'),</v>
      </c>
      <c r="E639" s="42">
        <f t="shared" si="19"/>
        <v>638</v>
      </c>
    </row>
    <row r="640" spans="1:5" ht="15" customHeight="1">
      <c r="A640" s="17">
        <v>639</v>
      </c>
      <c r="B640" s="18" t="s">
        <v>928</v>
      </c>
      <c r="C640" s="12" t="s">
        <v>1763</v>
      </c>
      <c r="D640" s="19" t="str">
        <f t="shared" si="18"/>
        <v>(639,'Minuta de edital de chamamento público (art. 24, §1º da Lei nº 13.019/14)','EM_ANALISE'),</v>
      </c>
      <c r="E640" s="42">
        <f t="shared" si="19"/>
        <v>639</v>
      </c>
    </row>
    <row r="641" spans="1:5" ht="15" customHeight="1">
      <c r="A641" s="17">
        <v>640</v>
      </c>
      <c r="B641" s="18" t="s">
        <v>952</v>
      </c>
      <c r="C641" s="12" t="s">
        <v>1763</v>
      </c>
      <c r="D641" s="19" t="str">
        <f t="shared" si="18"/>
        <v>(640,'Minuta de edital de seleção, com atendimento dos requisitos previstos no art.6º da Lei nº 8.647 de 29 de julho de 2003','EM_ANALISE'),</v>
      </c>
      <c r="E641" s="42">
        <f t="shared" si="19"/>
        <v>640</v>
      </c>
    </row>
    <row r="642" spans="1:5" ht="15" customHeight="1">
      <c r="A642" s="17">
        <v>641</v>
      </c>
      <c r="B642" s="58" t="s">
        <v>1176</v>
      </c>
      <c r="C642" s="12" t="s">
        <v>1763</v>
      </c>
      <c r="D642" s="19" t="str">
        <f t="shared" si="18"/>
        <v>(641,'Minuta de edital e anexos (art. 74, incisos I e X, Lei Estadual nº 9.433/2005 e Parecer sistêmico nº PLC-LB-MQ-3953/2008); caso tenha alterado o edital padrão disponibilizado pela PGE deverá destacar no texto e explicar as modificações','EM_ANALISE'),</v>
      </c>
      <c r="E642" s="42">
        <f t="shared" si="19"/>
        <v>641</v>
      </c>
    </row>
    <row r="643" spans="1:5" ht="15" customHeight="1">
      <c r="A643" s="17">
        <v>642</v>
      </c>
      <c r="B643" s="58" t="s">
        <v>1216</v>
      </c>
      <c r="C643" s="12" t="s">
        <v>1763</v>
      </c>
      <c r="D643" s="19" t="str">
        <f t="shared" ref="D643:D706" si="20">CONCATENATE("(",$A643,",'",$B643,"','",SUBSTITUTE(UPPER($C643),UPPER("Informação"),"OBRIGATORIO"),"'),")</f>
        <v>(642,'Minuta de edital e anexos; caso tenha alterado o edital padrão disponibilizado pela PGE deverá destacar no texto e explicar as modificações','EM_ANALISE'),</v>
      </c>
      <c r="E643" s="42">
        <f t="shared" ref="E643:E706" si="21">A643</f>
        <v>642</v>
      </c>
    </row>
    <row r="644" spans="1:5" ht="15" customHeight="1">
      <c r="A644" s="17">
        <v>643</v>
      </c>
      <c r="B644" s="58" t="s">
        <v>1395</v>
      </c>
      <c r="C644" s="12" t="s">
        <v>1763</v>
      </c>
      <c r="D644" s="19" t="str">
        <f t="shared" si="20"/>
        <v>(643,'Minuta de edital;','EM_ANALISE'),</v>
      </c>
      <c r="E644" s="42">
        <f t="shared" si="21"/>
        <v>643</v>
      </c>
    </row>
    <row r="645" spans="1:5" ht="15" customHeight="1">
      <c r="A645" s="17">
        <v>644</v>
      </c>
      <c r="B645" s="58" t="s">
        <v>1185</v>
      </c>
      <c r="C645" s="12" t="s">
        <v>1763</v>
      </c>
      <c r="D645" s="19" t="str">
        <f t="shared" si="20"/>
        <v>(644,'Minuta de Edital; caso tenha alterado o edital padrão disponibilizado pela PGE deverá destacar no texto e explicar as modificações. Deve indicar  a(s) parcela(s) de maior relevância técnica e de valor significativo que limitarão as exigências de comprovação de qualificação técnica (itens 1.5, V, e 2.2.3.4 do Anexo único do Decreto estadual n. 9534/2005), acompanhada(s) de justificativa técnica;','EM_ANALISE'),</v>
      </c>
      <c r="E645" s="42">
        <f t="shared" si="21"/>
        <v>644</v>
      </c>
    </row>
    <row r="646" spans="1:5" ht="15" customHeight="1">
      <c r="A646" s="17">
        <v>645</v>
      </c>
      <c r="B646" s="18" t="s">
        <v>1166</v>
      </c>
      <c r="C646" s="12" t="s">
        <v>1763</v>
      </c>
      <c r="D646" s="19" t="str">
        <f t="shared" si="20"/>
        <v>(645,'Minuta do Ato','EM_ANALISE'),</v>
      </c>
      <c r="E646" s="42">
        <f t="shared" si="21"/>
        <v>645</v>
      </c>
    </row>
    <row r="647" spans="1:5" ht="15" customHeight="1">
      <c r="A647" s="17">
        <v>646</v>
      </c>
      <c r="B647" s="58" t="s">
        <v>605</v>
      </c>
      <c r="C647" s="12" t="s">
        <v>1763</v>
      </c>
      <c r="D647" s="19" t="str">
        <f t="shared" si="20"/>
        <v>(646,'Minuta do ato normativo','EM_ANALISE'),</v>
      </c>
      <c r="E647" s="42">
        <f t="shared" si="21"/>
        <v>646</v>
      </c>
    </row>
    <row r="648" spans="1:5" ht="15" customHeight="1">
      <c r="A648" s="17">
        <v>647</v>
      </c>
      <c r="B648" s="58" t="s">
        <v>902</v>
      </c>
      <c r="C648" s="12" t="s">
        <v>1763</v>
      </c>
      <c r="D648" s="19" t="str">
        <f t="shared" si="20"/>
        <v>(647,'Minuta do Termo Aditivo','EM_ANALISE'),</v>
      </c>
      <c r="E648" s="42">
        <f t="shared" si="21"/>
        <v>647</v>
      </c>
    </row>
    <row r="649" spans="1:5" ht="15" customHeight="1">
      <c r="A649" s="17">
        <v>648</v>
      </c>
      <c r="B649" s="18" t="s">
        <v>919</v>
      </c>
      <c r="C649" s="12" t="s">
        <v>1763</v>
      </c>
      <c r="D649" s="19" t="str">
        <f t="shared" si="20"/>
        <v>(648,'Minuta do Termo Aditivo proposto','EM_ANALISE'),</v>
      </c>
      <c r="E649" s="42">
        <f t="shared" si="21"/>
        <v>648</v>
      </c>
    </row>
    <row r="650" spans="1:5" ht="15" customHeight="1">
      <c r="A650" s="17">
        <v>649</v>
      </c>
      <c r="B650" s="18" t="s">
        <v>1349</v>
      </c>
      <c r="C650" s="12" t="s">
        <v>1763</v>
      </c>
      <c r="D650" s="19" t="str">
        <f t="shared" si="20"/>
        <v>(649,'Minutal do Edital de Chamamento','EM_ANALISE'),</v>
      </c>
      <c r="E650" s="42">
        <f t="shared" si="21"/>
        <v>649</v>
      </c>
    </row>
    <row r="651" spans="1:5" ht="15" customHeight="1">
      <c r="A651" s="17">
        <v>650</v>
      </c>
      <c r="B651" s="18" t="s">
        <v>934</v>
      </c>
      <c r="C651" s="12" t="s">
        <v>1763</v>
      </c>
      <c r="D651" s="19" t="str">
        <f t="shared" si="20"/>
        <v>(650,'Motivação','EM_ANALISE'),</v>
      </c>
      <c r="E651" s="42">
        <f t="shared" si="21"/>
        <v>650</v>
      </c>
    </row>
    <row r="652" spans="1:5" ht="15" customHeight="1">
      <c r="A652" s="17">
        <v>651</v>
      </c>
      <c r="B652" s="18" t="s">
        <v>973</v>
      </c>
      <c r="C652" s="12" t="s">
        <v>1763</v>
      </c>
      <c r="D652" s="19" t="str">
        <f t="shared" si="20"/>
        <v>(651,'Motivo ensejador','EM_ANALISE'),</v>
      </c>
      <c r="E652" s="42">
        <f t="shared" si="21"/>
        <v>651</v>
      </c>
    </row>
    <row r="653" spans="1:5" ht="15" customHeight="1">
      <c r="A653" s="17">
        <v>652</v>
      </c>
      <c r="B653" s="18" t="s">
        <v>1022</v>
      </c>
      <c r="C653" s="12" t="s">
        <v>1763</v>
      </c>
      <c r="D653" s="19" t="str">
        <f t="shared" si="20"/>
        <v>(652,'Na hipótese de não ter havido prestação de contas, devem ser juntados os documentos listados no checklist M','EM_ANALISE'),</v>
      </c>
      <c r="E653" s="42">
        <f t="shared" si="21"/>
        <v>652</v>
      </c>
    </row>
    <row r="654" spans="1:5" ht="15" customHeight="1">
      <c r="A654" s="17">
        <v>653</v>
      </c>
      <c r="B654" s="58" t="s">
        <v>1207</v>
      </c>
      <c r="C654" s="12" t="s">
        <v>1763</v>
      </c>
      <c r="D654" s="19" t="str">
        <f t="shared" si="20"/>
        <v>(653,'Na hipótese de nova contratação, plano para minimizar os impactos da mudança, em particular quanto aos aspectos ligados a segurança da informação, recursos humanos, transferência de conhecimento e continuidade dos serviços (art. 15, 1º, Decreto estadual n . 15.404/2014)','EM_ANALISE'),</v>
      </c>
      <c r="E654" s="42">
        <f t="shared" si="21"/>
        <v>653</v>
      </c>
    </row>
    <row r="655" spans="1:5" ht="15" customHeight="1">
      <c r="A655" s="17">
        <v>654</v>
      </c>
      <c r="B655" s="58" t="s">
        <v>1515</v>
      </c>
      <c r="C655" s="12" t="s">
        <v>1763</v>
      </c>
      <c r="D655" s="19" t="str">
        <f t="shared" si="20"/>
        <v>(654,'Na hipótese do inciso XIV do art. 59 da Lei estadual nº 9.433/05 e art. 24, inc. XIV da Lei federal nº 8.666/93 deverá ser juntado o acordo internacional específico aprovado pelo Congresso Nacional','EM_ANALISE'),</v>
      </c>
      <c r="E655" s="42">
        <f t="shared" si="21"/>
        <v>654</v>
      </c>
    </row>
    <row r="656" spans="1:5" ht="15" customHeight="1">
      <c r="A656" s="17">
        <v>655</v>
      </c>
      <c r="B656" s="18" t="s">
        <v>1235</v>
      </c>
      <c r="C656" s="12" t="s">
        <v>1763</v>
      </c>
      <c r="D656" s="19" t="str">
        <f t="shared" si="20"/>
        <v>(655,'Na hipótese do inciso XIV, do art.59 deverá ser juntado o acordo internacional específico aprovado pelo Congresso Nacional','EM_ANALISE'),</v>
      </c>
      <c r="E656" s="42">
        <f t="shared" si="21"/>
        <v>655</v>
      </c>
    </row>
    <row r="657" spans="1:5" ht="15" customHeight="1">
      <c r="A657" s="17">
        <v>656</v>
      </c>
      <c r="B657" s="58" t="s">
        <v>1202</v>
      </c>
      <c r="C657" s="12" t="s">
        <v>1763</v>
      </c>
      <c r="D657" s="19" t="str">
        <f t="shared" si="20"/>
        <v>(656,'No caso de licitação tipo técnica e preço, definição dos critérios técnicos de julgamento da proposta para a fase de seleção do fornecedor de acordo com os requisitos estabelecidos no art. 12, inc. XIII do Decreto estadual n. 15.404/2014','EM_ANALISE'),</v>
      </c>
      <c r="E657" s="42">
        <f t="shared" si="21"/>
        <v>656</v>
      </c>
    </row>
    <row r="658" spans="1:5" ht="15" customHeight="1">
      <c r="A658" s="17">
        <v>657</v>
      </c>
      <c r="B658" s="18" t="s">
        <v>1089</v>
      </c>
      <c r="C658" s="12" t="s">
        <v>1763</v>
      </c>
      <c r="D658" s="19" t="str">
        <f t="shared" si="20"/>
        <v>(657,'Nome legível, a assinatura e a qualificação do consulente','EM_ANALISE'),</v>
      </c>
      <c r="E658" s="42">
        <f t="shared" si="21"/>
        <v>657</v>
      </c>
    </row>
    <row r="659" spans="1:5" ht="15" customHeight="1">
      <c r="A659" s="17">
        <v>658</v>
      </c>
      <c r="B659" s="18" t="s">
        <v>1012</v>
      </c>
      <c r="C659" s="12" t="s">
        <v>1763</v>
      </c>
      <c r="D659" s="19" t="str">
        <f t="shared" si="20"/>
        <v>(658,'Notificação ao convenente para apresentar manifestação no prazo de 10 (dez) dias quanto à instauração da Tomada de Contas Especial, acompanhada do relatório de prestação de contas aprovado pela autoridade máxima do órgão/entidade), ','EM_ANALISE'),</v>
      </c>
      <c r="E659" s="42">
        <f t="shared" si="21"/>
        <v>658</v>
      </c>
    </row>
    <row r="660" spans="1:5" ht="15" customHeight="1">
      <c r="A660" s="17">
        <v>659</v>
      </c>
      <c r="B660" s="18" t="s">
        <v>994</v>
      </c>
      <c r="C660" s="12" t="s">
        <v>1763</v>
      </c>
      <c r="D660" s="19" t="str">
        <f t="shared" si="20"/>
        <v>(659,'Notificação ao convenente para sanar a irregularidade no prazo de 30 (trinta) dias, consoante o art. 20, II, do regulamento aprovado pelo Decreto estadual nº 9.266/2004, na hipótese de não apresentação da prestação de contas ou não apresentação dos documentos apontados na manifestação preliminar','EM_ANALISE'),</v>
      </c>
      <c r="E660" s="42">
        <f t="shared" si="21"/>
        <v>659</v>
      </c>
    </row>
    <row r="661" spans="1:5" ht="15" customHeight="1">
      <c r="A661" s="17">
        <v>660</v>
      </c>
      <c r="B661" s="18" t="s">
        <v>1124</v>
      </c>
      <c r="C661" s="12" t="s">
        <v>1763</v>
      </c>
      <c r="D661" s="19" t="str">
        <f t="shared" si="20"/>
        <v>(660,'Notificação das partes e responsáveis','EM_ANALISE'),</v>
      </c>
      <c r="E661" s="42">
        <f t="shared" si="21"/>
        <v>660</v>
      </c>
    </row>
    <row r="662" spans="1:5" ht="15" customHeight="1">
      <c r="A662" s="17">
        <v>661</v>
      </c>
      <c r="B662" s="18" t="s">
        <v>1358</v>
      </c>
      <c r="C662" s="12" t="s">
        <v>1763</v>
      </c>
      <c r="D662" s="19" t="str">
        <f t="shared" si="20"/>
        <v>(661,'Notificação do contratado, salvo se for for a hipótese do art. 167, XII da Lei estadual nº 9.433/2005, para que, no prazo de 10 (dez) dias,  apresente manifestação sobre as causas justificadoras para rescisão da avença, indicando-se o enquadramento legal da situação, conforme modelo  previamente definido pela PGE e, ainda, observando-se as formas de envio da notificação previstas nos artigos 51 e 52 da Lei estadual n. 12.209/2011','EM_ANALISE'),</v>
      </c>
      <c r="E662" s="42">
        <f t="shared" si="21"/>
        <v>661</v>
      </c>
    </row>
    <row r="663" spans="1:5" ht="15" customHeight="1">
      <c r="A663" s="17">
        <v>662</v>
      </c>
      <c r="B663" s="18" t="s">
        <v>826</v>
      </c>
      <c r="C663" s="12" t="s">
        <v>1763</v>
      </c>
      <c r="D663" s="19" t="str">
        <f t="shared" si="20"/>
        <v>(662,'Notificação do interessado para apresentação de manifestação sobre a apuração realizada na Tomada de Contas Especial','EM_ANALISE'),</v>
      </c>
      <c r="E663" s="42">
        <f t="shared" si="21"/>
        <v>662</v>
      </c>
    </row>
    <row r="664" spans="1:5" ht="15" customHeight="1">
      <c r="A664" s="17">
        <v>663</v>
      </c>
      <c r="B664" s="18" t="s">
        <v>1138</v>
      </c>
      <c r="C664" s="12" t="s">
        <v>1763</v>
      </c>
      <c r="D664" s="19" t="str">
        <f t="shared" si="20"/>
        <v>(663,'Notificação dos gestores','EM_ANALISE'),</v>
      </c>
      <c r="E664" s="42">
        <f t="shared" si="21"/>
        <v>663</v>
      </c>
    </row>
    <row r="665" spans="1:5" ht="15" customHeight="1">
      <c r="A665" s="17">
        <v>664</v>
      </c>
      <c r="B665" s="18" t="s">
        <v>650</v>
      </c>
      <c r="C665" s="12" t="s">
        <v>1763</v>
      </c>
      <c r="D665" s="19" t="str">
        <f t="shared" si="20"/>
        <v>(664,'Nova Defesa final ','EM_ANALISE'),</v>
      </c>
      <c r="E665" s="42">
        <f t="shared" si="21"/>
        <v>664</v>
      </c>
    </row>
    <row r="666" spans="1:5" ht="15" customHeight="1">
      <c r="A666" s="17">
        <v>665</v>
      </c>
      <c r="B666" s="18" t="s">
        <v>908</v>
      </c>
      <c r="C666" s="12" t="s">
        <v>1763</v>
      </c>
      <c r="D666" s="19" t="str">
        <f t="shared" si="20"/>
        <v>(665,'Nova proposta de trabalho com informação das etapas já concluídas e atualização das datas vinculadas as etapas ainda não concluídas e ao repasse dos recursos, com assinatura do Proponente e da autoridade competente','EM_ANALISE'),</v>
      </c>
      <c r="E666" s="42">
        <f t="shared" si="21"/>
        <v>665</v>
      </c>
    </row>
    <row r="667" spans="1:5" ht="15" customHeight="1">
      <c r="A667" s="17">
        <v>666</v>
      </c>
      <c r="B667" s="18" t="s">
        <v>1469</v>
      </c>
      <c r="C667" s="12" t="s">
        <v>1763</v>
      </c>
      <c r="D667" s="19" t="str">
        <f t="shared" si="20"/>
        <v>(666,'Novo cronograma','EM_ANALISE'),</v>
      </c>
      <c r="E667" s="42">
        <f t="shared" si="21"/>
        <v>666</v>
      </c>
    </row>
    <row r="668" spans="1:5" ht="15" customHeight="1">
      <c r="A668" s="17">
        <v>667</v>
      </c>
      <c r="B668" s="18" t="s">
        <v>900</v>
      </c>
      <c r="C668" s="12" t="s">
        <v>1763</v>
      </c>
      <c r="D668" s="19" t="str">
        <f t="shared" si="20"/>
        <v>(667,'Novo Plano de trabalho com informação das etapas já concluídas e atualização das datas vinculadas as etapas ainda não concluídas e ao repasse dos recursos, com assinatura do Proponente e da autoridade competente','EM_ANALISE'),</v>
      </c>
      <c r="E668" s="42">
        <f t="shared" si="21"/>
        <v>667</v>
      </c>
    </row>
    <row r="669" spans="1:5" ht="15" customHeight="1">
      <c r="A669" s="17">
        <v>668</v>
      </c>
      <c r="B669" s="18" t="s">
        <v>958</v>
      </c>
      <c r="C669" s="12" t="s">
        <v>1763</v>
      </c>
      <c r="D669" s="19" t="str">
        <f t="shared" si="20"/>
        <v>(668,'Novo Plano de trabalho com informação das etapas já concluídas e atualização das datas, etapas, metas e recursos previstos, com assinatura do Proponente e da autoridade competente','EM_ANALISE'),</v>
      </c>
      <c r="E669" s="42">
        <f t="shared" si="21"/>
        <v>668</v>
      </c>
    </row>
    <row r="670" spans="1:5" ht="15" customHeight="1">
      <c r="A670" s="17">
        <v>669</v>
      </c>
      <c r="B670" s="18" t="s">
        <v>917</v>
      </c>
      <c r="C670" s="12" t="s">
        <v>1763</v>
      </c>
      <c r="D670" s="19" t="str">
        <f t="shared" si="20"/>
        <v>(669,'Novo Plano de Trabalho com informações das etapas já concluídas e atualização das datas vinculadas as etapas ainda não concluídas, com assinatura do Proponente e da autoridade competente','EM_ANALISE'),</v>
      </c>
      <c r="E670" s="42">
        <f t="shared" si="21"/>
        <v>669</v>
      </c>
    </row>
    <row r="671" spans="1:5" ht="15" customHeight="1">
      <c r="A671" s="17">
        <v>670</v>
      </c>
      <c r="B671" s="58" t="s">
        <v>1219</v>
      </c>
      <c r="C671" s="12" t="s">
        <v>1763</v>
      </c>
      <c r="D671" s="19" t="str">
        <f t="shared" si="20"/>
        <v>(670,'Numeração sequencial da dispensa','EM_ANALISE'),</v>
      </c>
      <c r="E671" s="42">
        <f t="shared" si="21"/>
        <v>670</v>
      </c>
    </row>
    <row r="672" spans="1:5" ht="15" customHeight="1">
      <c r="A672" s="17">
        <v>671</v>
      </c>
      <c r="B672" s="34" t="s">
        <v>1553</v>
      </c>
      <c r="C672" s="12" t="s">
        <v>1763</v>
      </c>
      <c r="D672" s="19" t="str">
        <f t="shared" si="20"/>
        <v>(671,'Numeração sequencial da dispensa (art. 65, §3º, inc. I, Lei Estadual nº 9.433/2005);','EM_ANALISE'),</v>
      </c>
      <c r="E672" s="42">
        <f t="shared" si="21"/>
        <v>671</v>
      </c>
    </row>
    <row r="673" spans="1:5" ht="15" customHeight="1">
      <c r="A673" s="17">
        <v>672</v>
      </c>
      <c r="B673" s="58" t="s">
        <v>1213</v>
      </c>
      <c r="C673" s="12" t="s">
        <v>1763</v>
      </c>
      <c r="D673" s="19" t="str">
        <f t="shared" si="20"/>
        <v>(672,'Número de cadastrados na correspondente especialidade junto ao registro cadastral, se esta informação estiver disponível.','EM_ANALISE'),</v>
      </c>
      <c r="E673" s="42">
        <f t="shared" si="21"/>
        <v>672</v>
      </c>
    </row>
    <row r="674" spans="1:5" ht="15" customHeight="1">
      <c r="A674" s="17">
        <v>673</v>
      </c>
      <c r="B674" s="18" t="s">
        <v>1101</v>
      </c>
      <c r="C674" s="12" t="s">
        <v>1763</v>
      </c>
      <c r="D674" s="19" t="str">
        <f t="shared" si="20"/>
        <v>(673,'Observações do TCE','EM_ANALISE'),</v>
      </c>
      <c r="E674" s="42">
        <f t="shared" si="21"/>
        <v>673</v>
      </c>
    </row>
    <row r="675" spans="1:5" ht="15" customHeight="1">
      <c r="A675" s="17">
        <v>674</v>
      </c>
      <c r="B675" s="58" t="s">
        <v>1500</v>
      </c>
      <c r="C675" s="12" t="s">
        <v>1763</v>
      </c>
      <c r="D675" s="19" t="str">
        <f t="shared" si="20"/>
        <v>(674,'Observância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004/201
','EM_ANALISE'),</v>
      </c>
      <c r="E675" s="42">
        <f t="shared" si="21"/>
        <v>674</v>
      </c>
    </row>
    <row r="676" spans="1:5" ht="15" customHeight="1">
      <c r="A676" s="17">
        <v>675</v>
      </c>
      <c r="B676" s="18" t="s">
        <v>1758</v>
      </c>
      <c r="C676" s="12" t="s">
        <v>1763</v>
      </c>
      <c r="D676" s="19" t="str">
        <f t="shared" si="20"/>
        <v>(675,'Observância das Instruções SAEB:
n. 18/10 (vigilância e segurança patrimonial);
n. 007/2011 (copa e cozinha);
n. 008/2011 (conservação e limpeza por metro quadrado) alterada pela IN SAEB n. 001/2014;
n. 009/2011 (conservação e limpeza por postos de serviço), alterada pela IN SAEB n. 015/2011;
n. 011/2011 (vigilância e segurança patrimonial presencial);
n. 001/2012 (manutenção predial);
n. 004/2012 e 07/13 (suporte administrativo e operacional a prédios públicos);
n. 009/2012 (transporte), alterada pelas IN SAEB N.° 012/2012 e 004/20
','EM_ANALISE'),</v>
      </c>
      <c r="E676" s="42">
        <f t="shared" si="21"/>
        <v>675</v>
      </c>
    </row>
    <row r="677" spans="1:5" ht="15" customHeight="1">
      <c r="A677" s="17">
        <v>676</v>
      </c>
      <c r="B677" s="18" t="s">
        <v>1442</v>
      </c>
      <c r="C677" s="12" t="s">
        <v>1763</v>
      </c>
      <c r="D677" s="19" t="str">
        <f t="shared" si="20"/>
        <v>(676,'Observância dos Decretos estaduais de contingenciamento de despesa;','EM_ANALISE'),</v>
      </c>
      <c r="E677" s="42">
        <f t="shared" si="21"/>
        <v>676</v>
      </c>
    </row>
    <row r="678" spans="1:5" ht="15" customHeight="1">
      <c r="A678" s="17">
        <v>677</v>
      </c>
      <c r="B678" s="18" t="s">
        <v>1019</v>
      </c>
      <c r="C678" s="12" t="s">
        <v>1763</v>
      </c>
      <c r="D678" s="19" t="str">
        <f t="shared" si="20"/>
        <v>(677,'Ofício a ser expedido ao Tribunal de Contas do Estado da Bahia pela autoridade competente, informando sobre a conclusão da fase interna da Tomada de Contas Especial e a instauração do Processo de Reparação de Danos, instruído com cópia da portaria instauradora do Processo de Reparação de Danos ao Erário','EM_ANALISE'),</v>
      </c>
      <c r="E678" s="42">
        <f t="shared" si="21"/>
        <v>677</v>
      </c>
    </row>
    <row r="679" spans="1:5" ht="15" customHeight="1">
      <c r="A679" s="17">
        <v>678</v>
      </c>
      <c r="B679" s="18" t="s">
        <v>959</v>
      </c>
      <c r="C679" s="12" t="s">
        <v>1763</v>
      </c>
      <c r="D679" s="19" t="str">
        <f t="shared" si="20"/>
        <v>(678,'Ofício expedido pela autoridade consulente contendo a exposição dos motivos da consulta, com formulação da questão específica a ser analisada pela PGE','EM_ANALISE'),</v>
      </c>
      <c r="E679" s="42">
        <f t="shared" si="21"/>
        <v>678</v>
      </c>
    </row>
    <row r="680" spans="1:5" ht="15" customHeight="1">
      <c r="A680" s="17">
        <v>679</v>
      </c>
      <c r="B680" s="18" t="s">
        <v>1427</v>
      </c>
      <c r="C680" s="12" t="s">
        <v>1763</v>
      </c>
      <c r="D680" s="19" t="str">
        <f t="shared" si="20"/>
        <v>(679,'Oitiva prévia da adjudicatária/contratada, se for o caso.','EM_ANALISE'),</v>
      </c>
      <c r="E680" s="42">
        <f t="shared" si="21"/>
        <v>679</v>
      </c>
    </row>
    <row r="681" spans="1:5" ht="15" customHeight="1">
      <c r="A681" s="17">
        <v>680</v>
      </c>
      <c r="B681" s="18" t="s">
        <v>1324</v>
      </c>
      <c r="C681" s="12" t="s">
        <v>1763</v>
      </c>
      <c r="D681" s="19" t="str">
        <f t="shared" si="20"/>
        <v>(680,'Orçamento estimado da contratação com indicação das fontes de pesquisa','EM_ANALISE'),</v>
      </c>
      <c r="E681" s="42">
        <f t="shared" si="21"/>
        <v>680</v>
      </c>
    </row>
    <row r="682" spans="1:5" ht="15" customHeight="1">
      <c r="A682" s="17">
        <v>681</v>
      </c>
      <c r="B682" s="18" t="s">
        <v>1470</v>
      </c>
      <c r="C682" s="12" t="s">
        <v>1763</v>
      </c>
      <c r="D682" s="19" t="str">
        <f t="shared" si="20"/>
        <v>(681,'Orçamento estimado da prorrogação, comprovando a compatibilidade com o mercado local, com indicação das fontes de pesquisa','EM_ANALISE'),</v>
      </c>
      <c r="E682" s="42">
        <f t="shared" si="21"/>
        <v>681</v>
      </c>
    </row>
    <row r="683" spans="1:5" ht="15" customHeight="1">
      <c r="A683" s="17">
        <v>682</v>
      </c>
      <c r="B683" s="13" t="s">
        <v>1249</v>
      </c>
      <c r="C683" s="12" t="s">
        <v>1763</v>
      </c>
      <c r="D683" s="19" t="str">
        <f t="shared" si="20"/>
        <v>(682,'Orçamento estimado do objeto da licitação, devidamente detalhado em planilhas que expressem a composição de seus custos unitários, de modo a propiciar a comprovação de que a composição dos custos foi apurada considerando os preços praticados no mercado;','EM_ANALISE'),</v>
      </c>
      <c r="E683" s="42">
        <f t="shared" si="21"/>
        <v>682</v>
      </c>
    </row>
    <row r="684" spans="1:5" ht="15" customHeight="1">
      <c r="A684" s="17">
        <v>683</v>
      </c>
      <c r="B684" s="58" t="s">
        <v>1184</v>
      </c>
      <c r="C684" s="12" t="s">
        <v>1763</v>
      </c>
      <c r="D684" s="19" t="str">
        <f t="shared" si="20"/>
        <v>(683,'Orçamento estimado em planilhas, validado pelo técnico que o elaborou, acompanhado da respectiva Anotação de Responsabilidade Técnica (ART) no CREA (item 1.5, II, do Anexo único do Decreto estadual n. 9534/2005), apresentando quantitativos e preços unitários, em conformidade com o projeto básico aprovado pela autoridade competente, contendo todos os itens que compõem o objeto da licitação, discriminando os insumos, a mão de obra empregada, os encargos sociais e intersindicais, bem como o valor estimado do BDI – Bonificação de Despesas Indiretas (item 1.5, IV, do Anexo único do Decreto estadual n. 9534/2005).','EM_ANALISE'),</v>
      </c>
      <c r="E684" s="42">
        <f t="shared" si="21"/>
        <v>683</v>
      </c>
    </row>
    <row r="685" spans="1:5" ht="15" customHeight="1">
      <c r="A685" s="17">
        <v>684</v>
      </c>
      <c r="B685" s="18" t="s">
        <v>1145</v>
      </c>
      <c r="C685" s="12" t="s">
        <v>1763</v>
      </c>
      <c r="D685" s="19" t="str">
        <f t="shared" si="20"/>
        <v>(684,'Original do processo','EM_ANALISE'),</v>
      </c>
      <c r="E685" s="42">
        <f t="shared" si="21"/>
        <v>684</v>
      </c>
    </row>
    <row r="686" spans="1:5" ht="15" customHeight="1">
      <c r="A686" s="17">
        <v>685</v>
      </c>
      <c r="B686" s="18" t="s">
        <v>1492</v>
      </c>
      <c r="C686" s="12" t="s">
        <v>1763</v>
      </c>
      <c r="D686" s="19" t="str">
        <f t="shared" si="20"/>
        <v>(685,'Os bens ou serviços licitados estão classificados como comuns no Anexo I do Decreto estadual n. 15.404/2014.1 Em caso negativo, parecer técnico considerando o bem ou serviço comum (art. 5º, §1º, Decreto estadual n. 15.404/2014)','EM_ANALISE'),</v>
      </c>
      <c r="E686" s="42">
        <f t="shared" si="21"/>
        <v>685</v>
      </c>
    </row>
    <row r="687" spans="1:5" ht="15" customHeight="1">
      <c r="A687" s="17">
        <v>686</v>
      </c>
      <c r="B687" s="18" t="s">
        <v>1757</v>
      </c>
      <c r="C687" s="12" t="s">
        <v>1763</v>
      </c>
      <c r="D687" s="19" t="str">
        <f t="shared" si="20"/>
        <v>(686,'Os bens ou serviços licitados estão classificados como comuns no Anexo I do Decreto estadual n. 15.404/204.1 Em caso negativo, parecer técnico considerando o bem ou serviço comum (art. 5º, §1º, Decreto estadual n. 15.404/2014)','EM_ANALISE'),</v>
      </c>
      <c r="E687" s="42">
        <f t="shared" si="21"/>
        <v>686</v>
      </c>
    </row>
    <row r="688" spans="1:5" ht="15" customHeight="1">
      <c r="A688" s="17">
        <v>687</v>
      </c>
      <c r="B688" s="18" t="s">
        <v>1549</v>
      </c>
      <c r="C688" s="12" t="s">
        <v>1763</v>
      </c>
      <c r="D688" s="19" t="str">
        <f t="shared" si="20"/>
        <v>(687,'Para a caracterização da situação emergencial é mister a devida comprovação, com a demonstração exaustiva:
a) da ocorrência de uma situação fática anormal, emergencial ou calamitosa, decorrente de um fato imprevisível;
b) da urgência de atendimento;
c) do potencial risco de prejuízo ou comprometimento da segurança de pessoas, obras, serviços, equipamentos e outros bens, públicos ou particulares;
d) de que a contratação direta é o meio adequado para evitar o prejuízo iminente;
e) A contratação limitar-se-á aos bens necessários ao atendimento da situação emergencial ou calamitosa e para as parcelas de obras e serviços que possam ser concluídas no prazo máximo de 180 (cento e oitenta) dias consecutivos e ininterruptos, contados da ocorrência da emergência ou calamidade, vedada a prorrogação dos respectivos contratos.','EM_ANALISE'),</v>
      </c>
      <c r="E688" s="42">
        <f t="shared" si="21"/>
        <v>687</v>
      </c>
    </row>
    <row r="689" spans="1:5" ht="15" customHeight="1">
      <c r="A689" s="17">
        <v>688</v>
      </c>
      <c r="B689" s="59" t="s">
        <v>1232</v>
      </c>
      <c r="C689" s="12" t="s">
        <v>1763</v>
      </c>
      <c r="D689" s="19" t="str">
        <f t="shared" si="20"/>
        <v>(688,'Para a contratação prevista no inciso XIII deverá haver demonstração de que a instituição não tenha fins lucrativos e possua  inquestionável reputação ético-profissional  ','EM_ANALISE'),</v>
      </c>
      <c r="E689" s="42">
        <f t="shared" si="21"/>
        <v>688</v>
      </c>
    </row>
    <row r="690" spans="1:5" ht="15" customHeight="1">
      <c r="A690" s="17">
        <v>689</v>
      </c>
      <c r="B690" s="58" t="s">
        <v>1182</v>
      </c>
      <c r="C690" s="12" t="s">
        <v>1763</v>
      </c>
      <c r="D690" s="19" t="str">
        <f t="shared" si="20"/>
        <v>(689,'Para serviços de engenharia de menor complexidade, verificação acerca da inexistência de sistema de registro de preços para o objeto licitado de forma a que se possa fazer a contratação desejada sem necessidade de deflagração de nova licitação.  ','EM_ANALISE'),</v>
      </c>
      <c r="E690" s="42">
        <f t="shared" si="21"/>
        <v>689</v>
      </c>
    </row>
    <row r="691" spans="1:5" ht="15" customHeight="1">
      <c r="A691" s="17">
        <v>690</v>
      </c>
      <c r="B691" s="18" t="s">
        <v>1125</v>
      </c>
      <c r="C691" s="12" t="s">
        <v>1763</v>
      </c>
      <c r="D691" s="19" t="str">
        <f t="shared" si="20"/>
        <v>(690,'Parecer da ATEJ','EM_ANALISE'),</v>
      </c>
      <c r="E691" s="42">
        <f t="shared" si="21"/>
        <v>690</v>
      </c>
    </row>
    <row r="692" spans="1:5" ht="15" customHeight="1">
      <c r="A692" s="17">
        <v>691</v>
      </c>
      <c r="B692" s="18" t="s">
        <v>780</v>
      </c>
      <c r="C692" s="12" t="s">
        <v>1763</v>
      </c>
      <c r="D692" s="19" t="str">
        <f t="shared" si="20"/>
        <v>(691,'Parecer da PGE, no curso do PRD, analisando a existência de tutela ressarcitória diante da manifestação apresentada pela pessoa jurídica processada','EM_ANALISE'),</v>
      </c>
      <c r="E692" s="42">
        <f t="shared" si="21"/>
        <v>691</v>
      </c>
    </row>
    <row r="693" spans="1:5" ht="15" customHeight="1">
      <c r="A693" s="17">
        <v>692</v>
      </c>
      <c r="B693" s="18" t="s">
        <v>793</v>
      </c>
      <c r="C693" s="12" t="s">
        <v>1763</v>
      </c>
      <c r="D693" s="19" t="str">
        <f t="shared" si="20"/>
        <v>(692,'Parecer da PGE, no curso do PRD, analisando a existência de tutela ressarcitória diante da manifestação apresentada pelo servidor público','EM_ANALISE'),</v>
      </c>
      <c r="E693" s="42">
        <f t="shared" si="21"/>
        <v>692</v>
      </c>
    </row>
    <row r="694" spans="1:5" ht="15" customHeight="1">
      <c r="A694" s="17">
        <v>693</v>
      </c>
      <c r="B694" s="18" t="s">
        <v>1443</v>
      </c>
      <c r="C694" s="12" t="s">
        <v>1763</v>
      </c>
      <c r="D694" s="19" t="str">
        <f t="shared" si="20"/>
        <v>(693,'Parecer de setor técnico da Secretaria de origem sobre a dispensa (art. 65, §3º, XX, da Lei estadual n. 9.433/05).','EM_ANALISE'),</v>
      </c>
      <c r="E694" s="42">
        <f t="shared" si="21"/>
        <v>693</v>
      </c>
    </row>
    <row r="695" spans="1:5" ht="15" customHeight="1">
      <c r="A695" s="17">
        <v>694</v>
      </c>
      <c r="B695" s="18" t="s">
        <v>1126</v>
      </c>
      <c r="C695" s="12" t="s">
        <v>1763</v>
      </c>
      <c r="D695" s="19" t="str">
        <f t="shared" si="20"/>
        <v>(694,'Parecer do MPC','EM_ANALISE'),</v>
      </c>
      <c r="E695" s="42">
        <f t="shared" si="21"/>
        <v>694</v>
      </c>
    </row>
    <row r="696" spans="1:5" ht="15" customHeight="1">
      <c r="A696" s="17">
        <v>695</v>
      </c>
      <c r="B696" s="18" t="s">
        <v>997</v>
      </c>
      <c r="C696" s="12" t="s">
        <v>1763</v>
      </c>
      <c r="D696" s="19" t="str">
        <f t="shared" si="20"/>
        <v>(695,'Parecer sobre a execução financeira do convênio ou instrumento congênere, elaborado pelo setor técnico competente do órgão responsável pela transferência de recursos, nos termos do art. 20, I, b, do regulamento aprovado pelo Decreto nº 9.266/2004 e do §6º, do art. 6º, da Resolução TCE nº 144/2013','EM_ANALISE'),</v>
      </c>
      <c r="E696" s="42">
        <f t="shared" si="21"/>
        <v>695</v>
      </c>
    </row>
    <row r="697" spans="1:5" ht="15" customHeight="1">
      <c r="A697" s="17">
        <v>696</v>
      </c>
      <c r="B697" s="18" t="s">
        <v>996</v>
      </c>
      <c r="C697" s="12" t="s">
        <v>1763</v>
      </c>
      <c r="D697" s="19" t="str">
        <f t="shared" si="20"/>
        <v>(696,'Parecer sobre a execução física e o cumprimento dos objetivos do convênio ou instrumento congênere, elaborado pelo setor técnico competente do órgão responsável pela transferência de recursos, nos termos do art. 20, I, a, do regulamento aprovado pelo Decreto nº 9.266/2004 e do §6º, do art. 6º, da Resolução TCE nº 144/2013','EM_ANALISE'),</v>
      </c>
      <c r="E697" s="42">
        <f t="shared" si="21"/>
        <v>696</v>
      </c>
    </row>
    <row r="698" spans="1:5" ht="15" customHeight="1">
      <c r="A698" s="17">
        <v>697</v>
      </c>
      <c r="B698" s="58" t="s">
        <v>1225</v>
      </c>
      <c r="C698" s="12" t="s">
        <v>1763</v>
      </c>
      <c r="D698" s="19" t="str">
        <f t="shared" si="20"/>
        <v>(697,'Parecer técnico','EM_ANALISE'),</v>
      </c>
      <c r="E698" s="42">
        <f t="shared" si="21"/>
        <v>697</v>
      </c>
    </row>
    <row r="699" spans="1:5" ht="15" customHeight="1">
      <c r="A699" s="17">
        <v>698</v>
      </c>
      <c r="B699" s="58" t="s">
        <v>1308</v>
      </c>
      <c r="C699" s="12" t="s">
        <v>1763</v>
      </c>
      <c r="D699" s="19" t="str">
        <f t="shared" si="20"/>
        <v>(698,'Parecer técnico ','EM_ANALISE'),</v>
      </c>
      <c r="E699" s="42">
        <f t="shared" si="21"/>
        <v>698</v>
      </c>
    </row>
    <row r="700" spans="1:5" ht="15" customHeight="1">
      <c r="A700" s="17">
        <v>699</v>
      </c>
      <c r="B700" s="18" t="s">
        <v>1455</v>
      </c>
      <c r="C700" s="12" t="s">
        <v>1763</v>
      </c>
      <c r="D700" s="19" t="str">
        <f t="shared" si="20"/>
        <v>(699,'Parecer técnico da Coordenação Central de Licitação da Secretaria de Administração ','EM_ANALISE'),</v>
      </c>
      <c r="E700" s="42">
        <f t="shared" si="21"/>
        <v>699</v>
      </c>
    </row>
    <row r="701" spans="1:5" ht="15" customHeight="1">
      <c r="A701" s="17">
        <v>700</v>
      </c>
      <c r="B701" s="18" t="s">
        <v>898</v>
      </c>
      <c r="C701" s="12" t="s">
        <v>1763</v>
      </c>
      <c r="D701" s="19" t="str">
        <f t="shared" si="20"/>
        <v>(700,'Parecer Técnico da prestação de contas parcial.','EM_ANALISE'),</v>
      </c>
      <c r="E701" s="42">
        <f t="shared" si="21"/>
        <v>700</v>
      </c>
    </row>
    <row r="702" spans="1:5" ht="15" customHeight="1">
      <c r="A702" s="17">
        <v>701</v>
      </c>
      <c r="B702" s="18" t="s">
        <v>985</v>
      </c>
      <c r="C702" s="12" t="s">
        <v>1763</v>
      </c>
      <c r="D702" s="19" t="str">
        <f t="shared" si="20"/>
        <v>(701,'Parecer técnico da Secretaria de origem','EM_ANALISE'),</v>
      </c>
      <c r="E702" s="42">
        <f t="shared" si="21"/>
        <v>701</v>
      </c>
    </row>
    <row r="703" spans="1:5" ht="15" customHeight="1">
      <c r="A703" s="17">
        <v>702</v>
      </c>
      <c r="B703" s="18" t="s">
        <v>1006</v>
      </c>
      <c r="C703" s="12" t="s">
        <v>1763</v>
      </c>
      <c r="D703" s="19" t="str">
        <f t="shared" si="20"/>
        <v>(702,'Parecer Técnico da Secretaria Executiva do Conselho de Gestão da SAEB','EM_ANALISE'),</v>
      </c>
      <c r="E703" s="42">
        <f t="shared" si="21"/>
        <v>702</v>
      </c>
    </row>
    <row r="704" spans="1:5" ht="15" customHeight="1">
      <c r="A704" s="17">
        <v>703</v>
      </c>
      <c r="B704" s="18" t="s">
        <v>906</v>
      </c>
      <c r="C704" s="12" t="s">
        <v>1763</v>
      </c>
      <c r="D704" s="19" t="str">
        <f t="shared" si="20"/>
        <v>(703,'Parecer Técnico e Financeiro da prestação de contas','EM_ANALISE'),</v>
      </c>
      <c r="E704" s="42">
        <f t="shared" si="21"/>
        <v>703</v>
      </c>
    </row>
    <row r="705" spans="1:5" ht="15" customHeight="1">
      <c r="A705" s="17">
        <v>704</v>
      </c>
      <c r="B705" s="18" t="s">
        <v>913</v>
      </c>
      <c r="C705" s="12" t="s">
        <v>1763</v>
      </c>
      <c r="D705" s="19" t="str">
        <f t="shared" si="20"/>
        <v>(704,'Parecer Técnico e Financeiro da prestação de contas parcial','EM_ANALISE'),</v>
      </c>
      <c r="E705" s="42">
        <f t="shared" si="21"/>
        <v>704</v>
      </c>
    </row>
    <row r="706" spans="1:5" ht="15" customHeight="1">
      <c r="A706" s="17">
        <v>705</v>
      </c>
      <c r="B706" s="18" t="s">
        <v>937</v>
      </c>
      <c r="C706" s="12" t="s">
        <v>1763</v>
      </c>
      <c r="D706" s="19" t="str">
        <f t="shared" si="20"/>
        <v>(705,'Parecer Técnico indicando a composição dos custos estimados, preferencialmente de acordo com os parâmetros indicados no Parecer nº PA-NLC-JLD-MTF-698/2014','EM_ANALISE'),</v>
      </c>
      <c r="E706" s="42">
        <f t="shared" si="21"/>
        <v>705</v>
      </c>
    </row>
    <row r="707" spans="1:5" ht="15" customHeight="1">
      <c r="A707" s="17">
        <v>706</v>
      </c>
      <c r="B707" s="58" t="s">
        <v>1179</v>
      </c>
      <c r="C707" s="12" t="s">
        <v>1763</v>
      </c>
      <c r="D707" s="19" t="str">
        <f t="shared" ref="D707:D770" si="22">CONCATENATE("(",$A707,",'",$B707,"','",SUBSTITUTE(UPPER($C707),UPPER("Informação"),"OBRIGATORIO"),"'),")</f>
        <v>(706,'Parecer técnico necessário à complementação da fase interna, conforme o caso (Lei estadual n. 9.433/05: art. 113, inc. VIII)','EM_ANALISE'),</v>
      </c>
      <c r="E707" s="42">
        <f t="shared" ref="E707:E770" si="23">A707</f>
        <v>706</v>
      </c>
    </row>
    <row r="708" spans="1:5" ht="15" customHeight="1">
      <c r="A708" s="17">
        <v>707</v>
      </c>
      <c r="B708" s="18" t="s">
        <v>929</v>
      </c>
      <c r="C708" s="12" t="s">
        <v>1763</v>
      </c>
      <c r="D708" s="19" t="str">
        <f t="shared" si="22"/>
        <v>(707,'Parecer técnico sobre os critérios de julgamento (art. 23, parágrafo único da Lei nº 13.019/14)','EM_ANALISE'),</v>
      </c>
      <c r="E708" s="42">
        <f t="shared" si="23"/>
        <v>707</v>
      </c>
    </row>
    <row r="709" spans="1:5" ht="15" customHeight="1">
      <c r="A709" s="17">
        <v>708</v>
      </c>
      <c r="B709" s="18" t="s">
        <v>1257</v>
      </c>
      <c r="C709" s="12" t="s">
        <v>1763</v>
      </c>
      <c r="D709" s="19" t="str">
        <f t="shared" si="22"/>
        <v>(708,'Pareceres técnicos, conforme o caso, emitidos sobre a dispensa ou inexigibilidade (art. 65, §3º, inc. X, Lei Estadual nº 9.433/2005);','EM_ANALISE'),</v>
      </c>
      <c r="E709" s="42">
        <f t="shared" si="23"/>
        <v>708</v>
      </c>
    </row>
    <row r="710" spans="1:5" ht="15" customHeight="1">
      <c r="A710" s="17">
        <v>709</v>
      </c>
      <c r="B710" s="18" t="s">
        <v>1305</v>
      </c>
      <c r="C710" s="12" t="s">
        <v>1763</v>
      </c>
      <c r="D710" s="19" t="str">
        <f t="shared" si="22"/>
        <v>(709,'Pertinência entre o objeto do contrato e a finalidade da entidade','EM_ANALISE'),</v>
      </c>
      <c r="E710" s="42">
        <f t="shared" si="23"/>
        <v>709</v>
      </c>
    </row>
    <row r="711" spans="1:5" ht="15" customHeight="1">
      <c r="A711" s="17">
        <v>710</v>
      </c>
      <c r="B711" s="58" t="s">
        <v>1543</v>
      </c>
      <c r="C711" s="12" t="s">
        <v>1763</v>
      </c>
      <c r="D711" s="19" t="str">
        <f t="shared" si="22"/>
        <v>(710,'Pertinência entre o objeto do contrato e a finalidade da entidade e não lucratividade','EM_ANALISE'),</v>
      </c>
      <c r="E711" s="42">
        <f t="shared" si="23"/>
        <v>710</v>
      </c>
    </row>
    <row r="712" spans="1:5" ht="15" customHeight="1">
      <c r="A712" s="17">
        <v>711</v>
      </c>
      <c r="B712" s="18" t="s">
        <v>857</v>
      </c>
      <c r="C712" s="12" t="s">
        <v>1763</v>
      </c>
      <c r="D712" s="19" t="str">
        <f t="shared" si="22"/>
        <v>(711,'Petição apresentada pelo interessado com Pedido de Reabilitação ','EM_ANALISE'),</v>
      </c>
      <c r="E712" s="42">
        <f t="shared" si="23"/>
        <v>711</v>
      </c>
    </row>
    <row r="713" spans="1:5" ht="15" customHeight="1">
      <c r="A713" s="17">
        <v>712</v>
      </c>
      <c r="B713" s="18" t="s">
        <v>655</v>
      </c>
      <c r="C713" s="12" t="s">
        <v>1763</v>
      </c>
      <c r="D713" s="19" t="str">
        <f t="shared" si="22"/>
        <v>(712,'Petição apresentada pelo interessado com Pedido de Reconsideração','EM_ANALISE'),</v>
      </c>
      <c r="E713" s="42">
        <f t="shared" si="23"/>
        <v>712</v>
      </c>
    </row>
    <row r="714" spans="1:5" ht="15" customHeight="1">
      <c r="A714" s="17">
        <v>713</v>
      </c>
      <c r="B714" s="18" t="s">
        <v>892</v>
      </c>
      <c r="C714" s="12" t="s">
        <v>1763</v>
      </c>
      <c r="D714" s="19" t="str">
        <f t="shared" si="22"/>
        <v>(713,'Petição apresentada pelo interessado com Recurso Administrativo','EM_ANALISE'),</v>
      </c>
      <c r="E714" s="42">
        <f t="shared" si="23"/>
        <v>713</v>
      </c>
    </row>
    <row r="715" spans="1:5" ht="15" customHeight="1">
      <c r="A715" s="17">
        <v>714</v>
      </c>
      <c r="B715" s="18" t="s">
        <v>1130</v>
      </c>
      <c r="C715" s="12" t="s">
        <v>1763</v>
      </c>
      <c r="D715" s="19" t="str">
        <f t="shared" si="22"/>
        <v>(714,'Petição e razões recursais por escrito','EM_ANALISE'),</v>
      </c>
      <c r="E715" s="42">
        <f t="shared" si="23"/>
        <v>714</v>
      </c>
    </row>
    <row r="716" spans="1:5" ht="15" customHeight="1">
      <c r="A716" s="17">
        <v>715</v>
      </c>
      <c r="B716" s="18" t="s">
        <v>1120</v>
      </c>
      <c r="C716" s="12" t="s">
        <v>1763</v>
      </c>
      <c r="D716" s="19" t="str">
        <f t="shared" si="22"/>
        <v>(715,'Petição recursal','EM_ANALISE'),</v>
      </c>
      <c r="E716" s="42">
        <f t="shared" si="23"/>
        <v>715</v>
      </c>
    </row>
    <row r="717" spans="1:5" ht="15" customHeight="1">
      <c r="A717" s="17">
        <v>716</v>
      </c>
      <c r="B717" s="18" t="s">
        <v>1081</v>
      </c>
      <c r="C717" s="12" t="s">
        <v>1763</v>
      </c>
      <c r="D717" s="19" t="str">
        <f t="shared" si="22"/>
        <v>(716,'Planilha de Cálculos do Valor Devido','EM_ANALISE'),</v>
      </c>
      <c r="E717" s="42">
        <f t="shared" si="23"/>
        <v>716</v>
      </c>
    </row>
    <row r="718" spans="1:5" ht="15" customHeight="1">
      <c r="A718" s="17">
        <v>717</v>
      </c>
      <c r="B718" s="18" t="s">
        <v>1405</v>
      </c>
      <c r="C718" s="12" t="s">
        <v>1763</v>
      </c>
      <c r="D718" s="19" t="str">
        <f t="shared" si="22"/>
        <v>(717,'Planilha indicativa com todos os serviços e itens relativos ao escopo contratual, indicando os que já eram previstos originalmente e os itens a serem acrescidos e/ou suprimidos','EM_ANALISE'),</v>
      </c>
      <c r="E718" s="42">
        <f t="shared" si="23"/>
        <v>717</v>
      </c>
    </row>
    <row r="719" spans="1:5" ht="15" customHeight="1">
      <c r="A719" s="17">
        <v>718</v>
      </c>
      <c r="B719" s="18" t="s">
        <v>1156</v>
      </c>
      <c r="C719" s="12" t="s">
        <v>1763</v>
      </c>
      <c r="D719" s="19" t="str">
        <f t="shared" si="22"/>
        <v>(718,'Planilha indicativa com todos os serviços e itens relativos ao escopo contrautal, indicando os que já eram previstos originalmente e os itens a serem acrescidos e/ou suprimidos','EM_ANALISE'),</v>
      </c>
      <c r="E719" s="42">
        <f t="shared" si="23"/>
        <v>718</v>
      </c>
    </row>
    <row r="720" spans="1:5" ht="15" customHeight="1">
      <c r="A720" s="17">
        <v>719</v>
      </c>
      <c r="B720" s="18" t="s">
        <v>1381</v>
      </c>
      <c r="C720" s="12" t="s">
        <v>1763</v>
      </c>
      <c r="D720" s="19" t="str">
        <f t="shared" si="22"/>
        <v>(719,'Planilha indicativa dos serviços já executados e daqueles ainda pendentes de execução assinada pelo setor competente (de preferência o gestor do contrato)','EM_ANALISE'),</v>
      </c>
      <c r="E720" s="42">
        <f t="shared" si="23"/>
        <v>719</v>
      </c>
    </row>
    <row r="721" spans="1:5" ht="15" customHeight="1">
      <c r="A721" s="17">
        <v>720</v>
      </c>
      <c r="B721" s="18" t="s">
        <v>1164</v>
      </c>
      <c r="C721" s="12" t="s">
        <v>1763</v>
      </c>
      <c r="D721" s="19" t="str">
        <f t="shared" si="22"/>
        <v>(720,'Planilha orçamentária, com todos os serviços e itens relativos ao escopo contratual, indicando os que já eram previstos originalmente e os itens a serem acrescidos ou suprimidos','EM_ANALISE'),</v>
      </c>
      <c r="E721" s="42">
        <f t="shared" si="23"/>
        <v>720</v>
      </c>
    </row>
    <row r="722" spans="1:5" ht="15" customHeight="1">
      <c r="A722" s="17">
        <v>721</v>
      </c>
      <c r="B722" s="18" t="s">
        <v>1151</v>
      </c>
      <c r="C722" s="12" t="s">
        <v>1763</v>
      </c>
      <c r="D722" s="19" t="str">
        <f t="shared" si="22"/>
        <v>(721,'Planilha orçamentária, com todos os serviços e itens relativos ao escopo contratual, indicando os que já eram previstos orignalmente e os itens a serem acrescidos e/ou suprimidos','EM_ANALISE'),</v>
      </c>
      <c r="E722" s="42">
        <f t="shared" si="23"/>
        <v>721</v>
      </c>
    </row>
    <row r="723" spans="1:5" ht="15" customHeight="1">
      <c r="A723" s="17">
        <v>722</v>
      </c>
      <c r="B723" s="18" t="s">
        <v>1396</v>
      </c>
      <c r="C723" s="12" t="s">
        <v>1763</v>
      </c>
      <c r="D723" s="19" t="str">
        <f t="shared" si="22"/>
        <v>(722,'Plano de Aquisição aprovado pela Superintendência da Gestão e Inovação/SAEB e pelo Comitê dos Gestores de Tecnologias de Informação e Comunicação do Estado da Bahia - FORTIC ','EM_ANALISE'),</v>
      </c>
      <c r="E723" s="42">
        <f t="shared" si="23"/>
        <v>722</v>
      </c>
    </row>
    <row r="724" spans="1:5" ht="15" customHeight="1">
      <c r="A724" s="17">
        <v>723</v>
      </c>
      <c r="B724" s="58" t="s">
        <v>1201</v>
      </c>
      <c r="C724" s="12" t="s">
        <v>1763</v>
      </c>
      <c r="D724" s="19" t="str">
        <f t="shared" si="22"/>
        <v>(723,'Plano de Aquisição aprovado pela Superintendência da Gestão e Inovação/SAEB e pelo Comitê dos Gestores de Tecnologias de Informação e Comunicação do Estado da Bahia - FORTIC (arts. 2º, III, c/c 6º, Decreto estadual n. 15.404/2014 e Lei estadual n. 13.204/2015)','EM_ANALISE'),</v>
      </c>
      <c r="E724" s="42">
        <f t="shared" si="23"/>
        <v>723</v>
      </c>
    </row>
    <row r="725" spans="1:5" ht="15" customHeight="1">
      <c r="A725" s="17">
        <v>724</v>
      </c>
      <c r="B725" s="18" t="s">
        <v>1467</v>
      </c>
      <c r="C725" s="12" t="s">
        <v>1763</v>
      </c>
      <c r="D725" s="19" t="str">
        <f t="shared" si="22"/>
        <v>(724,'Plano de Aquisições, atualizado e aprovado pelo Banco, comportando o novo prazo e/ou o valor acrescido','EM_ANALISE'),</v>
      </c>
      <c r="E725" s="42">
        <f t="shared" si="23"/>
        <v>724</v>
      </c>
    </row>
    <row r="726" spans="1:5" ht="15" customHeight="1">
      <c r="A726" s="17">
        <v>725</v>
      </c>
      <c r="B726" s="18" t="s">
        <v>1321</v>
      </c>
      <c r="C726" s="12" t="s">
        <v>1763</v>
      </c>
      <c r="D726" s="19" t="str">
        <f t="shared" si="22"/>
        <v>(725,'Plano de Aquisições, atualizado e aprovado pelo Banco, contendo valor estimado para a aquisição e método de seleção.','EM_ANALISE'),</v>
      </c>
      <c r="E726" s="42">
        <f t="shared" si="23"/>
        <v>725</v>
      </c>
    </row>
    <row r="727" spans="1:5" ht="15" customHeight="1">
      <c r="A727" s="17">
        <v>726</v>
      </c>
      <c r="B727" s="18" t="s">
        <v>1428</v>
      </c>
      <c r="C727" s="12" t="s">
        <v>1763</v>
      </c>
      <c r="D727" s="19" t="str">
        <f t="shared" si="22"/>
        <v>(726,'Plano de Aquisições, atualizado e aprovado pelo Banco, contendo valor estimado para a aquisição e modalidade  de seleção.','EM_ANALISE'),</v>
      </c>
      <c r="E727" s="42">
        <f t="shared" si="23"/>
        <v>726</v>
      </c>
    </row>
    <row r="728" spans="1:5" ht="15" customHeight="1">
      <c r="A728" s="17">
        <v>727</v>
      </c>
      <c r="B728" s="18" t="s">
        <v>1116</v>
      </c>
      <c r="C728" s="12" t="s">
        <v>1763</v>
      </c>
      <c r="D728" s="19" t="str">
        <f t="shared" si="22"/>
        <v>(727,'Plano de trabalho (convênio)','EM_ANALISE'),</v>
      </c>
      <c r="E728" s="42">
        <f t="shared" si="23"/>
        <v>727</v>
      </c>
    </row>
    <row r="729" spans="1:5" ht="15" customHeight="1">
      <c r="A729" s="17">
        <v>728</v>
      </c>
      <c r="B729" s="18" t="s">
        <v>1282</v>
      </c>
      <c r="C729" s="12" t="s">
        <v>1763</v>
      </c>
      <c r="D729" s="19" t="str">
        <f t="shared" si="22"/>
        <v>(728,'Planta do imóvel','EM_ANALISE'),</v>
      </c>
      <c r="E729" s="42">
        <f t="shared" si="23"/>
        <v>728</v>
      </c>
    </row>
    <row r="730" spans="1:5" ht="15" customHeight="1">
      <c r="A730" s="17">
        <v>729</v>
      </c>
      <c r="B730" s="18" t="s">
        <v>738</v>
      </c>
      <c r="C730" s="12" t="s">
        <v>1763</v>
      </c>
      <c r="D730" s="19" t="str">
        <f t="shared" si="22"/>
        <v>(729,'Portaria da autoridade competente para designar servidor ou comissão para conduzir a Investigação Preliminar','EM_ANALISE'),</v>
      </c>
      <c r="E730" s="42">
        <f t="shared" si="23"/>
        <v>729</v>
      </c>
    </row>
    <row r="731" spans="1:5" ht="15" customHeight="1">
      <c r="A731" s="17">
        <v>730</v>
      </c>
      <c r="B731" s="18" t="s">
        <v>657</v>
      </c>
      <c r="C731" s="12" t="s">
        <v>1763</v>
      </c>
      <c r="D731" s="19" t="str">
        <f t="shared" si="22"/>
        <v>(730,'Portaria da autoridade que impôs a sanção designando comissão revisora, após juízo de admissibilidade positivo feito pela PGE','EM_ANALISE'),</v>
      </c>
      <c r="E731" s="42">
        <f t="shared" si="23"/>
        <v>730</v>
      </c>
    </row>
    <row r="732" spans="1:5" ht="15" customHeight="1">
      <c r="A732" s="17">
        <v>731</v>
      </c>
      <c r="B732" s="18" t="s">
        <v>835</v>
      </c>
      <c r="C732" s="12" t="s">
        <v>1763</v>
      </c>
      <c r="D732" s="19" t="str">
        <f t="shared" si="22"/>
        <v>(731,'Portaria de afastamento preventivo do servidor militar, com informação da data de publicação','EM_ANALISE'),</v>
      </c>
      <c r="E732" s="42">
        <f t="shared" si="23"/>
        <v>731</v>
      </c>
    </row>
    <row r="733" spans="1:5" ht="15" customHeight="1">
      <c r="A733" s="17">
        <v>732</v>
      </c>
      <c r="B733" s="18" t="s">
        <v>613</v>
      </c>
      <c r="C733" s="12" t="s">
        <v>1763</v>
      </c>
      <c r="D733" s="19" t="str">
        <f t="shared" si="22"/>
        <v>(732,'Portaria de afastamento preventivo do servidor, com informação da data de publicação','EM_ANALISE'),</v>
      </c>
      <c r="E733" s="42">
        <f t="shared" si="23"/>
        <v>732</v>
      </c>
    </row>
    <row r="734" spans="1:5" ht="15" customHeight="1">
      <c r="A734" s="17">
        <v>733</v>
      </c>
      <c r="B734" s="18" t="s">
        <v>927</v>
      </c>
      <c r="C734" s="12" t="s">
        <v>1763</v>
      </c>
      <c r="D734" s="19" t="str">
        <f t="shared" si="22"/>
        <v>(733,'Portaria de designação do gestor, da Comissão de Seleção e da Comissão de Monitoramento e Avaliação (art. 8º, III, art. 27, §1º e art. 35, V, h da Lei nº 13.019/14.)','EM_ANALISE'),</v>
      </c>
      <c r="E734" s="42">
        <f t="shared" si="23"/>
        <v>733</v>
      </c>
    </row>
    <row r="735" spans="1:5" ht="15" customHeight="1">
      <c r="A735" s="17">
        <v>734</v>
      </c>
      <c r="B735" s="18" t="s">
        <v>1007</v>
      </c>
      <c r="C735" s="12" t="s">
        <v>1763</v>
      </c>
      <c r="D735" s="19" t="str">
        <f t="shared" si="22"/>
        <v>(734,'Portaria de instauração do processo de Tomada de Contas Especial, expedida pela autoridade administrativa competente','EM_ANALISE'),</v>
      </c>
      <c r="E735" s="42">
        <f t="shared" si="23"/>
        <v>734</v>
      </c>
    </row>
    <row r="736" spans="1:5" ht="15" customHeight="1">
      <c r="A736" s="17">
        <v>735</v>
      </c>
      <c r="B736" s="18" t="s">
        <v>852</v>
      </c>
      <c r="C736" s="12" t="s">
        <v>1763</v>
      </c>
      <c r="D736" s="19" t="str">
        <f t="shared" si="22"/>
        <v>(735,'Portaria de nomeação de defensor ah doc ','EM_ANALISE'),</v>
      </c>
      <c r="E736" s="42">
        <f t="shared" si="23"/>
        <v>735</v>
      </c>
    </row>
    <row r="737" spans="1:5" ht="15" customHeight="1">
      <c r="A737" s="17">
        <v>736</v>
      </c>
      <c r="B737" s="18" t="s">
        <v>645</v>
      </c>
      <c r="C737" s="12" t="s">
        <v>1763</v>
      </c>
      <c r="D737" s="19" t="str">
        <f t="shared" si="22"/>
        <v>(736,'Portaria de nomeação de defensor ah doc para prática de ato de instrução processual/defesa final','EM_ANALISE'),</v>
      </c>
      <c r="E737" s="42">
        <f t="shared" si="23"/>
        <v>736</v>
      </c>
    </row>
    <row r="738" spans="1:5" ht="15" customHeight="1">
      <c r="A738" s="17">
        <v>737</v>
      </c>
      <c r="B738" s="18" t="s">
        <v>621</v>
      </c>
      <c r="C738" s="12" t="s">
        <v>1763</v>
      </c>
      <c r="D738" s="19" t="str">
        <f t="shared" si="22"/>
        <v>(737,'Portaria de nomeação do defensor dativo','EM_ANALISE'),</v>
      </c>
      <c r="E738" s="42">
        <f t="shared" si="23"/>
        <v>737</v>
      </c>
    </row>
    <row r="739" spans="1:5" ht="15" customHeight="1">
      <c r="A739" s="17">
        <v>738</v>
      </c>
      <c r="B739" s="18" t="s">
        <v>886</v>
      </c>
      <c r="C739" s="12" t="s">
        <v>1763</v>
      </c>
      <c r="D739" s="19" t="str">
        <f t="shared" si="22"/>
        <v>(738,'Portaria de nomeando os servidores para compor Comissão Processante, com indicação da data da publicação em meio oficial ','EM_ANALISE'),</v>
      </c>
      <c r="E739" s="42">
        <f t="shared" si="23"/>
        <v>738</v>
      </c>
    </row>
    <row r="740" spans="1:5" ht="15" customHeight="1">
      <c r="A740" s="17">
        <v>739</v>
      </c>
      <c r="B740" s="18" t="s">
        <v>652</v>
      </c>
      <c r="C740" s="12" t="s">
        <v>1763</v>
      </c>
      <c r="D740" s="19" t="str">
        <f t="shared" si="22"/>
        <v>(739,'Portaria de nulidade parcial do processo disciplinar, com reconvocação da Comissão Processante para saneamento do feito','EM_ANALISE'),</v>
      </c>
      <c r="E740" s="42">
        <f t="shared" si="23"/>
        <v>739</v>
      </c>
    </row>
    <row r="741" spans="1:5" ht="15" customHeight="1">
      <c r="A741" s="17">
        <v>740</v>
      </c>
      <c r="B741" s="18" t="s">
        <v>885</v>
      </c>
      <c r="C741" s="12" t="s">
        <v>1763</v>
      </c>
      <c r="D741" s="19" t="str">
        <f t="shared" si="22"/>
        <v>(740,'Portaria de nulidade parcial do processo sancionatório, com reconvocação da Comissão Processante para saneamento do feito','EM_ANALISE'),</v>
      </c>
      <c r="E741" s="42">
        <f t="shared" si="23"/>
        <v>740</v>
      </c>
    </row>
    <row r="742" spans="1:5" ht="15" customHeight="1">
      <c r="A742" s="17">
        <v>741</v>
      </c>
      <c r="B742" s="18" t="s">
        <v>854</v>
      </c>
      <c r="C742" s="12" t="s">
        <v>1763</v>
      </c>
      <c r="D742" s="19" t="str">
        <f t="shared" si="22"/>
        <v>(741,'Portaria de nulidade parcial ou total do processo disciplinar','EM_ANALISE'),</v>
      </c>
      <c r="E742" s="42">
        <f t="shared" si="23"/>
        <v>741</v>
      </c>
    </row>
    <row r="743" spans="1:5" ht="15" customHeight="1">
      <c r="A743" s="17">
        <v>742</v>
      </c>
      <c r="B743" s="18" t="s">
        <v>890</v>
      </c>
      <c r="C743" s="12" t="s">
        <v>1763</v>
      </c>
      <c r="D743" s="19" t="str">
        <f t="shared" si="22"/>
        <v>(742,'Portaria de nulidade parcial ou total do processo sancionatório','EM_ANALISE'),</v>
      </c>
      <c r="E743" s="42">
        <f t="shared" si="23"/>
        <v>742</v>
      </c>
    </row>
    <row r="744" spans="1:5" ht="15" customHeight="1">
      <c r="A744" s="17">
        <v>743</v>
      </c>
      <c r="B744" s="18" t="s">
        <v>647</v>
      </c>
      <c r="C744" s="12" t="s">
        <v>1763</v>
      </c>
      <c r="D744" s="19" t="str">
        <f t="shared" si="22"/>
        <v>(743,'Portaria de reconvocação da Comissão Processante','EM_ANALISE'),</v>
      </c>
      <c r="E744" s="42">
        <f t="shared" si="23"/>
        <v>743</v>
      </c>
    </row>
    <row r="745" spans="1:5" ht="15" customHeight="1">
      <c r="A745" s="17">
        <v>744</v>
      </c>
      <c r="B745" s="18" t="s">
        <v>812</v>
      </c>
      <c r="C745" s="12" t="s">
        <v>1763</v>
      </c>
      <c r="D745" s="19" t="str">
        <f t="shared" si="22"/>
        <v>(744,'Portaria de reconvocação da Comissão Sindicante','EM_ANALISE'),</v>
      </c>
      <c r="E745" s="42">
        <f t="shared" si="23"/>
        <v>744</v>
      </c>
    </row>
    <row r="746" spans="1:5" ht="15" customHeight="1">
      <c r="A746" s="17">
        <v>745</v>
      </c>
      <c r="B746" s="58" t="s">
        <v>769</v>
      </c>
      <c r="C746" s="12" t="s">
        <v>1763</v>
      </c>
      <c r="D746" s="19" t="str">
        <f t="shared" si="22"/>
        <v>(745,'Portaria designando o servidor para conduzir o PRD, com indicação do fato objeto de apuração','EM_ANALISE'),</v>
      </c>
      <c r="E746" s="42">
        <f t="shared" si="23"/>
        <v>745</v>
      </c>
    </row>
    <row r="747" spans="1:5" ht="15" customHeight="1">
      <c r="A747" s="17">
        <v>746</v>
      </c>
      <c r="B747" s="18" t="s">
        <v>856</v>
      </c>
      <c r="C747" s="12" t="s">
        <v>1763</v>
      </c>
      <c r="D747" s="19" t="str">
        <f t="shared" si="22"/>
        <v>(746,'Portaria impondo a pena de declaração de inidoneidade do direito de licitar e contratar, com informação da data de publicação','EM_ANALISE'),</v>
      </c>
      <c r="E747" s="42">
        <f t="shared" si="23"/>
        <v>746</v>
      </c>
    </row>
    <row r="748" spans="1:5" ht="15" customHeight="1">
      <c r="A748" s="17">
        <v>747</v>
      </c>
      <c r="B748" s="18" t="s">
        <v>891</v>
      </c>
      <c r="C748" s="12" t="s">
        <v>1763</v>
      </c>
      <c r="D748" s="19" t="str">
        <f t="shared" si="22"/>
        <v>(747,'Portaria impondo a penalidade objeto do Recurso Administrativo Reconsideração, com informação da data de publicação','EM_ANALISE'),</v>
      </c>
      <c r="E748" s="42">
        <f t="shared" si="23"/>
        <v>747</v>
      </c>
    </row>
    <row r="749" spans="1:5" ht="15" customHeight="1">
      <c r="A749" s="17">
        <v>748</v>
      </c>
      <c r="B749" s="18" t="s">
        <v>800</v>
      </c>
      <c r="C749" s="12" t="s">
        <v>1763</v>
      </c>
      <c r="D749" s="19" t="str">
        <f t="shared" si="22"/>
        <v>(748,'Portaria instauradora da sindicância, com informação da data de publicação','EM_ANALISE'),</v>
      </c>
      <c r="E749" s="42">
        <f t="shared" si="23"/>
        <v>748</v>
      </c>
    </row>
    <row r="750" spans="1:5" ht="15" customHeight="1">
      <c r="A750" s="17">
        <v>749</v>
      </c>
      <c r="B750" s="18" t="s">
        <v>821</v>
      </c>
      <c r="C750" s="12" t="s">
        <v>1763</v>
      </c>
      <c r="D750" s="19" t="str">
        <f t="shared" si="22"/>
        <v>(749,'Portaria instauradora da Tomada de Contas Especial','EM_ANALISE'),</v>
      </c>
      <c r="E750" s="42">
        <f t="shared" si="23"/>
        <v>749</v>
      </c>
    </row>
    <row r="751" spans="1:5" ht="15" customHeight="1">
      <c r="A751" s="17">
        <v>750</v>
      </c>
      <c r="B751" s="18" t="s">
        <v>612</v>
      </c>
      <c r="C751" s="12" t="s">
        <v>1763</v>
      </c>
      <c r="D751" s="19" t="str">
        <f t="shared" si="22"/>
        <v>(750,'Portaria instauradora do PAD, com informação da data de publicação em meio oficial','EM_ANALISE'),</v>
      </c>
      <c r="E751" s="42">
        <f t="shared" si="23"/>
        <v>750</v>
      </c>
    </row>
    <row r="752" spans="1:5" ht="15" customHeight="1">
      <c r="A752" s="17">
        <v>751</v>
      </c>
      <c r="B752" s="18" t="s">
        <v>834</v>
      </c>
      <c r="C752" s="12" t="s">
        <v>1763</v>
      </c>
      <c r="D752" s="19" t="str">
        <f t="shared" si="22"/>
        <v>(751,'Portaria instauradora do PDS, com informação da data de publicação','EM_ANALISE'),</v>
      </c>
      <c r="E752" s="42">
        <f t="shared" si="23"/>
        <v>751</v>
      </c>
    </row>
    <row r="753" spans="1:5" ht="15" customHeight="1">
      <c r="A753" s="17">
        <v>752</v>
      </c>
      <c r="B753" s="18" t="s">
        <v>862</v>
      </c>
      <c r="C753" s="12" t="s">
        <v>1763</v>
      </c>
      <c r="D753" s="19" t="str">
        <f t="shared" si="22"/>
        <v>(752,'Portaria nomeando os servidores para compor Comissão Processante, com indicação da data da publicação em meio oficial ','EM_ANALISE'),</v>
      </c>
      <c r="E753" s="42">
        <f t="shared" si="23"/>
        <v>752</v>
      </c>
    </row>
    <row r="754" spans="1:5" ht="15" customHeight="1">
      <c r="A754" s="17">
        <v>753</v>
      </c>
      <c r="B754" s="18" t="s">
        <v>654</v>
      </c>
      <c r="C754" s="12" t="s">
        <v>1763</v>
      </c>
      <c r="D754" s="19" t="str">
        <f t="shared" si="22"/>
        <v>(753,'Portaria/decreto da autoridade competente, que impôs a sanção disciplinar objeto do Pedido de Reconsideração, com informação da data de publicação','EM_ANALISE'),</v>
      </c>
      <c r="E754" s="42">
        <f t="shared" si="23"/>
        <v>753</v>
      </c>
    </row>
    <row r="755" spans="1:5" ht="15" customHeight="1">
      <c r="A755" s="17">
        <v>754</v>
      </c>
      <c r="B755" s="18" t="s">
        <v>1747</v>
      </c>
      <c r="C755" s="12" t="s">
        <v>1763</v>
      </c>
      <c r="D755" s="19" t="str">
        <f t="shared" si="22"/>
        <v>(754,'PPP','EM_ANALISE'),</v>
      </c>
      <c r="E755" s="42">
        <f t="shared" si="23"/>
        <v>754</v>
      </c>
    </row>
    <row r="756" spans="1:5" ht="15" customHeight="1">
      <c r="A756" s="17">
        <v>755</v>
      </c>
      <c r="B756" s="58" t="s">
        <v>1033</v>
      </c>
      <c r="C756" s="12" t="s">
        <v>1763</v>
      </c>
      <c r="D756" s="19" t="str">
        <f t="shared" si="22"/>
        <v>(755,'Prazo de validade do certame','EM_ANALISE'),</v>
      </c>
      <c r="E756" s="42">
        <f t="shared" si="23"/>
        <v>755</v>
      </c>
    </row>
    <row r="757" spans="1:5" ht="15" customHeight="1">
      <c r="A757" s="17">
        <v>756</v>
      </c>
      <c r="B757" s="58" t="s">
        <v>1537</v>
      </c>
      <c r="C757" s="12" t="s">
        <v>1763</v>
      </c>
      <c r="D757" s="19" t="str">
        <f t="shared" si="22"/>
        <v>(756,'Preço compatível com o valor de mercado, segundo avaliação prévia com três cotações;','EM_ANALISE'),</v>
      </c>
      <c r="E757" s="42">
        <f t="shared" si="23"/>
        <v>756</v>
      </c>
    </row>
    <row r="758" spans="1:5" ht="15" customHeight="1">
      <c r="A758" s="17">
        <v>757</v>
      </c>
      <c r="B758" s="18" t="s">
        <v>965</v>
      </c>
      <c r="C758" s="12" t="s">
        <v>1763</v>
      </c>
      <c r="D758" s="19" t="str">
        <f t="shared" si="22"/>
        <v>(757,'Prestações de contas, se houver','EM_ANALISE'),</v>
      </c>
      <c r="E758" s="42">
        <f t="shared" si="23"/>
        <v>757</v>
      </c>
    </row>
    <row r="759" spans="1:5" ht="15" customHeight="1">
      <c r="A759" s="17">
        <v>758</v>
      </c>
      <c r="B759" s="18" t="s">
        <v>653</v>
      </c>
      <c r="C759" s="12" t="s">
        <v>1763</v>
      </c>
      <c r="D759" s="19" t="str">
        <f t="shared" si="22"/>
        <v>(758,'Processo administrativo disciplinar','EM_ANALISE'),</v>
      </c>
      <c r="E759" s="42">
        <f t="shared" si="23"/>
        <v>758</v>
      </c>
    </row>
    <row r="760" spans="1:5" ht="15" customHeight="1">
      <c r="A760" s="17">
        <v>759</v>
      </c>
      <c r="B760" s="18" t="s">
        <v>665</v>
      </c>
      <c r="C760" s="12" t="s">
        <v>1763</v>
      </c>
      <c r="D760" s="19" t="str">
        <f t="shared" si="22"/>
        <v>(759,'Processo administrativo disciplinar – autos completos','EM_ANALISE'),</v>
      </c>
      <c r="E760" s="42">
        <f t="shared" si="23"/>
        <v>759</v>
      </c>
    </row>
    <row r="761" spans="1:5" ht="15" customHeight="1">
      <c r="A761" s="17">
        <v>760</v>
      </c>
      <c r="B761" s="18" t="s">
        <v>671</v>
      </c>
      <c r="C761" s="12" t="s">
        <v>1763</v>
      </c>
      <c r="D761" s="19" t="str">
        <f t="shared" si="22"/>
        <v>(760,'Processo administrativo ético','EM_ANALISE'),</v>
      </c>
      <c r="E761" s="42">
        <f t="shared" si="23"/>
        <v>760</v>
      </c>
    </row>
    <row r="762" spans="1:5" ht="15" customHeight="1">
      <c r="A762" s="17">
        <v>761</v>
      </c>
      <c r="B762" s="18" t="s">
        <v>988</v>
      </c>
      <c r="C762" s="12" t="s">
        <v>1763</v>
      </c>
      <c r="D762" s="19" t="str">
        <f t="shared" si="22"/>
        <v>(761,'Processo Administrativo instaurado em observância à Lei nº 12.209/11, sendo assegurado o direito ao contraditório e a ampla defesa.','EM_ANALISE'),</v>
      </c>
      <c r="E762" s="42">
        <f t="shared" si="23"/>
        <v>761</v>
      </c>
    </row>
    <row r="763" spans="1:5" ht="15" customHeight="1">
      <c r="A763" s="17">
        <v>762</v>
      </c>
      <c r="B763" s="18" t="s">
        <v>855</v>
      </c>
      <c r="C763" s="12" t="s">
        <v>1763</v>
      </c>
      <c r="D763" s="19" t="str">
        <f t="shared" si="22"/>
        <v>(762,'Processo administrativo sancionatório','EM_ANALISE'),</v>
      </c>
      <c r="E763" s="42">
        <f t="shared" si="23"/>
        <v>762</v>
      </c>
    </row>
    <row r="764" spans="1:5" ht="15" customHeight="1">
      <c r="A764" s="17">
        <v>763</v>
      </c>
      <c r="B764" s="58" t="s">
        <v>669</v>
      </c>
      <c r="C764" s="12" t="s">
        <v>1763</v>
      </c>
      <c r="D764" s="19" t="str">
        <f t="shared" si="22"/>
        <v>(763,'Processo com a denúncia','EM_ANALISE'),</v>
      </c>
      <c r="E764" s="42">
        <f t="shared" si="23"/>
        <v>763</v>
      </c>
    </row>
    <row r="765" spans="1:5" ht="15" customHeight="1">
      <c r="A765" s="17">
        <v>764</v>
      </c>
      <c r="B765" s="18" t="s">
        <v>607</v>
      </c>
      <c r="C765" s="12" t="s">
        <v>1763</v>
      </c>
      <c r="D765" s="19" t="str">
        <f t="shared" si="22"/>
        <v>(764,'Processo com denúncia','EM_ANALISE'),</v>
      </c>
      <c r="E765" s="42">
        <f t="shared" si="23"/>
        <v>764</v>
      </c>
    </row>
    <row r="766" spans="1:5" ht="15" customHeight="1">
      <c r="A766" s="17">
        <v>765</v>
      </c>
      <c r="B766" s="18" t="s">
        <v>684</v>
      </c>
      <c r="C766" s="12" t="s">
        <v>1763</v>
      </c>
      <c r="D766" s="19" t="str">
        <f t="shared" si="22"/>
        <v>(765,'Processo de Inquérito Técnico concluído','EM_ANALISE'),</v>
      </c>
      <c r="E766" s="42">
        <f t="shared" si="23"/>
        <v>765</v>
      </c>
    </row>
    <row r="767" spans="1:5" ht="15" customHeight="1">
      <c r="A767" s="17">
        <v>766</v>
      </c>
      <c r="B767" s="18" t="s">
        <v>610</v>
      </c>
      <c r="C767" s="12" t="s">
        <v>1763</v>
      </c>
      <c r="D767" s="19" t="str">
        <f t="shared" si="22"/>
        <v>(766,'Processo de Inspeção Escolar','EM_ANALISE'),</v>
      </c>
      <c r="E767" s="42">
        <f t="shared" si="23"/>
        <v>766</v>
      </c>
    </row>
    <row r="768" spans="1:5" ht="15" customHeight="1">
      <c r="A768" s="17">
        <v>767</v>
      </c>
      <c r="B768" s="18" t="s">
        <v>608</v>
      </c>
      <c r="C768" s="12" t="s">
        <v>1763</v>
      </c>
      <c r="D768" s="19" t="str">
        <f t="shared" si="22"/>
        <v>(767,'Processo de Investigação Preliminar','EM_ANALISE'),</v>
      </c>
      <c r="E768" s="42">
        <f t="shared" si="23"/>
        <v>767</v>
      </c>
    </row>
    <row r="769" spans="1:5" ht="15" customHeight="1">
      <c r="A769" s="17">
        <v>768</v>
      </c>
      <c r="B769" s="18" t="s">
        <v>1076</v>
      </c>
      <c r="C769" s="12" t="s">
        <v>1763</v>
      </c>
      <c r="D769" s="19" t="str">
        <f t="shared" si="22"/>
        <v>(768,'Processo de Pensão Especial','EM_ANALISE'),</v>
      </c>
      <c r="E769" s="42">
        <f t="shared" si="23"/>
        <v>768</v>
      </c>
    </row>
    <row r="770" spans="1:5" ht="15" customHeight="1">
      <c r="A770" s="17">
        <v>769</v>
      </c>
      <c r="B770" s="18" t="s">
        <v>611</v>
      </c>
      <c r="C770" s="12" t="s">
        <v>1763</v>
      </c>
      <c r="D770" s="19" t="str">
        <f t="shared" si="22"/>
        <v>(769,'Processo de sindicância','EM_ANALISE'),</v>
      </c>
      <c r="E770" s="42">
        <f t="shared" si="23"/>
        <v>769</v>
      </c>
    </row>
    <row r="771" spans="1:5" ht="15" customHeight="1">
      <c r="A771" s="17">
        <v>770</v>
      </c>
      <c r="B771" s="18" t="s">
        <v>1687</v>
      </c>
      <c r="C771" s="12" t="s">
        <v>1763</v>
      </c>
      <c r="D771" s="19" t="str">
        <f t="shared" ref="D771:D834" si="24">CONCATENATE("(",$A771,",'",$B771,"','",SUBSTITUTE(UPPER($C771),UPPER("Informação"),"OBRIGATORIO"),"'),")</f>
        <v>(770,'Processo de Tomada de Contas Especial (cópia integral), com decisão final da autoridade julgadora','EM_ANALISE'),</v>
      </c>
      <c r="E771" s="42">
        <f t="shared" ref="E771:E834" si="25">A771</f>
        <v>770</v>
      </c>
    </row>
    <row r="772" spans="1:5" ht="15" customHeight="1">
      <c r="A772" s="17">
        <v>771</v>
      </c>
      <c r="B772" s="18" t="s">
        <v>1420</v>
      </c>
      <c r="C772" s="12" t="s">
        <v>1763</v>
      </c>
      <c r="D772" s="19" t="str">
        <f t="shared" si="24"/>
        <v>(771,'Processo envolve alteração de valor superior a 25% (vinte e cinco por cento) de item previsto no Plano de Aquisição (art. 7º, §2º, Decreto estadual n. 15.404/2014) 2.1 Em caso positivo, a autorização da Superintendência da Gestão e Inovação/SAEB se faz necessária','EM_ANALISE'),</v>
      </c>
      <c r="E772" s="42">
        <f t="shared" si="25"/>
        <v>771</v>
      </c>
    </row>
    <row r="773" spans="1:5" ht="15" customHeight="1">
      <c r="A773" s="17">
        <v>772</v>
      </c>
      <c r="B773" s="18" t="s">
        <v>1421</v>
      </c>
      <c r="C773" s="12" t="s">
        <v>1763</v>
      </c>
      <c r="D773" s="19" t="str">
        <f t="shared" si="24"/>
        <v>(772,'Processo envolve alteração de valor superior a 25% (vinte e cinco por cento) de item previsto no Plano de Aquisição, autorização da Superintendência da Gestão e Inovação/SAEB ','EM_ANALISE'),</v>
      </c>
      <c r="E773" s="42">
        <f t="shared" si="25"/>
        <v>772</v>
      </c>
    </row>
    <row r="774" spans="1:5" ht="15" customHeight="1">
      <c r="A774" s="17">
        <v>773</v>
      </c>
      <c r="B774" s="18" t="s">
        <v>1429</v>
      </c>
      <c r="C774" s="12" t="s">
        <v>1763</v>
      </c>
      <c r="D774" s="19" t="str">
        <f t="shared" si="24"/>
        <v>(773,'Processo envolve aquisição ou contratação excepcional, não incluída no Plano de Aquisições (art. 7º, §3º, Decreto estadual n. 15.404/2014) 3.1 Em caso positivo, a autorização da Superintendência da Gestão e Inovação/SAEB se faz necessária, se o valor estimado ultrapassar o limite estabelecido para a modalidade de convite','EM_ANALISE'),</v>
      </c>
      <c r="E774" s="42">
        <f t="shared" si="25"/>
        <v>773</v>
      </c>
    </row>
    <row r="775" spans="1:5" ht="15" customHeight="1">
      <c r="A775" s="17">
        <v>774</v>
      </c>
      <c r="B775" s="58" t="s">
        <v>1031</v>
      </c>
      <c r="C775" s="12" t="s">
        <v>1763</v>
      </c>
      <c r="D775" s="19" t="str">
        <f t="shared" si="24"/>
        <v>(774,'Processo Individual do candidato em apenso.','EM_ANALISE'),</v>
      </c>
      <c r="E775" s="42">
        <f t="shared" si="25"/>
        <v>774</v>
      </c>
    </row>
    <row r="776" spans="1:5" ht="15" customHeight="1">
      <c r="A776" s="17">
        <v>775</v>
      </c>
      <c r="B776" s="18" t="s">
        <v>456</v>
      </c>
      <c r="C776" s="12" t="s">
        <v>1763</v>
      </c>
      <c r="D776" s="19" t="str">
        <f t="shared" si="24"/>
        <v>(775,'Processo Individual do Interessado em apenso.','EM_ANALISE'),</v>
      </c>
      <c r="E776" s="42">
        <f t="shared" si="25"/>
        <v>775</v>
      </c>
    </row>
    <row r="777" spans="1:5" ht="15" customHeight="1">
      <c r="A777" s="17">
        <v>776</v>
      </c>
      <c r="B777" s="18" t="s">
        <v>1024</v>
      </c>
      <c r="C777" s="12" t="s">
        <v>1763</v>
      </c>
      <c r="D777" s="19" t="str">
        <f t="shared" si="24"/>
        <v>(776,'Processo Individual do servidor em apenso.','EM_ANALISE'),</v>
      </c>
      <c r="E777" s="42">
        <f t="shared" si="25"/>
        <v>776</v>
      </c>
    </row>
    <row r="778" spans="1:5" ht="15" customHeight="1">
      <c r="A778" s="17">
        <v>777</v>
      </c>
      <c r="B778" s="18" t="s">
        <v>1117</v>
      </c>
      <c r="C778" s="12" t="s">
        <v>1763</v>
      </c>
      <c r="D778" s="19" t="str">
        <f t="shared" si="24"/>
        <v>(777,'Processo licitatório (hipóteses)','EM_ANALISE'),</v>
      </c>
      <c r="E778" s="42">
        <f t="shared" si="25"/>
        <v>777</v>
      </c>
    </row>
    <row r="779" spans="1:5" ht="15" customHeight="1">
      <c r="A779" s="17">
        <v>778</v>
      </c>
      <c r="B779" s="18" t="s">
        <v>1083</v>
      </c>
      <c r="C779" s="12" t="s">
        <v>1763</v>
      </c>
      <c r="D779" s="19" t="str">
        <f t="shared" si="24"/>
        <v>(778,'Programa oficial do evento.','EM_ANALISE'),</v>
      </c>
      <c r="E779" s="42">
        <f t="shared" si="25"/>
        <v>778</v>
      </c>
    </row>
    <row r="780" spans="1:5" ht="15" customHeight="1">
      <c r="A780" s="17">
        <v>779</v>
      </c>
      <c r="B780" s="58" t="s">
        <v>1181</v>
      </c>
      <c r="C780" s="12" t="s">
        <v>1763</v>
      </c>
      <c r="D780" s="19" t="str">
        <f t="shared" si="24"/>
        <v>(779,'Projeto básico assinado pelo técnico responsável, aprovado pela autoridade competente , acompanhado da respectiva ART (arts. 8º, IX, 11, inc. I, 13 e 14 da Lei estadual nº 9.433/2005; item 1.4, I, do Anexo único do Decreto estadual n. 9534/2005)','EM_ANALISE'),</v>
      </c>
      <c r="E780" s="42">
        <f t="shared" si="25"/>
        <v>779</v>
      </c>
    </row>
    <row r="781" spans="1:5" ht="15" customHeight="1">
      <c r="A781" s="17">
        <v>780</v>
      </c>
      <c r="B781" s="58" t="s">
        <v>1508</v>
      </c>
      <c r="C781" s="12" t="s">
        <v>1763</v>
      </c>
      <c r="D781" s="19" t="str">
        <f t="shared" si="24"/>
        <v>(780,'Projeto básico em se tratando de obras e serviços de engenharia (art.13 da Lei n° 9.433/05 &amp; art. 6º, IX da Lei nº 8.666/93)','EM_ANALISE'),</v>
      </c>
      <c r="E781" s="42">
        <f t="shared" si="25"/>
        <v>780</v>
      </c>
    </row>
    <row r="782" spans="1:5" ht="15" customHeight="1">
      <c r="A782" s="17">
        <v>781</v>
      </c>
      <c r="B782" s="58" t="s">
        <v>1226</v>
      </c>
      <c r="C782" s="12" t="s">
        <v>1763</v>
      </c>
      <c r="D782" s="19" t="str">
        <f t="shared" si="24"/>
        <v>(781,'Projeto básico em se tratando de obras e serviços de engenharia (art.13 da Lei n° 9.433/05)','EM_ANALISE'),</v>
      </c>
      <c r="E782" s="42">
        <f t="shared" si="25"/>
        <v>781</v>
      </c>
    </row>
    <row r="783" spans="1:5" ht="15" customHeight="1">
      <c r="A783" s="17">
        <v>782</v>
      </c>
      <c r="B783" s="18" t="s">
        <v>1154</v>
      </c>
      <c r="C783" s="12" t="s">
        <v>1763</v>
      </c>
      <c r="D783" s="19" t="str">
        <f t="shared" si="24"/>
        <v>(782,'Projeto com alteração (assinado pelo responável técnica e pela autoridade competente)','EM_ANALISE'),</v>
      </c>
      <c r="E783" s="42">
        <f t="shared" si="25"/>
        <v>782</v>
      </c>
    </row>
    <row r="784" spans="1:5" ht="15" customHeight="1">
      <c r="A784" s="17">
        <v>783</v>
      </c>
      <c r="B784" s="18" t="s">
        <v>1073</v>
      </c>
      <c r="C784" s="12" t="s">
        <v>1763</v>
      </c>
      <c r="D784" s="19" t="str">
        <f t="shared" si="24"/>
        <v>(783,'Pronunciamento a Coordenação de Promoções sobre a promoção do Requerente.','EM_ANALISE'),</v>
      </c>
      <c r="E784" s="42">
        <f t="shared" si="25"/>
        <v>783</v>
      </c>
    </row>
    <row r="785" spans="1:5" ht="15" customHeight="1">
      <c r="A785" s="17">
        <v>784</v>
      </c>
      <c r="B785" s="58" t="s">
        <v>1177</v>
      </c>
      <c r="C785" s="12" t="s">
        <v>1763</v>
      </c>
      <c r="D785" s="19" t="str">
        <f t="shared" si="24"/>
        <v>(784,'Pronunciamento do setor técnico competente sobre o enquadramento ou não dos serviços a serem contratados na categoria de serviços comuns (art. 8º, inciso XXXIII; art. 50, § 4º, c/c art. 108, Lei Estadual nº 9.433/05)','EM_ANALISE'),</v>
      </c>
      <c r="E785" s="42">
        <f t="shared" si="25"/>
        <v>784</v>
      </c>
    </row>
    <row r="786" spans="1:5" ht="15" customHeight="1">
      <c r="A786" s="17">
        <v>785</v>
      </c>
      <c r="B786" s="58" t="s">
        <v>1187</v>
      </c>
      <c r="C786" s="12" t="s">
        <v>1763</v>
      </c>
      <c r="D786" s="19" t="str">
        <f t="shared" si="24"/>
        <v>(785,'Pronunciamento pelo setor técnico de engenharia, arquitetura ou urbanismo técnico sobre enquadramento do objeto a ser licitado na categoria de “obras” ou “serviços de engenharia, arquitetura ou urbanismo”, conforme critérios estabelecidos pela INSTRUÇÃO NORMATIVA SAEB N.° 27/2015 ','EM_ANALISE'),</v>
      </c>
      <c r="E786" s="42">
        <f t="shared" si="25"/>
        <v>785</v>
      </c>
    </row>
    <row r="787" spans="1:5" ht="15" customHeight="1">
      <c r="A787" s="17">
        <v>786</v>
      </c>
      <c r="B787" s="18" t="s">
        <v>950</v>
      </c>
      <c r="C787" s="12" t="s">
        <v>1763</v>
      </c>
      <c r="D787" s="19" t="str">
        <f t="shared" si="24"/>
        <v>(786,'Proposta de Trabalho, com a clara identificação das ações a serem implementadas e da quantificação de todos os elementos, elaborado em conformidade com o art. 7º da Lei Estadual n° 8.647/2003','EM_ANALISE'),</v>
      </c>
      <c r="E787" s="42">
        <f t="shared" si="25"/>
        <v>786</v>
      </c>
    </row>
    <row r="788" spans="1:5" ht="15" customHeight="1">
      <c r="A788" s="17">
        <v>787</v>
      </c>
      <c r="B788" s="58" t="s">
        <v>1276</v>
      </c>
      <c r="C788" s="12" t="s">
        <v>1763</v>
      </c>
      <c r="D788" s="19" t="str">
        <f t="shared" si="24"/>
        <v>(787,'Prova da compatibilidade do objeto social da entidade com o fim da contratação','EM_ANALISE'),</v>
      </c>
      <c r="E788" s="42">
        <f t="shared" si="25"/>
        <v>787</v>
      </c>
    </row>
    <row r="789" spans="1:5" ht="15" customHeight="1">
      <c r="A789" s="17">
        <v>788</v>
      </c>
      <c r="B789" s="18" t="s">
        <v>1352</v>
      </c>
      <c r="C789" s="12" t="s">
        <v>1763</v>
      </c>
      <c r="D789" s="19" t="str">
        <f t="shared" si="24"/>
        <v>(788,'Prova da comunicação aos demais licitantes','EM_ANALISE'),</v>
      </c>
      <c r="E789" s="42">
        <f t="shared" si="25"/>
        <v>788</v>
      </c>
    </row>
    <row r="790" spans="1:5" ht="15" customHeight="1">
      <c r="A790" s="17">
        <v>789</v>
      </c>
      <c r="B790" s="58" t="s">
        <v>1306</v>
      </c>
      <c r="C790" s="12" t="s">
        <v>1763</v>
      </c>
      <c r="D790" s="19" t="str">
        <f t="shared" si="24"/>
        <v>(789,'Prova da inquestionável reputação ético-profissional','EM_ANALISE'),</v>
      </c>
      <c r="E790" s="42">
        <f t="shared" si="25"/>
        <v>789</v>
      </c>
    </row>
    <row r="791" spans="1:5" ht="15" customHeight="1">
      <c r="A791" s="17">
        <v>790</v>
      </c>
      <c r="B791" s="18" t="s">
        <v>918</v>
      </c>
      <c r="C791" s="12" t="s">
        <v>1763</v>
      </c>
      <c r="D791" s="19" t="str">
        <f t="shared" si="24"/>
        <v>(790,'Prova da regularidade da entidade para com as Fazendas Públicas, para com a Seguridade Social (INSS), Fundo de Garantia por Tempo de Serviço (FGTS) e Sicon/Transparência','EM_ANALISE'),</v>
      </c>
      <c r="E791" s="42">
        <f t="shared" si="25"/>
        <v>790</v>
      </c>
    </row>
    <row r="792" spans="1:5" ht="15" customHeight="1">
      <c r="A792" s="17">
        <v>791</v>
      </c>
      <c r="B792" s="58" t="s">
        <v>1762</v>
      </c>
      <c r="C792" s="12" t="s">
        <v>1763</v>
      </c>
      <c r="D792" s="19" t="str">
        <f t="shared" si="24"/>
        <v>(791,'Prova da titularidade do domínio (escritura) ou da legitimidade de posse (contrato de locação, por exemplo) que permita a locação.','EM_ANALISE'),</v>
      </c>
      <c r="E792" s="42">
        <f t="shared" si="25"/>
        <v>791</v>
      </c>
    </row>
    <row r="793" spans="1:5" ht="15" customHeight="1">
      <c r="A793" s="17">
        <v>792</v>
      </c>
      <c r="B793" s="58" t="s">
        <v>1311</v>
      </c>
      <c r="C793" s="12" t="s">
        <v>1763</v>
      </c>
      <c r="D793" s="19" t="str">
        <f t="shared" si="24"/>
        <v>(792,'Prova da vigência do período de garantia técnica','EM_ANALISE'),</v>
      </c>
      <c r="E793" s="42">
        <f t="shared" si="25"/>
        <v>792</v>
      </c>
    </row>
    <row r="794" spans="1:5" ht="15" customHeight="1">
      <c r="A794" s="17">
        <v>793</v>
      </c>
      <c r="B794" s="58" t="s">
        <v>1316</v>
      </c>
      <c r="C794" s="12" t="s">
        <v>1763</v>
      </c>
      <c r="D794" s="19" t="str">
        <f t="shared" si="24"/>
        <v>(793,'Prova de compatibilidade do objeto do contrato com as atividades objeto de sua qualificação','EM_ANALISE'),</v>
      </c>
      <c r="E794" s="42">
        <f t="shared" si="25"/>
        <v>793</v>
      </c>
    </row>
    <row r="795" spans="1:5" ht="15" customHeight="1">
      <c r="A795" s="17">
        <v>794</v>
      </c>
      <c r="B795" s="58" t="s">
        <v>1231</v>
      </c>
      <c r="C795" s="12" t="s">
        <v>1763</v>
      </c>
      <c r="D795" s="19" t="str">
        <f t="shared" si="24"/>
        <v>(794,'Prova de habilitação jurídica','EM_ANALISE'),</v>
      </c>
      <c r="E795" s="42">
        <f t="shared" si="25"/>
        <v>794</v>
      </c>
    </row>
    <row r="796" spans="1:5" ht="15" customHeight="1">
      <c r="A796" s="17">
        <v>795</v>
      </c>
      <c r="B796" s="18" t="s">
        <v>1275</v>
      </c>
      <c r="C796" s="12" t="s">
        <v>1763</v>
      </c>
      <c r="D796" s="19" t="str">
        <f t="shared" si="24"/>
        <v>(795,'Prova de que a entidade ou órgão da Administração Pública a ser contratado foi criado antes da vigência da Lei nº 8.666/93, com alterações da Lei nº 8.883','EM_ANALISE'),</v>
      </c>
      <c r="E796" s="42">
        <f t="shared" si="25"/>
        <v>795</v>
      </c>
    </row>
    <row r="797" spans="1:5" ht="15" customHeight="1">
      <c r="A797" s="17">
        <v>796</v>
      </c>
      <c r="B797" s="58" t="s">
        <v>1531</v>
      </c>
      <c r="C797" s="12" t="s">
        <v>1763</v>
      </c>
      <c r="D797" s="19" t="str">
        <f t="shared" si="24"/>
        <v>(796,'Prova de que a entidade ou órgão da Administração Pública a ser contratado foi criado antes da vigência da Lei º 9.433/05 &amp; Lei nº 8.666/93, com alterações da Lei nº 8.883, respectivamente.','EM_ANALISE'),</v>
      </c>
      <c r="E797" s="42">
        <f t="shared" si="25"/>
        <v>796</v>
      </c>
    </row>
    <row r="798" spans="1:5" ht="15" customHeight="1">
      <c r="A798" s="17">
        <v>797</v>
      </c>
      <c r="B798" s="58" t="s">
        <v>1530</v>
      </c>
      <c r="C798" s="12" t="s">
        <v>1763</v>
      </c>
      <c r="D798" s="19" t="str">
        <f t="shared" si="24"/>
        <v>(797,'Prova de que esses bens ou serviços sejam prestados por órgão ou entidade que integre a Administração Pública, o que abrange todos os entes mencionados no art 8º, inc. XI da Lei estadual 9.433/05 &amp; art. 6º, inc. XI, da Lei nº 8.666/93','EM_ANALISE'),</v>
      </c>
      <c r="E798" s="42">
        <f t="shared" si="25"/>
        <v>797</v>
      </c>
    </row>
    <row r="799" spans="1:5" ht="15" customHeight="1">
      <c r="A799" s="17">
        <v>798</v>
      </c>
      <c r="B799" s="18" t="s">
        <v>1274</v>
      </c>
      <c r="C799" s="12" t="s">
        <v>1763</v>
      </c>
      <c r="D799" s="19" t="str">
        <f t="shared" si="24"/>
        <v>(798,'Prova de que esses bens ou serviços sejam prestados por órgão ou entidade que integre a Administração Pública, o que abrange todos os entes mencionados no art. 6º, inc. XI, da Lei nº 8.666/93','EM_ANALISE'),</v>
      </c>
      <c r="E799" s="42">
        <f t="shared" si="25"/>
        <v>798</v>
      </c>
    </row>
    <row r="800" spans="1:5" ht="15" customHeight="1">
      <c r="A800" s="17">
        <v>799</v>
      </c>
      <c r="B800" s="58" t="s">
        <v>1277</v>
      </c>
      <c r="C800" s="12" t="s">
        <v>1763</v>
      </c>
      <c r="D800" s="19" t="str">
        <f t="shared" si="24"/>
        <v>(799,'Prova de que esses órgãos ou entidades tenham sido criados com o objetivo específico de fornecer bens ou serviços ao próprio ente que os instituiu','EM_ANALISE'),</v>
      </c>
      <c r="E800" s="42">
        <f t="shared" si="25"/>
        <v>799</v>
      </c>
    </row>
    <row r="801" spans="1:5" ht="15" customHeight="1">
      <c r="A801" s="17">
        <v>800</v>
      </c>
      <c r="B801" s="58" t="s">
        <v>1273</v>
      </c>
      <c r="C801" s="12" t="s">
        <v>1763</v>
      </c>
      <c r="D801" s="19" t="str">
        <f t="shared" si="24"/>
        <v>(800,'Prova de que o objeto da contratação seja a aquisição de bens ou serviços; ','EM_ANALISE'),</v>
      </c>
      <c r="E801" s="42">
        <f t="shared" si="25"/>
        <v>800</v>
      </c>
    </row>
    <row r="802" spans="1:5" ht="15" customHeight="1">
      <c r="A802" s="17">
        <v>801</v>
      </c>
      <c r="B802" s="58" t="s">
        <v>1158</v>
      </c>
      <c r="C802" s="12" t="s">
        <v>1763</v>
      </c>
      <c r="D802" s="19" t="str">
        <f t="shared" si="24"/>
        <v>(801,'Prova de regularidade com a Fazenda Estadual do domicílio ou sede da empresa','EM_ANALISE'),</v>
      </c>
      <c r="E802" s="42">
        <f t="shared" si="25"/>
        <v>801</v>
      </c>
    </row>
    <row r="803" spans="1:5" ht="15" customHeight="1">
      <c r="A803" s="17">
        <v>802</v>
      </c>
      <c r="B803" s="58" t="s">
        <v>1157</v>
      </c>
      <c r="C803" s="12" t="s">
        <v>1763</v>
      </c>
      <c r="D803" s="19" t="str">
        <f t="shared" si="24"/>
        <v>(802,'Prova de regularidade com a Fazenda Federal','EM_ANALISE'),</v>
      </c>
      <c r="E803" s="42">
        <f t="shared" si="25"/>
        <v>802</v>
      </c>
    </row>
    <row r="804" spans="1:5" ht="15" customHeight="1">
      <c r="A804" s="17">
        <v>803</v>
      </c>
      <c r="B804" s="58" t="s">
        <v>1159</v>
      </c>
      <c r="C804" s="12" t="s">
        <v>1763</v>
      </c>
      <c r="D804" s="19" t="str">
        <f t="shared" si="24"/>
        <v>(803,'Prova de regularidade com a Fazenda Municipal do domicílio ou sede da empresa','EM_ANALISE'),</v>
      </c>
      <c r="E804" s="42">
        <f t="shared" si="25"/>
        <v>803</v>
      </c>
    </row>
    <row r="805" spans="1:5" ht="15" customHeight="1">
      <c r="A805" s="17">
        <v>804</v>
      </c>
      <c r="B805" s="18" t="s">
        <v>1295</v>
      </c>
      <c r="C805" s="12" t="s">
        <v>1763</v>
      </c>
      <c r="D805" s="19" t="str">
        <f t="shared" si="24"/>
        <v>(804,'prova de regularidade com o FGTS','EM_ANALISE'),</v>
      </c>
      <c r="E805" s="42">
        <f t="shared" si="25"/>
        <v>804</v>
      </c>
    </row>
    <row r="806" spans="1:5" ht="15" customHeight="1">
      <c r="A806" s="17">
        <v>805</v>
      </c>
      <c r="B806" s="18" t="s">
        <v>1294</v>
      </c>
      <c r="C806" s="12" t="s">
        <v>1763</v>
      </c>
      <c r="D806" s="19" t="str">
        <f t="shared" si="24"/>
        <v>(805,'Prova de regularidade com o INSS','EM_ANALISE'),</v>
      </c>
      <c r="E806" s="42">
        <f t="shared" si="25"/>
        <v>805</v>
      </c>
    </row>
    <row r="807" spans="1:5" ht="15" customHeight="1">
      <c r="A807" s="17">
        <v>806</v>
      </c>
      <c r="B807" s="58" t="s">
        <v>909</v>
      </c>
      <c r="C807" s="12" t="s">
        <v>1763</v>
      </c>
      <c r="D807" s="19" t="str">
        <f t="shared" si="24"/>
        <v>(806,'Prova de regularidade da entidade para com as Fazendas Públicas, para com a Seguridade Social (INSS), Fundo de Garantia por Tempo de Serviço (FGTS) e  SICON/TRANSPARÊNCIA','EM_ANALISE'),</v>
      </c>
      <c r="E807" s="42">
        <f t="shared" si="25"/>
        <v>806</v>
      </c>
    </row>
    <row r="808" spans="1:5" ht="15" customHeight="1">
      <c r="A808" s="17">
        <v>807</v>
      </c>
      <c r="B808" s="18" t="s">
        <v>914</v>
      </c>
      <c r="C808" s="12" t="s">
        <v>1763</v>
      </c>
      <c r="D808" s="19" t="str">
        <f t="shared" si="24"/>
        <v>(807,'Prova de regularidade do convenente para com as Fazendas Públicas, para com a Seguridade Social (INSS),  Fundo de Garantia por Tempo de Serviço (FGTS) e  SICON/TRANSPARÊNCIA','EM_ANALISE'),</v>
      </c>
      <c r="E808" s="42">
        <f t="shared" si="25"/>
        <v>807</v>
      </c>
    </row>
    <row r="809" spans="1:5" ht="15" customHeight="1">
      <c r="A809" s="17">
        <v>808</v>
      </c>
      <c r="B809" s="18" t="s">
        <v>901</v>
      </c>
      <c r="C809" s="12" t="s">
        <v>1763</v>
      </c>
      <c r="D809" s="19" t="str">
        <f t="shared" si="24"/>
        <v>(808,'Prova de regularidade do convenente para com as Fazendas Públicas, para com a Seguridade Social (INSS),  Fundo de Garantia por Tempo de Serviço (FGTS) e  SICON/TRANSPARÊNCIA.','EM_ANALISE'),</v>
      </c>
      <c r="E809" s="42">
        <f t="shared" si="25"/>
        <v>808</v>
      </c>
    </row>
    <row r="810" spans="1:5" ht="15" customHeight="1">
      <c r="A810" s="17">
        <v>809</v>
      </c>
      <c r="B810" s="58" t="s">
        <v>1160</v>
      </c>
      <c r="C810" s="12" t="s">
        <v>1763</v>
      </c>
      <c r="D810" s="19" t="str">
        <f t="shared" si="24"/>
        <v>(809,'Prova de regularidade fiscal para com a Fazenda do Estado da Bahia','EM_ANALISE'),</v>
      </c>
      <c r="E810" s="42">
        <f t="shared" si="25"/>
        <v>809</v>
      </c>
    </row>
    <row r="811" spans="1:5" ht="15" customHeight="1">
      <c r="A811" s="17">
        <v>810</v>
      </c>
      <c r="B811" s="18" t="s">
        <v>1258</v>
      </c>
      <c r="C811" s="12" t="s">
        <v>1763</v>
      </c>
      <c r="D811" s="19" t="str">
        <f t="shared" si="24"/>
        <v>(810,'Prova de regularidade para com as fazendas Federal, Estadual e Municipal do domicílio ou sede da empresa, bem como de regularidade para com a Fazenda do Estado da Bahia (art. 65, §3º, inc. XII, Lei Estadual nº 9.433/2005); ','EM_ANALISE'),</v>
      </c>
      <c r="E811" s="42">
        <f t="shared" si="25"/>
        <v>810</v>
      </c>
    </row>
    <row r="812" spans="1:5" ht="15" customHeight="1">
      <c r="A812" s="17">
        <v>811</v>
      </c>
      <c r="B812" s="18" t="s">
        <v>1259</v>
      </c>
      <c r="C812" s="12" t="s">
        <v>1763</v>
      </c>
      <c r="D812" s="19" t="str">
        <f t="shared" si="24"/>
        <v>(811,'Prova de regularidade relativa à Seguridade Social (INSS), mediante a apresentação da Certidão Negativa de Débitos/CND e ao Fundo de Garantia por Tempo de Serviço (FGTS), mediante a apresentação do Certificado de Regularidade de Situação/CRS (art. 65, §3º, inc. XIII, Lei Estadual nº 9.433/2005);','EM_ANALISE'),</v>
      </c>
      <c r="E812" s="42">
        <f t="shared" si="25"/>
        <v>811</v>
      </c>
    </row>
    <row r="813" spans="1:5" ht="15" customHeight="1">
      <c r="A813" s="17">
        <v>812</v>
      </c>
      <c r="B813" s="18" t="s">
        <v>1071</v>
      </c>
      <c r="C813" s="12" t="s">
        <v>1763</v>
      </c>
      <c r="D813" s="19" t="str">
        <f t="shared" si="24"/>
        <v>(812,'Publicação da promoção dos pares do Requerente','EM_ANALISE'),</v>
      </c>
      <c r="E813" s="42">
        <f t="shared" si="25"/>
        <v>812</v>
      </c>
    </row>
    <row r="814" spans="1:5" ht="15" customHeight="1">
      <c r="A814" s="17">
        <v>813</v>
      </c>
      <c r="B814" s="18" t="s">
        <v>1319</v>
      </c>
      <c r="C814" s="12" t="s">
        <v>1763</v>
      </c>
      <c r="D814" s="19" t="str">
        <f t="shared" si="24"/>
        <v>(813,'Publicação de Aviso Específico de Licitação','EM_ANALISE'),</v>
      </c>
      <c r="E814" s="42">
        <f t="shared" si="25"/>
        <v>813</v>
      </c>
    </row>
    <row r="815" spans="1:5" ht="15" customHeight="1">
      <c r="A815" s="17">
        <v>814</v>
      </c>
      <c r="B815" s="18" t="s">
        <v>1326</v>
      </c>
      <c r="C815" s="12" t="s">
        <v>1763</v>
      </c>
      <c r="D815" s="19" t="str">
        <f t="shared" si="24"/>
        <v>(814,'Publicação de Aviso Geral de Licitação','EM_ANALISE'),</v>
      </c>
      <c r="E815" s="42">
        <f t="shared" si="25"/>
        <v>814</v>
      </c>
    </row>
    <row r="816" spans="1:5" ht="15" customHeight="1">
      <c r="A816" s="17">
        <v>815</v>
      </c>
      <c r="B816" s="18" t="s">
        <v>1070</v>
      </c>
      <c r="C816" s="12" t="s">
        <v>1763</v>
      </c>
      <c r="D816" s="19" t="str">
        <f t="shared" si="24"/>
        <v>(815,'Publicação de inabilitação temporária para promoção','EM_ANALISE'),</v>
      </c>
      <c r="E816" s="42">
        <f t="shared" si="25"/>
        <v>815</v>
      </c>
    </row>
    <row r="817" spans="1:5" ht="15" customHeight="1">
      <c r="A817" s="17">
        <v>816</v>
      </c>
      <c r="B817" s="18" t="s">
        <v>1327</v>
      </c>
      <c r="C817" s="12" t="s">
        <v>1763</v>
      </c>
      <c r="D817" s="19" t="str">
        <f t="shared" si="24"/>
        <v>(816,'Publicação de Solicitação de Manifestação de Interesse','EM_ANALISE'),</v>
      </c>
      <c r="E817" s="42">
        <f t="shared" si="25"/>
        <v>816</v>
      </c>
    </row>
    <row r="818" spans="1:5" ht="15" customHeight="1">
      <c r="A818" s="17">
        <v>817</v>
      </c>
      <c r="B818" s="18" t="s">
        <v>1450</v>
      </c>
      <c r="C818" s="12" t="s">
        <v>1763</v>
      </c>
      <c r="D818" s="19" t="str">
        <f t="shared" si="24"/>
        <v>(817,'Publicação do Aviso Geral de Licitação','EM_ANALISE'),</v>
      </c>
      <c r="E818" s="42">
        <f t="shared" si="25"/>
        <v>817</v>
      </c>
    </row>
    <row r="819" spans="1:5" ht="15" customHeight="1">
      <c r="A819" s="17">
        <v>818</v>
      </c>
      <c r="B819" s="18" t="s">
        <v>619</v>
      </c>
      <c r="C819" s="12" t="s">
        <v>1763</v>
      </c>
      <c r="D819" s="19" t="str">
        <f t="shared" si="24"/>
        <v>(818,'Publicação do mandado de citação em jornal de grande circulação','EM_ANALISE'),</v>
      </c>
      <c r="E819" s="42">
        <f t="shared" si="25"/>
        <v>818</v>
      </c>
    </row>
    <row r="820" spans="1:5" ht="15" customHeight="1">
      <c r="A820" s="17">
        <v>819</v>
      </c>
      <c r="B820" s="18" t="s">
        <v>839</v>
      </c>
      <c r="C820" s="12" t="s">
        <v>1763</v>
      </c>
      <c r="D820" s="19" t="str">
        <f t="shared" si="24"/>
        <v>(819,'Publicação do mandado de citação em meio oficial','EM_ANALISE'),</v>
      </c>
      <c r="E820" s="42">
        <f t="shared" si="25"/>
        <v>819</v>
      </c>
    </row>
    <row r="821" spans="1:5" ht="15" customHeight="1">
      <c r="A821" s="17">
        <v>820</v>
      </c>
      <c r="B821" s="18" t="s">
        <v>620</v>
      </c>
      <c r="C821" s="12" t="s">
        <v>1763</v>
      </c>
      <c r="D821" s="19" t="str">
        <f t="shared" si="24"/>
        <v>(820,'Publicação do mandado de citação no Diário Oficial do Estado','EM_ANALISE'),</v>
      </c>
      <c r="E821" s="42">
        <f t="shared" si="25"/>
        <v>820</v>
      </c>
    </row>
    <row r="822" spans="1:5" ht="15" customHeight="1">
      <c r="A822" s="17">
        <v>821</v>
      </c>
      <c r="B822" s="18" t="s">
        <v>1111</v>
      </c>
      <c r="C822" s="12" t="s">
        <v>1763</v>
      </c>
      <c r="D822" s="19" t="str">
        <f t="shared" si="24"/>
        <v>(821,'Publicação do novo ato (que só produzirá efeitos financeiros após o registro)','EM_ANALISE'),</v>
      </c>
      <c r="E822" s="42">
        <f t="shared" si="25"/>
        <v>821</v>
      </c>
    </row>
    <row r="823" spans="1:5" ht="15" customHeight="1">
      <c r="A823" s="17">
        <v>822</v>
      </c>
      <c r="B823" s="18" t="s">
        <v>942</v>
      </c>
      <c r="C823" s="12" t="s">
        <v>1763</v>
      </c>
      <c r="D823" s="19" t="str">
        <f t="shared" si="24"/>
        <v>(822,'Publicação no D.O.E da Portaria efetivando a transferência do serviço ou atividade','EM_ANALISE'),</v>
      </c>
      <c r="E823" s="42">
        <f t="shared" si="25"/>
        <v>822</v>
      </c>
    </row>
    <row r="824" spans="1:5" ht="15" customHeight="1">
      <c r="A824" s="17">
        <v>823</v>
      </c>
      <c r="B824" s="18" t="s">
        <v>941</v>
      </c>
      <c r="C824" s="12" t="s">
        <v>1763</v>
      </c>
      <c r="D824" s="19" t="str">
        <f t="shared" si="24"/>
        <v>(823,'Publicação no D.O.E de manifestação do propósito de transferência da (execução da) atividade ou (do) serviço pelo Poder Público (através de avisos publicados, no mínimo, por 03 (três) vezes no Diário Oficial do Estado e 02 (duas) vezes em jornal diário da Capital, além da disponibilização nos meios eletrônicos de comunicação','EM_ANALISE'),</v>
      </c>
      <c r="E824" s="42">
        <f t="shared" si="25"/>
        <v>823</v>
      </c>
    </row>
    <row r="825" spans="1:5" ht="15" customHeight="1">
      <c r="A825" s="17">
        <v>824</v>
      </c>
      <c r="B825" s="18" t="s">
        <v>1132</v>
      </c>
      <c r="C825" s="12" t="s">
        <v>1763</v>
      </c>
      <c r="D825" s="19" t="str">
        <f t="shared" si="24"/>
        <v>(824,'Qualificação indispensável à identificação do interessado','EM_ANALISE'),</v>
      </c>
      <c r="E825" s="42">
        <f t="shared" si="25"/>
        <v>824</v>
      </c>
    </row>
    <row r="826" spans="1:5" ht="15" customHeight="1">
      <c r="A826" s="17">
        <v>825</v>
      </c>
      <c r="B826" s="58" t="s">
        <v>1209</v>
      </c>
      <c r="C826" s="12" t="s">
        <v>1763</v>
      </c>
      <c r="D826" s="19" t="str">
        <f t="shared" si="24"/>
        <v>(825,'Razões da Contratação','EM_ANALISE'),</v>
      </c>
      <c r="E826" s="42">
        <f t="shared" si="25"/>
        <v>825</v>
      </c>
    </row>
    <row r="827" spans="1:5" ht="15" customHeight="1">
      <c r="A827" s="17">
        <v>826</v>
      </c>
      <c r="B827" s="58" t="s">
        <v>1223</v>
      </c>
      <c r="C827" s="12" t="s">
        <v>1763</v>
      </c>
      <c r="D827" s="19" t="str">
        <f t="shared" si="24"/>
        <v>(826,'Razões da escolha do contratado','EM_ANALISE'),</v>
      </c>
      <c r="E827" s="42">
        <f t="shared" si="25"/>
        <v>826</v>
      </c>
    </row>
    <row r="828" spans="1:5" ht="15" customHeight="1">
      <c r="A828" s="17">
        <v>827</v>
      </c>
      <c r="B828" s="18" t="s">
        <v>1254</v>
      </c>
      <c r="C828" s="12" t="s">
        <v>1763</v>
      </c>
      <c r="D828" s="19" t="str">
        <f t="shared" si="24"/>
        <v>(827,'Razões da escolha do contratado (art. 65, §3º, inc. VI, Lei Estadual nº 9.433/2005);','EM_ANALISE'),</v>
      </c>
      <c r="E828" s="42">
        <f t="shared" si="25"/>
        <v>827</v>
      </c>
    </row>
    <row r="829" spans="1:5" ht="15" customHeight="1">
      <c r="A829" s="17">
        <v>828</v>
      </c>
      <c r="B829" s="18" t="s">
        <v>1422</v>
      </c>
      <c r="C829" s="12" t="s">
        <v>1763</v>
      </c>
      <c r="D829" s="19" t="str">
        <f t="shared" si="24"/>
        <v>(828,'Razões da escolha do contratado (art. 65, §3º, VI, da Lei estadual n. 9.433/05). ','EM_ANALISE'),</v>
      </c>
      <c r="E829" s="42">
        <f t="shared" si="25"/>
        <v>828</v>
      </c>
    </row>
    <row r="830" spans="1:5" ht="15" customHeight="1">
      <c r="A830" s="17">
        <v>829</v>
      </c>
      <c r="B830" s="18" t="s">
        <v>1082</v>
      </c>
      <c r="C830" s="12" t="s">
        <v>1763</v>
      </c>
      <c r="D830" s="19" t="str">
        <f t="shared" si="24"/>
        <v>(829,'RDV','EM_ANALISE'),</v>
      </c>
      <c r="E830" s="42">
        <f t="shared" si="25"/>
        <v>829</v>
      </c>
    </row>
    <row r="831" spans="1:5" ht="15" customHeight="1">
      <c r="A831" s="17">
        <v>830</v>
      </c>
      <c r="B831" s="18" t="s">
        <v>1095</v>
      </c>
      <c r="C831" s="12" t="s">
        <v>1763</v>
      </c>
      <c r="D831" s="19" t="str">
        <f t="shared" si="24"/>
        <v>(830,'RDV (nos casos de aposentadoria voluntária)','EM_ANALISE'),</v>
      </c>
      <c r="E831" s="42">
        <f t="shared" si="25"/>
        <v>830</v>
      </c>
    </row>
    <row r="832" spans="1:5" ht="15" customHeight="1">
      <c r="A832" s="17">
        <v>831</v>
      </c>
      <c r="B832" s="18" t="s">
        <v>1103</v>
      </c>
      <c r="C832" s="12" t="s">
        <v>1763</v>
      </c>
      <c r="D832" s="19" t="str">
        <f t="shared" si="24"/>
        <v>(831,'RDV (nos casos de inativação voluntária)','EM_ANALISE'),</v>
      </c>
      <c r="E832" s="42">
        <f t="shared" si="25"/>
        <v>831</v>
      </c>
    </row>
    <row r="833" spans="1:5" ht="15" customHeight="1">
      <c r="A833" s="17">
        <v>832</v>
      </c>
      <c r="B833" s="58" t="s">
        <v>1165</v>
      </c>
      <c r="C833" s="12" t="s">
        <v>1763</v>
      </c>
      <c r="D833" s="19" t="str">
        <f t="shared" si="24"/>
        <v>(832,'Reconhecimento de autenticidade, pela Secretaria, em caso de certidões retiradas da internet','EM_ANALISE'),</v>
      </c>
      <c r="E833" s="42">
        <f t="shared" si="25"/>
        <v>832</v>
      </c>
    </row>
    <row r="834" spans="1:5" ht="15" customHeight="1">
      <c r="A834" s="17">
        <v>833</v>
      </c>
      <c r="B834" s="18" t="s">
        <v>1260</v>
      </c>
      <c r="C834" s="12" t="s">
        <v>1763</v>
      </c>
      <c r="D834" s="19" t="str">
        <f t="shared" si="24"/>
        <v>(833,'Reconhecimento de autenticidade, pela Secretaria, em caso de certidões retiradas da internet.','EM_ANALISE'),</v>
      </c>
      <c r="E834" s="42">
        <f t="shared" si="25"/>
        <v>833</v>
      </c>
    </row>
    <row r="835" spans="1:5" ht="15" customHeight="1">
      <c r="A835" s="17">
        <v>834</v>
      </c>
      <c r="B835" s="18" t="s">
        <v>667</v>
      </c>
      <c r="C835" s="12" t="s">
        <v>1763</v>
      </c>
      <c r="D835" s="19" t="str">
        <f t="shared" ref="D835:D898" si="26">CONCATENATE("(",$A835,",'",$B835,"','",SUBSTITUTE(UPPER($C835),UPPER("Informação"),"OBRIGATORIO"),"'),")</f>
        <v>(834,'Recurso administrativo','EM_ANALISE'),</v>
      </c>
      <c r="E835" s="42">
        <f t="shared" ref="E835:E898" si="27">A835</f>
        <v>834</v>
      </c>
    </row>
    <row r="836" spans="1:5" ht="15" customHeight="1">
      <c r="A836" s="17">
        <v>835</v>
      </c>
      <c r="B836" s="18" t="s">
        <v>675</v>
      </c>
      <c r="C836" s="12" t="s">
        <v>1763</v>
      </c>
      <c r="D836" s="19" t="str">
        <f t="shared" si="26"/>
        <v>(835,'Recurso de Apelação da decisão condenatória em ação de improbidade','EM_ANALISE'),</v>
      </c>
      <c r="E836" s="42">
        <f t="shared" si="27"/>
        <v>835</v>
      </c>
    </row>
    <row r="837" spans="1:5" ht="15" customHeight="1">
      <c r="A837" s="17">
        <v>836</v>
      </c>
      <c r="B837" s="58" t="s">
        <v>679</v>
      </c>
      <c r="C837" s="12" t="s">
        <v>1763</v>
      </c>
      <c r="D837" s="19" t="str">
        <f t="shared" si="26"/>
        <v>(836,'Recurso de Apelação da decisão condenatória em ação penal','EM_ANALISE'),</v>
      </c>
      <c r="E837" s="42">
        <f t="shared" si="27"/>
        <v>836</v>
      </c>
    </row>
    <row r="838" spans="1:5" ht="15" customHeight="1">
      <c r="A838" s="17">
        <v>837</v>
      </c>
      <c r="B838" s="58" t="s">
        <v>1761</v>
      </c>
      <c r="C838" s="12" t="s">
        <v>1763</v>
      </c>
      <c r="D838" s="19" t="str">
        <f t="shared" si="26"/>
        <v>(837,'Redução a termo das necessidades de localização e instalação que condicionem a escolha da Administração;','EM_ANALISE'),</v>
      </c>
      <c r="E838" s="42">
        <f t="shared" si="27"/>
        <v>837</v>
      </c>
    </row>
    <row r="839" spans="1:5" ht="15" customHeight="1">
      <c r="A839" s="17">
        <v>838</v>
      </c>
      <c r="B839" s="18" t="s">
        <v>1045</v>
      </c>
      <c r="C839" s="12" t="s">
        <v>1763</v>
      </c>
      <c r="D839" s="19" t="str">
        <f t="shared" si="26"/>
        <v>(838,'Regimento do Conselho Estadual','EM_ANALISE'),</v>
      </c>
      <c r="E839" s="42">
        <f t="shared" si="27"/>
        <v>838</v>
      </c>
    </row>
    <row r="840" spans="1:5" ht="15" customHeight="1">
      <c r="A840" s="17">
        <v>839</v>
      </c>
      <c r="B840" s="18" t="s">
        <v>703</v>
      </c>
      <c r="C840" s="12" t="s">
        <v>1763</v>
      </c>
      <c r="D840" s="19" t="str">
        <f t="shared" si="26"/>
        <v>(839,'Registro cadastral da pessoa física no SIMPAS','EM_ANALISE'),</v>
      </c>
      <c r="E840" s="42">
        <f t="shared" si="27"/>
        <v>839</v>
      </c>
    </row>
    <row r="841" spans="1:5" ht="15" customHeight="1">
      <c r="A841" s="17">
        <v>840</v>
      </c>
      <c r="B841" s="18" t="s">
        <v>713</v>
      </c>
      <c r="C841" s="12" t="s">
        <v>1763</v>
      </c>
      <c r="D841" s="19" t="str">
        <f t="shared" si="26"/>
        <v>(840,'Registro cadastral da pessoa física parceira','EM_ANALISE'),</v>
      </c>
      <c r="E841" s="42">
        <f t="shared" si="27"/>
        <v>840</v>
      </c>
    </row>
    <row r="842" spans="1:5" ht="15" customHeight="1">
      <c r="A842" s="17">
        <v>841</v>
      </c>
      <c r="B842" s="18" t="s">
        <v>707</v>
      </c>
      <c r="C842" s="12" t="s">
        <v>1763</v>
      </c>
      <c r="D842" s="19" t="str">
        <f t="shared" si="26"/>
        <v>(841,'Registro cadastral da pessoa jurídica no SIMPAS','EM_ANALISE'),</v>
      </c>
      <c r="E842" s="42">
        <f t="shared" si="27"/>
        <v>841</v>
      </c>
    </row>
    <row r="843" spans="1:5" ht="15" customHeight="1">
      <c r="A843" s="17">
        <v>842</v>
      </c>
      <c r="B843" s="18" t="s">
        <v>719</v>
      </c>
      <c r="C843" s="12" t="s">
        <v>1763</v>
      </c>
      <c r="D843" s="19" t="str">
        <f t="shared" si="26"/>
        <v>(842,'Registro cadastral da pessoa jurídica parceira','EM_ANALISE'),</v>
      </c>
      <c r="E843" s="42">
        <f t="shared" si="27"/>
        <v>842</v>
      </c>
    </row>
    <row r="844" spans="1:5" ht="15" customHeight="1">
      <c r="A844" s="17">
        <v>843</v>
      </c>
      <c r="B844" s="18" t="s">
        <v>1003</v>
      </c>
      <c r="C844" s="12" t="s">
        <v>1763</v>
      </c>
      <c r="D844" s="19" t="str">
        <f t="shared" si="26"/>
        <v>(843,'Registro do ato constitutivo da entidade e alterações posteriores, desde que relevantes.','EM_ANALISE'),</v>
      </c>
      <c r="E844" s="42">
        <f t="shared" si="27"/>
        <v>843</v>
      </c>
    </row>
    <row r="845" spans="1:5" ht="15" customHeight="1">
      <c r="A845" s="17">
        <v>844</v>
      </c>
      <c r="B845" s="58" t="s">
        <v>1504</v>
      </c>
      <c r="C845" s="12" t="s">
        <v>1763</v>
      </c>
      <c r="D845" s="19" t="str">
        <f t="shared" si="26"/>
        <v>(844,'Regulamento do concurso;','EM_ANALISE'),</v>
      </c>
      <c r="E845" s="42">
        <f t="shared" si="27"/>
        <v>844</v>
      </c>
    </row>
    <row r="846" spans="1:5" ht="15" customHeight="1">
      <c r="A846" s="17">
        <v>845</v>
      </c>
      <c r="B846" s="18" t="s">
        <v>1069</v>
      </c>
      <c r="C846" s="12" t="s">
        <v>1763</v>
      </c>
      <c r="D846" s="19" t="str">
        <f t="shared" si="26"/>
        <v>(845,'Relação de aprovados no curso','EM_ANALISE'),</v>
      </c>
      <c r="E846" s="42">
        <f t="shared" si="27"/>
        <v>845</v>
      </c>
    </row>
    <row r="847" spans="1:5" ht="15" customHeight="1">
      <c r="A847" s="17">
        <v>846</v>
      </c>
      <c r="B847" s="18" t="s">
        <v>1052</v>
      </c>
      <c r="C847" s="12" t="s">
        <v>1763</v>
      </c>
      <c r="D847" s="19" t="str">
        <f t="shared" si="26"/>
        <v>(846,'Relação de dependentes no PLANSERV','EM_ANALISE'),</v>
      </c>
      <c r="E847" s="42">
        <f t="shared" si="27"/>
        <v>846</v>
      </c>
    </row>
    <row r="848" spans="1:5" ht="15" customHeight="1">
      <c r="A848" s="17">
        <v>847</v>
      </c>
      <c r="B848" s="18" t="s">
        <v>1430</v>
      </c>
      <c r="C848" s="12" t="s">
        <v>1763</v>
      </c>
      <c r="D848" s="19" t="str">
        <f t="shared" si="26"/>
        <v>(847,'Relação dos bens a serem leiloados;','EM_ANALISE'),</v>
      </c>
      <c r="E848" s="42">
        <f t="shared" si="27"/>
        <v>847</v>
      </c>
    </row>
    <row r="849" spans="1:5" ht="15" customHeight="1">
      <c r="A849" s="17">
        <v>848</v>
      </c>
      <c r="B849" s="18" t="s">
        <v>859</v>
      </c>
      <c r="C849" s="12" t="s">
        <v>1763</v>
      </c>
      <c r="D849" s="19" t="str">
        <f t="shared" si="26"/>
        <v>(848,'Relatório complementar da Comissão Processante esclarecendo se o Peticionário apresentou fato novo ou circunstância não apreciada durante processo sancionatório','EM_ANALISE'),</v>
      </c>
      <c r="E849" s="42">
        <f t="shared" si="27"/>
        <v>848</v>
      </c>
    </row>
    <row r="850" spans="1:5" ht="15" customHeight="1">
      <c r="A850" s="17">
        <v>849</v>
      </c>
      <c r="B850" s="18" t="s">
        <v>893</v>
      </c>
      <c r="C850" s="12" t="s">
        <v>1763</v>
      </c>
      <c r="D850" s="19" t="str">
        <f t="shared" si="26"/>
        <v>(849,'Relatório complementar da Comissão Processante esclarecendo se o Peticionário/interessado apresentou fato novo ou circunstância não apreciada durante processo sancionatório','EM_ANALISE'),</v>
      </c>
      <c r="E850" s="42">
        <f t="shared" si="27"/>
        <v>849</v>
      </c>
    </row>
    <row r="851" spans="1:5" ht="15" customHeight="1">
      <c r="A851" s="17">
        <v>850</v>
      </c>
      <c r="B851" s="58" t="s">
        <v>745</v>
      </c>
      <c r="C851" s="12" t="s">
        <v>1763</v>
      </c>
      <c r="D851" s="19" t="str">
        <f t="shared" si="26"/>
        <v>(850,'Relatório conclusivo elaborado pelo servidor/comissão sobre os fatos objeto de apuração','EM_ANALISE'),</v>
      </c>
      <c r="E851" s="42">
        <f t="shared" si="27"/>
        <v>850</v>
      </c>
    </row>
    <row r="852" spans="1:5" ht="15" customHeight="1">
      <c r="A852" s="17">
        <v>851</v>
      </c>
      <c r="B852" s="18" t="s">
        <v>681</v>
      </c>
      <c r="C852" s="12" t="s">
        <v>1763</v>
      </c>
      <c r="D852" s="19" t="str">
        <f t="shared" si="26"/>
        <v>(851,'Relatório da auditoria apontando ilícitos','EM_ANALISE'),</v>
      </c>
      <c r="E852" s="42">
        <f t="shared" si="27"/>
        <v>851</v>
      </c>
    </row>
    <row r="853" spans="1:5" ht="15" customHeight="1">
      <c r="A853" s="17">
        <v>852</v>
      </c>
      <c r="B853" s="18" t="s">
        <v>689</v>
      </c>
      <c r="C853" s="12" t="s">
        <v>1763</v>
      </c>
      <c r="D853" s="19" t="str">
        <f t="shared" si="26"/>
        <v>(852,'Relatório da Inspeção apontando ilícitos','EM_ANALISE'),</v>
      </c>
      <c r="E853" s="42">
        <f t="shared" si="27"/>
        <v>852</v>
      </c>
    </row>
    <row r="854" spans="1:5" ht="15" customHeight="1">
      <c r="A854" s="17">
        <v>853</v>
      </c>
      <c r="B854" s="18" t="s">
        <v>799</v>
      </c>
      <c r="C854" s="12" t="s">
        <v>1763</v>
      </c>
      <c r="D854" s="19" t="str">
        <f t="shared" si="26"/>
        <v>(853,'Relatório de Auditoria','EM_ANALISE'),</v>
      </c>
      <c r="E854" s="42">
        <f t="shared" si="27"/>
        <v>853</v>
      </c>
    </row>
    <row r="855" spans="1:5" ht="15" customHeight="1">
      <c r="A855" s="17">
        <v>854</v>
      </c>
      <c r="B855" s="18" t="s">
        <v>609</v>
      </c>
      <c r="C855" s="12" t="s">
        <v>1763</v>
      </c>
      <c r="D855" s="19" t="str">
        <f t="shared" si="26"/>
        <v>(854,'Relatório de Auditoria de órgão de controle','EM_ANALISE'),</v>
      </c>
      <c r="E855" s="42">
        <f t="shared" si="27"/>
        <v>854</v>
      </c>
    </row>
    <row r="856" spans="1:5" ht="15" customHeight="1">
      <c r="A856" s="17">
        <v>855</v>
      </c>
      <c r="B856" s="18" t="s">
        <v>1472</v>
      </c>
      <c r="C856" s="12" t="s">
        <v>1763</v>
      </c>
      <c r="D856" s="19" t="str">
        <f t="shared" si="26"/>
        <v>(855,'Relatório de avaliação de, no mínimo, 03 propostas','EM_ANALISE'),</v>
      </c>
      <c r="E856" s="42">
        <f t="shared" si="27"/>
        <v>855</v>
      </c>
    </row>
    <row r="857" spans="1:5" ht="15" customHeight="1">
      <c r="A857" s="17">
        <v>856</v>
      </c>
      <c r="B857" s="18" t="s">
        <v>1451</v>
      </c>
      <c r="C857" s="12" t="s">
        <v>1763</v>
      </c>
      <c r="D857" s="19" t="str">
        <f t="shared" si="26"/>
        <v>(856,'Relatório de avaliação para formação da lista curta','EM_ANALISE'),</v>
      </c>
      <c r="E857" s="42">
        <f t="shared" si="27"/>
        <v>856</v>
      </c>
    </row>
    <row r="858" spans="1:5" ht="15" customHeight="1">
      <c r="A858" s="17">
        <v>857</v>
      </c>
      <c r="B858" s="18" t="s">
        <v>1328</v>
      </c>
      <c r="C858" s="12" t="s">
        <v>1763</v>
      </c>
      <c r="D858" s="19" t="str">
        <f t="shared" si="26"/>
        <v>(857,'Relatório de avaliação para formação de Lista Curta','EM_ANALISE'),</v>
      </c>
      <c r="E858" s="42">
        <f t="shared" si="27"/>
        <v>857</v>
      </c>
    </row>
    <row r="859" spans="1:5" ht="15" customHeight="1">
      <c r="A859" s="17">
        <v>858</v>
      </c>
      <c r="B859" s="18" t="s">
        <v>824</v>
      </c>
      <c r="C859" s="12" t="s">
        <v>1763</v>
      </c>
      <c r="D859" s="19" t="str">
        <f t="shared" si="26"/>
        <v>(858,'Relatório de inspeção in locu, para aferição do percentual de cumprimento do ajuste','EM_ANALISE'),</v>
      </c>
      <c r="E859" s="42">
        <f t="shared" si="27"/>
        <v>858</v>
      </c>
    </row>
    <row r="860" spans="1:5" ht="15" customHeight="1">
      <c r="A860" s="17">
        <v>859</v>
      </c>
      <c r="B860" s="18" t="s">
        <v>646</v>
      </c>
      <c r="C860" s="12" t="s">
        <v>1763</v>
      </c>
      <c r="D860" s="19" t="str">
        <f t="shared" si="26"/>
        <v>(859,'Relatório final','EM_ANALISE'),</v>
      </c>
      <c r="E860" s="42">
        <f t="shared" si="27"/>
        <v>859</v>
      </c>
    </row>
    <row r="861" spans="1:5" ht="15" customHeight="1">
      <c r="A861" s="17">
        <v>860</v>
      </c>
      <c r="B861" s="18" t="s">
        <v>651</v>
      </c>
      <c r="C861" s="12" t="s">
        <v>1763</v>
      </c>
      <c r="D861" s="19" t="str">
        <f t="shared" si="26"/>
        <v>(860,'Relatório final complementar','EM_ANALISE'),</v>
      </c>
      <c r="E861" s="42">
        <f t="shared" si="27"/>
        <v>860</v>
      </c>
    </row>
    <row r="862" spans="1:5" ht="15" customHeight="1">
      <c r="A862" s="17">
        <v>861</v>
      </c>
      <c r="B862" s="18" t="s">
        <v>884</v>
      </c>
      <c r="C862" s="12" t="s">
        <v>1763</v>
      </c>
      <c r="D862" s="19" t="str">
        <f t="shared" si="26"/>
        <v>(861,'Relatório final conclusivo','EM_ANALISE'),</v>
      </c>
      <c r="E862" s="42">
        <f t="shared" si="27"/>
        <v>861</v>
      </c>
    </row>
    <row r="863" spans="1:5" ht="15" customHeight="1">
      <c r="A863" s="17">
        <v>862</v>
      </c>
      <c r="B863" s="18" t="s">
        <v>664</v>
      </c>
      <c r="C863" s="12" t="s">
        <v>1763</v>
      </c>
      <c r="D863" s="19" t="str">
        <f t="shared" si="26"/>
        <v>(862,'Relatório final da Comissão Revisora','EM_ANALISE'),</v>
      </c>
      <c r="E863" s="42">
        <f t="shared" si="27"/>
        <v>862</v>
      </c>
    </row>
    <row r="864" spans="1:5" ht="15" customHeight="1">
      <c r="A864" s="17">
        <v>863</v>
      </c>
      <c r="B864" s="18" t="s">
        <v>830</v>
      </c>
      <c r="C864" s="12" t="s">
        <v>1763</v>
      </c>
      <c r="D864" s="19" t="str">
        <f t="shared" si="26"/>
        <v>(863,'Relatório final da Tomada de Contas Especial','EM_ANALISE'),</v>
      </c>
      <c r="E864" s="42">
        <f t="shared" si="27"/>
        <v>863</v>
      </c>
    </row>
    <row r="865" spans="1:5" ht="15" customHeight="1">
      <c r="A865" s="17">
        <v>864</v>
      </c>
      <c r="B865" s="18" t="s">
        <v>1014</v>
      </c>
      <c r="C865" s="12" t="s">
        <v>1763</v>
      </c>
      <c r="D865" s="19" t="str">
        <f t="shared" si="26"/>
        <v>(864,'Relatório final elaborado por servidor ou comissão pela condução do processo de Tomada de Contas Especial com o seguinte conteúdo previsto no art. 8º da Resolução TCE nº 144/2013','EM_ANALISE'),</v>
      </c>
      <c r="E865" s="42">
        <f t="shared" si="27"/>
        <v>864</v>
      </c>
    </row>
    <row r="866" spans="1:5" ht="15" customHeight="1">
      <c r="A866" s="17">
        <v>865</v>
      </c>
      <c r="B866" s="18" t="s">
        <v>998</v>
      </c>
      <c r="C866" s="12" t="s">
        <v>1763</v>
      </c>
      <c r="D866" s="19" t="str">
        <f t="shared" si="26"/>
        <v>(865,'Relatório final sobre a prestação de contas','EM_ANALISE'),</v>
      </c>
      <c r="E866" s="42">
        <f t="shared" si="27"/>
        <v>865</v>
      </c>
    </row>
    <row r="867" spans="1:5" ht="15" customHeight="1">
      <c r="A867" s="17">
        <v>866</v>
      </c>
      <c r="B867" s="18" t="s">
        <v>968</v>
      </c>
      <c r="C867" s="12" t="s">
        <v>1763</v>
      </c>
      <c r="D867" s="19" t="str">
        <f t="shared" si="26"/>
        <v>(866,'Relatório financeiro','EM_ANALISE'),</v>
      </c>
      <c r="E867" s="42">
        <f t="shared" si="27"/>
        <v>866</v>
      </c>
    </row>
    <row r="868" spans="1:5" ht="15" customHeight="1">
      <c r="A868" s="17">
        <v>867</v>
      </c>
      <c r="B868" s="18" t="s">
        <v>966</v>
      </c>
      <c r="C868" s="12" t="s">
        <v>1763</v>
      </c>
      <c r="D868" s="19" t="str">
        <f t="shared" si="26"/>
        <v>(867,'Relatório físico','EM_ANALISE'),</v>
      </c>
      <c r="E868" s="42">
        <f t="shared" si="27"/>
        <v>867</v>
      </c>
    </row>
    <row r="869" spans="1:5" ht="15" customHeight="1">
      <c r="A869" s="17">
        <v>868</v>
      </c>
      <c r="B869" s="18" t="s">
        <v>1075</v>
      </c>
      <c r="C869" s="12" t="s">
        <v>1763</v>
      </c>
      <c r="D869" s="19" t="str">
        <f t="shared" si="26"/>
        <v>(868,'Requerimento','EM_ANALISE'),</v>
      </c>
      <c r="E869" s="42">
        <f t="shared" si="27"/>
        <v>868</v>
      </c>
    </row>
    <row r="870" spans="1:5" ht="15" customHeight="1">
      <c r="A870" s="17">
        <v>869</v>
      </c>
      <c r="B870" s="18" t="s">
        <v>1740</v>
      </c>
      <c r="C870" s="12" t="s">
        <v>1763</v>
      </c>
      <c r="D870" s="19" t="str">
        <f t="shared" si="26"/>
        <v>(869,'Requerimento ','EM_ANALISE'),</v>
      </c>
      <c r="E870" s="42">
        <f t="shared" si="27"/>
        <v>869</v>
      </c>
    </row>
    <row r="871" spans="1:5" ht="15" customHeight="1">
      <c r="A871" s="17">
        <v>870</v>
      </c>
      <c r="B871" s="18" t="s">
        <v>1046</v>
      </c>
      <c r="C871" s="12" t="s">
        <v>1763</v>
      </c>
      <c r="D871" s="19" t="str">
        <f t="shared" si="26"/>
        <v>(870,'Requerimento da viúva ou companheira','EM_ANALISE'),</v>
      </c>
      <c r="E871" s="42">
        <f t="shared" si="27"/>
        <v>870</v>
      </c>
    </row>
    <row r="872" spans="1:5" ht="15" customHeight="1">
      <c r="A872" s="17">
        <v>871</v>
      </c>
      <c r="B872" s="18" t="s">
        <v>1002</v>
      </c>
      <c r="C872" s="12" t="s">
        <v>1763</v>
      </c>
      <c r="D872" s="19" t="str">
        <f t="shared" si="26"/>
        <v>(871,'Requerimento de qualificação formulado pela Entidade','EM_ANALISE'),</v>
      </c>
      <c r="E872" s="42">
        <f t="shared" si="27"/>
        <v>871</v>
      </c>
    </row>
    <row r="873" spans="1:5" ht="15" customHeight="1">
      <c r="A873" s="17">
        <v>872</v>
      </c>
      <c r="B873" s="18" t="s">
        <v>1065</v>
      </c>
      <c r="C873" s="12" t="s">
        <v>1763</v>
      </c>
      <c r="D873" s="19" t="str">
        <f t="shared" si="26"/>
        <v>(872,'Requerimento do servidor','EM_ANALISE'),</v>
      </c>
      <c r="E873" s="42">
        <f t="shared" si="27"/>
        <v>872</v>
      </c>
    </row>
    <row r="874" spans="1:5" ht="15" customHeight="1">
      <c r="A874" s="17">
        <v>873</v>
      </c>
      <c r="B874" s="18" t="s">
        <v>1397</v>
      </c>
      <c r="C874" s="12" t="s">
        <v>1763</v>
      </c>
      <c r="D874" s="19" t="str">
        <f t="shared" si="26"/>
        <v>(873,'Requerimento formulado por outro ente federativo, ao Estado da Bahia, solicitando a adesão a ata de Registro de Preços decorrente de processo licitatório realizado por este último;','EM_ANALISE'),</v>
      </c>
      <c r="E874" s="42">
        <f t="shared" si="27"/>
        <v>873</v>
      </c>
    </row>
    <row r="875" spans="1:5" ht="15" customHeight="1">
      <c r="A875" s="17">
        <v>874</v>
      </c>
      <c r="B875" s="18" t="s">
        <v>1331</v>
      </c>
      <c r="C875" s="12" t="s">
        <v>1763</v>
      </c>
      <c r="D875" s="19" t="str">
        <f t="shared" si="26"/>
        <v>(874,'Requisição de Serviço ou Material','EM_ANALISE'),</v>
      </c>
      <c r="E875" s="42">
        <f t="shared" si="27"/>
        <v>874</v>
      </c>
    </row>
    <row r="876" spans="1:5" ht="15" customHeight="1">
      <c r="A876" s="17">
        <v>875</v>
      </c>
      <c r="B876" s="18" t="s">
        <v>1459</v>
      </c>
      <c r="C876" s="12" t="s">
        <v>1763</v>
      </c>
      <c r="D876" s="19" t="str">
        <f t="shared" si="26"/>
        <v>(875,'Requisição do Material e/ou Serviço','EM_ANALISE'),</v>
      </c>
      <c r="E876" s="42">
        <f t="shared" si="27"/>
        <v>875</v>
      </c>
    </row>
    <row r="877" spans="1:5" ht="15" customHeight="1">
      <c r="A877" s="17">
        <v>876</v>
      </c>
      <c r="B877" s="18" t="s">
        <v>1406</v>
      </c>
      <c r="C877" s="12" t="s">
        <v>1763</v>
      </c>
      <c r="D877" s="19" t="str">
        <f t="shared" si="26"/>
        <v>(876,'Requisição do Serviço ou Material','EM_ANALISE'),</v>
      </c>
      <c r="E877" s="42">
        <f t="shared" si="27"/>
        <v>876</v>
      </c>
    </row>
    <row r="878" spans="1:5" ht="15" customHeight="1">
      <c r="A878" s="17">
        <v>877</v>
      </c>
      <c r="B878" s="58" t="s">
        <v>1314</v>
      </c>
      <c r="C878" s="12" t="s">
        <v>1763</v>
      </c>
      <c r="D878" s="19" t="str">
        <f t="shared" si="26"/>
        <v>(877,'Requisição para execução de serviço com a justificativa','EM_ANALISE'),</v>
      </c>
      <c r="E878" s="42">
        <f t="shared" si="27"/>
        <v>877</v>
      </c>
    </row>
    <row r="879" spans="1:5" ht="15" customHeight="1">
      <c r="A879" s="17">
        <v>878</v>
      </c>
      <c r="B879" s="58" t="s">
        <v>1230</v>
      </c>
      <c r="C879" s="12" t="s">
        <v>1763</v>
      </c>
      <c r="D879" s="19" t="str">
        <f t="shared" si="26"/>
        <v>(878,'Requisição para execução de serviço, obra ou compra com a justificativa','EM_ANALISE'),</v>
      </c>
      <c r="E879" s="42">
        <f t="shared" si="27"/>
        <v>878</v>
      </c>
    </row>
    <row r="880" spans="1:5" ht="15" customHeight="1">
      <c r="A880" s="17">
        <v>879</v>
      </c>
      <c r="B880" s="58" t="s">
        <v>1169</v>
      </c>
      <c r="C880" s="12" t="s">
        <v>1763</v>
      </c>
      <c r="D880" s="19" t="str">
        <f t="shared" si="26"/>
        <v>(879,'Requisição, do setor competente, da compra, serviço ou obra de que necessita a Administração, devidamente motivada (serviço: art. 11; compra: art. 30; pregão: art. 113, incisos I, II e IV da Lei Estadual nº 9.433/05 e Parecer sistêmico nº PLC-LB-MQ-3953/2008)','EM_ANALISE'),</v>
      </c>
      <c r="E880" s="42">
        <f t="shared" si="27"/>
        <v>879</v>
      </c>
    </row>
    <row r="881" spans="1:5" ht="15" customHeight="1">
      <c r="A881" s="17">
        <v>880</v>
      </c>
      <c r="B881" s="18" t="s">
        <v>695</v>
      </c>
      <c r="C881" s="12" t="s">
        <v>1763</v>
      </c>
      <c r="D881" s="19" t="str">
        <f t="shared" si="26"/>
        <v>(880,'Resolução com julgamento da prestação de contas','EM_ANALISE'),</v>
      </c>
      <c r="E881" s="42">
        <f t="shared" si="27"/>
        <v>880</v>
      </c>
    </row>
    <row r="882" spans="1:5" ht="15" customHeight="1">
      <c r="A882" s="17">
        <v>881</v>
      </c>
      <c r="B882" s="18" t="s">
        <v>1102</v>
      </c>
      <c r="C882" s="12" t="s">
        <v>1763</v>
      </c>
      <c r="D882" s="19" t="str">
        <f t="shared" si="26"/>
        <v>(881,'Resolução do TCE','EM_ANALISE'),</v>
      </c>
      <c r="E882" s="42">
        <f t="shared" si="27"/>
        <v>881</v>
      </c>
    </row>
    <row r="883" spans="1:5" ht="15" customHeight="1">
      <c r="A883" s="17">
        <v>882</v>
      </c>
      <c r="B883" s="58" t="s">
        <v>1183</v>
      </c>
      <c r="C883" s="12" t="s">
        <v>1763</v>
      </c>
      <c r="D883" s="19" t="str">
        <f t="shared" si="26"/>
        <v>(882,'Se for o caso, projeto executivo assinado pelo técnico responsável (art. 14 da Lei nº 9.433/2005; item 1.4, II, do Anexo único do Decreto estadual n. 9534/2005)','EM_ANALISE'),</v>
      </c>
      <c r="E883" s="42">
        <f t="shared" si="27"/>
        <v>882</v>
      </c>
    </row>
    <row r="884" spans="1:5" ht="15" customHeight="1">
      <c r="A884" s="17">
        <v>883</v>
      </c>
      <c r="B884" s="58" t="s">
        <v>1502</v>
      </c>
      <c r="C884" s="12" t="s">
        <v>1763</v>
      </c>
      <c r="D884" s="19" t="str">
        <f t="shared" si="26"/>
        <v>(883,'Se o processo envolve aquisição ou contratação excepcional, não incluída no Plano de Aquisições (art. 7º, §3º, Decreto estadual n. 15.404/2014), a autorização da Superintendência da Gestão e Inovação/SAEB se faz necessária, se o valor estimado ultrapassar o limite estabelecido para a modalidade de convite
','EM_ANALISE'),</v>
      </c>
      <c r="E884" s="42">
        <f t="shared" si="27"/>
        <v>883</v>
      </c>
    </row>
    <row r="885" spans="1:5" ht="15" customHeight="1">
      <c r="A885" s="17">
        <v>884</v>
      </c>
      <c r="B885" s="58" t="s">
        <v>1501</v>
      </c>
      <c r="C885" s="12" t="s">
        <v>1763</v>
      </c>
      <c r="D885" s="19" t="str">
        <f t="shared" si="26"/>
        <v>(884,'Se o processo envolver alteração de valor superior a 25% (vinte e cinco por cento) de item previsto no Plano de Aquisição (art. 7º, §2º, Decreto estadual n. 15.404/2014), a autorização da Superintendência da Gestão e Inovação/SAEB se faz necessária
','EM_ANALISE'),</v>
      </c>
      <c r="E885" s="42">
        <f t="shared" si="27"/>
        <v>884</v>
      </c>
    </row>
    <row r="886" spans="1:5" ht="15" customHeight="1">
      <c r="A886" s="17">
        <v>885</v>
      </c>
      <c r="B886" s="58" t="s">
        <v>1503</v>
      </c>
      <c r="C886" s="12" t="s">
        <v>1763</v>
      </c>
      <c r="D886" s="19" t="str">
        <f t="shared" si="26"/>
        <v>(885,'Se os bens ou serviços licitados não estão classificados como comuns no Anexo I do Decreto estadual n. 15.404/2014, será necessário um parecer técnico considerando o bem ou serviço como comum (art. 5º, §1º, Decreto estadual n. 15.404/2014)
','EM_ANALISE'),</v>
      </c>
      <c r="E886" s="42">
        <f t="shared" si="27"/>
        <v>885</v>
      </c>
    </row>
    <row r="887" spans="1:5" ht="15" customHeight="1">
      <c r="A887" s="17">
        <v>886</v>
      </c>
      <c r="B887" s="58" t="s">
        <v>1237</v>
      </c>
      <c r="C887" s="12" t="s">
        <v>1763</v>
      </c>
      <c r="D887" s="19" t="str">
        <f t="shared" si="26"/>
        <v>(886,'Seleção Pública Simplificada nos casos de serviços terceirizados previstos no Decreto n. 12366','EM_ANALISE'),</v>
      </c>
      <c r="E887" s="42">
        <f t="shared" si="27"/>
        <v>886</v>
      </c>
    </row>
    <row r="888" spans="1:5" ht="15" customHeight="1">
      <c r="A888" s="17">
        <v>887</v>
      </c>
      <c r="B888" s="18" t="s">
        <v>1288</v>
      </c>
      <c r="C888" s="12" t="s">
        <v>1763</v>
      </c>
      <c r="D888" s="19" t="str">
        <f t="shared" si="26"/>
        <v>(887,'Sendo o locador Pessoa Física, cópia autenticada do RG e CPF','EM_ANALISE'),</v>
      </c>
      <c r="E888" s="42">
        <f t="shared" si="27"/>
        <v>887</v>
      </c>
    </row>
    <row r="889" spans="1:5" ht="15" customHeight="1">
      <c r="A889" s="17">
        <v>888</v>
      </c>
      <c r="B889" s="18" t="s">
        <v>1289</v>
      </c>
      <c r="C889" s="12" t="s">
        <v>1763</v>
      </c>
      <c r="D889" s="19" t="str">
        <f t="shared" si="26"/>
        <v>(888,'Sendo o locador Pessoa Jurídica, copia autenticada do Ato constitutivo, CNPJ, RG e CPF do representante, certidões de regularidade fiscal, procuração pública se cabível','EM_ANALISE'),</v>
      </c>
      <c r="E889" s="42">
        <f t="shared" si="27"/>
        <v>888</v>
      </c>
    </row>
    <row r="890" spans="1:5" ht="15" customHeight="1">
      <c r="A890" s="17">
        <v>889</v>
      </c>
      <c r="B890" s="58" t="s">
        <v>1339</v>
      </c>
      <c r="C890" s="12" t="s">
        <v>1763</v>
      </c>
      <c r="D890" s="19" t="str">
        <f t="shared" si="26"/>
        <v>(889,'Sendo o valor estimado da contratação superior a R$ 455.000,00, análise técnica da Coordenação da Qualidade do Gasto Público e da Superintendência de Recursos Logísticos, quanto à observância do seu impacto nas metas de custeio e na qualificação do gasto público','EM_ANALISE'),</v>
      </c>
      <c r="E890" s="42">
        <f t="shared" si="27"/>
        <v>889</v>
      </c>
    </row>
    <row r="891" spans="1:5" ht="15" customHeight="1">
      <c r="A891" s="17">
        <v>890</v>
      </c>
      <c r="B891" s="34" t="s">
        <v>1336</v>
      </c>
      <c r="C891" s="12" t="s">
        <v>1763</v>
      </c>
      <c r="D891" s="19" t="str">
        <f t="shared" si="26"/>
        <v>(890,'Sendo o valor estimado da contratação superior a R$ 455.000,00, análise técnica da Coordenação da Qualidade do Gasto Público e da Superintendência de Recursos Logísticos, quanto à observância do seu impacto nas metas de custeio e na qualificação do gasto público.','EM_ANALISE'),</v>
      </c>
      <c r="E891" s="42">
        <f t="shared" si="27"/>
        <v>890</v>
      </c>
    </row>
    <row r="892" spans="1:5" ht="15" customHeight="1">
      <c r="A892" s="17">
        <v>891</v>
      </c>
      <c r="B892" s="58" t="s">
        <v>1200</v>
      </c>
      <c r="C892" s="12" t="s">
        <v>1763</v>
      </c>
      <c r="D892" s="19" t="str">
        <f t="shared" si="26"/>
        <v>(891,'Sendo o valor estimado da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16.536/2016)','EM_ANALISE'),</v>
      </c>
      <c r="E892" s="42">
        <f t="shared" si="27"/>
        <v>891</v>
      </c>
    </row>
    <row r="893" spans="1:5" ht="15" customHeight="1">
      <c r="A893" s="17">
        <v>892</v>
      </c>
      <c r="B893" s="58" t="s">
        <v>1191</v>
      </c>
      <c r="C893" s="12" t="s">
        <v>1763</v>
      </c>
      <c r="D893" s="19" t="str">
        <f t="shared" si="26"/>
        <v>(892,'Sendo o valor estimado do licitação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16.536/2016)','EM_ANALISE'),</v>
      </c>
      <c r="E893" s="42">
        <f t="shared" si="27"/>
        <v>892</v>
      </c>
    </row>
    <row r="894" spans="1:5" ht="15" customHeight="1">
      <c r="A894" s="17">
        <v>893</v>
      </c>
      <c r="B894" s="18" t="s">
        <v>1410</v>
      </c>
      <c r="C894" s="12" t="s">
        <v>1763</v>
      </c>
      <c r="D894" s="19" t="str">
        <f t="shared" si="26"/>
        <v>(893,'Sendo o valor global estimado do aditivo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15.924/2015).','EM_ANALISE'),</v>
      </c>
      <c r="E894" s="42">
        <f t="shared" si="27"/>
        <v>893</v>
      </c>
    </row>
    <row r="895" spans="1:5" ht="15" customHeight="1">
      <c r="A895" s="17">
        <v>894</v>
      </c>
      <c r="B895" s="18" t="s">
        <v>1409</v>
      </c>
      <c r="C895" s="12" t="s">
        <v>1763</v>
      </c>
      <c r="D895" s="19" t="str">
        <f t="shared" si="26"/>
        <v>(894,'Sendo o valor global estimado do contrato superior a R$455.000,00 (quatrocentos e cinquenta e cinco mil reais), análise técnica da Coordenação da Qualidade do Gasto Público e da Superintendência de Recursos Logísticos, quanto à observância do seu impacto nas metas de custeio e na qualificação do gasto público (Art. 10, Decreto estadual n. 15.924/2015).','EM_ANALISE'),</v>
      </c>
      <c r="E895" s="42">
        <f t="shared" si="27"/>
        <v>894</v>
      </c>
    </row>
    <row r="896" spans="1:5" ht="15" customHeight="1">
      <c r="A896" s="17">
        <v>895</v>
      </c>
      <c r="B896" s="18" t="s">
        <v>1292</v>
      </c>
      <c r="C896" s="12" t="s">
        <v>1763</v>
      </c>
      <c r="D896" s="19" t="str">
        <f t="shared" si="26"/>
        <v>(895,'Sendo pessoa jurídica, prova de regularidade com a Fazenda Pública estadual do local do imóvel','EM_ANALISE'),</v>
      </c>
      <c r="E896" s="42">
        <f t="shared" si="27"/>
        <v>895</v>
      </c>
    </row>
    <row r="897" spans="1:5" ht="15" customHeight="1">
      <c r="A897" s="17">
        <v>896</v>
      </c>
      <c r="B897" s="18" t="s">
        <v>1290</v>
      </c>
      <c r="C897" s="12" t="s">
        <v>1763</v>
      </c>
      <c r="D897" s="19" t="str">
        <f t="shared" si="26"/>
        <v>(896,'Sendo pessoa jurídica, prova de regularidade com a Fazenda Pública Federal ','EM_ANALISE'),</v>
      </c>
      <c r="E897" s="42">
        <f t="shared" si="27"/>
        <v>896</v>
      </c>
    </row>
    <row r="898" spans="1:5" ht="15" customHeight="1">
      <c r="A898" s="17">
        <v>897</v>
      </c>
      <c r="B898" s="18" t="s">
        <v>1293</v>
      </c>
      <c r="C898" s="12" t="s">
        <v>1763</v>
      </c>
      <c r="D898" s="19" t="str">
        <f t="shared" si="26"/>
        <v>(897,'Sendo pessoa jurídica, prova de regularidade com a Fazenda Pública municipal do local do imóvel','EM_ANALISE'),</v>
      </c>
      <c r="E898" s="42">
        <f t="shared" si="27"/>
        <v>897</v>
      </c>
    </row>
    <row r="899" spans="1:5" ht="15" customHeight="1">
      <c r="A899" s="17">
        <v>898</v>
      </c>
      <c r="B899" s="18" t="s">
        <v>1291</v>
      </c>
      <c r="C899" s="12" t="s">
        <v>1763</v>
      </c>
      <c r="D899" s="19" t="str">
        <f t="shared" ref="D899:D955" si="28">CONCATENATE("(",$A899,",'",$B899,"','",SUBSTITUTE(UPPER($C899),UPPER("Informação"),"OBRIGATORIO"),"'),")</f>
        <v>(898,'Sendo pessoa jurídica, prova de regularidade junto à Receita Estadual da Secretaria da Fazenda do Estado da Bahia','EM_ANALISE'),</v>
      </c>
      <c r="E899" s="42">
        <f t="shared" ref="E899:E955" si="29">A899</f>
        <v>898</v>
      </c>
    </row>
    <row r="900" spans="1:5" ht="15" customHeight="1">
      <c r="A900" s="17">
        <v>899</v>
      </c>
      <c r="B900" s="18" t="s">
        <v>1056</v>
      </c>
      <c r="C900" s="12" t="s">
        <v>1763</v>
      </c>
      <c r="D900" s="19" t="str">
        <f t="shared" si="28"/>
        <v>(899,'Sindicãncia ou Inquérito Policial para apuração da circunstância do óbito.','EM_ANALISE'),</v>
      </c>
      <c r="E900" s="42">
        <f t="shared" si="29"/>
        <v>899</v>
      </c>
    </row>
    <row r="901" spans="1:5" ht="15" customHeight="1">
      <c r="A901" s="17">
        <v>900</v>
      </c>
      <c r="B901" s="58" t="s">
        <v>1180</v>
      </c>
      <c r="C901" s="12" t="s">
        <v>1763</v>
      </c>
      <c r="D901" s="19" t="str">
        <f t="shared" si="28"/>
        <v>(900,'Sndo o valor estimado da contratação superior a R$ 455.000,00, análise técnica da Coordenação da Qualidade do Gasto Público e da Superintendência de Recursos Logísticos, quanto à observância do seu impacto nas metas de custeio e na qualificação do gasto público (Art. 10, Decreto Estadual nº 15.924/2015 c/c Decreto Estadual nº 16.536/2016)','EM_ANALISE'),</v>
      </c>
      <c r="E901" s="42">
        <f t="shared" si="29"/>
        <v>900</v>
      </c>
    </row>
    <row r="902" spans="1:5" ht="15" customHeight="1">
      <c r="A902" s="17">
        <v>901</v>
      </c>
      <c r="B902" s="18" t="s">
        <v>1365</v>
      </c>
      <c r="C902" s="12" t="s">
        <v>1763</v>
      </c>
      <c r="D902" s="19" t="str">
        <f t="shared" si="28"/>
        <v>(901,'Solicitação da contratada demonstrando o desequilíbrio no caso de revisão','EM_ANALISE'),</v>
      </c>
      <c r="E902" s="42">
        <f t="shared" si="29"/>
        <v>901</v>
      </c>
    </row>
    <row r="903" spans="1:5" ht="15" customHeight="1">
      <c r="A903" s="17">
        <v>902</v>
      </c>
      <c r="B903" s="18" t="s">
        <v>1360</v>
      </c>
      <c r="C903" s="12" t="s">
        <v>1763</v>
      </c>
      <c r="D903" s="19" t="str">
        <f t="shared" si="28"/>
        <v>(902,'Solicitação de revisão com a demonstração do fato fundamentador da revisão, a data de sua ocorrência, as repercussões no equilíbro econômico financeiro do contrato e respetivos cálculos  ','EM_ANALISE'),</v>
      </c>
      <c r="E903" s="42">
        <f t="shared" si="29"/>
        <v>902</v>
      </c>
    </row>
    <row r="904" spans="1:5" ht="15" customHeight="1">
      <c r="A904" s="17">
        <v>903</v>
      </c>
      <c r="B904" s="18" t="s">
        <v>904</v>
      </c>
      <c r="C904" s="12" t="s">
        <v>1763</v>
      </c>
      <c r="D904" s="19" t="str">
        <f t="shared" si="28"/>
        <v>(903,'Solicitação do gestor responsável','EM_ANALISE'),</v>
      </c>
      <c r="E904" s="42">
        <f t="shared" si="29"/>
        <v>903</v>
      </c>
    </row>
    <row r="905" spans="1:5" ht="15" customHeight="1">
      <c r="A905" s="17">
        <v>904</v>
      </c>
      <c r="B905" s="18" t="s">
        <v>956</v>
      </c>
      <c r="C905" s="12" t="s">
        <v>1763</v>
      </c>
      <c r="D905" s="19" t="str">
        <f t="shared" si="28"/>
        <v>(904,'Solicitação do gestor responsável para a ampliação do objeto do convênio, com descrição do pretendido','EM_ANALISE'),</v>
      </c>
      <c r="E905" s="42">
        <f t="shared" si="29"/>
        <v>904</v>
      </c>
    </row>
    <row r="906" spans="1:5" ht="15" customHeight="1">
      <c r="A906" s="17">
        <v>905</v>
      </c>
      <c r="B906" s="18" t="s">
        <v>896</v>
      </c>
      <c r="C906" s="12" t="s">
        <v>1763</v>
      </c>
      <c r="D906" s="19" t="str">
        <f t="shared" si="28"/>
        <v>(905,'Solicitação do gestor responsável.','EM_ANALISE'),</v>
      </c>
      <c r="E906" s="42">
        <f t="shared" si="29"/>
        <v>905</v>
      </c>
    </row>
    <row r="907" spans="1:5" ht="15" customHeight="1">
      <c r="A907" s="17">
        <v>906</v>
      </c>
      <c r="B907" s="18" t="s">
        <v>916</v>
      </c>
      <c r="C907" s="12" t="s">
        <v>1763</v>
      </c>
      <c r="D907" s="19" t="str">
        <f t="shared" si="28"/>
        <v>(906,'Solicitação do Proponente/Gestor responsável','EM_ANALISE'),</v>
      </c>
      <c r="E907" s="42">
        <f t="shared" si="29"/>
        <v>906</v>
      </c>
    </row>
    <row r="908" spans="1:5" ht="15" customHeight="1">
      <c r="A908" s="17">
        <v>907</v>
      </c>
      <c r="B908" s="18" t="s">
        <v>1245</v>
      </c>
      <c r="C908" s="12" t="s">
        <v>1763</v>
      </c>
      <c r="D908" s="19" t="str">
        <f t="shared" si="28"/>
        <v>(907,'Solicitação do setor competente da SESAB, para execução de serviço, obra ou compra devidamente motivada (obras e serviços: art.11; compra: art. 30; da Lei estadual nº 9.433/05);','EM_ANALISE'),</v>
      </c>
      <c r="E908" s="42">
        <f t="shared" si="29"/>
        <v>907</v>
      </c>
    </row>
    <row r="909" spans="1:5" ht="15" customHeight="1">
      <c r="A909" s="17">
        <v>908</v>
      </c>
      <c r="B909" s="18" t="s">
        <v>1398</v>
      </c>
      <c r="C909" s="12" t="s">
        <v>1763</v>
      </c>
      <c r="D909" s="19" t="str">
        <f t="shared" si="28"/>
        <v>(908,'Solicitação do setor interessado','EM_ANALISE'),</v>
      </c>
      <c r="E909" s="42">
        <f t="shared" si="29"/>
        <v>908</v>
      </c>
    </row>
    <row r="910" spans="1:5" ht="15" customHeight="1">
      <c r="A910" s="17">
        <v>909</v>
      </c>
      <c r="B910" s="18" t="s">
        <v>1493</v>
      </c>
      <c r="C910" s="12" t="s">
        <v>1763</v>
      </c>
      <c r="D910" s="19" t="str">
        <f t="shared" si="28"/>
        <v>(909,'Solicitação do setor interessado  ','EM_ANALISE'),</v>
      </c>
      <c r="E910" s="42">
        <f t="shared" si="29"/>
        <v>909</v>
      </c>
    </row>
    <row r="911" spans="1:5" ht="15" customHeight="1">
      <c r="A911" s="17">
        <v>910</v>
      </c>
      <c r="B911" s="18" t="s">
        <v>836</v>
      </c>
      <c r="C911" s="12" t="s">
        <v>1763</v>
      </c>
      <c r="D911" s="19" t="str">
        <f t="shared" si="28"/>
        <v>(910,'Termo de acusação','EM_ANALISE'),</v>
      </c>
      <c r="E911" s="42">
        <f t="shared" si="29"/>
        <v>910</v>
      </c>
    </row>
    <row r="912" spans="1:5" ht="15" customHeight="1">
      <c r="A912" s="17">
        <v>911</v>
      </c>
      <c r="B912" s="18" t="s">
        <v>1738</v>
      </c>
      <c r="C912" s="12" t="s">
        <v>1763</v>
      </c>
      <c r="D912" s="19" t="str">
        <f t="shared" si="28"/>
        <v>(911,'Termo de Cessão de Pessoal','EM_ANALISE'),</v>
      </c>
      <c r="E912" s="42">
        <f t="shared" si="29"/>
        <v>911</v>
      </c>
    </row>
    <row r="913" spans="1:5" ht="15" customHeight="1">
      <c r="A913" s="17">
        <v>912</v>
      </c>
      <c r="B913" s="58" t="s">
        <v>767</v>
      </c>
      <c r="C913" s="12" t="s">
        <v>1763</v>
      </c>
      <c r="D913" s="19" t="str">
        <f t="shared" si="28"/>
        <v>(912,'Termo de declaração prestado pela pessoa que apresentou a denúncia','EM_ANALISE'),</v>
      </c>
      <c r="E913" s="42">
        <f t="shared" si="29"/>
        <v>912</v>
      </c>
    </row>
    <row r="914" spans="1:5" ht="15" customHeight="1">
      <c r="A914" s="17">
        <v>913</v>
      </c>
      <c r="B914" s="58" t="s">
        <v>768</v>
      </c>
      <c r="C914" s="12" t="s">
        <v>1763</v>
      </c>
      <c r="D914" s="19" t="str">
        <f t="shared" si="28"/>
        <v>(913,'Termo de declaração prestado pelo servidor denunciado sobre os fatos que lhe são imputados','EM_ANALISE'),</v>
      </c>
      <c r="E914" s="42">
        <f t="shared" si="29"/>
        <v>913</v>
      </c>
    </row>
    <row r="915" spans="1:5" ht="15" customHeight="1">
      <c r="A915" s="17">
        <v>914</v>
      </c>
      <c r="B915" s="18" t="s">
        <v>632</v>
      </c>
      <c r="C915" s="12" t="s">
        <v>1763</v>
      </c>
      <c r="D915" s="19" t="str">
        <f t="shared" si="28"/>
        <v>(914,'Termo de declarações das testemunhas arroladas pela Defesa','EM_ANALISE'),</v>
      </c>
      <c r="E915" s="42">
        <f t="shared" si="29"/>
        <v>914</v>
      </c>
    </row>
    <row r="916" spans="1:5" ht="15" customHeight="1">
      <c r="A916" s="17">
        <v>915</v>
      </c>
      <c r="B916" s="18" t="s">
        <v>631</v>
      </c>
      <c r="C916" s="12" t="s">
        <v>1763</v>
      </c>
      <c r="D916" s="19" t="str">
        <f t="shared" si="28"/>
        <v>(915,'Termo de declarações das testemunhas convocadas pela Comissão Processante','EM_ANALISE'),</v>
      </c>
      <c r="E916" s="42">
        <f t="shared" si="29"/>
        <v>915</v>
      </c>
    </row>
    <row r="917" spans="1:5" ht="15" customHeight="1">
      <c r="A917" s="17">
        <v>916</v>
      </c>
      <c r="B917" s="18" t="s">
        <v>801</v>
      </c>
      <c r="C917" s="12" t="s">
        <v>1763</v>
      </c>
      <c r="D917" s="19" t="str">
        <f t="shared" si="28"/>
        <v>(916,'Termo de decretação de sigilo da sindicância','EM_ANALISE'),</v>
      </c>
      <c r="E917" s="42">
        <f t="shared" si="29"/>
        <v>916</v>
      </c>
    </row>
    <row r="918" spans="1:5" ht="15" customHeight="1">
      <c r="A918" s="17">
        <v>917</v>
      </c>
      <c r="B918" s="18" t="s">
        <v>875</v>
      </c>
      <c r="C918" s="12" t="s">
        <v>1763</v>
      </c>
      <c r="D918" s="19" t="str">
        <f t="shared" si="28"/>
        <v>(917,'Termo de depoimento da pessoa física processada','EM_ANALISE'),</v>
      </c>
      <c r="E918" s="42">
        <f t="shared" si="29"/>
        <v>917</v>
      </c>
    </row>
    <row r="919" spans="1:5" ht="15" customHeight="1">
      <c r="A919" s="17">
        <v>918</v>
      </c>
      <c r="B919" s="18" t="s">
        <v>815</v>
      </c>
      <c r="C919" s="12" t="s">
        <v>1763</v>
      </c>
      <c r="D919" s="19" t="str">
        <f t="shared" si="28"/>
        <v>(918,'Termo de depoimento do denunciado (sindicado)','EM_ANALISE'),</v>
      </c>
      <c r="E919" s="42">
        <f t="shared" si="29"/>
        <v>918</v>
      </c>
    </row>
    <row r="920" spans="1:5" ht="15" customHeight="1">
      <c r="A920" s="17">
        <v>919</v>
      </c>
      <c r="B920" s="18" t="s">
        <v>809</v>
      </c>
      <c r="C920" s="12" t="s">
        <v>1763</v>
      </c>
      <c r="D920" s="19" t="str">
        <f t="shared" si="28"/>
        <v>(919,'Termo de depoimento do denunciante','EM_ANALISE'),</v>
      </c>
      <c r="E920" s="42">
        <f t="shared" si="29"/>
        <v>919</v>
      </c>
    </row>
    <row r="921" spans="1:5" ht="15" customHeight="1">
      <c r="A921" s="17">
        <v>920</v>
      </c>
      <c r="B921" s="18" t="s">
        <v>810</v>
      </c>
      <c r="C921" s="12" t="s">
        <v>1763</v>
      </c>
      <c r="D921" s="19" t="str">
        <f t="shared" si="28"/>
        <v>(920,'Termo de depoimento do representante legal/prepostos da pessoa jurídica denunciada','EM_ANALISE'),</v>
      </c>
      <c r="E921" s="42">
        <f t="shared" si="29"/>
        <v>920</v>
      </c>
    </row>
    <row r="922" spans="1:5" ht="15" customHeight="1">
      <c r="A922" s="17">
        <v>921</v>
      </c>
      <c r="B922" s="18" t="s">
        <v>639</v>
      </c>
      <c r="C922" s="12" t="s">
        <v>1763</v>
      </c>
      <c r="D922" s="19" t="str">
        <f t="shared" si="28"/>
        <v>(921,'Termo de interrogatório do acusado não revel','EM_ANALISE'),</v>
      </c>
      <c r="E922" s="42">
        <f t="shared" si="29"/>
        <v>921</v>
      </c>
    </row>
    <row r="923" spans="1:5" ht="15" customHeight="1">
      <c r="A923" s="17">
        <v>922</v>
      </c>
      <c r="B923" s="18" t="s">
        <v>648</v>
      </c>
      <c r="C923" s="12" t="s">
        <v>1763</v>
      </c>
      <c r="D923" s="19" t="str">
        <f t="shared" si="28"/>
        <v>(922,'Termo de novo interrogatório do acusado não revel, no caso de reconvocação da comissão processante para colheita de novas provas ','EM_ANALISE'),</v>
      </c>
      <c r="E923" s="42">
        <f t="shared" si="29"/>
        <v>922</v>
      </c>
    </row>
    <row r="924" spans="1:5" ht="15" customHeight="1">
      <c r="A924" s="17">
        <v>923</v>
      </c>
      <c r="B924" s="58" t="s">
        <v>753</v>
      </c>
      <c r="C924" s="12" t="s">
        <v>1763</v>
      </c>
      <c r="D924" s="19" t="str">
        <f t="shared" si="28"/>
        <v>(923,'Termo de posse assinado pelo servidor denunciado quando assumiu cargo estadual','EM_ANALISE'),</v>
      </c>
      <c r="E924" s="42">
        <f t="shared" si="29"/>
        <v>923</v>
      </c>
    </row>
    <row r="925" spans="1:5" ht="15" customHeight="1">
      <c r="A925" s="17">
        <v>924</v>
      </c>
      <c r="B925" s="18" t="s">
        <v>712</v>
      </c>
      <c r="C925" s="12" t="s">
        <v>1763</v>
      </c>
      <c r="D925" s="19" t="str">
        <f t="shared" si="28"/>
        <v>(924,'Termo de prorrogação do convênio ou parceria','EM_ANALISE'),</v>
      </c>
      <c r="E925" s="42">
        <f t="shared" si="29"/>
        <v>924</v>
      </c>
    </row>
    <row r="926" spans="1:5" ht="15" customHeight="1">
      <c r="A926" s="17">
        <v>925</v>
      </c>
      <c r="B926" s="18" t="s">
        <v>1323</v>
      </c>
      <c r="C926" s="12" t="s">
        <v>1763</v>
      </c>
      <c r="D926" s="19" t="str">
        <f t="shared" si="28"/>
        <v>(925,'Termo de Referência assinado pelos responsáveis por sua elaboração, com devida identificação','EM_ANALISE'),</v>
      </c>
      <c r="E926" s="42">
        <f t="shared" si="29"/>
        <v>925</v>
      </c>
    </row>
    <row r="927" spans="1:5" ht="15" customHeight="1">
      <c r="A927" s="17">
        <v>926</v>
      </c>
      <c r="B927" s="18" t="s">
        <v>1556</v>
      </c>
      <c r="C927" s="12" t="s">
        <v>1763</v>
      </c>
      <c r="D927" s="19" t="str">
        <f t="shared" si="28"/>
        <v>(926,'Termo de Referência assinado pelos responsáveis por sua elaboração, com devida identificação ','EM_ANALISE'),</v>
      </c>
      <c r="E927" s="42">
        <f t="shared" si="29"/>
        <v>926</v>
      </c>
    </row>
    <row r="928" spans="1:5" ht="15" customHeight="1">
      <c r="A928" s="17">
        <v>927</v>
      </c>
      <c r="B928" s="18" t="s">
        <v>1435</v>
      </c>
      <c r="C928" s="12" t="s">
        <v>1763</v>
      </c>
      <c r="D928" s="19" t="str">
        <f t="shared" si="28"/>
        <v>(927,'Termo de Referência assinado pelos responsáveis por sua elaboração, com devida identificação de acordo com o modelo do Banco','EM_ANALISE'),</v>
      </c>
      <c r="E928" s="42">
        <f t="shared" si="29"/>
        <v>927</v>
      </c>
    </row>
    <row r="929" spans="1:5" ht="15" customHeight="1">
      <c r="A929" s="17">
        <v>928</v>
      </c>
      <c r="B929" s="58" t="s">
        <v>1512</v>
      </c>
      <c r="C929" s="12" t="s">
        <v>1763</v>
      </c>
      <c r="D929" s="19" t="str">
        <f t="shared" si="28"/>
        <v>(928,'Termo de referência com caracterização do objeto especifico da contratação','EM_ANALISE'),</v>
      </c>
      <c r="E929" s="42">
        <f t="shared" si="29"/>
        <v>928</v>
      </c>
    </row>
    <row r="930" spans="1:5" ht="15" customHeight="1">
      <c r="A930" s="17">
        <v>929</v>
      </c>
      <c r="B930" s="58" t="s">
        <v>1261</v>
      </c>
      <c r="C930" s="12" t="s">
        <v>1763</v>
      </c>
      <c r="D930" s="19" t="str">
        <f t="shared" si="28"/>
        <v>(929,'Termo de referência com caracterização do objeto específico da contratação','EM_ANALISE'),</v>
      </c>
      <c r="E930" s="42">
        <f t="shared" si="29"/>
        <v>929</v>
      </c>
    </row>
    <row r="931" spans="1:5" ht="15" customHeight="1">
      <c r="A931" s="17">
        <v>930</v>
      </c>
      <c r="B931" s="58" t="s">
        <v>1519</v>
      </c>
      <c r="C931" s="12" t="s">
        <v>1763</v>
      </c>
      <c r="D931" s="19" t="str">
        <f t="shared" si="28"/>
        <v>(930,'Termo de referência com caracterização do objeto específico do contrato emergencial a ser celebrado (art. 59, IV, da Lei estadual n. 9.433/05 &amp; art. 24, IV da Lei federal nº 8.666/93).','EM_ANALISE'),</v>
      </c>
      <c r="E931" s="42">
        <f t="shared" si="29"/>
        <v>930</v>
      </c>
    </row>
    <row r="932" spans="1:5" ht="30">
      <c r="A932" s="17">
        <v>931</v>
      </c>
      <c r="B932" s="13" t="s">
        <v>1239</v>
      </c>
      <c r="C932" s="12" t="s">
        <v>1763</v>
      </c>
      <c r="D932" s="19" t="str">
        <f t="shared" si="28"/>
        <v>(931,'Termo de referência com caracterização do objeto específico do contrato emergencial a ser celebrado (art. 59, IV, da Lei estadual n. 9.433/05).','EM_ANALISE'),</v>
      </c>
      <c r="E932" s="42">
        <f t="shared" si="29"/>
        <v>931</v>
      </c>
    </row>
    <row r="933" spans="1:5">
      <c r="A933" s="17">
        <v>932</v>
      </c>
      <c r="B933" s="58" t="s">
        <v>1206</v>
      </c>
      <c r="C933" s="12" t="s">
        <v>1763</v>
      </c>
      <c r="D933" s="19" t="str">
        <f t="shared" si="28"/>
        <v>(932,'Termo de Referência com os requisitos estabelecidos no art. 12 do Decreto  estadual n . 15.404/2014','EM_ANALISE'),</v>
      </c>
      <c r="E933" s="42">
        <f t="shared" si="29"/>
        <v>932</v>
      </c>
    </row>
    <row r="934" spans="1:5" ht="45">
      <c r="A934" s="17">
        <v>933</v>
      </c>
      <c r="B934" s="58" t="s">
        <v>922</v>
      </c>
      <c r="C934" s="12" t="s">
        <v>1763</v>
      </c>
      <c r="D934" s="19" t="str">
        <f t="shared" si="28"/>
        <v>(933,'Termo de Referência deverá conter o planejamento do escopo da parceria e os parâmetros para a avaliação de desempenho, explicitando o objetivo da parceria e suas respectivas entregas e destino dos bens remanescentes (art. 24 e 42 da Lei nº 13.019/14).','EM_ANALISE'),</v>
      </c>
      <c r="E934" s="42">
        <f t="shared" si="29"/>
        <v>933</v>
      </c>
    </row>
    <row r="935" spans="1:5" ht="60">
      <c r="A935" s="17">
        <v>934</v>
      </c>
      <c r="B935" s="18" t="s">
        <v>938</v>
      </c>
      <c r="C935" s="12" t="s">
        <v>1763</v>
      </c>
      <c r="D935" s="19" t="str">
        <f t="shared" si="28"/>
        <v>(934,'Termo de referência, com a adequada caracterização, quantitativa e qualitativamente (qualitativa), do objeto a ser contratado e da forma de sua execução, com as especificações técnicas, definição dos métodos e o prazo de execução do serviço e demais condições essenciais para a contratação, que devam constar obrigatoriamente no edital','EM_ANALISE'),</v>
      </c>
      <c r="E935" s="42">
        <f t="shared" si="29"/>
        <v>934</v>
      </c>
    </row>
    <row r="936" spans="1:5" ht="75">
      <c r="A936" s="17">
        <v>935</v>
      </c>
      <c r="B936" s="58" t="s">
        <v>1175</v>
      </c>
      <c r="C936" s="12" t="s">
        <v>1763</v>
      </c>
      <c r="D936" s="19" t="str">
        <f t="shared" si="28"/>
        <v>(935,'Termo de referência, com a adequada caracterização, quantitativa e qualitativamente, do objeto a ser contratado e da forma de sua execução, com as especificações técnicas, definição dos métodos e o prazo de execução do serviço (art. 8º, parágrafo IX, art. 113, inc. IV, da Lei Estadual nº 9433/05) e demais condições essenciais para a contratação, que devam constar obrigatoriamente no edital (art. 113, inc. V e VII, da Lei Estadual n° 9.433/05 e Parecer sistêmico nº PLC-LB-MQ-3953/2008)','EM_ANALISE'),</v>
      </c>
      <c r="E936" s="42">
        <f t="shared" si="29"/>
        <v>935</v>
      </c>
    </row>
    <row r="937" spans="1:5" ht="45">
      <c r="A937" s="17">
        <v>936</v>
      </c>
      <c r="B937" s="18" t="s">
        <v>1248</v>
      </c>
      <c r="C937" s="12" t="s">
        <v>1763</v>
      </c>
      <c r="D937" s="19" t="str">
        <f t="shared" si="28"/>
        <v>(936,'Termo de referência, com a devida identificação do servidor que o confeccionou, com a adequada caracterização, quantitativa e qualitativa, do objeto a ser contratado, bem como as suas especificações técnicas e demais condições essenciais para a contratação;','EM_ANALISE'),</v>
      </c>
      <c r="E937" s="42">
        <f t="shared" si="29"/>
        <v>936</v>
      </c>
    </row>
    <row r="938" spans="1:5">
      <c r="A938" s="17">
        <v>937</v>
      </c>
      <c r="B938" s="18" t="s">
        <v>980</v>
      </c>
      <c r="C938" s="12" t="s">
        <v>1763</v>
      </c>
      <c r="D938" s="19" t="str">
        <f t="shared" si="28"/>
        <v>(937,'Termos Aditivos ao ajuste porventura existentes','EM_ANALISE'),</v>
      </c>
      <c r="E938" s="42">
        <f t="shared" si="29"/>
        <v>937</v>
      </c>
    </row>
    <row r="939" spans="1:5">
      <c r="A939" s="17">
        <v>938</v>
      </c>
      <c r="B939" s="18" t="s">
        <v>978</v>
      </c>
      <c r="C939" s="12" t="s">
        <v>1763</v>
      </c>
      <c r="D939" s="19" t="str">
        <f t="shared" si="28"/>
        <v>(938,'Termos Aditivos ao TAC porventura existentes','EM_ANALISE'),</v>
      </c>
      <c r="E939" s="42">
        <f t="shared" si="29"/>
        <v>938</v>
      </c>
    </row>
    <row r="940" spans="1:5">
      <c r="A940" s="17">
        <v>939</v>
      </c>
      <c r="B940" s="18" t="s">
        <v>663</v>
      </c>
      <c r="C940" s="12" t="s">
        <v>1763</v>
      </c>
      <c r="D940" s="19" t="str">
        <f t="shared" si="28"/>
        <v>(939,'Termos de declaração das testemunhas','EM_ANALISE'),</v>
      </c>
      <c r="E940" s="42">
        <f t="shared" si="29"/>
        <v>939</v>
      </c>
    </row>
    <row r="941" spans="1:5">
      <c r="A941" s="17">
        <v>940</v>
      </c>
      <c r="B941" s="18" t="s">
        <v>845</v>
      </c>
      <c r="C941" s="12" t="s">
        <v>1763</v>
      </c>
      <c r="D941" s="19" t="str">
        <f t="shared" si="28"/>
        <v>(940,'Termos de declarações das testemunhas da Comissão e da defesa','EM_ANALISE'),</v>
      </c>
      <c r="E941" s="42">
        <f t="shared" si="29"/>
        <v>940</v>
      </c>
    </row>
    <row r="942" spans="1:5">
      <c r="A942" s="17">
        <v>941</v>
      </c>
      <c r="B942" s="18" t="s">
        <v>1283</v>
      </c>
      <c r="C942" s="12" t="s">
        <v>1763</v>
      </c>
      <c r="D942" s="19" t="str">
        <f t="shared" si="28"/>
        <v>(941,'Título de domínio ou comprovação da legitimidade de posse, nos termos da Lei federal n. 6.015/73','EM_ANALISE'),</v>
      </c>
      <c r="E942" s="42">
        <f t="shared" si="29"/>
        <v>941</v>
      </c>
    </row>
    <row r="943" spans="1:5">
      <c r="A943" s="17">
        <v>942</v>
      </c>
      <c r="B943" s="18" t="s">
        <v>861</v>
      </c>
      <c r="C943" s="12" t="s">
        <v>1763</v>
      </c>
      <c r="D943" s="19" t="str">
        <f t="shared" si="28"/>
        <v>(942,'Tomada de Contas Especial','EM_ANALISE'),</v>
      </c>
      <c r="E943" s="42">
        <f t="shared" si="29"/>
        <v>942</v>
      </c>
    </row>
    <row r="944" spans="1:5">
      <c r="A944" s="17">
        <v>943</v>
      </c>
      <c r="B944" s="18" t="s">
        <v>1407</v>
      </c>
      <c r="C944" s="12" t="s">
        <v>1763</v>
      </c>
      <c r="D944" s="19" t="str">
        <f t="shared" si="28"/>
        <v>(943,'Três pedidos de cotações','EM_ANALISE'),</v>
      </c>
      <c r="E944" s="42">
        <f t="shared" si="29"/>
        <v>943</v>
      </c>
    </row>
    <row r="945" spans="1:5">
      <c r="A945" s="17">
        <v>944</v>
      </c>
      <c r="B945" s="18" t="s">
        <v>1299</v>
      </c>
      <c r="C945" s="12" t="s">
        <v>1763</v>
      </c>
      <c r="D945" s="19" t="str">
        <f t="shared" si="28"/>
        <v>(944,'Utilização de minuta de contrato prevista no Decreto Estadual n. 9.440/05','EM_ANALISE'),</v>
      </c>
      <c r="E945" s="42">
        <f t="shared" si="29"/>
        <v>944</v>
      </c>
    </row>
    <row r="946" spans="1:5" ht="30">
      <c r="A946" s="17">
        <v>945</v>
      </c>
      <c r="B946" s="58" t="s">
        <v>1188</v>
      </c>
      <c r="C946" s="12" t="s">
        <v>1763</v>
      </c>
      <c r="D946" s="19" t="str">
        <f t="shared" si="28"/>
        <v>(945,'Validação do Termo de Referência (projeto básico, especificações técnicas e Caderno de encargos) e parcela(s) de maior relevância por Responsável Técnico devidamente inscrito no CREA-CAU','EM_ANALISE'),</v>
      </c>
      <c r="E946" s="42">
        <f t="shared" si="29"/>
        <v>945</v>
      </c>
    </row>
    <row r="947" spans="1:5" ht="30">
      <c r="A947" s="17">
        <v>946</v>
      </c>
      <c r="B947" s="58" t="s">
        <v>1172</v>
      </c>
      <c r="C947" s="12" t="s">
        <v>1763</v>
      </c>
      <c r="D947" s="19" t="str">
        <f t="shared" si="28"/>
        <v>(946,'Valor estimado da contratação justificado, preferencialmente de acordo com os parâmetros indicados no Parecer nºPA-NLC-JLD-MTF-698/2014','EM_ANALISE'),</v>
      </c>
      <c r="E947" s="42">
        <f t="shared" si="29"/>
        <v>946</v>
      </c>
    </row>
    <row r="948" spans="1:5" ht="30">
      <c r="A948" s="17">
        <v>947</v>
      </c>
      <c r="B948" s="58" t="s">
        <v>1199</v>
      </c>
      <c r="C948" s="12" t="s">
        <v>1763</v>
      </c>
      <c r="D948" s="19" t="str">
        <f t="shared" si="28"/>
        <v>(947,'Valor estimado da contratação observando-se os valores máximos admissíveis por postos publicados pela SAEB através da Portaria vigente.','EM_ANALISE'),</v>
      </c>
      <c r="E948" s="42">
        <f t="shared" si="29"/>
        <v>947</v>
      </c>
    </row>
    <row r="949" spans="1:5" ht="45">
      <c r="A949" s="17">
        <v>948</v>
      </c>
      <c r="B949" s="58" t="s">
        <v>1550</v>
      </c>
      <c r="C949" s="12" t="s">
        <v>1763</v>
      </c>
      <c r="D949" s="19" t="str">
        <f t="shared" si="28"/>
        <v>(948,'Valor estimado da contratação*, fixado com base na Tabela de Preços referenciais vigente à data da expedição da declaração do ordenador de despesas, prevista no Decreto n. 15.839/2015 (arts. 1º c/c 4º);
* Média aritmética dos valores apontados nas cotações de preço.','EM_ANALISE'),</v>
      </c>
      <c r="E949" s="42">
        <f t="shared" si="29"/>
        <v>948</v>
      </c>
    </row>
    <row r="950" spans="1:5" ht="30">
      <c r="A950" s="17">
        <v>949</v>
      </c>
      <c r="B950" s="58" t="s">
        <v>1496</v>
      </c>
      <c r="C950" s="12" t="s">
        <v>1763</v>
      </c>
      <c r="D950" s="19" t="str">
        <f t="shared" si="28"/>
        <v>(949,'Verificação acerca da inexistência de sistema de registro de preços para o objeto licitado  de forma a que se possa fazer a contratação desejada sem necessidade de deflagração de nova licitação.  ','EM_ANALISE'),</v>
      </c>
      <c r="E950" s="42">
        <f t="shared" si="29"/>
        <v>949</v>
      </c>
    </row>
    <row r="951" spans="1:5" ht="45">
      <c r="A951" s="17">
        <v>950</v>
      </c>
      <c r="B951" s="58" t="s">
        <v>1497</v>
      </c>
      <c r="C951" s="12" t="s">
        <v>1763</v>
      </c>
      <c r="D951" s="19" t="str">
        <f t="shared" si="28"/>
        <v>(950,'Verificação acerca da inexistência de sistema de registro de preços para o objeto licitado (art. 6º, §1º, Decreto estadual n. 12.366/2010) de forma a que se possa fazer a contratação desejada sem necessidade de deflagração de nova licitação.  ','EM_ANALISE'),</v>
      </c>
      <c r="E951" s="42">
        <f t="shared" si="29"/>
        <v>950</v>
      </c>
    </row>
    <row r="952" spans="1:5" ht="30">
      <c r="A952" s="17">
        <v>951</v>
      </c>
      <c r="B952" s="34" t="s">
        <v>1545</v>
      </c>
      <c r="C952" s="12" t="s">
        <v>1763</v>
      </c>
      <c r="D952" s="19" t="str">
        <f t="shared" si="28"/>
        <v>(951,' Ato instituidor do órgão ou entidade, a fim de comprovar a compatibilidade dos seus fins com o do objeto a ser contratado','EM_ANALISE'),</v>
      </c>
      <c r="E952" s="42">
        <f t="shared" si="29"/>
        <v>951</v>
      </c>
    </row>
    <row r="953" spans="1:5" ht="30">
      <c r="A953" s="17">
        <v>952</v>
      </c>
      <c r="B953" s="34" t="s">
        <v>1539</v>
      </c>
      <c r="C953" s="12" t="s">
        <v>1763</v>
      </c>
      <c r="D953" s="19" t="str">
        <f t="shared" si="28"/>
        <v>(952,' Prova da titularidade do domínio (escritura) ou da legitimidade de posse (contrato de locação, por exemplo) que permita a locação.','EM_ANALISE'),</v>
      </c>
      <c r="E953" s="42">
        <f t="shared" si="29"/>
        <v>952</v>
      </c>
    </row>
    <row r="954" spans="1:5">
      <c r="A954" s="17">
        <v>953</v>
      </c>
      <c r="B954" s="34" t="s">
        <v>1536</v>
      </c>
      <c r="C954" s="12" t="s">
        <v>1763</v>
      </c>
      <c r="D954" s="19" t="str">
        <f t="shared" si="28"/>
        <v>(953,' Redução a termo das necessidades de localização e instalação que condicionem a escolha da Administração;','EM_ANALISE'),</v>
      </c>
      <c r="E954" s="42">
        <f t="shared" si="29"/>
        <v>953</v>
      </c>
    </row>
    <row r="955" spans="1:5" ht="45">
      <c r="A955" s="17">
        <v>954</v>
      </c>
      <c r="B955" s="35" t="s">
        <v>1497</v>
      </c>
      <c r="C955" s="12" t="s">
        <v>1763</v>
      </c>
      <c r="D955" s="19" t="str">
        <f t="shared" si="28"/>
        <v>(954,'Verificação acerca da inexistência de sistema de registro de preços para o objeto licitado (art. 6º, §1º, Decreto estadual n. 12.366/2010) de forma a que se possa fazer a contratação desejada sem necessidade de deflagração de nova licitação.  ','EM_ANALISE'),</v>
      </c>
      <c r="E955" s="42">
        <f t="shared" si="29"/>
        <v>954</v>
      </c>
    </row>
    <row r="956" spans="1:5">
      <c r="B956"/>
    </row>
    <row r="957" spans="1:5">
      <c r="B957"/>
    </row>
    <row r="958" spans="1:5">
      <c r="B958"/>
    </row>
    <row r="959" spans="1:5">
      <c r="B959"/>
    </row>
  </sheetData>
  <sortState ref="B2:B6886">
    <sortCondition ref="B2:B6886"/>
  </sortState>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dimension ref="A1:H9406"/>
  <sheetViews>
    <sheetView tabSelected="1" topLeftCell="A9379" workbookViewId="0">
      <selection activeCell="H9406" sqref="H9406"/>
    </sheetView>
  </sheetViews>
  <sheetFormatPr defaultRowHeight="15"/>
  <cols>
    <col min="1" max="1" width="9.140625" style="32"/>
    <col min="2" max="2" width="20.7109375" style="30" customWidth="1"/>
    <col min="3" max="6" width="45.7109375" style="31" customWidth="1"/>
    <col min="7" max="7" width="20.7109375" style="31" customWidth="1"/>
    <col min="8" max="8" width="25.7109375" style="31" customWidth="1"/>
  </cols>
  <sheetData>
    <row r="1" spans="1:8" ht="15" customHeight="1">
      <c r="A1" s="27" t="s">
        <v>47</v>
      </c>
      <c r="B1" s="15" t="s">
        <v>50</v>
      </c>
      <c r="C1" s="15" t="s">
        <v>48</v>
      </c>
      <c r="D1" s="15" t="s">
        <v>51</v>
      </c>
      <c r="E1" s="15" t="s">
        <v>52</v>
      </c>
      <c r="F1" s="15" t="s">
        <v>53</v>
      </c>
      <c r="G1" s="60" t="s">
        <v>1485</v>
      </c>
      <c r="H1" s="15" t="s">
        <v>49</v>
      </c>
    </row>
    <row r="2" spans="1:8" ht="15" customHeight="1">
      <c r="A2" s="33">
        <v>1</v>
      </c>
      <c r="B2" s="44" t="s">
        <v>1475</v>
      </c>
      <c r="C2" s="35" t="s">
        <v>0</v>
      </c>
      <c r="D2" s="35" t="s">
        <v>54</v>
      </c>
      <c r="E2" s="35" t="s">
        <v>223</v>
      </c>
      <c r="F2" s="35" t="s">
        <v>930</v>
      </c>
      <c r="G2" s="35" t="s">
        <v>1488</v>
      </c>
      <c r="H2" s="19" t="str">
        <f t="array" ref="H2">CONCATENATE("(",A2,",",VLOOKUP(B2,Núcleo!B$2:E$11,4,TRUE),",",VLOOKUP(C2,'Tipo de Processo'!B$2:D$55,3,TRUE),",",VLOOKUP(D2,'Termo Geral'!B$2:D$174,3,TRUE),",",VLOOKUP(E2,'Termo Específico'!B$2:D$437,3,TRUE),",",MATCH(TRUE,Documento!B$2:B$954=F2,0),",",IF(G2="complementar",0,1),"),")</f>
        <v>(1,1,8,32,28,223,1),</v>
      </c>
    </row>
    <row r="3" spans="1:8" ht="15" customHeight="1">
      <c r="A3" s="33">
        <v>2</v>
      </c>
      <c r="B3" s="44" t="s">
        <v>1475</v>
      </c>
      <c r="C3" s="35" t="s">
        <v>0</v>
      </c>
      <c r="D3" s="35" t="s">
        <v>54</v>
      </c>
      <c r="E3" s="35" t="s">
        <v>223</v>
      </c>
      <c r="F3" s="34" t="s">
        <v>931</v>
      </c>
      <c r="G3" s="34" t="s">
        <v>1488</v>
      </c>
      <c r="H3" s="19" t="str">
        <f t="array" ref="H3">CONCATENATE("(",A3,",",VLOOKUP(B3,Núcleo!B$2:E$11,4,TRUE),",",VLOOKUP(C3,'Tipo de Processo'!B$2:D$55,3,TRUE),",",VLOOKUP(D3,'Termo Geral'!B$2:D$174,3,TRUE),",",VLOOKUP(E3,'Termo Específico'!B$2:D$437,3,TRUE),",",MATCH(TRUE,Documento!B$2:B$954=F3,0),",",IF(G3="complementar",0,1),"),")</f>
        <v>(2,1,8,32,28,607,1),</v>
      </c>
    </row>
    <row r="4" spans="1:8" ht="15" customHeight="1">
      <c r="A4" s="33">
        <v>3</v>
      </c>
      <c r="B4" s="44" t="s">
        <v>1475</v>
      </c>
      <c r="C4" s="35" t="s">
        <v>0</v>
      </c>
      <c r="D4" s="35" t="s">
        <v>54</v>
      </c>
      <c r="E4" s="35" t="s">
        <v>223</v>
      </c>
      <c r="F4" s="34" t="s">
        <v>932</v>
      </c>
      <c r="G4" s="34" t="s">
        <v>1488</v>
      </c>
      <c r="H4" s="19" t="str">
        <f t="array" ref="H4">CONCATENATE("(",A4,",",VLOOKUP(B4,Núcleo!B$2:E$11,4,TRUE),",",VLOOKUP(C4,'Tipo de Processo'!B$2:D$55,3,TRUE),",",VLOOKUP(D4,'Termo Geral'!B$2:D$174,3,TRUE),",",VLOOKUP(E4,'Termo Específico'!B$2:D$437,3,TRUE),",",MATCH(TRUE,Documento!B$2:B$954=F4,0),",",IF(G4="complementar",0,1),"),")</f>
        <v>(3,1,8,32,28,222,1),</v>
      </c>
    </row>
    <row r="5" spans="1:8" ht="15" customHeight="1">
      <c r="A5" s="33">
        <v>4</v>
      </c>
      <c r="B5" s="44" t="s">
        <v>1475</v>
      </c>
      <c r="C5" s="35" t="s">
        <v>0</v>
      </c>
      <c r="D5" s="35" t="s">
        <v>54</v>
      </c>
      <c r="E5" s="35" t="s">
        <v>223</v>
      </c>
      <c r="F5" s="34" t="s">
        <v>933</v>
      </c>
      <c r="G5" s="34" t="s">
        <v>1488</v>
      </c>
      <c r="H5" s="19" t="str">
        <f t="array" ref="H5">CONCATENATE("(",A5,",",VLOOKUP(B5,Núcleo!B$2:E$11,4,TRUE),",",VLOOKUP(C5,'Tipo de Processo'!B$2:D$55,3,TRUE),",",VLOOKUP(D5,'Termo Geral'!B$2:D$174,3,TRUE),",",VLOOKUP(E5,'Termo Específico'!B$2:D$437,3,TRUE),",",MATCH(TRUE,Documento!B$2:B$954=F5,0),",",IF(G5="complementar",0,1),"),")</f>
        <v>(4,1,8,32,28,322,1),</v>
      </c>
    </row>
    <row r="6" spans="1:8" ht="15" customHeight="1">
      <c r="A6" s="33">
        <v>5</v>
      </c>
      <c r="B6" s="44" t="s">
        <v>1475</v>
      </c>
      <c r="C6" s="35" t="s">
        <v>0</v>
      </c>
      <c r="D6" s="35" t="s">
        <v>54</v>
      </c>
      <c r="E6" s="35" t="s">
        <v>224</v>
      </c>
      <c r="F6" s="35" t="s">
        <v>930</v>
      </c>
      <c r="G6" s="35" t="s">
        <v>1488</v>
      </c>
      <c r="H6" s="19" t="str">
        <f t="array" ref="H6">CONCATENATE("(",A6,",",VLOOKUP(B6,Núcleo!B$2:E$11,4,TRUE),",",VLOOKUP(C6,'Tipo de Processo'!B$2:D$55,3,TRUE),",",VLOOKUP(D6,'Termo Geral'!B$2:D$174,3,TRUE),",",VLOOKUP(E6,'Termo Específico'!B$2:D$437,3,TRUE),",",MATCH(TRUE,Documento!B$2:B$954=F6,0),",",IF(G6="complementar",0,1),"),")</f>
        <v>(5,1,8,32,189,223,1),</v>
      </c>
    </row>
    <row r="7" spans="1:8" ht="15" customHeight="1">
      <c r="A7" s="33">
        <v>6</v>
      </c>
      <c r="B7" s="44" t="s">
        <v>1475</v>
      </c>
      <c r="C7" s="35" t="s">
        <v>0</v>
      </c>
      <c r="D7" s="35" t="s">
        <v>54</v>
      </c>
      <c r="E7" s="35" t="s">
        <v>224</v>
      </c>
      <c r="F7" s="34" t="s">
        <v>931</v>
      </c>
      <c r="G7" s="34" t="s">
        <v>1488</v>
      </c>
      <c r="H7" s="19" t="str">
        <f t="array" ref="H7">CONCATENATE("(",A7,",",VLOOKUP(B7,Núcleo!B$2:E$11,4,TRUE),",",VLOOKUP(C7,'Tipo de Processo'!B$2:D$55,3,TRUE),",",VLOOKUP(D7,'Termo Geral'!B$2:D$174,3,TRUE),",",VLOOKUP(E7,'Termo Específico'!B$2:D$437,3,TRUE),",",MATCH(TRUE,Documento!B$2:B$954=F7,0),",",IF(G7="complementar",0,1),"),")</f>
        <v>(6,1,8,32,189,607,1),</v>
      </c>
    </row>
    <row r="8" spans="1:8" ht="15" customHeight="1">
      <c r="A8" s="33">
        <v>7</v>
      </c>
      <c r="B8" s="44" t="s">
        <v>1475</v>
      </c>
      <c r="C8" s="54" t="s">
        <v>0</v>
      </c>
      <c r="D8" s="54" t="s">
        <v>54</v>
      </c>
      <c r="E8" s="54" t="s">
        <v>224</v>
      </c>
      <c r="F8" s="35" t="s">
        <v>932</v>
      </c>
      <c r="G8" s="34" t="s">
        <v>1488</v>
      </c>
      <c r="H8" s="19" t="str">
        <f t="array" ref="H8">CONCATENATE("(",A8,",",VLOOKUP(B8,Núcleo!B$2:E$11,4,TRUE),",",VLOOKUP(C8,'Tipo de Processo'!B$2:D$55,3,TRUE),",",VLOOKUP(D8,'Termo Geral'!B$2:D$174,3,TRUE),",",VLOOKUP(E8,'Termo Específico'!B$2:D$437,3,TRUE),",",MATCH(TRUE,Documento!B$2:B$954=F8,0),",",IF(G8="complementar",0,1),"),")</f>
        <v>(7,1,8,32,189,222,1),</v>
      </c>
    </row>
    <row r="9" spans="1:8" ht="15" customHeight="1">
      <c r="A9" s="33">
        <v>8</v>
      </c>
      <c r="B9" s="44" t="s">
        <v>1475</v>
      </c>
      <c r="C9" s="48" t="s">
        <v>0</v>
      </c>
      <c r="D9" s="48" t="s">
        <v>54</v>
      </c>
      <c r="E9" s="48" t="s">
        <v>224</v>
      </c>
      <c r="F9" s="34" t="s">
        <v>933</v>
      </c>
      <c r="G9" s="34" t="s">
        <v>1488</v>
      </c>
      <c r="H9" s="19" t="str">
        <f t="array" ref="H9">CONCATENATE("(",A9,",",VLOOKUP(B9,Núcleo!B$2:E$11,4,TRUE),",",VLOOKUP(C9,'Tipo de Processo'!B$2:D$55,3,TRUE),",",VLOOKUP(D9,'Termo Geral'!B$2:D$174,3,TRUE),",",VLOOKUP(E9,'Termo Específico'!B$2:D$437,3,TRUE),",",MATCH(TRUE,Documento!B$2:B$954=F9,0),",",IF(G9="complementar",0,1),"),")</f>
        <v>(8,1,8,32,189,322,1),</v>
      </c>
    </row>
    <row r="10" spans="1:8" ht="15" customHeight="1">
      <c r="A10" s="33">
        <v>9</v>
      </c>
      <c r="B10" s="44" t="s">
        <v>1475</v>
      </c>
      <c r="C10" s="54" t="s">
        <v>0</v>
      </c>
      <c r="D10" s="34" t="s">
        <v>54</v>
      </c>
      <c r="E10" s="34" t="s">
        <v>225</v>
      </c>
      <c r="F10" s="48" t="s">
        <v>930</v>
      </c>
      <c r="G10" s="34" t="s">
        <v>1488</v>
      </c>
      <c r="H10" s="19" t="str">
        <f t="array" ref="H10">CONCATENATE("(",A10,",",VLOOKUP(B10,Núcleo!B$2:E$11,4,TRUE),",",VLOOKUP(C10,'Tipo de Processo'!B$2:D$55,3,TRUE),",",VLOOKUP(D10,'Termo Geral'!B$2:D$174,3,TRUE),",",VLOOKUP(E10,'Termo Específico'!B$2:D$437,3,TRUE),",",MATCH(TRUE,Documento!B$2:B$954=F10,0),",",IF(G10="complementar",0,1),"),")</f>
        <v>(9,1,8,32,203,223,1),</v>
      </c>
    </row>
    <row r="11" spans="1:8" ht="15" customHeight="1">
      <c r="A11" s="33">
        <v>10</v>
      </c>
      <c r="B11" s="44" t="s">
        <v>1475</v>
      </c>
      <c r="C11" s="34" t="s">
        <v>0</v>
      </c>
      <c r="D11" s="34" t="s">
        <v>54</v>
      </c>
      <c r="E11" s="34" t="s">
        <v>225</v>
      </c>
      <c r="F11" s="34" t="s">
        <v>931</v>
      </c>
      <c r="G11" s="34" t="s">
        <v>1488</v>
      </c>
      <c r="H11" s="19" t="str">
        <f t="array" ref="H11">CONCATENATE("(",A11,",",VLOOKUP(B11,Núcleo!B$2:E$11,4,TRUE),",",VLOOKUP(C11,'Tipo de Processo'!B$2:D$55,3,TRUE),",",VLOOKUP(D11,'Termo Geral'!B$2:D$174,3,TRUE),",",VLOOKUP(E11,'Termo Específico'!B$2:D$437,3,TRUE),",",MATCH(TRUE,Documento!B$2:B$954=F11,0),",",IF(G11="complementar",0,1),"),")</f>
        <v>(10,1,8,32,203,607,1),</v>
      </c>
    </row>
    <row r="12" spans="1:8" ht="15" customHeight="1">
      <c r="A12" s="33">
        <v>11</v>
      </c>
      <c r="B12" s="44" t="s">
        <v>1475</v>
      </c>
      <c r="C12" s="34" t="s">
        <v>0</v>
      </c>
      <c r="D12" s="34" t="s">
        <v>54</v>
      </c>
      <c r="E12" s="34" t="s">
        <v>225</v>
      </c>
      <c r="F12" s="34" t="s">
        <v>932</v>
      </c>
      <c r="G12" s="34" t="s">
        <v>1488</v>
      </c>
      <c r="H12" s="19" t="str">
        <f t="array" ref="H12">CONCATENATE("(",A12,",",VLOOKUP(B12,Núcleo!B$2:E$11,4,TRUE),",",VLOOKUP(C12,'Tipo de Processo'!B$2:D$55,3,TRUE),",",VLOOKUP(D12,'Termo Geral'!B$2:D$174,3,TRUE),",",VLOOKUP(E12,'Termo Específico'!B$2:D$437,3,TRUE),",",MATCH(TRUE,Documento!B$2:B$954=F12,0),",",IF(G12="complementar",0,1),"),")</f>
        <v>(11,1,8,32,203,222,1),</v>
      </c>
    </row>
    <row r="13" spans="1:8" ht="15" customHeight="1">
      <c r="A13" s="33">
        <v>12</v>
      </c>
      <c r="B13" s="44" t="s">
        <v>1475</v>
      </c>
      <c r="C13" s="34" t="s">
        <v>0</v>
      </c>
      <c r="D13" s="34" t="s">
        <v>54</v>
      </c>
      <c r="E13" s="34" t="s">
        <v>225</v>
      </c>
      <c r="F13" s="34" t="s">
        <v>933</v>
      </c>
      <c r="G13" s="34" t="s">
        <v>1488</v>
      </c>
      <c r="H13" s="19" t="str">
        <f t="array" ref="H13">CONCATENATE("(",A13,",",VLOOKUP(B13,Núcleo!B$2:E$11,4,TRUE),",",VLOOKUP(C13,'Tipo de Processo'!B$2:D$55,3,TRUE),",",VLOOKUP(D13,'Termo Geral'!B$2:D$174,3,TRUE),",",VLOOKUP(E13,'Termo Específico'!B$2:D$437,3,TRUE),",",MATCH(TRUE,Documento!B$2:B$954=F13,0),",",IF(G13="complementar",0,1),"),")</f>
        <v>(12,1,8,32,203,322,1),</v>
      </c>
    </row>
    <row r="14" spans="1:8" ht="15" customHeight="1">
      <c r="A14" s="33">
        <v>13</v>
      </c>
      <c r="B14" s="44" t="s">
        <v>1475</v>
      </c>
      <c r="C14" s="35" t="s">
        <v>0</v>
      </c>
      <c r="D14" s="34" t="s">
        <v>55</v>
      </c>
      <c r="E14" s="34" t="s">
        <v>226</v>
      </c>
      <c r="F14" s="48" t="s">
        <v>604</v>
      </c>
      <c r="G14" s="34" t="s">
        <v>1488</v>
      </c>
      <c r="H14" s="19" t="str">
        <f t="array" ref="H14">CONCATENATE("(",A14,",",VLOOKUP(B14,Núcleo!B$2:E$11,4,TRUE),",",VLOOKUP(C14,'Tipo de Processo'!B$2:D$55,3,TRUE),",",VLOOKUP(D14,'Termo Geral'!B$2:D$174,3,TRUE),",",VLOOKUP(E14,'Termo Específico'!B$2:D$437,3,TRUE),",",MATCH(TRUE,Documento!B$2:B$954=F14,0),",",IF(G14="complementar",0,1),"),")</f>
        <v>(13,1,8,130,338,451,1),</v>
      </c>
    </row>
    <row r="15" spans="1:8" ht="15" customHeight="1">
      <c r="A15" s="33">
        <v>14</v>
      </c>
      <c r="B15" s="44" t="s">
        <v>1475</v>
      </c>
      <c r="C15" s="35" t="s">
        <v>1</v>
      </c>
      <c r="D15" s="34" t="s">
        <v>56</v>
      </c>
      <c r="E15" s="35" t="s">
        <v>227</v>
      </c>
      <c r="F15" s="35" t="s">
        <v>604</v>
      </c>
      <c r="G15" s="35" t="s">
        <v>1488</v>
      </c>
      <c r="H15" s="19" t="str">
        <f t="array" ref="H15">CONCATENATE("(",A15,",",VLOOKUP(B15,Núcleo!B$2:E$11,4,TRUE),",",VLOOKUP(C15,'Tipo de Processo'!B$2:D$55,3,TRUE),",",VLOOKUP(D15,'Termo Geral'!B$2:D$174,3,TRUE),",",VLOOKUP(E15,'Termo Específico'!B$2:D$437,3,TRUE),",",MATCH(TRUE,Documento!B$2:B$954=F15,0),",",IF(G15="complementar",0,1),"),")</f>
        <v>(14,1,9,100,252,451,1),</v>
      </c>
    </row>
    <row r="16" spans="1:8" ht="15" customHeight="1">
      <c r="A16" s="33">
        <v>15</v>
      </c>
      <c r="B16" s="44" t="s">
        <v>1475</v>
      </c>
      <c r="C16" s="35" t="s">
        <v>1</v>
      </c>
      <c r="D16" s="34" t="s">
        <v>56</v>
      </c>
      <c r="E16" s="34" t="s">
        <v>228</v>
      </c>
      <c r="F16" s="48" t="s">
        <v>604</v>
      </c>
      <c r="G16" s="34" t="s">
        <v>1488</v>
      </c>
      <c r="H16" s="19" t="str">
        <f t="array" ref="H16">CONCATENATE("(",A16,",",VLOOKUP(B16,Núcleo!B$2:E$11,4,TRUE),",",VLOOKUP(C16,'Tipo de Processo'!B$2:D$55,3,TRUE),",",VLOOKUP(D16,'Termo Geral'!B$2:D$174,3,TRUE),",",VLOOKUP(E16,'Termo Específico'!B$2:D$437,3,TRUE),",",MATCH(TRUE,Documento!B$2:B$954=F16,0),",",IF(G16="complementar",0,1),"),")</f>
        <v>(15,1,9,100,253,451,1),</v>
      </c>
    </row>
    <row r="17" spans="1:8" ht="15" customHeight="1">
      <c r="A17" s="33">
        <v>16</v>
      </c>
      <c r="B17" s="44" t="s">
        <v>1475</v>
      </c>
      <c r="C17" s="35" t="s">
        <v>1</v>
      </c>
      <c r="D17" s="34" t="s">
        <v>57</v>
      </c>
      <c r="E17" s="34" t="s">
        <v>229</v>
      </c>
      <c r="F17" s="48" t="s">
        <v>604</v>
      </c>
      <c r="G17" s="34" t="s">
        <v>1488</v>
      </c>
      <c r="H17" s="19" t="str">
        <f t="array" ref="H17">CONCATENATE("(",A17,",",VLOOKUP(B17,Núcleo!B$2:E$11,4,TRUE),",",VLOOKUP(C17,'Tipo de Processo'!B$2:D$55,3,TRUE),",",VLOOKUP(D17,'Termo Geral'!B$2:D$174,3,TRUE),",",VLOOKUP(E17,'Termo Específico'!B$2:D$437,3,TRUE),",",MATCH(TRUE,Documento!B$2:B$954=F17,0),",",IF(G17="complementar",0,1),"),")</f>
        <v>(16,1,9,131,191,451,1),</v>
      </c>
    </row>
    <row r="18" spans="1:8" ht="15" customHeight="1">
      <c r="A18" s="33">
        <v>17</v>
      </c>
      <c r="B18" s="44" t="s">
        <v>1475</v>
      </c>
      <c r="C18" s="35" t="s">
        <v>1</v>
      </c>
      <c r="D18" s="34" t="s">
        <v>57</v>
      </c>
      <c r="E18" s="34" t="s">
        <v>230</v>
      </c>
      <c r="F18" s="48" t="s">
        <v>604</v>
      </c>
      <c r="G18" s="34" t="s">
        <v>1488</v>
      </c>
      <c r="H18" s="19" t="str">
        <f t="array" ref="H18">CONCATENATE("(",A18,",",VLOOKUP(B18,Núcleo!B$2:E$11,4,TRUE),",",VLOOKUP(C18,'Tipo de Processo'!B$2:D$55,3,TRUE),",",VLOOKUP(D18,'Termo Geral'!B$2:D$174,3,TRUE),",",VLOOKUP(E18,'Termo Específico'!B$2:D$437,3,TRUE),",",MATCH(TRUE,Documento!B$2:B$954=F18,0),",",IF(G18="complementar",0,1),"),")</f>
        <v>(17,1,9,131,192,451,1),</v>
      </c>
    </row>
    <row r="19" spans="1:8" ht="15" customHeight="1">
      <c r="A19" s="33">
        <v>18</v>
      </c>
      <c r="B19" s="44" t="s">
        <v>1475</v>
      </c>
      <c r="C19" s="34" t="s">
        <v>1</v>
      </c>
      <c r="D19" s="34" t="s">
        <v>57</v>
      </c>
      <c r="E19" s="34" t="s">
        <v>231</v>
      </c>
      <c r="F19" s="34" t="s">
        <v>604</v>
      </c>
      <c r="G19" s="34" t="s">
        <v>1488</v>
      </c>
      <c r="H19" s="19" t="str">
        <f t="array" ref="H19">CONCATENATE("(",A19,",",VLOOKUP(B19,Núcleo!B$2:E$11,4,TRUE),",",VLOOKUP(C19,'Tipo de Processo'!B$2:D$55,3,TRUE),",",VLOOKUP(D19,'Termo Geral'!B$2:D$174,3,TRUE),",",VLOOKUP(E19,'Termo Específico'!B$2:D$437,3,TRUE),",",MATCH(TRUE,Documento!B$2:B$954=F19,0),",",IF(G19="complementar",0,1),"),")</f>
        <v>(18,1,9,131,339,451,1),</v>
      </c>
    </row>
    <row r="20" spans="1:8" ht="15" customHeight="1">
      <c r="A20" s="33">
        <v>19</v>
      </c>
      <c r="B20" s="44" t="s">
        <v>1475</v>
      </c>
      <c r="C20" s="54" t="s">
        <v>1</v>
      </c>
      <c r="D20" s="35" t="s">
        <v>57</v>
      </c>
      <c r="E20" s="34" t="s">
        <v>232</v>
      </c>
      <c r="F20" s="34" t="s">
        <v>604</v>
      </c>
      <c r="G20" s="34" t="s">
        <v>1488</v>
      </c>
      <c r="H20" s="19" t="str">
        <f t="array" ref="H20">CONCATENATE("(",A20,",",VLOOKUP(B20,Núcleo!B$2:E$11,4,TRUE),",",VLOOKUP(C20,'Tipo de Processo'!B$2:D$55,3,TRUE),",",VLOOKUP(D20,'Termo Geral'!B$2:D$174,3,TRUE),",",VLOOKUP(E20,'Termo Específico'!B$2:D$437,3,TRUE),",",MATCH(TRUE,Documento!B$2:B$954=F20,0),",",IF(G20="complementar",0,1),"),")</f>
        <v>(19,1,9,131,340,451,1),</v>
      </c>
    </row>
    <row r="21" spans="1:8" ht="15" customHeight="1">
      <c r="A21" s="33">
        <v>20</v>
      </c>
      <c r="B21" s="44" t="s">
        <v>1475</v>
      </c>
      <c r="C21" s="34" t="s">
        <v>1</v>
      </c>
      <c r="D21" s="34" t="s">
        <v>57</v>
      </c>
      <c r="E21" s="34" t="s">
        <v>233</v>
      </c>
      <c r="F21" s="34" t="s">
        <v>604</v>
      </c>
      <c r="G21" s="34" t="s">
        <v>1488</v>
      </c>
      <c r="H21" s="19" t="str">
        <f t="array" ref="H21">CONCATENATE("(",A21,",",VLOOKUP(B21,Núcleo!B$2:E$11,4,TRUE),",",VLOOKUP(C21,'Tipo de Processo'!B$2:D$55,3,TRUE),",",VLOOKUP(D21,'Termo Geral'!B$2:D$174,3,TRUE),",",VLOOKUP(E21,'Termo Específico'!B$2:D$437,3,TRUE),",",MATCH(TRUE,Documento!B$2:B$954=F21,0),",",IF(G21="complementar",0,1),"),")</f>
        <v>(20,1,9,131,374,451,1),</v>
      </c>
    </row>
    <row r="22" spans="1:8" ht="15" customHeight="1">
      <c r="A22" s="33">
        <v>21</v>
      </c>
      <c r="B22" s="44" t="s">
        <v>1475</v>
      </c>
      <c r="C22" s="34" t="s">
        <v>1</v>
      </c>
      <c r="D22" s="34" t="s">
        <v>57</v>
      </c>
      <c r="E22" s="34" t="s">
        <v>234</v>
      </c>
      <c r="F22" s="34" t="s">
        <v>604</v>
      </c>
      <c r="G22" s="34" t="s">
        <v>1488</v>
      </c>
      <c r="H22" s="19" t="str">
        <f t="array" ref="H22">CONCATENATE("(",A22,",",VLOOKUP(B22,Núcleo!B$2:E$11,4,TRUE),",",VLOOKUP(C22,'Tipo de Processo'!B$2:D$55,3,TRUE),",",VLOOKUP(D22,'Termo Geral'!B$2:D$174,3,TRUE),",",VLOOKUP(E22,'Termo Específico'!B$2:D$437,3,TRUE),",",MATCH(TRUE,Documento!B$2:B$954=F22,0),",",IF(G22="complementar",0,1),"),")</f>
        <v>(21,1,9,131,375,451,1),</v>
      </c>
    </row>
    <row r="23" spans="1:8" ht="15" customHeight="1">
      <c r="A23" s="33">
        <v>22</v>
      </c>
      <c r="B23" s="44" t="s">
        <v>1475</v>
      </c>
      <c r="C23" s="54" t="s">
        <v>1</v>
      </c>
      <c r="D23" s="35" t="s">
        <v>57</v>
      </c>
      <c r="E23" s="34" t="s">
        <v>235</v>
      </c>
      <c r="F23" s="34" t="s">
        <v>604</v>
      </c>
      <c r="G23" s="34" t="s">
        <v>1488</v>
      </c>
      <c r="H23" s="19" t="str">
        <f t="array" ref="H23">CONCATENATE("(",A23,",",VLOOKUP(B23,Núcleo!B$2:E$11,4,TRUE),",",VLOOKUP(C23,'Tipo de Processo'!B$2:D$55,3,TRUE),",",VLOOKUP(D23,'Termo Geral'!B$2:D$174,3,TRUE),",",VLOOKUP(E23,'Termo Específico'!B$2:D$437,3,TRUE),",",MATCH(TRUE,Documento!B$2:B$954=F23,0),",",IF(G23="complementar",0,1),"),")</f>
        <v>(22,1,9,131,388,451,1),</v>
      </c>
    </row>
    <row r="24" spans="1:8" ht="15" customHeight="1">
      <c r="A24" s="33">
        <v>23</v>
      </c>
      <c r="B24" s="44" t="s">
        <v>1475</v>
      </c>
      <c r="C24" s="54" t="s">
        <v>2</v>
      </c>
      <c r="D24" s="35" t="s">
        <v>58</v>
      </c>
      <c r="E24" s="34" t="s">
        <v>236</v>
      </c>
      <c r="F24" s="34" t="s">
        <v>454</v>
      </c>
      <c r="G24" s="34" t="s">
        <v>1488</v>
      </c>
      <c r="H24" s="19" t="str">
        <f t="array" ref="H24">CONCATENATE("(",A24,",",VLOOKUP(B24,Núcleo!B$2:E$11,4,TRUE),",",VLOOKUP(C24,'Tipo de Processo'!B$2:D$55,3,TRUE),",",VLOOKUP(D24,'Termo Geral'!B$2:D$174,3,TRUE),",",VLOOKUP(E24,'Termo Específico'!B$2:D$437,3,TRUE),",",MATCH(TRUE,Documento!B$2:B$954=F24,0),",",IF(G24="complementar",0,1),"),")</f>
        <v>(23,1,23,22,74,310,1),</v>
      </c>
    </row>
    <row r="25" spans="1:8" ht="15" customHeight="1">
      <c r="A25" s="33">
        <v>24</v>
      </c>
      <c r="B25" s="44" t="s">
        <v>1475</v>
      </c>
      <c r="C25" s="54" t="s">
        <v>2</v>
      </c>
      <c r="D25" s="35" t="s">
        <v>58</v>
      </c>
      <c r="E25" s="35" t="s">
        <v>237</v>
      </c>
      <c r="F25" s="34" t="s">
        <v>605</v>
      </c>
      <c r="G25" s="34" t="s">
        <v>1488</v>
      </c>
      <c r="H25" s="19" t="str">
        <f t="array" ref="H25">CONCATENATE("(",A25,",",VLOOKUP(B25,Núcleo!B$2:E$11,4,TRUE),",",VLOOKUP(C25,'Tipo de Processo'!B$2:D$55,3,TRUE),",",VLOOKUP(D25,'Termo Geral'!B$2:D$174,3,TRUE),",",VLOOKUP(E25,'Termo Específico'!B$2:D$437,3,TRUE),",",MATCH(TRUE,Documento!B$2:B$954=F25,0),",",IF(G25="complementar",0,1),"),")</f>
        <v>(24,1,23,22,207,646,1),</v>
      </c>
    </row>
    <row r="26" spans="1:8" ht="15" customHeight="1">
      <c r="A26" s="33">
        <v>25</v>
      </c>
      <c r="B26" s="44" t="s">
        <v>1475</v>
      </c>
      <c r="C26" s="54" t="s">
        <v>2</v>
      </c>
      <c r="D26" s="35" t="s">
        <v>58</v>
      </c>
      <c r="E26" s="35" t="s">
        <v>238</v>
      </c>
      <c r="F26" s="34" t="s">
        <v>605</v>
      </c>
      <c r="G26" s="34" t="s">
        <v>1488</v>
      </c>
      <c r="H26" s="19" t="str">
        <f t="array" ref="H26">CONCATENATE("(",A26,",",VLOOKUP(B26,Núcleo!B$2:E$11,4,TRUE),",",VLOOKUP(C26,'Tipo de Processo'!B$2:D$55,3,TRUE),",",VLOOKUP(D26,'Termo Geral'!B$2:D$174,3,TRUE),",",VLOOKUP(E26,'Termo Específico'!B$2:D$437,3,TRUE),",",MATCH(TRUE,Documento!B$2:B$954=F26,0),",",IF(G26="complementar",0,1),"),")</f>
        <v>(25,1,23,22,214,646,1),</v>
      </c>
    </row>
    <row r="27" spans="1:8" ht="15" customHeight="1">
      <c r="A27" s="33">
        <v>26</v>
      </c>
      <c r="B27" s="44" t="s">
        <v>1475</v>
      </c>
      <c r="C27" s="54" t="s">
        <v>3</v>
      </c>
      <c r="D27" s="35" t="s">
        <v>3</v>
      </c>
      <c r="E27" s="35" t="s">
        <v>239</v>
      </c>
      <c r="F27" s="34" t="s">
        <v>606</v>
      </c>
      <c r="G27" s="34" t="s">
        <v>1584</v>
      </c>
      <c r="H27" s="19" t="str">
        <f t="array" ref="H27">CONCATENATE("(",A27,",",VLOOKUP(B27,Núcleo!B$2:E$11,4,TRUE),",",VLOOKUP(C27,'Tipo de Processo'!B$2:D$55,3,TRUE),",",VLOOKUP(D27,'Termo Geral'!B$2:D$174,3,TRUE),",",VLOOKUP(E27,'Termo Específico'!B$2:D$437,3,TRUE),",",MATCH(TRUE,Documento!B$2:B$954=F27,0),",",IF(G27="complementar",0,1),"),")</f>
        <v>(26,1,1,132,21,516,1),</v>
      </c>
    </row>
    <row r="28" spans="1:8" ht="15" customHeight="1">
      <c r="A28" s="33">
        <v>27</v>
      </c>
      <c r="B28" s="44" t="s">
        <v>1475</v>
      </c>
      <c r="C28" s="34" t="s">
        <v>3</v>
      </c>
      <c r="D28" s="35" t="s">
        <v>3</v>
      </c>
      <c r="E28" s="34" t="s">
        <v>239</v>
      </c>
      <c r="F28" s="34" t="s">
        <v>607</v>
      </c>
      <c r="G28" s="34" t="s">
        <v>1585</v>
      </c>
      <c r="H28" s="19" t="str">
        <f t="array" ref="H28">CONCATENATE("(",A28,",",VLOOKUP(B28,Núcleo!B$2:E$11,4,TRUE),",",VLOOKUP(C28,'Tipo de Processo'!B$2:D$55,3,TRUE),",",VLOOKUP(D28,'Termo Geral'!B$2:D$174,3,TRUE),",",VLOOKUP(E28,'Termo Específico'!B$2:D$437,3,TRUE),",",MATCH(TRUE,Documento!B$2:B$954=F28,0),",",IF(G28="complementar",0,1),"),")</f>
        <v>(27,1,1,132,21,764,1),</v>
      </c>
    </row>
    <row r="29" spans="1:8" ht="15" customHeight="1">
      <c r="A29" s="33">
        <v>28</v>
      </c>
      <c r="B29" s="44" t="s">
        <v>1475</v>
      </c>
      <c r="C29" s="34" t="s">
        <v>3</v>
      </c>
      <c r="D29" s="35" t="s">
        <v>3</v>
      </c>
      <c r="E29" s="34" t="s">
        <v>239</v>
      </c>
      <c r="F29" s="34" t="s">
        <v>608</v>
      </c>
      <c r="G29" s="34" t="s">
        <v>1586</v>
      </c>
      <c r="H29" s="19" t="str">
        <f t="array" ref="H29">CONCATENATE("(",A29,",",VLOOKUP(B29,Núcleo!B$2:E$11,4,TRUE),",",VLOOKUP(C29,'Tipo de Processo'!B$2:D$55,3,TRUE),",",VLOOKUP(D29,'Termo Geral'!B$2:D$174,3,TRUE),",",VLOOKUP(E29,'Termo Específico'!B$2:D$437,3,TRUE),",",MATCH(TRUE,Documento!B$2:B$954=F29,0),",",IF(G29="complementar",0,1),"),")</f>
        <v>(28,1,1,132,21,767,1),</v>
      </c>
    </row>
    <row r="30" spans="1:8" ht="15" customHeight="1">
      <c r="A30" s="33">
        <v>29</v>
      </c>
      <c r="B30" s="44" t="s">
        <v>1475</v>
      </c>
      <c r="C30" s="34" t="s">
        <v>3</v>
      </c>
      <c r="D30" s="35" t="s">
        <v>3</v>
      </c>
      <c r="E30" s="34" t="s">
        <v>239</v>
      </c>
      <c r="F30" s="34" t="s">
        <v>609</v>
      </c>
      <c r="G30" s="34" t="s">
        <v>1586</v>
      </c>
      <c r="H30" s="19" t="str">
        <f t="array" ref="H30">CONCATENATE("(",A30,",",VLOOKUP(B30,Núcleo!B$2:E$11,4,TRUE),",",VLOOKUP(C30,'Tipo de Processo'!B$2:D$55,3,TRUE),",",VLOOKUP(D30,'Termo Geral'!B$2:D$174,3,TRUE),",",VLOOKUP(E30,'Termo Específico'!B$2:D$437,3,TRUE),",",MATCH(TRUE,Documento!B$2:B$954=F30,0),",",IF(G30="complementar",0,1),"),")</f>
        <v>(29,1,1,132,21,854,1),</v>
      </c>
    </row>
    <row r="31" spans="1:8" ht="15" customHeight="1">
      <c r="A31" s="33">
        <v>30</v>
      </c>
      <c r="B31" s="44" t="s">
        <v>1475</v>
      </c>
      <c r="C31" s="54" t="s">
        <v>3</v>
      </c>
      <c r="D31" s="35" t="s">
        <v>3</v>
      </c>
      <c r="E31" s="34" t="s">
        <v>239</v>
      </c>
      <c r="F31" s="35" t="s">
        <v>610</v>
      </c>
      <c r="G31" s="34" t="s">
        <v>1586</v>
      </c>
      <c r="H31" s="19" t="str">
        <f t="array" ref="H31">CONCATENATE("(",A31,",",VLOOKUP(B31,Núcleo!B$2:E$11,4,TRUE),",",VLOOKUP(C31,'Tipo de Processo'!B$2:D$55,3,TRUE),",",VLOOKUP(D31,'Termo Geral'!B$2:D$174,3,TRUE),",",VLOOKUP(E31,'Termo Específico'!B$2:D$437,3,TRUE),",",MATCH(TRUE,Documento!B$2:B$954=F31,0),",",IF(G31="complementar",0,1),"),")</f>
        <v>(30,1,1,132,21,766,1),</v>
      </c>
    </row>
    <row r="32" spans="1:8" ht="15" customHeight="1">
      <c r="A32" s="33">
        <v>31</v>
      </c>
      <c r="B32" s="44" t="s">
        <v>1475</v>
      </c>
      <c r="C32" s="54" t="s">
        <v>3</v>
      </c>
      <c r="D32" s="35" t="s">
        <v>3</v>
      </c>
      <c r="E32" s="34" t="s">
        <v>239</v>
      </c>
      <c r="F32" s="34" t="s">
        <v>611</v>
      </c>
      <c r="G32" s="34" t="s">
        <v>1586</v>
      </c>
      <c r="H32" s="19" t="str">
        <f t="array" ref="H32">CONCATENATE("(",A32,",",VLOOKUP(B32,Núcleo!B$2:E$11,4,TRUE),",",VLOOKUP(C32,'Tipo de Processo'!B$2:D$55,3,TRUE),",",VLOOKUP(D32,'Termo Geral'!B$2:D$174,3,TRUE),",",VLOOKUP(E32,'Termo Específico'!B$2:D$437,3,TRUE),",",MATCH(TRUE,Documento!B$2:B$954=F32,0),",",IF(G32="complementar",0,1),"),")</f>
        <v>(31,1,1,132,21,769,1),</v>
      </c>
    </row>
    <row r="33" spans="1:8" ht="15" customHeight="1">
      <c r="A33" s="33">
        <v>32</v>
      </c>
      <c r="B33" s="44" t="s">
        <v>1475</v>
      </c>
      <c r="C33" s="54" t="s">
        <v>3</v>
      </c>
      <c r="D33" s="35" t="s">
        <v>3</v>
      </c>
      <c r="E33" s="34" t="s">
        <v>239</v>
      </c>
      <c r="F33" s="34" t="s">
        <v>612</v>
      </c>
      <c r="G33" s="34" t="s">
        <v>1488</v>
      </c>
      <c r="H33" s="19" t="str">
        <f t="array" ref="H33">CONCATENATE("(",A33,",",VLOOKUP(B33,Núcleo!B$2:E$11,4,TRUE),",",VLOOKUP(C33,'Tipo de Processo'!B$2:D$55,3,TRUE),",",VLOOKUP(D33,'Termo Geral'!B$2:D$174,3,TRUE),",",VLOOKUP(E33,'Termo Específico'!B$2:D$437,3,TRUE),",",MATCH(TRUE,Documento!B$2:B$954=F33,0),",",IF(G33="complementar",0,1),"),")</f>
        <v>(32,1,1,132,21,750,1),</v>
      </c>
    </row>
    <row r="34" spans="1:8" ht="15" customHeight="1">
      <c r="A34" s="33">
        <v>33</v>
      </c>
      <c r="B34" s="44" t="s">
        <v>1475</v>
      </c>
      <c r="C34" s="35" t="s">
        <v>3</v>
      </c>
      <c r="D34" s="35" t="s">
        <v>3</v>
      </c>
      <c r="E34" s="35" t="s">
        <v>239</v>
      </c>
      <c r="F34" s="34" t="s">
        <v>613</v>
      </c>
      <c r="G34" s="34" t="s">
        <v>1587</v>
      </c>
      <c r="H34" s="19" t="str">
        <f t="array" ref="H34">CONCATENATE("(",A34,",",VLOOKUP(B34,Núcleo!B$2:E$11,4,TRUE),",",VLOOKUP(C34,'Tipo de Processo'!B$2:D$55,3,TRUE),",",VLOOKUP(D34,'Termo Geral'!B$2:D$174,3,TRUE),",",VLOOKUP(E34,'Termo Específico'!B$2:D$437,3,TRUE),",",MATCH(TRUE,Documento!B$2:B$954=F34,0),",",IF(G34="complementar",0,1),"),")</f>
        <v>(33,1,1,132,21,732,1),</v>
      </c>
    </row>
    <row r="35" spans="1:8" ht="15" customHeight="1">
      <c r="A35" s="33">
        <v>34</v>
      </c>
      <c r="B35" s="44" t="s">
        <v>1475</v>
      </c>
      <c r="C35" s="54" t="s">
        <v>3</v>
      </c>
      <c r="D35" s="35" t="s">
        <v>3</v>
      </c>
      <c r="E35" s="34" t="s">
        <v>239</v>
      </c>
      <c r="F35" s="35" t="s">
        <v>614</v>
      </c>
      <c r="G35" s="34" t="s">
        <v>1486</v>
      </c>
      <c r="H35" s="19" t="str">
        <f t="array" ref="H35">CONCATENATE("(",A35,",",VLOOKUP(B35,Núcleo!B$2:E$11,4,TRUE),",",VLOOKUP(C35,'Tipo de Processo'!B$2:D$55,3,TRUE),",",VLOOKUP(D35,'Termo Geral'!B$2:D$174,3,TRUE),",",VLOOKUP(E35,'Termo Específico'!B$2:D$437,3,TRUE),",",MATCH(TRUE,Documento!B$2:B$954=F35,0),",",IF(G35="complementar",0,1),"),")</f>
        <v>(34,1,1,132,21,55,0),</v>
      </c>
    </row>
    <row r="36" spans="1:8" ht="15" customHeight="1">
      <c r="A36" s="33">
        <v>35</v>
      </c>
      <c r="B36" s="44" t="s">
        <v>1475</v>
      </c>
      <c r="C36" s="54" t="s">
        <v>3</v>
      </c>
      <c r="D36" s="35" t="s">
        <v>3</v>
      </c>
      <c r="E36" s="34" t="s">
        <v>239</v>
      </c>
      <c r="F36" s="34" t="s">
        <v>615</v>
      </c>
      <c r="G36" s="34" t="s">
        <v>1488</v>
      </c>
      <c r="H36" s="19" t="str">
        <f t="array" ref="H36">CONCATENATE("(",A36,",",VLOOKUP(B36,Núcleo!B$2:E$11,4,TRUE),",",VLOOKUP(C36,'Tipo de Processo'!B$2:D$55,3,TRUE),",",VLOOKUP(D36,'Termo Geral'!B$2:D$174,3,TRUE),",",VLOOKUP(E36,'Termo Específico'!B$2:D$437,3,TRUE),",",MATCH(TRUE,Documento!B$2:B$954=F36,0),",",IF(G36="complementar",0,1),"),")</f>
        <v>(35,1,1,132,21,570,1),</v>
      </c>
    </row>
    <row r="37" spans="1:8" ht="15" customHeight="1">
      <c r="A37" s="33">
        <v>36</v>
      </c>
      <c r="B37" s="44" t="s">
        <v>1475</v>
      </c>
      <c r="C37" s="35" t="s">
        <v>3</v>
      </c>
      <c r="D37" s="35" t="s">
        <v>3</v>
      </c>
      <c r="E37" s="35" t="s">
        <v>239</v>
      </c>
      <c r="F37" s="34" t="s">
        <v>616</v>
      </c>
      <c r="G37" s="34" t="s">
        <v>1588</v>
      </c>
      <c r="H37" s="19" t="str">
        <f t="array" ref="H37">CONCATENATE("(",A37,",",VLOOKUP(B37,Núcleo!B$2:E$11,4,TRUE),",",VLOOKUP(C37,'Tipo de Processo'!B$2:D$55,3,TRUE),",",VLOOKUP(D37,'Termo Geral'!B$2:D$174,3,TRUE),",",VLOOKUP(E37,'Termo Específico'!B$2:D$437,3,TRUE),",",MATCH(TRUE,Documento!B$2:B$954=F37,0),",",IF(G37="complementar",0,1),"),")</f>
        <v>(36,1,1,132,21,344,1),</v>
      </c>
    </row>
    <row r="38" spans="1:8" ht="15" customHeight="1">
      <c r="A38" s="33">
        <v>37</v>
      </c>
      <c r="B38" s="44" t="s">
        <v>1475</v>
      </c>
      <c r="C38" s="54" t="s">
        <v>3</v>
      </c>
      <c r="D38" s="35" t="s">
        <v>3</v>
      </c>
      <c r="E38" s="34" t="s">
        <v>239</v>
      </c>
      <c r="F38" s="35" t="s">
        <v>617</v>
      </c>
      <c r="G38" s="34" t="s">
        <v>1589</v>
      </c>
      <c r="H38" s="19" t="str">
        <f t="array" ref="H38">CONCATENATE("(",A38,",",VLOOKUP(B38,Núcleo!B$2:E$11,4,TRUE),",",VLOOKUP(C38,'Tipo de Processo'!B$2:D$55,3,TRUE),",",VLOOKUP(D38,'Termo Geral'!B$2:D$174,3,TRUE),",",VLOOKUP(E38,'Termo Específico'!B$2:D$437,3,TRUE),",",MATCH(TRUE,Documento!B$2:B$954=F38,0),",",IF(G38="complementar",0,1),"),")</f>
        <v>(37,1,1,132,21,145,1),</v>
      </c>
    </row>
    <row r="39" spans="1:8" ht="15" customHeight="1">
      <c r="A39" s="33">
        <v>38</v>
      </c>
      <c r="B39" s="44" t="s">
        <v>1475</v>
      </c>
      <c r="C39" s="35" t="s">
        <v>3</v>
      </c>
      <c r="D39" s="35" t="s">
        <v>3</v>
      </c>
      <c r="E39" s="35" t="s">
        <v>239</v>
      </c>
      <c r="F39" s="34" t="s">
        <v>618</v>
      </c>
      <c r="G39" s="34" t="s">
        <v>1590</v>
      </c>
      <c r="H39" s="19" t="str">
        <f t="array" ref="H39">CONCATENATE("(",A39,",",VLOOKUP(B39,Núcleo!B$2:E$11,4,TRUE),",",VLOOKUP(C39,'Tipo de Processo'!B$2:D$55,3,TRUE),",",VLOOKUP(D39,'Termo Geral'!B$2:D$174,3,TRUE),",",VLOOKUP(E39,'Termo Específico'!B$2:D$437,3,TRUE),",",MATCH(TRUE,Documento!B$2:B$954=F39,0),",",IF(G39="complementar",0,1),"),")</f>
        <v>(38,1,1,132,21,144,1),</v>
      </c>
    </row>
    <row r="40" spans="1:8" ht="15" customHeight="1">
      <c r="A40" s="33">
        <v>39</v>
      </c>
      <c r="B40" s="44" t="s">
        <v>1475</v>
      </c>
      <c r="C40" s="35" t="s">
        <v>3</v>
      </c>
      <c r="D40" s="35" t="s">
        <v>3</v>
      </c>
      <c r="E40" s="35" t="s">
        <v>239</v>
      </c>
      <c r="F40" s="35" t="s">
        <v>619</v>
      </c>
      <c r="G40" s="34" t="s">
        <v>1591</v>
      </c>
      <c r="H40" s="19" t="str">
        <f t="array" ref="H40">CONCATENATE("(",A40,",",VLOOKUP(B40,Núcleo!B$2:E$11,4,TRUE),",",VLOOKUP(C40,'Tipo de Processo'!B$2:D$55,3,TRUE),",",VLOOKUP(D40,'Termo Geral'!B$2:D$174,3,TRUE),",",VLOOKUP(E40,'Termo Específico'!B$2:D$437,3,TRUE),",",MATCH(TRUE,Documento!B$2:B$954=F40,0),",",IF(G40="complementar",0,1),"),")</f>
        <v>(39,1,1,132,21,818,1),</v>
      </c>
    </row>
    <row r="41" spans="1:8" ht="15" customHeight="1">
      <c r="A41" s="33">
        <v>40</v>
      </c>
      <c r="B41" s="44" t="s">
        <v>1475</v>
      </c>
      <c r="C41" s="35" t="s">
        <v>3</v>
      </c>
      <c r="D41" s="34" t="s">
        <v>3</v>
      </c>
      <c r="E41" s="35" t="s">
        <v>239</v>
      </c>
      <c r="F41" s="34" t="s">
        <v>620</v>
      </c>
      <c r="G41" s="34" t="s">
        <v>1591</v>
      </c>
      <c r="H41" s="19" t="str">
        <f t="array" ref="H41">CONCATENATE("(",A41,",",VLOOKUP(B41,Núcleo!B$2:E$11,4,TRUE),",",VLOOKUP(C41,'Tipo de Processo'!B$2:D$55,3,TRUE),",",VLOOKUP(D41,'Termo Geral'!B$2:D$174,3,TRUE),",",VLOOKUP(E41,'Termo Específico'!B$2:D$437,3,TRUE),",",MATCH(TRUE,Documento!B$2:B$954=F41,0),",",IF(G41="complementar",0,1),"),")</f>
        <v>(40,1,1,132,21,820,1),</v>
      </c>
    </row>
    <row r="42" spans="1:8" ht="15" customHeight="1">
      <c r="A42" s="33">
        <v>41</v>
      </c>
      <c r="B42" s="44" t="s">
        <v>1475</v>
      </c>
      <c r="C42" s="34" t="s">
        <v>3</v>
      </c>
      <c r="D42" s="35" t="s">
        <v>3</v>
      </c>
      <c r="E42" s="34" t="s">
        <v>239</v>
      </c>
      <c r="F42" s="34" t="s">
        <v>621</v>
      </c>
      <c r="G42" s="34" t="s">
        <v>1592</v>
      </c>
      <c r="H42" s="19" t="str">
        <f t="array" ref="H42">CONCATENATE("(",A42,",",VLOOKUP(B42,Núcleo!B$2:E$11,4,TRUE),",",VLOOKUP(C42,'Tipo de Processo'!B$2:D$55,3,TRUE),",",VLOOKUP(D42,'Termo Geral'!B$2:D$174,3,TRUE),",",VLOOKUP(E42,'Termo Específico'!B$2:D$437,3,TRUE),",",MATCH(TRUE,Documento!B$2:B$954=F42,0),",",IF(G42="complementar",0,1),"),")</f>
        <v>(41,1,1,132,21,737,1),</v>
      </c>
    </row>
    <row r="43" spans="1:8" ht="15" customHeight="1">
      <c r="A43" s="33">
        <v>42</v>
      </c>
      <c r="B43" s="44" t="s">
        <v>1475</v>
      </c>
      <c r="C43" s="34" t="s">
        <v>3</v>
      </c>
      <c r="D43" s="35" t="s">
        <v>3</v>
      </c>
      <c r="E43" s="34" t="s">
        <v>239</v>
      </c>
      <c r="F43" s="34" t="s">
        <v>622</v>
      </c>
      <c r="G43" s="34" t="s">
        <v>1488</v>
      </c>
      <c r="H43" s="19" t="str">
        <f t="array" ref="H43">CONCATENATE("(",A43,",",VLOOKUP(B43,Núcleo!B$2:E$11,4,TRUE),",",VLOOKUP(C43,'Tipo de Processo'!B$2:D$55,3,TRUE),",",VLOOKUP(D43,'Termo Geral'!B$2:D$174,3,TRUE),",",VLOOKUP(E43,'Termo Específico'!B$2:D$437,3,TRUE),",",MATCH(TRUE,Documento!B$2:B$954=F43,0),",",IF(G43="complementar",0,1),"),")</f>
        <v>(42,1,1,132,21,307,1),</v>
      </c>
    </row>
    <row r="44" spans="1:8" ht="15" customHeight="1">
      <c r="A44" s="33">
        <v>43</v>
      </c>
      <c r="B44" s="44" t="s">
        <v>1475</v>
      </c>
      <c r="C44" s="54" t="s">
        <v>3</v>
      </c>
      <c r="D44" s="35" t="s">
        <v>3</v>
      </c>
      <c r="E44" s="34" t="s">
        <v>239</v>
      </c>
      <c r="F44" s="34" t="s">
        <v>623</v>
      </c>
      <c r="G44" s="35" t="s">
        <v>1488</v>
      </c>
      <c r="H44" s="19" t="str">
        <f t="array" ref="H44">CONCATENATE("(",A44,",",VLOOKUP(B44,Núcleo!B$2:E$11,4,TRUE),",",VLOOKUP(C44,'Tipo de Processo'!B$2:D$55,3,TRUE),",",VLOOKUP(D44,'Termo Geral'!B$2:D$174,3,TRUE),",",VLOOKUP(E44,'Termo Específico'!B$2:D$437,3,TRUE),",",MATCH(TRUE,Documento!B$2:B$954=F44,0),",",IF(G44="complementar",0,1),"),")</f>
        <v>(43,1,1,132,21,597,1),</v>
      </c>
    </row>
    <row r="45" spans="1:8" ht="15" customHeight="1">
      <c r="A45" s="33">
        <v>44</v>
      </c>
      <c r="B45" s="44" t="s">
        <v>1475</v>
      </c>
      <c r="C45" s="54" t="s">
        <v>3</v>
      </c>
      <c r="D45" s="35" t="s">
        <v>3</v>
      </c>
      <c r="E45" s="34" t="s">
        <v>239</v>
      </c>
      <c r="F45" s="34" t="s">
        <v>624</v>
      </c>
      <c r="G45" s="35" t="s">
        <v>1488</v>
      </c>
      <c r="H45" s="19" t="str">
        <f t="array" ref="H45">CONCATENATE("(",A45,",",VLOOKUP(B45,Núcleo!B$2:E$11,4,TRUE),",",VLOOKUP(C45,'Tipo de Processo'!B$2:D$55,3,TRUE),",",VLOOKUP(D45,'Termo Geral'!B$2:D$174,3,TRUE),",",VLOOKUP(E45,'Termo Específico'!B$2:D$437,3,TRUE),",",MATCH(TRUE,Documento!B$2:B$954=F45,0),",",IF(G45="complementar",0,1),"),")</f>
        <v>(44,1,1,132,21,598,1),</v>
      </c>
    </row>
    <row r="46" spans="1:8" ht="15" customHeight="1">
      <c r="A46" s="33">
        <v>45</v>
      </c>
      <c r="B46" s="44" t="s">
        <v>1475</v>
      </c>
      <c r="C46" s="35" t="s">
        <v>3</v>
      </c>
      <c r="D46" s="34" t="s">
        <v>3</v>
      </c>
      <c r="E46" s="34" t="s">
        <v>239</v>
      </c>
      <c r="F46" s="34" t="s">
        <v>625</v>
      </c>
      <c r="G46" s="35" t="s">
        <v>1488</v>
      </c>
      <c r="H46" s="19" t="str">
        <f t="array" ref="H46">CONCATENATE("(",A46,",",VLOOKUP(B46,Núcleo!B$2:E$11,4,TRUE),",",VLOOKUP(C46,'Tipo de Processo'!B$2:D$55,3,TRUE),",",VLOOKUP(D46,'Termo Geral'!B$2:D$174,3,TRUE),",",VLOOKUP(E46,'Termo Específico'!B$2:D$437,3,TRUE),",",MATCH(TRUE,Documento!B$2:B$954=F46,0),",",IF(G46="complementar",0,1),"),")</f>
        <v>(45,1,1,132,21,593,1),</v>
      </c>
    </row>
    <row r="47" spans="1:8" ht="15" customHeight="1">
      <c r="A47" s="33">
        <v>46</v>
      </c>
      <c r="B47" s="44" t="s">
        <v>1475</v>
      </c>
      <c r="C47" s="54" t="s">
        <v>3</v>
      </c>
      <c r="D47" s="35" t="s">
        <v>3</v>
      </c>
      <c r="E47" s="34" t="s">
        <v>239</v>
      </c>
      <c r="F47" s="35" t="s">
        <v>626</v>
      </c>
      <c r="G47" s="35" t="s">
        <v>1593</v>
      </c>
      <c r="H47" s="19" t="str">
        <f t="array" ref="H47">CONCATENATE("(",A47,",",VLOOKUP(B47,Núcleo!B$2:E$11,4,TRUE),",",VLOOKUP(C47,'Tipo de Processo'!B$2:D$55,3,TRUE),",",VLOOKUP(D47,'Termo Geral'!B$2:D$174,3,TRUE),",",VLOOKUP(E47,'Termo Específico'!B$2:D$437,3,TRUE),",",MATCH(TRUE,Documento!B$2:B$954=F47,0),",",IF(G47="complementar",0,1),"),")</f>
        <v>(46,1,1,132,21,592,1),</v>
      </c>
    </row>
    <row r="48" spans="1:8" ht="15" customHeight="1">
      <c r="A48" s="33">
        <v>47</v>
      </c>
      <c r="B48" s="44" t="s">
        <v>1475</v>
      </c>
      <c r="C48" s="54" t="s">
        <v>3</v>
      </c>
      <c r="D48" s="35" t="s">
        <v>3</v>
      </c>
      <c r="E48" s="34" t="s">
        <v>239</v>
      </c>
      <c r="F48" s="35" t="s">
        <v>627</v>
      </c>
      <c r="G48" s="35" t="s">
        <v>1594</v>
      </c>
      <c r="H48" s="19" t="str">
        <f t="array" ref="H48">CONCATENATE("(",A48,",",VLOOKUP(B48,Núcleo!B$2:E$11,4,TRUE),",",VLOOKUP(C48,'Tipo de Processo'!B$2:D$55,3,TRUE),",",VLOOKUP(D48,'Termo Geral'!B$2:D$174,3,TRUE),",",VLOOKUP(E48,'Termo Específico'!B$2:D$437,3,TRUE),",",MATCH(TRUE,Documento!B$2:B$954=F48,0),",",IF(G48="complementar",0,1),"),")</f>
        <v>(47,1,1,132,21,352,1),</v>
      </c>
    </row>
    <row r="49" spans="1:8" ht="15" customHeight="1">
      <c r="A49" s="33">
        <v>48</v>
      </c>
      <c r="B49" s="44" t="s">
        <v>1475</v>
      </c>
      <c r="C49" s="35" t="s">
        <v>3</v>
      </c>
      <c r="D49" s="34" t="s">
        <v>3</v>
      </c>
      <c r="E49" s="35" t="s">
        <v>239</v>
      </c>
      <c r="F49" s="35" t="s">
        <v>628</v>
      </c>
      <c r="G49" s="35" t="s">
        <v>1595</v>
      </c>
      <c r="H49" s="19" t="str">
        <f t="array" ref="H49">CONCATENATE("(",A49,",",VLOOKUP(B49,Núcleo!B$2:E$11,4,TRUE),",",VLOOKUP(C49,'Tipo de Processo'!B$2:D$55,3,TRUE),",",VLOOKUP(D49,'Termo Geral'!B$2:D$174,3,TRUE),",",VLOOKUP(E49,'Termo Específico'!B$2:D$437,3,TRUE),",",MATCH(TRUE,Documento!B$2:B$954=F49,0),",",IF(G49="complementar",0,1),"),")</f>
        <v>(48,1,1,132,21,350,1),</v>
      </c>
    </row>
    <row r="50" spans="1:8" ht="15" customHeight="1">
      <c r="A50" s="33">
        <v>49</v>
      </c>
      <c r="B50" s="44" t="s">
        <v>1475</v>
      </c>
      <c r="C50" s="35" t="s">
        <v>3</v>
      </c>
      <c r="D50" s="34" t="s">
        <v>3</v>
      </c>
      <c r="E50" s="34" t="s">
        <v>239</v>
      </c>
      <c r="F50" s="35" t="s">
        <v>629</v>
      </c>
      <c r="G50" s="35" t="s">
        <v>1596</v>
      </c>
      <c r="H50" s="19" t="str">
        <f t="array" ref="H50">CONCATENATE("(",A50,",",VLOOKUP(B50,Núcleo!B$2:E$11,4,TRUE),",",VLOOKUP(C50,'Tipo de Processo'!B$2:D$55,3,TRUE),",",VLOOKUP(D50,'Termo Geral'!B$2:D$174,3,TRUE),",",VLOOKUP(E50,'Termo Específico'!B$2:D$437,3,TRUE),",",MATCH(TRUE,Documento!B$2:B$954=F50,0),",",IF(G50="complementar",0,1),"),")</f>
        <v>(49,1,1,132,21,349,1),</v>
      </c>
    </row>
    <row r="51" spans="1:8" ht="15" customHeight="1">
      <c r="A51" s="33">
        <v>50</v>
      </c>
      <c r="B51" s="44" t="s">
        <v>1475</v>
      </c>
      <c r="C51" s="35" t="s">
        <v>3</v>
      </c>
      <c r="D51" s="34" t="s">
        <v>3</v>
      </c>
      <c r="E51" s="34" t="s">
        <v>239</v>
      </c>
      <c r="F51" s="35" t="s">
        <v>630</v>
      </c>
      <c r="G51" s="35" t="s">
        <v>1597</v>
      </c>
      <c r="H51" s="19" t="str">
        <f t="array" ref="H51">CONCATENATE("(",A51,",",VLOOKUP(B51,Núcleo!B$2:E$11,4,TRUE),",",VLOOKUP(C51,'Tipo de Processo'!B$2:D$55,3,TRUE),",",VLOOKUP(D51,'Termo Geral'!B$2:D$174,3,TRUE),",",VLOOKUP(E51,'Termo Específico'!B$2:D$437,3,TRUE),",",MATCH(TRUE,Documento!B$2:B$954=F51,0),",",IF(G51="complementar",0,1),"),")</f>
        <v>(50,1,1,132,21,115,1),</v>
      </c>
    </row>
    <row r="52" spans="1:8" ht="15" customHeight="1">
      <c r="A52" s="33">
        <v>51</v>
      </c>
      <c r="B52" s="44" t="s">
        <v>1475</v>
      </c>
      <c r="C52" s="54" t="s">
        <v>3</v>
      </c>
      <c r="D52" s="35" t="s">
        <v>3</v>
      </c>
      <c r="E52" s="34" t="s">
        <v>239</v>
      </c>
      <c r="F52" s="35" t="s">
        <v>631</v>
      </c>
      <c r="G52" s="35" t="s">
        <v>1488</v>
      </c>
      <c r="H52" s="19" t="str">
        <f t="array" ref="H52">CONCATENATE("(",A52,",",VLOOKUP(B52,Núcleo!B$2:E$11,4,TRUE),",",VLOOKUP(C52,'Tipo de Processo'!B$2:D$55,3,TRUE),",",VLOOKUP(D52,'Termo Geral'!B$2:D$174,3,TRUE),",",VLOOKUP(E52,'Termo Específico'!B$2:D$437,3,TRUE),",",MATCH(TRUE,Documento!B$2:B$954=F52,0),",",IF(G52="complementar",0,1),"),")</f>
        <v>(51,1,1,132,21,915,1),</v>
      </c>
    </row>
    <row r="53" spans="1:8" ht="15" customHeight="1">
      <c r="A53" s="33">
        <v>52</v>
      </c>
      <c r="B53" s="44" t="s">
        <v>1475</v>
      </c>
      <c r="C53" s="54" t="s">
        <v>3</v>
      </c>
      <c r="D53" s="35" t="s">
        <v>3</v>
      </c>
      <c r="E53" s="34" t="s">
        <v>239</v>
      </c>
      <c r="F53" s="35" t="s">
        <v>632</v>
      </c>
      <c r="G53" s="35" t="s">
        <v>1598</v>
      </c>
      <c r="H53" s="19" t="str">
        <f t="array" ref="H53">CONCATENATE("(",A53,",",VLOOKUP(B53,Núcleo!B$2:E$11,4,TRUE),",",VLOOKUP(C53,'Tipo de Processo'!B$2:D$55,3,TRUE),",",VLOOKUP(D53,'Termo Geral'!B$2:D$174,3,TRUE),",",VLOOKUP(E53,'Termo Específico'!B$2:D$437,3,TRUE),",",MATCH(TRUE,Documento!B$2:B$954=F53,0),",",IF(G53="complementar",0,1),"),")</f>
        <v>(52,1,1,132,21,914,1),</v>
      </c>
    </row>
    <row r="54" spans="1:8" ht="15" customHeight="1">
      <c r="A54" s="33">
        <v>53</v>
      </c>
      <c r="B54" s="44" t="s">
        <v>1475</v>
      </c>
      <c r="C54" s="54" t="s">
        <v>3</v>
      </c>
      <c r="D54" s="35" t="s">
        <v>3</v>
      </c>
      <c r="E54" s="34" t="s">
        <v>239</v>
      </c>
      <c r="F54" s="35" t="s">
        <v>633</v>
      </c>
      <c r="G54" s="35" t="s">
        <v>1599</v>
      </c>
      <c r="H54" s="19" t="str">
        <f t="array" ref="H54">CONCATENATE("(",A54,",",VLOOKUP(B54,Núcleo!B$2:E$11,4,TRUE),",",VLOOKUP(C54,'Tipo de Processo'!B$2:D$55,3,TRUE),",",VLOOKUP(D54,'Termo Geral'!B$2:D$174,3,TRUE),",",VLOOKUP(E54,'Termo Específico'!B$2:D$437,3,TRUE),",",MATCH(TRUE,Documento!B$2:B$954=F54,0),",",IF(G54="complementar",0,1),"),")</f>
        <v>(53,1,1,132,21,414,1),</v>
      </c>
    </row>
    <row r="55" spans="1:8" ht="15" customHeight="1">
      <c r="A55" s="33">
        <v>54</v>
      </c>
      <c r="B55" s="44" t="s">
        <v>1475</v>
      </c>
      <c r="C55" s="35" t="s">
        <v>3</v>
      </c>
      <c r="D55" s="34" t="s">
        <v>3</v>
      </c>
      <c r="E55" s="34" t="s">
        <v>239</v>
      </c>
      <c r="F55" s="35" t="s">
        <v>634</v>
      </c>
      <c r="G55" s="35" t="s">
        <v>1600</v>
      </c>
      <c r="H55" s="19" t="str">
        <f t="array" ref="H55">CONCATENATE("(",A55,",",VLOOKUP(B55,Núcleo!B$2:E$11,4,TRUE),",",VLOOKUP(C55,'Tipo de Processo'!B$2:D$55,3,TRUE),",",VLOOKUP(D55,'Termo Geral'!B$2:D$174,3,TRUE),",",VLOOKUP(E55,'Termo Específico'!B$2:D$437,3,TRUE),",",MATCH(TRUE,Documento!B$2:B$954=F55,0),",",IF(G55="complementar",0,1),"),")</f>
        <v>(54,1,1,132,21,564,1),</v>
      </c>
    </row>
    <row r="56" spans="1:8" ht="15" customHeight="1">
      <c r="A56" s="33">
        <v>55</v>
      </c>
      <c r="B56" s="44" t="s">
        <v>1475</v>
      </c>
      <c r="C56" s="54" t="s">
        <v>3</v>
      </c>
      <c r="D56" s="35" t="s">
        <v>3</v>
      </c>
      <c r="E56" s="34" t="s">
        <v>239</v>
      </c>
      <c r="F56" s="35" t="s">
        <v>635</v>
      </c>
      <c r="G56" s="35" t="s">
        <v>1601</v>
      </c>
      <c r="H56" s="19" t="str">
        <f t="array" ref="H56">CONCATENATE("(",A56,",",VLOOKUP(B56,Núcleo!B$2:E$11,4,TRUE),",",VLOOKUP(C56,'Tipo de Processo'!B$2:D$55,3,TRUE),",",VLOOKUP(D56,'Termo Geral'!B$2:D$174,3,TRUE),",",VLOOKUP(E56,'Termo Específico'!B$2:D$437,3,TRUE),",",MATCH(TRUE,Documento!B$2:B$954=F56,0),",",IF(G56="complementar",0,1),"),")</f>
        <v>(55,1,1,132,21,583,1),</v>
      </c>
    </row>
    <row r="57" spans="1:8" ht="15" customHeight="1">
      <c r="A57" s="33">
        <v>56</v>
      </c>
      <c r="B57" s="44" t="s">
        <v>1475</v>
      </c>
      <c r="C57" s="54" t="s">
        <v>3</v>
      </c>
      <c r="D57" s="35" t="s">
        <v>3</v>
      </c>
      <c r="E57" s="34" t="s">
        <v>239</v>
      </c>
      <c r="F57" s="35" t="s">
        <v>636</v>
      </c>
      <c r="G57" s="35" t="s">
        <v>1602</v>
      </c>
      <c r="H57" s="19" t="str">
        <f t="array" ref="H57">CONCATENATE("(",A57,",",VLOOKUP(B57,Núcleo!B$2:E$11,4,TRUE),",",VLOOKUP(C57,'Tipo de Processo'!B$2:D$55,3,TRUE),",",VLOOKUP(D57,'Termo Geral'!B$2:D$174,3,TRUE),",",VLOOKUP(E57,'Termo Específico'!B$2:D$437,3,TRUE),",",MATCH(TRUE,Documento!B$2:B$954=F57,0),",",IF(G57="complementar",0,1),"),")</f>
        <v>(56,1,1,132,21,586,1),</v>
      </c>
    </row>
    <row r="58" spans="1:8" ht="15" customHeight="1">
      <c r="A58" s="33">
        <v>57</v>
      </c>
      <c r="B58" s="44" t="s">
        <v>1475</v>
      </c>
      <c r="C58" s="35" t="s">
        <v>3</v>
      </c>
      <c r="D58" s="34" t="s">
        <v>3</v>
      </c>
      <c r="E58" s="34" t="s">
        <v>239</v>
      </c>
      <c r="F58" s="35" t="s">
        <v>637</v>
      </c>
      <c r="G58" s="35" t="s">
        <v>1602</v>
      </c>
      <c r="H58" s="19" t="str">
        <f t="array" ref="H58">CONCATENATE("(",A58,",",VLOOKUP(B58,Núcleo!B$2:E$11,4,TRUE),",",VLOOKUP(C58,'Tipo de Processo'!B$2:D$55,3,TRUE),",",VLOOKUP(D58,'Termo Geral'!B$2:D$174,3,TRUE),",",VLOOKUP(E58,'Termo Específico'!B$2:D$437,3,TRUE),",",MATCH(TRUE,Documento!B$2:B$954=F58,0),",",IF(G58="complementar",0,1),"),")</f>
        <v>(57,1,1,132,21,582,1),</v>
      </c>
    </row>
    <row r="59" spans="1:8" ht="15" customHeight="1">
      <c r="A59" s="33">
        <v>58</v>
      </c>
      <c r="B59" s="44" t="s">
        <v>1475</v>
      </c>
      <c r="C59" s="34" t="s">
        <v>3</v>
      </c>
      <c r="D59" s="35" t="s">
        <v>3</v>
      </c>
      <c r="E59" s="34" t="s">
        <v>239</v>
      </c>
      <c r="F59" s="35" t="s">
        <v>638</v>
      </c>
      <c r="G59" s="35" t="s">
        <v>1486</v>
      </c>
      <c r="H59" s="19" t="str">
        <f t="array" ref="H59">CONCATENATE("(",A59,",",VLOOKUP(B59,Núcleo!B$2:E$11,4,TRUE),",",VLOOKUP(C59,'Tipo de Processo'!B$2:D$55,3,TRUE),",",VLOOKUP(D59,'Termo Geral'!B$2:D$174,3,TRUE),",",VLOOKUP(E59,'Termo Específico'!B$2:D$437,3,TRUE),",",MATCH(TRUE,Documento!B$2:B$954=F59,0),",",IF(G59="complementar",0,1),"),")</f>
        <v>(58,1,1,132,21,117,0),</v>
      </c>
    </row>
    <row r="60" spans="1:8" ht="15" customHeight="1">
      <c r="A60" s="33">
        <v>59</v>
      </c>
      <c r="B60" s="44" t="s">
        <v>1475</v>
      </c>
      <c r="C60" s="35" t="s">
        <v>3</v>
      </c>
      <c r="D60" s="34" t="s">
        <v>3</v>
      </c>
      <c r="E60" s="35" t="s">
        <v>239</v>
      </c>
      <c r="F60" s="35" t="s">
        <v>639</v>
      </c>
      <c r="G60" s="35" t="s">
        <v>1488</v>
      </c>
      <c r="H60" s="19" t="str">
        <f t="array" ref="H60">CONCATENATE("(",A60,",",VLOOKUP(B60,Núcleo!B$2:E$11,4,TRUE),",",VLOOKUP(C60,'Tipo de Processo'!B$2:D$55,3,TRUE),",",VLOOKUP(D60,'Termo Geral'!B$2:D$174,3,TRUE),",",VLOOKUP(E60,'Termo Específico'!B$2:D$437,3,TRUE),",",MATCH(TRUE,Documento!B$2:B$954=F60,0),",",IF(G60="complementar",0,1),"),")</f>
        <v>(59,1,1,132,21,921,1),</v>
      </c>
    </row>
    <row r="61" spans="1:8" ht="15" customHeight="1">
      <c r="A61" s="33">
        <v>60</v>
      </c>
      <c r="B61" s="44" t="s">
        <v>1475</v>
      </c>
      <c r="C61" s="35" t="s">
        <v>3</v>
      </c>
      <c r="D61" s="34" t="s">
        <v>3</v>
      </c>
      <c r="E61" s="35" t="s">
        <v>239</v>
      </c>
      <c r="F61" s="35" t="s">
        <v>640</v>
      </c>
      <c r="G61" s="35" t="s">
        <v>1603</v>
      </c>
      <c r="H61" s="19" t="str">
        <f t="array" ref="H61">CONCATENATE("(",A61,",",VLOOKUP(B61,Núcleo!B$2:E$11,4,TRUE),",",VLOOKUP(C61,'Tipo de Processo'!B$2:D$55,3,TRUE),",",VLOOKUP(D61,'Termo Geral'!B$2:D$174,3,TRUE),",",VLOOKUP(E61,'Termo Específico'!B$2:D$437,3,TRUE),",",MATCH(TRUE,Documento!B$2:B$954=F61,0),",",IF(G61="complementar",0,1),"),")</f>
        <v>(60,1,1,132,21,578,1),</v>
      </c>
    </row>
    <row r="62" spans="1:8" ht="15" customHeight="1">
      <c r="A62" s="33">
        <v>61</v>
      </c>
      <c r="B62" s="44" t="s">
        <v>1475</v>
      </c>
      <c r="C62" s="34" t="s">
        <v>3</v>
      </c>
      <c r="D62" s="35" t="s">
        <v>3</v>
      </c>
      <c r="E62" s="34" t="s">
        <v>239</v>
      </c>
      <c r="F62" s="35" t="s">
        <v>641</v>
      </c>
      <c r="G62" s="35" t="s">
        <v>1604</v>
      </c>
      <c r="H62" s="19" t="str">
        <f t="array" ref="H62">CONCATENATE("(",A62,",",VLOOKUP(B62,Núcleo!B$2:E$11,4,TRUE),",",VLOOKUP(C62,'Tipo de Processo'!B$2:D$55,3,TRUE),",",VLOOKUP(D62,'Termo Geral'!B$2:D$174,3,TRUE),",",VLOOKUP(E62,'Termo Específico'!B$2:D$437,3,TRUE),",",MATCH(TRUE,Documento!B$2:B$954=F62,0),",",IF(G62="complementar",0,1),"),")</f>
        <v>(61,1,1,132,21,329,1),</v>
      </c>
    </row>
    <row r="63" spans="1:8" ht="15" customHeight="1">
      <c r="A63" s="33">
        <v>62</v>
      </c>
      <c r="B63" s="44" t="s">
        <v>1475</v>
      </c>
      <c r="C63" s="34" t="s">
        <v>3</v>
      </c>
      <c r="D63" s="35" t="s">
        <v>3</v>
      </c>
      <c r="E63" s="34" t="s">
        <v>239</v>
      </c>
      <c r="F63" s="35" t="s">
        <v>642</v>
      </c>
      <c r="G63" s="35" t="s">
        <v>1605</v>
      </c>
      <c r="H63" s="19" t="str">
        <f t="array" ref="H63">CONCATENATE("(",A63,",",VLOOKUP(B63,Núcleo!B$2:E$11,4,TRUE),",",VLOOKUP(C63,'Tipo de Processo'!B$2:D$55,3,TRUE),",",VLOOKUP(D63,'Termo Geral'!B$2:D$174,3,TRUE),",",VLOOKUP(E63,'Termo Específico'!B$2:D$437,3,TRUE),",",MATCH(TRUE,Documento!B$2:B$954=F63,0),",",IF(G63="complementar",0,1),"),")</f>
        <v>(62,1,1,132,21,114,1),</v>
      </c>
    </row>
    <row r="64" spans="1:8" ht="15" customHeight="1">
      <c r="A64" s="33">
        <v>63</v>
      </c>
      <c r="B64" s="44" t="s">
        <v>1475</v>
      </c>
      <c r="C64" s="35" t="s">
        <v>3</v>
      </c>
      <c r="D64" s="34" t="s">
        <v>3</v>
      </c>
      <c r="E64" s="35" t="s">
        <v>239</v>
      </c>
      <c r="F64" s="35" t="s">
        <v>643</v>
      </c>
      <c r="G64" s="35" t="s">
        <v>1488</v>
      </c>
      <c r="H64" s="19" t="str">
        <f t="array" ref="H64">CONCATENATE("(",A64,",",VLOOKUP(B64,Núcleo!B$2:E$11,4,TRUE),",",VLOOKUP(C64,'Tipo de Processo'!B$2:D$55,3,TRUE),",",VLOOKUP(D64,'Termo Geral'!B$2:D$174,3,TRUE),",",VLOOKUP(E64,'Termo Específico'!B$2:D$437,3,TRUE),",",MATCH(TRUE,Documento!B$2:B$954=F64,0),",",IF(G64="complementar",0,1),"),")</f>
        <v>(63,1,1,132,21,405,1),</v>
      </c>
    </row>
    <row r="65" spans="1:8" ht="15" customHeight="1">
      <c r="A65" s="33">
        <v>64</v>
      </c>
      <c r="B65" s="44" t="s">
        <v>1475</v>
      </c>
      <c r="C65" s="34" t="s">
        <v>3</v>
      </c>
      <c r="D65" s="35" t="s">
        <v>3</v>
      </c>
      <c r="E65" s="34" t="s">
        <v>239</v>
      </c>
      <c r="F65" s="35" t="s">
        <v>644</v>
      </c>
      <c r="G65" s="35" t="s">
        <v>1488</v>
      </c>
      <c r="H65" s="19" t="str">
        <f t="array" ref="H65">CONCATENATE("(",A65,",",VLOOKUP(B65,Núcleo!B$2:E$11,4,TRUE),",",VLOOKUP(C65,'Tipo de Processo'!B$2:D$55,3,TRUE),",",VLOOKUP(D65,'Termo Geral'!B$2:D$174,3,TRUE),",",VLOOKUP(E65,'Termo Específico'!B$2:D$437,3,TRUE),",",MATCH(TRUE,Documento!B$2:B$954=F65,0),",",IF(G65="complementar",0,1),"),")</f>
        <v>(64,1,1,132,21,304,1),</v>
      </c>
    </row>
    <row r="66" spans="1:8" ht="15" customHeight="1">
      <c r="A66" s="33">
        <v>65</v>
      </c>
      <c r="B66" s="44" t="s">
        <v>1475</v>
      </c>
      <c r="C66" s="35" t="s">
        <v>3</v>
      </c>
      <c r="D66" s="34" t="s">
        <v>3</v>
      </c>
      <c r="E66" s="35" t="s">
        <v>239</v>
      </c>
      <c r="F66" s="35" t="s">
        <v>645</v>
      </c>
      <c r="G66" s="35" t="s">
        <v>1606</v>
      </c>
      <c r="H66" s="19" t="str">
        <f t="array" ref="H66">CONCATENATE("(",A66,",",VLOOKUP(B66,Núcleo!B$2:E$11,4,TRUE),",",VLOOKUP(C66,'Tipo de Processo'!B$2:D$55,3,TRUE),",",VLOOKUP(D66,'Termo Geral'!B$2:D$174,3,TRUE),",",VLOOKUP(E66,'Termo Específico'!B$2:D$437,3,TRUE),",",MATCH(TRUE,Documento!B$2:B$954=F66,0),",",IF(G66="complementar",0,1),"),")</f>
        <v>(65,1,1,132,21,736,1),</v>
      </c>
    </row>
    <row r="67" spans="1:8" ht="15" customHeight="1">
      <c r="A67" s="33">
        <v>66</v>
      </c>
      <c r="B67" s="44" t="s">
        <v>1475</v>
      </c>
      <c r="C67" s="54" t="s">
        <v>3</v>
      </c>
      <c r="D67" s="35" t="s">
        <v>3</v>
      </c>
      <c r="E67" s="34" t="s">
        <v>239</v>
      </c>
      <c r="F67" s="35" t="s">
        <v>646</v>
      </c>
      <c r="G67" s="35" t="s">
        <v>1488</v>
      </c>
      <c r="H67" s="19" t="str">
        <f t="array" ref="H67">CONCATENATE("(",A67,",",VLOOKUP(B67,Núcleo!B$2:E$11,4,TRUE),",",VLOOKUP(C67,'Tipo de Processo'!B$2:D$55,3,TRUE),",",VLOOKUP(D67,'Termo Geral'!B$2:D$174,3,TRUE),",",VLOOKUP(E67,'Termo Específico'!B$2:D$437,3,TRUE),",",MATCH(TRUE,Documento!B$2:B$954=F67,0),",",IF(G67="complementar",0,1),"),")</f>
        <v>(66,1,1,132,21,859,1),</v>
      </c>
    </row>
    <row r="68" spans="1:8" ht="15" customHeight="1">
      <c r="A68" s="33">
        <v>67</v>
      </c>
      <c r="B68" s="44" t="s">
        <v>1475</v>
      </c>
      <c r="C68" s="35" t="s">
        <v>3</v>
      </c>
      <c r="D68" s="34" t="s">
        <v>3</v>
      </c>
      <c r="E68" s="34" t="s">
        <v>239</v>
      </c>
      <c r="F68" s="34" t="s">
        <v>647</v>
      </c>
      <c r="G68" s="34" t="s">
        <v>1607</v>
      </c>
      <c r="H68" s="19" t="str">
        <f t="array" ref="H68">CONCATENATE("(",A68,",",VLOOKUP(B68,Núcleo!B$2:E$11,4,TRUE),",",VLOOKUP(C68,'Tipo de Processo'!B$2:D$55,3,TRUE),",",VLOOKUP(D68,'Termo Geral'!B$2:D$174,3,TRUE),",",VLOOKUP(E68,'Termo Específico'!B$2:D$437,3,TRUE),",",MATCH(TRUE,Documento!B$2:B$954=F68,0),",",IF(G68="complementar",0,1),"),")</f>
        <v>(67,1,1,132,21,743,1),</v>
      </c>
    </row>
    <row r="69" spans="1:8" ht="15" customHeight="1">
      <c r="A69" s="33">
        <v>68</v>
      </c>
      <c r="B69" s="44" t="s">
        <v>1475</v>
      </c>
      <c r="C69" s="35" t="s">
        <v>3</v>
      </c>
      <c r="D69" s="34" t="s">
        <v>3</v>
      </c>
      <c r="E69" s="34" t="s">
        <v>239</v>
      </c>
      <c r="F69" s="35" t="s">
        <v>648</v>
      </c>
      <c r="G69" s="34" t="s">
        <v>1608</v>
      </c>
      <c r="H69" s="19" t="str">
        <f t="array" ref="H69">CONCATENATE("(",A69,",",VLOOKUP(B69,Núcleo!B$2:E$11,4,TRUE),",",VLOOKUP(C69,'Tipo de Processo'!B$2:D$55,3,TRUE),",",VLOOKUP(D69,'Termo Geral'!B$2:D$174,3,TRUE),",",VLOOKUP(E69,'Termo Específico'!B$2:D$437,3,TRUE),",",MATCH(TRUE,Documento!B$2:B$954=F69,0),",",IF(G69="complementar",0,1),"),")</f>
        <v>(68,1,1,132,21,922,1),</v>
      </c>
    </row>
    <row r="70" spans="1:8" ht="15" customHeight="1">
      <c r="A70" s="33">
        <v>69</v>
      </c>
      <c r="B70" s="44" t="s">
        <v>1475</v>
      </c>
      <c r="C70" s="54" t="s">
        <v>3</v>
      </c>
      <c r="D70" s="35" t="s">
        <v>3</v>
      </c>
      <c r="E70" s="34" t="s">
        <v>239</v>
      </c>
      <c r="F70" s="35" t="s">
        <v>649</v>
      </c>
      <c r="G70" s="34" t="s">
        <v>1609</v>
      </c>
      <c r="H70" s="19" t="str">
        <f t="array" ref="H70">CONCATENATE("(",A70,",",VLOOKUP(B70,Núcleo!B$2:E$11,4,TRUE),",",VLOOKUP(C70,'Tipo de Processo'!B$2:D$55,3,TRUE),",",VLOOKUP(D70,'Termo Geral'!B$2:D$174,3,TRUE),",",VLOOKUP(E70,'Termo Específico'!B$2:D$437,3,TRUE),",",MATCH(TRUE,Documento!B$2:B$954=F70,0),",",IF(G70="complementar",0,1),"),")</f>
        <v>(69,1,1,132,21,580,1),</v>
      </c>
    </row>
    <row r="71" spans="1:8" ht="15" customHeight="1">
      <c r="A71" s="33">
        <v>70</v>
      </c>
      <c r="B71" s="44" t="s">
        <v>1475</v>
      </c>
      <c r="C71" s="54" t="s">
        <v>3</v>
      </c>
      <c r="D71" s="35" t="s">
        <v>3</v>
      </c>
      <c r="E71" s="34" t="s">
        <v>239</v>
      </c>
      <c r="F71" s="35" t="s">
        <v>650</v>
      </c>
      <c r="G71" s="34" t="s">
        <v>1610</v>
      </c>
      <c r="H71" s="19" t="str">
        <f t="array" ref="H71">CONCATENATE("(",A71,",",VLOOKUP(B71,Núcleo!B$2:E$11,4,TRUE),",",VLOOKUP(C71,'Tipo de Processo'!B$2:D$55,3,TRUE),",",VLOOKUP(D71,'Termo Geral'!B$2:D$174,3,TRUE),",",VLOOKUP(E71,'Termo Específico'!B$2:D$437,3,TRUE),",",MATCH(TRUE,Documento!B$2:B$954=F71,0),",",IF(G71="complementar",0,1),"),")</f>
        <v>(70,1,1,132,21,664,1),</v>
      </c>
    </row>
    <row r="72" spans="1:8" ht="15" customHeight="1">
      <c r="A72" s="33">
        <v>71</v>
      </c>
      <c r="B72" s="44" t="s">
        <v>1475</v>
      </c>
      <c r="C72" s="54" t="s">
        <v>3</v>
      </c>
      <c r="D72" s="35" t="s">
        <v>3</v>
      </c>
      <c r="E72" s="34" t="s">
        <v>239</v>
      </c>
      <c r="F72" s="34" t="s">
        <v>651</v>
      </c>
      <c r="G72" s="34" t="s">
        <v>1611</v>
      </c>
      <c r="H72" s="19" t="str">
        <f t="array" ref="H72">CONCATENATE("(",A72,",",VLOOKUP(B72,Núcleo!B$2:E$11,4,TRUE),",",VLOOKUP(C72,'Tipo de Processo'!B$2:D$55,3,TRUE),",",VLOOKUP(D72,'Termo Geral'!B$2:D$174,3,TRUE),",",VLOOKUP(E72,'Termo Específico'!B$2:D$437,3,TRUE),",",MATCH(TRUE,Documento!B$2:B$954=F72,0),",",IF(G72="complementar",0,1),"),")</f>
        <v>(71,1,1,132,21,860,1),</v>
      </c>
    </row>
    <row r="73" spans="1:8" ht="15" customHeight="1">
      <c r="A73" s="33">
        <v>72</v>
      </c>
      <c r="B73" s="44" t="s">
        <v>1475</v>
      </c>
      <c r="C73" s="35" t="s">
        <v>3</v>
      </c>
      <c r="D73" s="34" t="s">
        <v>3</v>
      </c>
      <c r="E73" s="34" t="s">
        <v>239</v>
      </c>
      <c r="F73" s="34" t="s">
        <v>652</v>
      </c>
      <c r="G73" s="34" t="s">
        <v>1612</v>
      </c>
      <c r="H73" s="19" t="str">
        <f t="array" ref="H73">CONCATENATE("(",A73,",",VLOOKUP(B73,Núcleo!B$2:E$11,4,TRUE),",",VLOOKUP(C73,'Tipo de Processo'!B$2:D$55,3,TRUE),",",VLOOKUP(D73,'Termo Geral'!B$2:D$174,3,TRUE),",",VLOOKUP(E73,'Termo Específico'!B$2:D$437,3,TRUE),",",MATCH(TRUE,Documento!B$2:B$954=F73,0),",",IF(G73="complementar",0,1),"),")</f>
        <v>(72,1,1,132,21,739,1),</v>
      </c>
    </row>
    <row r="74" spans="1:8" ht="15" customHeight="1">
      <c r="A74" s="33">
        <v>73</v>
      </c>
      <c r="B74" s="44" t="s">
        <v>1475</v>
      </c>
      <c r="C74" s="34" t="s">
        <v>3</v>
      </c>
      <c r="D74" s="35" t="s">
        <v>3</v>
      </c>
      <c r="E74" s="35" t="s">
        <v>240</v>
      </c>
      <c r="F74" s="34" t="s">
        <v>607</v>
      </c>
      <c r="G74" s="34" t="s">
        <v>1613</v>
      </c>
      <c r="H74" s="19" t="str">
        <f t="array" ref="H74">CONCATENATE("(",A74,",",VLOOKUP(B74,Núcleo!B$2:E$11,4,TRUE),",",VLOOKUP(C74,'Tipo de Processo'!B$2:D$55,3,TRUE),",",VLOOKUP(D74,'Termo Geral'!B$2:D$174,3,TRUE),",",VLOOKUP(E74,'Termo Específico'!B$2:D$437,3,TRUE),",",MATCH(TRUE,Documento!B$2:B$954=F74,0),",",IF(G74="complementar",0,1),"),")</f>
        <v>(73,1,1,132,355,764,1),</v>
      </c>
    </row>
    <row r="75" spans="1:8" ht="15" customHeight="1">
      <c r="A75" s="33">
        <v>74</v>
      </c>
      <c r="B75" s="44" t="s">
        <v>1475</v>
      </c>
      <c r="C75" s="34" t="s">
        <v>3</v>
      </c>
      <c r="D75" s="35" t="s">
        <v>3</v>
      </c>
      <c r="E75" s="35" t="s">
        <v>240</v>
      </c>
      <c r="F75" s="34" t="s">
        <v>608</v>
      </c>
      <c r="G75" s="34" t="s">
        <v>1614</v>
      </c>
      <c r="H75" s="19" t="str">
        <f t="array" ref="H75">CONCATENATE("(",A75,",",VLOOKUP(B75,Núcleo!B$2:E$11,4,TRUE),",",VLOOKUP(C75,'Tipo de Processo'!B$2:D$55,3,TRUE),",",VLOOKUP(D75,'Termo Geral'!B$2:D$174,3,TRUE),",",VLOOKUP(E75,'Termo Específico'!B$2:D$437,3,TRUE),",",MATCH(TRUE,Documento!B$2:B$954=F75,0),",",IF(G75="complementar",0,1),"),")</f>
        <v>(74,1,1,132,355,767,1),</v>
      </c>
    </row>
    <row r="76" spans="1:8" ht="15" customHeight="1">
      <c r="A76" s="33">
        <v>75</v>
      </c>
      <c r="B76" s="44" t="s">
        <v>1475</v>
      </c>
      <c r="C76" s="54" t="s">
        <v>3</v>
      </c>
      <c r="D76" s="35" t="s">
        <v>3</v>
      </c>
      <c r="E76" s="35" t="s">
        <v>240</v>
      </c>
      <c r="F76" s="34" t="s">
        <v>611</v>
      </c>
      <c r="G76" s="34" t="s">
        <v>1614</v>
      </c>
      <c r="H76" s="19" t="str">
        <f t="array" ref="H76">CONCATENATE("(",A76,",",VLOOKUP(B76,Núcleo!B$2:E$11,4,TRUE),",",VLOOKUP(C76,'Tipo de Processo'!B$2:D$55,3,TRUE),",",VLOOKUP(D76,'Termo Geral'!B$2:D$174,3,TRUE),",",VLOOKUP(E76,'Termo Específico'!B$2:D$437,3,TRUE),",",MATCH(TRUE,Documento!B$2:B$954=F76,0),",",IF(G76="complementar",0,1),"),")</f>
        <v>(75,1,1,132,355,769,1),</v>
      </c>
    </row>
    <row r="77" spans="1:8" ht="15" customHeight="1">
      <c r="A77" s="33">
        <v>76</v>
      </c>
      <c r="B77" s="44" t="s">
        <v>1475</v>
      </c>
      <c r="C77" s="54" t="s">
        <v>3</v>
      </c>
      <c r="D77" s="35" t="s">
        <v>3</v>
      </c>
      <c r="E77" s="35" t="s">
        <v>240</v>
      </c>
      <c r="F77" s="34" t="s">
        <v>653</v>
      </c>
      <c r="G77" s="34" t="s">
        <v>1488</v>
      </c>
      <c r="H77" s="19" t="str">
        <f t="array" ref="H77">CONCATENATE("(",A77,",",VLOOKUP(B77,Núcleo!B$2:E$11,4,TRUE),",",VLOOKUP(C77,'Tipo de Processo'!B$2:D$55,3,TRUE),",",VLOOKUP(D77,'Termo Geral'!B$2:D$174,3,TRUE),",",VLOOKUP(E77,'Termo Específico'!B$2:D$437,3,TRUE),",",MATCH(TRUE,Documento!B$2:B$954=F77,0),",",IF(G77="complementar",0,1),"),")</f>
        <v>(76,1,1,132,355,758,1),</v>
      </c>
    </row>
    <row r="78" spans="1:8" ht="15" customHeight="1">
      <c r="A78" s="33">
        <v>77</v>
      </c>
      <c r="B78" s="44" t="s">
        <v>1475</v>
      </c>
      <c r="C78" s="54" t="s">
        <v>3</v>
      </c>
      <c r="D78" s="35" t="s">
        <v>3</v>
      </c>
      <c r="E78" s="35" t="s">
        <v>240</v>
      </c>
      <c r="F78" s="34" t="s">
        <v>654</v>
      </c>
      <c r="G78" s="34" t="s">
        <v>1488</v>
      </c>
      <c r="H78" s="19" t="str">
        <f t="array" ref="H78">CONCATENATE("(",A78,",",VLOOKUP(B78,Núcleo!B$2:E$11,4,TRUE),",",VLOOKUP(C78,'Tipo de Processo'!B$2:D$55,3,TRUE),",",VLOOKUP(D78,'Termo Geral'!B$2:D$174,3,TRUE),",",VLOOKUP(E78,'Termo Específico'!B$2:D$437,3,TRUE),",",MATCH(TRUE,Documento!B$2:B$954=F78,0),",",IF(G78="complementar",0,1),"),")</f>
        <v>(77,1,1,132,355,753,1),</v>
      </c>
    </row>
    <row r="79" spans="1:8" ht="15" customHeight="1">
      <c r="A79" s="33">
        <v>78</v>
      </c>
      <c r="B79" s="44" t="s">
        <v>1475</v>
      </c>
      <c r="C79" s="29" t="s">
        <v>3</v>
      </c>
      <c r="D79" s="29" t="s">
        <v>3</v>
      </c>
      <c r="E79" s="29" t="s">
        <v>240</v>
      </c>
      <c r="F79" s="29" t="s">
        <v>655</v>
      </c>
      <c r="G79" s="35" t="s">
        <v>1488</v>
      </c>
      <c r="H79" s="19" t="str">
        <f t="array" ref="H79">CONCATENATE("(",A79,",",VLOOKUP(B79,Núcleo!B$2:E$11,4,TRUE),",",VLOOKUP(C79,'Tipo de Processo'!B$2:D$55,3,TRUE),",",VLOOKUP(D79,'Termo Geral'!B$2:D$174,3,TRUE),",",VLOOKUP(E79,'Termo Específico'!B$2:D$437,3,TRUE),",",MATCH(TRUE,Documento!B$2:B$954=F79,0),",",IF(G79="complementar",0,1),"),")</f>
        <v>(78,1,1,132,355,712,1),</v>
      </c>
    </row>
    <row r="80" spans="1:8" ht="15" customHeight="1">
      <c r="A80" s="33">
        <v>79</v>
      </c>
      <c r="B80" s="44" t="s">
        <v>1475</v>
      </c>
      <c r="C80" s="29" t="s">
        <v>3</v>
      </c>
      <c r="D80" s="29" t="s">
        <v>3</v>
      </c>
      <c r="E80" s="29" t="s">
        <v>240</v>
      </c>
      <c r="F80" s="29" t="s">
        <v>656</v>
      </c>
      <c r="G80" s="35" t="s">
        <v>1486</v>
      </c>
      <c r="H80" s="19" t="str">
        <f t="array" ref="H80">CONCATENATE("(",A80,",",VLOOKUP(B80,Núcleo!B$2:E$11,4,TRUE),",",VLOOKUP(C80,'Tipo de Processo'!B$2:D$55,3,TRUE),",",VLOOKUP(D80,'Termo Geral'!B$2:D$174,3,TRUE),",",VLOOKUP(E80,'Termo Específico'!B$2:D$437,3,TRUE),",",MATCH(TRUE,Documento!B$2:B$954=F80,0),",",IF(G80="complementar",0,1),"),")</f>
        <v>(79,1,1,132,355,461,0),</v>
      </c>
    </row>
    <row r="81" spans="1:8" ht="15" customHeight="1">
      <c r="A81" s="33">
        <v>80</v>
      </c>
      <c r="B81" s="44" t="s">
        <v>1475</v>
      </c>
      <c r="C81" s="29" t="s">
        <v>3</v>
      </c>
      <c r="D81" s="29" t="s">
        <v>3</v>
      </c>
      <c r="E81" s="29" t="s">
        <v>241</v>
      </c>
      <c r="F81" s="29" t="s">
        <v>607</v>
      </c>
      <c r="G81" s="35" t="s">
        <v>1613</v>
      </c>
      <c r="H81" s="19" t="str">
        <f t="array" ref="H81">CONCATENATE("(",A81,",",VLOOKUP(B81,Núcleo!B$2:E$11,4,TRUE),",",VLOOKUP(C81,'Tipo de Processo'!B$2:D$55,3,TRUE),",",VLOOKUP(D81,'Termo Geral'!B$2:D$174,3,TRUE),",",VLOOKUP(E81,'Termo Específico'!B$2:D$437,3,TRUE),",",MATCH(TRUE,Documento!B$2:B$954=F81,0),",",IF(G81="complementar",0,1),"),")</f>
        <v>(80,1,1,132,356,764,1),</v>
      </c>
    </row>
    <row r="82" spans="1:8" ht="15" customHeight="1">
      <c r="A82" s="33">
        <v>81</v>
      </c>
      <c r="B82" s="44" t="s">
        <v>1475</v>
      </c>
      <c r="C82" s="29" t="s">
        <v>3</v>
      </c>
      <c r="D82" s="29" t="s">
        <v>3</v>
      </c>
      <c r="E82" s="29" t="s">
        <v>241</v>
      </c>
      <c r="F82" s="29" t="s">
        <v>608</v>
      </c>
      <c r="G82" s="35" t="s">
        <v>1614</v>
      </c>
      <c r="H82" s="19" t="str">
        <f t="array" ref="H82">CONCATENATE("(",A82,",",VLOOKUP(B82,Núcleo!B$2:E$11,4,TRUE),",",VLOOKUP(C82,'Tipo de Processo'!B$2:D$55,3,TRUE),",",VLOOKUP(D82,'Termo Geral'!B$2:D$174,3,TRUE),",",VLOOKUP(E82,'Termo Específico'!B$2:D$437,3,TRUE),",",MATCH(TRUE,Documento!B$2:B$954=F82,0),",",IF(G82="complementar",0,1),"),")</f>
        <v>(81,1,1,132,356,767,1),</v>
      </c>
    </row>
    <row r="83" spans="1:8" ht="15" customHeight="1">
      <c r="A83" s="33">
        <v>82</v>
      </c>
      <c r="B83" s="44" t="s">
        <v>1475</v>
      </c>
      <c r="C83" s="29" t="s">
        <v>3</v>
      </c>
      <c r="D83" s="29" t="s">
        <v>3</v>
      </c>
      <c r="E83" s="29" t="s">
        <v>241</v>
      </c>
      <c r="F83" s="29" t="s">
        <v>611</v>
      </c>
      <c r="G83" s="35" t="s">
        <v>1614</v>
      </c>
      <c r="H83" s="19" t="str">
        <f t="array" ref="H83">CONCATENATE("(",A83,",",VLOOKUP(B83,Núcleo!B$2:E$11,4,TRUE),",",VLOOKUP(C83,'Tipo de Processo'!B$2:D$55,3,TRUE),",",VLOOKUP(D83,'Termo Geral'!B$2:D$174,3,TRUE),",",VLOOKUP(E83,'Termo Específico'!B$2:D$437,3,TRUE),",",MATCH(TRUE,Documento!B$2:B$954=F83,0),",",IF(G83="complementar",0,1),"),")</f>
        <v>(82,1,1,132,356,769,1),</v>
      </c>
    </row>
    <row r="84" spans="1:8" ht="15" customHeight="1">
      <c r="A84" s="33">
        <v>83</v>
      </c>
      <c r="B84" s="44" t="s">
        <v>1475</v>
      </c>
      <c r="C84" s="29" t="s">
        <v>3</v>
      </c>
      <c r="D84" s="29" t="s">
        <v>3</v>
      </c>
      <c r="E84" s="29" t="s">
        <v>241</v>
      </c>
      <c r="F84" s="29" t="s">
        <v>653</v>
      </c>
      <c r="G84" s="35" t="s">
        <v>1488</v>
      </c>
      <c r="H84" s="19" t="str">
        <f t="array" ref="H84">CONCATENATE("(",A84,",",VLOOKUP(B84,Núcleo!B$2:E$11,4,TRUE),",",VLOOKUP(C84,'Tipo de Processo'!B$2:D$55,3,TRUE),",",VLOOKUP(D84,'Termo Geral'!B$2:D$174,3,TRUE),",",VLOOKUP(E84,'Termo Específico'!B$2:D$437,3,TRUE),",",MATCH(TRUE,Documento!B$2:B$954=F84,0),",",IF(G84="complementar",0,1),"),")</f>
        <v>(83,1,1,132,356,758,1),</v>
      </c>
    </row>
    <row r="85" spans="1:8" ht="15" customHeight="1">
      <c r="A85" s="33">
        <v>84</v>
      </c>
      <c r="B85" s="44" t="s">
        <v>1475</v>
      </c>
      <c r="C85" s="35" t="s">
        <v>3</v>
      </c>
      <c r="D85" s="35" t="s">
        <v>3</v>
      </c>
      <c r="E85" s="35" t="s">
        <v>241</v>
      </c>
      <c r="F85" s="48" t="s">
        <v>654</v>
      </c>
      <c r="G85" s="34" t="s">
        <v>1488</v>
      </c>
      <c r="H85" s="19" t="str">
        <f t="array" ref="H85">CONCATENATE("(",A85,",",VLOOKUP(B85,Núcleo!B$2:E$11,4,TRUE),",",VLOOKUP(C85,'Tipo de Processo'!B$2:D$55,3,TRUE),",",VLOOKUP(D85,'Termo Geral'!B$2:D$174,3,TRUE),",",VLOOKUP(E85,'Termo Específico'!B$2:D$437,3,TRUE),",",MATCH(TRUE,Documento!B$2:B$954=F85,0),",",IF(G85="complementar",0,1),"),")</f>
        <v>(84,1,1,132,356,753,1),</v>
      </c>
    </row>
    <row r="86" spans="1:8" ht="15" customHeight="1">
      <c r="A86" s="33">
        <v>85</v>
      </c>
      <c r="B86" s="44" t="s">
        <v>1475</v>
      </c>
      <c r="C86" s="48" t="s">
        <v>3</v>
      </c>
      <c r="D86" s="48" t="s">
        <v>3</v>
      </c>
      <c r="E86" s="48" t="s">
        <v>241</v>
      </c>
      <c r="F86" s="29" t="s">
        <v>657</v>
      </c>
      <c r="G86" s="35" t="s">
        <v>1615</v>
      </c>
      <c r="H86" s="19" t="str">
        <f t="array" ref="H86">CONCATENATE("(",A86,",",VLOOKUP(B86,Núcleo!B$2:E$11,4,TRUE),",",VLOOKUP(C86,'Tipo de Processo'!B$2:D$55,3,TRUE),",",VLOOKUP(D86,'Termo Geral'!B$2:D$174,3,TRUE),",",VLOOKUP(E86,'Termo Específico'!B$2:D$437,3,TRUE),",",MATCH(TRUE,Documento!B$2:B$954=F86,0),",",IF(G86="complementar",0,1),"),")</f>
        <v>(85,1,1,132,356,730,1),</v>
      </c>
    </row>
    <row r="87" spans="1:8" ht="15" customHeight="1">
      <c r="A87" s="33">
        <v>86</v>
      </c>
      <c r="B87" s="44" t="s">
        <v>1475</v>
      </c>
      <c r="C87" s="34" t="s">
        <v>3</v>
      </c>
      <c r="D87" s="34" t="s">
        <v>3</v>
      </c>
      <c r="E87" s="34" t="s">
        <v>241</v>
      </c>
      <c r="F87" s="34" t="s">
        <v>658</v>
      </c>
      <c r="G87" s="34" t="s">
        <v>1615</v>
      </c>
      <c r="H87" s="19" t="str">
        <f t="array" ref="H87">CONCATENATE("(",A87,",",VLOOKUP(B87,Núcleo!B$2:E$11,4,TRUE),",",VLOOKUP(C87,'Tipo de Processo'!B$2:D$55,3,TRUE),",",VLOOKUP(D87,'Termo Geral'!B$2:D$174,3,TRUE),",",VLOOKUP(E87,'Termo Específico'!B$2:D$437,3,TRUE),",",MATCH(TRUE,Documento!B$2:B$954=F87,0),",",IF(G87="complementar",0,1),"),")</f>
        <v>(86,1,1,132,356,576,1),</v>
      </c>
    </row>
    <row r="88" spans="1:8" ht="15" customHeight="1">
      <c r="A88" s="33">
        <v>87</v>
      </c>
      <c r="B88" s="44" t="s">
        <v>1475</v>
      </c>
      <c r="C88" s="34" t="s">
        <v>3</v>
      </c>
      <c r="D88" s="34" t="s">
        <v>3</v>
      </c>
      <c r="E88" s="34" t="s">
        <v>241</v>
      </c>
      <c r="F88" s="34" t="s">
        <v>659</v>
      </c>
      <c r="G88" s="34" t="s">
        <v>1616</v>
      </c>
      <c r="H88" s="19" t="str">
        <f t="array" ref="H88">CONCATENATE("(",A88,",",VLOOKUP(B88,Núcleo!B$2:E$11,4,TRUE),",",VLOOKUP(C88,'Tipo de Processo'!B$2:D$55,3,TRUE),",",VLOOKUP(D88,'Termo Geral'!B$2:D$174,3,TRUE),",",VLOOKUP(E88,'Termo Específico'!B$2:D$437,3,TRUE),",",MATCH(TRUE,Documento!B$2:B$954=F88,0),",",IF(G88="complementar",0,1),"),")</f>
        <v>(87,1,1,132,356,337,1),</v>
      </c>
    </row>
    <row r="89" spans="1:8" ht="15" customHeight="1">
      <c r="A89" s="33">
        <v>88</v>
      </c>
      <c r="B89" s="44" t="s">
        <v>1475</v>
      </c>
      <c r="C89" s="34" t="s">
        <v>3</v>
      </c>
      <c r="D89" s="34" t="s">
        <v>3</v>
      </c>
      <c r="E89" s="34" t="s">
        <v>241</v>
      </c>
      <c r="F89" s="34" t="s">
        <v>660</v>
      </c>
      <c r="G89" s="34" t="s">
        <v>1617</v>
      </c>
      <c r="H89" s="19" t="str">
        <f t="array" ref="H89">CONCATENATE("(",A89,",",VLOOKUP(B89,Núcleo!B$2:E$11,4,TRUE),",",VLOOKUP(C89,'Tipo de Processo'!B$2:D$55,3,TRUE),",",VLOOKUP(D89,'Termo Geral'!B$2:D$174,3,TRUE),",",VLOOKUP(E89,'Termo Específico'!B$2:D$437,3,TRUE),",",MATCH(TRUE,Documento!B$2:B$954=F89,0),",",IF(G89="complementar",0,1),"),")</f>
        <v>(88,1,1,132,356,130,1),</v>
      </c>
    </row>
    <row r="90" spans="1:8" ht="15" customHeight="1">
      <c r="A90" s="33">
        <v>89</v>
      </c>
      <c r="B90" s="44" t="s">
        <v>1475</v>
      </c>
      <c r="C90" s="34" t="s">
        <v>3</v>
      </c>
      <c r="D90" s="34" t="s">
        <v>3</v>
      </c>
      <c r="E90" s="34" t="s">
        <v>241</v>
      </c>
      <c r="F90" s="34" t="s">
        <v>661</v>
      </c>
      <c r="G90" s="34" t="s">
        <v>1618</v>
      </c>
      <c r="H90" s="19" t="str">
        <f t="array" ref="H90">CONCATENATE("(",A90,",",VLOOKUP(B90,Núcleo!B$2:E$11,4,TRUE),",",VLOOKUP(C90,'Tipo de Processo'!B$2:D$55,3,TRUE),",",VLOOKUP(D90,'Termo Geral'!B$2:D$174,3,TRUE),",",VLOOKUP(E90,'Termo Específico'!B$2:D$437,3,TRUE),",",MATCH(TRUE,Documento!B$2:B$954=F90,0),",",IF(G90="complementar",0,1),"),")</f>
        <v>(89,1,1,132,356,573,1),</v>
      </c>
    </row>
    <row r="91" spans="1:8" ht="15" customHeight="1">
      <c r="A91" s="33">
        <v>90</v>
      </c>
      <c r="B91" s="44" t="s">
        <v>1475</v>
      </c>
      <c r="C91" s="34" t="s">
        <v>3</v>
      </c>
      <c r="D91" s="34" t="s">
        <v>3</v>
      </c>
      <c r="E91" s="34" t="s">
        <v>241</v>
      </c>
      <c r="F91" s="34" t="s">
        <v>629</v>
      </c>
      <c r="G91" s="34" t="s">
        <v>1596</v>
      </c>
      <c r="H91" s="19" t="str">
        <f t="array" ref="H91">CONCATENATE("(",A91,",",VLOOKUP(B91,Núcleo!B$2:E$11,4,TRUE),",",VLOOKUP(C91,'Tipo de Processo'!B$2:D$55,3,TRUE),",",VLOOKUP(D91,'Termo Geral'!B$2:D$174,3,TRUE),",",VLOOKUP(E91,'Termo Específico'!B$2:D$437,3,TRUE),",",MATCH(TRUE,Documento!B$2:B$954=F91,0),",",IF(G91="complementar",0,1),"),")</f>
        <v>(90,1,1,132,356,349,1),</v>
      </c>
    </row>
    <row r="92" spans="1:8" ht="15" customHeight="1">
      <c r="A92" s="33">
        <v>91</v>
      </c>
      <c r="B92" s="44" t="s">
        <v>1475</v>
      </c>
      <c r="C92" s="34" t="s">
        <v>3</v>
      </c>
      <c r="D92" s="34" t="s">
        <v>3</v>
      </c>
      <c r="E92" s="34" t="s">
        <v>241</v>
      </c>
      <c r="F92" s="34" t="s">
        <v>662</v>
      </c>
      <c r="G92" s="34" t="s">
        <v>1619</v>
      </c>
      <c r="H92" s="19" t="str">
        <f t="array" ref="H92">CONCATENATE("(",A92,",",VLOOKUP(B92,Núcleo!B$2:E$11,4,TRUE),",",VLOOKUP(C92,'Tipo de Processo'!B$2:D$55,3,TRUE),",",VLOOKUP(D92,'Termo Geral'!B$2:D$174,3,TRUE),",",VLOOKUP(E92,'Termo Específico'!B$2:D$437,3,TRUE),",",MATCH(TRUE,Documento!B$2:B$954=F92,0),",",IF(G92="complementar",0,1),"),")</f>
        <v>(91,1,1,132,356,129,1),</v>
      </c>
    </row>
    <row r="93" spans="1:8" ht="15" customHeight="1">
      <c r="A93" s="33">
        <v>92</v>
      </c>
      <c r="B93" s="44" t="s">
        <v>1475</v>
      </c>
      <c r="C93" s="35" t="s">
        <v>3</v>
      </c>
      <c r="D93" s="34" t="s">
        <v>3</v>
      </c>
      <c r="E93" s="35" t="s">
        <v>241</v>
      </c>
      <c r="F93" s="34" t="s">
        <v>663</v>
      </c>
      <c r="G93" s="34" t="s">
        <v>1615</v>
      </c>
      <c r="H93" s="19" t="str">
        <f t="array" ref="H93">CONCATENATE("(",A93,",",VLOOKUP(B93,Núcleo!B$2:E$11,4,TRUE),",",VLOOKUP(C93,'Tipo de Processo'!B$2:D$55,3,TRUE),",",VLOOKUP(D93,'Termo Geral'!B$2:D$174,3,TRUE),",",VLOOKUP(E93,'Termo Específico'!B$2:D$437,3,TRUE),",",MATCH(TRUE,Documento!B$2:B$954=F93,0),",",IF(G93="complementar",0,1),"),")</f>
        <v>(92,1,1,132,356,939,1),</v>
      </c>
    </row>
    <row r="94" spans="1:8" ht="15" customHeight="1">
      <c r="A94" s="33">
        <v>93</v>
      </c>
      <c r="B94" s="44" t="s">
        <v>1475</v>
      </c>
      <c r="C94" s="35" t="s">
        <v>3</v>
      </c>
      <c r="D94" s="34" t="s">
        <v>3</v>
      </c>
      <c r="E94" s="34" t="s">
        <v>241</v>
      </c>
      <c r="F94" s="34" t="s">
        <v>664</v>
      </c>
      <c r="G94" s="34" t="s">
        <v>1615</v>
      </c>
      <c r="H94" s="19" t="str">
        <f t="array" ref="H94">CONCATENATE("(",A94,",",VLOOKUP(B94,Núcleo!B$2:E$11,4,TRUE),",",VLOOKUP(C94,'Tipo de Processo'!B$2:D$55,3,TRUE),",",VLOOKUP(D94,'Termo Geral'!B$2:D$174,3,TRUE),",",VLOOKUP(E94,'Termo Específico'!B$2:D$437,3,TRUE),",",MATCH(TRUE,Documento!B$2:B$954=F94,0),",",IF(G94="complementar",0,1),"),")</f>
        <v>(93,1,1,132,356,862,1),</v>
      </c>
    </row>
    <row r="95" spans="1:8" ht="15" customHeight="1">
      <c r="A95" s="33">
        <v>94</v>
      </c>
      <c r="B95" s="44" t="s">
        <v>1475</v>
      </c>
      <c r="C95" s="35" t="s">
        <v>3</v>
      </c>
      <c r="D95" s="34" t="s">
        <v>3</v>
      </c>
      <c r="E95" s="34" t="s">
        <v>242</v>
      </c>
      <c r="F95" s="34" t="s">
        <v>607</v>
      </c>
      <c r="G95" s="34" t="s">
        <v>1613</v>
      </c>
      <c r="H95" s="19" t="str">
        <f t="array" ref="H95">CONCATENATE("(",A95,",",VLOOKUP(B95,Núcleo!B$2:E$11,4,TRUE),",",VLOOKUP(C95,'Tipo de Processo'!B$2:D$55,3,TRUE),",",VLOOKUP(D95,'Termo Geral'!B$2:D$174,3,TRUE),",",VLOOKUP(E95,'Termo Específico'!B$2:D$437,3,TRUE),",",MATCH(TRUE,Documento!B$2:B$954=F95,0),",",IF(G95="complementar",0,1),"),")</f>
        <v>(94,1,1,132,358,764,1),</v>
      </c>
    </row>
    <row r="96" spans="1:8" ht="15" customHeight="1">
      <c r="A96" s="33">
        <v>95</v>
      </c>
      <c r="B96" s="44" t="s">
        <v>1475</v>
      </c>
      <c r="C96" s="35" t="s">
        <v>3</v>
      </c>
      <c r="D96" s="34" t="s">
        <v>3</v>
      </c>
      <c r="E96" s="35" t="s">
        <v>242</v>
      </c>
      <c r="F96" s="34" t="s">
        <v>606</v>
      </c>
      <c r="G96" s="34" t="s">
        <v>1614</v>
      </c>
      <c r="H96" s="19" t="str">
        <f t="array" ref="H96">CONCATENATE("(",A96,",",VLOOKUP(B96,Núcleo!B$2:E$11,4,TRUE),",",VLOOKUP(C96,'Tipo de Processo'!B$2:D$55,3,TRUE),",",VLOOKUP(D96,'Termo Geral'!B$2:D$174,3,TRUE),",",VLOOKUP(E96,'Termo Específico'!B$2:D$437,3,TRUE),",",MATCH(TRUE,Documento!B$2:B$954=F96,0),",",IF(G96="complementar",0,1),"),")</f>
        <v>(95,1,1,132,358,516,1),</v>
      </c>
    </row>
    <row r="97" spans="1:8" ht="15" customHeight="1">
      <c r="A97" s="33">
        <v>96</v>
      </c>
      <c r="B97" s="44" t="s">
        <v>1475</v>
      </c>
      <c r="C97" s="35" t="s">
        <v>3</v>
      </c>
      <c r="D97" s="35" t="s">
        <v>3</v>
      </c>
      <c r="E97" s="34" t="s">
        <v>242</v>
      </c>
      <c r="F97" s="48" t="s">
        <v>611</v>
      </c>
      <c r="G97" s="34" t="s">
        <v>1614</v>
      </c>
      <c r="H97" s="19" t="str">
        <f t="array" ref="H97">CONCATENATE("(",A97,",",VLOOKUP(B97,Núcleo!B$2:E$11,4,TRUE),",",VLOOKUP(C97,'Tipo de Processo'!B$2:D$55,3,TRUE),",",VLOOKUP(D97,'Termo Geral'!B$2:D$174,3,TRUE),",",VLOOKUP(E97,'Termo Específico'!B$2:D$437,3,TRUE),",",MATCH(TRUE,Documento!B$2:B$954=F97,0),",",IF(G97="complementar",0,1),"),")</f>
        <v>(96,1,1,132,358,769,1),</v>
      </c>
    </row>
    <row r="98" spans="1:8" ht="15" customHeight="1">
      <c r="A98" s="33">
        <v>97</v>
      </c>
      <c r="B98" s="44" t="s">
        <v>1475</v>
      </c>
      <c r="C98" s="29" t="s">
        <v>3</v>
      </c>
      <c r="D98" s="29" t="s">
        <v>3</v>
      </c>
      <c r="E98" s="29" t="s">
        <v>242</v>
      </c>
      <c r="F98" s="29" t="s">
        <v>665</v>
      </c>
      <c r="G98" s="35" t="s">
        <v>1488</v>
      </c>
      <c r="H98" s="19" t="str">
        <f t="array" ref="H98">CONCATENATE("(",A98,",",VLOOKUP(B98,Núcleo!B$2:E$11,4,TRUE),",",VLOOKUP(C98,'Tipo de Processo'!B$2:D$55,3,TRUE),",",VLOOKUP(D98,'Termo Geral'!B$2:D$174,3,TRUE),",",VLOOKUP(E98,'Termo Específico'!B$2:D$437,3,TRUE),",",MATCH(TRUE,Documento!B$2:B$954=F98,0),",",IF(G98="complementar",0,1),"),")</f>
        <v>(97,1,1,132,358,759,1),</v>
      </c>
    </row>
    <row r="99" spans="1:8" ht="15" customHeight="1">
      <c r="A99" s="33">
        <v>98</v>
      </c>
      <c r="B99" s="44" t="s">
        <v>1475</v>
      </c>
      <c r="C99" s="35" t="s">
        <v>3</v>
      </c>
      <c r="D99" s="34" t="s">
        <v>3</v>
      </c>
      <c r="E99" s="34" t="s">
        <v>242</v>
      </c>
      <c r="F99" s="34" t="s">
        <v>666</v>
      </c>
      <c r="G99" s="34" t="s">
        <v>1488</v>
      </c>
      <c r="H99" s="19" t="str">
        <f t="array" ref="H99">CONCATENATE("(",A99,",",VLOOKUP(B99,Núcleo!B$2:E$11,4,TRUE),",",VLOOKUP(C99,'Tipo de Processo'!B$2:D$55,3,TRUE),",",VLOOKUP(D99,'Termo Geral'!B$2:D$174,3,TRUE),",",VLOOKUP(E99,'Termo Específico'!B$2:D$437,3,TRUE),",",MATCH(TRUE,Documento!B$2:B$954=F99,0),",",IF(G99="complementar",0,1),"),")</f>
        <v>(98,1,1,132,358,398,1),</v>
      </c>
    </row>
    <row r="100" spans="1:8" ht="15" customHeight="1">
      <c r="A100" s="33">
        <v>99</v>
      </c>
      <c r="B100" s="44" t="s">
        <v>1475</v>
      </c>
      <c r="C100" s="35" t="s">
        <v>3</v>
      </c>
      <c r="D100" s="34" t="s">
        <v>3</v>
      </c>
      <c r="E100" s="34" t="s">
        <v>242</v>
      </c>
      <c r="F100" s="34" t="s">
        <v>667</v>
      </c>
      <c r="G100" s="34" t="s">
        <v>1620</v>
      </c>
      <c r="H100" s="19" t="str">
        <f t="array" ref="H100">CONCATENATE("(",A100,",",VLOOKUP(B100,Núcleo!B$2:E$11,4,TRUE),",",VLOOKUP(C100,'Tipo de Processo'!B$2:D$55,3,TRUE),",",VLOOKUP(D100,'Termo Geral'!B$2:D$174,3,TRUE),",",VLOOKUP(E100,'Termo Específico'!B$2:D$437,3,TRUE),",",MATCH(TRUE,Documento!B$2:B$954=F100,0),",",IF(G100="complementar",0,1),"),")</f>
        <v>(99,1,1,132,358,834,1),</v>
      </c>
    </row>
    <row r="101" spans="1:8" ht="15" customHeight="1">
      <c r="A101" s="33">
        <v>100</v>
      </c>
      <c r="B101" s="44" t="s">
        <v>1475</v>
      </c>
      <c r="C101" s="35" t="s">
        <v>3</v>
      </c>
      <c r="D101" s="34" t="s">
        <v>3</v>
      </c>
      <c r="E101" s="34" t="s">
        <v>242</v>
      </c>
      <c r="F101" s="34" t="s">
        <v>668</v>
      </c>
      <c r="G101" s="34" t="s">
        <v>1620</v>
      </c>
      <c r="H101" s="19" t="str">
        <f t="array" ref="H101">CONCATENATE("(",A101,",",VLOOKUP(B101,Núcleo!B$2:E$11,4,TRUE),",",VLOOKUP(C101,'Tipo de Processo'!B$2:D$55,3,TRUE),",",VLOOKUP(D101,'Termo Geral'!B$2:D$174,3,TRUE),",",VLOOKUP(E101,'Termo Específico'!B$2:D$437,3,TRUE),",",MATCH(TRUE,Documento!B$2:B$954=F101,0),",",IF(G101="complementar",0,1),"),")</f>
        <v>(100,1,1,132,358,455,1),</v>
      </c>
    </row>
    <row r="102" spans="1:8" ht="15" customHeight="1">
      <c r="A102" s="33">
        <v>101</v>
      </c>
      <c r="B102" s="44" t="s">
        <v>1475</v>
      </c>
      <c r="C102" s="35" t="s">
        <v>0</v>
      </c>
      <c r="D102" s="34" t="s">
        <v>59</v>
      </c>
      <c r="E102" s="34" t="s">
        <v>59</v>
      </c>
      <c r="F102" s="34" t="s">
        <v>669</v>
      </c>
      <c r="G102" s="34" t="s">
        <v>1621</v>
      </c>
      <c r="H102" s="19" t="str">
        <f t="array" ref="H102">CONCATENATE("(",A102,",",VLOOKUP(B102,Núcleo!B$2:E$11,4,TRUE),",",VLOOKUP(C102,'Tipo de Processo'!B$2:D$55,3,TRUE),",",VLOOKUP(D102,'Termo Geral'!B$2:D$174,3,TRUE),",",VLOOKUP(E102,'Termo Específico'!B$2:D$437,3,TRUE),",",MATCH(TRUE,Documento!B$2:B$954=F102,0),",",IF(G102="complementar",0,1),"),")</f>
        <v>(101,1,8,134,382,763,1),</v>
      </c>
    </row>
    <row r="103" spans="1:8" ht="15" customHeight="1">
      <c r="A103" s="33">
        <v>102</v>
      </c>
      <c r="B103" s="44" t="s">
        <v>1475</v>
      </c>
      <c r="C103" s="35" t="s">
        <v>0</v>
      </c>
      <c r="D103" s="35" t="s">
        <v>59</v>
      </c>
      <c r="E103" s="34" t="s">
        <v>59</v>
      </c>
      <c r="F103" s="34" t="s">
        <v>670</v>
      </c>
      <c r="G103" s="34" t="s">
        <v>1622</v>
      </c>
      <c r="H103" s="19" t="str">
        <f t="array" ref="H103">CONCATENATE("(",A103,",",VLOOKUP(B103,Núcleo!B$2:E$11,4,TRUE),",",VLOOKUP(C103,'Tipo de Processo'!B$2:D$55,3,TRUE),",",VLOOKUP(D103,'Termo Geral'!B$2:D$174,3,TRUE),",",VLOOKUP(E103,'Termo Específico'!B$2:D$437,3,TRUE),",",MATCH(TRUE,Documento!B$2:B$954=F103,0),",",IF(G103="complementar",0,1),"),")</f>
        <v>(102,1,8,134,382,49,1),</v>
      </c>
    </row>
    <row r="104" spans="1:8" ht="15" customHeight="1">
      <c r="A104" s="33">
        <v>103</v>
      </c>
      <c r="B104" s="44" t="s">
        <v>1475</v>
      </c>
      <c r="C104" s="35" t="s">
        <v>0</v>
      </c>
      <c r="D104" s="35" t="s">
        <v>59</v>
      </c>
      <c r="E104" s="34" t="s">
        <v>59</v>
      </c>
      <c r="F104" s="34" t="s">
        <v>611</v>
      </c>
      <c r="G104" s="34" t="s">
        <v>1622</v>
      </c>
      <c r="H104" s="19" t="str">
        <f t="array" ref="H104">CONCATENATE("(",A104,",",VLOOKUP(B104,Núcleo!B$2:E$11,4,TRUE),",",VLOOKUP(C104,'Tipo de Processo'!B$2:D$55,3,TRUE),",",VLOOKUP(D104,'Termo Geral'!B$2:D$174,3,TRUE),",",VLOOKUP(E104,'Termo Específico'!B$2:D$437,3,TRUE),",",MATCH(TRUE,Documento!B$2:B$954=F104,0),",",IF(G104="complementar",0,1),"),")</f>
        <v>(103,1,8,134,382,769,1),</v>
      </c>
    </row>
    <row r="105" spans="1:8" ht="15" customHeight="1">
      <c r="A105" s="33">
        <v>104</v>
      </c>
      <c r="B105" s="44" t="s">
        <v>1475</v>
      </c>
      <c r="C105" s="35" t="s">
        <v>0</v>
      </c>
      <c r="D105" s="35" t="s">
        <v>59</v>
      </c>
      <c r="E105" s="34" t="s">
        <v>59</v>
      </c>
      <c r="F105" s="34" t="s">
        <v>671</v>
      </c>
      <c r="G105" s="34" t="s">
        <v>1488</v>
      </c>
      <c r="H105" s="19" t="str">
        <f t="array" ref="H105">CONCATENATE("(",A105,",",VLOOKUP(B105,Núcleo!B$2:E$11,4,TRUE),",",VLOOKUP(C105,'Tipo de Processo'!B$2:D$55,3,TRUE),",",VLOOKUP(D105,'Termo Geral'!B$2:D$174,3,TRUE),",",VLOOKUP(E105,'Termo Específico'!B$2:D$437,3,TRUE),",",MATCH(TRUE,Documento!B$2:B$954=F105,0),",",IF(G105="complementar",0,1),"),")</f>
        <v>(104,1,8,134,382,760,1),</v>
      </c>
    </row>
    <row r="106" spans="1:8" ht="15" customHeight="1">
      <c r="A106" s="33">
        <v>105</v>
      </c>
      <c r="B106" s="44" t="s">
        <v>1475</v>
      </c>
      <c r="C106" s="35" t="s">
        <v>0</v>
      </c>
      <c r="D106" s="34" t="s">
        <v>59</v>
      </c>
      <c r="E106" s="34" t="s">
        <v>59</v>
      </c>
      <c r="F106" s="34" t="s">
        <v>672</v>
      </c>
      <c r="G106" s="34" t="s">
        <v>1486</v>
      </c>
      <c r="H106" s="19" t="str">
        <f t="array" ref="H106">CONCATENATE("(",A106,",",VLOOKUP(B106,Núcleo!B$2:E$11,4,TRUE),",",VLOOKUP(C106,'Tipo de Processo'!B$2:D$55,3,TRUE),",",VLOOKUP(D106,'Termo Geral'!B$2:D$174,3,TRUE),",",VLOOKUP(E106,'Termo Específico'!B$2:D$437,3,TRUE),",",MATCH(TRUE,Documento!B$2:B$954=F106,0),",",IF(G106="complementar",0,1),"),")</f>
        <v>(105,1,8,134,382,464,0),</v>
      </c>
    </row>
    <row r="107" spans="1:8" ht="15" customHeight="1">
      <c r="A107" s="33">
        <v>106</v>
      </c>
      <c r="B107" s="44" t="s">
        <v>1475</v>
      </c>
      <c r="C107" s="35" t="s">
        <v>4</v>
      </c>
      <c r="D107" s="34" t="s">
        <v>60</v>
      </c>
      <c r="E107" s="34" t="s">
        <v>243</v>
      </c>
      <c r="F107" s="34" t="s">
        <v>673</v>
      </c>
      <c r="G107" s="34" t="s">
        <v>1488</v>
      </c>
      <c r="H107" s="19" t="str">
        <f t="array" ref="H107">CONCATENATE("(",A107,",",VLOOKUP(B107,Núcleo!B$2:E$11,4,TRUE),",",VLOOKUP(C107,'Tipo de Processo'!B$2:D$55,3,TRUE),",",VLOOKUP(D107,'Termo Geral'!B$2:D$174,3,TRUE),",",VLOOKUP(E107,'Termo Específico'!B$2:D$437,3,TRUE),",",MATCH(TRUE,Documento!B$2:B$954=F107,0),",",IF(G107="complementar",0,1),"),")</f>
        <v>(106,1,20,47,23,273,1),</v>
      </c>
    </row>
    <row r="108" spans="1:8" ht="15" customHeight="1">
      <c r="A108" s="33">
        <v>107</v>
      </c>
      <c r="B108" s="44" t="s">
        <v>1475</v>
      </c>
      <c r="C108" s="35" t="s">
        <v>4</v>
      </c>
      <c r="D108" s="34" t="s">
        <v>60</v>
      </c>
      <c r="E108" s="34" t="s">
        <v>243</v>
      </c>
      <c r="F108" s="34" t="s">
        <v>674</v>
      </c>
      <c r="G108" s="34" t="s">
        <v>1488</v>
      </c>
      <c r="H108" s="19" t="str">
        <f t="array" ref="H108">CONCATENATE("(",A108,",",VLOOKUP(B108,Núcleo!B$2:E$11,4,TRUE),",",VLOOKUP(C108,'Tipo de Processo'!B$2:D$55,3,TRUE),",",VLOOKUP(D108,'Termo Geral'!B$2:D$174,3,TRUE),",",VLOOKUP(E108,'Termo Específico'!B$2:D$437,3,TRUE),",",MATCH(TRUE,Documento!B$2:B$954=F108,0),",",IF(G108="complementar",0,1),"),")</f>
        <v>(107,1,20,47,23,447,1),</v>
      </c>
    </row>
    <row r="109" spans="1:8" ht="15" customHeight="1">
      <c r="A109" s="33">
        <v>108</v>
      </c>
      <c r="B109" s="44" t="s">
        <v>1475</v>
      </c>
      <c r="C109" s="35" t="s">
        <v>4</v>
      </c>
      <c r="D109" s="34" t="s">
        <v>60</v>
      </c>
      <c r="E109" s="34" t="s">
        <v>243</v>
      </c>
      <c r="F109" s="34" t="s">
        <v>675</v>
      </c>
      <c r="G109" s="34" t="s">
        <v>1623</v>
      </c>
      <c r="H109" s="19" t="str">
        <f t="array" ref="H109">CONCATENATE("(",A109,",",VLOOKUP(B109,Núcleo!B$2:E$11,4,TRUE),",",VLOOKUP(C109,'Tipo de Processo'!B$2:D$55,3,TRUE),",",VLOOKUP(D109,'Termo Geral'!B$2:D$174,3,TRUE),",",VLOOKUP(E109,'Termo Específico'!B$2:D$437,3,TRUE),",",MATCH(TRUE,Documento!B$2:B$954=F109,0),",",IF(G109="complementar",0,1),"),")</f>
        <v>(108,1,20,47,23,835,1),</v>
      </c>
    </row>
    <row r="110" spans="1:8" ht="15" customHeight="1">
      <c r="A110" s="33">
        <v>109</v>
      </c>
      <c r="B110" s="44" t="s">
        <v>1475</v>
      </c>
      <c r="C110" s="35" t="s">
        <v>4</v>
      </c>
      <c r="D110" s="34" t="s">
        <v>60</v>
      </c>
      <c r="E110" s="34" t="s">
        <v>243</v>
      </c>
      <c r="F110" s="34" t="s">
        <v>676</v>
      </c>
      <c r="G110" s="34" t="s">
        <v>1488</v>
      </c>
      <c r="H110" s="19" t="str">
        <f t="array" ref="H110">CONCATENATE("(",A110,",",VLOOKUP(B110,Núcleo!B$2:E$11,4,TRUE),",",VLOOKUP(C110,'Tipo de Processo'!B$2:D$55,3,TRUE),",",VLOOKUP(D110,'Termo Geral'!B$2:D$174,3,TRUE),",",VLOOKUP(E110,'Termo Específico'!B$2:D$437,3,TRUE),",",MATCH(TRUE,Documento!B$2:B$954=F110,0),",",IF(G110="complementar",0,1),"),")</f>
        <v>(109,1,20,47,23,485,1),</v>
      </c>
    </row>
    <row r="111" spans="1:8" ht="15" customHeight="1">
      <c r="A111" s="33">
        <v>110</v>
      </c>
      <c r="B111" s="44" t="s">
        <v>1475</v>
      </c>
      <c r="C111" s="35" t="s">
        <v>4</v>
      </c>
      <c r="D111" s="35" t="s">
        <v>60</v>
      </c>
      <c r="E111" s="34" t="s">
        <v>244</v>
      </c>
      <c r="F111" s="34" t="s">
        <v>677</v>
      </c>
      <c r="G111" s="34" t="s">
        <v>1488</v>
      </c>
      <c r="H111" s="19" t="str">
        <f t="array" ref="H111">CONCATENATE("(",A111,",",VLOOKUP(B111,Núcleo!B$2:E$11,4,TRUE),",",VLOOKUP(C111,'Tipo de Processo'!B$2:D$55,3,TRUE),",",VLOOKUP(D111,'Termo Geral'!B$2:D$174,3,TRUE),",",VLOOKUP(E111,'Termo Específico'!B$2:D$437,3,TRUE),",",MATCH(TRUE,Documento!B$2:B$954=F111,0),",",IF(G111="complementar",0,1),"),")</f>
        <v>(110,1,20,47,190,274,1),</v>
      </c>
    </row>
    <row r="112" spans="1:8" ht="15" customHeight="1">
      <c r="A112" s="33">
        <v>111</v>
      </c>
      <c r="B112" s="44" t="s">
        <v>1475</v>
      </c>
      <c r="C112" s="35" t="s">
        <v>4</v>
      </c>
      <c r="D112" s="34" t="s">
        <v>60</v>
      </c>
      <c r="E112" s="34" t="s">
        <v>244</v>
      </c>
      <c r="F112" s="34" t="s">
        <v>678</v>
      </c>
      <c r="G112" s="34" t="s">
        <v>1488</v>
      </c>
      <c r="H112" s="19" t="str">
        <f t="array" ref="H112">CONCATENATE("(",A112,",",VLOOKUP(B112,Núcleo!B$2:E$11,4,TRUE),",",VLOOKUP(C112,'Tipo de Processo'!B$2:D$55,3,TRUE),",",VLOOKUP(D112,'Termo Geral'!B$2:D$174,3,TRUE),",",VLOOKUP(E112,'Termo Específico'!B$2:D$437,3,TRUE),",",MATCH(TRUE,Documento!B$2:B$954=F112,0),",",IF(G112="complementar",0,1),"),")</f>
        <v>(111,1,20,47,190,448,1),</v>
      </c>
    </row>
    <row r="113" spans="1:8" ht="15" customHeight="1">
      <c r="A113" s="33">
        <v>112</v>
      </c>
      <c r="B113" s="44" t="s">
        <v>1475</v>
      </c>
      <c r="C113" s="35" t="s">
        <v>4</v>
      </c>
      <c r="D113" s="34" t="s">
        <v>60</v>
      </c>
      <c r="E113" s="35" t="s">
        <v>244</v>
      </c>
      <c r="F113" s="35" t="s">
        <v>679</v>
      </c>
      <c r="G113" s="34" t="s">
        <v>1623</v>
      </c>
      <c r="H113" s="19" t="str">
        <f t="array" ref="H113">CONCATENATE("(",A113,",",VLOOKUP(B113,Núcleo!B$2:E$11,4,TRUE),",",VLOOKUP(C113,'Tipo de Processo'!B$2:D$55,3,TRUE),",",VLOOKUP(D113,'Termo Geral'!B$2:D$174,3,TRUE),",",VLOOKUP(E113,'Termo Específico'!B$2:D$437,3,TRUE),",",MATCH(TRUE,Documento!B$2:B$954=F113,0),",",IF(G113="complementar",0,1),"),")</f>
        <v>(112,1,20,47,190,836,1),</v>
      </c>
    </row>
    <row r="114" spans="1:8" ht="15" customHeight="1">
      <c r="A114" s="33">
        <v>113</v>
      </c>
      <c r="B114" s="44" t="s">
        <v>1475</v>
      </c>
      <c r="C114" s="35" t="s">
        <v>4</v>
      </c>
      <c r="D114" s="34" t="s">
        <v>60</v>
      </c>
      <c r="E114" s="34" t="s">
        <v>244</v>
      </c>
      <c r="F114" s="35" t="s">
        <v>680</v>
      </c>
      <c r="G114" s="34" t="s">
        <v>1488</v>
      </c>
      <c r="H114" s="19" t="str">
        <f t="array" ref="H114">CONCATENATE("(",A114,",",VLOOKUP(B114,Núcleo!B$2:E$11,4,TRUE),",",VLOOKUP(C114,'Tipo de Processo'!B$2:D$55,3,TRUE),",",VLOOKUP(D114,'Termo Geral'!B$2:D$174,3,TRUE),",",VLOOKUP(E114,'Termo Específico'!B$2:D$437,3,TRUE),",",MATCH(TRUE,Documento!B$2:B$954=F114,0),",",IF(G114="complementar",0,1),"),")</f>
        <v>(113,1,20,47,190,483,1),</v>
      </c>
    </row>
    <row r="115" spans="1:8" ht="15" customHeight="1">
      <c r="A115" s="33">
        <v>114</v>
      </c>
      <c r="B115" s="44" t="s">
        <v>1475</v>
      </c>
      <c r="C115" s="35" t="s">
        <v>4</v>
      </c>
      <c r="D115" s="34" t="s">
        <v>61</v>
      </c>
      <c r="E115" s="34" t="s">
        <v>245</v>
      </c>
      <c r="F115" s="35" t="s">
        <v>681</v>
      </c>
      <c r="G115" s="34" t="s">
        <v>1488</v>
      </c>
      <c r="H115" s="19" t="str">
        <f t="array" ref="H115">CONCATENATE("(",A115,",",VLOOKUP(B115,Núcleo!B$2:E$11,4,TRUE),",",VLOOKUP(C115,'Tipo de Processo'!B$2:D$55,3,TRUE),",",VLOOKUP(D115,'Termo Geral'!B$2:D$174,3,TRUE),",",VLOOKUP(E115,'Termo Específico'!B$2:D$437,3,TRUE),",",MATCH(TRUE,Documento!B$2:B$954=F115,0),",",IF(G115="complementar",0,1),"),")</f>
        <v>(114,1,20,94,24,851,1),</v>
      </c>
    </row>
    <row r="116" spans="1:8" ht="15" customHeight="1">
      <c r="A116" s="33">
        <v>115</v>
      </c>
      <c r="B116" s="44" t="s">
        <v>1475</v>
      </c>
      <c r="C116" s="35" t="s">
        <v>4</v>
      </c>
      <c r="D116" s="34" t="s">
        <v>61</v>
      </c>
      <c r="E116" s="34" t="s">
        <v>245</v>
      </c>
      <c r="F116" s="35" t="s">
        <v>682</v>
      </c>
      <c r="G116" s="34" t="s">
        <v>1488</v>
      </c>
      <c r="H116" s="19" t="str">
        <f t="array" ref="H116">CONCATENATE("(",A116,",",VLOOKUP(B116,Núcleo!B$2:E$11,4,TRUE),",",VLOOKUP(C116,'Tipo de Processo'!B$2:D$55,3,TRUE),",",VLOOKUP(D116,'Termo Geral'!B$2:D$174,3,TRUE),",",VLOOKUP(E116,'Termo Específico'!B$2:D$437,3,TRUE),",",MATCH(TRUE,Documento!B$2:B$954=F116,0),",",IF(G116="complementar",0,1),"),")</f>
        <v>(115,1,20,94,24,493,1),</v>
      </c>
    </row>
    <row r="117" spans="1:8" ht="15" customHeight="1">
      <c r="A117" s="33">
        <v>116</v>
      </c>
      <c r="B117" s="44" t="s">
        <v>1475</v>
      </c>
      <c r="C117" s="35" t="s">
        <v>4</v>
      </c>
      <c r="D117" s="34" t="s">
        <v>61</v>
      </c>
      <c r="E117" s="34" t="s">
        <v>245</v>
      </c>
      <c r="F117" s="35" t="s">
        <v>683</v>
      </c>
      <c r="G117" s="34" t="s">
        <v>1488</v>
      </c>
      <c r="H117" s="19" t="str">
        <f t="array" ref="H117">CONCATENATE("(",A117,",",VLOOKUP(B117,Núcleo!B$2:E$11,4,TRUE),",",VLOOKUP(C117,'Tipo de Processo'!B$2:D$55,3,TRUE),",",VLOOKUP(D117,'Termo Geral'!B$2:D$174,3,TRUE),",",VLOOKUP(E117,'Termo Específico'!B$2:D$437,3,TRUE),",",MATCH(TRUE,Documento!B$2:B$954=F117,0),",",IF(G117="complementar",0,1),"),")</f>
        <v>(116,1,20,94,24,486,1),</v>
      </c>
    </row>
    <row r="118" spans="1:8" ht="15" customHeight="1">
      <c r="A118" s="33">
        <v>117</v>
      </c>
      <c r="B118" s="44" t="s">
        <v>1475</v>
      </c>
      <c r="C118" s="54" t="s">
        <v>4</v>
      </c>
      <c r="D118" s="34" t="s">
        <v>61</v>
      </c>
      <c r="E118" s="34" t="s">
        <v>246</v>
      </c>
      <c r="F118" s="34" t="s">
        <v>1624</v>
      </c>
      <c r="G118" s="34" t="s">
        <v>1488</v>
      </c>
      <c r="H118" s="19" t="str">
        <f t="array" ref="H118">CONCATENATE("(",A118,",",VLOOKUP(B118,Núcleo!B$2:E$11,4,TRUE),",",VLOOKUP(C118,'Tipo de Processo'!B$2:D$55,3,TRUE),",",VLOOKUP(D118,'Termo Geral'!B$2:D$174,3,TRUE),",",VLOOKUP(E118,'Termo Específico'!B$2:D$437,3,TRUE),",",MATCH(TRUE,Documento!B$2:B$954=F118,0),",",IF(G118="complementar",0,1),"),")</f>
        <v>(117,1,20,94,26,371,1),</v>
      </c>
    </row>
    <row r="119" spans="1:8" ht="15" customHeight="1">
      <c r="A119" s="33">
        <v>118</v>
      </c>
      <c r="B119" s="44" t="s">
        <v>1475</v>
      </c>
      <c r="C119" s="35" t="s">
        <v>4</v>
      </c>
      <c r="D119" s="34" t="s">
        <v>61</v>
      </c>
      <c r="E119" s="34" t="s">
        <v>246</v>
      </c>
      <c r="F119" s="34" t="s">
        <v>1625</v>
      </c>
      <c r="G119" s="34" t="s">
        <v>1486</v>
      </c>
      <c r="H119" s="19" t="str">
        <f t="array" ref="H119">CONCATENATE("(",A119,",",VLOOKUP(B119,Núcleo!B$2:E$11,4,TRUE),",",VLOOKUP(C119,'Tipo de Processo'!B$2:D$55,3,TRUE),",",VLOOKUP(D119,'Termo Geral'!B$2:D$174,3,TRUE),",",VLOOKUP(E119,'Termo Específico'!B$2:D$437,3,TRUE),",",MATCH(TRUE,Documento!B$2:B$954=F119,0),",",IF(G119="complementar",0,1),"),")</f>
        <v>(118,1,20,94,26,468,0),</v>
      </c>
    </row>
    <row r="120" spans="1:8" ht="15" customHeight="1">
      <c r="A120" s="33">
        <v>119</v>
      </c>
      <c r="B120" s="44" t="s">
        <v>1475</v>
      </c>
      <c r="C120" s="35" t="s">
        <v>4</v>
      </c>
      <c r="D120" s="34" t="s">
        <v>61</v>
      </c>
      <c r="E120" s="34" t="s">
        <v>246</v>
      </c>
      <c r="F120" s="34" t="s">
        <v>1626</v>
      </c>
      <c r="G120" s="34" t="s">
        <v>1620</v>
      </c>
      <c r="H120" s="19" t="str">
        <f t="array" ref="H120">CONCATENATE("(",A120,",",VLOOKUP(B120,Núcleo!B$2:E$11,4,TRUE),",",VLOOKUP(C120,'Tipo de Processo'!B$2:D$55,3,TRUE),",",VLOOKUP(D120,'Termo Geral'!B$2:D$174,3,TRUE),",",VLOOKUP(E120,'Termo Específico'!B$2:D$437,3,TRUE),",",MATCH(TRUE,Documento!B$2:B$954=F120,0),",",IF(G120="complementar",0,1),"),")</f>
        <v>(119,1,20,94,26,327,1),</v>
      </c>
    </row>
    <row r="121" spans="1:8" ht="15" customHeight="1">
      <c r="A121" s="33">
        <v>120</v>
      </c>
      <c r="B121" s="44" t="s">
        <v>1475</v>
      </c>
      <c r="C121" s="35" t="s">
        <v>4</v>
      </c>
      <c r="D121" s="34" t="s">
        <v>61</v>
      </c>
      <c r="E121" s="34" t="s">
        <v>247</v>
      </c>
      <c r="F121" s="34" t="s">
        <v>684</v>
      </c>
      <c r="G121" s="34" t="s">
        <v>1488</v>
      </c>
      <c r="H121" s="19" t="str">
        <f t="array" ref="H121">CONCATENATE("(",A121,",",VLOOKUP(B121,Núcleo!B$2:E$11,4,TRUE),",",VLOOKUP(C121,'Tipo de Processo'!B$2:D$55,3,TRUE),",",VLOOKUP(D121,'Termo Geral'!B$2:D$174,3,TRUE),",",VLOOKUP(E121,'Termo Específico'!B$2:D$437,3,TRUE),",",MATCH(TRUE,Documento!B$2:B$954=F121,0),",",IF(G121="complementar",0,1),"),")</f>
        <v>(120,1,20,94,261,765,1),</v>
      </c>
    </row>
    <row r="122" spans="1:8" ht="15" customHeight="1">
      <c r="A122" s="33">
        <v>121</v>
      </c>
      <c r="B122" s="44" t="s">
        <v>1475</v>
      </c>
      <c r="C122" s="35" t="s">
        <v>4</v>
      </c>
      <c r="D122" s="34" t="s">
        <v>61</v>
      </c>
      <c r="E122" s="34" t="s">
        <v>247</v>
      </c>
      <c r="F122" s="34" t="s">
        <v>685</v>
      </c>
      <c r="G122" s="34" t="s">
        <v>1488</v>
      </c>
      <c r="H122" s="19" t="str">
        <f t="array" ref="H122">CONCATENATE("(",A122,",",VLOOKUP(B122,Núcleo!B$2:E$11,4,TRUE),",",VLOOKUP(C122,'Tipo de Processo'!B$2:D$55,3,TRUE),",",VLOOKUP(D122,'Termo Geral'!B$2:D$174,3,TRUE),",",VLOOKUP(E122,'Termo Específico'!B$2:D$437,3,TRUE),",",MATCH(TRUE,Documento!B$2:B$954=F122,0),",",IF(G122="complementar",0,1),"),")</f>
        <v>(121,1,20,94,261,492,1),</v>
      </c>
    </row>
    <row r="123" spans="1:8" ht="15" customHeight="1">
      <c r="A123" s="33">
        <v>122</v>
      </c>
      <c r="B123" s="44" t="s">
        <v>1475</v>
      </c>
      <c r="C123" s="35" t="s">
        <v>4</v>
      </c>
      <c r="D123" s="34" t="s">
        <v>61</v>
      </c>
      <c r="E123" s="34" t="s">
        <v>247</v>
      </c>
      <c r="F123" s="34" t="s">
        <v>686</v>
      </c>
      <c r="G123" s="34" t="s">
        <v>1488</v>
      </c>
      <c r="H123" s="19" t="str">
        <f t="array" ref="H123">CONCATENATE("(",A123,",",VLOOKUP(B123,Núcleo!B$2:E$11,4,TRUE),",",VLOOKUP(C123,'Tipo de Processo'!B$2:D$55,3,TRUE),",",VLOOKUP(D123,'Termo Geral'!B$2:D$174,3,TRUE),",",VLOOKUP(E123,'Termo Específico'!B$2:D$437,3,TRUE),",",MATCH(TRUE,Documento!B$2:B$954=F123,0),",",IF(G123="complementar",0,1),"),")</f>
        <v>(122,1,20,94,261,473,1),</v>
      </c>
    </row>
    <row r="124" spans="1:8" ht="15" customHeight="1">
      <c r="A124" s="33">
        <v>123</v>
      </c>
      <c r="B124" s="44" t="s">
        <v>1475</v>
      </c>
      <c r="C124" s="35" t="s">
        <v>4</v>
      </c>
      <c r="D124" s="34" t="s">
        <v>61</v>
      </c>
      <c r="E124" s="34" t="s">
        <v>247</v>
      </c>
      <c r="F124" s="34" t="s">
        <v>687</v>
      </c>
      <c r="G124" s="34" t="s">
        <v>1488</v>
      </c>
      <c r="H124" s="19" t="str">
        <f t="array" ref="H124">CONCATENATE("(",A124,",",VLOOKUP(B124,Núcleo!B$2:E$11,4,TRUE),",",VLOOKUP(C124,'Tipo de Processo'!B$2:D$55,3,TRUE),",",VLOOKUP(D124,'Termo Geral'!B$2:D$174,3,TRUE),",",VLOOKUP(E124,'Termo Específico'!B$2:D$437,3,TRUE),",",MATCH(TRUE,Documento!B$2:B$954=F124,0),",",IF(G124="complementar",0,1),"),")</f>
        <v>(123,1,20,94,261,491,1),</v>
      </c>
    </row>
    <row r="125" spans="1:8" ht="15" customHeight="1">
      <c r="A125" s="33">
        <v>124</v>
      </c>
      <c r="B125" s="44" t="s">
        <v>1475</v>
      </c>
      <c r="C125" s="35" t="s">
        <v>4</v>
      </c>
      <c r="D125" s="34" t="s">
        <v>61</v>
      </c>
      <c r="E125" s="34" t="s">
        <v>247</v>
      </c>
      <c r="F125" s="34" t="s">
        <v>688</v>
      </c>
      <c r="G125" s="34" t="s">
        <v>1488</v>
      </c>
      <c r="H125" s="19" t="str">
        <f t="array" ref="H125">CONCATENATE("(",A125,",",VLOOKUP(B125,Núcleo!B$2:E$11,4,TRUE),",",VLOOKUP(C125,'Tipo de Processo'!B$2:D$55,3,TRUE),",",VLOOKUP(D125,'Termo Geral'!B$2:D$174,3,TRUE),",",VLOOKUP(E125,'Termo Específico'!B$2:D$437,3,TRUE),",",MATCH(TRUE,Documento!B$2:B$954=F125,0),",",IF(G125="complementar",0,1),"),")</f>
        <v>(124,1,20,94,261,270,1),</v>
      </c>
    </row>
    <row r="126" spans="1:8" ht="15" customHeight="1">
      <c r="A126" s="33">
        <v>125</v>
      </c>
      <c r="B126" s="44" t="s">
        <v>1475</v>
      </c>
      <c r="C126" s="35" t="s">
        <v>4</v>
      </c>
      <c r="D126" s="34" t="s">
        <v>61</v>
      </c>
      <c r="E126" s="34" t="s">
        <v>200</v>
      </c>
      <c r="F126" s="34" t="s">
        <v>689</v>
      </c>
      <c r="G126" s="34" t="s">
        <v>1488</v>
      </c>
      <c r="H126" s="19" t="str">
        <f t="array" ref="H126">CONCATENATE("(",A126,",",VLOOKUP(B126,Núcleo!B$2:E$11,4,TRUE),",",VLOOKUP(C126,'Tipo de Processo'!B$2:D$55,3,TRUE),",",VLOOKUP(D126,'Termo Geral'!B$2:D$174,3,TRUE),",",VLOOKUP(E126,'Termo Específico'!B$2:D$437,3,TRUE),",",MATCH(TRUE,Documento!B$2:B$954=F126,0),",",IF(G126="complementar",0,1),"),")</f>
        <v>(125,1,20,94,262,852,1),</v>
      </c>
    </row>
    <row r="127" spans="1:8" ht="15" customHeight="1">
      <c r="A127" s="33">
        <v>126</v>
      </c>
      <c r="B127" s="44" t="s">
        <v>1475</v>
      </c>
      <c r="C127" s="35" t="s">
        <v>4</v>
      </c>
      <c r="D127" s="34" t="s">
        <v>61</v>
      </c>
      <c r="E127" s="34" t="s">
        <v>200</v>
      </c>
      <c r="F127" s="34" t="s">
        <v>690</v>
      </c>
      <c r="G127" s="34" t="s">
        <v>1488</v>
      </c>
      <c r="H127" s="19" t="str">
        <f t="array" ref="H127">CONCATENATE("(",A127,",",VLOOKUP(B127,Núcleo!B$2:E$11,4,TRUE),",",VLOOKUP(C127,'Tipo de Processo'!B$2:D$55,3,TRUE),",",VLOOKUP(D127,'Termo Geral'!B$2:D$174,3,TRUE),",",VLOOKUP(E127,'Termo Específico'!B$2:D$437,3,TRUE),",",MATCH(TRUE,Documento!B$2:B$954=F127,0),",",IF(G127="complementar",0,1),"),")</f>
        <v>(126,1,20,94,262,494,1),</v>
      </c>
    </row>
    <row r="128" spans="1:8" ht="15" customHeight="1">
      <c r="A128" s="33">
        <v>127</v>
      </c>
      <c r="B128" s="44" t="s">
        <v>1475</v>
      </c>
      <c r="C128" s="35" t="s">
        <v>4</v>
      </c>
      <c r="D128" s="34" t="s">
        <v>61</v>
      </c>
      <c r="E128" s="34" t="s">
        <v>200</v>
      </c>
      <c r="F128" s="34" t="s">
        <v>691</v>
      </c>
      <c r="G128" s="34" t="s">
        <v>1488</v>
      </c>
      <c r="H128" s="19" t="str">
        <f t="array" ref="H128">CONCATENATE("(",A128,",",VLOOKUP(B128,Núcleo!B$2:E$11,4,TRUE),",",VLOOKUP(C128,'Tipo de Processo'!B$2:D$55,3,TRUE),",",VLOOKUP(D128,'Termo Geral'!B$2:D$174,3,TRUE),",",VLOOKUP(E128,'Termo Específico'!B$2:D$437,3,TRUE),",",MATCH(TRUE,Documento!B$2:B$954=F128,0),",",IF(G128="complementar",0,1),"),")</f>
        <v>(127,1,20,94,262,490,1),</v>
      </c>
    </row>
    <row r="129" spans="1:8" ht="15" customHeight="1">
      <c r="A129" s="33">
        <v>128</v>
      </c>
      <c r="B129" s="44" t="s">
        <v>1475</v>
      </c>
      <c r="C129" s="35" t="s">
        <v>4</v>
      </c>
      <c r="D129" s="34" t="s">
        <v>61</v>
      </c>
      <c r="E129" s="34" t="s">
        <v>194</v>
      </c>
      <c r="F129" s="34" t="s">
        <v>692</v>
      </c>
      <c r="G129" s="34" t="s">
        <v>1488</v>
      </c>
      <c r="H129" s="19" t="str">
        <f t="array" ref="H129">CONCATENATE("(",A129,",",VLOOKUP(B129,Núcleo!B$2:E$11,4,TRUE),",",VLOOKUP(C129,'Tipo de Processo'!B$2:D$55,3,TRUE),",",VLOOKUP(D129,'Termo Geral'!B$2:D$174,3,TRUE),",",VLOOKUP(E129,'Termo Específico'!B$2:D$437,3,TRUE),",",MATCH(TRUE,Documento!B$2:B$954=F129,0),",",IF(G129="complementar",0,1),"),")</f>
        <v>(128,1,20,94,322,605,1),</v>
      </c>
    </row>
    <row r="130" spans="1:8" ht="15" customHeight="1">
      <c r="A130" s="33">
        <v>129</v>
      </c>
      <c r="B130" s="44" t="s">
        <v>1475</v>
      </c>
      <c r="C130" s="35" t="s">
        <v>4</v>
      </c>
      <c r="D130" s="34" t="s">
        <v>61</v>
      </c>
      <c r="E130" s="34" t="s">
        <v>194</v>
      </c>
      <c r="F130" s="35" t="s">
        <v>693</v>
      </c>
      <c r="G130" s="34" t="s">
        <v>1488</v>
      </c>
      <c r="H130" s="19" t="str">
        <f t="array" ref="H130">CONCATENATE("(",A130,",",VLOOKUP(B130,Núcleo!B$2:E$11,4,TRUE),",",VLOOKUP(C130,'Tipo de Processo'!B$2:D$55,3,TRUE),",",VLOOKUP(D130,'Termo Geral'!B$2:D$174,3,TRUE),",",VLOOKUP(E130,'Termo Específico'!B$2:D$437,3,TRUE),",",MATCH(TRUE,Documento!B$2:B$954=F130,0),",",IF(G130="complementar",0,1),"),")</f>
        <v>(129,1,20,94,322,376,1),</v>
      </c>
    </row>
    <row r="131" spans="1:8" ht="15" customHeight="1">
      <c r="A131" s="33">
        <v>130</v>
      </c>
      <c r="B131" s="44" t="s">
        <v>1475</v>
      </c>
      <c r="C131" s="35" t="s">
        <v>4</v>
      </c>
      <c r="D131" s="34" t="s">
        <v>61</v>
      </c>
      <c r="E131" s="34" t="s">
        <v>194</v>
      </c>
      <c r="F131" s="35" t="s">
        <v>694</v>
      </c>
      <c r="G131" s="34" t="s">
        <v>1488</v>
      </c>
      <c r="H131" s="19" t="str">
        <f t="array" ref="H131">CONCATENATE("(",A131,",",VLOOKUP(B131,Núcleo!B$2:E$11,4,TRUE),",",VLOOKUP(C131,'Tipo de Processo'!B$2:D$55,3,TRUE),",",VLOOKUP(D131,'Termo Geral'!B$2:D$174,3,TRUE),",",VLOOKUP(E131,'Termo Específico'!B$2:D$437,3,TRUE),",",MATCH(TRUE,Documento!B$2:B$954=F131,0),",",IF(G131="complementar",0,1),"),")</f>
        <v>(130,1,20,94,322,482,1),</v>
      </c>
    </row>
    <row r="132" spans="1:8" ht="15" customHeight="1">
      <c r="A132" s="33">
        <v>131</v>
      </c>
      <c r="B132" s="44" t="s">
        <v>1475</v>
      </c>
      <c r="C132" s="35" t="s">
        <v>4</v>
      </c>
      <c r="D132" s="34" t="s">
        <v>61</v>
      </c>
      <c r="E132" s="34" t="s">
        <v>248</v>
      </c>
      <c r="F132" s="35" t="s">
        <v>681</v>
      </c>
      <c r="G132" s="34" t="s">
        <v>1488</v>
      </c>
      <c r="H132" s="19" t="str">
        <f t="array" ref="H132">CONCATENATE("(",A132,",",VLOOKUP(B132,Núcleo!B$2:E$11,4,TRUE),",",VLOOKUP(C132,'Tipo de Processo'!B$2:D$55,3,TRUE),",",VLOOKUP(D132,'Termo Geral'!B$2:D$174,3,TRUE),",",VLOOKUP(E132,'Termo Específico'!B$2:D$437,3,TRUE),",",MATCH(TRUE,Documento!B$2:B$954=F132,0),",",IF(G132="complementar",0,1),"),")</f>
        <v>(131,1,20,94,407,851,1),</v>
      </c>
    </row>
    <row r="133" spans="1:8" ht="15" customHeight="1">
      <c r="A133" s="33">
        <v>132</v>
      </c>
      <c r="B133" s="44" t="s">
        <v>1475</v>
      </c>
      <c r="C133" s="35" t="s">
        <v>4</v>
      </c>
      <c r="D133" s="34" t="s">
        <v>61</v>
      </c>
      <c r="E133" s="34" t="s">
        <v>248</v>
      </c>
      <c r="F133" s="35" t="s">
        <v>695</v>
      </c>
      <c r="G133" s="34" t="s">
        <v>1488</v>
      </c>
      <c r="H133" s="19" t="str">
        <f t="array" ref="H133">CONCATENATE("(",A133,",",VLOOKUP(B133,Núcleo!B$2:E$11,4,TRUE),",",VLOOKUP(C133,'Tipo de Processo'!B$2:D$55,3,TRUE),",",VLOOKUP(D133,'Termo Geral'!B$2:D$174,3,TRUE),",",VLOOKUP(E133,'Termo Específico'!B$2:D$437,3,TRUE),",",MATCH(TRUE,Documento!B$2:B$954=F133,0),",",IF(G133="complementar",0,1),"),")</f>
        <v>(132,1,20,94,407,880,1),</v>
      </c>
    </row>
    <row r="134" spans="1:8" ht="15" customHeight="1">
      <c r="A134" s="33">
        <v>133</v>
      </c>
      <c r="B134" s="44" t="s">
        <v>1475</v>
      </c>
      <c r="C134" s="34" t="s">
        <v>4</v>
      </c>
      <c r="D134" s="34" t="s">
        <v>61</v>
      </c>
      <c r="E134" s="35" t="s">
        <v>248</v>
      </c>
      <c r="F134" s="34" t="s">
        <v>667</v>
      </c>
      <c r="G134" s="34" t="s">
        <v>1627</v>
      </c>
      <c r="H134" s="19" t="str">
        <f t="array" ref="H134">CONCATENATE("(",A134,",",VLOOKUP(B134,Núcleo!B$2:E$11,4,TRUE),",",VLOOKUP(C134,'Tipo de Processo'!B$2:D$55,3,TRUE),",",VLOOKUP(D134,'Termo Geral'!B$2:D$174,3,TRUE),",",VLOOKUP(E134,'Termo Específico'!B$2:D$437,3,TRUE),",",MATCH(TRUE,Documento!B$2:B$954=F134,0),",",IF(G134="complementar",0,1),"),")</f>
        <v>(133,1,20,94,407,834,1),</v>
      </c>
    </row>
    <row r="135" spans="1:8" ht="15" customHeight="1">
      <c r="A135" s="33">
        <v>134</v>
      </c>
      <c r="B135" s="44" t="s">
        <v>1475</v>
      </c>
      <c r="C135" s="34" t="s">
        <v>4</v>
      </c>
      <c r="D135" s="34" t="s">
        <v>61</v>
      </c>
      <c r="E135" s="35" t="s">
        <v>248</v>
      </c>
      <c r="F135" s="34" t="s">
        <v>696</v>
      </c>
      <c r="G135" s="34" t="s">
        <v>1488</v>
      </c>
      <c r="H135" s="19" t="str">
        <f t="array" ref="H135">CONCATENATE("(",A135,",",VLOOKUP(B135,Núcleo!B$2:E$11,4,TRUE),",",VLOOKUP(C135,'Tipo de Processo'!B$2:D$55,3,TRUE),",",VLOOKUP(D135,'Termo Geral'!B$2:D$174,3,TRUE),",",VLOOKUP(E135,'Termo Específico'!B$2:D$437,3,TRUE),",",MATCH(TRUE,Documento!B$2:B$954=F135,0),",",IF(G135="complementar",0,1),"),")</f>
        <v>(134,1,20,94,407,506,1),</v>
      </c>
    </row>
    <row r="136" spans="1:8" ht="15" customHeight="1">
      <c r="A136" s="33">
        <v>135</v>
      </c>
      <c r="B136" s="44" t="s">
        <v>1475</v>
      </c>
      <c r="C136" s="34" t="s">
        <v>4</v>
      </c>
      <c r="D136" s="34" t="s">
        <v>61</v>
      </c>
      <c r="E136" s="35" t="s">
        <v>248</v>
      </c>
      <c r="F136" s="34" t="s">
        <v>682</v>
      </c>
      <c r="G136" s="34" t="s">
        <v>1488</v>
      </c>
      <c r="H136" s="19" t="str">
        <f t="array" ref="H136">CONCATENATE("(",A136,",",VLOOKUP(B136,Núcleo!B$2:E$11,4,TRUE),",",VLOOKUP(C136,'Tipo de Processo'!B$2:D$55,3,TRUE),",",VLOOKUP(D136,'Termo Geral'!B$2:D$174,3,TRUE),",",VLOOKUP(E136,'Termo Específico'!B$2:D$437,3,TRUE),",",MATCH(TRUE,Documento!B$2:B$954=F136,0),",",IF(G136="complementar",0,1),"),")</f>
        <v>(135,1,20,94,407,493,1),</v>
      </c>
    </row>
    <row r="137" spans="1:8" ht="15" customHeight="1">
      <c r="A137" s="33">
        <v>136</v>
      </c>
      <c r="B137" s="44" t="s">
        <v>1475</v>
      </c>
      <c r="C137" s="34" t="s">
        <v>4</v>
      </c>
      <c r="D137" s="34" t="s">
        <v>61</v>
      </c>
      <c r="E137" s="35" t="s">
        <v>248</v>
      </c>
      <c r="F137" s="34" t="s">
        <v>683</v>
      </c>
      <c r="G137" s="34" t="s">
        <v>1488</v>
      </c>
      <c r="H137" s="19" t="str">
        <f t="array" ref="H137">CONCATENATE("(",A137,",",VLOOKUP(B137,Núcleo!B$2:E$11,4,TRUE),",",VLOOKUP(C137,'Tipo de Processo'!B$2:D$55,3,TRUE),",",VLOOKUP(D137,'Termo Geral'!B$2:D$174,3,TRUE),",",VLOOKUP(E137,'Termo Específico'!B$2:D$437,3,TRUE),",",MATCH(TRUE,Documento!B$2:B$954=F137,0),",",IF(G137="complementar",0,1),"),")</f>
        <v>(136,1,20,94,407,486,1),</v>
      </c>
    </row>
    <row r="138" spans="1:8" ht="15" customHeight="1">
      <c r="A138" s="33">
        <v>137</v>
      </c>
      <c r="B138" s="44" t="s">
        <v>1475</v>
      </c>
      <c r="C138" s="34" t="s">
        <v>4</v>
      </c>
      <c r="D138" s="34" t="s">
        <v>62</v>
      </c>
      <c r="E138" s="35" t="s">
        <v>201</v>
      </c>
      <c r="F138" s="34" t="s">
        <v>697</v>
      </c>
      <c r="G138" s="34" t="s">
        <v>1488</v>
      </c>
      <c r="H138" s="19" t="str">
        <f t="array" ref="H138">CONCATENATE("(",A138,",",VLOOKUP(B138,Núcleo!B$2:E$11,4,TRUE),",",VLOOKUP(C138,'Tipo de Processo'!B$2:D$55,3,TRUE),",",VLOOKUP(D138,'Termo Geral'!B$2:D$174,3,TRUE),",",VLOOKUP(E138,'Termo Específico'!B$2:D$437,3,TRUE),",",MATCH(TRUE,Documento!B$2:B$954=F138,0),",",IF(G138="complementar",0,1),"),")</f>
        <v>(137,1,20,95,434,465,1),</v>
      </c>
    </row>
    <row r="139" spans="1:8" ht="15" customHeight="1">
      <c r="A139" s="33">
        <v>138</v>
      </c>
      <c r="B139" s="44" t="s">
        <v>1475</v>
      </c>
      <c r="C139" s="34" t="s">
        <v>4</v>
      </c>
      <c r="D139" s="34" t="s">
        <v>62</v>
      </c>
      <c r="E139" s="35" t="s">
        <v>201</v>
      </c>
      <c r="F139" s="34" t="s">
        <v>681</v>
      </c>
      <c r="G139" s="34" t="s">
        <v>1488</v>
      </c>
      <c r="H139" s="19" t="str">
        <f t="array" ref="H139">CONCATENATE("(",A139,",",VLOOKUP(B139,Núcleo!B$2:E$11,4,TRUE),",",VLOOKUP(C139,'Tipo de Processo'!B$2:D$55,3,TRUE),",",VLOOKUP(D139,'Termo Geral'!B$2:D$174,3,TRUE),",",VLOOKUP(E139,'Termo Específico'!B$2:D$437,3,TRUE),",",MATCH(TRUE,Documento!B$2:B$954=F139,0),",",IF(G139="complementar",0,1),"),")</f>
        <v>(138,1,20,95,434,851,1),</v>
      </c>
    </row>
    <row r="140" spans="1:8" ht="15" customHeight="1">
      <c r="A140" s="33">
        <v>139</v>
      </c>
      <c r="B140" s="44" t="s">
        <v>1475</v>
      </c>
      <c r="C140" s="34" t="s">
        <v>4</v>
      </c>
      <c r="D140" s="34" t="s">
        <v>62</v>
      </c>
      <c r="E140" s="35" t="s">
        <v>201</v>
      </c>
      <c r="F140" s="34" t="s">
        <v>695</v>
      </c>
      <c r="G140" s="34" t="s">
        <v>1488</v>
      </c>
      <c r="H140" s="19" t="str">
        <f t="array" ref="H140">CONCATENATE("(",A140,",",VLOOKUP(B140,Núcleo!B$2:E$11,4,TRUE),",",VLOOKUP(C140,'Tipo de Processo'!B$2:D$55,3,TRUE),",",VLOOKUP(D140,'Termo Geral'!B$2:D$174,3,TRUE),",",VLOOKUP(E140,'Termo Específico'!B$2:D$437,3,TRUE),",",MATCH(TRUE,Documento!B$2:B$954=F140,0),",",IF(G140="complementar",0,1),"),")</f>
        <v>(139,1,20,95,434,880,1),</v>
      </c>
    </row>
    <row r="141" spans="1:8" ht="15" customHeight="1">
      <c r="A141" s="33">
        <v>140</v>
      </c>
      <c r="B141" s="44" t="s">
        <v>1475</v>
      </c>
      <c r="C141" s="34" t="s">
        <v>4</v>
      </c>
      <c r="D141" s="34" t="s">
        <v>62</v>
      </c>
      <c r="E141" s="35" t="s">
        <v>201</v>
      </c>
      <c r="F141" s="34" t="s">
        <v>667</v>
      </c>
      <c r="G141" s="34" t="s">
        <v>1627</v>
      </c>
      <c r="H141" s="19" t="str">
        <f t="array" ref="H141">CONCATENATE("(",A141,",",VLOOKUP(B141,Núcleo!B$2:E$11,4,TRUE),",",VLOOKUP(C141,'Tipo de Processo'!B$2:D$55,3,TRUE),",",VLOOKUP(D141,'Termo Geral'!B$2:D$174,3,TRUE),",",VLOOKUP(E141,'Termo Específico'!B$2:D$437,3,TRUE),",",MATCH(TRUE,Documento!B$2:B$954=F141,0),",",IF(G141="complementar",0,1),"),")</f>
        <v>(140,1,20,95,434,834,1),</v>
      </c>
    </row>
    <row r="142" spans="1:8" ht="15" customHeight="1">
      <c r="A142" s="33">
        <v>141</v>
      </c>
      <c r="B142" s="44" t="s">
        <v>1475</v>
      </c>
      <c r="C142" s="34" t="s">
        <v>4</v>
      </c>
      <c r="D142" s="34" t="s">
        <v>62</v>
      </c>
      <c r="E142" s="35" t="s">
        <v>201</v>
      </c>
      <c r="F142" s="34" t="s">
        <v>696</v>
      </c>
      <c r="G142" s="34" t="s">
        <v>1488</v>
      </c>
      <c r="H142" s="19" t="str">
        <f t="array" ref="H142">CONCATENATE("(",A142,",",VLOOKUP(B142,Núcleo!B$2:E$11,4,TRUE),",",VLOOKUP(C142,'Tipo de Processo'!B$2:D$55,3,TRUE),",",VLOOKUP(D142,'Termo Geral'!B$2:D$174,3,TRUE),",",VLOOKUP(E142,'Termo Específico'!B$2:D$437,3,TRUE),",",MATCH(TRUE,Documento!B$2:B$954=F142,0),",",IF(G142="complementar",0,1),"),")</f>
        <v>(141,1,20,95,434,506,1),</v>
      </c>
    </row>
    <row r="143" spans="1:8" ht="15" customHeight="1">
      <c r="A143" s="33">
        <v>142</v>
      </c>
      <c r="B143" s="44" t="s">
        <v>1475</v>
      </c>
      <c r="C143" s="34" t="s">
        <v>4</v>
      </c>
      <c r="D143" s="34" t="s">
        <v>62</v>
      </c>
      <c r="E143" s="35" t="s">
        <v>201</v>
      </c>
      <c r="F143" s="34" t="s">
        <v>682</v>
      </c>
      <c r="G143" s="34" t="s">
        <v>1488</v>
      </c>
      <c r="H143" s="19" t="str">
        <f t="array" ref="H143">CONCATENATE("(",A143,",",VLOOKUP(B143,Núcleo!B$2:E$11,4,TRUE),",",VLOOKUP(C143,'Tipo de Processo'!B$2:D$55,3,TRUE),",",VLOOKUP(D143,'Termo Geral'!B$2:D$174,3,TRUE),",",VLOOKUP(E143,'Termo Específico'!B$2:D$437,3,TRUE),",",MATCH(TRUE,Documento!B$2:B$954=F143,0),",",IF(G143="complementar",0,1),"),")</f>
        <v>(142,1,20,95,434,493,1),</v>
      </c>
    </row>
    <row r="144" spans="1:8" ht="15" customHeight="1">
      <c r="A144" s="33">
        <v>143</v>
      </c>
      <c r="B144" s="44" t="s">
        <v>1475</v>
      </c>
      <c r="C144" s="34" t="s">
        <v>4</v>
      </c>
      <c r="D144" s="34" t="s">
        <v>62</v>
      </c>
      <c r="E144" s="35" t="s">
        <v>201</v>
      </c>
      <c r="F144" s="34" t="s">
        <v>683</v>
      </c>
      <c r="G144" s="34" t="s">
        <v>1488</v>
      </c>
      <c r="H144" s="19" t="str">
        <f t="array" ref="H144">CONCATENATE("(",A144,",",VLOOKUP(B144,Núcleo!B$2:E$11,4,TRUE),",",VLOOKUP(C144,'Tipo de Processo'!B$2:D$55,3,TRUE),",",VLOOKUP(D144,'Termo Geral'!B$2:D$174,3,TRUE),",",VLOOKUP(E144,'Termo Específico'!B$2:D$437,3,TRUE),",",MATCH(TRUE,Documento!B$2:B$954=F144,0),",",IF(G144="complementar",0,1),"),")</f>
        <v>(143,1,20,95,434,486,1),</v>
      </c>
    </row>
    <row r="145" spans="1:8" ht="15" customHeight="1">
      <c r="A145" s="33">
        <v>144</v>
      </c>
      <c r="B145" s="44" t="s">
        <v>1475</v>
      </c>
      <c r="C145" s="34" t="s">
        <v>4</v>
      </c>
      <c r="D145" s="34" t="s">
        <v>62</v>
      </c>
      <c r="E145" s="35" t="s">
        <v>201</v>
      </c>
      <c r="F145" s="34" t="s">
        <v>698</v>
      </c>
      <c r="G145" s="34" t="s">
        <v>1488</v>
      </c>
      <c r="H145" s="19" t="str">
        <f t="array" ref="H145">CONCATENATE("(",A145,",",VLOOKUP(B145,Núcleo!B$2:E$11,4,TRUE),",",VLOOKUP(C145,'Tipo de Processo'!B$2:D$55,3,TRUE),",",VLOOKUP(D145,'Termo Geral'!B$2:D$174,3,TRUE),",",VLOOKUP(E145,'Termo Específico'!B$2:D$437,3,TRUE),",",MATCH(TRUE,Documento!B$2:B$954=F145,0),",",IF(G145="complementar",0,1),"),")</f>
        <v>(144,1,20,95,434,496,1),</v>
      </c>
    </row>
    <row r="146" spans="1:8" ht="15" customHeight="1">
      <c r="A146" s="33">
        <v>145</v>
      </c>
      <c r="B146" s="44" t="s">
        <v>1475</v>
      </c>
      <c r="C146" s="34" t="s">
        <v>4</v>
      </c>
      <c r="D146" s="34" t="s">
        <v>63</v>
      </c>
      <c r="E146" s="35" t="s">
        <v>249</v>
      </c>
      <c r="F146" s="34" t="s">
        <v>699</v>
      </c>
      <c r="G146" s="34" t="s">
        <v>1488</v>
      </c>
      <c r="H146" s="19" t="str">
        <f t="array" ref="H146">CONCATENATE("(",A146,",",VLOOKUP(B146,Núcleo!B$2:E$11,4,TRUE),",",VLOOKUP(C146,'Tipo de Processo'!B$2:D$55,3,TRUE),",",VLOOKUP(D146,'Termo Geral'!B$2:D$174,3,TRUE),",",VLOOKUP(E146,'Termo Específico'!B$2:D$437,3,TRUE),",",MATCH(TRUE,Documento!B$2:B$954=F146,0),",",IF(G146="complementar",0,1),"),")</f>
        <v>(145,1,20,96,361,367,1),</v>
      </c>
    </row>
    <row r="147" spans="1:8" ht="15" customHeight="1">
      <c r="A147" s="33">
        <v>146</v>
      </c>
      <c r="B147" s="44" t="s">
        <v>1475</v>
      </c>
      <c r="C147" s="34" t="s">
        <v>4</v>
      </c>
      <c r="D147" s="34" t="s">
        <v>63</v>
      </c>
      <c r="E147" s="35" t="s">
        <v>249</v>
      </c>
      <c r="F147" s="34" t="s">
        <v>700</v>
      </c>
      <c r="G147" s="34" t="s">
        <v>1628</v>
      </c>
      <c r="H147" s="19" t="str">
        <f t="array" ref="H147">CONCATENATE("(",A147,",",VLOOKUP(B147,Núcleo!B$2:E$11,4,TRUE),",",VLOOKUP(C147,'Tipo de Processo'!B$2:D$55,3,TRUE),",",VLOOKUP(D147,'Termo Geral'!B$2:D$174,3,TRUE),",",VLOOKUP(E147,'Termo Específico'!B$2:D$437,3,TRUE),",",MATCH(TRUE,Documento!B$2:B$954=F147,0),",",IF(G147="complementar",0,1),"),")</f>
        <v>(146,1,20,96,361,519,1),</v>
      </c>
    </row>
    <row r="148" spans="1:8" ht="15" customHeight="1">
      <c r="A148" s="33">
        <v>147</v>
      </c>
      <c r="B148" s="44" t="s">
        <v>1475</v>
      </c>
      <c r="C148" s="34" t="s">
        <v>4</v>
      </c>
      <c r="D148" s="34" t="s">
        <v>63</v>
      </c>
      <c r="E148" s="35" t="s">
        <v>249</v>
      </c>
      <c r="F148" s="34" t="s">
        <v>701</v>
      </c>
      <c r="G148" s="34" t="s">
        <v>1628</v>
      </c>
      <c r="H148" s="19" t="str">
        <f t="array" ref="H148">CONCATENATE("(",A148,",",VLOOKUP(B148,Núcleo!B$2:E$11,4,TRUE),",",VLOOKUP(C148,'Tipo de Processo'!B$2:D$55,3,TRUE),",",VLOOKUP(D148,'Termo Geral'!B$2:D$174,3,TRUE),",",VLOOKUP(E148,'Termo Específico'!B$2:D$437,3,TRUE),",",MATCH(TRUE,Documento!B$2:B$954=F148,0),",",IF(G148="complementar",0,1),"),")</f>
        <v>(147,1,20,96,361,204,1),</v>
      </c>
    </row>
    <row r="149" spans="1:8" ht="15" customHeight="1">
      <c r="A149" s="33">
        <v>148</v>
      </c>
      <c r="B149" s="44" t="s">
        <v>1475</v>
      </c>
      <c r="C149" s="34" t="s">
        <v>4</v>
      </c>
      <c r="D149" s="34" t="s">
        <v>63</v>
      </c>
      <c r="E149" s="35" t="s">
        <v>249</v>
      </c>
      <c r="F149" s="34" t="s">
        <v>702</v>
      </c>
      <c r="G149" s="34" t="s">
        <v>1628</v>
      </c>
      <c r="H149" s="19" t="str">
        <f t="array" ref="H149">CONCATENATE("(",A149,",",VLOOKUP(B149,Núcleo!B$2:E$11,4,TRUE),",",VLOOKUP(C149,'Tipo de Processo'!B$2:D$55,3,TRUE),",",VLOOKUP(D149,'Termo Geral'!B$2:D$174,3,TRUE),",",VLOOKUP(E149,'Termo Específico'!B$2:D$437,3,TRUE),",",MATCH(TRUE,Documento!B$2:B$954=F149,0),",",IF(G149="complementar",0,1),"),")</f>
        <v>(148,1,20,96,361,9,1),</v>
      </c>
    </row>
    <row r="150" spans="1:8" ht="15" customHeight="1">
      <c r="A150" s="33">
        <v>149</v>
      </c>
      <c r="B150" s="44" t="s">
        <v>1475</v>
      </c>
      <c r="C150" s="34" t="s">
        <v>4</v>
      </c>
      <c r="D150" s="34" t="s">
        <v>63</v>
      </c>
      <c r="E150" s="35" t="s">
        <v>249</v>
      </c>
      <c r="F150" s="34" t="s">
        <v>703</v>
      </c>
      <c r="G150" s="34" t="s">
        <v>1628</v>
      </c>
      <c r="H150" s="19" t="str">
        <f t="array" ref="H150">CONCATENATE("(",A150,",",VLOOKUP(B150,Núcleo!B$2:E$11,4,TRUE),",",VLOOKUP(C150,'Tipo de Processo'!B$2:D$55,3,TRUE),",",VLOOKUP(D150,'Termo Geral'!B$2:D$174,3,TRUE),",",VLOOKUP(E150,'Termo Específico'!B$2:D$437,3,TRUE),",",MATCH(TRUE,Documento!B$2:B$954=F150,0),",",IF(G150="complementar",0,1),"),")</f>
        <v>(149,1,20,96,361,839,1),</v>
      </c>
    </row>
    <row r="151" spans="1:8" ht="15" customHeight="1">
      <c r="A151" s="33">
        <v>150</v>
      </c>
      <c r="B151" s="44" t="s">
        <v>1475</v>
      </c>
      <c r="C151" s="34" t="s">
        <v>4</v>
      </c>
      <c r="D151" s="34" t="s">
        <v>63</v>
      </c>
      <c r="E151" s="35" t="s">
        <v>249</v>
      </c>
      <c r="F151" s="34" t="s">
        <v>704</v>
      </c>
      <c r="G151" s="34" t="s">
        <v>1488</v>
      </c>
      <c r="H151" s="19" t="str">
        <f t="array" ref="H151">CONCATENATE("(",A151,",",VLOOKUP(B151,Núcleo!B$2:E$11,4,TRUE),",",VLOOKUP(C151,'Tipo de Processo'!B$2:D$55,3,TRUE),",",VLOOKUP(D151,'Termo Geral'!B$2:D$174,3,TRUE),",",VLOOKUP(E151,'Termo Específico'!B$2:D$437,3,TRUE),",",MATCH(TRUE,Documento!B$2:B$954=F151,0),",",IF(G151="complementar",0,1),"),")</f>
        <v>(150,1,20,96,361,484,1),</v>
      </c>
    </row>
    <row r="152" spans="1:8" ht="15" customHeight="1">
      <c r="A152" s="33">
        <v>151</v>
      </c>
      <c r="B152" s="44" t="s">
        <v>1475</v>
      </c>
      <c r="C152" s="34" t="s">
        <v>4</v>
      </c>
      <c r="D152" s="34" t="s">
        <v>63</v>
      </c>
      <c r="E152" s="35" t="s">
        <v>249</v>
      </c>
      <c r="F152" s="34" t="s">
        <v>705</v>
      </c>
      <c r="G152" s="34" t="s">
        <v>1629</v>
      </c>
      <c r="H152" s="19" t="str">
        <f t="array" ref="H152">CONCATENATE("(",A152,",",VLOOKUP(B152,Núcleo!B$2:E$11,4,TRUE),",",VLOOKUP(C152,'Tipo de Processo'!B$2:D$55,3,TRUE),",",VLOOKUP(D152,'Termo Geral'!B$2:D$174,3,TRUE),",",VLOOKUP(E152,'Termo Específico'!B$2:D$437,3,TRUE),",",MATCH(TRUE,Documento!B$2:B$954=F152,0),",",IF(G152="complementar",0,1),"),")</f>
        <v>(151,1,20,96,361,505,1),</v>
      </c>
    </row>
    <row r="153" spans="1:8" ht="15" customHeight="1">
      <c r="A153" s="33">
        <v>152</v>
      </c>
      <c r="B153" s="44" t="s">
        <v>1475</v>
      </c>
      <c r="C153" s="34" t="s">
        <v>4</v>
      </c>
      <c r="D153" s="34" t="s">
        <v>63</v>
      </c>
      <c r="E153" s="35" t="s">
        <v>250</v>
      </c>
      <c r="F153" s="34" t="s">
        <v>706</v>
      </c>
      <c r="G153" s="34" t="s">
        <v>1488</v>
      </c>
      <c r="H153" s="19" t="str">
        <f t="array" ref="H153">CONCATENATE("(",A153,",",VLOOKUP(B153,Núcleo!B$2:E$11,4,TRUE),",",VLOOKUP(C153,'Tipo de Processo'!B$2:D$55,3,TRUE),",",VLOOKUP(D153,'Termo Geral'!B$2:D$174,3,TRUE),",",VLOOKUP(E153,'Termo Específico'!B$2:D$437,3,TRUE),",",MATCH(TRUE,Documento!B$2:B$954=F153,0),",",IF(G153="complementar",0,1),"),")</f>
        <v>(152,1,20,96,364,369,1),</v>
      </c>
    </row>
    <row r="154" spans="1:8" ht="15" customHeight="1">
      <c r="A154" s="33">
        <v>153</v>
      </c>
      <c r="B154" s="44" t="s">
        <v>1475</v>
      </c>
      <c r="C154" s="34" t="s">
        <v>4</v>
      </c>
      <c r="D154" s="34" t="s">
        <v>63</v>
      </c>
      <c r="E154" s="35" t="s">
        <v>250</v>
      </c>
      <c r="F154" s="34" t="s">
        <v>700</v>
      </c>
      <c r="G154" s="34" t="s">
        <v>1630</v>
      </c>
      <c r="H154" s="19" t="str">
        <f t="array" ref="H154">CONCATENATE("(",A154,",",VLOOKUP(B154,Núcleo!B$2:E$11,4,TRUE),",",VLOOKUP(C154,'Tipo de Processo'!B$2:D$55,3,TRUE),",",VLOOKUP(D154,'Termo Geral'!B$2:D$174,3,TRUE),",",VLOOKUP(E154,'Termo Específico'!B$2:D$437,3,TRUE),",",MATCH(TRUE,Documento!B$2:B$954=F154,0),",",IF(G154="complementar",0,1),"),")</f>
        <v>(153,1,20,96,364,519,1),</v>
      </c>
    </row>
    <row r="155" spans="1:8" ht="15" customHeight="1">
      <c r="A155" s="33">
        <v>154</v>
      </c>
      <c r="B155" s="44" t="s">
        <v>1475</v>
      </c>
      <c r="C155" s="34" t="s">
        <v>4</v>
      </c>
      <c r="D155" s="34" t="s">
        <v>63</v>
      </c>
      <c r="E155" s="35" t="s">
        <v>250</v>
      </c>
      <c r="F155" s="34" t="s">
        <v>701</v>
      </c>
      <c r="G155" s="34" t="s">
        <v>1630</v>
      </c>
      <c r="H155" s="19" t="str">
        <f t="array" ref="H155">CONCATENATE("(",A155,",",VLOOKUP(B155,Núcleo!B$2:E$11,4,TRUE),",",VLOOKUP(C155,'Tipo de Processo'!B$2:D$55,3,TRUE),",",VLOOKUP(D155,'Termo Geral'!B$2:D$174,3,TRUE),",",VLOOKUP(E155,'Termo Específico'!B$2:D$437,3,TRUE),",",MATCH(TRUE,Documento!B$2:B$954=F155,0),",",IF(G155="complementar",0,1),"),")</f>
        <v>(154,1,20,96,364,204,1),</v>
      </c>
    </row>
    <row r="156" spans="1:8" ht="15" customHeight="1">
      <c r="A156" s="33">
        <v>155</v>
      </c>
      <c r="B156" s="44" t="s">
        <v>1475</v>
      </c>
      <c r="C156" s="34" t="s">
        <v>4</v>
      </c>
      <c r="D156" s="34" t="s">
        <v>63</v>
      </c>
      <c r="E156" s="35" t="s">
        <v>250</v>
      </c>
      <c r="F156" s="34" t="s">
        <v>702</v>
      </c>
      <c r="G156" s="34" t="s">
        <v>1630</v>
      </c>
      <c r="H156" s="19" t="str">
        <f t="array" ref="H156">CONCATENATE("(",A156,",",VLOOKUP(B156,Núcleo!B$2:E$11,4,TRUE),",",VLOOKUP(C156,'Tipo de Processo'!B$2:D$55,3,TRUE),",",VLOOKUP(D156,'Termo Geral'!B$2:D$174,3,TRUE),",",VLOOKUP(E156,'Termo Específico'!B$2:D$437,3,TRUE),",",MATCH(TRUE,Documento!B$2:B$954=F156,0),",",IF(G156="complementar",0,1),"),")</f>
        <v>(155,1,20,96,364,9,1),</v>
      </c>
    </row>
    <row r="157" spans="1:8" ht="15" customHeight="1">
      <c r="A157" s="33">
        <v>156</v>
      </c>
      <c r="B157" s="44" t="s">
        <v>1475</v>
      </c>
      <c r="C157" s="34" t="s">
        <v>4</v>
      </c>
      <c r="D157" s="34" t="s">
        <v>63</v>
      </c>
      <c r="E157" s="35" t="s">
        <v>250</v>
      </c>
      <c r="F157" s="34" t="s">
        <v>707</v>
      </c>
      <c r="G157" s="34" t="s">
        <v>1630</v>
      </c>
      <c r="H157" s="19" t="str">
        <f t="array" ref="H157">CONCATENATE("(",A157,",",VLOOKUP(B157,Núcleo!B$2:E$11,4,TRUE),",",VLOOKUP(C157,'Tipo de Processo'!B$2:D$55,3,TRUE),",",VLOOKUP(D157,'Termo Geral'!B$2:D$174,3,TRUE),",",VLOOKUP(E157,'Termo Específico'!B$2:D$437,3,TRUE),",",MATCH(TRUE,Documento!B$2:B$954=F157,0),",",IF(G157="complementar",0,1),"),")</f>
        <v>(156,1,20,96,364,841,1),</v>
      </c>
    </row>
    <row r="158" spans="1:8" ht="15" customHeight="1">
      <c r="A158" s="33">
        <v>157</v>
      </c>
      <c r="B158" s="44" t="s">
        <v>1475</v>
      </c>
      <c r="C158" s="34" t="s">
        <v>4</v>
      </c>
      <c r="D158" s="34" t="s">
        <v>63</v>
      </c>
      <c r="E158" s="35" t="s">
        <v>250</v>
      </c>
      <c r="F158" s="34" t="s">
        <v>708</v>
      </c>
      <c r="G158" s="34" t="s">
        <v>1488</v>
      </c>
      <c r="H158" s="19" t="str">
        <f t="array" ref="H158">CONCATENATE("(",A158,",",VLOOKUP(B158,Núcleo!B$2:E$11,4,TRUE),",",VLOOKUP(C158,'Tipo de Processo'!B$2:D$55,3,TRUE),",",VLOOKUP(D158,'Termo Geral'!B$2:D$174,3,TRUE),",",VLOOKUP(E158,'Termo Específico'!B$2:D$437,3,TRUE),",",MATCH(TRUE,Documento!B$2:B$954=F158,0),",",IF(G158="complementar",0,1),"),")</f>
        <v>(157,1,20,96,364,487,1),</v>
      </c>
    </row>
    <row r="159" spans="1:8" ht="15" customHeight="1">
      <c r="A159" s="33">
        <v>158</v>
      </c>
      <c r="B159" s="44" t="s">
        <v>1475</v>
      </c>
      <c r="C159" s="34" t="s">
        <v>4</v>
      </c>
      <c r="D159" s="34" t="s">
        <v>63</v>
      </c>
      <c r="E159" s="35" t="s">
        <v>250</v>
      </c>
      <c r="F159" s="34" t="s">
        <v>705</v>
      </c>
      <c r="G159" s="34" t="s">
        <v>1631</v>
      </c>
      <c r="H159" s="19" t="str">
        <f t="array" ref="H159">CONCATENATE("(",A159,",",VLOOKUP(B159,Núcleo!B$2:E$11,4,TRUE),",",VLOOKUP(C159,'Tipo de Processo'!B$2:D$55,3,TRUE),",",VLOOKUP(D159,'Termo Geral'!B$2:D$174,3,TRUE),",",VLOOKUP(E159,'Termo Específico'!B$2:D$437,3,TRUE),",",MATCH(TRUE,Documento!B$2:B$954=F159,0),",",IF(G159="complementar",0,1),"),")</f>
        <v>(158,1,20,96,364,505,1),</v>
      </c>
    </row>
    <row r="160" spans="1:8" ht="15" customHeight="1">
      <c r="A160" s="33">
        <v>159</v>
      </c>
      <c r="B160" s="44" t="s">
        <v>1475</v>
      </c>
      <c r="C160" s="34" t="s">
        <v>4</v>
      </c>
      <c r="D160" s="34" t="s">
        <v>64</v>
      </c>
      <c r="E160" s="35" t="s">
        <v>251</v>
      </c>
      <c r="F160" s="34" t="s">
        <v>709</v>
      </c>
      <c r="G160" s="34" t="s">
        <v>1488</v>
      </c>
      <c r="H160" s="19" t="str">
        <f t="array" ref="H160">CONCATENATE("(",A160,",",VLOOKUP(B160,Núcleo!B$2:E$11,4,TRUE),",",VLOOKUP(C160,'Tipo de Processo'!B$2:D$55,3,TRUE),",",VLOOKUP(D160,'Termo Geral'!B$2:D$174,3,TRUE),",",VLOOKUP(E160,'Termo Específico'!B$2:D$437,3,TRUE),",",MATCH(TRUE,Documento!B$2:B$954=F160,0),",",IF(G160="complementar",0,1),"),")</f>
        <v>(159,1,20,97,362,368,1),</v>
      </c>
    </row>
    <row r="161" spans="1:8" ht="15" customHeight="1">
      <c r="A161" s="33">
        <v>160</v>
      </c>
      <c r="B161" s="44" t="s">
        <v>1475</v>
      </c>
      <c r="C161" s="34" t="s">
        <v>4</v>
      </c>
      <c r="D161" s="34" t="s">
        <v>64</v>
      </c>
      <c r="E161" s="35" t="s">
        <v>251</v>
      </c>
      <c r="F161" s="34" t="s">
        <v>710</v>
      </c>
      <c r="G161" s="34" t="s">
        <v>1628</v>
      </c>
      <c r="H161" s="19" t="str">
        <f t="array" ref="H161">CONCATENATE("(",A161,",",VLOOKUP(B161,Núcleo!B$2:E$11,4,TRUE),",",VLOOKUP(C161,'Tipo de Processo'!B$2:D$55,3,TRUE),",",VLOOKUP(D161,'Termo Geral'!B$2:D$174,3,TRUE),",",VLOOKUP(E161,'Termo Específico'!B$2:D$437,3,TRUE),",",MATCH(TRUE,Documento!B$2:B$954=F161,0),",",IF(G161="complementar",0,1),"),")</f>
        <v>(160,1,20,97,362,521,1),</v>
      </c>
    </row>
    <row r="162" spans="1:8" ht="15" customHeight="1">
      <c r="A162" s="33">
        <v>161</v>
      </c>
      <c r="B162" s="44" t="s">
        <v>1475</v>
      </c>
      <c r="C162" s="34" t="s">
        <v>4</v>
      </c>
      <c r="D162" s="34" t="s">
        <v>64</v>
      </c>
      <c r="E162" s="35" t="s">
        <v>251</v>
      </c>
      <c r="F162" s="34" t="s">
        <v>711</v>
      </c>
      <c r="G162" s="34" t="s">
        <v>1628</v>
      </c>
      <c r="H162" s="19" t="str">
        <f t="array" ref="H162">CONCATENATE("(",A162,",",VLOOKUP(B162,Núcleo!B$2:E$11,4,TRUE),",",VLOOKUP(C162,'Tipo de Processo'!B$2:D$55,3,TRUE),",",VLOOKUP(D162,'Termo Geral'!B$2:D$174,3,TRUE),",",VLOOKUP(E162,'Termo Específico'!B$2:D$437,3,TRUE),",",MATCH(TRUE,Documento!B$2:B$954=F162,0),",",IF(G162="complementar",0,1),"),")</f>
        <v>(161,1,20,97,362,210,1),</v>
      </c>
    </row>
    <row r="163" spans="1:8" ht="15" customHeight="1">
      <c r="A163" s="33">
        <v>162</v>
      </c>
      <c r="B163" s="44" t="s">
        <v>1475</v>
      </c>
      <c r="C163" s="34" t="s">
        <v>4</v>
      </c>
      <c r="D163" s="34" t="s">
        <v>64</v>
      </c>
      <c r="E163" s="35" t="s">
        <v>251</v>
      </c>
      <c r="F163" s="34" t="s">
        <v>712</v>
      </c>
      <c r="G163" s="34" t="s">
        <v>1628</v>
      </c>
      <c r="H163" s="19" t="str">
        <f t="array" ref="H163">CONCATENATE("(",A163,",",VLOOKUP(B163,Núcleo!B$2:E$11,4,TRUE),",",VLOOKUP(C163,'Tipo de Processo'!B$2:D$55,3,TRUE),",",VLOOKUP(D163,'Termo Geral'!B$2:D$174,3,TRUE),",",VLOOKUP(E163,'Termo Específico'!B$2:D$437,3,TRUE),",",MATCH(TRUE,Documento!B$2:B$954=F163,0),",",IF(G163="complementar",0,1),"),")</f>
        <v>(162,1,20,97,362,924,1),</v>
      </c>
    </row>
    <row r="164" spans="1:8" ht="15" customHeight="1">
      <c r="A164" s="33">
        <v>163</v>
      </c>
      <c r="B164" s="44" t="s">
        <v>1475</v>
      </c>
      <c r="C164" s="34" t="s">
        <v>4</v>
      </c>
      <c r="D164" s="34" t="s">
        <v>64</v>
      </c>
      <c r="E164" s="35" t="s">
        <v>251</v>
      </c>
      <c r="F164" s="34" t="s">
        <v>713</v>
      </c>
      <c r="G164" s="34" t="s">
        <v>1628</v>
      </c>
      <c r="H164" s="19" t="str">
        <f t="array" ref="H164">CONCATENATE("(",A164,",",VLOOKUP(B164,Núcleo!B$2:E$11,4,TRUE),",",VLOOKUP(C164,'Tipo de Processo'!B$2:D$55,3,TRUE),",",VLOOKUP(D164,'Termo Geral'!B$2:D$174,3,TRUE),",",VLOOKUP(E164,'Termo Específico'!B$2:D$437,3,TRUE),",",MATCH(TRUE,Documento!B$2:B$954=F164,0),",",IF(G164="complementar",0,1),"),")</f>
        <v>(163,1,20,97,362,840,1),</v>
      </c>
    </row>
    <row r="165" spans="1:8" ht="15" customHeight="1">
      <c r="A165" s="33">
        <v>164</v>
      </c>
      <c r="B165" s="44" t="s">
        <v>1475</v>
      </c>
      <c r="C165" s="34" t="s">
        <v>4</v>
      </c>
      <c r="D165" s="34" t="s">
        <v>64</v>
      </c>
      <c r="E165" s="35" t="s">
        <v>251</v>
      </c>
      <c r="F165" s="34" t="s">
        <v>714</v>
      </c>
      <c r="G165" s="34" t="s">
        <v>1488</v>
      </c>
      <c r="H165" s="19" t="str">
        <f t="array" ref="H165">CONCATENATE("(",A165,",",VLOOKUP(B165,Núcleo!B$2:E$11,4,TRUE),",",VLOOKUP(C165,'Tipo de Processo'!B$2:D$55,3,TRUE),",",VLOOKUP(D165,'Termo Geral'!B$2:D$174,3,TRUE),",",VLOOKUP(E165,'Termo Específico'!B$2:D$437,3,TRUE),",",MATCH(TRUE,Documento!B$2:B$954=F165,0),",",IF(G165="complementar",0,1),"),")</f>
        <v>(164,1,20,97,362,488,1),</v>
      </c>
    </row>
    <row r="166" spans="1:8" ht="15" customHeight="1">
      <c r="A166" s="33">
        <v>165</v>
      </c>
      <c r="B166" s="44" t="s">
        <v>1475</v>
      </c>
      <c r="C166" s="34" t="s">
        <v>4</v>
      </c>
      <c r="D166" s="34" t="s">
        <v>64</v>
      </c>
      <c r="E166" s="35" t="s">
        <v>251</v>
      </c>
      <c r="F166" s="34" t="s">
        <v>715</v>
      </c>
      <c r="G166" s="34" t="s">
        <v>1632</v>
      </c>
      <c r="H166" s="19" t="str">
        <f t="array" ref="H166">CONCATENATE("(",A166,",",VLOOKUP(B166,Núcleo!B$2:E$11,4,TRUE),",",VLOOKUP(C166,'Tipo de Processo'!B$2:D$55,3,TRUE),",",VLOOKUP(D166,'Termo Geral'!B$2:D$174,3,TRUE),",",VLOOKUP(E166,'Termo Específico'!B$2:D$437,3,TRUE),",",MATCH(TRUE,Documento!B$2:B$954=F166,0),",",IF(G166="complementar",0,1),"),")</f>
        <v>(165,1,20,97,362,504,1),</v>
      </c>
    </row>
    <row r="167" spans="1:8" ht="15" customHeight="1">
      <c r="A167" s="33">
        <v>166</v>
      </c>
      <c r="B167" s="44" t="s">
        <v>1475</v>
      </c>
      <c r="C167" s="34" t="s">
        <v>4</v>
      </c>
      <c r="D167" s="34" t="s">
        <v>64</v>
      </c>
      <c r="E167" s="35" t="s">
        <v>251</v>
      </c>
      <c r="F167" s="34" t="s">
        <v>716</v>
      </c>
      <c r="G167" s="34" t="s">
        <v>1488</v>
      </c>
      <c r="H167" s="19" t="str">
        <f t="array" ref="H167">CONCATENATE("(",A167,",",VLOOKUP(B167,Núcleo!B$2:E$11,4,TRUE),",",VLOOKUP(C167,'Tipo de Processo'!B$2:D$55,3,TRUE),",",VLOOKUP(D167,'Termo Geral'!B$2:D$174,3,TRUE),",",VLOOKUP(E167,'Termo Específico'!B$2:D$437,3,TRUE),",",MATCH(TRUE,Documento!B$2:B$954=F167,0),",",IF(G167="complementar",0,1),"),")</f>
        <v>(166,1,20,97,362,454,1),</v>
      </c>
    </row>
    <row r="168" spans="1:8" ht="15" customHeight="1">
      <c r="A168" s="33">
        <v>167</v>
      </c>
      <c r="B168" s="44" t="s">
        <v>1475</v>
      </c>
      <c r="C168" s="34" t="s">
        <v>4</v>
      </c>
      <c r="D168" s="34" t="s">
        <v>64</v>
      </c>
      <c r="E168" s="35" t="s">
        <v>251</v>
      </c>
      <c r="F168" s="34" t="s">
        <v>717</v>
      </c>
      <c r="G168" s="34" t="s">
        <v>1488</v>
      </c>
      <c r="H168" s="19" t="str">
        <f t="array" ref="H168">CONCATENATE("(",A168,",",VLOOKUP(B168,Núcleo!B$2:E$11,4,TRUE),",",VLOOKUP(C168,'Tipo de Processo'!B$2:D$55,3,TRUE),",",VLOOKUP(D168,'Termo Geral'!B$2:D$174,3,TRUE),",",VLOOKUP(E168,'Termo Específico'!B$2:D$437,3,TRUE),",",MATCH(TRUE,Documento!B$2:B$954=F168,0),",",IF(G168="complementar",0,1),"),")</f>
        <v>(167,1,20,97,362,499,1),</v>
      </c>
    </row>
    <row r="169" spans="1:8" ht="15" customHeight="1">
      <c r="A169" s="33">
        <v>168</v>
      </c>
      <c r="B169" s="44" t="s">
        <v>1475</v>
      </c>
      <c r="C169" s="34" t="s">
        <v>4</v>
      </c>
      <c r="D169" s="34" t="s">
        <v>64</v>
      </c>
      <c r="E169" s="35" t="s">
        <v>1633</v>
      </c>
      <c r="F169" s="34" t="s">
        <v>718</v>
      </c>
      <c r="G169" s="34" t="s">
        <v>1488</v>
      </c>
      <c r="H169" s="19" t="str">
        <f t="array" ref="H169">CONCATENATE("(",A169,",",VLOOKUP(B169,Núcleo!B$2:E$11,4,TRUE),",",VLOOKUP(C169,'Tipo de Processo'!B$2:D$55,3,TRUE),",",VLOOKUP(D169,'Termo Geral'!B$2:D$174,3,TRUE),",",VLOOKUP(E169,'Termo Específico'!B$2:D$437,3,TRUE),",",MATCH(TRUE,Documento!B$2:B$954=F169,0),",",IF(G169="complementar",0,1),"),")</f>
        <v>(168,1,20,97,365,370,1),</v>
      </c>
    </row>
    <row r="170" spans="1:8" ht="15" customHeight="1">
      <c r="A170" s="33">
        <v>169</v>
      </c>
      <c r="B170" s="44" t="s">
        <v>1475</v>
      </c>
      <c r="C170" s="34" t="s">
        <v>4</v>
      </c>
      <c r="D170" s="34" t="s">
        <v>64</v>
      </c>
      <c r="E170" s="35" t="s">
        <v>1633</v>
      </c>
      <c r="F170" s="34" t="s">
        <v>710</v>
      </c>
      <c r="G170" s="34" t="s">
        <v>1628</v>
      </c>
      <c r="H170" s="19" t="str">
        <f t="array" ref="H170">CONCATENATE("(",A170,",",VLOOKUP(B170,Núcleo!B$2:E$11,4,TRUE),",",VLOOKUP(C170,'Tipo de Processo'!B$2:D$55,3,TRUE),",",VLOOKUP(D170,'Termo Geral'!B$2:D$174,3,TRUE),",",VLOOKUP(E170,'Termo Específico'!B$2:D$437,3,TRUE),",",MATCH(TRUE,Documento!B$2:B$954=F170,0),",",IF(G170="complementar",0,1),"),")</f>
        <v>(169,1,20,97,365,521,1),</v>
      </c>
    </row>
    <row r="171" spans="1:8" ht="15" customHeight="1">
      <c r="A171" s="33">
        <v>170</v>
      </c>
      <c r="B171" s="44" t="s">
        <v>1475</v>
      </c>
      <c r="C171" s="34" t="s">
        <v>4</v>
      </c>
      <c r="D171" s="34" t="s">
        <v>64</v>
      </c>
      <c r="E171" s="35" t="s">
        <v>1633</v>
      </c>
      <c r="F171" s="34" t="s">
        <v>711</v>
      </c>
      <c r="G171" s="34" t="s">
        <v>1628</v>
      </c>
      <c r="H171" s="19" t="str">
        <f t="array" ref="H171">CONCATENATE("(",A171,",",VLOOKUP(B171,Núcleo!B$2:E$11,4,TRUE),",",VLOOKUP(C171,'Tipo de Processo'!B$2:D$55,3,TRUE),",",VLOOKUP(D171,'Termo Geral'!B$2:D$174,3,TRUE),",",VLOOKUP(E171,'Termo Específico'!B$2:D$437,3,TRUE),",",MATCH(TRUE,Documento!B$2:B$954=F171,0),",",IF(G171="complementar",0,1),"),")</f>
        <v>(170,1,20,97,365,210,1),</v>
      </c>
    </row>
    <row r="172" spans="1:8" ht="15" customHeight="1">
      <c r="A172" s="33">
        <v>171</v>
      </c>
      <c r="B172" s="44" t="s">
        <v>1475</v>
      </c>
      <c r="C172" s="34" t="s">
        <v>4</v>
      </c>
      <c r="D172" s="34" t="s">
        <v>64</v>
      </c>
      <c r="E172" s="35" t="s">
        <v>1633</v>
      </c>
      <c r="F172" s="34" t="s">
        <v>712</v>
      </c>
      <c r="G172" s="34" t="s">
        <v>1628</v>
      </c>
      <c r="H172" s="19" t="str">
        <f t="array" ref="H172">CONCATENATE("(",A172,",",VLOOKUP(B172,Núcleo!B$2:E$11,4,TRUE),",",VLOOKUP(C172,'Tipo de Processo'!B$2:D$55,3,TRUE),",",VLOOKUP(D172,'Termo Geral'!B$2:D$174,3,TRUE),",",VLOOKUP(E172,'Termo Específico'!B$2:D$437,3,TRUE),",",MATCH(TRUE,Documento!B$2:B$954=F172,0),",",IF(G172="complementar",0,1),"),")</f>
        <v>(171,1,20,97,365,924,1),</v>
      </c>
    </row>
    <row r="173" spans="1:8" ht="15" customHeight="1">
      <c r="A173" s="33">
        <v>172</v>
      </c>
      <c r="B173" s="44" t="s">
        <v>1475</v>
      </c>
      <c r="C173" s="34" t="s">
        <v>4</v>
      </c>
      <c r="D173" s="34" t="s">
        <v>64</v>
      </c>
      <c r="E173" s="35" t="s">
        <v>1633</v>
      </c>
      <c r="F173" s="34" t="s">
        <v>719</v>
      </c>
      <c r="G173" s="34" t="s">
        <v>1628</v>
      </c>
      <c r="H173" s="19" t="str">
        <f t="array" ref="H173">CONCATENATE("(",A173,",",VLOOKUP(B173,Núcleo!B$2:E$11,4,TRUE),",",VLOOKUP(C173,'Tipo de Processo'!B$2:D$55,3,TRUE),",",VLOOKUP(D173,'Termo Geral'!B$2:D$174,3,TRUE),",",VLOOKUP(E173,'Termo Específico'!B$2:D$437,3,TRUE),",",MATCH(TRUE,Documento!B$2:B$954=F173,0),",",IF(G173="complementar",0,1),"),")</f>
        <v>(172,1,20,97,365,842,1),</v>
      </c>
    </row>
    <row r="174" spans="1:8" ht="15" customHeight="1">
      <c r="A174" s="33">
        <v>173</v>
      </c>
      <c r="B174" s="44" t="s">
        <v>1475</v>
      </c>
      <c r="C174" s="34" t="s">
        <v>4</v>
      </c>
      <c r="D174" s="34" t="s">
        <v>64</v>
      </c>
      <c r="E174" s="35" t="s">
        <v>1633</v>
      </c>
      <c r="F174" s="34" t="s">
        <v>720</v>
      </c>
      <c r="G174" s="34" t="s">
        <v>1488</v>
      </c>
      <c r="H174" s="19" t="str">
        <f t="array" ref="H174">CONCATENATE("(",A174,",",VLOOKUP(B174,Núcleo!B$2:E$11,4,TRUE),",",VLOOKUP(C174,'Tipo de Processo'!B$2:D$55,3,TRUE),",",VLOOKUP(D174,'Termo Geral'!B$2:D$174,3,TRUE),",",VLOOKUP(E174,'Termo Específico'!B$2:D$437,3,TRUE),",",MATCH(TRUE,Documento!B$2:B$954=F174,0),",",IF(G174="complementar",0,1),"),")</f>
        <v>(173,1,20,97,365,489,1),</v>
      </c>
    </row>
    <row r="175" spans="1:8" ht="15" customHeight="1">
      <c r="A175" s="33">
        <v>174</v>
      </c>
      <c r="B175" s="44" t="s">
        <v>1475</v>
      </c>
      <c r="C175" s="34" t="s">
        <v>4</v>
      </c>
      <c r="D175" s="34" t="s">
        <v>64</v>
      </c>
      <c r="E175" s="35" t="s">
        <v>1633</v>
      </c>
      <c r="F175" s="34" t="s">
        <v>715</v>
      </c>
      <c r="G175" s="34" t="s">
        <v>1632</v>
      </c>
      <c r="H175" s="19" t="str">
        <f t="array" ref="H175">CONCATENATE("(",A175,",",VLOOKUP(B175,Núcleo!B$2:E$11,4,TRUE),",",VLOOKUP(C175,'Tipo de Processo'!B$2:D$55,3,TRUE),",",VLOOKUP(D175,'Termo Geral'!B$2:D$174,3,TRUE),",",VLOOKUP(E175,'Termo Específico'!B$2:D$437,3,TRUE),",",MATCH(TRUE,Documento!B$2:B$954=F175,0),",",IF(G175="complementar",0,1),"),")</f>
        <v>(174,1,20,97,365,504,1),</v>
      </c>
    </row>
    <row r="176" spans="1:8" ht="15" customHeight="1">
      <c r="A176" s="33">
        <v>175</v>
      </c>
      <c r="B176" s="44" t="s">
        <v>1475</v>
      </c>
      <c r="C176" s="34" t="s">
        <v>4</v>
      </c>
      <c r="D176" s="34" t="s">
        <v>64</v>
      </c>
      <c r="E176" s="35" t="s">
        <v>1633</v>
      </c>
      <c r="F176" s="34" t="s">
        <v>716</v>
      </c>
      <c r="G176" s="34" t="s">
        <v>1488</v>
      </c>
      <c r="H176" s="19" t="str">
        <f t="array" ref="H176">CONCATENATE("(",A176,",",VLOOKUP(B176,Núcleo!B$2:E$11,4,TRUE),",",VLOOKUP(C176,'Tipo de Processo'!B$2:D$55,3,TRUE),",",VLOOKUP(D176,'Termo Geral'!B$2:D$174,3,TRUE),",",VLOOKUP(E176,'Termo Específico'!B$2:D$437,3,TRUE),",",MATCH(TRUE,Documento!B$2:B$954=F176,0),",",IF(G176="complementar",0,1),"),")</f>
        <v>(175,1,20,97,365,454,1),</v>
      </c>
    </row>
    <row r="177" spans="1:8" ht="15" customHeight="1">
      <c r="A177" s="33">
        <v>176</v>
      </c>
      <c r="B177" s="44" t="s">
        <v>1475</v>
      </c>
      <c r="C177" s="34" t="s">
        <v>4</v>
      </c>
      <c r="D177" s="34" t="s">
        <v>64</v>
      </c>
      <c r="E177" s="35" t="s">
        <v>1633</v>
      </c>
      <c r="F177" s="34" t="s">
        <v>717</v>
      </c>
      <c r="G177" s="34" t="s">
        <v>1488</v>
      </c>
      <c r="H177" s="19" t="str">
        <f t="array" ref="H177">CONCATENATE("(",A177,",",VLOOKUP(B177,Núcleo!B$2:E$11,4,TRUE),",",VLOOKUP(C177,'Tipo de Processo'!B$2:D$55,3,TRUE),",",VLOOKUP(D177,'Termo Geral'!B$2:D$174,3,TRUE),",",VLOOKUP(E177,'Termo Específico'!B$2:D$437,3,TRUE),",",MATCH(TRUE,Documento!B$2:B$954=F177,0),",",IF(G177="complementar",0,1),"),")</f>
        <v>(176,1,20,97,365,499,1),</v>
      </c>
    </row>
    <row r="178" spans="1:8" ht="15" customHeight="1">
      <c r="A178" s="33">
        <v>177</v>
      </c>
      <c r="B178" s="44" t="s">
        <v>1475</v>
      </c>
      <c r="C178" s="34" t="s">
        <v>4</v>
      </c>
      <c r="D178" s="34" t="s">
        <v>64</v>
      </c>
      <c r="E178" s="35" t="s">
        <v>1633</v>
      </c>
      <c r="F178" s="34" t="s">
        <v>721</v>
      </c>
      <c r="G178" s="34" t="s">
        <v>1488</v>
      </c>
      <c r="H178" s="19" t="str">
        <f t="array" ref="H178">CONCATENATE("(",A178,",",VLOOKUP(B178,Núcleo!B$2:E$11,4,TRUE),",",VLOOKUP(C178,'Tipo de Processo'!B$2:D$55,3,TRUE),",",VLOOKUP(D178,'Termo Geral'!B$2:D$174,3,TRUE),",",VLOOKUP(E178,'Termo Específico'!B$2:D$437,3,TRUE),",",MATCH(TRUE,Documento!B$2:B$954=F178,0),",",IF(G178="complementar",0,1),"),")</f>
        <v>(177,1,20,97,365,472,1),</v>
      </c>
    </row>
    <row r="179" spans="1:8" ht="15" customHeight="1">
      <c r="A179" s="33">
        <v>178</v>
      </c>
      <c r="B179" s="44" t="s">
        <v>1475</v>
      </c>
      <c r="C179" s="34" t="s">
        <v>4</v>
      </c>
      <c r="D179" s="34" t="s">
        <v>65</v>
      </c>
      <c r="E179" s="35" t="s">
        <v>252</v>
      </c>
      <c r="F179" s="34" t="s">
        <v>722</v>
      </c>
      <c r="G179" s="34" t="s">
        <v>1488</v>
      </c>
      <c r="H179" s="19" t="str">
        <f t="array" ref="H179">CONCATENATE("(",A179,",",VLOOKUP(B179,Núcleo!B$2:E$11,4,TRUE),",",VLOOKUP(C179,'Tipo de Processo'!B$2:D$55,3,TRUE),",",VLOOKUP(D179,'Termo Geral'!B$2:D$174,3,TRUE),",",VLOOKUP(E179,'Termo Específico'!B$2:D$437,3,TRUE),",",MATCH(TRUE,Documento!B$2:B$954=F179,0),",",IF(G179="complementar",0,1),"),")</f>
        <v>(178,1,20,98,429,366,1),</v>
      </c>
    </row>
    <row r="180" spans="1:8" ht="15" customHeight="1">
      <c r="A180" s="33">
        <v>179</v>
      </c>
      <c r="B180" s="44" t="s">
        <v>1475</v>
      </c>
      <c r="C180" s="34" t="s">
        <v>4</v>
      </c>
      <c r="D180" s="34" t="s">
        <v>65</v>
      </c>
      <c r="E180" s="35" t="s">
        <v>252</v>
      </c>
      <c r="F180" s="34" t="s">
        <v>723</v>
      </c>
      <c r="G180" s="34" t="s">
        <v>1488</v>
      </c>
      <c r="H180" s="19" t="str">
        <f t="array" ref="H180">CONCATENATE("(",A180,",",VLOOKUP(B180,Núcleo!B$2:E$11,4,TRUE),",",VLOOKUP(C180,'Tipo de Processo'!B$2:D$55,3,TRUE),",",VLOOKUP(D180,'Termo Geral'!B$2:D$174,3,TRUE),",",VLOOKUP(E180,'Termo Específico'!B$2:D$437,3,TRUE),",",MATCH(TRUE,Documento!B$2:B$954=F180,0),",",IF(G180="complementar",0,1),"),")</f>
        <v>(179,1,20,98,429,443,1),</v>
      </c>
    </row>
    <row r="181" spans="1:8" ht="15" customHeight="1">
      <c r="A181" s="33">
        <v>180</v>
      </c>
      <c r="B181" s="44" t="s">
        <v>1475</v>
      </c>
      <c r="C181" s="34" t="s">
        <v>4</v>
      </c>
      <c r="D181" s="34" t="s">
        <v>65</v>
      </c>
      <c r="E181" s="35" t="s">
        <v>252</v>
      </c>
      <c r="F181" s="34" t="s">
        <v>724</v>
      </c>
      <c r="G181" s="34" t="s">
        <v>1488</v>
      </c>
      <c r="H181" s="19" t="str">
        <f t="array" ref="H181">CONCATENATE("(",A181,",",VLOOKUP(B181,Núcleo!B$2:E$11,4,TRUE),",",VLOOKUP(C181,'Tipo de Processo'!B$2:D$55,3,TRUE),",",VLOOKUP(D181,'Termo Geral'!B$2:D$174,3,TRUE),",",VLOOKUP(E181,'Termo Específico'!B$2:D$437,3,TRUE),",",MATCH(TRUE,Documento!B$2:B$954=F181,0),",",IF(G181="complementar",0,1),"),")</f>
        <v>(180,1,20,98,429,502,1),</v>
      </c>
    </row>
    <row r="182" spans="1:8" ht="15" customHeight="1">
      <c r="A182" s="33">
        <v>181</v>
      </c>
      <c r="B182" s="44" t="s">
        <v>1475</v>
      </c>
      <c r="C182" s="34" t="s">
        <v>4</v>
      </c>
      <c r="D182" s="34" t="s">
        <v>65</v>
      </c>
      <c r="E182" s="35" t="s">
        <v>252</v>
      </c>
      <c r="F182" s="34" t="s">
        <v>725</v>
      </c>
      <c r="G182" s="34" t="s">
        <v>1488</v>
      </c>
      <c r="H182" s="19" t="str">
        <f t="array" ref="H182">CONCATENATE("(",A182,",",VLOOKUP(B182,Núcleo!B$2:E$11,4,TRUE),",",VLOOKUP(C182,'Tipo de Processo'!B$2:D$55,3,TRUE),",",VLOOKUP(D182,'Termo Geral'!B$2:D$174,3,TRUE),",",VLOOKUP(E182,'Termo Específico'!B$2:D$437,3,TRUE),",",MATCH(TRUE,Documento!B$2:B$954=F182,0),",",IF(G182="complementar",0,1),"),")</f>
        <v>(181,1,20,98,429,412,1),</v>
      </c>
    </row>
    <row r="183" spans="1:8" ht="15" customHeight="1">
      <c r="A183" s="33">
        <v>182</v>
      </c>
      <c r="B183" s="44" t="s">
        <v>1475</v>
      </c>
      <c r="C183" s="34" t="s">
        <v>4</v>
      </c>
      <c r="D183" s="34" t="s">
        <v>65</v>
      </c>
      <c r="E183" s="35" t="s">
        <v>252</v>
      </c>
      <c r="F183" s="34" t="s">
        <v>726</v>
      </c>
      <c r="G183" s="34" t="s">
        <v>1488</v>
      </c>
      <c r="H183" s="19" t="str">
        <f t="array" ref="H183">CONCATENATE("(",A183,",",VLOOKUP(B183,Núcleo!B$2:E$11,4,TRUE),",",VLOOKUP(C183,'Tipo de Processo'!B$2:D$55,3,TRUE),",",VLOOKUP(D183,'Termo Geral'!B$2:D$174,3,TRUE),",",VLOOKUP(E183,'Termo Específico'!B$2:D$437,3,TRUE),",",MATCH(TRUE,Documento!B$2:B$954=F183,0),",",IF(G183="complementar",0,1),"),")</f>
        <v>(182,1,20,98,429,477,1),</v>
      </c>
    </row>
    <row r="184" spans="1:8" ht="15" customHeight="1">
      <c r="A184" s="33">
        <v>183</v>
      </c>
      <c r="B184" s="44" t="s">
        <v>1475</v>
      </c>
      <c r="C184" s="35" t="s">
        <v>4</v>
      </c>
      <c r="D184" s="35" t="s">
        <v>65</v>
      </c>
      <c r="E184" s="35" t="s">
        <v>252</v>
      </c>
      <c r="F184" s="34" t="s">
        <v>727</v>
      </c>
      <c r="G184" s="34" t="s">
        <v>1488</v>
      </c>
      <c r="H184" s="19" t="str">
        <f t="array" ref="H184">CONCATENATE("(",A184,",",VLOOKUP(B184,Núcleo!B$2:E$11,4,TRUE),",",VLOOKUP(C184,'Tipo de Processo'!B$2:D$55,3,TRUE),",",VLOOKUP(D184,'Termo Geral'!B$2:D$174,3,TRUE),",",VLOOKUP(E184,'Termo Específico'!B$2:D$437,3,TRUE),",",MATCH(TRUE,Documento!B$2:B$954=F184,0),",",IF(G184="complementar",0,1),"),")</f>
        <v>(183,1,20,98,429,481,1),</v>
      </c>
    </row>
    <row r="185" spans="1:8" ht="15" customHeight="1">
      <c r="A185" s="33">
        <v>184</v>
      </c>
      <c r="B185" s="44" t="s">
        <v>1475</v>
      </c>
      <c r="C185" s="35" t="s">
        <v>4</v>
      </c>
      <c r="D185" s="35" t="s">
        <v>65</v>
      </c>
      <c r="E185" s="35" t="s">
        <v>253</v>
      </c>
      <c r="F185" s="34" t="s">
        <v>728</v>
      </c>
      <c r="G185" s="34" t="s">
        <v>1488</v>
      </c>
      <c r="H185" s="19" t="str">
        <f t="array" ref="H185">CONCATENATE("(",A185,",",VLOOKUP(B185,Núcleo!B$2:E$11,4,TRUE),",",VLOOKUP(C185,'Tipo de Processo'!B$2:D$55,3,TRUE),",",VLOOKUP(D185,'Termo Geral'!B$2:D$174,3,TRUE),",",VLOOKUP(E185,'Termo Específico'!B$2:D$437,3,TRUE),",",MATCH(TRUE,Documento!B$2:B$954=F185,0),",",IF(G185="complementar",0,1),"),")</f>
        <v>(184,1,20,98,430,374,1),</v>
      </c>
    </row>
    <row r="186" spans="1:8" ht="15" customHeight="1">
      <c r="A186" s="33">
        <v>185</v>
      </c>
      <c r="B186" s="44" t="s">
        <v>1475</v>
      </c>
      <c r="C186" s="34" t="s">
        <v>4</v>
      </c>
      <c r="D186" s="34" t="s">
        <v>65</v>
      </c>
      <c r="E186" s="35" t="s">
        <v>253</v>
      </c>
      <c r="F186" s="34" t="s">
        <v>729</v>
      </c>
      <c r="G186" s="34" t="s">
        <v>1488</v>
      </c>
      <c r="H186" s="19" t="str">
        <f t="array" ref="H186">CONCATENATE("(",A186,",",VLOOKUP(B186,Núcleo!B$2:E$11,4,TRUE),",",VLOOKUP(C186,'Tipo de Processo'!B$2:D$55,3,TRUE),",",VLOOKUP(D186,'Termo Geral'!B$2:D$174,3,TRUE),",",VLOOKUP(E186,'Termo Específico'!B$2:D$437,3,TRUE),",",MATCH(TRUE,Documento!B$2:B$954=F186,0),",",IF(G186="complementar",0,1),"),")</f>
        <v>(185,1,20,98,430,442,1),</v>
      </c>
    </row>
    <row r="187" spans="1:8" ht="15" customHeight="1">
      <c r="A187" s="33">
        <v>186</v>
      </c>
      <c r="B187" s="44" t="s">
        <v>1475</v>
      </c>
      <c r="C187" s="35" t="s">
        <v>4</v>
      </c>
      <c r="D187" s="35" t="s">
        <v>65</v>
      </c>
      <c r="E187" s="35" t="s">
        <v>253</v>
      </c>
      <c r="F187" s="34" t="s">
        <v>730</v>
      </c>
      <c r="G187" s="34" t="s">
        <v>1488</v>
      </c>
      <c r="H187" s="19" t="str">
        <f t="array" ref="H187">CONCATENATE("(",A187,",",VLOOKUP(B187,Núcleo!B$2:E$11,4,TRUE),",",VLOOKUP(C187,'Tipo de Processo'!B$2:D$55,3,TRUE),",",VLOOKUP(D187,'Termo Geral'!B$2:D$174,3,TRUE),",",VLOOKUP(E187,'Termo Específico'!B$2:D$437,3,TRUE),",",MATCH(TRUE,Documento!B$2:B$954=F187,0),",",IF(G187="complementar",0,1),"),")</f>
        <v>(186,1,20,98,430,503,1),</v>
      </c>
    </row>
    <row r="188" spans="1:8" ht="15" customHeight="1">
      <c r="A188" s="33">
        <v>187</v>
      </c>
      <c r="B188" s="44" t="s">
        <v>1475</v>
      </c>
      <c r="C188" s="34" t="s">
        <v>4</v>
      </c>
      <c r="D188" s="34" t="s">
        <v>65</v>
      </c>
      <c r="E188" s="35" t="s">
        <v>253</v>
      </c>
      <c r="F188" s="34" t="s">
        <v>731</v>
      </c>
      <c r="G188" s="34" t="s">
        <v>1634</v>
      </c>
      <c r="H188" s="19" t="str">
        <f t="array" ref="H188">CONCATENATE("(",A188,",",VLOOKUP(B188,Núcleo!B$2:E$11,4,TRUE),",",VLOOKUP(C188,'Tipo de Processo'!B$2:D$55,3,TRUE),",",VLOOKUP(D188,'Termo Geral'!B$2:D$174,3,TRUE),",",VLOOKUP(E188,'Termo Específico'!B$2:D$437,3,TRUE),",",MATCH(TRUE,Documento!B$2:B$954=F188,0),",",IF(G188="complementar",0,1),"),")</f>
        <v>(187,1,20,98,430,462,1),</v>
      </c>
    </row>
    <row r="189" spans="1:8" ht="15" customHeight="1">
      <c r="A189" s="33">
        <v>188</v>
      </c>
      <c r="B189" s="44" t="s">
        <v>1475</v>
      </c>
      <c r="C189" s="35" t="s">
        <v>4</v>
      </c>
      <c r="D189" s="35" t="s">
        <v>65</v>
      </c>
      <c r="E189" s="35" t="s">
        <v>253</v>
      </c>
      <c r="F189" s="34" t="s">
        <v>732</v>
      </c>
      <c r="G189" s="34" t="s">
        <v>1488</v>
      </c>
      <c r="H189" s="19" t="str">
        <f t="array" ref="H189">CONCATENATE("(",A189,",",VLOOKUP(B189,Núcleo!B$2:E$11,4,TRUE),",",VLOOKUP(C189,'Tipo de Processo'!B$2:D$55,3,TRUE),",",VLOOKUP(D189,'Termo Geral'!B$2:D$174,3,TRUE),",",VLOOKUP(E189,'Termo Específico'!B$2:D$437,3,TRUE),",",MATCH(TRUE,Documento!B$2:B$954=F189,0),",",IF(G189="complementar",0,1),"),")</f>
        <v>(188,1,20,98,430,458,1),</v>
      </c>
    </row>
    <row r="190" spans="1:8" ht="15" customHeight="1">
      <c r="A190" s="33">
        <v>189</v>
      </c>
      <c r="B190" s="44" t="s">
        <v>1475</v>
      </c>
      <c r="C190" s="35" t="s">
        <v>4</v>
      </c>
      <c r="D190" s="35" t="s">
        <v>65</v>
      </c>
      <c r="E190" s="35" t="s">
        <v>253</v>
      </c>
      <c r="F190" s="34" t="s">
        <v>733</v>
      </c>
      <c r="G190" s="34" t="s">
        <v>1488</v>
      </c>
      <c r="H190" s="19" t="str">
        <f t="array" ref="H190">CONCATENATE("(",A190,",",VLOOKUP(B190,Núcleo!B$2:E$11,4,TRUE),",",VLOOKUP(C190,'Tipo de Processo'!B$2:D$55,3,TRUE),",",VLOOKUP(D190,'Termo Geral'!B$2:D$174,3,TRUE),",",VLOOKUP(E190,'Termo Específico'!B$2:D$437,3,TRUE),",",MATCH(TRUE,Documento!B$2:B$954=F190,0),",",IF(G190="complementar",0,1),"),")</f>
        <v>(189,1,20,98,430,478,1),</v>
      </c>
    </row>
    <row r="191" spans="1:8" ht="15" customHeight="1">
      <c r="A191" s="33">
        <v>190</v>
      </c>
      <c r="B191" s="44" t="s">
        <v>1475</v>
      </c>
      <c r="C191" s="35" t="s">
        <v>4</v>
      </c>
      <c r="D191" s="35" t="s">
        <v>65</v>
      </c>
      <c r="E191" s="35" t="s">
        <v>254</v>
      </c>
      <c r="F191" s="34" t="s">
        <v>734</v>
      </c>
      <c r="G191" s="34" t="s">
        <v>1488</v>
      </c>
      <c r="H191" s="19" t="str">
        <f t="array" ref="H191">CONCATENATE("(",A191,",",VLOOKUP(B191,Núcleo!B$2:E$11,4,TRUE),",",VLOOKUP(C191,'Tipo de Processo'!B$2:D$55,3,TRUE),",",VLOOKUP(D191,'Termo Geral'!B$2:D$174,3,TRUE),",",VLOOKUP(E191,'Termo Específico'!B$2:D$437,3,TRUE),",",MATCH(TRUE,Documento!B$2:B$954=F191,0),",",IF(G191="complementar",0,1),"),")</f>
        <v>(190,1,20,98,431,372,1),</v>
      </c>
    </row>
    <row r="192" spans="1:8" ht="15" customHeight="1">
      <c r="A192" s="33">
        <v>191</v>
      </c>
      <c r="B192" s="44" t="s">
        <v>1475</v>
      </c>
      <c r="C192" s="35" t="s">
        <v>4</v>
      </c>
      <c r="D192" s="35" t="s">
        <v>65</v>
      </c>
      <c r="E192" s="35" t="s">
        <v>254</v>
      </c>
      <c r="F192" s="34" t="s">
        <v>735</v>
      </c>
      <c r="G192" s="34" t="s">
        <v>1635</v>
      </c>
      <c r="H192" s="19" t="str">
        <f t="array" ref="H192">CONCATENATE("(",A192,",",VLOOKUP(B192,Núcleo!B$2:E$11,4,TRUE),",",VLOOKUP(C192,'Tipo de Processo'!B$2:D$55,3,TRUE),",",VLOOKUP(D192,'Termo Geral'!B$2:D$174,3,TRUE),",",VLOOKUP(E192,'Termo Específico'!B$2:D$437,3,TRUE),",",MATCH(TRUE,Documento!B$2:B$954=F192,0),",",IF(G192="complementar",0,1),"),")</f>
        <v>(191,1,20,98,431,411,1),</v>
      </c>
    </row>
    <row r="193" spans="1:8" ht="15" customHeight="1">
      <c r="A193" s="33">
        <v>192</v>
      </c>
      <c r="B193" s="44" t="s">
        <v>1475</v>
      </c>
      <c r="C193" s="35" t="s">
        <v>4</v>
      </c>
      <c r="D193" s="35" t="s">
        <v>65</v>
      </c>
      <c r="E193" s="35" t="s">
        <v>254</v>
      </c>
      <c r="F193" s="34" t="s">
        <v>736</v>
      </c>
      <c r="G193" s="34" t="s">
        <v>1628</v>
      </c>
      <c r="H193" s="19" t="str">
        <f t="array" ref="H193">CONCATENATE("(",A193,",",VLOOKUP(B193,Núcleo!B$2:E$11,4,TRUE),",",VLOOKUP(C193,'Tipo de Processo'!B$2:D$55,3,TRUE),",",VLOOKUP(D193,'Termo Geral'!B$2:D$174,3,TRUE),",",VLOOKUP(E193,'Termo Específico'!B$2:D$437,3,TRUE),",",MATCH(TRUE,Documento!B$2:B$954=F193,0),",",IF(G193="complementar",0,1),"),")</f>
        <v>(192,1,20,98,431,466,1),</v>
      </c>
    </row>
    <row r="194" spans="1:8" ht="15" customHeight="1">
      <c r="A194" s="33">
        <v>193</v>
      </c>
      <c r="B194" s="44" t="s">
        <v>1475</v>
      </c>
      <c r="C194" s="35" t="s">
        <v>4</v>
      </c>
      <c r="D194" s="35" t="s">
        <v>65</v>
      </c>
      <c r="E194" s="35" t="s">
        <v>254</v>
      </c>
      <c r="F194" s="34" t="s">
        <v>737</v>
      </c>
      <c r="G194" s="34" t="s">
        <v>1620</v>
      </c>
      <c r="H194" s="19" t="str">
        <f t="array" ref="H194">CONCATENATE("(",A194,",",VLOOKUP(B194,Núcleo!B$2:E$11,4,TRUE),",",VLOOKUP(C194,'Tipo de Processo'!B$2:D$55,3,TRUE),",",VLOOKUP(D194,'Termo Geral'!B$2:D$174,3,TRUE),",",VLOOKUP(E194,'Termo Específico'!B$2:D$437,3,TRUE),",",MATCH(TRUE,Documento!B$2:B$954=F194,0),",",IF(G194="complementar",0,1),"),")</f>
        <v>(193,1,20,98,431,326,1),</v>
      </c>
    </row>
    <row r="195" spans="1:8" ht="15" customHeight="1">
      <c r="A195" s="33">
        <v>194</v>
      </c>
      <c r="B195" s="44" t="s">
        <v>1475</v>
      </c>
      <c r="C195" s="35" t="s">
        <v>5</v>
      </c>
      <c r="D195" s="35" t="s">
        <v>66</v>
      </c>
      <c r="E195" s="35" t="s">
        <v>255</v>
      </c>
      <c r="F195" s="34" t="s">
        <v>738</v>
      </c>
      <c r="G195" s="34" t="s">
        <v>1488</v>
      </c>
      <c r="H195" s="19" t="str">
        <f t="array" ref="H195">CONCATENATE("(",A195,",",VLOOKUP(B195,Núcleo!B$2:E$11,4,TRUE),",",VLOOKUP(C195,'Tipo de Processo'!B$2:D$55,3,TRUE),",",VLOOKUP(D195,'Termo Geral'!B$2:D$174,3,TRUE),",",VLOOKUP(E195,'Termo Específico'!B$2:D$437,3,TRUE),",",MATCH(TRUE,Documento!B$2:B$954=F195,0),",",IF(G195="complementar",0,1),"),")</f>
        <v>(194,1,27,102,363,729,1),</v>
      </c>
    </row>
    <row r="196" spans="1:8" ht="15" customHeight="1">
      <c r="A196" s="33">
        <v>195</v>
      </c>
      <c r="B196" s="44" t="s">
        <v>1475</v>
      </c>
      <c r="C196" s="35" t="s">
        <v>5</v>
      </c>
      <c r="D196" s="35" t="s">
        <v>66</v>
      </c>
      <c r="E196" s="34" t="s">
        <v>255</v>
      </c>
      <c r="F196" s="34" t="s">
        <v>739</v>
      </c>
      <c r="G196" s="34" t="s">
        <v>1628</v>
      </c>
      <c r="H196" s="19" t="str">
        <f t="array" ref="H196">CONCATENATE("(",A196,",",VLOOKUP(B196,Núcleo!B$2:E$11,4,TRUE),",",VLOOKUP(C196,'Tipo de Processo'!B$2:D$55,3,TRUE),",",VLOOKUP(D196,'Termo Geral'!B$2:D$174,3,TRUE),",",VLOOKUP(E196,'Termo Específico'!B$2:D$437,3,TRUE),",",MATCH(TRUE,Documento!B$2:B$954=F196,0),",",IF(G196="complementar",0,1),"),")</f>
        <v>(195,1,27,102,363,520,1),</v>
      </c>
    </row>
    <row r="197" spans="1:8" ht="15" customHeight="1">
      <c r="A197" s="33">
        <v>196</v>
      </c>
      <c r="B197" s="44" t="s">
        <v>1475</v>
      </c>
      <c r="C197" s="34" t="s">
        <v>5</v>
      </c>
      <c r="D197" s="34" t="s">
        <v>66</v>
      </c>
      <c r="E197" s="34" t="s">
        <v>255</v>
      </c>
      <c r="F197" s="34" t="s">
        <v>740</v>
      </c>
      <c r="G197" s="34" t="s">
        <v>1636</v>
      </c>
      <c r="H197" s="19" t="str">
        <f t="array" ref="H197">CONCATENATE("(",A197,",",VLOOKUP(B197,Núcleo!B$2:E$11,4,TRUE),",",VLOOKUP(C197,'Tipo de Processo'!B$2:D$55,3,TRUE),",",VLOOKUP(D197,'Termo Geral'!B$2:D$174,3,TRUE),",",VLOOKUP(E197,'Termo Específico'!B$2:D$437,3,TRUE),",",MATCH(TRUE,Documento!B$2:B$954=F197,0),",",IF(G197="complementar",0,1),"),")</f>
        <v>(196,1,27,102,363,205,1),</v>
      </c>
    </row>
    <row r="198" spans="1:8" ht="15" customHeight="1">
      <c r="A198" s="33">
        <v>197</v>
      </c>
      <c r="B198" s="44" t="s">
        <v>1475</v>
      </c>
      <c r="C198" s="35" t="s">
        <v>5</v>
      </c>
      <c r="D198" s="35" t="s">
        <v>66</v>
      </c>
      <c r="E198" s="34" t="s">
        <v>255</v>
      </c>
      <c r="F198" s="34" t="s">
        <v>741</v>
      </c>
      <c r="G198" s="34" t="s">
        <v>1637</v>
      </c>
      <c r="H198" s="19" t="str">
        <f t="array" ref="H198">CONCATENATE("(",A198,",",VLOOKUP(B198,Núcleo!B$2:E$11,4,TRUE),",",VLOOKUP(C198,'Tipo de Processo'!B$2:D$55,3,TRUE),",",VLOOKUP(D198,'Termo Geral'!B$2:D$174,3,TRUE),",",VLOOKUP(E198,'Termo Específico'!B$2:D$437,3,TRUE),",",MATCH(TRUE,Documento!B$2:B$954=F198,0),",",IF(G198="complementar",0,1),"),")</f>
        <v>(197,1,27,102,363,571,1),</v>
      </c>
    </row>
    <row r="199" spans="1:8" ht="15" customHeight="1">
      <c r="A199" s="33">
        <v>198</v>
      </c>
      <c r="B199" s="44" t="s">
        <v>1475</v>
      </c>
      <c r="C199" s="35" t="s">
        <v>5</v>
      </c>
      <c r="D199" s="35" t="s">
        <v>66</v>
      </c>
      <c r="E199" s="34" t="s">
        <v>255</v>
      </c>
      <c r="F199" s="34" t="s">
        <v>742</v>
      </c>
      <c r="G199" s="34" t="s">
        <v>1638</v>
      </c>
      <c r="H199" s="19" t="str">
        <f t="array" ref="H199">CONCATENATE("(",A199,",",VLOOKUP(B199,Núcleo!B$2:E$11,4,TRUE),",",VLOOKUP(C199,'Tipo de Processo'!B$2:D$55,3,TRUE),",",VLOOKUP(D199,'Termo Geral'!B$2:D$174,3,TRUE),",",VLOOKUP(E199,'Termo Específico'!B$2:D$437,3,TRUE),",",MATCH(TRUE,Documento!B$2:B$954=F199,0),",",IF(G199="complementar",0,1),"),")</f>
        <v>(198,1,27,102,363,585,1),</v>
      </c>
    </row>
    <row r="200" spans="1:8" ht="15" customHeight="1">
      <c r="A200" s="33">
        <v>199</v>
      </c>
      <c r="B200" s="44" t="s">
        <v>1475</v>
      </c>
      <c r="C200" s="35" t="s">
        <v>5</v>
      </c>
      <c r="D200" s="35" t="s">
        <v>66</v>
      </c>
      <c r="E200" s="34" t="s">
        <v>255</v>
      </c>
      <c r="F200" s="34" t="s">
        <v>743</v>
      </c>
      <c r="G200" s="34" t="s">
        <v>1639</v>
      </c>
      <c r="H200" s="19" t="str">
        <f t="array" ref="H200">CONCATENATE("(",A200,",",VLOOKUP(B200,Núcleo!B$2:E$11,4,TRUE),",",VLOOKUP(C200,'Tipo de Processo'!B$2:D$55,3,TRUE),",",VLOOKUP(D200,'Termo Geral'!B$2:D$174,3,TRUE),",",VLOOKUP(E200,'Termo Específico'!B$2:D$437,3,TRUE),",",MATCH(TRUE,Documento!B$2:B$954=F200,0),",",IF(G200="complementar",0,1),"),")</f>
        <v>(199,1,27,102,363,328,1),</v>
      </c>
    </row>
    <row r="201" spans="1:8" ht="15" customHeight="1">
      <c r="A201" s="33">
        <v>200</v>
      </c>
      <c r="B201" s="44" t="s">
        <v>1475</v>
      </c>
      <c r="C201" s="35" t="s">
        <v>5</v>
      </c>
      <c r="D201" s="35" t="s">
        <v>66</v>
      </c>
      <c r="E201" s="34" t="s">
        <v>255</v>
      </c>
      <c r="F201" s="34" t="s">
        <v>744</v>
      </c>
      <c r="G201" s="34" t="s">
        <v>1488</v>
      </c>
      <c r="H201" s="19" t="str">
        <f t="array" ref="H201">CONCATENATE("(",A201,",",VLOOKUP(B201,Núcleo!B$2:E$11,4,TRUE),",",VLOOKUP(C201,'Tipo de Processo'!B$2:D$55,3,TRUE),",",VLOOKUP(D201,'Termo Geral'!B$2:D$174,3,TRUE),",",VLOOKUP(E201,'Termo Específico'!B$2:D$437,3,TRUE),",",MATCH(TRUE,Documento!B$2:B$954=F201,0),",",IF(G201="complementar",0,1),"),")</f>
        <v>(200,1,27,102,363,467,1),</v>
      </c>
    </row>
    <row r="202" spans="1:8" ht="15" customHeight="1">
      <c r="A202" s="33">
        <v>201</v>
      </c>
      <c r="B202" s="44" t="s">
        <v>1475</v>
      </c>
      <c r="C202" s="35" t="s">
        <v>5</v>
      </c>
      <c r="D202" s="35" t="s">
        <v>66</v>
      </c>
      <c r="E202" s="34" t="s">
        <v>255</v>
      </c>
      <c r="F202" s="34" t="s">
        <v>745</v>
      </c>
      <c r="G202" s="34" t="s">
        <v>1488</v>
      </c>
      <c r="H202" s="19" t="str">
        <f t="array" ref="H202">CONCATENATE("(",A202,",",VLOOKUP(B202,Núcleo!B$2:E$11,4,TRUE),",",VLOOKUP(C202,'Tipo de Processo'!B$2:D$55,3,TRUE),",",VLOOKUP(D202,'Termo Geral'!B$2:D$174,3,TRUE),",",VLOOKUP(E202,'Termo Específico'!B$2:D$437,3,TRUE),",",MATCH(TRUE,Documento!B$2:B$954=F202,0),",",IF(G202="complementar",0,1),"),")</f>
        <v>(201,1,27,102,363,850,1),</v>
      </c>
    </row>
    <row r="203" spans="1:8" ht="15" customHeight="1">
      <c r="A203" s="33">
        <v>202</v>
      </c>
      <c r="B203" s="44" t="s">
        <v>1475</v>
      </c>
      <c r="C203" s="34" t="s">
        <v>5</v>
      </c>
      <c r="D203" s="34" t="s">
        <v>66</v>
      </c>
      <c r="E203" s="34" t="s">
        <v>252</v>
      </c>
      <c r="F203" s="34" t="s">
        <v>722</v>
      </c>
      <c r="G203" s="34" t="s">
        <v>1488</v>
      </c>
      <c r="H203" s="19" t="str">
        <f t="array" ref="H203">CONCATENATE("(",A203,",",VLOOKUP(B203,Núcleo!B$2:E$11,4,TRUE),",",VLOOKUP(C203,'Tipo de Processo'!B$2:D$55,3,TRUE),",",VLOOKUP(D203,'Termo Geral'!B$2:D$174,3,TRUE),",",VLOOKUP(E203,'Termo Específico'!B$2:D$437,3,TRUE),",",MATCH(TRUE,Documento!B$2:B$954=F203,0),",",IF(G203="complementar",0,1),"),")</f>
        <v>(202,1,27,102,429,366,1),</v>
      </c>
    </row>
    <row r="204" spans="1:8" ht="15" customHeight="1">
      <c r="A204" s="33">
        <v>203</v>
      </c>
      <c r="B204" s="44" t="s">
        <v>1475</v>
      </c>
      <c r="C204" s="35" t="s">
        <v>5</v>
      </c>
      <c r="D204" s="35" t="s">
        <v>66</v>
      </c>
      <c r="E204" s="34" t="s">
        <v>252</v>
      </c>
      <c r="F204" s="34" t="s">
        <v>723</v>
      </c>
      <c r="G204" s="34" t="s">
        <v>1488</v>
      </c>
      <c r="H204" s="19" t="str">
        <f t="array" ref="H204">CONCATENATE("(",A204,",",VLOOKUP(B204,Núcleo!B$2:E$11,4,TRUE),",",VLOOKUP(C204,'Tipo de Processo'!B$2:D$55,3,TRUE),",",VLOOKUP(D204,'Termo Geral'!B$2:D$174,3,TRUE),",",VLOOKUP(E204,'Termo Específico'!B$2:D$437,3,TRUE),",",MATCH(TRUE,Documento!B$2:B$954=F204,0),",",IF(G204="complementar",0,1),"),")</f>
        <v>(203,1,27,102,429,443,1),</v>
      </c>
    </row>
    <row r="205" spans="1:8" ht="15" customHeight="1">
      <c r="A205" s="33">
        <v>204</v>
      </c>
      <c r="B205" s="44" t="s">
        <v>1475</v>
      </c>
      <c r="C205" s="35" t="s">
        <v>5</v>
      </c>
      <c r="D205" s="35" t="s">
        <v>66</v>
      </c>
      <c r="E205" s="34" t="s">
        <v>252</v>
      </c>
      <c r="F205" s="34" t="s">
        <v>724</v>
      </c>
      <c r="G205" s="34" t="s">
        <v>1488</v>
      </c>
      <c r="H205" s="19" t="str">
        <f t="array" ref="H205">CONCATENATE("(",A205,",",VLOOKUP(B205,Núcleo!B$2:E$11,4,TRUE),",",VLOOKUP(C205,'Tipo de Processo'!B$2:D$55,3,TRUE),",",VLOOKUP(D205,'Termo Geral'!B$2:D$174,3,TRUE),",",VLOOKUP(E205,'Termo Específico'!B$2:D$437,3,TRUE),",",MATCH(TRUE,Documento!B$2:B$954=F205,0),",",IF(G205="complementar",0,1),"),")</f>
        <v>(204,1,27,102,429,502,1),</v>
      </c>
    </row>
    <row r="206" spans="1:8" ht="15" customHeight="1">
      <c r="A206" s="33">
        <v>205</v>
      </c>
      <c r="B206" s="44" t="s">
        <v>1475</v>
      </c>
      <c r="C206" s="35" t="s">
        <v>5</v>
      </c>
      <c r="D206" s="35" t="s">
        <v>66</v>
      </c>
      <c r="E206" s="34" t="s">
        <v>252</v>
      </c>
      <c r="F206" s="34" t="s">
        <v>725</v>
      </c>
      <c r="G206" s="34" t="s">
        <v>1488</v>
      </c>
      <c r="H206" s="19" t="str">
        <f t="array" ref="H206">CONCATENATE("(",A206,",",VLOOKUP(B206,Núcleo!B$2:E$11,4,TRUE),",",VLOOKUP(C206,'Tipo de Processo'!B$2:D$55,3,TRUE),",",VLOOKUP(D206,'Termo Geral'!B$2:D$174,3,TRUE),",",VLOOKUP(E206,'Termo Específico'!B$2:D$437,3,TRUE),",",MATCH(TRUE,Documento!B$2:B$954=F206,0),",",IF(G206="complementar",0,1),"),")</f>
        <v>(205,1,27,102,429,412,1),</v>
      </c>
    </row>
    <row r="207" spans="1:8" ht="15" customHeight="1">
      <c r="A207" s="33">
        <v>206</v>
      </c>
      <c r="B207" s="44" t="s">
        <v>1475</v>
      </c>
      <c r="C207" s="34" t="s">
        <v>5</v>
      </c>
      <c r="D207" s="34" t="s">
        <v>66</v>
      </c>
      <c r="E207" s="34" t="s">
        <v>252</v>
      </c>
      <c r="F207" s="34" t="s">
        <v>726</v>
      </c>
      <c r="G207" s="34" t="s">
        <v>1488</v>
      </c>
      <c r="H207" s="19" t="str">
        <f t="array" ref="H207">CONCATENATE("(",A207,",",VLOOKUP(B207,Núcleo!B$2:E$11,4,TRUE),",",VLOOKUP(C207,'Tipo de Processo'!B$2:D$55,3,TRUE),",",VLOOKUP(D207,'Termo Geral'!B$2:D$174,3,TRUE),",",VLOOKUP(E207,'Termo Específico'!B$2:D$437,3,TRUE),",",MATCH(TRUE,Documento!B$2:B$954=F207,0),",",IF(G207="complementar",0,1),"),")</f>
        <v>(206,1,27,102,429,477,1),</v>
      </c>
    </row>
    <row r="208" spans="1:8" ht="15" customHeight="1">
      <c r="A208" s="33">
        <v>207</v>
      </c>
      <c r="B208" s="44" t="s">
        <v>1475</v>
      </c>
      <c r="C208" s="34" t="s">
        <v>5</v>
      </c>
      <c r="D208" s="34" t="s">
        <v>66</v>
      </c>
      <c r="E208" s="34" t="s">
        <v>252</v>
      </c>
      <c r="F208" s="34" t="s">
        <v>746</v>
      </c>
      <c r="G208" s="34" t="s">
        <v>1488</v>
      </c>
      <c r="H208" s="19" t="str">
        <f t="array" ref="H208">CONCATENATE("(",A208,",",VLOOKUP(B208,Núcleo!B$2:E$11,4,TRUE),",",VLOOKUP(C208,'Tipo de Processo'!B$2:D$55,3,TRUE),",",VLOOKUP(D208,'Termo Geral'!B$2:D$174,3,TRUE),",",VLOOKUP(E208,'Termo Específico'!B$2:D$437,3,TRUE),",",MATCH(TRUE,Documento!B$2:B$954=F208,0),",",IF(G208="complementar",0,1),"),")</f>
        <v>(207,1,27,102,429,480,1),</v>
      </c>
    </row>
    <row r="209" spans="1:8" ht="15" customHeight="1">
      <c r="A209" s="33">
        <v>208</v>
      </c>
      <c r="B209" s="44" t="s">
        <v>1475</v>
      </c>
      <c r="C209" s="34" t="s">
        <v>5</v>
      </c>
      <c r="D209" s="34" t="s">
        <v>66</v>
      </c>
      <c r="E209" s="34" t="s">
        <v>252</v>
      </c>
      <c r="F209" s="34" t="s">
        <v>747</v>
      </c>
      <c r="G209" s="34" t="s">
        <v>1488</v>
      </c>
      <c r="H209" s="19" t="str">
        <f t="array" ref="H209">CONCATENATE("(",A209,",",VLOOKUP(B209,Núcleo!B$2:E$11,4,TRUE),",",VLOOKUP(C209,'Tipo de Processo'!B$2:D$55,3,TRUE),",",VLOOKUP(D209,'Termo Geral'!B$2:D$174,3,TRUE),",",VLOOKUP(E209,'Termo Específico'!B$2:D$437,3,TRUE),",",MATCH(TRUE,Documento!B$2:B$954=F209,0),",",IF(G209="complementar",0,1),"),")</f>
        <v>(208,1,27,102,429,299,1),</v>
      </c>
    </row>
    <row r="210" spans="1:8" ht="15" customHeight="1">
      <c r="A210" s="33">
        <v>209</v>
      </c>
      <c r="B210" s="44" t="s">
        <v>1475</v>
      </c>
      <c r="C210" s="34" t="s">
        <v>5</v>
      </c>
      <c r="D210" s="34" t="s">
        <v>66</v>
      </c>
      <c r="E210" s="34" t="s">
        <v>252</v>
      </c>
      <c r="F210" s="34" t="s">
        <v>748</v>
      </c>
      <c r="G210" s="34" t="s">
        <v>1640</v>
      </c>
      <c r="H210" s="19" t="str">
        <f t="array" ref="H210">CONCATENATE("(",A210,",",VLOOKUP(B210,Núcleo!B$2:E$11,4,TRUE),",",VLOOKUP(C210,'Tipo de Processo'!B$2:D$55,3,TRUE),",",VLOOKUP(D210,'Termo Geral'!B$2:D$174,3,TRUE),",",VLOOKUP(E210,'Termo Específico'!B$2:D$437,3,TRUE),",",MATCH(TRUE,Documento!B$2:B$954=F210,0),",",IF(G210="complementar",0,1),"),")</f>
        <v>(209,1,27,102,429,275,1),</v>
      </c>
    </row>
    <row r="211" spans="1:8" ht="15" customHeight="1">
      <c r="A211" s="33">
        <v>210</v>
      </c>
      <c r="B211" s="44" t="s">
        <v>1475</v>
      </c>
      <c r="C211" s="34" t="s">
        <v>5</v>
      </c>
      <c r="D211" s="34" t="s">
        <v>66</v>
      </c>
      <c r="E211" s="34" t="s">
        <v>252</v>
      </c>
      <c r="F211" s="34" t="s">
        <v>749</v>
      </c>
      <c r="G211" s="34" t="s">
        <v>1641</v>
      </c>
      <c r="H211" s="19" t="str">
        <f t="array" ref="H211">CONCATENATE("(",A211,",",VLOOKUP(B211,Núcleo!B$2:E$11,4,TRUE),",",VLOOKUP(C211,'Tipo de Processo'!B$2:D$55,3,TRUE),",",VLOOKUP(D211,'Termo Geral'!B$2:D$174,3,TRUE),",",VLOOKUP(E211,'Termo Específico'!B$2:D$437,3,TRUE),",",MATCH(TRUE,Documento!B$2:B$954=F211,0),",",IF(G211="complementar",0,1),"),")</f>
        <v>(210,1,27,102,429,554,1),</v>
      </c>
    </row>
    <row r="212" spans="1:8" ht="15" customHeight="1">
      <c r="A212" s="33">
        <v>211</v>
      </c>
      <c r="B212" s="44" t="s">
        <v>1475</v>
      </c>
      <c r="C212" s="34" t="s">
        <v>5</v>
      </c>
      <c r="D212" s="34" t="s">
        <v>66</v>
      </c>
      <c r="E212" s="34" t="s">
        <v>252</v>
      </c>
      <c r="F212" s="34" t="s">
        <v>750</v>
      </c>
      <c r="G212" s="34" t="s">
        <v>1488</v>
      </c>
      <c r="H212" s="19" t="str">
        <f t="array" ref="H212">CONCATENATE("(",A212,",",VLOOKUP(B212,Núcleo!B$2:E$11,4,TRUE),",",VLOOKUP(C212,'Tipo de Processo'!B$2:D$55,3,TRUE),",",VLOOKUP(D212,'Termo Geral'!B$2:D$174,3,TRUE),",",VLOOKUP(E212,'Termo Específico'!B$2:D$437,3,TRUE),",",MATCH(TRUE,Documento!B$2:B$954=F212,0),",",IF(G212="complementar",0,1),"),")</f>
        <v>(211,1,27,102,429,495,1),</v>
      </c>
    </row>
    <row r="213" spans="1:8" ht="15" customHeight="1">
      <c r="A213" s="33">
        <v>212</v>
      </c>
      <c r="B213" s="44" t="s">
        <v>1475</v>
      </c>
      <c r="C213" s="34" t="s">
        <v>5</v>
      </c>
      <c r="D213" s="34" t="s">
        <v>66</v>
      </c>
      <c r="E213" s="34" t="s">
        <v>252</v>
      </c>
      <c r="F213" s="34" t="s">
        <v>743</v>
      </c>
      <c r="G213" s="34" t="s">
        <v>1639</v>
      </c>
      <c r="H213" s="19" t="str">
        <f t="array" ref="H213">CONCATENATE("(",A213,",",VLOOKUP(B213,Núcleo!B$2:E$11,4,TRUE),",",VLOOKUP(C213,'Tipo de Processo'!B$2:D$55,3,TRUE),",",VLOOKUP(D213,'Termo Geral'!B$2:D$174,3,TRUE),",",VLOOKUP(E213,'Termo Específico'!B$2:D$437,3,TRUE),",",MATCH(TRUE,Documento!B$2:B$954=F213,0),",",IF(G213="complementar",0,1),"),")</f>
        <v>(212,1,27,102,429,328,1),</v>
      </c>
    </row>
    <row r="214" spans="1:8" ht="15" customHeight="1">
      <c r="A214" s="33">
        <v>213</v>
      </c>
      <c r="B214" s="44" t="s">
        <v>1475</v>
      </c>
      <c r="C214" s="35" t="s">
        <v>5</v>
      </c>
      <c r="D214" s="35" t="s">
        <v>66</v>
      </c>
      <c r="E214" s="34" t="s">
        <v>252</v>
      </c>
      <c r="F214" s="34" t="s">
        <v>745</v>
      </c>
      <c r="G214" s="34" t="s">
        <v>1488</v>
      </c>
      <c r="H214" s="19" t="str">
        <f t="array" ref="H214">CONCATENATE("(",A214,",",VLOOKUP(B214,Núcleo!B$2:E$11,4,TRUE),",",VLOOKUP(C214,'Tipo de Processo'!B$2:D$55,3,TRUE),",",VLOOKUP(D214,'Termo Geral'!B$2:D$174,3,TRUE),",",VLOOKUP(E214,'Termo Específico'!B$2:D$437,3,TRUE),",",MATCH(TRUE,Documento!B$2:B$954=F214,0),",",IF(G214="complementar",0,1),"),")</f>
        <v>(213,1,27,102,429,850,1),</v>
      </c>
    </row>
    <row r="215" spans="1:8" ht="15" customHeight="1">
      <c r="A215" s="33">
        <v>214</v>
      </c>
      <c r="B215" s="44" t="s">
        <v>1475</v>
      </c>
      <c r="C215" s="35" t="s">
        <v>5</v>
      </c>
      <c r="D215" s="35" t="s">
        <v>66</v>
      </c>
      <c r="E215" s="34" t="s">
        <v>253</v>
      </c>
      <c r="F215" s="34" t="s">
        <v>751</v>
      </c>
      <c r="G215" s="34" t="s">
        <v>1488</v>
      </c>
      <c r="H215" s="19" t="str">
        <f t="array" ref="H215">CONCATENATE("(",A215,",",VLOOKUP(B215,Núcleo!B$2:E$11,4,TRUE),",",VLOOKUP(C215,'Tipo de Processo'!B$2:D$55,3,TRUE),",",VLOOKUP(D215,'Termo Geral'!B$2:D$174,3,TRUE),",",VLOOKUP(E215,'Termo Específico'!B$2:D$437,3,TRUE),",",MATCH(TRUE,Documento!B$2:B$954=F215,0),",",IF(G215="complementar",0,1),"),")</f>
        <v>(214,1,27,102,430,373,1),</v>
      </c>
    </row>
    <row r="216" spans="1:8" ht="15" customHeight="1">
      <c r="A216" s="33">
        <v>215</v>
      </c>
      <c r="B216" s="44" t="s">
        <v>1475</v>
      </c>
      <c r="C216" s="35" t="s">
        <v>5</v>
      </c>
      <c r="D216" s="35" t="s">
        <v>66</v>
      </c>
      <c r="E216" s="34" t="s">
        <v>253</v>
      </c>
      <c r="F216" s="34" t="s">
        <v>752</v>
      </c>
      <c r="G216" s="34" t="s">
        <v>1488</v>
      </c>
      <c r="H216" s="19" t="str">
        <f t="array" ref="H216">CONCATENATE("(",A216,",",VLOOKUP(B216,Núcleo!B$2:E$11,4,TRUE),",",VLOOKUP(C216,'Tipo de Processo'!B$2:D$55,3,TRUE),",",VLOOKUP(D216,'Termo Geral'!B$2:D$174,3,TRUE),",",VLOOKUP(E216,'Termo Específico'!B$2:D$437,3,TRUE),",",MATCH(TRUE,Documento!B$2:B$954=F216,0),",",IF(G216="complementar",0,1),"),")</f>
        <v>(215,1,27,102,430,500,1),</v>
      </c>
    </row>
    <row r="217" spans="1:8" ht="15" customHeight="1">
      <c r="A217" s="33">
        <v>216</v>
      </c>
      <c r="B217" s="44" t="s">
        <v>1475</v>
      </c>
      <c r="C217" s="35" t="s">
        <v>5</v>
      </c>
      <c r="D217" s="35" t="s">
        <v>66</v>
      </c>
      <c r="E217" s="34" t="s">
        <v>253</v>
      </c>
      <c r="F217" s="34" t="s">
        <v>753</v>
      </c>
      <c r="G217" s="34" t="s">
        <v>1642</v>
      </c>
      <c r="H217" s="19" t="str">
        <f t="array" ref="H217">CONCATENATE("(",A217,",",VLOOKUP(B217,Núcleo!B$2:E$11,4,TRUE),",",VLOOKUP(C217,'Tipo de Processo'!B$2:D$55,3,TRUE),",",VLOOKUP(D217,'Termo Geral'!B$2:D$174,3,TRUE),",",VLOOKUP(E217,'Termo Específico'!B$2:D$437,3,TRUE),",",MATCH(TRUE,Documento!B$2:B$954=F217,0),",",IF(G217="complementar",0,1),"),")</f>
        <v>(216,1,27,102,430,923,1),</v>
      </c>
    </row>
    <row r="218" spans="1:8" ht="15" customHeight="1">
      <c r="A218" s="33">
        <v>217</v>
      </c>
      <c r="B218" s="44" t="s">
        <v>1475</v>
      </c>
      <c r="C218" s="35" t="s">
        <v>5</v>
      </c>
      <c r="D218" s="35" t="s">
        <v>66</v>
      </c>
      <c r="E218" s="34" t="s">
        <v>253</v>
      </c>
      <c r="F218" s="34" t="s">
        <v>754</v>
      </c>
      <c r="G218" s="34" t="s">
        <v>1642</v>
      </c>
      <c r="H218" s="19" t="str">
        <f t="array" ref="H218">CONCATENATE("(",A218,",",VLOOKUP(B218,Núcleo!B$2:E$11,4,TRUE),",",VLOOKUP(C218,'Tipo de Processo'!B$2:D$55,3,TRUE),",",VLOOKUP(D218,'Termo Geral'!B$2:D$174,3,TRUE),",",VLOOKUP(E218,'Termo Específico'!B$2:D$437,3,TRUE),",",MATCH(TRUE,Documento!B$2:B$954=F218,0),",",IF(G218="complementar",0,1),"),")</f>
        <v>(217,1,27,102,430,302,1),</v>
      </c>
    </row>
    <row r="219" spans="1:8" ht="15" customHeight="1">
      <c r="A219" s="33">
        <v>218</v>
      </c>
      <c r="B219" s="44" t="s">
        <v>1475</v>
      </c>
      <c r="C219" s="35" t="s">
        <v>5</v>
      </c>
      <c r="D219" s="35" t="s">
        <v>66</v>
      </c>
      <c r="E219" s="34" t="s">
        <v>253</v>
      </c>
      <c r="F219" s="34" t="s">
        <v>755</v>
      </c>
      <c r="G219" s="34" t="s">
        <v>1642</v>
      </c>
      <c r="H219" s="19" t="str">
        <f t="array" ref="H219">CONCATENATE("(",A219,",",VLOOKUP(B219,Núcleo!B$2:E$11,4,TRUE),",",VLOOKUP(C219,'Tipo de Processo'!B$2:D$55,3,TRUE),",",VLOOKUP(D219,'Termo Geral'!B$2:D$174,3,TRUE),",",VLOOKUP(E219,'Termo Específico'!B$2:D$437,3,TRUE),",",MATCH(TRUE,Documento!B$2:B$954=F219,0),",",IF(G219="complementar",0,1),"),")</f>
        <v>(218,1,27,102,430,384,1),</v>
      </c>
    </row>
    <row r="220" spans="1:8" ht="15" customHeight="1">
      <c r="A220" s="33">
        <v>219</v>
      </c>
      <c r="B220" s="44" t="s">
        <v>1475</v>
      </c>
      <c r="C220" s="35" t="s">
        <v>5</v>
      </c>
      <c r="D220" s="35" t="s">
        <v>66</v>
      </c>
      <c r="E220" s="34" t="s">
        <v>253</v>
      </c>
      <c r="F220" s="34" t="s">
        <v>756</v>
      </c>
      <c r="G220" s="34" t="s">
        <v>1488</v>
      </c>
      <c r="H220" s="19" t="str">
        <f t="array" ref="H220">CONCATENATE("(",A220,",",VLOOKUP(B220,Núcleo!B$2:E$11,4,TRUE),",",VLOOKUP(C220,'Tipo de Processo'!B$2:D$55,3,TRUE),",",VLOOKUP(D220,'Termo Geral'!B$2:D$174,3,TRUE),",",VLOOKUP(E220,'Termo Específico'!B$2:D$437,3,TRUE),",",MATCH(TRUE,Documento!B$2:B$954=F220,0),",",IF(G220="complementar",0,1),"),")</f>
        <v>(219,1,27,102,430,460,1),</v>
      </c>
    </row>
    <row r="221" spans="1:8" ht="15" customHeight="1">
      <c r="A221" s="33">
        <v>220</v>
      </c>
      <c r="B221" s="44" t="s">
        <v>1475</v>
      </c>
      <c r="C221" s="35" t="s">
        <v>5</v>
      </c>
      <c r="D221" s="35" t="s">
        <v>66</v>
      </c>
      <c r="E221" s="34" t="s">
        <v>253</v>
      </c>
      <c r="F221" s="34" t="s">
        <v>757</v>
      </c>
      <c r="G221" s="34" t="s">
        <v>1488</v>
      </c>
      <c r="H221" s="19" t="str">
        <f t="array" ref="H221">CONCATENATE("(",A221,",",VLOOKUP(B221,Núcleo!B$2:E$11,4,TRUE),",",VLOOKUP(C221,'Tipo de Processo'!B$2:D$55,3,TRUE),",",VLOOKUP(D221,'Termo Geral'!B$2:D$174,3,TRUE),",",VLOOKUP(E221,'Termo Específico'!B$2:D$437,3,TRUE),",",MATCH(TRUE,Documento!B$2:B$954=F221,0),",",IF(G221="complementar",0,1),"),")</f>
        <v>(220,1,27,102,430,566,1),</v>
      </c>
    </row>
    <row r="222" spans="1:8" ht="15" customHeight="1">
      <c r="A222" s="33">
        <v>221</v>
      </c>
      <c r="B222" s="44" t="s">
        <v>1475</v>
      </c>
      <c r="C222" s="35" t="s">
        <v>5</v>
      </c>
      <c r="D222" s="35" t="s">
        <v>66</v>
      </c>
      <c r="E222" s="34" t="s">
        <v>253</v>
      </c>
      <c r="F222" s="34" t="s">
        <v>725</v>
      </c>
      <c r="G222" s="34" t="s">
        <v>1488</v>
      </c>
      <c r="H222" s="19" t="str">
        <f t="array" ref="H222">CONCATENATE("(",A222,",",VLOOKUP(B222,Núcleo!B$2:E$11,4,TRUE),",",VLOOKUP(C222,'Tipo de Processo'!B$2:D$55,3,TRUE),",",VLOOKUP(D222,'Termo Geral'!B$2:D$174,3,TRUE),",",VLOOKUP(E222,'Termo Específico'!B$2:D$437,3,TRUE),",",MATCH(TRUE,Documento!B$2:B$954=F222,0),",",IF(G222="complementar",0,1),"),")</f>
        <v>(221,1,27,102,430,412,1),</v>
      </c>
    </row>
    <row r="223" spans="1:8" ht="15" customHeight="1">
      <c r="A223" s="33">
        <v>222</v>
      </c>
      <c r="B223" s="44" t="s">
        <v>1475</v>
      </c>
      <c r="C223" s="35" t="s">
        <v>5</v>
      </c>
      <c r="D223" s="35" t="s">
        <v>66</v>
      </c>
      <c r="E223" s="34" t="s">
        <v>253</v>
      </c>
      <c r="F223" s="34" t="s">
        <v>726</v>
      </c>
      <c r="G223" s="34" t="s">
        <v>1488</v>
      </c>
      <c r="H223" s="19" t="str">
        <f t="array" ref="H223">CONCATENATE("(",A223,",",VLOOKUP(B223,Núcleo!B$2:E$11,4,TRUE),",",VLOOKUP(C223,'Tipo de Processo'!B$2:D$55,3,TRUE),",",VLOOKUP(D223,'Termo Geral'!B$2:D$174,3,TRUE),",",VLOOKUP(E223,'Termo Específico'!B$2:D$437,3,TRUE),",",MATCH(TRUE,Documento!B$2:B$954=F223,0),",",IF(G223="complementar",0,1),"),")</f>
        <v>(222,1,27,102,430,477,1),</v>
      </c>
    </row>
    <row r="224" spans="1:8" ht="15" customHeight="1">
      <c r="A224" s="33">
        <v>223</v>
      </c>
      <c r="B224" s="44" t="s">
        <v>1475</v>
      </c>
      <c r="C224" s="35" t="s">
        <v>5</v>
      </c>
      <c r="D224" s="35" t="s">
        <v>66</v>
      </c>
      <c r="E224" s="34" t="s">
        <v>253</v>
      </c>
      <c r="F224" s="34" t="s">
        <v>758</v>
      </c>
      <c r="G224" s="34" t="s">
        <v>1620</v>
      </c>
      <c r="H224" s="19" t="str">
        <f t="array" ref="H224">CONCATENATE("(",A224,",",VLOOKUP(B224,Núcleo!B$2:E$11,4,TRUE),",",VLOOKUP(C224,'Tipo de Processo'!B$2:D$55,3,TRUE),",",VLOOKUP(D224,'Termo Geral'!B$2:D$174,3,TRUE),",",VLOOKUP(E224,'Termo Específico'!B$2:D$437,3,TRUE),",",MATCH(TRUE,Documento!B$2:B$954=F224,0),",",IF(G224="complementar",0,1),"),")</f>
        <v>(223,1,27,102,430,406,1),</v>
      </c>
    </row>
    <row r="225" spans="1:8" ht="15" customHeight="1">
      <c r="A225" s="33">
        <v>224</v>
      </c>
      <c r="B225" s="44" t="s">
        <v>1475</v>
      </c>
      <c r="C225" s="35" t="s">
        <v>5</v>
      </c>
      <c r="D225" s="35" t="s">
        <v>66</v>
      </c>
      <c r="E225" s="34" t="s">
        <v>253</v>
      </c>
      <c r="F225" s="34" t="s">
        <v>759</v>
      </c>
      <c r="G225" s="34" t="s">
        <v>1488</v>
      </c>
      <c r="H225" s="19" t="str">
        <f t="array" ref="H225">CONCATENATE("(",A225,",",VLOOKUP(B225,Núcleo!B$2:E$11,4,TRUE),",",VLOOKUP(C225,'Tipo de Processo'!B$2:D$55,3,TRUE),",",VLOOKUP(D225,'Termo Geral'!B$2:D$174,3,TRUE),",",VLOOKUP(E225,'Termo Específico'!B$2:D$437,3,TRUE),",",MATCH(TRUE,Documento!B$2:B$954=F225,0),",",IF(G225="complementar",0,1),"),")</f>
        <v>(224,1,27,102,430,457,1),</v>
      </c>
    </row>
    <row r="226" spans="1:8" ht="15" customHeight="1">
      <c r="A226" s="33">
        <v>225</v>
      </c>
      <c r="B226" s="44" t="s">
        <v>1475</v>
      </c>
      <c r="C226" s="35" t="s">
        <v>5</v>
      </c>
      <c r="D226" s="35" t="s">
        <v>66</v>
      </c>
      <c r="E226" s="34" t="s">
        <v>253</v>
      </c>
      <c r="F226" s="34" t="s">
        <v>760</v>
      </c>
      <c r="G226" s="34" t="s">
        <v>1488</v>
      </c>
      <c r="H226" s="19" t="str">
        <f t="array" ref="H226">CONCATENATE("(",A226,",",VLOOKUP(B226,Núcleo!B$2:E$11,4,TRUE),",",VLOOKUP(C226,'Tipo de Processo'!B$2:D$55,3,TRUE),",",VLOOKUP(D226,'Termo Geral'!B$2:D$174,3,TRUE),",",VLOOKUP(E226,'Termo Específico'!B$2:D$437,3,TRUE),",",MATCH(TRUE,Documento!B$2:B$954=F226,0),",",IF(G226="complementar",0,1),"),")</f>
        <v>(225,1,27,102,430,362,1),</v>
      </c>
    </row>
    <row r="227" spans="1:8" ht="15" customHeight="1">
      <c r="A227" s="33">
        <v>226</v>
      </c>
      <c r="B227" s="44" t="s">
        <v>1475</v>
      </c>
      <c r="C227" s="35" t="s">
        <v>5</v>
      </c>
      <c r="D227" s="35" t="s">
        <v>66</v>
      </c>
      <c r="E227" s="34" t="s">
        <v>253</v>
      </c>
      <c r="F227" s="34" t="s">
        <v>761</v>
      </c>
      <c r="G227" s="34" t="s">
        <v>1643</v>
      </c>
      <c r="H227" s="19" t="str">
        <f t="array" ref="H227">CONCATENATE("(",A227,",",VLOOKUP(B227,Núcleo!B$2:E$11,4,TRUE),",",VLOOKUP(C227,'Tipo de Processo'!B$2:D$55,3,TRUE),",",VLOOKUP(D227,'Termo Geral'!B$2:D$174,3,TRUE),",",VLOOKUP(E227,'Termo Específico'!B$2:D$437,3,TRUE),",",MATCH(TRUE,Documento!B$2:B$954=F227,0),",",IF(G227="complementar",0,1),"),")</f>
        <v>(226,1,27,102,430,364,1),</v>
      </c>
    </row>
    <row r="228" spans="1:8" ht="15" customHeight="1">
      <c r="A228" s="33">
        <v>227</v>
      </c>
      <c r="B228" s="44" t="s">
        <v>1475</v>
      </c>
      <c r="C228" s="35" t="s">
        <v>5</v>
      </c>
      <c r="D228" s="35" t="s">
        <v>66</v>
      </c>
      <c r="E228" s="34" t="s">
        <v>253</v>
      </c>
      <c r="F228" s="34" t="s">
        <v>762</v>
      </c>
      <c r="G228" s="34" t="s">
        <v>1488</v>
      </c>
      <c r="H228" s="19" t="str">
        <f t="array" ref="H228">CONCATENATE("(",A228,",",VLOOKUP(B228,Núcleo!B$2:E$11,4,TRUE),",",VLOOKUP(C228,'Tipo de Processo'!B$2:D$55,3,TRUE),",",VLOOKUP(D228,'Termo Geral'!B$2:D$174,3,TRUE),",",VLOOKUP(E228,'Termo Específico'!B$2:D$437,3,TRUE),",",MATCH(TRUE,Documento!B$2:B$954=F228,0),",",IF(G228="complementar",0,1),"),")</f>
        <v>(227,1,27,102,430,296,1),</v>
      </c>
    </row>
    <row r="229" spans="1:8" ht="15" customHeight="1">
      <c r="A229" s="33">
        <v>228</v>
      </c>
      <c r="B229" s="44" t="s">
        <v>1475</v>
      </c>
      <c r="C229" s="35" t="s">
        <v>5</v>
      </c>
      <c r="D229" s="35" t="s">
        <v>66</v>
      </c>
      <c r="E229" s="34" t="s">
        <v>253</v>
      </c>
      <c r="F229" s="34" t="s">
        <v>763</v>
      </c>
      <c r="G229" s="34" t="s">
        <v>1488</v>
      </c>
      <c r="H229" s="19" t="str">
        <f t="array" ref="H229">CONCATENATE("(",A229,",",VLOOKUP(B229,Núcleo!B$2:E$11,4,TRUE),",",VLOOKUP(C229,'Tipo de Processo'!B$2:D$55,3,TRUE),",",VLOOKUP(D229,'Termo Geral'!B$2:D$174,3,TRUE),",",VLOOKUP(E229,'Termo Específico'!B$2:D$437,3,TRUE),",",MATCH(TRUE,Documento!B$2:B$954=F229,0),",",IF(G229="complementar",0,1),"),")</f>
        <v>(228,1,27,102,430,408,1),</v>
      </c>
    </row>
    <row r="230" spans="1:8" ht="15" customHeight="1">
      <c r="A230" s="33">
        <v>229</v>
      </c>
      <c r="B230" s="44" t="s">
        <v>1475</v>
      </c>
      <c r="C230" s="35" t="s">
        <v>5</v>
      </c>
      <c r="D230" s="35" t="s">
        <v>66</v>
      </c>
      <c r="E230" s="34" t="s">
        <v>253</v>
      </c>
      <c r="F230" s="34" t="s">
        <v>764</v>
      </c>
      <c r="G230" s="34" t="s">
        <v>1488</v>
      </c>
      <c r="H230" s="19" t="str">
        <f t="array" ref="H230">CONCATENATE("(",A230,",",VLOOKUP(B230,Núcleo!B$2:E$11,4,TRUE),",",VLOOKUP(C230,'Tipo de Processo'!B$2:D$55,3,TRUE),",",VLOOKUP(D230,'Termo Geral'!B$2:D$174,3,TRUE),",",VLOOKUP(E230,'Termo Específico'!B$2:D$437,3,TRUE),",",MATCH(TRUE,Documento!B$2:B$954=F230,0),",",IF(G230="complementar",0,1),"),")</f>
        <v>(229,1,27,102,430,479,1),</v>
      </c>
    </row>
    <row r="231" spans="1:8" ht="15" customHeight="1">
      <c r="A231" s="33">
        <v>230</v>
      </c>
      <c r="B231" s="44" t="s">
        <v>1475</v>
      </c>
      <c r="C231" s="35" t="s">
        <v>5</v>
      </c>
      <c r="D231" s="35" t="s">
        <v>66</v>
      </c>
      <c r="E231" s="34" t="s">
        <v>253</v>
      </c>
      <c r="F231" s="34" t="s">
        <v>765</v>
      </c>
      <c r="G231" s="34" t="s">
        <v>1488</v>
      </c>
      <c r="H231" s="19" t="str">
        <f t="array" ref="H231">CONCATENATE("(",A231,",",VLOOKUP(B231,Núcleo!B$2:E$11,4,TRUE),",",VLOOKUP(C231,'Tipo de Processo'!B$2:D$55,3,TRUE),",",VLOOKUP(D231,'Termo Geral'!B$2:D$174,3,TRUE),",",VLOOKUP(E231,'Termo Específico'!B$2:D$437,3,TRUE),",",MATCH(TRUE,Documento!B$2:B$954=F231,0),",",IF(G231="complementar",0,1),"),")</f>
        <v>(230,1,27,102,430,463,1),</v>
      </c>
    </row>
    <row r="232" spans="1:8" ht="15" customHeight="1">
      <c r="A232" s="33">
        <v>231</v>
      </c>
      <c r="B232" s="44" t="s">
        <v>1475</v>
      </c>
      <c r="C232" s="35" t="s">
        <v>5</v>
      </c>
      <c r="D232" s="35" t="s">
        <v>66</v>
      </c>
      <c r="E232" s="34" t="s">
        <v>253</v>
      </c>
      <c r="F232" s="34" t="s">
        <v>766</v>
      </c>
      <c r="G232" s="34" t="s">
        <v>1488</v>
      </c>
      <c r="H232" s="19" t="str">
        <f t="array" ref="H232">CONCATENATE("(",A232,",",VLOOKUP(B232,Núcleo!B$2:E$11,4,TRUE),",",VLOOKUP(C232,'Tipo de Processo'!B$2:D$55,3,TRUE),",",VLOOKUP(D232,'Termo Geral'!B$2:D$174,3,TRUE),",",VLOOKUP(E232,'Termo Específico'!B$2:D$437,3,TRUE),",",MATCH(TRUE,Documento!B$2:B$954=F232,0),",",IF(G232="complementar",0,1),"),")</f>
        <v>(231,1,27,102,430,459,1),</v>
      </c>
    </row>
    <row r="233" spans="1:8" ht="15" customHeight="1">
      <c r="A233" s="33">
        <v>232</v>
      </c>
      <c r="B233" s="44" t="s">
        <v>1475</v>
      </c>
      <c r="C233" s="35" t="s">
        <v>5</v>
      </c>
      <c r="D233" s="35" t="s">
        <v>66</v>
      </c>
      <c r="E233" s="34" t="s">
        <v>253</v>
      </c>
      <c r="F233" s="34" t="s">
        <v>750</v>
      </c>
      <c r="G233" s="34" t="s">
        <v>1488</v>
      </c>
      <c r="H233" s="19" t="str">
        <f t="array" ref="H233">CONCATENATE("(",A233,",",VLOOKUP(B233,Núcleo!B$2:E$11,4,TRUE),",",VLOOKUP(C233,'Tipo de Processo'!B$2:D$55,3,TRUE),",",VLOOKUP(D233,'Termo Geral'!B$2:D$174,3,TRUE),",",VLOOKUP(E233,'Termo Específico'!B$2:D$437,3,TRUE),",",MATCH(TRUE,Documento!B$2:B$954=F233,0),",",IF(G233="complementar",0,1),"),")</f>
        <v>(232,1,27,102,430,495,1),</v>
      </c>
    </row>
    <row r="234" spans="1:8" ht="15" customHeight="1">
      <c r="A234" s="33">
        <v>233</v>
      </c>
      <c r="B234" s="44" t="s">
        <v>1475</v>
      </c>
      <c r="C234" s="35" t="s">
        <v>5</v>
      </c>
      <c r="D234" s="35" t="s">
        <v>66</v>
      </c>
      <c r="E234" s="34" t="s">
        <v>253</v>
      </c>
      <c r="F234" s="34" t="s">
        <v>743</v>
      </c>
      <c r="G234" s="34" t="s">
        <v>1639</v>
      </c>
      <c r="H234" s="19" t="str">
        <f t="array" ref="H234">CONCATENATE("(",A234,",",VLOOKUP(B234,Núcleo!B$2:E$11,4,TRUE),",",VLOOKUP(C234,'Tipo de Processo'!B$2:D$55,3,TRUE),",",VLOOKUP(D234,'Termo Geral'!B$2:D$174,3,TRUE),",",VLOOKUP(E234,'Termo Específico'!B$2:D$437,3,TRUE),",",MATCH(TRUE,Documento!B$2:B$954=F234,0),",",IF(G234="complementar",0,1),"),")</f>
        <v>(233,1,27,102,430,328,1),</v>
      </c>
    </row>
    <row r="235" spans="1:8" ht="15" customHeight="1">
      <c r="A235" s="33">
        <v>234</v>
      </c>
      <c r="B235" s="44" t="s">
        <v>1475</v>
      </c>
      <c r="C235" s="35" t="s">
        <v>5</v>
      </c>
      <c r="D235" s="35" t="s">
        <v>66</v>
      </c>
      <c r="E235" s="34" t="s">
        <v>253</v>
      </c>
      <c r="F235" s="34" t="s">
        <v>745</v>
      </c>
      <c r="G235" s="34" t="s">
        <v>1488</v>
      </c>
      <c r="H235" s="19" t="str">
        <f t="array" ref="H235">CONCATENATE("(",A235,",",VLOOKUP(B235,Núcleo!B$2:E$11,4,TRUE),",",VLOOKUP(C235,'Tipo de Processo'!B$2:D$55,3,TRUE),",",VLOOKUP(D235,'Termo Geral'!B$2:D$174,3,TRUE),",",VLOOKUP(E235,'Termo Específico'!B$2:D$437,3,TRUE),",",MATCH(TRUE,Documento!B$2:B$954=F235,0),",",IF(G235="complementar",0,1),"),")</f>
        <v>(234,1,27,102,430,850,1),</v>
      </c>
    </row>
    <row r="236" spans="1:8" ht="15" customHeight="1">
      <c r="A236" s="33">
        <v>235</v>
      </c>
      <c r="B236" s="44" t="s">
        <v>1475</v>
      </c>
      <c r="C236" s="35" t="s">
        <v>5</v>
      </c>
      <c r="D236" s="35" t="s">
        <v>66</v>
      </c>
      <c r="E236" s="34" t="s">
        <v>254</v>
      </c>
      <c r="F236" s="34" t="s">
        <v>734</v>
      </c>
      <c r="G236" s="34" t="s">
        <v>1488</v>
      </c>
      <c r="H236" s="19" t="str">
        <f t="array" ref="H236">CONCATENATE("(",A236,",",VLOOKUP(B236,Núcleo!B$2:E$11,4,TRUE),",",VLOOKUP(C236,'Tipo de Processo'!B$2:D$55,3,TRUE),",",VLOOKUP(D236,'Termo Geral'!B$2:D$174,3,TRUE),",",VLOOKUP(E236,'Termo Específico'!B$2:D$437,3,TRUE),",",MATCH(TRUE,Documento!B$2:B$954=F236,0),",",IF(G236="complementar",0,1),"),")</f>
        <v>(235,1,27,102,431,372,1),</v>
      </c>
    </row>
    <row r="237" spans="1:8" ht="15" customHeight="1">
      <c r="A237" s="33">
        <v>236</v>
      </c>
      <c r="B237" s="44" t="s">
        <v>1475</v>
      </c>
      <c r="C237" s="35" t="s">
        <v>5</v>
      </c>
      <c r="D237" s="35" t="s">
        <v>66</v>
      </c>
      <c r="E237" s="34" t="s">
        <v>254</v>
      </c>
      <c r="F237" s="34" t="s">
        <v>735</v>
      </c>
      <c r="G237" s="34" t="s">
        <v>1635</v>
      </c>
      <c r="H237" s="19" t="str">
        <f t="array" ref="H237">CONCATENATE("(",A237,",",VLOOKUP(B237,Núcleo!B$2:E$11,4,TRUE),",",VLOOKUP(C237,'Tipo de Processo'!B$2:D$55,3,TRUE),",",VLOOKUP(D237,'Termo Geral'!B$2:D$174,3,TRUE),",",VLOOKUP(E237,'Termo Específico'!B$2:D$437,3,TRUE),",",MATCH(TRUE,Documento!B$2:B$954=F237,0),",",IF(G237="complementar",0,1),"),")</f>
        <v>(236,1,27,102,431,411,1),</v>
      </c>
    </row>
    <row r="238" spans="1:8" ht="15" customHeight="1">
      <c r="A238" s="33">
        <v>237</v>
      </c>
      <c r="B238" s="44" t="s">
        <v>1475</v>
      </c>
      <c r="C238" s="35" t="s">
        <v>5</v>
      </c>
      <c r="D238" s="35" t="s">
        <v>66</v>
      </c>
      <c r="E238" s="34" t="s">
        <v>254</v>
      </c>
      <c r="F238" s="34" t="s">
        <v>767</v>
      </c>
      <c r="G238" s="34" t="s">
        <v>1644</v>
      </c>
      <c r="H238" s="19" t="str">
        <f t="array" ref="H238">CONCATENATE("(",A238,",",VLOOKUP(B238,Núcleo!B$2:E$11,4,TRUE),",",VLOOKUP(C238,'Tipo de Processo'!B$2:D$55,3,TRUE),",",VLOOKUP(D238,'Termo Geral'!B$2:D$174,3,TRUE),",",VLOOKUP(E238,'Termo Específico'!B$2:D$437,3,TRUE),",",MATCH(TRUE,Documento!B$2:B$954=F238,0),",",IF(G238="complementar",0,1),"),")</f>
        <v>(237,1,27,102,431,912,1),</v>
      </c>
    </row>
    <row r="239" spans="1:8" ht="15" customHeight="1">
      <c r="A239" s="33">
        <v>238</v>
      </c>
      <c r="B239" s="44" t="s">
        <v>1475</v>
      </c>
      <c r="C239" s="35" t="s">
        <v>5</v>
      </c>
      <c r="D239" s="35" t="s">
        <v>66</v>
      </c>
      <c r="E239" s="34" t="s">
        <v>254</v>
      </c>
      <c r="F239" s="34" t="s">
        <v>768</v>
      </c>
      <c r="G239" s="34" t="s">
        <v>1645</v>
      </c>
      <c r="H239" s="19" t="str">
        <f t="array" ref="H239">CONCATENATE("(",A239,",",VLOOKUP(B239,Núcleo!B$2:E$11,4,TRUE),",",VLOOKUP(C239,'Tipo de Processo'!B$2:D$55,3,TRUE),",",VLOOKUP(D239,'Termo Geral'!B$2:D$174,3,TRUE),",",VLOOKUP(E239,'Termo Específico'!B$2:D$437,3,TRUE),",",MATCH(TRUE,Documento!B$2:B$954=F239,0),",",IF(G239="complementar",0,1),"),")</f>
        <v>(238,1,27,102,431,913,1),</v>
      </c>
    </row>
    <row r="240" spans="1:8" ht="15" customHeight="1">
      <c r="A240" s="33">
        <v>239</v>
      </c>
      <c r="B240" s="44" t="s">
        <v>1475</v>
      </c>
      <c r="C240" s="35" t="s">
        <v>5</v>
      </c>
      <c r="D240" s="35" t="s">
        <v>66</v>
      </c>
      <c r="E240" s="34" t="s">
        <v>254</v>
      </c>
      <c r="F240" s="34" t="s">
        <v>743</v>
      </c>
      <c r="G240" s="34" t="s">
        <v>1639</v>
      </c>
      <c r="H240" s="19" t="str">
        <f t="array" ref="H240">CONCATENATE("(",A240,",",VLOOKUP(B240,Núcleo!B$2:E$11,4,TRUE),",",VLOOKUP(C240,'Tipo de Processo'!B$2:D$55,3,TRUE),",",VLOOKUP(D240,'Termo Geral'!B$2:D$174,3,TRUE),",",VLOOKUP(E240,'Termo Específico'!B$2:D$437,3,TRUE),",",MATCH(TRUE,Documento!B$2:B$954=F240,0),",",IF(G240="complementar",0,1),"),")</f>
        <v>(239,1,27,102,431,328,1),</v>
      </c>
    </row>
    <row r="241" spans="1:8" ht="15" customHeight="1">
      <c r="A241" s="33">
        <v>240</v>
      </c>
      <c r="B241" s="44" t="s">
        <v>1475</v>
      </c>
      <c r="C241" s="35" t="s">
        <v>5</v>
      </c>
      <c r="D241" s="35" t="s">
        <v>66</v>
      </c>
      <c r="E241" s="34" t="s">
        <v>254</v>
      </c>
      <c r="F241" s="34" t="s">
        <v>736</v>
      </c>
      <c r="G241" s="34" t="s">
        <v>1628</v>
      </c>
      <c r="H241" s="19" t="str">
        <f t="array" ref="H241">CONCATENATE("(",A241,",",VLOOKUP(B241,Núcleo!B$2:E$11,4,TRUE),",",VLOOKUP(C241,'Tipo de Processo'!B$2:D$55,3,TRUE),",",VLOOKUP(D241,'Termo Geral'!B$2:D$174,3,TRUE),",",VLOOKUP(E241,'Termo Específico'!B$2:D$437,3,TRUE),",",MATCH(TRUE,Documento!B$2:B$954=F241,0),",",IF(G241="complementar",0,1),"),")</f>
        <v>(240,1,27,102,431,466,1),</v>
      </c>
    </row>
    <row r="242" spans="1:8" ht="15" customHeight="1">
      <c r="A242" s="33">
        <v>241</v>
      </c>
      <c r="B242" s="44" t="s">
        <v>1475</v>
      </c>
      <c r="C242" s="35" t="s">
        <v>5</v>
      </c>
      <c r="D242" s="35" t="s">
        <v>66</v>
      </c>
      <c r="E242" s="34" t="s">
        <v>254</v>
      </c>
      <c r="F242" s="34" t="s">
        <v>745</v>
      </c>
      <c r="G242" s="34" t="s">
        <v>1488</v>
      </c>
      <c r="H242" s="19" t="str">
        <f t="array" ref="H242">CONCATENATE("(",A242,",",VLOOKUP(B242,Núcleo!B$2:E$11,4,TRUE),",",VLOOKUP(C242,'Tipo de Processo'!B$2:D$55,3,TRUE),",",VLOOKUP(D242,'Termo Geral'!B$2:D$174,3,TRUE),",",VLOOKUP(E242,'Termo Específico'!B$2:D$437,3,TRUE),",",MATCH(TRUE,Documento!B$2:B$954=F242,0),",",IF(G242="complementar",0,1),"),")</f>
        <v>(241,1,27,102,431,850,1),</v>
      </c>
    </row>
    <row r="243" spans="1:8" ht="15" customHeight="1">
      <c r="A243" s="33">
        <v>242</v>
      </c>
      <c r="B243" s="44" t="s">
        <v>1475</v>
      </c>
      <c r="C243" s="35" t="s">
        <v>6</v>
      </c>
      <c r="D243" s="35" t="s">
        <v>67</v>
      </c>
      <c r="E243" s="34" t="s">
        <v>62</v>
      </c>
      <c r="F243" s="34" t="s">
        <v>769</v>
      </c>
      <c r="G243" s="34" t="s">
        <v>1488</v>
      </c>
      <c r="H243" s="19" t="str">
        <f t="array" ref="H243">CONCATENATE("(",A243,",",VLOOKUP(B243,Núcleo!B$2:E$11,4,TRUE),",",VLOOKUP(C243,'Tipo de Processo'!B$2:D$55,3,TRUE),",",VLOOKUP(D243,'Termo Geral'!B$2:D$174,3,TRUE),",",VLOOKUP(E243,'Termo Específico'!B$2:D$437,3,TRUE),",",MATCH(TRUE,Documento!B$2:B$954=F243,0),",",IF(G243="complementar",0,1),"),")</f>
        <v>(242,1,42,155,248,745,1),</v>
      </c>
    </row>
    <row r="244" spans="1:8" ht="15" customHeight="1">
      <c r="A244" s="33">
        <v>243</v>
      </c>
      <c r="B244" s="44" t="s">
        <v>1475</v>
      </c>
      <c r="C244" s="35" t="s">
        <v>6</v>
      </c>
      <c r="D244" s="35" t="s">
        <v>67</v>
      </c>
      <c r="E244" s="34" t="s">
        <v>62</v>
      </c>
      <c r="F244" s="34" t="s">
        <v>770</v>
      </c>
      <c r="G244" s="34" t="s">
        <v>1488</v>
      </c>
      <c r="H244" s="19" t="str">
        <f t="array" ref="H244">CONCATENATE("(",A244,",",VLOOKUP(B244,Núcleo!B$2:E$11,4,TRUE),",",VLOOKUP(C244,'Tipo de Processo'!B$2:D$55,3,TRUE),",",VLOOKUP(D244,'Termo Geral'!B$2:D$174,3,TRUE),",",VLOOKUP(E244,'Termo Específico'!B$2:D$437,3,TRUE),",",MATCH(TRUE,Documento!B$2:B$954=F244,0),",",IF(G244="complementar",0,1),"),")</f>
        <v>(243,1,42,155,248,244,1),</v>
      </c>
    </row>
    <row r="245" spans="1:8" ht="15" customHeight="1">
      <c r="A245" s="33">
        <v>244</v>
      </c>
      <c r="B245" s="44" t="s">
        <v>1475</v>
      </c>
      <c r="C245" s="35" t="s">
        <v>6</v>
      </c>
      <c r="D245" s="35" t="s">
        <v>67</v>
      </c>
      <c r="E245" s="34" t="s">
        <v>62</v>
      </c>
      <c r="F245" s="34" t="s">
        <v>771</v>
      </c>
      <c r="G245" s="34" t="s">
        <v>1646</v>
      </c>
      <c r="H245" s="19" t="str">
        <f t="array" ref="H245">CONCATENATE("(",A245,",",VLOOKUP(B245,Núcleo!B$2:E$11,4,TRUE),",",VLOOKUP(C245,'Tipo de Processo'!B$2:D$55,3,TRUE),",",VLOOKUP(D245,'Termo Geral'!B$2:D$174,3,TRUE),",",VLOOKUP(E245,'Termo Específico'!B$2:D$437,3,TRUE),",",MATCH(TRUE,Documento!B$2:B$954=F245,0),",",IF(G245="complementar",0,1),"),")</f>
        <v>(244,1,42,155,248,324,1),</v>
      </c>
    </row>
    <row r="246" spans="1:8" ht="15" customHeight="1">
      <c r="A246" s="33">
        <v>245</v>
      </c>
      <c r="B246" s="44" t="s">
        <v>1475</v>
      </c>
      <c r="C246" s="35" t="s">
        <v>6</v>
      </c>
      <c r="D246" s="35" t="s">
        <v>67</v>
      </c>
      <c r="E246" s="34" t="s">
        <v>62</v>
      </c>
      <c r="F246" s="34" t="s">
        <v>772</v>
      </c>
      <c r="G246" s="34" t="s">
        <v>1647</v>
      </c>
      <c r="H246" s="19" t="str">
        <f t="array" ref="H246">CONCATENATE("(",A246,",",VLOOKUP(B246,Núcleo!B$2:E$11,4,TRUE),",",VLOOKUP(C246,'Tipo de Processo'!B$2:D$55,3,TRUE),",",VLOOKUP(D246,'Termo Geral'!B$2:D$174,3,TRUE),",",VLOOKUP(E246,'Termo Específico'!B$2:D$437,3,TRUE),",",MATCH(TRUE,Documento!B$2:B$954=F246,0),",",IF(G246="complementar",0,1),"),")</f>
        <v>(245,1,42,155,248,218,1),</v>
      </c>
    </row>
    <row r="247" spans="1:8" ht="15" customHeight="1">
      <c r="A247" s="33">
        <v>246</v>
      </c>
      <c r="B247" s="44" t="s">
        <v>1475</v>
      </c>
      <c r="C247" s="35" t="s">
        <v>6</v>
      </c>
      <c r="D247" s="35" t="s">
        <v>67</v>
      </c>
      <c r="E247" s="34" t="s">
        <v>62</v>
      </c>
      <c r="F247" s="34" t="s">
        <v>773</v>
      </c>
      <c r="G247" s="34" t="s">
        <v>1648</v>
      </c>
      <c r="H247" s="19" t="str">
        <f t="array" ref="H247">CONCATENATE("(",A247,",",VLOOKUP(B247,Núcleo!B$2:E$11,4,TRUE),",",VLOOKUP(C247,'Tipo de Processo'!B$2:D$55,3,TRUE),",",VLOOKUP(D247,'Termo Geral'!B$2:D$174,3,TRUE),",",VLOOKUP(E247,'Termo Específico'!B$2:D$437,3,TRUE),",",MATCH(TRUE,Documento!B$2:B$954=F247,0),",",IF(G247="complementar",0,1),"),")</f>
        <v>(246,1,42,155,248,215,1),</v>
      </c>
    </row>
    <row r="248" spans="1:8" ht="15" customHeight="1">
      <c r="A248" s="33">
        <v>247</v>
      </c>
      <c r="B248" s="44" t="s">
        <v>1475</v>
      </c>
      <c r="C248" s="35" t="s">
        <v>6</v>
      </c>
      <c r="D248" s="35" t="s">
        <v>67</v>
      </c>
      <c r="E248" s="34" t="s">
        <v>62</v>
      </c>
      <c r="F248" s="34" t="s">
        <v>774</v>
      </c>
      <c r="G248" s="34" t="s">
        <v>1649</v>
      </c>
      <c r="H248" s="19" t="str">
        <f t="array" ref="H248">CONCATENATE("(",A248,",",VLOOKUP(B248,Núcleo!B$2:E$11,4,TRUE),",",VLOOKUP(C248,'Tipo de Processo'!B$2:D$55,3,TRUE),",",VLOOKUP(D248,'Termo Geral'!B$2:D$174,3,TRUE),",",VLOOKUP(E248,'Termo Específico'!B$2:D$437,3,TRUE),",",MATCH(TRUE,Documento!B$2:B$954=F248,0),",",IF(G248="complementar",0,1),"),")</f>
        <v>(247,1,42,155,248,251,1),</v>
      </c>
    </row>
    <row r="249" spans="1:8" ht="15" customHeight="1">
      <c r="A249" s="33">
        <v>248</v>
      </c>
      <c r="B249" s="44" t="s">
        <v>1475</v>
      </c>
      <c r="C249" s="35" t="s">
        <v>6</v>
      </c>
      <c r="D249" s="35" t="s">
        <v>67</v>
      </c>
      <c r="E249" s="34" t="s">
        <v>62</v>
      </c>
      <c r="F249" s="34" t="s">
        <v>775</v>
      </c>
      <c r="G249" s="34" t="s">
        <v>1650</v>
      </c>
      <c r="H249" s="19" t="str">
        <f t="array" ref="H249">CONCATENATE("(",A249,",",VLOOKUP(B249,Núcleo!B$2:E$11,4,TRUE),",",VLOOKUP(C249,'Tipo de Processo'!B$2:D$55,3,TRUE),",",VLOOKUP(D249,'Termo Geral'!B$2:D$174,3,TRUE),",",VLOOKUP(E249,'Termo Específico'!B$2:D$437,3,TRUE),",",MATCH(TRUE,Documento!B$2:B$954=F249,0),",",IF(G249="complementar",0,1),"),")</f>
        <v>(248,1,42,155,248,254,1),</v>
      </c>
    </row>
    <row r="250" spans="1:8" ht="15" customHeight="1">
      <c r="A250" s="33">
        <v>249</v>
      </c>
      <c r="B250" s="44" t="s">
        <v>1475</v>
      </c>
      <c r="C250" s="35" t="s">
        <v>6</v>
      </c>
      <c r="D250" s="35" t="s">
        <v>67</v>
      </c>
      <c r="E250" s="34" t="s">
        <v>62</v>
      </c>
      <c r="F250" s="34" t="s">
        <v>776</v>
      </c>
      <c r="G250" s="34" t="s">
        <v>1651</v>
      </c>
      <c r="H250" s="19" t="str">
        <f t="array" ref="H250">CONCATENATE("(",A250,",",VLOOKUP(B250,Núcleo!B$2:E$11,4,TRUE),",",VLOOKUP(C250,'Tipo de Processo'!B$2:D$55,3,TRUE),",",VLOOKUP(D250,'Termo Geral'!B$2:D$174,3,TRUE),",",VLOOKUP(E250,'Termo Específico'!B$2:D$437,3,TRUE),",",MATCH(TRUE,Documento!B$2:B$954=F250,0),",",IF(G250="complementar",0,1),"),")</f>
        <v>(249,1,42,155,248,219,1),</v>
      </c>
    </row>
    <row r="251" spans="1:8" ht="15" customHeight="1">
      <c r="A251" s="33">
        <v>250</v>
      </c>
      <c r="B251" s="44" t="s">
        <v>1475</v>
      </c>
      <c r="C251" s="35" t="s">
        <v>6</v>
      </c>
      <c r="D251" s="35" t="s">
        <v>67</v>
      </c>
      <c r="E251" s="34" t="s">
        <v>62</v>
      </c>
      <c r="F251" s="34" t="s">
        <v>777</v>
      </c>
      <c r="G251" s="34" t="s">
        <v>1652</v>
      </c>
      <c r="H251" s="19" t="str">
        <f t="array" ref="H251">CONCATENATE("(",A251,",",VLOOKUP(B251,Núcleo!B$2:E$11,4,TRUE),",",VLOOKUP(C251,'Tipo de Processo'!B$2:D$55,3,TRUE),",",VLOOKUP(D251,'Termo Geral'!B$2:D$174,3,TRUE),",",VLOOKUP(E251,'Termo Específico'!B$2:D$437,3,TRUE),",",MATCH(TRUE,Documento!B$2:B$954=F251,0),",",IF(G251="complementar",0,1),"),")</f>
        <v>(250,1,42,155,248,587,1),</v>
      </c>
    </row>
    <row r="252" spans="1:8" ht="15" customHeight="1">
      <c r="A252" s="33">
        <v>251</v>
      </c>
      <c r="B252" s="44" t="s">
        <v>1475</v>
      </c>
      <c r="C252" s="35" t="s">
        <v>6</v>
      </c>
      <c r="D252" s="34" t="s">
        <v>67</v>
      </c>
      <c r="E252" s="56" t="s">
        <v>62</v>
      </c>
      <c r="F252" s="34" t="s">
        <v>778</v>
      </c>
      <c r="G252" s="34" t="s">
        <v>1653</v>
      </c>
      <c r="H252" s="19" t="str">
        <f t="array" ref="H252">CONCATENATE("(",A252,",",VLOOKUP(B252,Núcleo!B$2:E$11,4,TRUE),",",VLOOKUP(C252,'Tipo de Processo'!B$2:D$55,3,TRUE),",",VLOOKUP(D252,'Termo Geral'!B$2:D$174,3,TRUE),",",VLOOKUP(E252,'Termo Específico'!B$2:D$437,3,TRUE),",",MATCH(TRUE,Documento!B$2:B$954=F252,0),",",IF(G252="complementar",0,1),"),")</f>
        <v>(251,1,42,155,248,341,1),</v>
      </c>
    </row>
    <row r="253" spans="1:8" ht="15" customHeight="1">
      <c r="A253" s="33">
        <v>252</v>
      </c>
      <c r="B253" s="44" t="s">
        <v>1475</v>
      </c>
      <c r="C253" s="35" t="s">
        <v>6</v>
      </c>
      <c r="D253" s="34" t="s">
        <v>67</v>
      </c>
      <c r="E253" s="56" t="s">
        <v>62</v>
      </c>
      <c r="F253" s="34" t="s">
        <v>779</v>
      </c>
      <c r="G253" s="34" t="s">
        <v>1654</v>
      </c>
      <c r="H253" s="19" t="str">
        <f t="array" ref="H253">CONCATENATE("(",A253,",",VLOOKUP(B253,Núcleo!B$2:E$11,4,TRUE),",",VLOOKUP(C253,'Tipo de Processo'!B$2:D$55,3,TRUE),",",VLOOKUP(D253,'Termo Geral'!B$2:D$174,3,TRUE),",",VLOOKUP(E253,'Termo Específico'!B$2:D$437,3,TRUE),",",MATCH(TRUE,Documento!B$2:B$954=F253,0),",",IF(G253="complementar",0,1),"),")</f>
        <v>(252,1,42,155,248,333,1),</v>
      </c>
    </row>
    <row r="254" spans="1:8" ht="15" customHeight="1">
      <c r="A254" s="33">
        <v>253</v>
      </c>
      <c r="B254" s="44" t="s">
        <v>1475</v>
      </c>
      <c r="C254" s="35" t="s">
        <v>6</v>
      </c>
      <c r="D254" s="34" t="s">
        <v>67</v>
      </c>
      <c r="E254" s="56" t="s">
        <v>62</v>
      </c>
      <c r="F254" s="34" t="s">
        <v>780</v>
      </c>
      <c r="G254" s="34" t="s">
        <v>1655</v>
      </c>
      <c r="H254" s="19" t="str">
        <f t="array" ref="H254">CONCATENATE("(",A254,",",VLOOKUP(B254,Núcleo!B$2:E$11,4,TRUE),",",VLOOKUP(C254,'Tipo de Processo'!B$2:D$55,3,TRUE),",",VLOOKUP(D254,'Termo Geral'!B$2:D$174,3,TRUE),",",VLOOKUP(E254,'Termo Específico'!B$2:D$437,3,TRUE),",",MATCH(TRUE,Documento!B$2:B$954=F254,0),",",IF(G254="complementar",0,1),"),")</f>
        <v>(253,1,42,155,248,691,1),</v>
      </c>
    </row>
    <row r="255" spans="1:8" ht="15" customHeight="1">
      <c r="A255" s="33">
        <v>254</v>
      </c>
      <c r="B255" s="44" t="s">
        <v>1475</v>
      </c>
      <c r="C255" s="35" t="s">
        <v>6</v>
      </c>
      <c r="D255" s="34" t="s">
        <v>67</v>
      </c>
      <c r="E255" s="56" t="s">
        <v>62</v>
      </c>
      <c r="F255" s="34" t="s">
        <v>781</v>
      </c>
      <c r="G255" s="34" t="s">
        <v>1488</v>
      </c>
      <c r="H255" s="19" t="str">
        <f t="array" ref="H255">CONCATENATE("(",A255,",",VLOOKUP(B255,Núcleo!B$2:E$11,4,TRUE),",",VLOOKUP(C255,'Tipo de Processo'!B$2:D$55,3,TRUE),",",VLOOKUP(D255,'Termo Geral'!B$2:D$174,3,TRUE),",",VLOOKUP(E255,'Termo Específico'!B$2:D$437,3,TRUE),",",MATCH(TRUE,Documento!B$2:B$954=F255,0),",",IF(G255="complementar",0,1),"),")</f>
        <v>(254,1,42,155,248,631,1),</v>
      </c>
    </row>
    <row r="256" spans="1:8" ht="15" customHeight="1">
      <c r="A256" s="33">
        <v>255</v>
      </c>
      <c r="B256" s="44" t="s">
        <v>1475</v>
      </c>
      <c r="C256" s="35" t="s">
        <v>6</v>
      </c>
      <c r="D256" s="34" t="s">
        <v>67</v>
      </c>
      <c r="E256" s="56" t="s">
        <v>62</v>
      </c>
      <c r="F256" s="34" t="s">
        <v>782</v>
      </c>
      <c r="G256" s="34" t="s">
        <v>1488</v>
      </c>
      <c r="H256" s="19" t="str">
        <f t="array" ref="H256">CONCATENATE("(",A256,",",VLOOKUP(B256,Núcleo!B$2:E$11,4,TRUE),",",VLOOKUP(C256,'Tipo de Processo'!B$2:D$55,3,TRUE),",",VLOOKUP(D256,'Termo Geral'!B$2:D$174,3,TRUE),",",VLOOKUP(E256,'Termo Específico'!B$2:D$437,3,TRUE),",",MATCH(TRUE,Documento!B$2:B$954=F256,0),",",IF(G256="complementar",0,1),"),")</f>
        <v>(255,1,42,155,248,452,1),</v>
      </c>
    </row>
    <row r="257" spans="1:8" ht="15" customHeight="1">
      <c r="A257" s="33">
        <v>256</v>
      </c>
      <c r="B257" s="44" t="s">
        <v>1475</v>
      </c>
      <c r="C257" s="35" t="s">
        <v>6</v>
      </c>
      <c r="D257" s="34" t="s">
        <v>67</v>
      </c>
      <c r="E257" s="34" t="s">
        <v>62</v>
      </c>
      <c r="F257" s="34" t="s">
        <v>783</v>
      </c>
      <c r="G257" s="34" t="s">
        <v>1656</v>
      </c>
      <c r="H257" s="19" t="str">
        <f t="array" ref="H257">CONCATENATE("(",A257,",",VLOOKUP(B257,Núcleo!B$2:E$11,4,TRUE),",",VLOOKUP(C257,'Tipo de Processo'!B$2:D$55,3,TRUE),",",VLOOKUP(D257,'Termo Geral'!B$2:D$174,3,TRUE),",",VLOOKUP(E257,'Termo Específico'!B$2:D$437,3,TRUE),",",MATCH(TRUE,Documento!B$2:B$954=F257,0),",",IF(G257="complementar",0,1),"),")</f>
        <v>(256,1,42,155,248,361,1),</v>
      </c>
    </row>
    <row r="258" spans="1:8" ht="15" customHeight="1">
      <c r="A258" s="33">
        <v>257</v>
      </c>
      <c r="B258" s="44" t="s">
        <v>1475</v>
      </c>
      <c r="C258" s="35" t="s">
        <v>6</v>
      </c>
      <c r="D258" s="34" t="s">
        <v>67</v>
      </c>
      <c r="E258" s="34" t="s">
        <v>62</v>
      </c>
      <c r="F258" s="34" t="s">
        <v>784</v>
      </c>
      <c r="G258" s="34" t="s">
        <v>1657</v>
      </c>
      <c r="H258" s="19" t="str">
        <f t="array" ref="H258">CONCATENATE("(",A258,",",VLOOKUP(B258,Núcleo!B$2:E$11,4,TRUE),",",VLOOKUP(C258,'Tipo de Processo'!B$2:D$55,3,TRUE),",",VLOOKUP(D258,'Termo Geral'!B$2:D$174,3,TRUE),",",VLOOKUP(E258,'Termo Específico'!B$2:D$437,3,TRUE),",",MATCH(TRUE,Documento!B$2:B$954=F258,0),",",IF(G258="complementar",0,1),"),")</f>
        <v>(257,1,42,155,248,581,1),</v>
      </c>
    </row>
    <row r="259" spans="1:8" ht="15" customHeight="1">
      <c r="A259" s="33">
        <v>258</v>
      </c>
      <c r="B259" s="44" t="s">
        <v>1475</v>
      </c>
      <c r="C259" s="35" t="s">
        <v>6</v>
      </c>
      <c r="D259" s="34" t="s">
        <v>67</v>
      </c>
      <c r="E259" s="34" t="s">
        <v>62</v>
      </c>
      <c r="F259" s="34" t="s">
        <v>785</v>
      </c>
      <c r="G259" s="34" t="s">
        <v>1658</v>
      </c>
      <c r="H259" s="19" t="str">
        <f t="array" ref="H259">CONCATENATE("(",A259,",",VLOOKUP(B259,Núcleo!B$2:E$11,4,TRUE),",",VLOOKUP(C259,'Tipo de Processo'!B$2:D$55,3,TRUE),",",VLOOKUP(D259,'Termo Geral'!B$2:D$174,3,TRUE),",",VLOOKUP(E259,'Termo Específico'!B$2:D$437,3,TRUE),",",MATCH(TRUE,Documento!B$2:B$954=F259,0),",",IF(G259="complementar",0,1),"),")</f>
        <v>(258,1,42,155,248,616,1),</v>
      </c>
    </row>
    <row r="260" spans="1:8" ht="15" customHeight="1">
      <c r="A260" s="33">
        <v>259</v>
      </c>
      <c r="B260" s="44" t="s">
        <v>1475</v>
      </c>
      <c r="C260" s="35" t="s">
        <v>6</v>
      </c>
      <c r="D260" s="34" t="s">
        <v>67</v>
      </c>
      <c r="E260" s="34" t="s">
        <v>62</v>
      </c>
      <c r="F260" s="34" t="s">
        <v>786</v>
      </c>
      <c r="G260" s="34" t="s">
        <v>1488</v>
      </c>
      <c r="H260" s="19" t="str">
        <f t="array" ref="H260">CONCATENATE("(",A260,",",VLOOKUP(B260,Núcleo!B$2:E$11,4,TRUE),",",VLOOKUP(C260,'Tipo de Processo'!B$2:D$55,3,TRUE),",",VLOOKUP(D260,'Termo Geral'!B$2:D$174,3,TRUE),",",VLOOKUP(E260,'Termo Específico'!B$2:D$437,3,TRUE),",",MATCH(TRUE,Documento!B$2:B$954=F260,0),",",IF(G260="complementar",0,1),"),")</f>
        <v>(259,1,42,155,248,590,1),</v>
      </c>
    </row>
    <row r="261" spans="1:8" ht="15" customHeight="1">
      <c r="A261" s="33">
        <v>260</v>
      </c>
      <c r="B261" s="44" t="s">
        <v>1475</v>
      </c>
      <c r="C261" s="35" t="s">
        <v>6</v>
      </c>
      <c r="D261" s="34" t="s">
        <v>67</v>
      </c>
      <c r="E261" s="34" t="s">
        <v>62</v>
      </c>
      <c r="F261" s="34" t="s">
        <v>787</v>
      </c>
      <c r="G261" s="34" t="s">
        <v>1659</v>
      </c>
      <c r="H261" s="19" t="str">
        <f t="array" ref="H261">CONCATENATE("(",A261,",",VLOOKUP(B261,Núcleo!B$2:E$11,4,TRUE),",",VLOOKUP(C261,'Tipo de Processo'!B$2:D$55,3,TRUE),",",VLOOKUP(D261,'Termo Geral'!B$2:D$174,3,TRUE),",",VLOOKUP(E261,'Termo Específico'!B$2:D$437,3,TRUE),",",MATCH(TRUE,Documento!B$2:B$954=F261,0),",",IF(G261="complementar",0,1),"),")</f>
        <v>(260,1,42,155,248,342,1),</v>
      </c>
    </row>
    <row r="262" spans="1:8" ht="15" customHeight="1">
      <c r="A262" s="33">
        <v>261</v>
      </c>
      <c r="B262" s="44" t="s">
        <v>1475</v>
      </c>
      <c r="C262" s="35" t="s">
        <v>6</v>
      </c>
      <c r="D262" s="34" t="s">
        <v>67</v>
      </c>
      <c r="E262" s="34" t="s">
        <v>62</v>
      </c>
      <c r="F262" s="34" t="s">
        <v>788</v>
      </c>
      <c r="G262" s="34" t="s">
        <v>1660</v>
      </c>
      <c r="H262" s="19" t="str">
        <f t="array" ref="H262">CONCATENATE("(",A262,",",VLOOKUP(B262,Núcleo!B$2:E$11,4,TRUE),",",VLOOKUP(C262,'Tipo de Processo'!B$2:D$55,3,TRUE),",",VLOOKUP(D262,'Termo Geral'!B$2:D$174,3,TRUE),",",VLOOKUP(E262,'Termo Específico'!B$2:D$437,3,TRUE),",",MATCH(TRUE,Documento!B$2:B$954=F262,0),",",IF(G262="complementar",0,1),"),")</f>
        <v>(261,1,42,155,248,190,1),</v>
      </c>
    </row>
    <row r="263" spans="1:8" ht="15" customHeight="1">
      <c r="A263" s="33">
        <v>262</v>
      </c>
      <c r="B263" s="44" t="s">
        <v>1475</v>
      </c>
      <c r="C263" s="35" t="s">
        <v>6</v>
      </c>
      <c r="D263" s="34" t="s">
        <v>67</v>
      </c>
      <c r="E263" s="35" t="s">
        <v>62</v>
      </c>
      <c r="F263" s="34" t="s">
        <v>789</v>
      </c>
      <c r="G263" s="34" t="s">
        <v>1661</v>
      </c>
      <c r="H263" s="19" t="str">
        <f t="array" ref="H263">CONCATENATE("(",A263,",",VLOOKUP(B263,Núcleo!B$2:E$11,4,TRUE),",",VLOOKUP(C263,'Tipo de Processo'!B$2:D$55,3,TRUE),",",VLOOKUP(D263,'Termo Geral'!B$2:D$174,3,TRUE),",",VLOOKUP(E263,'Termo Específico'!B$2:D$437,3,TRUE),",",MATCH(TRUE,Documento!B$2:B$954=F263,0),",",IF(G263="complementar",0,1),"),")</f>
        <v>(262,1,42,155,248,456,1),</v>
      </c>
    </row>
    <row r="264" spans="1:8" ht="15" customHeight="1">
      <c r="A264" s="33">
        <v>263</v>
      </c>
      <c r="B264" s="44" t="s">
        <v>1475</v>
      </c>
      <c r="C264" s="35" t="s">
        <v>6</v>
      </c>
      <c r="D264" s="34" t="s">
        <v>67</v>
      </c>
      <c r="E264" s="35" t="s">
        <v>65</v>
      </c>
      <c r="F264" s="34" t="s">
        <v>769</v>
      </c>
      <c r="G264" s="34" t="s">
        <v>1488</v>
      </c>
      <c r="H264" s="19" t="str">
        <f t="array" ref="H264">CONCATENATE("(",A264,",",VLOOKUP(B264,Núcleo!B$2:E$11,4,TRUE),",",VLOOKUP(C264,'Tipo de Processo'!B$2:D$55,3,TRUE),",",VLOOKUP(D264,'Termo Geral'!B$2:D$174,3,TRUE),",",VLOOKUP(E264,'Termo Específico'!B$2:D$437,3,TRUE),",",MATCH(TRUE,Documento!B$2:B$954=F264,0),",",IF(G264="complementar",0,1),"),")</f>
        <v>(263,1,42,155,249,745,1),</v>
      </c>
    </row>
    <row r="265" spans="1:8" ht="15" customHeight="1">
      <c r="A265" s="33">
        <v>264</v>
      </c>
      <c r="B265" s="44" t="s">
        <v>1475</v>
      </c>
      <c r="C265" s="35" t="s">
        <v>6</v>
      </c>
      <c r="D265" s="34" t="s">
        <v>67</v>
      </c>
      <c r="E265" s="35" t="s">
        <v>65</v>
      </c>
      <c r="F265" s="34" t="s">
        <v>770</v>
      </c>
      <c r="G265" s="34" t="s">
        <v>1488</v>
      </c>
      <c r="H265" s="19" t="str">
        <f t="array" ref="H265">CONCATENATE("(",A265,",",VLOOKUP(B265,Núcleo!B$2:E$11,4,TRUE),",",VLOOKUP(C265,'Tipo de Processo'!B$2:D$55,3,TRUE),",",VLOOKUP(D265,'Termo Geral'!B$2:D$174,3,TRUE),",",VLOOKUP(E265,'Termo Específico'!B$2:D$437,3,TRUE),",",MATCH(TRUE,Documento!B$2:B$954=F265,0),",",IF(G265="complementar",0,1),"),")</f>
        <v>(264,1,42,155,249,244,1),</v>
      </c>
    </row>
    <row r="266" spans="1:8" ht="15" customHeight="1">
      <c r="A266" s="33">
        <v>265</v>
      </c>
      <c r="B266" s="44" t="s">
        <v>1475</v>
      </c>
      <c r="C266" s="35" t="s">
        <v>6</v>
      </c>
      <c r="D266" s="34" t="s">
        <v>67</v>
      </c>
      <c r="E266" s="34" t="s">
        <v>65</v>
      </c>
      <c r="F266" s="34" t="s">
        <v>771</v>
      </c>
      <c r="G266" s="34" t="s">
        <v>1646</v>
      </c>
      <c r="H266" s="19" t="str">
        <f t="array" ref="H266">CONCATENATE("(",A266,",",VLOOKUP(B266,Núcleo!B$2:E$11,4,TRUE),",",VLOOKUP(C266,'Tipo de Processo'!B$2:D$55,3,TRUE),",",VLOOKUP(D266,'Termo Geral'!B$2:D$174,3,TRUE),",",VLOOKUP(E266,'Termo Específico'!B$2:D$437,3,TRUE),",",MATCH(TRUE,Documento!B$2:B$954=F266,0),",",IF(G266="complementar",0,1),"),")</f>
        <v>(265,1,42,155,249,324,1),</v>
      </c>
    </row>
    <row r="267" spans="1:8" ht="15" customHeight="1">
      <c r="A267" s="33">
        <v>266</v>
      </c>
      <c r="B267" s="44" t="s">
        <v>1475</v>
      </c>
      <c r="C267" s="35" t="s">
        <v>6</v>
      </c>
      <c r="D267" s="34" t="s">
        <v>67</v>
      </c>
      <c r="E267" s="34" t="s">
        <v>65</v>
      </c>
      <c r="F267" s="34" t="s">
        <v>772</v>
      </c>
      <c r="G267" s="34" t="s">
        <v>1647</v>
      </c>
      <c r="H267" s="19" t="str">
        <f t="array" ref="H267">CONCATENATE("(",A267,",",VLOOKUP(B267,Núcleo!B$2:E$11,4,TRUE),",",VLOOKUP(C267,'Tipo de Processo'!B$2:D$55,3,TRUE),",",VLOOKUP(D267,'Termo Geral'!B$2:D$174,3,TRUE),",",VLOOKUP(E267,'Termo Específico'!B$2:D$437,3,TRUE),",",MATCH(TRUE,Documento!B$2:B$954=F267,0),",",IF(G267="complementar",0,1),"),")</f>
        <v>(266,1,42,155,249,218,1),</v>
      </c>
    </row>
    <row r="268" spans="1:8" ht="15" customHeight="1">
      <c r="A268" s="33">
        <v>267</v>
      </c>
      <c r="B268" s="44" t="s">
        <v>1475</v>
      </c>
      <c r="C268" s="35" t="s">
        <v>6</v>
      </c>
      <c r="D268" s="34" t="s">
        <v>67</v>
      </c>
      <c r="E268" s="34" t="s">
        <v>65</v>
      </c>
      <c r="F268" s="34" t="s">
        <v>773</v>
      </c>
      <c r="G268" s="34" t="s">
        <v>1648</v>
      </c>
      <c r="H268" s="19" t="str">
        <f t="array" ref="H268">CONCATENATE("(",A268,",",VLOOKUP(B268,Núcleo!B$2:E$11,4,TRUE),",",VLOOKUP(C268,'Tipo de Processo'!B$2:D$55,3,TRUE),",",VLOOKUP(D268,'Termo Geral'!B$2:D$174,3,TRUE),",",VLOOKUP(E268,'Termo Específico'!B$2:D$437,3,TRUE),",",MATCH(TRUE,Documento!B$2:B$954=F268,0),",",IF(G268="complementar",0,1),"),")</f>
        <v>(267,1,42,155,249,215,1),</v>
      </c>
    </row>
    <row r="269" spans="1:8" ht="15" customHeight="1">
      <c r="A269" s="33">
        <v>268</v>
      </c>
      <c r="B269" s="44" t="s">
        <v>1475</v>
      </c>
      <c r="C269" s="34" t="s">
        <v>6</v>
      </c>
      <c r="D269" s="34" t="s">
        <v>67</v>
      </c>
      <c r="E269" s="34" t="s">
        <v>65</v>
      </c>
      <c r="F269" s="34" t="s">
        <v>774</v>
      </c>
      <c r="G269" s="34" t="s">
        <v>1662</v>
      </c>
      <c r="H269" s="19" t="str">
        <f t="array" ref="H269">CONCATENATE("(",A269,",",VLOOKUP(B269,Núcleo!B$2:E$11,4,TRUE),",",VLOOKUP(C269,'Tipo de Processo'!B$2:D$55,3,TRUE),",",VLOOKUP(D269,'Termo Geral'!B$2:D$174,3,TRUE),",",VLOOKUP(E269,'Termo Específico'!B$2:D$437,3,TRUE),",",MATCH(TRUE,Documento!B$2:B$954=F269,0),",",IF(G269="complementar",0,1),"),")</f>
        <v>(268,1,42,155,249,251,1),</v>
      </c>
    </row>
    <row r="270" spans="1:8" ht="15" customHeight="1">
      <c r="A270" s="33">
        <v>269</v>
      </c>
      <c r="B270" s="44" t="s">
        <v>1475</v>
      </c>
      <c r="C270" s="34" t="s">
        <v>6</v>
      </c>
      <c r="D270" s="34" t="s">
        <v>67</v>
      </c>
      <c r="E270" s="34" t="s">
        <v>65</v>
      </c>
      <c r="F270" s="34" t="s">
        <v>775</v>
      </c>
      <c r="G270" s="34" t="s">
        <v>1663</v>
      </c>
      <c r="H270" s="19" t="str">
        <f t="array" ref="H270">CONCATENATE("(",A270,",",VLOOKUP(B270,Núcleo!B$2:E$11,4,TRUE),",",VLOOKUP(C270,'Tipo de Processo'!B$2:D$55,3,TRUE),",",VLOOKUP(D270,'Termo Geral'!B$2:D$174,3,TRUE),",",VLOOKUP(E270,'Termo Específico'!B$2:D$437,3,TRUE),",",MATCH(TRUE,Documento!B$2:B$954=F270,0),",",IF(G270="complementar",0,1),"),")</f>
        <v>(269,1,42,155,249,254,1),</v>
      </c>
    </row>
    <row r="271" spans="1:8" ht="15" customHeight="1">
      <c r="A271" s="33">
        <v>270</v>
      </c>
      <c r="B271" s="44" t="s">
        <v>1475</v>
      </c>
      <c r="C271" s="34" t="s">
        <v>6</v>
      </c>
      <c r="D271" s="34" t="s">
        <v>67</v>
      </c>
      <c r="E271" s="34" t="s">
        <v>65</v>
      </c>
      <c r="F271" s="34" t="s">
        <v>776</v>
      </c>
      <c r="G271" s="34" t="s">
        <v>1651</v>
      </c>
      <c r="H271" s="19" t="str">
        <f t="array" ref="H271">CONCATENATE("(",A271,",",VLOOKUP(B271,Núcleo!B$2:E$11,4,TRUE),",",VLOOKUP(C271,'Tipo de Processo'!B$2:D$55,3,TRUE),",",VLOOKUP(D271,'Termo Geral'!B$2:D$174,3,TRUE),",",VLOOKUP(E271,'Termo Específico'!B$2:D$437,3,TRUE),",",MATCH(TRUE,Documento!B$2:B$954=F271,0),",",IF(G271="complementar",0,1),"),")</f>
        <v>(270,1,42,155,249,219,1),</v>
      </c>
    </row>
    <row r="272" spans="1:8" ht="15" customHeight="1">
      <c r="A272" s="33">
        <v>271</v>
      </c>
      <c r="B272" s="44" t="s">
        <v>1475</v>
      </c>
      <c r="C272" s="34" t="s">
        <v>6</v>
      </c>
      <c r="D272" s="34" t="s">
        <v>67</v>
      </c>
      <c r="E272" s="34" t="s">
        <v>65</v>
      </c>
      <c r="F272" s="34" t="s">
        <v>790</v>
      </c>
      <c r="G272" s="34" t="s">
        <v>1664</v>
      </c>
      <c r="H272" s="19" t="str">
        <f t="array" ref="H272">CONCATENATE("(",A272,",",VLOOKUP(B272,Núcleo!B$2:E$11,4,TRUE),",",VLOOKUP(C272,'Tipo de Processo'!B$2:D$55,3,TRUE),",",VLOOKUP(D272,'Termo Geral'!B$2:D$174,3,TRUE),",",VLOOKUP(E272,'Termo Específico'!B$2:D$437,3,TRUE),",",MATCH(TRUE,Documento!B$2:B$954=F272,0),",",IF(G272="complementar",0,1),"),")</f>
        <v>(271,1,42,155,249,589,1),</v>
      </c>
    </row>
    <row r="273" spans="1:8" ht="15" customHeight="1">
      <c r="A273" s="33">
        <v>272</v>
      </c>
      <c r="B273" s="44" t="s">
        <v>1475</v>
      </c>
      <c r="C273" s="34" t="s">
        <v>6</v>
      </c>
      <c r="D273" s="34" t="s">
        <v>67</v>
      </c>
      <c r="E273" s="34" t="s">
        <v>65</v>
      </c>
      <c r="F273" s="34" t="s">
        <v>791</v>
      </c>
      <c r="G273" s="34" t="s">
        <v>1665</v>
      </c>
      <c r="H273" s="19" t="str">
        <f t="array" ref="H273">CONCATENATE("(",A273,",",VLOOKUP(B273,Núcleo!B$2:E$11,4,TRUE),",",VLOOKUP(C273,'Tipo de Processo'!B$2:D$55,3,TRUE),",",VLOOKUP(D273,'Termo Geral'!B$2:D$174,3,TRUE),",",VLOOKUP(E273,'Termo Específico'!B$2:D$437,3,TRUE),",",MATCH(TRUE,Documento!B$2:B$954=F273,0),",",IF(G273="complementar",0,1),"),")</f>
        <v>(272,1,42,155,249,330,1),</v>
      </c>
    </row>
    <row r="274" spans="1:8" ht="15" customHeight="1">
      <c r="A274" s="33">
        <v>273</v>
      </c>
      <c r="B274" s="44" t="s">
        <v>1475</v>
      </c>
      <c r="C274" s="34" t="s">
        <v>6</v>
      </c>
      <c r="D274" s="34" t="s">
        <v>67</v>
      </c>
      <c r="E274" s="34" t="s">
        <v>65</v>
      </c>
      <c r="F274" s="34" t="s">
        <v>792</v>
      </c>
      <c r="G274" s="34" t="s">
        <v>1666</v>
      </c>
      <c r="H274" s="19" t="str">
        <f t="array" ref="H274">CONCATENATE("(",A274,",",VLOOKUP(B274,Núcleo!B$2:E$11,4,TRUE),",",VLOOKUP(C274,'Tipo de Processo'!B$2:D$55,3,TRUE),",",VLOOKUP(D274,'Termo Geral'!B$2:D$174,3,TRUE),",",VLOOKUP(E274,'Termo Específico'!B$2:D$437,3,TRUE),",",MATCH(TRUE,Documento!B$2:B$954=F274,0),",",IF(G274="complementar",0,1),"),")</f>
        <v>(273,1,42,155,249,142,1),</v>
      </c>
    </row>
    <row r="275" spans="1:8" ht="15" customHeight="1">
      <c r="A275" s="33">
        <v>274</v>
      </c>
      <c r="B275" s="44" t="s">
        <v>1475</v>
      </c>
      <c r="C275" s="34" t="s">
        <v>6</v>
      </c>
      <c r="D275" s="34" t="s">
        <v>67</v>
      </c>
      <c r="E275" s="34" t="s">
        <v>65</v>
      </c>
      <c r="F275" s="34" t="s">
        <v>793</v>
      </c>
      <c r="G275" s="34" t="s">
        <v>1667</v>
      </c>
      <c r="H275" s="19" t="str">
        <f t="array" ref="H275">CONCATENATE("(",A275,",",VLOOKUP(B275,Núcleo!B$2:E$11,4,TRUE),",",VLOOKUP(C275,'Tipo de Processo'!B$2:D$55,3,TRUE),",",VLOOKUP(D275,'Termo Geral'!B$2:D$174,3,TRUE),",",VLOOKUP(E275,'Termo Específico'!B$2:D$437,3,TRUE),",",MATCH(TRUE,Documento!B$2:B$954=F275,0),",",IF(G275="complementar",0,1),"),")</f>
        <v>(274,1,42,155,249,692,1),</v>
      </c>
    </row>
    <row r="276" spans="1:8" ht="15" customHeight="1">
      <c r="A276" s="33">
        <v>275</v>
      </c>
      <c r="B276" s="44" t="s">
        <v>1475</v>
      </c>
      <c r="C276" s="34" t="s">
        <v>6</v>
      </c>
      <c r="D276" s="34" t="s">
        <v>67</v>
      </c>
      <c r="E276" s="34" t="s">
        <v>65</v>
      </c>
      <c r="F276" s="34" t="s">
        <v>794</v>
      </c>
      <c r="G276" s="34" t="s">
        <v>1488</v>
      </c>
      <c r="H276" s="19" t="str">
        <f t="array" ref="H276">CONCATENATE("(",A276,",",VLOOKUP(B276,Núcleo!B$2:E$11,4,TRUE),",",VLOOKUP(C276,'Tipo de Processo'!B$2:D$55,3,TRUE),",",VLOOKUP(D276,'Termo Geral'!B$2:D$174,3,TRUE),",",VLOOKUP(E276,'Termo Específico'!B$2:D$437,3,TRUE),",",MATCH(TRUE,Documento!B$2:B$954=F276,0),",",IF(G276="complementar",0,1),"),")</f>
        <v>(275,1,42,155,249,630,1),</v>
      </c>
    </row>
    <row r="277" spans="1:8" ht="15" customHeight="1">
      <c r="A277" s="33">
        <v>276</v>
      </c>
      <c r="B277" s="44" t="s">
        <v>1475</v>
      </c>
      <c r="C277" s="34" t="s">
        <v>6</v>
      </c>
      <c r="D277" s="34" t="s">
        <v>67</v>
      </c>
      <c r="E277" s="34" t="s">
        <v>65</v>
      </c>
      <c r="F277" s="34" t="s">
        <v>782</v>
      </c>
      <c r="G277" s="34" t="s">
        <v>1488</v>
      </c>
      <c r="H277" s="19" t="str">
        <f t="array" ref="H277">CONCATENATE("(",A277,",",VLOOKUP(B277,Núcleo!B$2:E$11,4,TRUE),",",VLOOKUP(C277,'Tipo de Processo'!B$2:D$55,3,TRUE),",",VLOOKUP(D277,'Termo Geral'!B$2:D$174,3,TRUE),",",VLOOKUP(E277,'Termo Específico'!B$2:D$437,3,TRUE),",",MATCH(TRUE,Documento!B$2:B$954=F277,0),",",IF(G277="complementar",0,1),"),")</f>
        <v>(276,1,42,155,249,452,1),</v>
      </c>
    </row>
    <row r="278" spans="1:8" ht="15" customHeight="1">
      <c r="A278" s="33">
        <v>277</v>
      </c>
      <c r="B278" s="44" t="s">
        <v>1475</v>
      </c>
      <c r="C278" s="34" t="s">
        <v>6</v>
      </c>
      <c r="D278" s="34" t="s">
        <v>67</v>
      </c>
      <c r="E278" s="34" t="s">
        <v>65</v>
      </c>
      <c r="F278" s="34" t="s">
        <v>783</v>
      </c>
      <c r="G278" s="34" t="s">
        <v>1656</v>
      </c>
      <c r="H278" s="19" t="str">
        <f t="array" ref="H278">CONCATENATE("(",A278,",",VLOOKUP(B278,Núcleo!B$2:E$11,4,TRUE),",",VLOOKUP(C278,'Tipo de Processo'!B$2:D$55,3,TRUE),",",VLOOKUP(D278,'Termo Geral'!B$2:D$174,3,TRUE),",",VLOOKUP(E278,'Termo Específico'!B$2:D$437,3,TRUE),",",MATCH(TRUE,Documento!B$2:B$954=F278,0),",",IF(G278="complementar",0,1),"),")</f>
        <v>(277,1,42,155,249,361,1),</v>
      </c>
    </row>
    <row r="279" spans="1:8" ht="15" customHeight="1">
      <c r="A279" s="33">
        <v>278</v>
      </c>
      <c r="B279" s="44" t="s">
        <v>1475</v>
      </c>
      <c r="C279" s="34" t="s">
        <v>6</v>
      </c>
      <c r="D279" s="34" t="s">
        <v>67</v>
      </c>
      <c r="E279" s="34" t="s">
        <v>65</v>
      </c>
      <c r="F279" s="34" t="s">
        <v>784</v>
      </c>
      <c r="G279" s="34" t="s">
        <v>1657</v>
      </c>
      <c r="H279" s="19" t="str">
        <f t="array" ref="H279">CONCATENATE("(",A279,",",VLOOKUP(B279,Núcleo!B$2:E$11,4,TRUE),",",VLOOKUP(C279,'Tipo de Processo'!B$2:D$55,3,TRUE),",",VLOOKUP(D279,'Termo Geral'!B$2:D$174,3,TRUE),",",VLOOKUP(E279,'Termo Específico'!B$2:D$437,3,TRUE),",",MATCH(TRUE,Documento!B$2:B$954=F279,0),",",IF(G279="complementar",0,1),"),")</f>
        <v>(278,1,42,155,249,581,1),</v>
      </c>
    </row>
    <row r="280" spans="1:8" ht="15" customHeight="1">
      <c r="A280" s="33">
        <v>279</v>
      </c>
      <c r="B280" s="44" t="s">
        <v>1475</v>
      </c>
      <c r="C280" s="34" t="s">
        <v>6</v>
      </c>
      <c r="D280" s="34" t="s">
        <v>67</v>
      </c>
      <c r="E280" s="34" t="s">
        <v>65</v>
      </c>
      <c r="F280" s="34" t="s">
        <v>785</v>
      </c>
      <c r="G280" s="34" t="s">
        <v>1658</v>
      </c>
      <c r="H280" s="19" t="str">
        <f t="array" ref="H280">CONCATENATE("(",A280,",",VLOOKUP(B280,Núcleo!B$2:E$11,4,TRUE),",",VLOOKUP(C280,'Tipo de Processo'!B$2:D$55,3,TRUE),",",VLOOKUP(D280,'Termo Geral'!B$2:D$174,3,TRUE),",",VLOOKUP(E280,'Termo Específico'!B$2:D$437,3,TRUE),",",MATCH(TRUE,Documento!B$2:B$954=F280,0),",",IF(G280="complementar",0,1),"),")</f>
        <v>(279,1,42,155,249,616,1),</v>
      </c>
    </row>
    <row r="281" spans="1:8" ht="15" customHeight="1">
      <c r="A281" s="33">
        <v>280</v>
      </c>
      <c r="B281" s="44" t="s">
        <v>1475</v>
      </c>
      <c r="C281" s="34" t="s">
        <v>6</v>
      </c>
      <c r="D281" s="34" t="s">
        <v>67</v>
      </c>
      <c r="E281" s="34" t="s">
        <v>65</v>
      </c>
      <c r="F281" s="34" t="s">
        <v>795</v>
      </c>
      <c r="G281" s="34" t="s">
        <v>1488</v>
      </c>
      <c r="H281" s="19" t="str">
        <f t="array" ref="H281">CONCATENATE("(",A281,",",VLOOKUP(B281,Núcleo!B$2:E$11,4,TRUE),",",VLOOKUP(C281,'Tipo de Processo'!B$2:D$55,3,TRUE),",",VLOOKUP(D281,'Termo Geral'!B$2:D$174,3,TRUE),",",VLOOKUP(E281,'Termo Específico'!B$2:D$437,3,TRUE),",",MATCH(TRUE,Documento!B$2:B$954=F281,0),",",IF(G281="complementar",0,1),"),")</f>
        <v>(280,1,42,155,249,591,1),</v>
      </c>
    </row>
    <row r="282" spans="1:8" ht="15" customHeight="1">
      <c r="A282" s="33">
        <v>281</v>
      </c>
      <c r="B282" s="44" t="s">
        <v>1475</v>
      </c>
      <c r="C282" s="34" t="s">
        <v>6</v>
      </c>
      <c r="D282" s="34" t="s">
        <v>67</v>
      </c>
      <c r="E282" s="34" t="s">
        <v>65</v>
      </c>
      <c r="F282" s="34" t="s">
        <v>796</v>
      </c>
      <c r="G282" s="34" t="s">
        <v>1668</v>
      </c>
      <c r="H282" s="19" t="str">
        <f t="array" ref="H282">CONCATENATE("(",A282,",",VLOOKUP(B282,Núcleo!B$2:E$11,4,TRUE),",",VLOOKUP(C282,'Tipo de Processo'!B$2:D$55,3,TRUE),",",VLOOKUP(D282,'Termo Geral'!B$2:D$174,3,TRUE),",",VLOOKUP(E282,'Termo Específico'!B$2:D$437,3,TRUE),",",MATCH(TRUE,Documento!B$2:B$954=F282,0),",",IF(G282="complementar",0,1),"),")</f>
        <v>(281,1,42,155,249,343,1),</v>
      </c>
    </row>
    <row r="283" spans="1:8" ht="15" customHeight="1">
      <c r="A283" s="33">
        <v>282</v>
      </c>
      <c r="B283" s="44" t="s">
        <v>1475</v>
      </c>
      <c r="C283" s="34" t="s">
        <v>6</v>
      </c>
      <c r="D283" s="34" t="s">
        <v>67</v>
      </c>
      <c r="E283" s="34" t="s">
        <v>65</v>
      </c>
      <c r="F283" s="34" t="s">
        <v>797</v>
      </c>
      <c r="G283" s="34" t="s">
        <v>1660</v>
      </c>
      <c r="H283" s="19" t="str">
        <f t="array" ref="H283">CONCATENATE("(",A283,",",VLOOKUP(B283,Núcleo!B$2:E$11,4,TRUE),",",VLOOKUP(C283,'Tipo de Processo'!B$2:D$55,3,TRUE),",",VLOOKUP(D283,'Termo Geral'!B$2:D$174,3,TRUE),",",VLOOKUP(E283,'Termo Específico'!B$2:D$437,3,TRUE),",",MATCH(TRUE,Documento!B$2:B$954=F283,0),",",IF(G283="complementar",0,1),"),")</f>
        <v>(282,1,42,155,249,109,1),</v>
      </c>
    </row>
    <row r="284" spans="1:8" ht="15" customHeight="1">
      <c r="A284" s="33">
        <v>283</v>
      </c>
      <c r="B284" s="44" t="s">
        <v>1475</v>
      </c>
      <c r="C284" s="34" t="s">
        <v>6</v>
      </c>
      <c r="D284" s="34" t="s">
        <v>67</v>
      </c>
      <c r="E284" s="34" t="s">
        <v>65</v>
      </c>
      <c r="F284" s="34" t="s">
        <v>789</v>
      </c>
      <c r="G284" s="34" t="s">
        <v>1661</v>
      </c>
      <c r="H284" s="19" t="str">
        <f t="array" ref="H284">CONCATENATE("(",A284,",",VLOOKUP(B284,Núcleo!B$2:E$11,4,TRUE),",",VLOOKUP(C284,'Tipo de Processo'!B$2:D$55,3,TRUE),",",VLOOKUP(D284,'Termo Geral'!B$2:D$174,3,TRUE),",",VLOOKUP(E284,'Termo Específico'!B$2:D$437,3,TRUE),",",MATCH(TRUE,Documento!B$2:B$954=F284,0),",",IF(G284="complementar",0,1),"),")</f>
        <v>(283,1,42,155,249,456,1),</v>
      </c>
    </row>
    <row r="285" spans="1:8" ht="15" customHeight="1">
      <c r="A285" s="33">
        <v>284</v>
      </c>
      <c r="B285" s="44" t="s">
        <v>1475</v>
      </c>
      <c r="C285" s="34" t="s">
        <v>6</v>
      </c>
      <c r="D285" s="34" t="s">
        <v>67</v>
      </c>
      <c r="E285" s="34" t="s">
        <v>65</v>
      </c>
      <c r="F285" s="34" t="s">
        <v>798</v>
      </c>
      <c r="G285" s="34" t="s">
        <v>1669</v>
      </c>
      <c r="H285" s="19" t="str">
        <f t="array" ref="H285">CONCATENATE("(",A285,",",VLOOKUP(B285,Núcleo!B$2:E$11,4,TRUE),",",VLOOKUP(C285,'Tipo de Processo'!B$2:D$55,3,TRUE),",",VLOOKUP(D285,'Termo Geral'!B$2:D$174,3,TRUE),",",VLOOKUP(E285,'Termo Específico'!B$2:D$437,3,TRUE),",",MATCH(TRUE,Documento!B$2:B$954=F285,0),",",IF(G285="complementar",0,1),"),")</f>
        <v>(284,1,42,155,249,295,1),</v>
      </c>
    </row>
    <row r="286" spans="1:8" ht="15" customHeight="1">
      <c r="A286" s="33">
        <v>285</v>
      </c>
      <c r="B286" s="44" t="s">
        <v>1475</v>
      </c>
      <c r="C286" s="35" t="s">
        <v>7</v>
      </c>
      <c r="D286" s="34" t="s">
        <v>68</v>
      </c>
      <c r="E286" s="34" t="s">
        <v>255</v>
      </c>
      <c r="F286" s="34" t="s">
        <v>607</v>
      </c>
      <c r="G286" s="34" t="s">
        <v>1613</v>
      </c>
      <c r="H286" s="19" t="str">
        <f t="array" ref="H286">CONCATENATE("(",A286,",",VLOOKUP(B286,Núcleo!B$2:E$11,4,TRUE),",",VLOOKUP(C286,'Tipo de Processo'!B$2:D$55,3,TRUE),",",VLOOKUP(D286,'Termo Geral'!B$2:D$174,3,TRUE),",",VLOOKUP(E286,'Termo Específico'!B$2:D$437,3,TRUE),",",MATCH(TRUE,Documento!B$2:B$954=F286,0),",",IF(G286="complementar",0,1),"),")</f>
        <v>(285,1,44,163,363,764,1),</v>
      </c>
    </row>
    <row r="287" spans="1:8" ht="15" customHeight="1">
      <c r="A287" s="33">
        <v>286</v>
      </c>
      <c r="B287" s="44" t="s">
        <v>1475</v>
      </c>
      <c r="C287" s="34" t="s">
        <v>7</v>
      </c>
      <c r="D287" s="34" t="s">
        <v>68</v>
      </c>
      <c r="E287" s="34" t="s">
        <v>255</v>
      </c>
      <c r="F287" s="34" t="s">
        <v>608</v>
      </c>
      <c r="G287" s="34" t="s">
        <v>1614</v>
      </c>
      <c r="H287" s="19" t="str">
        <f t="array" ref="H287">CONCATENATE("(",A287,",",VLOOKUP(B287,Núcleo!B$2:E$11,4,TRUE),",",VLOOKUP(C287,'Tipo de Processo'!B$2:D$55,3,TRUE),",",VLOOKUP(D287,'Termo Geral'!B$2:D$174,3,TRUE),",",VLOOKUP(E287,'Termo Específico'!B$2:D$437,3,TRUE),",",MATCH(TRUE,Documento!B$2:B$954=F287,0),",",IF(G287="complementar",0,1),"),")</f>
        <v>(286,1,44,163,363,767,1),</v>
      </c>
    </row>
    <row r="288" spans="1:8" ht="15" customHeight="1">
      <c r="A288" s="33">
        <v>287</v>
      </c>
      <c r="B288" s="44" t="s">
        <v>1475</v>
      </c>
      <c r="C288" s="34" t="s">
        <v>7</v>
      </c>
      <c r="D288" s="34" t="s">
        <v>68</v>
      </c>
      <c r="E288" s="34" t="s">
        <v>255</v>
      </c>
      <c r="F288" s="34" t="s">
        <v>799</v>
      </c>
      <c r="G288" s="34" t="s">
        <v>1670</v>
      </c>
      <c r="H288" s="19" t="str">
        <f t="array" ref="H288">CONCATENATE("(",A288,",",VLOOKUP(B288,Núcleo!B$2:E$11,4,TRUE),",",VLOOKUP(C288,'Tipo de Processo'!B$2:D$55,3,TRUE),",",VLOOKUP(D288,'Termo Geral'!B$2:D$174,3,TRUE),",",VLOOKUP(E288,'Termo Específico'!B$2:D$437,3,TRUE),",",MATCH(TRUE,Documento!B$2:B$954=F288,0),",",IF(G288="complementar",0,1),"),")</f>
        <v>(287,1,44,163,363,853,1),</v>
      </c>
    </row>
    <row r="289" spans="1:8" ht="15" customHeight="1">
      <c r="A289" s="33">
        <v>288</v>
      </c>
      <c r="B289" s="44" t="s">
        <v>1475</v>
      </c>
      <c r="C289" s="34" t="s">
        <v>7</v>
      </c>
      <c r="D289" s="34" t="s">
        <v>68</v>
      </c>
      <c r="E289" s="34" t="s">
        <v>255</v>
      </c>
      <c r="F289" s="34" t="s">
        <v>800</v>
      </c>
      <c r="G289" s="34" t="s">
        <v>1488</v>
      </c>
      <c r="H289" s="19" t="str">
        <f t="array" ref="H289">CONCATENATE("(",A289,",",VLOOKUP(B289,Núcleo!B$2:E$11,4,TRUE),",",VLOOKUP(C289,'Tipo de Processo'!B$2:D$55,3,TRUE),",",VLOOKUP(D289,'Termo Geral'!B$2:D$174,3,TRUE),",",VLOOKUP(E289,'Termo Específico'!B$2:D$437,3,TRUE),",",MATCH(TRUE,Documento!B$2:B$954=F289,0),",",IF(G289="complementar",0,1),"),")</f>
        <v>(288,1,44,163,363,748,1),</v>
      </c>
    </row>
    <row r="290" spans="1:8" ht="15" customHeight="1">
      <c r="A290" s="33">
        <v>289</v>
      </c>
      <c r="B290" s="44" t="s">
        <v>1475</v>
      </c>
      <c r="C290" s="35" t="s">
        <v>7</v>
      </c>
      <c r="D290" s="34" t="s">
        <v>68</v>
      </c>
      <c r="E290" s="34" t="s">
        <v>255</v>
      </c>
      <c r="F290" s="34" t="s">
        <v>614</v>
      </c>
      <c r="G290" s="34" t="s">
        <v>1486</v>
      </c>
      <c r="H290" s="19" t="str">
        <f t="array" ref="H290">CONCATENATE("(",A290,",",VLOOKUP(B290,Núcleo!B$2:E$11,4,TRUE),",",VLOOKUP(C290,'Tipo de Processo'!B$2:D$55,3,TRUE),",",VLOOKUP(D290,'Termo Geral'!B$2:D$174,3,TRUE),",",VLOOKUP(E290,'Termo Específico'!B$2:D$437,3,TRUE),",",MATCH(TRUE,Documento!B$2:B$954=F290,0),",",IF(G290="complementar",0,1),"),")</f>
        <v>(289,1,44,163,363,55,0),</v>
      </c>
    </row>
    <row r="291" spans="1:8" ht="15" customHeight="1">
      <c r="A291" s="33">
        <v>290</v>
      </c>
      <c r="B291" s="44" t="s">
        <v>1475</v>
      </c>
      <c r="C291" s="35" t="s">
        <v>7</v>
      </c>
      <c r="D291" s="34" t="s">
        <v>68</v>
      </c>
      <c r="E291" s="34" t="s">
        <v>255</v>
      </c>
      <c r="F291" s="34" t="s">
        <v>801</v>
      </c>
      <c r="G291" s="34" t="s">
        <v>1671</v>
      </c>
      <c r="H291" s="19" t="str">
        <f t="array" ref="H291">CONCATENATE("(",A291,",",VLOOKUP(B291,Núcleo!B$2:E$11,4,TRUE),",",VLOOKUP(C291,'Tipo de Processo'!B$2:D$55,3,TRUE),",",VLOOKUP(D291,'Termo Geral'!B$2:D$174,3,TRUE),",",VLOOKUP(E291,'Termo Específico'!B$2:D$437,3,TRUE),",",MATCH(TRUE,Documento!B$2:B$954=F291,0),",",IF(G291="complementar",0,1),"),")</f>
        <v>(290,1,44,163,363,916,1),</v>
      </c>
    </row>
    <row r="292" spans="1:8" ht="15" customHeight="1">
      <c r="A292" s="33">
        <v>291</v>
      </c>
      <c r="B292" s="44" t="s">
        <v>1475</v>
      </c>
      <c r="C292" s="35" t="s">
        <v>7</v>
      </c>
      <c r="D292" s="34" t="s">
        <v>68</v>
      </c>
      <c r="E292" s="34" t="s">
        <v>255</v>
      </c>
      <c r="F292" s="34" t="s">
        <v>802</v>
      </c>
      <c r="G292" s="34" t="s">
        <v>1488</v>
      </c>
      <c r="H292" s="19" t="str">
        <f t="array" ref="H292">CONCATENATE("(",A292,",",VLOOKUP(B292,Núcleo!B$2:E$11,4,TRUE),",",VLOOKUP(C292,'Tipo de Processo'!B$2:D$55,3,TRUE),",",VLOOKUP(D292,'Termo Geral'!B$2:D$174,3,TRUE),",",VLOOKUP(E292,'Termo Específico'!B$2:D$437,3,TRUE),",",MATCH(TRUE,Documento!B$2:B$954=F292,0),",",IF(G292="complementar",0,1),"),")</f>
        <v>(291,1,44,163,363,575,1),</v>
      </c>
    </row>
    <row r="293" spans="1:8" ht="15" customHeight="1">
      <c r="A293" s="33">
        <v>292</v>
      </c>
      <c r="B293" s="44" t="s">
        <v>1475</v>
      </c>
      <c r="C293" s="34" t="s">
        <v>7</v>
      </c>
      <c r="D293" s="34" t="s">
        <v>68</v>
      </c>
      <c r="E293" s="34" t="s">
        <v>255</v>
      </c>
      <c r="F293" s="34" t="s">
        <v>803</v>
      </c>
      <c r="G293" s="34" t="s">
        <v>1672</v>
      </c>
      <c r="H293" s="19" t="str">
        <f t="array" ref="H293">CONCATENATE("(",A293,",",VLOOKUP(B293,Núcleo!B$2:E$11,4,TRUE),",",VLOOKUP(C293,'Tipo de Processo'!B$2:D$55,3,TRUE),",",VLOOKUP(D293,'Termo Geral'!B$2:D$174,3,TRUE),",",VLOOKUP(E293,'Termo Específico'!B$2:D$437,3,TRUE),",",MATCH(TRUE,Documento!B$2:B$954=F293,0),",",IF(G293="complementar",0,1),"),")</f>
        <v>(292,1,44,163,363,111,1),</v>
      </c>
    </row>
    <row r="294" spans="1:8" ht="15" customHeight="1">
      <c r="A294" s="33">
        <v>293</v>
      </c>
      <c r="B294" s="44" t="s">
        <v>1475</v>
      </c>
      <c r="C294" s="35" t="s">
        <v>7</v>
      </c>
      <c r="D294" s="34" t="s">
        <v>68</v>
      </c>
      <c r="E294" s="34" t="s">
        <v>255</v>
      </c>
      <c r="F294" s="34" t="s">
        <v>804</v>
      </c>
      <c r="G294" s="34" t="s">
        <v>1673</v>
      </c>
      <c r="H294" s="19" t="str">
        <f t="array" ref="H294">CONCATENATE("(",A294,",",VLOOKUP(B294,Núcleo!B$2:E$11,4,TRUE),",",VLOOKUP(C294,'Tipo de Processo'!B$2:D$55,3,TRUE),",",VLOOKUP(D294,'Termo Geral'!B$2:D$174,3,TRUE),",",VLOOKUP(E294,'Termo Específico'!B$2:D$437,3,TRUE),",",MATCH(TRUE,Documento!B$2:B$954=F294,0),",",IF(G294="complementar",0,1),"),")</f>
        <v>(293,1,44,163,363,348,1),</v>
      </c>
    </row>
    <row r="295" spans="1:8" ht="15" customHeight="1">
      <c r="A295" s="33">
        <v>294</v>
      </c>
      <c r="B295" s="44" t="s">
        <v>1475</v>
      </c>
      <c r="C295" s="35" t="s">
        <v>7</v>
      </c>
      <c r="D295" s="34" t="s">
        <v>68</v>
      </c>
      <c r="E295" s="34" t="s">
        <v>255</v>
      </c>
      <c r="F295" s="34" t="s">
        <v>805</v>
      </c>
      <c r="G295" s="34" t="s">
        <v>1674</v>
      </c>
      <c r="H295" s="19" t="str">
        <f t="array" ref="H295">CONCATENATE("(",A295,",",VLOOKUP(B295,Núcleo!B$2:E$11,4,TRUE),",",VLOOKUP(C295,'Tipo de Processo'!B$2:D$55,3,TRUE),",",VLOOKUP(D295,'Termo Geral'!B$2:D$174,3,TRUE),",",VLOOKUP(E295,'Termo Específico'!B$2:D$437,3,TRUE),",",MATCH(TRUE,Documento!B$2:B$954=F295,0),",",IF(G295="complementar",0,1),"),")</f>
        <v>(294,1,44,163,363,347,1),</v>
      </c>
    </row>
    <row r="296" spans="1:8" ht="15" customHeight="1">
      <c r="A296" s="33">
        <v>295</v>
      </c>
      <c r="B296" s="44" t="s">
        <v>1475</v>
      </c>
      <c r="C296" s="34" t="s">
        <v>7</v>
      </c>
      <c r="D296" s="34" t="s">
        <v>68</v>
      </c>
      <c r="E296" s="34" t="s">
        <v>255</v>
      </c>
      <c r="F296" s="34" t="s">
        <v>806</v>
      </c>
      <c r="G296" s="34" t="s">
        <v>1675</v>
      </c>
      <c r="H296" s="19" t="str">
        <f t="array" ref="H296">CONCATENATE("(",A296,",",VLOOKUP(B296,Núcleo!B$2:E$11,4,TRUE),",",VLOOKUP(C296,'Tipo de Processo'!B$2:D$55,3,TRUE),",",VLOOKUP(D296,'Termo Geral'!B$2:D$174,3,TRUE),",",VLOOKUP(E296,'Termo Específico'!B$2:D$437,3,TRUE),",",MATCH(TRUE,Documento!B$2:B$954=F296,0),",",IF(G296="complementar",0,1),"),")</f>
        <v>(295,1,44,163,363,113,1),</v>
      </c>
    </row>
    <row r="297" spans="1:8" ht="15" customHeight="1">
      <c r="A297" s="33">
        <v>296</v>
      </c>
      <c r="B297" s="44" t="s">
        <v>1475</v>
      </c>
      <c r="C297" s="34" t="s">
        <v>7</v>
      </c>
      <c r="D297" s="34" t="s">
        <v>68</v>
      </c>
      <c r="E297" s="34" t="s">
        <v>255</v>
      </c>
      <c r="F297" s="34" t="s">
        <v>807</v>
      </c>
      <c r="G297" s="34" t="s">
        <v>1676</v>
      </c>
      <c r="H297" s="19" t="str">
        <f t="array" ref="H297">CONCATENATE("(",A297,",",VLOOKUP(B297,Núcleo!B$2:E$11,4,TRUE),",",VLOOKUP(C297,'Tipo de Processo'!B$2:D$55,3,TRUE),",",VLOOKUP(D297,'Termo Geral'!B$2:D$174,3,TRUE),",",VLOOKUP(E297,'Termo Específico'!B$2:D$437,3,TRUE),",",MATCH(TRUE,Documento!B$2:B$954=F297,0),",",IF(G297="complementar",0,1),"),")</f>
        <v>(296,1,44,163,363,126,1),</v>
      </c>
    </row>
    <row r="298" spans="1:8" ht="15" customHeight="1">
      <c r="A298" s="33">
        <v>297</v>
      </c>
      <c r="B298" s="44" t="s">
        <v>1475</v>
      </c>
      <c r="C298" s="35" t="s">
        <v>7</v>
      </c>
      <c r="D298" s="34" t="s">
        <v>68</v>
      </c>
      <c r="E298" s="34" t="s">
        <v>255</v>
      </c>
      <c r="F298" s="34" t="s">
        <v>808</v>
      </c>
      <c r="G298" s="34" t="s">
        <v>1677</v>
      </c>
      <c r="H298" s="19" t="str">
        <f t="array" ref="H298">CONCATENATE("(",A298,",",VLOOKUP(B298,Núcleo!B$2:E$11,4,TRUE),",",VLOOKUP(C298,'Tipo de Processo'!B$2:D$55,3,TRUE),",",VLOOKUP(D298,'Termo Geral'!B$2:D$174,3,TRUE),",",VLOOKUP(E298,'Termo Específico'!B$2:D$437,3,TRUE),",",MATCH(TRUE,Documento!B$2:B$954=F298,0),",",IF(G298="complementar",0,1),"),")</f>
        <v>(297,1,44,163,363,561,1),</v>
      </c>
    </row>
    <row r="299" spans="1:8" ht="15" customHeight="1">
      <c r="A299" s="33">
        <v>298</v>
      </c>
      <c r="B299" s="44" t="s">
        <v>1475</v>
      </c>
      <c r="C299" s="35" t="s">
        <v>7</v>
      </c>
      <c r="D299" s="34" t="s">
        <v>68</v>
      </c>
      <c r="E299" s="34" t="s">
        <v>255</v>
      </c>
      <c r="F299" s="34" t="s">
        <v>809</v>
      </c>
      <c r="G299" s="34" t="s">
        <v>1678</v>
      </c>
      <c r="H299" s="19" t="str">
        <f t="array" ref="H299">CONCATENATE("(",A299,",",VLOOKUP(B299,Núcleo!B$2:E$11,4,TRUE),",",VLOOKUP(C299,'Tipo de Processo'!B$2:D$55,3,TRUE),",",VLOOKUP(D299,'Termo Geral'!B$2:D$174,3,TRUE),",",VLOOKUP(E299,'Termo Específico'!B$2:D$437,3,TRUE),",",MATCH(TRUE,Documento!B$2:B$954=F299,0),",",IF(G299="complementar",0,1),"),")</f>
        <v>(298,1,44,163,363,919,1),</v>
      </c>
    </row>
    <row r="300" spans="1:8" ht="15" customHeight="1">
      <c r="A300" s="33">
        <v>299</v>
      </c>
      <c r="B300" s="44" t="s">
        <v>1475</v>
      </c>
      <c r="C300" s="34" t="s">
        <v>7</v>
      </c>
      <c r="D300" s="34" t="s">
        <v>68</v>
      </c>
      <c r="E300" s="34" t="s">
        <v>255</v>
      </c>
      <c r="F300" s="34" t="s">
        <v>810</v>
      </c>
      <c r="G300" s="34" t="s">
        <v>1679</v>
      </c>
      <c r="H300" s="19" t="str">
        <f t="array" ref="H300">CONCATENATE("(",A300,",",VLOOKUP(B300,Núcleo!B$2:E$11,4,TRUE),",",VLOOKUP(C300,'Tipo de Processo'!B$2:D$55,3,TRUE),",",VLOOKUP(D300,'Termo Geral'!B$2:D$174,3,TRUE),",",VLOOKUP(E300,'Termo Específico'!B$2:D$437,3,TRUE),",",MATCH(TRUE,Documento!B$2:B$954=F300,0),",",IF(G300="complementar",0,1),"),")</f>
        <v>(299,1,44,163,363,920,1),</v>
      </c>
    </row>
    <row r="301" spans="1:8" ht="15" customHeight="1">
      <c r="A301" s="33">
        <v>300</v>
      </c>
      <c r="B301" s="44" t="s">
        <v>1475</v>
      </c>
      <c r="C301" s="34" t="s">
        <v>7</v>
      </c>
      <c r="D301" s="34" t="s">
        <v>68</v>
      </c>
      <c r="E301" s="34" t="s">
        <v>255</v>
      </c>
      <c r="F301" s="34" t="s">
        <v>811</v>
      </c>
      <c r="G301" s="34" t="s">
        <v>1486</v>
      </c>
      <c r="H301" s="19" t="str">
        <f t="array" ref="H301">CONCATENATE("(",A301,",",VLOOKUP(B301,Núcleo!B$2:E$11,4,TRUE),",",VLOOKUP(C301,'Tipo de Processo'!B$2:D$55,3,TRUE),",",VLOOKUP(D301,'Termo Geral'!B$2:D$174,3,TRUE),",",VLOOKUP(E301,'Termo Específico'!B$2:D$437,3,TRUE),",",MATCH(TRUE,Documento!B$2:B$954=F301,0),",",IF(G301="complementar",0,1),"),")</f>
        <v>(300,1,44,163,363,476,0),</v>
      </c>
    </row>
    <row r="302" spans="1:8" ht="15" customHeight="1">
      <c r="A302" s="33">
        <v>301</v>
      </c>
      <c r="B302" s="44" t="s">
        <v>1475</v>
      </c>
      <c r="C302" s="34" t="s">
        <v>7</v>
      </c>
      <c r="D302" s="34" t="s">
        <v>68</v>
      </c>
      <c r="E302" s="34" t="s">
        <v>255</v>
      </c>
      <c r="F302" s="34" t="s">
        <v>646</v>
      </c>
      <c r="G302" s="34" t="s">
        <v>1488</v>
      </c>
      <c r="H302" s="19" t="str">
        <f t="array" ref="H302">CONCATENATE("(",A302,",",VLOOKUP(B302,Núcleo!B$2:E$11,4,TRUE),",",VLOOKUP(C302,'Tipo de Processo'!B$2:D$55,3,TRUE),",",VLOOKUP(D302,'Termo Geral'!B$2:D$174,3,TRUE),",",VLOOKUP(E302,'Termo Específico'!B$2:D$437,3,TRUE),",",MATCH(TRUE,Documento!B$2:B$954=F302,0),",",IF(G302="complementar",0,1),"),")</f>
        <v>(301,1,44,163,363,859,1),</v>
      </c>
    </row>
    <row r="303" spans="1:8" ht="15" customHeight="1">
      <c r="A303" s="33">
        <v>302</v>
      </c>
      <c r="B303" s="44" t="s">
        <v>1475</v>
      </c>
      <c r="C303" s="35" t="s">
        <v>7</v>
      </c>
      <c r="D303" s="34" t="s">
        <v>68</v>
      </c>
      <c r="E303" s="34" t="s">
        <v>255</v>
      </c>
      <c r="F303" s="34" t="s">
        <v>812</v>
      </c>
      <c r="G303" s="34" t="s">
        <v>1680</v>
      </c>
      <c r="H303" s="19" t="str">
        <f t="array" ref="H303">CONCATENATE("(",A303,",",VLOOKUP(B303,Núcleo!B$2:E$11,4,TRUE),",",VLOOKUP(C303,'Tipo de Processo'!B$2:D$55,3,TRUE),",",VLOOKUP(D303,'Termo Geral'!B$2:D$174,3,TRUE),",",VLOOKUP(E303,'Termo Específico'!B$2:D$437,3,TRUE),",",MATCH(TRUE,Documento!B$2:B$954=F303,0),",",IF(G303="complementar",0,1),"),")</f>
        <v>(302,1,44,163,363,744,1),</v>
      </c>
    </row>
    <row r="304" spans="1:8" ht="15" customHeight="1">
      <c r="A304" s="33">
        <v>303</v>
      </c>
      <c r="B304" s="44" t="s">
        <v>1475</v>
      </c>
      <c r="C304" s="54" t="s">
        <v>7</v>
      </c>
      <c r="D304" s="35" t="s">
        <v>68</v>
      </c>
      <c r="E304" s="34" t="s">
        <v>255</v>
      </c>
      <c r="F304" s="34" t="s">
        <v>651</v>
      </c>
      <c r="G304" s="34" t="s">
        <v>1681</v>
      </c>
      <c r="H304" s="19" t="str">
        <f t="array" ref="H304">CONCATENATE("(",A304,",",VLOOKUP(B304,Núcleo!B$2:E$11,4,TRUE),",",VLOOKUP(C304,'Tipo de Processo'!B$2:D$55,3,TRUE),",",VLOOKUP(D304,'Termo Geral'!B$2:D$174,3,TRUE),",",VLOOKUP(E304,'Termo Específico'!B$2:D$437,3,TRUE),",",MATCH(TRUE,Documento!B$2:B$954=F304,0),",",IF(G304="complementar",0,1),"),")</f>
        <v>(303,1,44,163,363,860,1),</v>
      </c>
    </row>
    <row r="305" spans="1:8" ht="15" customHeight="1">
      <c r="A305" s="33">
        <v>304</v>
      </c>
      <c r="B305" s="44" t="s">
        <v>1475</v>
      </c>
      <c r="C305" s="34" t="s">
        <v>7</v>
      </c>
      <c r="D305" s="34" t="s">
        <v>68</v>
      </c>
      <c r="E305" s="34" t="s">
        <v>252</v>
      </c>
      <c r="F305" s="34" t="s">
        <v>607</v>
      </c>
      <c r="G305" s="34" t="s">
        <v>1613</v>
      </c>
      <c r="H305" s="19" t="str">
        <f t="array" ref="H305">CONCATENATE("(",A305,",",VLOOKUP(B305,Núcleo!B$2:E$11,4,TRUE),",",VLOOKUP(C305,'Tipo de Processo'!B$2:D$55,3,TRUE),",",VLOOKUP(D305,'Termo Geral'!B$2:D$174,3,TRUE),",",VLOOKUP(E305,'Termo Específico'!B$2:D$437,3,TRUE),",",MATCH(TRUE,Documento!B$2:B$954=F305,0),",",IF(G305="complementar",0,1),"),")</f>
        <v>(304,1,44,163,429,764,1),</v>
      </c>
    </row>
    <row r="306" spans="1:8" ht="15" customHeight="1">
      <c r="A306" s="33">
        <v>305</v>
      </c>
      <c r="B306" s="44" t="s">
        <v>1475</v>
      </c>
      <c r="C306" s="54" t="s">
        <v>7</v>
      </c>
      <c r="D306" s="35" t="s">
        <v>68</v>
      </c>
      <c r="E306" s="34" t="s">
        <v>252</v>
      </c>
      <c r="F306" s="34" t="s">
        <v>608</v>
      </c>
      <c r="G306" s="34" t="s">
        <v>1614</v>
      </c>
      <c r="H306" s="19" t="str">
        <f t="array" ref="H306">CONCATENATE("(",A306,",",VLOOKUP(B306,Núcleo!B$2:E$11,4,TRUE),",",VLOOKUP(C306,'Tipo de Processo'!B$2:D$55,3,TRUE),",",VLOOKUP(D306,'Termo Geral'!B$2:D$174,3,TRUE),",",VLOOKUP(E306,'Termo Específico'!B$2:D$437,3,TRUE),",",MATCH(TRUE,Documento!B$2:B$954=F306,0),",",IF(G306="complementar",0,1),"),")</f>
        <v>(305,1,44,163,429,767,1),</v>
      </c>
    </row>
    <row r="307" spans="1:8" ht="15" customHeight="1">
      <c r="A307" s="33">
        <v>306</v>
      </c>
      <c r="B307" s="44" t="s">
        <v>1475</v>
      </c>
      <c r="C307" s="35" t="s">
        <v>7</v>
      </c>
      <c r="D307" s="34" t="s">
        <v>68</v>
      </c>
      <c r="E307" s="34" t="s">
        <v>252</v>
      </c>
      <c r="F307" s="34" t="s">
        <v>800</v>
      </c>
      <c r="G307" s="34" t="s">
        <v>1488</v>
      </c>
      <c r="H307" s="19" t="str">
        <f t="array" ref="H307">CONCATENATE("(",A307,",",VLOOKUP(B307,Núcleo!B$2:E$11,4,TRUE),",",VLOOKUP(C307,'Tipo de Processo'!B$2:D$55,3,TRUE),",",VLOOKUP(D307,'Termo Geral'!B$2:D$174,3,TRUE),",",VLOOKUP(E307,'Termo Específico'!B$2:D$437,3,TRUE),",",MATCH(TRUE,Documento!B$2:B$954=F307,0),",",IF(G307="complementar",0,1),"),")</f>
        <v>(306,1,44,163,429,748,1),</v>
      </c>
    </row>
    <row r="308" spans="1:8" ht="15" customHeight="1">
      <c r="A308" s="33">
        <v>307</v>
      </c>
      <c r="B308" s="44" t="s">
        <v>1475</v>
      </c>
      <c r="C308" s="34" t="s">
        <v>7</v>
      </c>
      <c r="D308" s="34" t="s">
        <v>68</v>
      </c>
      <c r="E308" s="35" t="s">
        <v>252</v>
      </c>
      <c r="F308" s="34" t="s">
        <v>614</v>
      </c>
      <c r="G308" s="34" t="s">
        <v>1486</v>
      </c>
      <c r="H308" s="19" t="str">
        <f t="array" ref="H308">CONCATENATE("(",A308,",",VLOOKUP(B308,Núcleo!B$2:E$11,4,TRUE),",",VLOOKUP(C308,'Tipo de Processo'!B$2:D$55,3,TRUE),",",VLOOKUP(D308,'Termo Geral'!B$2:D$174,3,TRUE),",",VLOOKUP(E308,'Termo Específico'!B$2:D$437,3,TRUE),",",MATCH(TRUE,Documento!B$2:B$954=F308,0),",",IF(G308="complementar",0,1),"),")</f>
        <v>(307,1,44,163,429,55,0),</v>
      </c>
    </row>
    <row r="309" spans="1:8" ht="15" customHeight="1">
      <c r="A309" s="33">
        <v>308</v>
      </c>
      <c r="B309" s="44" t="s">
        <v>1475</v>
      </c>
      <c r="C309" s="35" t="s">
        <v>7</v>
      </c>
      <c r="D309" s="34" t="s">
        <v>68</v>
      </c>
      <c r="E309" s="34" t="s">
        <v>252</v>
      </c>
      <c r="F309" s="34" t="s">
        <v>801</v>
      </c>
      <c r="G309" s="34" t="s">
        <v>1671</v>
      </c>
      <c r="H309" s="19" t="str">
        <f t="array" ref="H309">CONCATENATE("(",A309,",",VLOOKUP(B309,Núcleo!B$2:E$11,4,TRUE),",",VLOOKUP(C309,'Tipo de Processo'!B$2:D$55,3,TRUE),",",VLOOKUP(D309,'Termo Geral'!B$2:D$174,3,TRUE),",",VLOOKUP(E309,'Termo Específico'!B$2:D$437,3,TRUE),",",MATCH(TRUE,Documento!B$2:B$954=F309,0),",",IF(G309="complementar",0,1),"),")</f>
        <v>(308,1,44,163,429,916,1),</v>
      </c>
    </row>
    <row r="310" spans="1:8" ht="15" customHeight="1">
      <c r="A310" s="33">
        <v>309</v>
      </c>
      <c r="B310" s="44" t="s">
        <v>1475</v>
      </c>
      <c r="C310" s="35" t="s">
        <v>7</v>
      </c>
      <c r="D310" s="34" t="s">
        <v>68</v>
      </c>
      <c r="E310" s="34" t="s">
        <v>252</v>
      </c>
      <c r="F310" s="34" t="s">
        <v>722</v>
      </c>
      <c r="G310" s="34" t="s">
        <v>1488</v>
      </c>
      <c r="H310" s="19" t="str">
        <f t="array" ref="H310">CONCATENATE("(",A310,",",VLOOKUP(B310,Núcleo!B$2:E$11,4,TRUE),",",VLOOKUP(C310,'Tipo de Processo'!B$2:D$55,3,TRUE),",",VLOOKUP(D310,'Termo Geral'!B$2:D$174,3,TRUE),",",VLOOKUP(E310,'Termo Específico'!B$2:D$437,3,TRUE),",",MATCH(TRUE,Documento!B$2:B$954=F310,0),",",IF(G310="complementar",0,1),"),")</f>
        <v>(309,1,44,163,429,366,1),</v>
      </c>
    </row>
    <row r="311" spans="1:8" ht="15" customHeight="1">
      <c r="A311" s="33">
        <v>310</v>
      </c>
      <c r="B311" s="44" t="s">
        <v>1475</v>
      </c>
      <c r="C311" s="34" t="s">
        <v>7</v>
      </c>
      <c r="D311" s="34" t="s">
        <v>68</v>
      </c>
      <c r="E311" s="34" t="s">
        <v>252</v>
      </c>
      <c r="F311" s="34" t="s">
        <v>723</v>
      </c>
      <c r="G311" s="34" t="s">
        <v>1488</v>
      </c>
      <c r="H311" s="19" t="str">
        <f t="array" ref="H311">CONCATENATE("(",A311,",",VLOOKUP(B311,Núcleo!B$2:E$11,4,TRUE),",",VLOOKUP(C311,'Tipo de Processo'!B$2:D$55,3,TRUE),",",VLOOKUP(D311,'Termo Geral'!B$2:D$174,3,TRUE),",",VLOOKUP(E311,'Termo Específico'!B$2:D$437,3,TRUE),",",MATCH(TRUE,Documento!B$2:B$954=F311,0),",",IF(G311="complementar",0,1),"),")</f>
        <v>(310,1,44,163,429,443,1),</v>
      </c>
    </row>
    <row r="312" spans="1:8" ht="15" customHeight="1">
      <c r="A312" s="33">
        <v>311</v>
      </c>
      <c r="B312" s="44" t="s">
        <v>1475</v>
      </c>
      <c r="C312" s="35" t="s">
        <v>7</v>
      </c>
      <c r="D312" s="34" t="s">
        <v>68</v>
      </c>
      <c r="E312" s="34" t="s">
        <v>252</v>
      </c>
      <c r="F312" s="34" t="s">
        <v>724</v>
      </c>
      <c r="G312" s="34" t="s">
        <v>1488</v>
      </c>
      <c r="H312" s="19" t="str">
        <f t="array" ref="H312">CONCATENATE("(",A312,",",VLOOKUP(B312,Núcleo!B$2:E$11,4,TRUE),",",VLOOKUP(C312,'Tipo de Processo'!B$2:D$55,3,TRUE),",",VLOOKUP(D312,'Termo Geral'!B$2:D$174,3,TRUE),",",VLOOKUP(E312,'Termo Específico'!B$2:D$437,3,TRUE),",",MATCH(TRUE,Documento!B$2:B$954=F312,0),",",IF(G312="complementar",0,1),"),")</f>
        <v>(311,1,44,163,429,502,1),</v>
      </c>
    </row>
    <row r="313" spans="1:8" ht="15" customHeight="1">
      <c r="A313" s="33">
        <v>312</v>
      </c>
      <c r="B313" s="44" t="s">
        <v>1475</v>
      </c>
      <c r="C313" s="35" t="s">
        <v>7</v>
      </c>
      <c r="D313" s="34" t="s">
        <v>68</v>
      </c>
      <c r="E313" s="34" t="s">
        <v>252</v>
      </c>
      <c r="F313" s="34" t="s">
        <v>725</v>
      </c>
      <c r="G313" s="34" t="s">
        <v>1488</v>
      </c>
      <c r="H313" s="19" t="str">
        <f t="array" ref="H313">CONCATENATE("(",A313,",",VLOOKUP(B313,Núcleo!B$2:E$11,4,TRUE),",",VLOOKUP(C313,'Tipo de Processo'!B$2:D$55,3,TRUE),",",VLOOKUP(D313,'Termo Geral'!B$2:D$174,3,TRUE),",",VLOOKUP(E313,'Termo Específico'!B$2:D$437,3,TRUE),",",MATCH(TRUE,Documento!B$2:B$954=F313,0),",",IF(G313="complementar",0,1),"),")</f>
        <v>(312,1,44,163,429,412,1),</v>
      </c>
    </row>
    <row r="314" spans="1:8" ht="15" customHeight="1">
      <c r="A314" s="33">
        <v>313</v>
      </c>
      <c r="B314" s="44" t="s">
        <v>1475</v>
      </c>
      <c r="C314" s="35" t="s">
        <v>7</v>
      </c>
      <c r="D314" s="34" t="s">
        <v>68</v>
      </c>
      <c r="E314" s="34" t="s">
        <v>252</v>
      </c>
      <c r="F314" s="34" t="s">
        <v>727</v>
      </c>
      <c r="G314" s="34" t="s">
        <v>1488</v>
      </c>
      <c r="H314" s="19" t="str">
        <f t="array" ref="H314">CONCATENATE("(",A314,",",VLOOKUP(B314,Núcleo!B$2:E$11,4,TRUE),",",VLOOKUP(C314,'Tipo de Processo'!B$2:D$55,3,TRUE),",",VLOOKUP(D314,'Termo Geral'!B$2:D$174,3,TRUE),",",VLOOKUP(E314,'Termo Específico'!B$2:D$437,3,TRUE),",",MATCH(TRUE,Documento!B$2:B$954=F314,0),",",IF(G314="complementar",0,1),"),")</f>
        <v>(313,1,44,163,429,481,1),</v>
      </c>
    </row>
    <row r="315" spans="1:8" ht="15" customHeight="1">
      <c r="A315" s="33">
        <v>314</v>
      </c>
      <c r="B315" s="44" t="s">
        <v>1475</v>
      </c>
      <c r="C315" s="34" t="s">
        <v>7</v>
      </c>
      <c r="D315" s="34" t="s">
        <v>68</v>
      </c>
      <c r="E315" s="34" t="s">
        <v>252</v>
      </c>
      <c r="F315" s="34" t="s">
        <v>726</v>
      </c>
      <c r="G315" s="34" t="s">
        <v>1488</v>
      </c>
      <c r="H315" s="19" t="str">
        <f t="array" ref="H315">CONCATENATE("(",A315,",",VLOOKUP(B315,Núcleo!B$2:E$11,4,TRUE),",",VLOOKUP(C315,'Tipo de Processo'!B$2:D$55,3,TRUE),",",VLOOKUP(D315,'Termo Geral'!B$2:D$174,3,TRUE),",",VLOOKUP(E315,'Termo Específico'!B$2:D$437,3,TRUE),",",MATCH(TRUE,Documento!B$2:B$954=F315,0),",",IF(G315="complementar",0,1),"),")</f>
        <v>(314,1,44,163,429,477,1),</v>
      </c>
    </row>
    <row r="316" spans="1:8" ht="15" customHeight="1">
      <c r="A316" s="33">
        <v>315</v>
      </c>
      <c r="B316" s="44" t="s">
        <v>1475</v>
      </c>
      <c r="C316" s="35" t="s">
        <v>7</v>
      </c>
      <c r="D316" s="34" t="s">
        <v>68</v>
      </c>
      <c r="E316" s="34" t="s">
        <v>252</v>
      </c>
      <c r="F316" s="34" t="s">
        <v>747</v>
      </c>
      <c r="G316" s="34" t="s">
        <v>1488</v>
      </c>
      <c r="H316" s="19" t="str">
        <f t="array" ref="H316">CONCATENATE("(",A316,",",VLOOKUP(B316,Núcleo!B$2:E$11,4,TRUE),",",VLOOKUP(C316,'Tipo de Processo'!B$2:D$55,3,TRUE),",",VLOOKUP(D316,'Termo Geral'!B$2:D$174,3,TRUE),",",VLOOKUP(E316,'Termo Específico'!B$2:D$437,3,TRUE),",",MATCH(TRUE,Documento!B$2:B$954=F316,0),",",IF(G316="complementar",0,1),"),")</f>
        <v>(315,1,44,163,429,299,1),</v>
      </c>
    </row>
    <row r="317" spans="1:8" ht="15" customHeight="1">
      <c r="A317" s="33">
        <v>316</v>
      </c>
      <c r="B317" s="44" t="s">
        <v>1475</v>
      </c>
      <c r="C317" s="34" t="s">
        <v>7</v>
      </c>
      <c r="D317" s="34" t="s">
        <v>68</v>
      </c>
      <c r="E317" s="34" t="s">
        <v>252</v>
      </c>
      <c r="F317" s="35" t="s">
        <v>748</v>
      </c>
      <c r="G317" s="34" t="s">
        <v>1640</v>
      </c>
      <c r="H317" s="19" t="str">
        <f t="array" ref="H317">CONCATENATE("(",A317,",",VLOOKUP(B317,Núcleo!B$2:E$11,4,TRUE),",",VLOOKUP(C317,'Tipo de Processo'!B$2:D$55,3,TRUE),",",VLOOKUP(D317,'Termo Geral'!B$2:D$174,3,TRUE),",",VLOOKUP(E317,'Termo Específico'!B$2:D$437,3,TRUE),",",MATCH(TRUE,Documento!B$2:B$954=F317,0),",",IF(G317="complementar",0,1),"),")</f>
        <v>(316,1,44,163,429,275,1),</v>
      </c>
    </row>
    <row r="318" spans="1:8" ht="15" customHeight="1">
      <c r="A318" s="33">
        <v>317</v>
      </c>
      <c r="B318" s="44" t="s">
        <v>1475</v>
      </c>
      <c r="C318" s="35" t="s">
        <v>7</v>
      </c>
      <c r="D318" s="34" t="s">
        <v>68</v>
      </c>
      <c r="E318" s="34" t="s">
        <v>252</v>
      </c>
      <c r="F318" s="35" t="s">
        <v>749</v>
      </c>
      <c r="G318" s="34" t="s">
        <v>1641</v>
      </c>
      <c r="H318" s="19" t="str">
        <f t="array" ref="H318">CONCATENATE("(",A318,",",VLOOKUP(B318,Núcleo!B$2:E$11,4,TRUE),",",VLOOKUP(C318,'Tipo de Processo'!B$2:D$55,3,TRUE),",",VLOOKUP(D318,'Termo Geral'!B$2:D$174,3,TRUE),",",VLOOKUP(E318,'Termo Específico'!B$2:D$437,3,TRUE),",",MATCH(TRUE,Documento!B$2:B$954=F318,0),",",IF(G318="complementar",0,1),"),")</f>
        <v>(317,1,44,163,429,554,1),</v>
      </c>
    </row>
    <row r="319" spans="1:8" ht="15" customHeight="1">
      <c r="A319" s="33">
        <v>318</v>
      </c>
      <c r="B319" s="44" t="s">
        <v>1475</v>
      </c>
      <c r="C319" s="34" t="s">
        <v>7</v>
      </c>
      <c r="D319" s="34" t="s">
        <v>68</v>
      </c>
      <c r="E319" s="34" t="s">
        <v>252</v>
      </c>
      <c r="F319" s="35" t="s">
        <v>813</v>
      </c>
      <c r="G319" s="34" t="s">
        <v>1677</v>
      </c>
      <c r="H319" s="19" t="str">
        <f t="array" ref="H319">CONCATENATE("(",A319,",",VLOOKUP(B319,Núcleo!B$2:E$11,4,TRUE),",",VLOOKUP(C319,'Tipo de Processo'!B$2:D$55,3,TRUE),",",VLOOKUP(D319,'Termo Geral'!B$2:D$174,3,TRUE),",",VLOOKUP(E319,'Termo Específico'!B$2:D$437,3,TRUE),",",MATCH(TRUE,Documento!B$2:B$954=F319,0),",",IF(G319="complementar",0,1),"),")</f>
        <v>(318,1,44,163,429,563,1),</v>
      </c>
    </row>
    <row r="320" spans="1:8" ht="15" customHeight="1">
      <c r="A320" s="33">
        <v>319</v>
      </c>
      <c r="B320" s="44" t="s">
        <v>1475</v>
      </c>
      <c r="C320" s="35" t="s">
        <v>7</v>
      </c>
      <c r="D320" s="34" t="s">
        <v>68</v>
      </c>
      <c r="E320" s="34" t="s">
        <v>252</v>
      </c>
      <c r="F320" s="35" t="s">
        <v>814</v>
      </c>
      <c r="G320" s="34" t="s">
        <v>1488</v>
      </c>
      <c r="H320" s="19" t="str">
        <f t="array" ref="H320">CONCATENATE("(",A320,",",VLOOKUP(B320,Núcleo!B$2:E$11,4,TRUE),",",VLOOKUP(C320,'Tipo de Processo'!B$2:D$55,3,TRUE),",",VLOOKUP(D320,'Termo Geral'!B$2:D$174,3,TRUE),",",VLOOKUP(E320,'Termo Específico'!B$2:D$437,3,TRUE),",",MATCH(TRUE,Documento!B$2:B$954=F320,0),",",IF(G320="complementar",0,1),"),")</f>
        <v>(319,1,44,163,429,574,1),</v>
      </c>
    </row>
    <row r="321" spans="1:8" ht="15" customHeight="1">
      <c r="A321" s="33">
        <v>320</v>
      </c>
      <c r="B321" s="44" t="s">
        <v>1475</v>
      </c>
      <c r="C321" s="35" t="s">
        <v>7</v>
      </c>
      <c r="D321" s="34" t="s">
        <v>68</v>
      </c>
      <c r="E321" s="34" t="s">
        <v>252</v>
      </c>
      <c r="F321" s="35" t="s">
        <v>804</v>
      </c>
      <c r="G321" s="34" t="s">
        <v>1673</v>
      </c>
      <c r="H321" s="19" t="str">
        <f t="array" ref="H321">CONCATENATE("(",A321,",",VLOOKUP(B321,Núcleo!B$2:E$11,4,TRUE),",",VLOOKUP(C321,'Tipo de Processo'!B$2:D$55,3,TRUE),",",VLOOKUP(D321,'Termo Geral'!B$2:D$174,3,TRUE),",",VLOOKUP(E321,'Termo Específico'!B$2:D$437,3,TRUE),",",MATCH(TRUE,Documento!B$2:B$954=F321,0),",",IF(G321="complementar",0,1),"),")</f>
        <v>(320,1,44,163,429,348,1),</v>
      </c>
    </row>
    <row r="322" spans="1:8" ht="15" customHeight="1">
      <c r="A322" s="33">
        <v>321</v>
      </c>
      <c r="B322" s="44" t="s">
        <v>1475</v>
      </c>
      <c r="C322" s="34" t="s">
        <v>7</v>
      </c>
      <c r="D322" s="34" t="s">
        <v>68</v>
      </c>
      <c r="E322" s="34" t="s">
        <v>252</v>
      </c>
      <c r="F322" s="35" t="s">
        <v>806</v>
      </c>
      <c r="G322" s="34" t="s">
        <v>1675</v>
      </c>
      <c r="H322" s="19" t="str">
        <f t="array" ref="H322">CONCATENATE("(",A322,",",VLOOKUP(B322,Núcleo!B$2:E$11,4,TRUE),",",VLOOKUP(C322,'Tipo de Processo'!B$2:D$55,3,TRUE),",",VLOOKUP(D322,'Termo Geral'!B$2:D$174,3,TRUE),",",VLOOKUP(E322,'Termo Específico'!B$2:D$437,3,TRUE),",",MATCH(TRUE,Documento!B$2:B$954=F322,0),",",IF(G322="complementar",0,1),"),")</f>
        <v>(321,1,44,163,429,113,1),</v>
      </c>
    </row>
    <row r="323" spans="1:8" ht="15" customHeight="1">
      <c r="A323" s="33">
        <v>322</v>
      </c>
      <c r="B323" s="44" t="s">
        <v>1475</v>
      </c>
      <c r="C323" s="35" t="s">
        <v>7</v>
      </c>
      <c r="D323" s="34" t="s">
        <v>68</v>
      </c>
      <c r="E323" s="34" t="s">
        <v>252</v>
      </c>
      <c r="F323" s="35" t="s">
        <v>807</v>
      </c>
      <c r="G323" s="34" t="s">
        <v>1676</v>
      </c>
      <c r="H323" s="19" t="str">
        <f t="array" ref="H323">CONCATENATE("(",A323,",",VLOOKUP(B323,Núcleo!B$2:E$11,4,TRUE),",",VLOOKUP(C323,'Tipo de Processo'!B$2:D$55,3,TRUE),",",VLOOKUP(D323,'Termo Geral'!B$2:D$174,3,TRUE),",",VLOOKUP(E323,'Termo Específico'!B$2:D$437,3,TRUE),",",MATCH(TRUE,Documento!B$2:B$954=F323,0),",",IF(G323="complementar",0,1),"),")</f>
        <v>(322,1,44,163,429,126,1),</v>
      </c>
    </row>
    <row r="324" spans="1:8" ht="15" customHeight="1">
      <c r="A324" s="33">
        <v>323</v>
      </c>
      <c r="B324" s="44" t="s">
        <v>1475</v>
      </c>
      <c r="C324" s="34" t="s">
        <v>7</v>
      </c>
      <c r="D324" s="34" t="s">
        <v>68</v>
      </c>
      <c r="E324" s="35" t="s">
        <v>252</v>
      </c>
      <c r="F324" s="34" t="s">
        <v>809</v>
      </c>
      <c r="G324" s="34" t="s">
        <v>1678</v>
      </c>
      <c r="H324" s="19" t="str">
        <f t="array" ref="H324">CONCATENATE("(",A324,",",VLOOKUP(B324,Núcleo!B$2:E$11,4,TRUE),",",VLOOKUP(C324,'Tipo de Processo'!B$2:D$55,3,TRUE),",",VLOOKUP(D324,'Termo Geral'!B$2:D$174,3,TRUE),",",VLOOKUP(E324,'Termo Específico'!B$2:D$437,3,TRUE),",",MATCH(TRUE,Documento!B$2:B$954=F324,0),",",IF(G324="complementar",0,1),"),")</f>
        <v>(323,1,44,163,429,919,1),</v>
      </c>
    </row>
    <row r="325" spans="1:8" ht="15" customHeight="1">
      <c r="A325" s="33">
        <v>324</v>
      </c>
      <c r="B325" s="44" t="s">
        <v>1475</v>
      </c>
      <c r="C325" s="35" t="s">
        <v>7</v>
      </c>
      <c r="D325" s="34" t="s">
        <v>68</v>
      </c>
      <c r="E325" s="34" t="s">
        <v>252</v>
      </c>
      <c r="F325" s="34" t="s">
        <v>815</v>
      </c>
      <c r="G325" s="34" t="s">
        <v>1682</v>
      </c>
      <c r="H325" s="19" t="str">
        <f t="array" ref="H325">CONCATENATE("(",A325,",",VLOOKUP(B325,Núcleo!B$2:E$11,4,TRUE),",",VLOOKUP(C325,'Tipo de Processo'!B$2:D$55,3,TRUE),",",VLOOKUP(D325,'Termo Geral'!B$2:D$174,3,TRUE),",",VLOOKUP(E325,'Termo Específico'!B$2:D$437,3,TRUE),",",MATCH(TRUE,Documento!B$2:B$954=F325,0),",",IF(G325="complementar",0,1),"),")</f>
        <v>(324,1,44,163,429,918,1),</v>
      </c>
    </row>
    <row r="326" spans="1:8" ht="15" customHeight="1">
      <c r="A326" s="33">
        <v>325</v>
      </c>
      <c r="B326" s="44" t="s">
        <v>1475</v>
      </c>
      <c r="C326" s="34" t="s">
        <v>7</v>
      </c>
      <c r="D326" s="34" t="s">
        <v>68</v>
      </c>
      <c r="E326" s="35" t="s">
        <v>252</v>
      </c>
      <c r="F326" s="34" t="s">
        <v>816</v>
      </c>
      <c r="G326" s="34" t="s">
        <v>1683</v>
      </c>
      <c r="H326" s="19" t="str">
        <f t="array" ref="H326">CONCATENATE("(",A326,",",VLOOKUP(B326,Núcleo!B$2:E$11,4,TRUE),",",VLOOKUP(C326,'Tipo de Processo'!B$2:D$55,3,TRUE),",",VLOOKUP(D326,'Termo Geral'!B$2:D$174,3,TRUE),",",VLOOKUP(E326,'Termo Específico'!B$2:D$437,3,TRUE),",",MATCH(TRUE,Documento!B$2:B$954=F326,0),",",IF(G326="complementar",0,1),"),")</f>
        <v>(325,1,44,163,429,351,1),</v>
      </c>
    </row>
    <row r="327" spans="1:8" ht="15" customHeight="1">
      <c r="A327" s="33">
        <v>326</v>
      </c>
      <c r="B327" s="44" t="s">
        <v>1475</v>
      </c>
      <c r="C327" s="35" t="s">
        <v>7</v>
      </c>
      <c r="D327" s="34" t="s">
        <v>68</v>
      </c>
      <c r="E327" s="34" t="s">
        <v>252</v>
      </c>
      <c r="F327" s="34" t="s">
        <v>817</v>
      </c>
      <c r="G327" s="34" t="s">
        <v>1486</v>
      </c>
      <c r="H327" s="19" t="str">
        <f t="array" ref="H327">CONCATENATE("(",A327,",",VLOOKUP(B327,Núcleo!B$2:E$11,4,TRUE),",",VLOOKUP(C327,'Tipo de Processo'!B$2:D$55,3,TRUE),",",VLOOKUP(D327,'Termo Geral'!B$2:D$174,3,TRUE),",",VLOOKUP(E327,'Termo Específico'!B$2:D$437,3,TRUE),",",MATCH(TRUE,Documento!B$2:B$954=F327,0),",",IF(G327="complementar",0,1),"),")</f>
        <v>(326,1,44,163,429,475,0),</v>
      </c>
    </row>
    <row r="328" spans="1:8" ht="15" customHeight="1">
      <c r="A328" s="33">
        <v>327</v>
      </c>
      <c r="B328" s="44" t="s">
        <v>1475</v>
      </c>
      <c r="C328" s="35" t="s">
        <v>7</v>
      </c>
      <c r="D328" s="34" t="s">
        <v>68</v>
      </c>
      <c r="E328" s="34" t="s">
        <v>252</v>
      </c>
      <c r="F328" s="34" t="s">
        <v>646</v>
      </c>
      <c r="G328" s="34" t="s">
        <v>1488</v>
      </c>
      <c r="H328" s="19" t="str">
        <f t="array" ref="H328">CONCATENATE("(",A328,",",VLOOKUP(B328,Núcleo!B$2:E$11,4,TRUE),",",VLOOKUP(C328,'Tipo de Processo'!B$2:D$55,3,TRUE),",",VLOOKUP(D328,'Termo Geral'!B$2:D$174,3,TRUE),",",VLOOKUP(E328,'Termo Específico'!B$2:D$437,3,TRUE),",",MATCH(TRUE,Documento!B$2:B$954=F328,0),",",IF(G328="complementar",0,1),"),")</f>
        <v>(327,1,44,163,429,859,1),</v>
      </c>
    </row>
    <row r="329" spans="1:8" ht="15" customHeight="1">
      <c r="A329" s="33">
        <v>328</v>
      </c>
      <c r="B329" s="44" t="s">
        <v>1475</v>
      </c>
      <c r="C329" s="35" t="s">
        <v>7</v>
      </c>
      <c r="D329" s="34" t="s">
        <v>68</v>
      </c>
      <c r="E329" s="34" t="s">
        <v>252</v>
      </c>
      <c r="F329" s="34" t="s">
        <v>812</v>
      </c>
      <c r="G329" s="34" t="s">
        <v>1680</v>
      </c>
      <c r="H329" s="19" t="str">
        <f t="array" ref="H329">CONCATENATE("(",A329,",",VLOOKUP(B329,Núcleo!B$2:E$11,4,TRUE),",",VLOOKUP(C329,'Tipo de Processo'!B$2:D$55,3,TRUE),",",VLOOKUP(D329,'Termo Geral'!B$2:D$174,3,TRUE),",",VLOOKUP(E329,'Termo Específico'!B$2:D$437,3,TRUE),",",MATCH(TRUE,Documento!B$2:B$954=F329,0),",",IF(G329="complementar",0,1),"),")</f>
        <v>(328,1,44,163,429,744,1),</v>
      </c>
    </row>
    <row r="330" spans="1:8" ht="15" customHeight="1">
      <c r="A330" s="33">
        <v>329</v>
      </c>
      <c r="B330" s="44" t="s">
        <v>1475</v>
      </c>
      <c r="C330" s="35" t="s">
        <v>7</v>
      </c>
      <c r="D330" s="34" t="s">
        <v>68</v>
      </c>
      <c r="E330" s="34" t="s">
        <v>252</v>
      </c>
      <c r="F330" s="34" t="s">
        <v>651</v>
      </c>
      <c r="G330" s="34" t="s">
        <v>1681</v>
      </c>
      <c r="H330" s="19" t="str">
        <f t="array" ref="H330">CONCATENATE("(",A330,",",VLOOKUP(B330,Núcleo!B$2:E$11,4,TRUE),",",VLOOKUP(C330,'Tipo de Processo'!B$2:D$55,3,TRUE),",",VLOOKUP(D330,'Termo Geral'!B$2:D$174,3,TRUE),",",VLOOKUP(E330,'Termo Específico'!B$2:D$437,3,TRUE),",",MATCH(TRUE,Documento!B$2:B$954=F330,0),",",IF(G330="complementar",0,1),"),")</f>
        <v>(329,1,44,163,429,860,1),</v>
      </c>
    </row>
    <row r="331" spans="1:8" ht="15" customHeight="1">
      <c r="A331" s="33">
        <v>330</v>
      </c>
      <c r="B331" s="44" t="s">
        <v>1475</v>
      </c>
      <c r="C331" s="35" t="s">
        <v>7</v>
      </c>
      <c r="D331" s="34" t="s">
        <v>68</v>
      </c>
      <c r="E331" s="34" t="s">
        <v>253</v>
      </c>
      <c r="F331" s="34" t="s">
        <v>607</v>
      </c>
      <c r="G331" s="34" t="s">
        <v>1613</v>
      </c>
      <c r="H331" s="19" t="str">
        <f t="array" ref="H331">CONCATENATE("(",A331,",",VLOOKUP(B331,Núcleo!B$2:E$11,4,TRUE),",",VLOOKUP(C331,'Tipo de Processo'!B$2:D$55,3,TRUE),",",VLOOKUP(D331,'Termo Geral'!B$2:D$174,3,TRUE),",",VLOOKUP(E331,'Termo Específico'!B$2:D$437,3,TRUE),",",MATCH(TRUE,Documento!B$2:B$954=F331,0),",",IF(G331="complementar",0,1),"),")</f>
        <v>(330,1,44,163,430,764,1),</v>
      </c>
    </row>
    <row r="332" spans="1:8" ht="15" customHeight="1">
      <c r="A332" s="33">
        <v>331</v>
      </c>
      <c r="B332" s="44" t="s">
        <v>1475</v>
      </c>
      <c r="C332" s="35" t="s">
        <v>7</v>
      </c>
      <c r="D332" s="34" t="s">
        <v>68</v>
      </c>
      <c r="E332" s="34" t="s">
        <v>253</v>
      </c>
      <c r="F332" s="34" t="s">
        <v>608</v>
      </c>
      <c r="G332" s="34" t="s">
        <v>1614</v>
      </c>
      <c r="H332" s="19" t="str">
        <f t="array" ref="H332">CONCATENATE("(",A332,",",VLOOKUP(B332,Núcleo!B$2:E$11,4,TRUE),",",VLOOKUP(C332,'Tipo de Processo'!B$2:D$55,3,TRUE),",",VLOOKUP(D332,'Termo Geral'!B$2:D$174,3,TRUE),",",VLOOKUP(E332,'Termo Específico'!B$2:D$437,3,TRUE),",",MATCH(TRUE,Documento!B$2:B$954=F332,0),",",IF(G332="complementar",0,1),"),")</f>
        <v>(331,1,44,163,430,767,1),</v>
      </c>
    </row>
    <row r="333" spans="1:8" ht="15" customHeight="1">
      <c r="A333" s="33">
        <v>332</v>
      </c>
      <c r="B333" s="44" t="s">
        <v>1475</v>
      </c>
      <c r="C333" s="35" t="s">
        <v>7</v>
      </c>
      <c r="D333" s="34" t="s">
        <v>68</v>
      </c>
      <c r="E333" s="34" t="s">
        <v>253</v>
      </c>
      <c r="F333" s="34" t="s">
        <v>800</v>
      </c>
      <c r="G333" s="34" t="s">
        <v>1488</v>
      </c>
      <c r="H333" s="19" t="str">
        <f t="array" ref="H333">CONCATENATE("(",A333,",",VLOOKUP(B333,Núcleo!B$2:E$11,4,TRUE),",",VLOOKUP(C333,'Tipo de Processo'!B$2:D$55,3,TRUE),",",VLOOKUP(D333,'Termo Geral'!B$2:D$174,3,TRUE),",",VLOOKUP(E333,'Termo Específico'!B$2:D$437,3,TRUE),",",MATCH(TRUE,Documento!B$2:B$954=F333,0),",",IF(G333="complementar",0,1),"),")</f>
        <v>(332,1,44,163,430,748,1),</v>
      </c>
    </row>
    <row r="334" spans="1:8" ht="15" customHeight="1">
      <c r="A334" s="33">
        <v>333</v>
      </c>
      <c r="B334" s="44" t="s">
        <v>1475</v>
      </c>
      <c r="C334" s="34" t="s">
        <v>7</v>
      </c>
      <c r="D334" s="34" t="s">
        <v>68</v>
      </c>
      <c r="E334" s="34" t="s">
        <v>253</v>
      </c>
      <c r="F334" s="34" t="s">
        <v>614</v>
      </c>
      <c r="G334" s="34" t="s">
        <v>1486</v>
      </c>
      <c r="H334" s="19" t="str">
        <f t="array" ref="H334">CONCATENATE("(",A334,",",VLOOKUP(B334,Núcleo!B$2:E$11,4,TRUE),",",VLOOKUP(C334,'Tipo de Processo'!B$2:D$55,3,TRUE),",",VLOOKUP(D334,'Termo Geral'!B$2:D$174,3,TRUE),",",VLOOKUP(E334,'Termo Específico'!B$2:D$437,3,TRUE),",",MATCH(TRUE,Documento!B$2:B$954=F334,0),",",IF(G334="complementar",0,1),"),")</f>
        <v>(333,1,44,163,430,55,0),</v>
      </c>
    </row>
    <row r="335" spans="1:8" ht="15" customHeight="1">
      <c r="A335" s="33">
        <v>334</v>
      </c>
      <c r="B335" s="44" t="s">
        <v>1475</v>
      </c>
      <c r="C335" s="35" t="s">
        <v>7</v>
      </c>
      <c r="D335" s="34" t="s">
        <v>68</v>
      </c>
      <c r="E335" s="34" t="s">
        <v>253</v>
      </c>
      <c r="F335" s="34" t="s">
        <v>801</v>
      </c>
      <c r="G335" s="34" t="s">
        <v>1671</v>
      </c>
      <c r="H335" s="19" t="str">
        <f t="array" ref="H335">CONCATENATE("(",A335,",",VLOOKUP(B335,Núcleo!B$2:E$11,4,TRUE),",",VLOOKUP(C335,'Tipo de Processo'!B$2:D$55,3,TRUE),",",VLOOKUP(D335,'Termo Geral'!B$2:D$174,3,TRUE),",",VLOOKUP(E335,'Termo Específico'!B$2:D$437,3,TRUE),",",MATCH(TRUE,Documento!B$2:B$954=F335,0),",",IF(G335="complementar",0,1),"),")</f>
        <v>(334,1,44,163,430,916,1),</v>
      </c>
    </row>
    <row r="336" spans="1:8" ht="15" customHeight="1">
      <c r="A336" s="33">
        <v>335</v>
      </c>
      <c r="B336" s="44" t="s">
        <v>1475</v>
      </c>
      <c r="C336" s="34" t="s">
        <v>7</v>
      </c>
      <c r="D336" s="34" t="s">
        <v>68</v>
      </c>
      <c r="E336" s="34" t="s">
        <v>253</v>
      </c>
      <c r="F336" s="34" t="s">
        <v>751</v>
      </c>
      <c r="G336" s="34" t="s">
        <v>1488</v>
      </c>
      <c r="H336" s="19" t="str">
        <f t="array" ref="H336">CONCATENATE("(",A336,",",VLOOKUP(B336,Núcleo!B$2:E$11,4,TRUE),",",VLOOKUP(C336,'Tipo de Processo'!B$2:D$55,3,TRUE),",",VLOOKUP(D336,'Termo Geral'!B$2:D$174,3,TRUE),",",VLOOKUP(E336,'Termo Específico'!B$2:D$437,3,TRUE),",",MATCH(TRUE,Documento!B$2:B$954=F336,0),",",IF(G336="complementar",0,1),"),")</f>
        <v>(335,1,44,163,430,373,1),</v>
      </c>
    </row>
    <row r="337" spans="1:8" ht="15" customHeight="1">
      <c r="A337" s="33">
        <v>336</v>
      </c>
      <c r="B337" s="44" t="s">
        <v>1475</v>
      </c>
      <c r="C337" s="34" t="s">
        <v>7</v>
      </c>
      <c r="D337" s="34" t="s">
        <v>68</v>
      </c>
      <c r="E337" s="34" t="s">
        <v>253</v>
      </c>
      <c r="F337" s="35" t="s">
        <v>752</v>
      </c>
      <c r="G337" s="34" t="s">
        <v>1488</v>
      </c>
      <c r="H337" s="19" t="str">
        <f t="array" ref="H337">CONCATENATE("(",A337,",",VLOOKUP(B337,Núcleo!B$2:E$11,4,TRUE),",",VLOOKUP(C337,'Tipo de Processo'!B$2:D$55,3,TRUE),",",VLOOKUP(D337,'Termo Geral'!B$2:D$174,3,TRUE),",",VLOOKUP(E337,'Termo Específico'!B$2:D$437,3,TRUE),",",MATCH(TRUE,Documento!B$2:B$954=F337,0),",",IF(G337="complementar",0,1),"),")</f>
        <v>(336,1,44,163,430,500,1),</v>
      </c>
    </row>
    <row r="338" spans="1:8" ht="15" customHeight="1">
      <c r="A338" s="33">
        <v>337</v>
      </c>
      <c r="B338" s="44" t="s">
        <v>1475</v>
      </c>
      <c r="C338" s="34" t="s">
        <v>7</v>
      </c>
      <c r="D338" s="34" t="s">
        <v>68</v>
      </c>
      <c r="E338" s="34" t="s">
        <v>253</v>
      </c>
      <c r="F338" s="35" t="s">
        <v>753</v>
      </c>
      <c r="G338" s="34" t="s">
        <v>1642</v>
      </c>
      <c r="H338" s="19" t="str">
        <f t="array" ref="H338">CONCATENATE("(",A338,",",VLOOKUP(B338,Núcleo!B$2:E$11,4,TRUE),",",VLOOKUP(C338,'Tipo de Processo'!B$2:D$55,3,TRUE),",",VLOOKUP(D338,'Termo Geral'!B$2:D$174,3,TRUE),",",VLOOKUP(E338,'Termo Específico'!B$2:D$437,3,TRUE),",",MATCH(TRUE,Documento!B$2:B$954=F338,0),",",IF(G338="complementar",0,1),"),")</f>
        <v>(337,1,44,163,430,923,1),</v>
      </c>
    </row>
    <row r="339" spans="1:8" ht="15" customHeight="1">
      <c r="A339" s="33">
        <v>338</v>
      </c>
      <c r="B339" s="44" t="s">
        <v>1475</v>
      </c>
      <c r="C339" s="35" t="s">
        <v>7</v>
      </c>
      <c r="D339" s="34" t="s">
        <v>68</v>
      </c>
      <c r="E339" s="34" t="s">
        <v>253</v>
      </c>
      <c r="F339" s="35" t="s">
        <v>754</v>
      </c>
      <c r="G339" s="34" t="s">
        <v>1642</v>
      </c>
      <c r="H339" s="19" t="str">
        <f t="array" ref="H339">CONCATENATE("(",A339,",",VLOOKUP(B339,Núcleo!B$2:E$11,4,TRUE),",",VLOOKUP(C339,'Tipo de Processo'!B$2:D$55,3,TRUE),",",VLOOKUP(D339,'Termo Geral'!B$2:D$174,3,TRUE),",",VLOOKUP(E339,'Termo Específico'!B$2:D$437,3,TRUE),",",MATCH(TRUE,Documento!B$2:B$954=F339,0),",",IF(G339="complementar",0,1),"),")</f>
        <v>(338,1,44,163,430,302,1),</v>
      </c>
    </row>
    <row r="340" spans="1:8" ht="15" customHeight="1">
      <c r="A340" s="33">
        <v>339</v>
      </c>
      <c r="B340" s="44" t="s">
        <v>1475</v>
      </c>
      <c r="C340" s="35" t="s">
        <v>7</v>
      </c>
      <c r="D340" s="34" t="s">
        <v>68</v>
      </c>
      <c r="E340" s="34" t="s">
        <v>253</v>
      </c>
      <c r="F340" s="35" t="s">
        <v>755</v>
      </c>
      <c r="G340" s="34" t="s">
        <v>1642</v>
      </c>
      <c r="H340" s="19" t="str">
        <f t="array" ref="H340">CONCATENATE("(",A340,",",VLOOKUP(B340,Núcleo!B$2:E$11,4,TRUE),",",VLOOKUP(C340,'Tipo de Processo'!B$2:D$55,3,TRUE),",",VLOOKUP(D340,'Termo Geral'!B$2:D$174,3,TRUE),",",VLOOKUP(E340,'Termo Específico'!B$2:D$437,3,TRUE),",",MATCH(TRUE,Documento!B$2:B$954=F340,0),",",IF(G340="complementar",0,1),"),")</f>
        <v>(339,1,44,163,430,384,1),</v>
      </c>
    </row>
    <row r="341" spans="1:8" ht="15" customHeight="1">
      <c r="A341" s="33">
        <v>340</v>
      </c>
      <c r="B341" s="44" t="s">
        <v>1475</v>
      </c>
      <c r="C341" s="35" t="s">
        <v>7</v>
      </c>
      <c r="D341" s="34" t="s">
        <v>68</v>
      </c>
      <c r="E341" s="34" t="s">
        <v>253</v>
      </c>
      <c r="F341" s="35" t="s">
        <v>756</v>
      </c>
      <c r="G341" s="34" t="s">
        <v>1488</v>
      </c>
      <c r="H341" s="19" t="str">
        <f t="array" ref="H341">CONCATENATE("(",A341,",",VLOOKUP(B341,Núcleo!B$2:E$11,4,TRUE),",",VLOOKUP(C341,'Tipo de Processo'!B$2:D$55,3,TRUE),",",VLOOKUP(D341,'Termo Geral'!B$2:D$174,3,TRUE),",",VLOOKUP(E341,'Termo Específico'!B$2:D$437,3,TRUE),",",MATCH(TRUE,Documento!B$2:B$954=F341,0),",",IF(G341="complementar",0,1),"),")</f>
        <v>(340,1,44,163,430,460,1),</v>
      </c>
    </row>
    <row r="342" spans="1:8" ht="15" customHeight="1">
      <c r="A342" s="33">
        <v>341</v>
      </c>
      <c r="B342" s="44" t="s">
        <v>1475</v>
      </c>
      <c r="C342" s="35" t="s">
        <v>7</v>
      </c>
      <c r="D342" s="34" t="s">
        <v>68</v>
      </c>
      <c r="E342" s="34" t="s">
        <v>253</v>
      </c>
      <c r="F342" s="35" t="s">
        <v>757</v>
      </c>
      <c r="G342" s="34" t="s">
        <v>1488</v>
      </c>
      <c r="H342" s="19" t="str">
        <f t="array" ref="H342">CONCATENATE("(",A342,",",VLOOKUP(B342,Núcleo!B$2:E$11,4,TRUE),",",VLOOKUP(C342,'Tipo de Processo'!B$2:D$55,3,TRUE),",",VLOOKUP(D342,'Termo Geral'!B$2:D$174,3,TRUE),",",VLOOKUP(E342,'Termo Específico'!B$2:D$437,3,TRUE),",",MATCH(TRUE,Documento!B$2:B$954=F342,0),",",IF(G342="complementar",0,1),"),")</f>
        <v>(341,1,44,163,430,566,1),</v>
      </c>
    </row>
    <row r="343" spans="1:8" ht="15" customHeight="1">
      <c r="A343" s="33">
        <v>342</v>
      </c>
      <c r="B343" s="44" t="s">
        <v>1475</v>
      </c>
      <c r="C343" s="34" t="s">
        <v>7</v>
      </c>
      <c r="D343" s="34" t="s">
        <v>68</v>
      </c>
      <c r="E343" s="34" t="s">
        <v>253</v>
      </c>
      <c r="F343" s="35" t="s">
        <v>725</v>
      </c>
      <c r="G343" s="34" t="s">
        <v>1488</v>
      </c>
      <c r="H343" s="19" t="str">
        <f t="array" ref="H343">CONCATENATE("(",A343,",",VLOOKUP(B343,Núcleo!B$2:E$11,4,TRUE),",",VLOOKUP(C343,'Tipo de Processo'!B$2:D$55,3,TRUE),",",VLOOKUP(D343,'Termo Geral'!B$2:D$174,3,TRUE),",",VLOOKUP(E343,'Termo Específico'!B$2:D$437,3,TRUE),",",MATCH(TRUE,Documento!B$2:B$954=F343,0),",",IF(G343="complementar",0,1),"),")</f>
        <v>(342,1,44,163,430,412,1),</v>
      </c>
    </row>
    <row r="344" spans="1:8" ht="15" customHeight="1">
      <c r="A344" s="33">
        <v>343</v>
      </c>
      <c r="B344" s="44" t="s">
        <v>1475</v>
      </c>
      <c r="C344" s="34" t="s">
        <v>7</v>
      </c>
      <c r="D344" s="34" t="s">
        <v>68</v>
      </c>
      <c r="E344" s="34" t="s">
        <v>253</v>
      </c>
      <c r="F344" s="35" t="s">
        <v>726</v>
      </c>
      <c r="G344" s="34" t="s">
        <v>1488</v>
      </c>
      <c r="H344" s="19" t="str">
        <f t="array" ref="H344">CONCATENATE("(",A344,",",VLOOKUP(B344,Núcleo!B$2:E$11,4,TRUE),",",VLOOKUP(C344,'Tipo de Processo'!B$2:D$55,3,TRUE),",",VLOOKUP(D344,'Termo Geral'!B$2:D$174,3,TRUE),",",VLOOKUP(E344,'Termo Específico'!B$2:D$437,3,TRUE),",",MATCH(TRUE,Documento!B$2:B$954=F344,0),",",IF(G344="complementar",0,1),"),")</f>
        <v>(343,1,44,163,430,477,1),</v>
      </c>
    </row>
    <row r="345" spans="1:8" ht="15" customHeight="1">
      <c r="A345" s="33">
        <v>344</v>
      </c>
      <c r="B345" s="44" t="s">
        <v>1475</v>
      </c>
      <c r="C345" s="35" t="s">
        <v>7</v>
      </c>
      <c r="D345" s="34" t="s">
        <v>68</v>
      </c>
      <c r="E345" s="34" t="s">
        <v>253</v>
      </c>
      <c r="F345" s="35" t="s">
        <v>758</v>
      </c>
      <c r="G345" s="34" t="s">
        <v>1620</v>
      </c>
      <c r="H345" s="19" t="str">
        <f t="array" ref="H345">CONCATENATE("(",A345,",",VLOOKUP(B345,Núcleo!B$2:E$11,4,TRUE),",",VLOOKUP(C345,'Tipo de Processo'!B$2:D$55,3,TRUE),",",VLOOKUP(D345,'Termo Geral'!B$2:D$174,3,TRUE),",",VLOOKUP(E345,'Termo Específico'!B$2:D$437,3,TRUE),",",MATCH(TRUE,Documento!B$2:B$954=F345,0),",",IF(G345="complementar",0,1),"),")</f>
        <v>(344,1,44,163,430,406,1),</v>
      </c>
    </row>
    <row r="346" spans="1:8" ht="15" customHeight="1">
      <c r="A346" s="33">
        <v>345</v>
      </c>
      <c r="B346" s="44" t="s">
        <v>1475</v>
      </c>
      <c r="C346" s="35" t="s">
        <v>7</v>
      </c>
      <c r="D346" s="35" t="s">
        <v>68</v>
      </c>
      <c r="E346" s="35" t="s">
        <v>253</v>
      </c>
      <c r="F346" s="34" t="s">
        <v>759</v>
      </c>
      <c r="G346" s="34" t="s">
        <v>1488</v>
      </c>
      <c r="H346" s="19" t="str">
        <f t="array" ref="H346">CONCATENATE("(",A346,",",VLOOKUP(B346,Núcleo!B$2:E$11,4,TRUE),",",VLOOKUP(C346,'Tipo de Processo'!B$2:D$55,3,TRUE),",",VLOOKUP(D346,'Termo Geral'!B$2:D$174,3,TRUE),",",VLOOKUP(E346,'Termo Específico'!B$2:D$437,3,TRUE),",",MATCH(TRUE,Documento!B$2:B$954=F346,0),",",IF(G346="complementar",0,1),"),")</f>
        <v>(345,1,44,163,430,457,1),</v>
      </c>
    </row>
    <row r="347" spans="1:8" ht="15" customHeight="1">
      <c r="A347" s="33">
        <v>346</v>
      </c>
      <c r="B347" s="44" t="s">
        <v>1475</v>
      </c>
      <c r="C347" s="35" t="s">
        <v>7</v>
      </c>
      <c r="D347" s="35" t="s">
        <v>68</v>
      </c>
      <c r="E347" s="35" t="s">
        <v>253</v>
      </c>
      <c r="F347" s="34" t="s">
        <v>818</v>
      </c>
      <c r="G347" s="34" t="s">
        <v>1488</v>
      </c>
      <c r="H347" s="19" t="str">
        <f t="array" ref="H347">CONCATENATE("(",A347,",",VLOOKUP(B347,Núcleo!B$2:E$11,4,TRUE),",",VLOOKUP(C347,'Tipo de Processo'!B$2:D$55,3,TRUE),",",VLOOKUP(D347,'Termo Geral'!B$2:D$174,3,TRUE),",",VLOOKUP(E347,'Termo Específico'!B$2:D$437,3,TRUE),",",MATCH(TRUE,Documento!B$2:B$954=F347,0),",",IF(G347="complementar",0,1),"),")</f>
        <v>(346,1,44,163,430,363,1),</v>
      </c>
    </row>
    <row r="348" spans="1:8" ht="15" customHeight="1">
      <c r="A348" s="33">
        <v>347</v>
      </c>
      <c r="B348" s="44" t="s">
        <v>1475</v>
      </c>
      <c r="C348" s="35" t="s">
        <v>7</v>
      </c>
      <c r="D348" s="35" t="s">
        <v>68</v>
      </c>
      <c r="E348" s="35" t="s">
        <v>253</v>
      </c>
      <c r="F348" s="34" t="s">
        <v>819</v>
      </c>
      <c r="G348" s="34" t="s">
        <v>1643</v>
      </c>
      <c r="H348" s="19" t="str">
        <f t="array" ref="H348">CONCATENATE("(",A348,",",VLOOKUP(B348,Núcleo!B$2:E$11,4,TRUE),",",VLOOKUP(C348,'Tipo de Processo'!B$2:D$55,3,TRUE),",",VLOOKUP(D348,'Termo Geral'!B$2:D$174,3,TRUE),",",VLOOKUP(E348,'Termo Específico'!B$2:D$437,3,TRUE),",",MATCH(TRUE,Documento!B$2:B$954=F348,0),",",IF(G348="complementar",0,1),"),")</f>
        <v>(347,1,44,163,430,365,1),</v>
      </c>
    </row>
    <row r="349" spans="1:8" ht="15" customHeight="1">
      <c r="A349" s="33">
        <v>348</v>
      </c>
      <c r="B349" s="44" t="s">
        <v>1475</v>
      </c>
      <c r="C349" s="35" t="s">
        <v>7</v>
      </c>
      <c r="D349" s="35" t="s">
        <v>68</v>
      </c>
      <c r="E349" s="35" t="s">
        <v>253</v>
      </c>
      <c r="F349" s="34" t="s">
        <v>762</v>
      </c>
      <c r="G349" s="34" t="s">
        <v>1488</v>
      </c>
      <c r="H349" s="19" t="str">
        <f t="array" ref="H349">CONCATENATE("(",A349,",",VLOOKUP(B349,Núcleo!B$2:E$11,4,TRUE),",",VLOOKUP(C349,'Tipo de Processo'!B$2:D$55,3,TRUE),",",VLOOKUP(D349,'Termo Geral'!B$2:D$174,3,TRUE),",",VLOOKUP(E349,'Termo Específico'!B$2:D$437,3,TRUE),",",MATCH(TRUE,Documento!B$2:B$954=F349,0),",",IF(G349="complementar",0,1),"),")</f>
        <v>(348,1,44,163,430,296,1),</v>
      </c>
    </row>
    <row r="350" spans="1:8" ht="15" customHeight="1">
      <c r="A350" s="33">
        <v>349</v>
      </c>
      <c r="B350" s="44" t="s">
        <v>1475</v>
      </c>
      <c r="C350" s="35" t="s">
        <v>7</v>
      </c>
      <c r="D350" s="35" t="s">
        <v>68</v>
      </c>
      <c r="E350" s="35" t="s">
        <v>253</v>
      </c>
      <c r="F350" s="34" t="s">
        <v>763</v>
      </c>
      <c r="G350" s="34" t="s">
        <v>1488</v>
      </c>
      <c r="H350" s="19" t="str">
        <f t="array" ref="H350">CONCATENATE("(",A350,",",VLOOKUP(B350,Núcleo!B$2:E$11,4,TRUE),",",VLOOKUP(C350,'Tipo de Processo'!B$2:D$55,3,TRUE),",",VLOOKUP(D350,'Termo Geral'!B$2:D$174,3,TRUE),",",VLOOKUP(E350,'Termo Específico'!B$2:D$437,3,TRUE),",",MATCH(TRUE,Documento!B$2:B$954=F350,0),",",IF(G350="complementar",0,1),"),")</f>
        <v>(349,1,44,163,430,408,1),</v>
      </c>
    </row>
    <row r="351" spans="1:8" ht="15" customHeight="1">
      <c r="A351" s="33">
        <v>350</v>
      </c>
      <c r="B351" s="44" t="s">
        <v>1475</v>
      </c>
      <c r="C351" s="35" t="s">
        <v>7</v>
      </c>
      <c r="D351" s="35" t="s">
        <v>68</v>
      </c>
      <c r="E351" s="35" t="s">
        <v>253</v>
      </c>
      <c r="F351" s="34" t="s">
        <v>764</v>
      </c>
      <c r="G351" s="34" t="s">
        <v>1488</v>
      </c>
      <c r="H351" s="19" t="str">
        <f t="array" ref="H351">CONCATENATE("(",A351,",",VLOOKUP(B351,Núcleo!B$2:E$11,4,TRUE),",",VLOOKUP(C351,'Tipo de Processo'!B$2:D$55,3,TRUE),",",VLOOKUP(D351,'Termo Geral'!B$2:D$174,3,TRUE),",",VLOOKUP(E351,'Termo Específico'!B$2:D$437,3,TRUE),",",MATCH(TRUE,Documento!B$2:B$954=F351,0),",",IF(G351="complementar",0,1),"),")</f>
        <v>(350,1,44,163,430,479,1),</v>
      </c>
    </row>
    <row r="352" spans="1:8" ht="15" customHeight="1">
      <c r="A352" s="33">
        <v>351</v>
      </c>
      <c r="B352" s="44" t="s">
        <v>1475</v>
      </c>
      <c r="C352" s="35" t="s">
        <v>7</v>
      </c>
      <c r="D352" s="35" t="s">
        <v>68</v>
      </c>
      <c r="E352" s="35" t="s">
        <v>253</v>
      </c>
      <c r="F352" s="34" t="s">
        <v>765</v>
      </c>
      <c r="G352" s="34" t="s">
        <v>1488</v>
      </c>
      <c r="H352" s="19" t="str">
        <f t="array" ref="H352">CONCATENATE("(",A352,",",VLOOKUP(B352,Núcleo!B$2:E$11,4,TRUE),",",VLOOKUP(C352,'Tipo de Processo'!B$2:D$55,3,TRUE),",",VLOOKUP(D352,'Termo Geral'!B$2:D$174,3,TRUE),",",VLOOKUP(E352,'Termo Específico'!B$2:D$437,3,TRUE),",",MATCH(TRUE,Documento!B$2:B$954=F352,0),",",IF(G352="complementar",0,1),"),")</f>
        <v>(351,1,44,163,430,463,1),</v>
      </c>
    </row>
    <row r="353" spans="1:8" ht="15" customHeight="1">
      <c r="A353" s="33">
        <v>352</v>
      </c>
      <c r="B353" s="44" t="s">
        <v>1475</v>
      </c>
      <c r="C353" s="35" t="s">
        <v>7</v>
      </c>
      <c r="D353" s="35" t="s">
        <v>68</v>
      </c>
      <c r="E353" s="35" t="s">
        <v>253</v>
      </c>
      <c r="F353" s="34" t="s">
        <v>766</v>
      </c>
      <c r="G353" s="34" t="s">
        <v>1488</v>
      </c>
      <c r="H353" s="19" t="str">
        <f t="array" ref="H353">CONCATENATE("(",A353,",",VLOOKUP(B353,Núcleo!B$2:E$11,4,TRUE),",",VLOOKUP(C353,'Tipo de Processo'!B$2:D$55,3,TRUE),",",VLOOKUP(D353,'Termo Geral'!B$2:D$174,3,TRUE),",",VLOOKUP(E353,'Termo Específico'!B$2:D$437,3,TRUE),",",MATCH(TRUE,Documento!B$2:B$954=F353,0),",",IF(G353="complementar",0,1),"),")</f>
        <v>(352,1,44,163,430,459,1),</v>
      </c>
    </row>
    <row r="354" spans="1:8" ht="15" customHeight="1">
      <c r="A354" s="33">
        <v>353</v>
      </c>
      <c r="B354" s="44" t="s">
        <v>1475</v>
      </c>
      <c r="C354" s="35" t="s">
        <v>7</v>
      </c>
      <c r="D354" s="34" t="s">
        <v>68</v>
      </c>
      <c r="E354" s="34" t="s">
        <v>253</v>
      </c>
      <c r="F354" s="34" t="s">
        <v>814</v>
      </c>
      <c r="G354" s="34" t="s">
        <v>1488</v>
      </c>
      <c r="H354" s="19" t="str">
        <f t="array" ref="H354">CONCATENATE("(",A354,",",VLOOKUP(B354,Núcleo!B$2:E$11,4,TRUE),",",VLOOKUP(C354,'Tipo de Processo'!B$2:D$55,3,TRUE),",",VLOOKUP(D354,'Termo Geral'!B$2:D$174,3,TRUE),",",VLOOKUP(E354,'Termo Específico'!B$2:D$437,3,TRUE),",",MATCH(TRUE,Documento!B$2:B$954=F354,0),",",IF(G354="complementar",0,1),"),")</f>
        <v>(353,1,44,163,430,574,1),</v>
      </c>
    </row>
    <row r="355" spans="1:8" ht="15" customHeight="1">
      <c r="A355" s="33">
        <v>354</v>
      </c>
      <c r="B355" s="44" t="s">
        <v>1475</v>
      </c>
      <c r="C355" s="35" t="s">
        <v>7</v>
      </c>
      <c r="D355" s="34" t="s">
        <v>68</v>
      </c>
      <c r="E355" s="34" t="s">
        <v>253</v>
      </c>
      <c r="F355" s="34" t="s">
        <v>804</v>
      </c>
      <c r="G355" s="34" t="s">
        <v>1673</v>
      </c>
      <c r="H355" s="19" t="str">
        <f t="array" ref="H355">CONCATENATE("(",A355,",",VLOOKUP(B355,Núcleo!B$2:E$11,4,TRUE),",",VLOOKUP(C355,'Tipo de Processo'!B$2:D$55,3,TRUE),",",VLOOKUP(D355,'Termo Geral'!B$2:D$174,3,TRUE),",",VLOOKUP(E355,'Termo Específico'!B$2:D$437,3,TRUE),",",MATCH(TRUE,Documento!B$2:B$954=F355,0),",",IF(G355="complementar",0,1),"),")</f>
        <v>(354,1,44,163,430,348,1),</v>
      </c>
    </row>
    <row r="356" spans="1:8" ht="15" customHeight="1">
      <c r="A356" s="33">
        <v>355</v>
      </c>
      <c r="B356" s="44" t="s">
        <v>1475</v>
      </c>
      <c r="C356" s="35" t="s">
        <v>7</v>
      </c>
      <c r="D356" s="34" t="s">
        <v>68</v>
      </c>
      <c r="E356" s="34" t="s">
        <v>253</v>
      </c>
      <c r="F356" s="34" t="s">
        <v>806</v>
      </c>
      <c r="G356" s="34" t="s">
        <v>1675</v>
      </c>
      <c r="H356" s="19" t="str">
        <f t="array" ref="H356">CONCATENATE("(",A356,",",VLOOKUP(B356,Núcleo!B$2:E$11,4,TRUE),",",VLOOKUP(C356,'Tipo de Processo'!B$2:D$55,3,TRUE),",",VLOOKUP(D356,'Termo Geral'!B$2:D$174,3,TRUE),",",VLOOKUP(E356,'Termo Específico'!B$2:D$437,3,TRUE),",",MATCH(TRUE,Documento!B$2:B$954=F356,0),",",IF(G356="complementar",0,1),"),")</f>
        <v>(355,1,44,163,430,113,1),</v>
      </c>
    </row>
    <row r="357" spans="1:8" ht="15" customHeight="1">
      <c r="A357" s="33">
        <v>356</v>
      </c>
      <c r="B357" s="44" t="s">
        <v>1475</v>
      </c>
      <c r="C357" s="35" t="s">
        <v>7</v>
      </c>
      <c r="D357" s="34" t="s">
        <v>68</v>
      </c>
      <c r="E357" s="34" t="s">
        <v>253</v>
      </c>
      <c r="F357" s="34" t="s">
        <v>807</v>
      </c>
      <c r="G357" s="34" t="s">
        <v>1676</v>
      </c>
      <c r="H357" s="19" t="str">
        <f t="array" ref="H357">CONCATENATE("(",A357,",",VLOOKUP(B357,Núcleo!B$2:E$11,4,TRUE),",",VLOOKUP(C357,'Tipo de Processo'!B$2:D$55,3,TRUE),",",VLOOKUP(D357,'Termo Geral'!B$2:D$174,3,TRUE),",",VLOOKUP(E357,'Termo Específico'!B$2:D$437,3,TRUE),",",MATCH(TRUE,Documento!B$2:B$954=F357,0),",",IF(G357="complementar",0,1),"),")</f>
        <v>(356,1,44,163,430,126,1),</v>
      </c>
    </row>
    <row r="358" spans="1:8" ht="15" customHeight="1">
      <c r="A358" s="33">
        <v>357</v>
      </c>
      <c r="B358" s="44" t="s">
        <v>1475</v>
      </c>
      <c r="C358" s="35" t="s">
        <v>7</v>
      </c>
      <c r="D358" s="34" t="s">
        <v>68</v>
      </c>
      <c r="E358" s="34" t="s">
        <v>253</v>
      </c>
      <c r="F358" s="34" t="s">
        <v>809</v>
      </c>
      <c r="G358" s="34" t="s">
        <v>1678</v>
      </c>
      <c r="H358" s="19" t="str">
        <f t="array" ref="H358">CONCATENATE("(",A358,",",VLOOKUP(B358,Núcleo!B$2:E$11,4,TRUE),",",VLOOKUP(C358,'Tipo de Processo'!B$2:D$55,3,TRUE),",",VLOOKUP(D358,'Termo Geral'!B$2:D$174,3,TRUE),",",VLOOKUP(E358,'Termo Específico'!B$2:D$437,3,TRUE),",",MATCH(TRUE,Documento!B$2:B$954=F358,0),",",IF(G358="complementar",0,1),"),")</f>
        <v>(357,1,44,163,430,919,1),</v>
      </c>
    </row>
    <row r="359" spans="1:8" ht="15" customHeight="1">
      <c r="A359" s="33">
        <v>358</v>
      </c>
      <c r="B359" s="44" t="s">
        <v>1475</v>
      </c>
      <c r="C359" s="35" t="s">
        <v>7</v>
      </c>
      <c r="D359" s="34" t="s">
        <v>68</v>
      </c>
      <c r="E359" s="34" t="s">
        <v>253</v>
      </c>
      <c r="F359" s="34" t="s">
        <v>815</v>
      </c>
      <c r="G359" s="34" t="s">
        <v>1682</v>
      </c>
      <c r="H359" s="19" t="str">
        <f t="array" ref="H359">CONCATENATE("(",A359,",",VLOOKUP(B359,Núcleo!B$2:E$11,4,TRUE),",",VLOOKUP(C359,'Tipo de Processo'!B$2:D$55,3,TRUE),",",VLOOKUP(D359,'Termo Geral'!B$2:D$174,3,TRUE),",",VLOOKUP(E359,'Termo Específico'!B$2:D$437,3,TRUE),",",MATCH(TRUE,Documento!B$2:B$954=F359,0),",",IF(G359="complementar",0,1),"),")</f>
        <v>(358,1,44,163,430,918,1),</v>
      </c>
    </row>
    <row r="360" spans="1:8" ht="15" customHeight="1">
      <c r="A360" s="33">
        <v>359</v>
      </c>
      <c r="B360" s="44" t="s">
        <v>1475</v>
      </c>
      <c r="C360" s="35" t="s">
        <v>7</v>
      </c>
      <c r="D360" s="34" t="s">
        <v>68</v>
      </c>
      <c r="E360" s="34" t="s">
        <v>253</v>
      </c>
      <c r="F360" s="34" t="s">
        <v>816</v>
      </c>
      <c r="G360" s="34" t="s">
        <v>1683</v>
      </c>
      <c r="H360" s="19" t="str">
        <f t="array" ref="H360">CONCATENATE("(",A360,",",VLOOKUP(B360,Núcleo!B$2:E$11,4,TRUE),",",VLOOKUP(C360,'Tipo de Processo'!B$2:D$55,3,TRUE),",",VLOOKUP(D360,'Termo Geral'!B$2:D$174,3,TRUE),",",VLOOKUP(E360,'Termo Específico'!B$2:D$437,3,TRUE),",",MATCH(TRUE,Documento!B$2:B$954=F360,0),",",IF(G360="complementar",0,1),"),")</f>
        <v>(359,1,44,163,430,351,1),</v>
      </c>
    </row>
    <row r="361" spans="1:8" ht="15" customHeight="1">
      <c r="A361" s="33">
        <v>360</v>
      </c>
      <c r="B361" s="44" t="s">
        <v>1475</v>
      </c>
      <c r="C361" s="35" t="s">
        <v>7</v>
      </c>
      <c r="D361" s="34" t="s">
        <v>68</v>
      </c>
      <c r="E361" s="34" t="s">
        <v>253</v>
      </c>
      <c r="F361" s="34" t="s">
        <v>817</v>
      </c>
      <c r="G361" s="34" t="s">
        <v>1486</v>
      </c>
      <c r="H361" s="19" t="str">
        <f t="array" ref="H361">CONCATENATE("(",A361,",",VLOOKUP(B361,Núcleo!B$2:E$11,4,TRUE),",",VLOOKUP(C361,'Tipo de Processo'!B$2:D$55,3,TRUE),",",VLOOKUP(D361,'Termo Geral'!B$2:D$174,3,TRUE),",",VLOOKUP(E361,'Termo Específico'!B$2:D$437,3,TRUE),",",MATCH(TRUE,Documento!B$2:B$954=F361,0),",",IF(G361="complementar",0,1),"),")</f>
        <v>(360,1,44,163,430,475,0),</v>
      </c>
    </row>
    <row r="362" spans="1:8" ht="15" customHeight="1">
      <c r="A362" s="33">
        <v>361</v>
      </c>
      <c r="B362" s="44" t="s">
        <v>1475</v>
      </c>
      <c r="C362" s="35" t="s">
        <v>7</v>
      </c>
      <c r="D362" s="34" t="s">
        <v>68</v>
      </c>
      <c r="E362" s="34" t="s">
        <v>253</v>
      </c>
      <c r="F362" s="34" t="s">
        <v>646</v>
      </c>
      <c r="G362" s="34" t="s">
        <v>1488</v>
      </c>
      <c r="H362" s="19" t="str">
        <f t="array" ref="H362">CONCATENATE("(",A362,",",VLOOKUP(B362,Núcleo!B$2:E$11,4,TRUE),",",VLOOKUP(C362,'Tipo de Processo'!B$2:D$55,3,TRUE),",",VLOOKUP(D362,'Termo Geral'!B$2:D$174,3,TRUE),",",VLOOKUP(E362,'Termo Específico'!B$2:D$437,3,TRUE),",",MATCH(TRUE,Documento!B$2:B$954=F362,0),",",IF(G362="complementar",0,1),"),")</f>
        <v>(361,1,44,163,430,859,1),</v>
      </c>
    </row>
    <row r="363" spans="1:8" ht="15" customHeight="1">
      <c r="A363" s="33">
        <v>362</v>
      </c>
      <c r="B363" s="44" t="s">
        <v>1475</v>
      </c>
      <c r="C363" s="35" t="s">
        <v>7</v>
      </c>
      <c r="D363" s="34" t="s">
        <v>68</v>
      </c>
      <c r="E363" s="34" t="s">
        <v>253</v>
      </c>
      <c r="F363" s="34" t="s">
        <v>812</v>
      </c>
      <c r="G363" s="34" t="s">
        <v>1680</v>
      </c>
      <c r="H363" s="19" t="str">
        <f t="array" ref="H363">CONCATENATE("(",A363,",",VLOOKUP(B363,Núcleo!B$2:E$11,4,TRUE),",",VLOOKUP(C363,'Tipo de Processo'!B$2:D$55,3,TRUE),",",VLOOKUP(D363,'Termo Geral'!B$2:D$174,3,TRUE),",",VLOOKUP(E363,'Termo Específico'!B$2:D$437,3,TRUE),",",MATCH(TRUE,Documento!B$2:B$954=F363,0),",",IF(G363="complementar",0,1),"),")</f>
        <v>(362,1,44,163,430,744,1),</v>
      </c>
    </row>
    <row r="364" spans="1:8" ht="15" customHeight="1">
      <c r="A364" s="33">
        <v>363</v>
      </c>
      <c r="B364" s="44" t="s">
        <v>1475</v>
      </c>
      <c r="C364" s="35" t="s">
        <v>7</v>
      </c>
      <c r="D364" s="34" t="s">
        <v>68</v>
      </c>
      <c r="E364" s="34" t="s">
        <v>253</v>
      </c>
      <c r="F364" s="34" t="s">
        <v>651</v>
      </c>
      <c r="G364" s="34" t="s">
        <v>1681</v>
      </c>
      <c r="H364" s="19" t="str">
        <f t="array" ref="H364">CONCATENATE("(",A364,",",VLOOKUP(B364,Núcleo!B$2:E$11,4,TRUE),",",VLOOKUP(C364,'Tipo de Processo'!B$2:D$55,3,TRUE),",",VLOOKUP(D364,'Termo Geral'!B$2:D$174,3,TRUE),",",VLOOKUP(E364,'Termo Específico'!B$2:D$437,3,TRUE),",",MATCH(TRUE,Documento!B$2:B$954=F364,0),",",IF(G364="complementar",0,1),"),")</f>
        <v>(363,1,44,163,430,860,1),</v>
      </c>
    </row>
    <row r="365" spans="1:8" ht="15" customHeight="1">
      <c r="A365" s="33">
        <v>364</v>
      </c>
      <c r="B365" s="44" t="s">
        <v>1475</v>
      </c>
      <c r="C365" s="34" t="s">
        <v>7</v>
      </c>
      <c r="D365" s="34" t="s">
        <v>68</v>
      </c>
      <c r="E365" s="34" t="s">
        <v>254</v>
      </c>
      <c r="F365" s="34" t="s">
        <v>607</v>
      </c>
      <c r="G365" s="34" t="s">
        <v>1613</v>
      </c>
      <c r="H365" s="19" t="str">
        <f t="array" ref="H365">CONCATENATE("(",A365,",",VLOOKUP(B365,Núcleo!B$2:E$11,4,TRUE),",",VLOOKUP(C365,'Tipo de Processo'!B$2:D$55,3,TRUE),",",VLOOKUP(D365,'Termo Geral'!B$2:D$174,3,TRUE),",",VLOOKUP(E365,'Termo Específico'!B$2:D$437,3,TRUE),",",MATCH(TRUE,Documento!B$2:B$954=F365,0),",",IF(G365="complementar",0,1),"),")</f>
        <v>(364,1,44,163,431,764,1),</v>
      </c>
    </row>
    <row r="366" spans="1:8" ht="15" customHeight="1">
      <c r="A366" s="33">
        <v>365</v>
      </c>
      <c r="B366" s="44" t="s">
        <v>1475</v>
      </c>
      <c r="C366" s="35" t="s">
        <v>7</v>
      </c>
      <c r="D366" s="34" t="s">
        <v>68</v>
      </c>
      <c r="E366" s="34" t="s">
        <v>254</v>
      </c>
      <c r="F366" s="35" t="s">
        <v>608</v>
      </c>
      <c r="G366" s="34" t="s">
        <v>1614</v>
      </c>
      <c r="H366" s="19" t="str">
        <f t="array" ref="H366">CONCATENATE("(",A366,",",VLOOKUP(B366,Núcleo!B$2:E$11,4,TRUE),",",VLOOKUP(C366,'Tipo de Processo'!B$2:D$55,3,TRUE),",",VLOOKUP(D366,'Termo Geral'!B$2:D$174,3,TRUE),",",VLOOKUP(E366,'Termo Específico'!B$2:D$437,3,TRUE),",",MATCH(TRUE,Documento!B$2:B$954=F366,0),",",IF(G366="complementar",0,1),"),")</f>
        <v>(365,1,44,163,431,767,1),</v>
      </c>
    </row>
    <row r="367" spans="1:8" ht="15" customHeight="1">
      <c r="A367" s="33">
        <v>366</v>
      </c>
      <c r="B367" s="44" t="s">
        <v>1475</v>
      </c>
      <c r="C367" s="35" t="s">
        <v>7</v>
      </c>
      <c r="D367" s="34" t="s">
        <v>68</v>
      </c>
      <c r="E367" s="34" t="s">
        <v>254</v>
      </c>
      <c r="F367" s="35" t="s">
        <v>800</v>
      </c>
      <c r="G367" s="34" t="s">
        <v>1488</v>
      </c>
      <c r="H367" s="19" t="str">
        <f t="array" ref="H367">CONCATENATE("(",A367,",",VLOOKUP(B367,Núcleo!B$2:E$11,4,TRUE),",",VLOOKUP(C367,'Tipo de Processo'!B$2:D$55,3,TRUE),",",VLOOKUP(D367,'Termo Geral'!B$2:D$174,3,TRUE),",",VLOOKUP(E367,'Termo Específico'!B$2:D$437,3,TRUE),",",MATCH(TRUE,Documento!B$2:B$954=F367,0),",",IF(G367="complementar",0,1),"),")</f>
        <v>(366,1,44,163,431,748,1),</v>
      </c>
    </row>
    <row r="368" spans="1:8" ht="15" customHeight="1">
      <c r="A368" s="33">
        <v>367</v>
      </c>
      <c r="B368" s="44" t="s">
        <v>1475</v>
      </c>
      <c r="C368" s="35" t="s">
        <v>7</v>
      </c>
      <c r="D368" s="34" t="s">
        <v>68</v>
      </c>
      <c r="E368" s="34" t="s">
        <v>254</v>
      </c>
      <c r="F368" s="35" t="s">
        <v>614</v>
      </c>
      <c r="G368" s="34" t="s">
        <v>1486</v>
      </c>
      <c r="H368" s="19" t="str">
        <f t="array" ref="H368">CONCATENATE("(",A368,",",VLOOKUP(B368,Núcleo!B$2:E$11,4,TRUE),",",VLOOKUP(C368,'Tipo de Processo'!B$2:D$55,3,TRUE),",",VLOOKUP(D368,'Termo Geral'!B$2:D$174,3,TRUE),",",VLOOKUP(E368,'Termo Específico'!B$2:D$437,3,TRUE),",",MATCH(TRUE,Documento!B$2:B$954=F368,0),",",IF(G368="complementar",0,1),"),")</f>
        <v>(367,1,44,163,431,55,0),</v>
      </c>
    </row>
    <row r="369" spans="1:8" ht="15" customHeight="1">
      <c r="A369" s="33">
        <v>368</v>
      </c>
      <c r="B369" s="44" t="s">
        <v>1475</v>
      </c>
      <c r="C369" s="35" t="s">
        <v>7</v>
      </c>
      <c r="D369" s="34" t="s">
        <v>68</v>
      </c>
      <c r="E369" s="34" t="s">
        <v>254</v>
      </c>
      <c r="F369" s="35" t="s">
        <v>801</v>
      </c>
      <c r="G369" s="34" t="s">
        <v>1671</v>
      </c>
      <c r="H369" s="19" t="str">
        <f t="array" ref="H369">CONCATENATE("(",A369,",",VLOOKUP(B369,Núcleo!B$2:E$11,4,TRUE),",",VLOOKUP(C369,'Tipo de Processo'!B$2:D$55,3,TRUE),",",VLOOKUP(D369,'Termo Geral'!B$2:D$174,3,TRUE),",",VLOOKUP(E369,'Termo Específico'!B$2:D$437,3,TRUE),",",MATCH(TRUE,Documento!B$2:B$954=F369,0),",",IF(G369="complementar",0,1),"),")</f>
        <v>(368,1,44,163,431,916,1),</v>
      </c>
    </row>
    <row r="370" spans="1:8" ht="15" customHeight="1">
      <c r="A370" s="33">
        <v>369</v>
      </c>
      <c r="B370" s="44" t="s">
        <v>1475</v>
      </c>
      <c r="C370" s="35" t="s">
        <v>7</v>
      </c>
      <c r="D370" s="34" t="s">
        <v>68</v>
      </c>
      <c r="E370" s="34" t="s">
        <v>254</v>
      </c>
      <c r="F370" s="35" t="s">
        <v>814</v>
      </c>
      <c r="G370" s="34" t="s">
        <v>1488</v>
      </c>
      <c r="H370" s="19" t="str">
        <f t="array" ref="H370">CONCATENATE("(",A370,",",VLOOKUP(B370,Núcleo!B$2:E$11,4,TRUE),",",VLOOKUP(C370,'Tipo de Processo'!B$2:D$55,3,TRUE),",",VLOOKUP(D370,'Termo Geral'!B$2:D$174,3,TRUE),",",VLOOKUP(E370,'Termo Específico'!B$2:D$437,3,TRUE),",",MATCH(TRUE,Documento!B$2:B$954=F370,0),",",IF(G370="complementar",0,1),"),")</f>
        <v>(369,1,44,163,431,574,1),</v>
      </c>
    </row>
    <row r="371" spans="1:8" ht="15" customHeight="1">
      <c r="A371" s="33">
        <v>370</v>
      </c>
      <c r="B371" s="44" t="s">
        <v>1475</v>
      </c>
      <c r="C371" s="35" t="s">
        <v>7</v>
      </c>
      <c r="D371" s="34" t="s">
        <v>68</v>
      </c>
      <c r="E371" s="34" t="s">
        <v>254</v>
      </c>
      <c r="F371" s="35" t="s">
        <v>804</v>
      </c>
      <c r="G371" s="34" t="s">
        <v>1673</v>
      </c>
      <c r="H371" s="19" t="str">
        <f t="array" ref="H371">CONCATENATE("(",A371,",",VLOOKUP(B371,Núcleo!B$2:E$11,4,TRUE),",",VLOOKUP(C371,'Tipo de Processo'!B$2:D$55,3,TRUE),",",VLOOKUP(D371,'Termo Geral'!B$2:D$174,3,TRUE),",",VLOOKUP(E371,'Termo Específico'!B$2:D$437,3,TRUE),",",MATCH(TRUE,Documento!B$2:B$954=F371,0),",",IF(G371="complementar",0,1),"),")</f>
        <v>(370,1,44,163,431,348,1),</v>
      </c>
    </row>
    <row r="372" spans="1:8" ht="15" customHeight="1">
      <c r="A372" s="33">
        <v>371</v>
      </c>
      <c r="B372" s="44" t="s">
        <v>1475</v>
      </c>
      <c r="C372" s="35" t="s">
        <v>7</v>
      </c>
      <c r="D372" s="34" t="s">
        <v>68</v>
      </c>
      <c r="E372" s="34" t="s">
        <v>254</v>
      </c>
      <c r="F372" s="35" t="s">
        <v>806</v>
      </c>
      <c r="G372" s="34" t="s">
        <v>1675</v>
      </c>
      <c r="H372" s="19" t="str">
        <f t="array" ref="H372">CONCATENATE("(",A372,",",VLOOKUP(B372,Núcleo!B$2:E$11,4,TRUE),",",VLOOKUP(C372,'Tipo de Processo'!B$2:D$55,3,TRUE),",",VLOOKUP(D372,'Termo Geral'!B$2:D$174,3,TRUE),",",VLOOKUP(E372,'Termo Específico'!B$2:D$437,3,TRUE),",",MATCH(TRUE,Documento!B$2:B$954=F372,0),",",IF(G372="complementar",0,1),"),")</f>
        <v>(371,1,44,163,431,113,1),</v>
      </c>
    </row>
    <row r="373" spans="1:8" ht="15" customHeight="1">
      <c r="A373" s="33">
        <v>372</v>
      </c>
      <c r="B373" s="44" t="s">
        <v>1475</v>
      </c>
      <c r="C373" s="35" t="s">
        <v>7</v>
      </c>
      <c r="D373" s="34" t="s">
        <v>68</v>
      </c>
      <c r="E373" s="34" t="s">
        <v>254</v>
      </c>
      <c r="F373" s="35" t="s">
        <v>807</v>
      </c>
      <c r="G373" s="34" t="s">
        <v>1676</v>
      </c>
      <c r="H373" s="19" t="str">
        <f t="array" ref="H373">CONCATENATE("(",A373,",",VLOOKUP(B373,Núcleo!B$2:E$11,4,TRUE),",",VLOOKUP(C373,'Tipo de Processo'!B$2:D$55,3,TRUE),",",VLOOKUP(D373,'Termo Geral'!B$2:D$174,3,TRUE),",",VLOOKUP(E373,'Termo Específico'!B$2:D$437,3,TRUE),",",MATCH(TRUE,Documento!B$2:B$954=F373,0),",",IF(G373="complementar",0,1),"),")</f>
        <v>(372,1,44,163,431,126,1),</v>
      </c>
    </row>
    <row r="374" spans="1:8" ht="15" customHeight="1">
      <c r="A374" s="33">
        <v>373</v>
      </c>
      <c r="B374" s="44" t="s">
        <v>1475</v>
      </c>
      <c r="C374" s="35" t="s">
        <v>7</v>
      </c>
      <c r="D374" s="34" t="s">
        <v>68</v>
      </c>
      <c r="E374" s="34" t="s">
        <v>254</v>
      </c>
      <c r="F374" s="35" t="s">
        <v>808</v>
      </c>
      <c r="G374" s="34" t="s">
        <v>1677</v>
      </c>
      <c r="H374" s="19" t="str">
        <f t="array" ref="H374">CONCATENATE("(",A374,",",VLOOKUP(B374,Núcleo!B$2:E$11,4,TRUE),",",VLOOKUP(C374,'Tipo de Processo'!B$2:D$55,3,TRUE),",",VLOOKUP(D374,'Termo Geral'!B$2:D$174,3,TRUE),",",VLOOKUP(E374,'Termo Específico'!B$2:D$437,3,TRUE),",",MATCH(TRUE,Documento!B$2:B$954=F374,0),",",IF(G374="complementar",0,1),"),")</f>
        <v>(373,1,44,163,431,561,1),</v>
      </c>
    </row>
    <row r="375" spans="1:8" ht="15" customHeight="1">
      <c r="A375" s="33">
        <v>374</v>
      </c>
      <c r="B375" s="44" t="s">
        <v>1475</v>
      </c>
      <c r="C375" s="35" t="s">
        <v>7</v>
      </c>
      <c r="D375" s="35" t="s">
        <v>68</v>
      </c>
      <c r="E375" s="35" t="s">
        <v>254</v>
      </c>
      <c r="F375" s="34" t="s">
        <v>809</v>
      </c>
      <c r="G375" s="34" t="s">
        <v>1678</v>
      </c>
      <c r="H375" s="19" t="str">
        <f t="array" ref="H375">CONCATENATE("(",A375,",",VLOOKUP(B375,Núcleo!B$2:E$11,4,TRUE),",",VLOOKUP(C375,'Tipo de Processo'!B$2:D$55,3,TRUE),",",VLOOKUP(D375,'Termo Geral'!B$2:D$174,3,TRUE),",",VLOOKUP(E375,'Termo Específico'!B$2:D$437,3,TRUE),",",MATCH(TRUE,Documento!B$2:B$954=F375,0),",",IF(G375="complementar",0,1),"),")</f>
        <v>(374,1,44,163,431,919,1),</v>
      </c>
    </row>
    <row r="376" spans="1:8" ht="15" customHeight="1">
      <c r="A376" s="33">
        <v>375</v>
      </c>
      <c r="B376" s="44" t="s">
        <v>1475</v>
      </c>
      <c r="C376" s="35" t="s">
        <v>7</v>
      </c>
      <c r="D376" s="35" t="s">
        <v>68</v>
      </c>
      <c r="E376" s="35" t="s">
        <v>254</v>
      </c>
      <c r="F376" s="34" t="s">
        <v>815</v>
      </c>
      <c r="G376" s="34" t="s">
        <v>1682</v>
      </c>
      <c r="H376" s="19" t="str">
        <f t="array" ref="H376">CONCATENATE("(",A376,",",VLOOKUP(B376,Núcleo!B$2:E$11,4,TRUE),",",VLOOKUP(C376,'Tipo de Processo'!B$2:D$55,3,TRUE),",",VLOOKUP(D376,'Termo Geral'!B$2:D$174,3,TRUE),",",VLOOKUP(E376,'Termo Específico'!B$2:D$437,3,TRUE),",",MATCH(TRUE,Documento!B$2:B$954=F376,0),",",IF(G376="complementar",0,1),"),")</f>
        <v>(375,1,44,163,431,918,1),</v>
      </c>
    </row>
    <row r="377" spans="1:8" ht="15" customHeight="1">
      <c r="A377" s="33">
        <v>376</v>
      </c>
      <c r="B377" s="44" t="s">
        <v>1475</v>
      </c>
      <c r="C377" s="35" t="s">
        <v>7</v>
      </c>
      <c r="D377" s="35" t="s">
        <v>68</v>
      </c>
      <c r="E377" s="35" t="s">
        <v>254</v>
      </c>
      <c r="F377" s="34" t="s">
        <v>816</v>
      </c>
      <c r="G377" s="34" t="s">
        <v>1683</v>
      </c>
      <c r="H377" s="19" t="str">
        <f t="array" ref="H377">CONCATENATE("(",A377,",",VLOOKUP(B377,Núcleo!B$2:E$11,4,TRUE),",",VLOOKUP(C377,'Tipo de Processo'!B$2:D$55,3,TRUE),",",VLOOKUP(D377,'Termo Geral'!B$2:D$174,3,TRUE),",",VLOOKUP(E377,'Termo Específico'!B$2:D$437,3,TRUE),",",MATCH(TRUE,Documento!B$2:B$954=F377,0),",",IF(G377="complementar",0,1),"),")</f>
        <v>(376,1,44,163,431,351,1),</v>
      </c>
    </row>
    <row r="378" spans="1:8" ht="15" customHeight="1">
      <c r="A378" s="33">
        <v>377</v>
      </c>
      <c r="B378" s="44" t="s">
        <v>1475</v>
      </c>
      <c r="C378" s="35" t="s">
        <v>7</v>
      </c>
      <c r="D378" s="35" t="s">
        <v>68</v>
      </c>
      <c r="E378" s="35" t="s">
        <v>254</v>
      </c>
      <c r="F378" s="34" t="s">
        <v>817</v>
      </c>
      <c r="G378" s="34" t="s">
        <v>1486</v>
      </c>
      <c r="H378" s="19" t="str">
        <f t="array" ref="H378">CONCATENATE("(",A378,",",VLOOKUP(B378,Núcleo!B$2:E$11,4,TRUE),",",VLOOKUP(C378,'Tipo de Processo'!B$2:D$55,3,TRUE),",",VLOOKUP(D378,'Termo Geral'!B$2:D$174,3,TRUE),",",VLOOKUP(E378,'Termo Específico'!B$2:D$437,3,TRUE),",",MATCH(TRUE,Documento!B$2:B$954=F378,0),",",IF(G378="complementar",0,1),"),")</f>
        <v>(377,1,44,163,431,475,0),</v>
      </c>
    </row>
    <row r="379" spans="1:8" ht="15" customHeight="1">
      <c r="A379" s="33">
        <v>378</v>
      </c>
      <c r="B379" s="44" t="s">
        <v>1475</v>
      </c>
      <c r="C379" s="35" t="s">
        <v>7</v>
      </c>
      <c r="D379" s="35" t="s">
        <v>68</v>
      </c>
      <c r="E379" s="35" t="s">
        <v>254</v>
      </c>
      <c r="F379" s="34" t="s">
        <v>646</v>
      </c>
      <c r="G379" s="34" t="s">
        <v>1488</v>
      </c>
      <c r="H379" s="19" t="str">
        <f t="array" ref="H379">CONCATENATE("(",A379,",",VLOOKUP(B379,Núcleo!B$2:E$11,4,TRUE),",",VLOOKUP(C379,'Tipo de Processo'!B$2:D$55,3,TRUE),",",VLOOKUP(D379,'Termo Geral'!B$2:D$174,3,TRUE),",",VLOOKUP(E379,'Termo Específico'!B$2:D$437,3,TRUE),",",MATCH(TRUE,Documento!B$2:B$954=F379,0),",",IF(G379="complementar",0,1),"),")</f>
        <v>(378,1,44,163,431,859,1),</v>
      </c>
    </row>
    <row r="380" spans="1:8" ht="15" customHeight="1">
      <c r="A380" s="33">
        <v>379</v>
      </c>
      <c r="B380" s="44" t="s">
        <v>1475</v>
      </c>
      <c r="C380" s="35" t="s">
        <v>7</v>
      </c>
      <c r="D380" s="35" t="s">
        <v>68</v>
      </c>
      <c r="E380" s="35" t="s">
        <v>254</v>
      </c>
      <c r="F380" s="34" t="s">
        <v>812</v>
      </c>
      <c r="G380" s="34" t="s">
        <v>1680</v>
      </c>
      <c r="H380" s="19" t="str">
        <f t="array" ref="H380">CONCATENATE("(",A380,",",VLOOKUP(B380,Núcleo!B$2:E$11,4,TRUE),",",VLOOKUP(C380,'Tipo de Processo'!B$2:D$55,3,TRUE),",",VLOOKUP(D380,'Termo Geral'!B$2:D$174,3,TRUE),",",VLOOKUP(E380,'Termo Específico'!B$2:D$437,3,TRUE),",",MATCH(TRUE,Documento!B$2:B$954=F380,0),",",IF(G380="complementar",0,1),"),")</f>
        <v>(379,1,44,163,431,744,1),</v>
      </c>
    </row>
    <row r="381" spans="1:8" ht="15" customHeight="1">
      <c r="A381" s="33">
        <v>380</v>
      </c>
      <c r="B381" s="44" t="s">
        <v>1475</v>
      </c>
      <c r="C381" s="35" t="s">
        <v>7</v>
      </c>
      <c r="D381" s="35" t="s">
        <v>68</v>
      </c>
      <c r="E381" s="35" t="s">
        <v>254</v>
      </c>
      <c r="F381" s="34" t="s">
        <v>651</v>
      </c>
      <c r="G381" s="34" t="s">
        <v>1681</v>
      </c>
      <c r="H381" s="19" t="str">
        <f t="array" ref="H381">CONCATENATE("(",A381,",",VLOOKUP(B381,Núcleo!B$2:E$11,4,TRUE),",",VLOOKUP(C381,'Tipo de Processo'!B$2:D$55,3,TRUE),",",VLOOKUP(D381,'Termo Geral'!B$2:D$174,3,TRUE),",",VLOOKUP(E381,'Termo Específico'!B$2:D$437,3,TRUE),",",MATCH(TRUE,Documento!B$2:B$954=F381,0),",",IF(G381="complementar",0,1),"),")</f>
        <v>(380,1,44,163,431,860,1),</v>
      </c>
    </row>
    <row r="382" spans="1:8" ht="15" customHeight="1">
      <c r="A382" s="33">
        <v>381</v>
      </c>
      <c r="B382" s="44" t="s">
        <v>1475</v>
      </c>
      <c r="C382" s="35" t="s">
        <v>8</v>
      </c>
      <c r="D382" s="35" t="s">
        <v>62</v>
      </c>
      <c r="E382" s="35" t="s">
        <v>256</v>
      </c>
      <c r="F382" s="34" t="s">
        <v>820</v>
      </c>
      <c r="G382" s="34" t="s">
        <v>1488</v>
      </c>
      <c r="H382" s="19" t="str">
        <f t="array" ref="H382">CONCATENATE("(",A382,",",VLOOKUP(B382,Núcleo!B$2:E$11,4,TRUE),",",VLOOKUP(C382,'Tipo de Processo'!B$2:D$55,3,TRUE),",",VLOOKUP(D382,'Termo Geral'!B$2:D$174,3,TRUE),",",VLOOKUP(E382,'Termo Específico'!B$2:D$437,3,TRUE),",",MATCH(TRUE,Documento!B$2:B$954=F382,0),",",IF(G382="complementar",0,1),"),")</f>
        <v>(381,1,47,95,436,498,1),</v>
      </c>
    </row>
    <row r="383" spans="1:8" ht="15" customHeight="1">
      <c r="A383" s="33">
        <v>382</v>
      </c>
      <c r="B383" s="44" t="s">
        <v>1475</v>
      </c>
      <c r="C383" s="35" t="s">
        <v>8</v>
      </c>
      <c r="D383" s="35" t="s">
        <v>62</v>
      </c>
      <c r="E383" s="35" t="s">
        <v>256</v>
      </c>
      <c r="F383" s="34" t="s">
        <v>821</v>
      </c>
      <c r="G383" s="34" t="s">
        <v>1488</v>
      </c>
      <c r="H383" s="19" t="str">
        <f t="array" ref="H383">CONCATENATE("(",A383,",",VLOOKUP(B383,Núcleo!B$2:E$11,4,TRUE),",",VLOOKUP(C383,'Tipo de Processo'!B$2:D$55,3,TRUE),",",VLOOKUP(D383,'Termo Geral'!B$2:D$174,3,TRUE),",",VLOOKUP(E383,'Termo Específico'!B$2:D$437,3,TRUE),",",MATCH(TRUE,Documento!B$2:B$954=F383,0),",",IF(G383="complementar",0,1),"),")</f>
        <v>(382,1,47,95,436,749,1),</v>
      </c>
    </row>
    <row r="384" spans="1:8" ht="15" customHeight="1">
      <c r="A384" s="33">
        <v>383</v>
      </c>
      <c r="B384" s="44" t="s">
        <v>1475</v>
      </c>
      <c r="C384" s="35" t="s">
        <v>8</v>
      </c>
      <c r="D384" s="35" t="s">
        <v>62</v>
      </c>
      <c r="E384" s="35" t="s">
        <v>256</v>
      </c>
      <c r="F384" s="34" t="s">
        <v>822</v>
      </c>
      <c r="G384" s="34" t="s">
        <v>1488</v>
      </c>
      <c r="H384" s="19" t="str">
        <f t="array" ref="H384">CONCATENATE("(",A384,",",VLOOKUP(B384,Núcleo!B$2:E$11,4,TRUE),",",VLOOKUP(C384,'Tipo de Processo'!B$2:D$55,3,TRUE),",",VLOOKUP(D384,'Termo Geral'!B$2:D$174,3,TRUE),",",VLOOKUP(E384,'Termo Específico'!B$2:D$437,3,TRUE),",",MATCH(TRUE,Documento!B$2:B$954=F384,0),",",IF(G384="complementar",0,1),"),")</f>
        <v>(383,1,47,95,436,507,1),</v>
      </c>
    </row>
    <row r="385" spans="1:8" ht="15" customHeight="1">
      <c r="A385" s="33">
        <v>384</v>
      </c>
      <c r="B385" s="44" t="s">
        <v>1475</v>
      </c>
      <c r="C385" s="35" t="s">
        <v>8</v>
      </c>
      <c r="D385" s="35" t="s">
        <v>62</v>
      </c>
      <c r="E385" s="35" t="s">
        <v>256</v>
      </c>
      <c r="F385" s="34" t="s">
        <v>823</v>
      </c>
      <c r="G385" s="34" t="s">
        <v>1486</v>
      </c>
      <c r="H385" s="19" t="str">
        <f t="array" ref="H385">CONCATENATE("(",A385,",",VLOOKUP(B385,Núcleo!B$2:E$11,4,TRUE),",",VLOOKUP(C385,'Tipo de Processo'!B$2:D$55,3,TRUE),",",VLOOKUP(D385,'Termo Geral'!B$2:D$174,3,TRUE),",",VLOOKUP(E385,'Termo Específico'!B$2:D$437,3,TRUE),",",MATCH(TRUE,Documento!B$2:B$954=F385,0),",",IF(G385="complementar",0,1),"),")</f>
        <v>(384,1,47,95,436,572,0),</v>
      </c>
    </row>
    <row r="386" spans="1:8" ht="15" customHeight="1">
      <c r="A386" s="33">
        <v>385</v>
      </c>
      <c r="B386" s="44" t="s">
        <v>1475</v>
      </c>
      <c r="C386" s="35" t="s">
        <v>8</v>
      </c>
      <c r="D386" s="35" t="s">
        <v>62</v>
      </c>
      <c r="E386" s="35" t="s">
        <v>256</v>
      </c>
      <c r="F386" s="34" t="s">
        <v>824</v>
      </c>
      <c r="G386" s="34" t="s">
        <v>1486</v>
      </c>
      <c r="H386" s="19" t="str">
        <f t="array" ref="H386">CONCATENATE("(",A386,",",VLOOKUP(B386,Núcleo!B$2:E$11,4,TRUE),",",VLOOKUP(C386,'Tipo de Processo'!B$2:D$55,3,TRUE),",",VLOOKUP(D386,'Termo Geral'!B$2:D$174,3,TRUE),",",VLOOKUP(E386,'Termo Específico'!B$2:D$437,3,TRUE),",",MATCH(TRUE,Documento!B$2:B$954=F386,0),",",IF(G386="complementar",0,1),"),")</f>
        <v>(385,1,47,95,436,858,0),</v>
      </c>
    </row>
    <row r="387" spans="1:8" ht="15" customHeight="1">
      <c r="A387" s="33">
        <v>386</v>
      </c>
      <c r="B387" s="44" t="s">
        <v>1475</v>
      </c>
      <c r="C387" s="35" t="s">
        <v>8</v>
      </c>
      <c r="D387" s="35" t="s">
        <v>62</v>
      </c>
      <c r="E387" s="35" t="s">
        <v>256</v>
      </c>
      <c r="F387" s="34" t="s">
        <v>825</v>
      </c>
      <c r="G387" s="34" t="s">
        <v>1486</v>
      </c>
      <c r="H387" s="19" t="str">
        <f t="array" ref="H387">CONCATENATE("(",A387,",",VLOOKUP(B387,Núcleo!B$2:E$11,4,TRUE),",",VLOOKUP(C387,'Tipo de Processo'!B$2:D$55,3,TRUE),",",VLOOKUP(D387,'Termo Geral'!B$2:D$174,3,TRUE),",",VLOOKUP(E387,'Termo Específico'!B$2:D$437,3,TRUE),",",MATCH(TRUE,Documento!B$2:B$954=F387,0),",",IF(G387="complementar",0,1),"),")</f>
        <v>(386,1,47,95,436,632,0),</v>
      </c>
    </row>
    <row r="388" spans="1:8" ht="15" customHeight="1">
      <c r="A388" s="33">
        <v>387</v>
      </c>
      <c r="B388" s="44" t="s">
        <v>1475</v>
      </c>
      <c r="C388" s="35" t="s">
        <v>8</v>
      </c>
      <c r="D388" s="35" t="s">
        <v>62</v>
      </c>
      <c r="E388" s="35" t="s">
        <v>256</v>
      </c>
      <c r="F388" s="34" t="s">
        <v>826</v>
      </c>
      <c r="G388" s="34" t="s">
        <v>1488</v>
      </c>
      <c r="H388" s="19" t="str">
        <f t="array" ref="H388">CONCATENATE("(",A388,",",VLOOKUP(B388,Núcleo!B$2:E$11,4,TRUE),",",VLOOKUP(C388,'Tipo de Processo'!B$2:D$55,3,TRUE),",",VLOOKUP(D388,'Termo Geral'!B$2:D$174,3,TRUE),",",VLOOKUP(E388,'Termo Específico'!B$2:D$437,3,TRUE),",",MATCH(TRUE,Documento!B$2:B$954=F388,0),",",IF(G388="complementar",0,1),"),")</f>
        <v>(387,1,47,95,436,662,1),</v>
      </c>
    </row>
    <row r="389" spans="1:8" ht="15" customHeight="1">
      <c r="A389" s="33">
        <v>388</v>
      </c>
      <c r="B389" s="44" t="s">
        <v>1475</v>
      </c>
      <c r="C389" s="35" t="s">
        <v>8</v>
      </c>
      <c r="D389" s="35" t="s">
        <v>62</v>
      </c>
      <c r="E389" s="35" t="s">
        <v>256</v>
      </c>
      <c r="F389" s="34" t="s">
        <v>827</v>
      </c>
      <c r="G389" s="34" t="s">
        <v>1684</v>
      </c>
      <c r="H389" s="19" t="str">
        <f t="array" ref="H389">CONCATENATE("(",A389,",",VLOOKUP(B389,Núcleo!B$2:E$11,4,TRUE),",",VLOOKUP(C389,'Tipo de Processo'!B$2:D$55,3,TRUE),",",VLOOKUP(D389,'Termo Geral'!B$2:D$174,3,TRUE),",",VLOOKUP(E389,'Termo Específico'!B$2:D$437,3,TRUE),",",MATCH(TRUE,Documento!B$2:B$954=F389,0),",",IF(G389="complementar",0,1),"),")</f>
        <v>(388,1,47,95,436,339,1),</v>
      </c>
    </row>
    <row r="390" spans="1:8" ht="15" customHeight="1">
      <c r="A390" s="33">
        <v>389</v>
      </c>
      <c r="B390" s="44" t="s">
        <v>1475</v>
      </c>
      <c r="C390" s="35" t="s">
        <v>8</v>
      </c>
      <c r="D390" s="35" t="s">
        <v>62</v>
      </c>
      <c r="E390" s="35" t="s">
        <v>256</v>
      </c>
      <c r="F390" s="34" t="s">
        <v>828</v>
      </c>
      <c r="G390" s="34" t="s">
        <v>1685</v>
      </c>
      <c r="H390" s="19" t="str">
        <f t="array" ref="H390">CONCATENATE("(",A390,",",VLOOKUP(B390,Núcleo!B$2:E$11,4,TRUE),",",VLOOKUP(C390,'Tipo de Processo'!B$2:D$55,3,TRUE),",",VLOOKUP(D390,'Termo Geral'!B$2:D$174,3,TRUE),",",VLOOKUP(E390,'Termo Específico'!B$2:D$437,3,TRUE),",",MATCH(TRUE,Documento!B$2:B$954=F390,0),",",IF(G390="complementar",0,1),"),")</f>
        <v>(389,1,47,95,436,132,1),</v>
      </c>
    </row>
    <row r="391" spans="1:8" ht="15" customHeight="1">
      <c r="A391" s="33">
        <v>390</v>
      </c>
      <c r="B391" s="44" t="s">
        <v>1475</v>
      </c>
      <c r="C391" s="35" t="s">
        <v>8</v>
      </c>
      <c r="D391" s="35" t="s">
        <v>62</v>
      </c>
      <c r="E391" s="35" t="s">
        <v>256</v>
      </c>
      <c r="F391" s="34" t="s">
        <v>829</v>
      </c>
      <c r="G391" s="34" t="s">
        <v>1686</v>
      </c>
      <c r="H391" s="19" t="str">
        <f t="array" ref="H391">CONCATENATE("(",A391,",",VLOOKUP(B391,Núcleo!B$2:E$11,4,TRUE),",",VLOOKUP(C391,'Tipo de Processo'!B$2:D$55,3,TRUE),",",VLOOKUP(D391,'Termo Geral'!B$2:D$174,3,TRUE),",",VLOOKUP(E391,'Termo Específico'!B$2:D$437,3,TRUE),",",MATCH(TRUE,Documento!B$2:B$954=F391,0),",",IF(G391="complementar",0,1),"),")</f>
        <v>(390,1,47,95,436,131,1),</v>
      </c>
    </row>
    <row r="392" spans="1:8" ht="15" customHeight="1">
      <c r="A392" s="33">
        <v>391</v>
      </c>
      <c r="B392" s="44" t="s">
        <v>1475</v>
      </c>
      <c r="C392" s="35" t="s">
        <v>8</v>
      </c>
      <c r="D392" s="35" t="s">
        <v>62</v>
      </c>
      <c r="E392" s="35" t="s">
        <v>256</v>
      </c>
      <c r="F392" s="34" t="s">
        <v>830</v>
      </c>
      <c r="G392" s="34" t="s">
        <v>1488</v>
      </c>
      <c r="H392" s="19" t="str">
        <f t="array" ref="H392">CONCATENATE("(",A392,",",VLOOKUP(B392,Núcleo!B$2:E$11,4,TRUE),",",VLOOKUP(C392,'Tipo de Processo'!B$2:D$55,3,TRUE),",",VLOOKUP(D392,'Termo Geral'!B$2:D$174,3,TRUE),",",VLOOKUP(E392,'Termo Específico'!B$2:D$437,3,TRUE),",",MATCH(TRUE,Documento!B$2:B$954=F392,0),",",IF(G392="complementar",0,1),"),")</f>
        <v>(391,1,47,95,436,863,1),</v>
      </c>
    </row>
    <row r="393" spans="1:8" ht="15" customHeight="1">
      <c r="A393" s="33">
        <v>392</v>
      </c>
      <c r="B393" s="44" t="s">
        <v>1475</v>
      </c>
      <c r="C393" s="35" t="s">
        <v>8</v>
      </c>
      <c r="D393" s="35" t="s">
        <v>62</v>
      </c>
      <c r="E393" s="35" t="s">
        <v>256</v>
      </c>
      <c r="F393" s="34" t="s">
        <v>683</v>
      </c>
      <c r="G393" s="34" t="s">
        <v>1488</v>
      </c>
      <c r="H393" s="19" t="str">
        <f t="array" ref="H393">CONCATENATE("(",A393,",",VLOOKUP(B393,Núcleo!B$2:E$11,4,TRUE),",",VLOOKUP(C393,'Tipo de Processo'!B$2:D$55,3,TRUE),",",VLOOKUP(D393,'Termo Geral'!B$2:D$174,3,TRUE),",",VLOOKUP(E393,'Termo Específico'!B$2:D$437,3,TRUE),",",MATCH(TRUE,Documento!B$2:B$954=F393,0),",",IF(G393="complementar",0,1),"),")</f>
        <v>(392,1,47,95,436,486,1),</v>
      </c>
    </row>
    <row r="394" spans="1:8" ht="15" customHeight="1">
      <c r="A394" s="33">
        <v>393</v>
      </c>
      <c r="B394" s="44" t="s">
        <v>1475</v>
      </c>
      <c r="C394" s="35" t="s">
        <v>8</v>
      </c>
      <c r="D394" s="35" t="s">
        <v>62</v>
      </c>
      <c r="E394" s="35" t="s">
        <v>256</v>
      </c>
      <c r="F394" s="34" t="s">
        <v>831</v>
      </c>
      <c r="G394" s="34" t="s">
        <v>1488</v>
      </c>
      <c r="H394" s="19" t="str">
        <f t="array" ref="H394">CONCATENATE("(",A394,",",VLOOKUP(B394,Núcleo!B$2:E$11,4,TRUE),",",VLOOKUP(C394,'Tipo de Processo'!B$2:D$55,3,TRUE),",",VLOOKUP(D394,'Termo Geral'!B$2:D$174,3,TRUE),",",VLOOKUP(E394,'Termo Específico'!B$2:D$437,3,TRUE),",",MATCH(TRUE,Documento!B$2:B$954=F394,0),",",IF(G394="complementar",0,1),"),")</f>
        <v>(393,1,47,95,436,497,1),</v>
      </c>
    </row>
    <row r="395" spans="1:8" ht="15" customHeight="1">
      <c r="A395" s="33">
        <v>394</v>
      </c>
      <c r="B395" s="44" t="s">
        <v>1475</v>
      </c>
      <c r="C395" s="35" t="s">
        <v>8</v>
      </c>
      <c r="D395" s="35" t="s">
        <v>62</v>
      </c>
      <c r="E395" s="35" t="s">
        <v>256</v>
      </c>
      <c r="F395" s="34" t="s">
        <v>832</v>
      </c>
      <c r="G395" s="34" t="s">
        <v>1488</v>
      </c>
      <c r="H395" s="19" t="str">
        <f t="array" ref="H395">CONCATENATE("(",A395,",",VLOOKUP(B395,Núcleo!B$2:E$11,4,TRUE),",",VLOOKUP(C395,'Tipo de Processo'!B$2:D$55,3,TRUE),",",VLOOKUP(D395,'Termo Geral'!B$2:D$174,3,TRUE),",",VLOOKUP(E395,'Termo Específico'!B$2:D$437,3,TRUE),",",MATCH(TRUE,Documento!B$2:B$954=F395,0),",",IF(G395="complementar",0,1),"),")</f>
        <v>(394,1,47,95,436,271,1),</v>
      </c>
    </row>
    <row r="396" spans="1:8" ht="15" customHeight="1">
      <c r="A396" s="33">
        <v>395</v>
      </c>
      <c r="B396" s="44" t="s">
        <v>1475</v>
      </c>
      <c r="C396" s="35" t="s">
        <v>8</v>
      </c>
      <c r="D396" s="35" t="s">
        <v>65</v>
      </c>
      <c r="E396" s="35" t="s">
        <v>256</v>
      </c>
      <c r="F396" s="34" t="s">
        <v>820</v>
      </c>
      <c r="G396" s="34" t="s">
        <v>1488</v>
      </c>
      <c r="H396" s="19" t="str">
        <f t="array" ref="H396">CONCATENATE("(",A396,",",VLOOKUP(B396,Núcleo!B$2:E$11,4,TRUE),",",VLOOKUP(C396,'Tipo de Processo'!B$2:D$55,3,TRUE),",",VLOOKUP(D396,'Termo Geral'!B$2:D$174,3,TRUE),",",VLOOKUP(E396,'Termo Específico'!B$2:D$437,3,TRUE),",",MATCH(TRUE,Documento!B$2:B$954=F396,0),",",IF(G396="complementar",0,1),"),")</f>
        <v>(395,1,47,98,436,498,1),</v>
      </c>
    </row>
    <row r="397" spans="1:8" ht="15" customHeight="1">
      <c r="A397" s="33">
        <v>396</v>
      </c>
      <c r="B397" s="44" t="s">
        <v>1475</v>
      </c>
      <c r="C397" s="35" t="s">
        <v>8</v>
      </c>
      <c r="D397" s="35" t="s">
        <v>65</v>
      </c>
      <c r="E397" s="35" t="s">
        <v>256</v>
      </c>
      <c r="F397" s="34" t="s">
        <v>1687</v>
      </c>
      <c r="G397" s="34" t="s">
        <v>1488</v>
      </c>
      <c r="H397" s="19" t="str">
        <f t="array" ref="H397">CONCATENATE("(",A397,",",VLOOKUP(B397,Núcleo!B$2:E$11,4,TRUE),",",VLOOKUP(C397,'Tipo de Processo'!B$2:D$55,3,TRUE),",",VLOOKUP(D397,'Termo Geral'!B$2:D$174,3,TRUE),",",VLOOKUP(E397,'Termo Específico'!B$2:D$437,3,TRUE),",",MATCH(TRUE,Documento!B$2:B$954=F397,0),",",IF(G397="complementar",0,1),"),")</f>
        <v>(396,1,47,98,436,770,1),</v>
      </c>
    </row>
    <row r="398" spans="1:8" ht="15" customHeight="1">
      <c r="A398" s="33">
        <v>397</v>
      </c>
      <c r="B398" s="44" t="s">
        <v>1475</v>
      </c>
      <c r="C398" s="35" t="s">
        <v>8</v>
      </c>
      <c r="D398" s="35" t="s">
        <v>65</v>
      </c>
      <c r="E398" s="35" t="s">
        <v>256</v>
      </c>
      <c r="F398" s="34" t="s">
        <v>831</v>
      </c>
      <c r="G398" s="34" t="s">
        <v>1488</v>
      </c>
      <c r="H398" s="19" t="str">
        <f t="array" ref="H398">CONCATENATE("(",A398,",",VLOOKUP(B398,Núcleo!B$2:E$11,4,TRUE),",",VLOOKUP(C398,'Tipo de Processo'!B$2:D$55,3,TRUE),",",VLOOKUP(D398,'Termo Geral'!B$2:D$174,3,TRUE),",",VLOOKUP(E398,'Termo Específico'!B$2:D$437,3,TRUE),",",MATCH(TRUE,Documento!B$2:B$954=F398,0),",",IF(G398="complementar",0,1),"),")</f>
        <v>(397,1,47,98,436,497,1),</v>
      </c>
    </row>
    <row r="399" spans="1:8" ht="15" customHeight="1">
      <c r="A399" s="33">
        <v>398</v>
      </c>
      <c r="B399" s="44" t="s">
        <v>1475</v>
      </c>
      <c r="C399" s="35" t="s">
        <v>8</v>
      </c>
      <c r="D399" s="35" t="s">
        <v>65</v>
      </c>
      <c r="E399" s="35" t="s">
        <v>256</v>
      </c>
      <c r="F399" s="34" t="s">
        <v>735</v>
      </c>
      <c r="G399" s="34" t="s">
        <v>1635</v>
      </c>
      <c r="H399" s="19" t="str">
        <f t="array" ref="H399">CONCATENATE("(",A399,",",VLOOKUP(B399,Núcleo!B$2:E$11,4,TRUE),",",VLOOKUP(C399,'Tipo de Processo'!B$2:D$55,3,TRUE),",",VLOOKUP(D399,'Termo Geral'!B$2:D$174,3,TRUE),",",VLOOKUP(E399,'Termo Específico'!B$2:D$437,3,TRUE),",",MATCH(TRUE,Documento!B$2:B$954=F399,0),",",IF(G399="complementar",0,1),"),")</f>
        <v>(398,1,47,98,436,411,1),</v>
      </c>
    </row>
    <row r="400" spans="1:8" ht="15" customHeight="1">
      <c r="A400" s="33">
        <v>399</v>
      </c>
      <c r="B400" s="44" t="s">
        <v>1475</v>
      </c>
      <c r="C400" s="35" t="s">
        <v>8</v>
      </c>
      <c r="D400" s="35" t="s">
        <v>65</v>
      </c>
      <c r="E400" s="35" t="s">
        <v>256</v>
      </c>
      <c r="F400" s="34" t="s">
        <v>736</v>
      </c>
      <c r="G400" s="34" t="s">
        <v>1628</v>
      </c>
      <c r="H400" s="19" t="str">
        <f t="array" ref="H400">CONCATENATE("(",A400,",",VLOOKUP(B400,Núcleo!B$2:E$11,4,TRUE),",",VLOOKUP(C400,'Tipo de Processo'!B$2:D$55,3,TRUE),",",VLOOKUP(D400,'Termo Geral'!B$2:D$174,3,TRUE),",",VLOOKUP(E400,'Termo Específico'!B$2:D$437,3,TRUE),",",MATCH(TRUE,Documento!B$2:B$954=F400,0),",",IF(G400="complementar",0,1),"),")</f>
        <v>(399,1,47,98,436,466,1),</v>
      </c>
    </row>
    <row r="401" spans="1:8" ht="15" customHeight="1">
      <c r="A401" s="33">
        <v>400</v>
      </c>
      <c r="B401" s="44" t="s">
        <v>1475</v>
      </c>
      <c r="C401" s="35" t="s">
        <v>9</v>
      </c>
      <c r="D401" s="35" t="s">
        <v>9</v>
      </c>
      <c r="E401" s="35" t="s">
        <v>257</v>
      </c>
      <c r="F401" s="34" t="s">
        <v>607</v>
      </c>
      <c r="G401" s="34" t="s">
        <v>1688</v>
      </c>
      <c r="H401" s="19" t="str">
        <f t="array" ref="H401">CONCATENATE("(",A401,",",VLOOKUP(B401,Núcleo!B$2:E$11,4,TRUE),",",VLOOKUP(C401,'Tipo de Processo'!B$2:D$55,3,TRUE),",",VLOOKUP(D401,'Termo Geral'!B$2:D$174,3,TRUE),",",VLOOKUP(E401,'Termo Específico'!B$2:D$437,3,TRUE),",",MATCH(TRUE,Documento!B$2:B$954=F401,0),",",IF(G401="complementar",0,1),"),")</f>
        <v>(400,1,51,133,251,764,1),</v>
      </c>
    </row>
    <row r="402" spans="1:8" ht="15" customHeight="1">
      <c r="A402" s="33">
        <v>401</v>
      </c>
      <c r="B402" s="44" t="s">
        <v>1475</v>
      </c>
      <c r="C402" s="35" t="s">
        <v>9</v>
      </c>
      <c r="D402" s="35" t="s">
        <v>9</v>
      </c>
      <c r="E402" s="35" t="s">
        <v>257</v>
      </c>
      <c r="F402" s="34" t="s">
        <v>608</v>
      </c>
      <c r="G402" s="34" t="s">
        <v>1689</v>
      </c>
      <c r="H402" s="19" t="str">
        <f t="array" ref="H402">CONCATENATE("(",A402,",",VLOOKUP(B402,Núcleo!B$2:E$11,4,TRUE),",",VLOOKUP(C402,'Tipo de Processo'!B$2:D$55,3,TRUE),",",VLOOKUP(D402,'Termo Geral'!B$2:D$174,3,TRUE),",",VLOOKUP(E402,'Termo Específico'!B$2:D$437,3,TRUE),",",MATCH(TRUE,Documento!B$2:B$954=F402,0),",",IF(G402="complementar",0,1),"),")</f>
        <v>(401,1,51,133,251,767,1),</v>
      </c>
    </row>
    <row r="403" spans="1:8" ht="15" customHeight="1">
      <c r="A403" s="33">
        <v>402</v>
      </c>
      <c r="B403" s="44" t="s">
        <v>1475</v>
      </c>
      <c r="C403" s="35" t="s">
        <v>9</v>
      </c>
      <c r="D403" s="35" t="s">
        <v>9</v>
      </c>
      <c r="E403" s="35" t="s">
        <v>257</v>
      </c>
      <c r="F403" s="34" t="s">
        <v>606</v>
      </c>
      <c r="G403" s="34" t="s">
        <v>1689</v>
      </c>
      <c r="H403" s="19" t="str">
        <f t="array" ref="H403">CONCATENATE("(",A403,",",VLOOKUP(B403,Núcleo!B$2:E$11,4,TRUE),",",VLOOKUP(C403,'Tipo de Processo'!B$2:D$55,3,TRUE),",",VLOOKUP(D403,'Termo Geral'!B$2:D$174,3,TRUE),",",VLOOKUP(E403,'Termo Específico'!B$2:D$437,3,TRUE),",",MATCH(TRUE,Documento!B$2:B$954=F403,0),",",IF(G403="complementar",0,1),"),")</f>
        <v>(402,1,51,133,251,516,1),</v>
      </c>
    </row>
    <row r="404" spans="1:8" ht="15" customHeight="1">
      <c r="A404" s="33">
        <v>403</v>
      </c>
      <c r="B404" s="44" t="s">
        <v>1475</v>
      </c>
      <c r="C404" s="35" t="s">
        <v>9</v>
      </c>
      <c r="D404" s="35" t="s">
        <v>9</v>
      </c>
      <c r="E404" s="35" t="s">
        <v>257</v>
      </c>
      <c r="F404" s="34" t="s">
        <v>833</v>
      </c>
      <c r="G404" s="34" t="s">
        <v>1689</v>
      </c>
      <c r="H404" s="19" t="str">
        <f t="array" ref="H404">CONCATENATE("(",A404,",",VLOOKUP(B404,Núcleo!B$2:E$11,4,TRUE),",",VLOOKUP(C404,'Tipo de Processo'!B$2:D$55,3,TRUE),",",VLOOKUP(D404,'Termo Geral'!B$2:D$174,3,TRUE),",",VLOOKUP(E404,'Termo Específico'!B$2:D$437,3,TRUE),",",MATCH(TRUE,Documento!B$2:B$954=F404,0),",",IF(G404="complementar",0,1),"),")</f>
        <v>(403,1,51,133,251,517,1),</v>
      </c>
    </row>
    <row r="405" spans="1:8" ht="15" customHeight="1">
      <c r="A405" s="33">
        <v>404</v>
      </c>
      <c r="B405" s="44" t="s">
        <v>1475</v>
      </c>
      <c r="C405" s="35" t="s">
        <v>9</v>
      </c>
      <c r="D405" s="35" t="s">
        <v>9</v>
      </c>
      <c r="E405" s="35" t="s">
        <v>257</v>
      </c>
      <c r="F405" s="34" t="s">
        <v>611</v>
      </c>
      <c r="G405" s="34" t="s">
        <v>1689</v>
      </c>
      <c r="H405" s="19" t="str">
        <f t="array" ref="H405">CONCATENATE("(",A405,",",VLOOKUP(B405,Núcleo!B$2:E$11,4,TRUE),",",VLOOKUP(C405,'Tipo de Processo'!B$2:D$55,3,TRUE),",",VLOOKUP(D405,'Termo Geral'!B$2:D$174,3,TRUE),",",VLOOKUP(E405,'Termo Específico'!B$2:D$437,3,TRUE),",",MATCH(TRUE,Documento!B$2:B$954=F405,0),",",IF(G405="complementar",0,1),"),")</f>
        <v>(404,1,51,133,251,769,1),</v>
      </c>
    </row>
    <row r="406" spans="1:8" ht="15" customHeight="1">
      <c r="A406" s="33">
        <v>405</v>
      </c>
      <c r="B406" s="44" t="s">
        <v>1475</v>
      </c>
      <c r="C406" s="35" t="s">
        <v>9</v>
      </c>
      <c r="D406" s="35" t="s">
        <v>9</v>
      </c>
      <c r="E406" s="35" t="s">
        <v>257</v>
      </c>
      <c r="F406" s="34" t="s">
        <v>834</v>
      </c>
      <c r="G406" s="34" t="s">
        <v>1488</v>
      </c>
      <c r="H406" s="19" t="str">
        <f t="array" ref="H406">CONCATENATE("(",A406,",",VLOOKUP(B406,Núcleo!B$2:E$11,4,TRUE),",",VLOOKUP(C406,'Tipo de Processo'!B$2:D$55,3,TRUE),",",VLOOKUP(D406,'Termo Geral'!B$2:D$174,3,TRUE),",",VLOOKUP(E406,'Termo Específico'!B$2:D$437,3,TRUE),",",MATCH(TRUE,Documento!B$2:B$954=F406,0),",",IF(G406="complementar",0,1),"),")</f>
        <v>(405,1,51,133,251,751,1),</v>
      </c>
    </row>
    <row r="407" spans="1:8" ht="15" customHeight="1">
      <c r="A407" s="33">
        <v>406</v>
      </c>
      <c r="B407" s="44" t="s">
        <v>1475</v>
      </c>
      <c r="C407" s="35" t="s">
        <v>9</v>
      </c>
      <c r="D407" s="35" t="s">
        <v>9</v>
      </c>
      <c r="E407" s="35" t="s">
        <v>257</v>
      </c>
      <c r="F407" s="34" t="s">
        <v>835</v>
      </c>
      <c r="G407" s="34" t="s">
        <v>1587</v>
      </c>
      <c r="H407" s="19" t="str">
        <f t="array" ref="H407">CONCATENATE("(",A407,",",VLOOKUP(B407,Núcleo!B$2:E$11,4,TRUE),",",VLOOKUP(C407,'Tipo de Processo'!B$2:D$55,3,TRUE),",",VLOOKUP(D407,'Termo Geral'!B$2:D$174,3,TRUE),",",VLOOKUP(E407,'Termo Específico'!B$2:D$437,3,TRUE),",",MATCH(TRUE,Documento!B$2:B$954=F407,0),",",IF(G407="complementar",0,1),"),")</f>
        <v>(406,1,51,133,251,731,1),</v>
      </c>
    </row>
    <row r="408" spans="1:8" ht="15" customHeight="1">
      <c r="A408" s="33">
        <v>407</v>
      </c>
      <c r="B408" s="44" t="s">
        <v>1475</v>
      </c>
      <c r="C408" s="35" t="s">
        <v>9</v>
      </c>
      <c r="D408" s="35" t="s">
        <v>9</v>
      </c>
      <c r="E408" s="35" t="s">
        <v>257</v>
      </c>
      <c r="F408" s="34" t="s">
        <v>614</v>
      </c>
      <c r="G408" s="34" t="s">
        <v>1486</v>
      </c>
      <c r="H408" s="19" t="str">
        <f t="array" ref="H408">CONCATENATE("(",A408,",",VLOOKUP(B408,Núcleo!B$2:E$11,4,TRUE),",",VLOOKUP(C408,'Tipo de Processo'!B$2:D$55,3,TRUE),",",VLOOKUP(D408,'Termo Geral'!B$2:D$174,3,TRUE),",",VLOOKUP(E408,'Termo Específico'!B$2:D$437,3,TRUE),",",MATCH(TRUE,Documento!B$2:B$954=F408,0),",",IF(G408="complementar",0,1),"),")</f>
        <v>(407,1,51,133,251,55,0),</v>
      </c>
    </row>
    <row r="409" spans="1:8" ht="15" customHeight="1">
      <c r="A409" s="33">
        <v>408</v>
      </c>
      <c r="B409" s="44" t="s">
        <v>1475</v>
      </c>
      <c r="C409" s="35" t="s">
        <v>9</v>
      </c>
      <c r="D409" s="35" t="s">
        <v>9</v>
      </c>
      <c r="E409" s="35" t="s">
        <v>257</v>
      </c>
      <c r="F409" s="34" t="s">
        <v>836</v>
      </c>
      <c r="G409" s="34" t="s">
        <v>1488</v>
      </c>
      <c r="H409" s="19" t="str">
        <f t="array" ref="H409">CONCATENATE("(",A409,",",VLOOKUP(B409,Núcleo!B$2:E$11,4,TRUE),",",VLOOKUP(C409,'Tipo de Processo'!B$2:D$55,3,TRUE),",",VLOOKUP(D409,'Termo Geral'!B$2:D$174,3,TRUE),",",VLOOKUP(E409,'Termo Específico'!B$2:D$437,3,TRUE),",",MATCH(TRUE,Documento!B$2:B$954=F409,0),",",IF(G409="complementar",0,1),"),")</f>
        <v>(408,1,51,133,251,910,1),</v>
      </c>
    </row>
    <row r="410" spans="1:8" ht="15" customHeight="1">
      <c r="A410" s="33">
        <v>409</v>
      </c>
      <c r="B410" s="44" t="s">
        <v>1475</v>
      </c>
      <c r="C410" s="35" t="s">
        <v>9</v>
      </c>
      <c r="D410" s="35" t="s">
        <v>9</v>
      </c>
      <c r="E410" s="35" t="s">
        <v>257</v>
      </c>
      <c r="F410" s="34" t="s">
        <v>615</v>
      </c>
      <c r="G410" s="34" t="s">
        <v>1488</v>
      </c>
      <c r="H410" s="19" t="str">
        <f t="array" ref="H410">CONCATENATE("(",A410,",",VLOOKUP(B410,Núcleo!B$2:E$11,4,TRUE),",",VLOOKUP(C410,'Tipo de Processo'!B$2:D$55,3,TRUE),",",VLOOKUP(D410,'Termo Geral'!B$2:D$174,3,TRUE),",",VLOOKUP(E410,'Termo Específico'!B$2:D$437,3,TRUE),",",MATCH(TRUE,Documento!B$2:B$954=F410,0),",",IF(G410="complementar",0,1),"),")</f>
        <v>(409,1,51,133,251,570,1),</v>
      </c>
    </row>
    <row r="411" spans="1:8" ht="15" customHeight="1">
      <c r="A411" s="33">
        <v>410</v>
      </c>
      <c r="B411" s="44" t="s">
        <v>1475</v>
      </c>
      <c r="C411" s="35" t="s">
        <v>9</v>
      </c>
      <c r="D411" s="34" t="s">
        <v>9</v>
      </c>
      <c r="E411" s="34" t="s">
        <v>257</v>
      </c>
      <c r="F411" s="34" t="s">
        <v>837</v>
      </c>
      <c r="G411" s="34" t="s">
        <v>1690</v>
      </c>
      <c r="H411" s="19" t="str">
        <f t="array" ref="H411">CONCATENATE("(",A411,",",VLOOKUP(B411,Núcleo!B$2:E$11,4,TRUE),",",VLOOKUP(C411,'Tipo de Processo'!B$2:D$55,3,TRUE),",",VLOOKUP(D411,'Termo Geral'!B$2:D$174,3,TRUE),",",VLOOKUP(E411,'Termo Específico'!B$2:D$437,3,TRUE),",",MATCH(TRUE,Documento!B$2:B$954=F411,0),",",IF(G411="complementar",0,1),"),")</f>
        <v>(410,1,51,133,251,345,1),</v>
      </c>
    </row>
    <row r="412" spans="1:8" ht="15" customHeight="1">
      <c r="A412" s="33">
        <v>411</v>
      </c>
      <c r="B412" s="44" t="s">
        <v>1475</v>
      </c>
      <c r="C412" s="35" t="s">
        <v>9</v>
      </c>
      <c r="D412" s="34" t="s">
        <v>9</v>
      </c>
      <c r="E412" s="34" t="s">
        <v>257</v>
      </c>
      <c r="F412" s="34" t="s">
        <v>838</v>
      </c>
      <c r="G412" s="34" t="s">
        <v>1589</v>
      </c>
      <c r="H412" s="19" t="str">
        <f t="array" ref="H412">CONCATENATE("(",A412,",",VLOOKUP(B412,Núcleo!B$2:E$11,4,TRUE),",",VLOOKUP(C412,'Tipo de Processo'!B$2:D$55,3,TRUE),",",VLOOKUP(D412,'Termo Geral'!B$2:D$174,3,TRUE),",",VLOOKUP(E412,'Termo Específico'!B$2:D$437,3,TRUE),",",MATCH(TRUE,Documento!B$2:B$954=F412,0),",",IF(G412="complementar",0,1),"),")</f>
        <v>(411,1,51,133,251,146,1),</v>
      </c>
    </row>
    <row r="413" spans="1:8" ht="15" customHeight="1">
      <c r="A413" s="33">
        <v>412</v>
      </c>
      <c r="B413" s="44" t="s">
        <v>1475</v>
      </c>
      <c r="C413" s="35" t="s">
        <v>9</v>
      </c>
      <c r="D413" s="34" t="s">
        <v>9</v>
      </c>
      <c r="E413" s="34" t="s">
        <v>257</v>
      </c>
      <c r="F413" s="34" t="s">
        <v>618</v>
      </c>
      <c r="G413" s="34" t="s">
        <v>1590</v>
      </c>
      <c r="H413" s="19" t="str">
        <f t="array" ref="H413">CONCATENATE("(",A413,",",VLOOKUP(B413,Núcleo!B$2:E$11,4,TRUE),",",VLOOKUP(C413,'Tipo de Processo'!B$2:D$55,3,TRUE),",",VLOOKUP(D413,'Termo Geral'!B$2:D$174,3,TRUE),",",VLOOKUP(E413,'Termo Específico'!B$2:D$437,3,TRUE),",",MATCH(TRUE,Documento!B$2:B$954=F413,0),",",IF(G413="complementar",0,1),"),")</f>
        <v>(412,1,51,133,251,144,1),</v>
      </c>
    </row>
    <row r="414" spans="1:8" ht="15" customHeight="1">
      <c r="A414" s="33">
        <v>413</v>
      </c>
      <c r="B414" s="44" t="s">
        <v>1475</v>
      </c>
      <c r="C414" s="35" t="s">
        <v>9</v>
      </c>
      <c r="D414" s="34" t="s">
        <v>9</v>
      </c>
      <c r="E414" s="34" t="s">
        <v>257</v>
      </c>
      <c r="F414" s="34" t="s">
        <v>839</v>
      </c>
      <c r="G414" s="34" t="s">
        <v>1590</v>
      </c>
      <c r="H414" s="19" t="str">
        <f t="array" ref="H414">CONCATENATE("(",A414,",",VLOOKUP(B414,Núcleo!B$2:E$11,4,TRUE),",",VLOOKUP(C414,'Tipo de Processo'!B$2:D$55,3,TRUE),",",VLOOKUP(D414,'Termo Geral'!B$2:D$174,3,TRUE),",",VLOOKUP(E414,'Termo Específico'!B$2:D$437,3,TRUE),",",MATCH(TRUE,Documento!B$2:B$954=F414,0),",",IF(G414="complementar",0,1),"),")</f>
        <v>(413,1,51,133,251,819,1),</v>
      </c>
    </row>
    <row r="415" spans="1:8" ht="15" customHeight="1">
      <c r="A415" s="33">
        <v>414</v>
      </c>
      <c r="B415" s="44" t="s">
        <v>1475</v>
      </c>
      <c r="C415" s="35" t="s">
        <v>9</v>
      </c>
      <c r="D415" s="34" t="s">
        <v>9</v>
      </c>
      <c r="E415" s="34" t="s">
        <v>257</v>
      </c>
      <c r="F415" s="34" t="s">
        <v>619</v>
      </c>
      <c r="G415" s="34" t="s">
        <v>1691</v>
      </c>
      <c r="H415" s="19" t="str">
        <f t="array" ref="H415">CONCATENATE("(",A415,",",VLOOKUP(B415,Núcleo!B$2:E$11,4,TRUE),",",VLOOKUP(C415,'Tipo de Processo'!B$2:D$55,3,TRUE),",",VLOOKUP(D415,'Termo Geral'!B$2:D$174,3,TRUE),",",VLOOKUP(E415,'Termo Específico'!B$2:D$437,3,TRUE),",",MATCH(TRUE,Documento!B$2:B$954=F415,0),",",IF(G415="complementar",0,1),"),")</f>
        <v>(414,1,51,133,251,818,1),</v>
      </c>
    </row>
    <row r="416" spans="1:8" ht="15" customHeight="1">
      <c r="A416" s="33">
        <v>415</v>
      </c>
      <c r="B416" s="44" t="s">
        <v>1475</v>
      </c>
      <c r="C416" s="35" t="s">
        <v>9</v>
      </c>
      <c r="D416" s="34" t="s">
        <v>9</v>
      </c>
      <c r="E416" s="34" t="s">
        <v>257</v>
      </c>
      <c r="F416" s="34" t="s">
        <v>621</v>
      </c>
      <c r="G416" s="34" t="s">
        <v>1692</v>
      </c>
      <c r="H416" s="19" t="str">
        <f t="array" ref="H416">CONCATENATE("(",A416,",",VLOOKUP(B416,Núcleo!B$2:E$11,4,TRUE),",",VLOOKUP(C416,'Tipo de Processo'!B$2:D$55,3,TRUE),",",VLOOKUP(D416,'Termo Geral'!B$2:D$174,3,TRUE),",",VLOOKUP(E416,'Termo Específico'!B$2:D$437,3,TRUE),",",MATCH(TRUE,Documento!B$2:B$954=F416,0),",",IF(G416="complementar",0,1),"),")</f>
        <v>(415,1,51,133,251,737,1),</v>
      </c>
    </row>
    <row r="417" spans="1:8" ht="15" customHeight="1">
      <c r="A417" s="33">
        <v>416</v>
      </c>
      <c r="B417" s="44" t="s">
        <v>1475</v>
      </c>
      <c r="C417" s="35" t="s">
        <v>9</v>
      </c>
      <c r="D417" s="34" t="s">
        <v>9</v>
      </c>
      <c r="E417" s="34" t="s">
        <v>257</v>
      </c>
      <c r="F417" s="34" t="s">
        <v>622</v>
      </c>
      <c r="G417" s="34" t="s">
        <v>1488</v>
      </c>
      <c r="H417" s="19" t="str">
        <f t="array" ref="H417">CONCATENATE("(",A417,",",VLOOKUP(B417,Núcleo!B$2:E$11,4,TRUE),",",VLOOKUP(C417,'Tipo de Processo'!B$2:D$55,3,TRUE),",",VLOOKUP(D417,'Termo Geral'!B$2:D$174,3,TRUE),",",VLOOKUP(E417,'Termo Específico'!B$2:D$437,3,TRUE),",",MATCH(TRUE,Documento!B$2:B$954=F417,0),",",IF(G417="complementar",0,1),"),")</f>
        <v>(416,1,51,133,251,307,1),</v>
      </c>
    </row>
    <row r="418" spans="1:8" ht="15" customHeight="1">
      <c r="A418" s="33">
        <v>417</v>
      </c>
      <c r="B418" s="44" t="s">
        <v>1475</v>
      </c>
      <c r="C418" s="35" t="s">
        <v>9</v>
      </c>
      <c r="D418" s="34" t="s">
        <v>9</v>
      </c>
      <c r="E418" s="34" t="s">
        <v>257</v>
      </c>
      <c r="F418" s="34" t="s">
        <v>816</v>
      </c>
      <c r="G418" s="34" t="s">
        <v>1683</v>
      </c>
      <c r="H418" s="19" t="str">
        <f t="array" ref="H418">CONCATENATE("(",A418,",",VLOOKUP(B418,Núcleo!B$2:E$11,4,TRUE),",",VLOOKUP(C418,'Tipo de Processo'!B$2:D$55,3,TRUE),",",VLOOKUP(D418,'Termo Geral'!B$2:D$174,3,TRUE),",",VLOOKUP(E418,'Termo Específico'!B$2:D$437,3,TRUE),",",MATCH(TRUE,Documento!B$2:B$954=F418,0),",",IF(G418="complementar",0,1),"),")</f>
        <v>(417,1,51,133,251,351,1),</v>
      </c>
    </row>
    <row r="419" spans="1:8" ht="15" customHeight="1">
      <c r="A419" s="33">
        <v>418</v>
      </c>
      <c r="B419" s="44" t="s">
        <v>1475</v>
      </c>
      <c r="C419" s="35" t="s">
        <v>9</v>
      </c>
      <c r="D419" s="34" t="s">
        <v>9</v>
      </c>
      <c r="E419" s="34" t="s">
        <v>257</v>
      </c>
      <c r="F419" s="34" t="s">
        <v>840</v>
      </c>
      <c r="G419" s="34" t="s">
        <v>1488</v>
      </c>
      <c r="H419" s="19" t="str">
        <f t="array" ref="H419">CONCATENATE("(",A419,",",VLOOKUP(B419,Núcleo!B$2:E$11,4,TRUE),",",VLOOKUP(C419,'Tipo de Processo'!B$2:D$55,3,TRUE),",",VLOOKUP(D419,'Termo Geral'!B$2:D$174,3,TRUE),",",VLOOKUP(E419,'Termo Específico'!B$2:D$437,3,TRUE),",",MATCH(TRUE,Documento!B$2:B$954=F419,0),",",IF(G419="complementar",0,1),"),")</f>
        <v>(418,1,51,133,251,596,1),</v>
      </c>
    </row>
    <row r="420" spans="1:8" ht="15" customHeight="1">
      <c r="A420" s="33">
        <v>419</v>
      </c>
      <c r="B420" s="44" t="s">
        <v>1475</v>
      </c>
      <c r="C420" s="35" t="s">
        <v>9</v>
      </c>
      <c r="D420" s="34" t="s">
        <v>9</v>
      </c>
      <c r="E420" s="34" t="s">
        <v>257</v>
      </c>
      <c r="F420" s="34" t="s">
        <v>841</v>
      </c>
      <c r="G420" s="34" t="s">
        <v>1488</v>
      </c>
      <c r="H420" s="19" t="str">
        <f t="array" ref="H420">CONCATENATE("(",A420,",",VLOOKUP(B420,Núcleo!B$2:E$11,4,TRUE),",",VLOOKUP(C420,'Tipo de Processo'!B$2:D$55,3,TRUE),",",VLOOKUP(D420,'Termo Geral'!B$2:D$174,3,TRUE),",",VLOOKUP(E420,'Termo Específico'!B$2:D$437,3,TRUE),",",MATCH(TRUE,Documento!B$2:B$954=F420,0),",",IF(G420="complementar",0,1),"),")</f>
        <v>(419,1,51,133,251,599,1),</v>
      </c>
    </row>
    <row r="421" spans="1:8" ht="15" customHeight="1">
      <c r="A421" s="33">
        <v>420</v>
      </c>
      <c r="B421" s="44" t="s">
        <v>1475</v>
      </c>
      <c r="C421" s="35" t="s">
        <v>9</v>
      </c>
      <c r="D421" s="34" t="s">
        <v>9</v>
      </c>
      <c r="E421" s="34" t="s">
        <v>257</v>
      </c>
      <c r="F421" s="34" t="s">
        <v>842</v>
      </c>
      <c r="G421" s="34" t="s">
        <v>1488</v>
      </c>
      <c r="H421" s="19" t="str">
        <f t="array" ref="H421">CONCATENATE("(",A421,",",VLOOKUP(B421,Núcleo!B$2:E$11,4,TRUE),",",VLOOKUP(C421,'Tipo de Processo'!B$2:D$55,3,TRUE),",",VLOOKUP(D421,'Termo Geral'!B$2:D$174,3,TRUE),",",VLOOKUP(E421,'Termo Específico'!B$2:D$437,3,TRUE),",",MATCH(TRUE,Documento!B$2:B$954=F421,0),",",IF(G421="complementar",0,1),"),")</f>
        <v>(420,1,51,133,251,594,1),</v>
      </c>
    </row>
    <row r="422" spans="1:8" ht="15" customHeight="1">
      <c r="A422" s="33">
        <v>421</v>
      </c>
      <c r="B422" s="44" t="s">
        <v>1475</v>
      </c>
      <c r="C422" s="35" t="s">
        <v>9</v>
      </c>
      <c r="D422" s="34" t="s">
        <v>9</v>
      </c>
      <c r="E422" s="34" t="s">
        <v>257</v>
      </c>
      <c r="F422" s="34" t="s">
        <v>843</v>
      </c>
      <c r="G422" s="34" t="s">
        <v>1693</v>
      </c>
      <c r="H422" s="19" t="str">
        <f t="array" ref="H422">CONCATENATE("(",A422,",",VLOOKUP(B422,Núcleo!B$2:E$11,4,TRUE),",",VLOOKUP(C422,'Tipo de Processo'!B$2:D$55,3,TRUE),",",VLOOKUP(D422,'Termo Geral'!B$2:D$174,3,TRUE),",",VLOOKUP(E422,'Termo Específico'!B$2:D$437,3,TRUE),",",MATCH(TRUE,Documento!B$2:B$954=F422,0),",",IF(G422="complementar",0,1),"),")</f>
        <v>(421,1,51,133,251,595,1),</v>
      </c>
    </row>
    <row r="423" spans="1:8" ht="15" customHeight="1">
      <c r="A423" s="33">
        <v>422</v>
      </c>
      <c r="B423" s="44" t="s">
        <v>1475</v>
      </c>
      <c r="C423" s="35" t="s">
        <v>9</v>
      </c>
      <c r="D423" s="34" t="s">
        <v>9</v>
      </c>
      <c r="E423" s="34" t="s">
        <v>257</v>
      </c>
      <c r="F423" s="34" t="s">
        <v>629</v>
      </c>
      <c r="G423" s="34" t="s">
        <v>1596</v>
      </c>
      <c r="H423" s="19" t="str">
        <f t="array" ref="H423">CONCATENATE("(",A423,",",VLOOKUP(B423,Núcleo!B$2:E$11,4,TRUE),",",VLOOKUP(C423,'Tipo de Processo'!B$2:D$55,3,TRUE),",",VLOOKUP(D423,'Termo Geral'!B$2:D$174,3,TRUE),",",VLOOKUP(E423,'Termo Específico'!B$2:D$437,3,TRUE),",",MATCH(TRUE,Documento!B$2:B$954=F423,0),",",IF(G423="complementar",0,1),"),")</f>
        <v>(422,1,51,133,251,349,1),</v>
      </c>
    </row>
    <row r="424" spans="1:8" ht="15" customHeight="1">
      <c r="A424" s="33">
        <v>423</v>
      </c>
      <c r="B424" s="44" t="s">
        <v>1475</v>
      </c>
      <c r="C424" s="35" t="s">
        <v>9</v>
      </c>
      <c r="D424" s="34" t="s">
        <v>9</v>
      </c>
      <c r="E424" s="34" t="s">
        <v>257</v>
      </c>
      <c r="F424" s="34" t="s">
        <v>844</v>
      </c>
      <c r="G424" s="34" t="s">
        <v>1694</v>
      </c>
      <c r="H424" s="19" t="str">
        <f t="array" ref="H424">CONCATENATE("(",A424,",",VLOOKUP(B424,Núcleo!B$2:E$11,4,TRUE),",",VLOOKUP(C424,'Tipo de Processo'!B$2:D$55,3,TRUE),",",VLOOKUP(D424,'Termo Geral'!B$2:D$174,3,TRUE),",",VLOOKUP(E424,'Termo Específico'!B$2:D$437,3,TRUE),",",MATCH(TRUE,Documento!B$2:B$954=F424,0),",",IF(G424="complementar",0,1),"),")</f>
        <v>(423,1,51,133,251,413,1),</v>
      </c>
    </row>
    <row r="425" spans="1:8" ht="15" customHeight="1">
      <c r="A425" s="33">
        <v>424</v>
      </c>
      <c r="B425" s="44" t="s">
        <v>1475</v>
      </c>
      <c r="C425" s="35" t="s">
        <v>9</v>
      </c>
      <c r="D425" s="35" t="s">
        <v>9</v>
      </c>
      <c r="E425" s="35" t="s">
        <v>257</v>
      </c>
      <c r="F425" s="34" t="s">
        <v>845</v>
      </c>
      <c r="G425" s="34" t="s">
        <v>1488</v>
      </c>
      <c r="H425" s="19" t="str">
        <f t="array" ref="H425">CONCATENATE("(",A425,",",VLOOKUP(B425,Núcleo!B$2:E$11,4,TRUE),",",VLOOKUP(C425,'Tipo de Processo'!B$2:D$55,3,TRUE),",",VLOOKUP(D425,'Termo Geral'!B$2:D$174,3,TRUE),",",VLOOKUP(E425,'Termo Específico'!B$2:D$437,3,TRUE),",",MATCH(TRUE,Documento!B$2:B$954=F425,0),",",IF(G425="complementar",0,1),"),")</f>
        <v>(424,1,51,133,251,940,1),</v>
      </c>
    </row>
    <row r="426" spans="1:8" ht="15" customHeight="1">
      <c r="A426" s="33">
        <v>425</v>
      </c>
      <c r="B426" s="44" t="s">
        <v>1475</v>
      </c>
      <c r="C426" s="35" t="s">
        <v>9</v>
      </c>
      <c r="D426" s="35" t="s">
        <v>9</v>
      </c>
      <c r="E426" s="35" t="s">
        <v>257</v>
      </c>
      <c r="F426" s="34" t="s">
        <v>846</v>
      </c>
      <c r="G426" s="34" t="s">
        <v>1488</v>
      </c>
      <c r="H426" s="19" t="str">
        <f t="array" ref="H426">CONCATENATE("(",A426,",",VLOOKUP(B426,Núcleo!B$2:E$11,4,TRUE),",",VLOOKUP(C426,'Tipo de Processo'!B$2:D$55,3,TRUE),",",VLOOKUP(D426,'Termo Geral'!B$2:D$174,3,TRUE),",",VLOOKUP(E426,'Termo Específico'!B$2:D$437,3,TRUE),",",MATCH(TRUE,Documento!B$2:B$954=F426,0),",",IF(G426="complementar",0,1),"),")</f>
        <v>(425,1,51,133,251,584,1),</v>
      </c>
    </row>
    <row r="427" spans="1:8" ht="15" customHeight="1">
      <c r="A427" s="33">
        <v>426</v>
      </c>
      <c r="B427" s="44" t="s">
        <v>1475</v>
      </c>
      <c r="C427" s="35" t="s">
        <v>9</v>
      </c>
      <c r="D427" s="35" t="s">
        <v>9</v>
      </c>
      <c r="E427" s="35" t="s">
        <v>257</v>
      </c>
      <c r="F427" s="34" t="s">
        <v>635</v>
      </c>
      <c r="G427" s="34" t="s">
        <v>1601</v>
      </c>
      <c r="H427" s="19" t="str">
        <f t="array" ref="H427">CONCATENATE("(",A427,",",VLOOKUP(B427,Núcleo!B$2:E$11,4,TRUE),",",VLOOKUP(C427,'Tipo de Processo'!B$2:D$55,3,TRUE),",",VLOOKUP(D427,'Termo Geral'!B$2:D$174,3,TRUE),",",VLOOKUP(E427,'Termo Específico'!B$2:D$437,3,TRUE),",",MATCH(TRUE,Documento!B$2:B$954=F427,0),",",IF(G427="complementar",0,1),"),")</f>
        <v>(426,1,51,133,251,583,1),</v>
      </c>
    </row>
    <row r="428" spans="1:8" ht="15" customHeight="1">
      <c r="A428" s="33">
        <v>427</v>
      </c>
      <c r="B428" s="44" t="s">
        <v>1475</v>
      </c>
      <c r="C428" s="35" t="s">
        <v>9</v>
      </c>
      <c r="D428" s="35" t="s">
        <v>9</v>
      </c>
      <c r="E428" s="35" t="s">
        <v>257</v>
      </c>
      <c r="F428" s="34" t="s">
        <v>847</v>
      </c>
      <c r="G428" s="34" t="s">
        <v>1601</v>
      </c>
      <c r="H428" s="19" t="str">
        <f t="array" ref="H428">CONCATENATE("(",A428,",",VLOOKUP(B428,Núcleo!B$2:E$11,4,TRUE),",",VLOOKUP(C428,'Tipo de Processo'!B$2:D$55,3,TRUE),",",VLOOKUP(D428,'Termo Geral'!B$2:D$174,3,TRUE),",",VLOOKUP(E428,'Termo Específico'!B$2:D$437,3,TRUE),",",MATCH(TRUE,Documento!B$2:B$954=F428,0),",",IF(G428="complementar",0,1),"),")</f>
        <v>(427,1,51,133,251,562,1),</v>
      </c>
    </row>
    <row r="429" spans="1:8" ht="15" customHeight="1">
      <c r="A429" s="33">
        <v>428</v>
      </c>
      <c r="B429" s="44" t="s">
        <v>1475</v>
      </c>
      <c r="C429" s="35" t="s">
        <v>9</v>
      </c>
      <c r="D429" s="35" t="s">
        <v>9</v>
      </c>
      <c r="E429" s="35" t="s">
        <v>257</v>
      </c>
      <c r="F429" s="34" t="s">
        <v>636</v>
      </c>
      <c r="G429" s="34" t="s">
        <v>1602</v>
      </c>
      <c r="H429" s="19" t="str">
        <f t="array" ref="H429">CONCATENATE("(",A429,",",VLOOKUP(B429,Núcleo!B$2:E$11,4,TRUE),",",VLOOKUP(C429,'Tipo de Processo'!B$2:D$55,3,TRUE),",",VLOOKUP(D429,'Termo Geral'!B$2:D$174,3,TRUE),",",VLOOKUP(E429,'Termo Específico'!B$2:D$437,3,TRUE),",",MATCH(TRUE,Documento!B$2:B$954=F429,0),",",IF(G429="complementar",0,1),"),")</f>
        <v>(428,1,51,133,251,586,1),</v>
      </c>
    </row>
    <row r="430" spans="1:8" ht="15" customHeight="1">
      <c r="A430" s="33">
        <v>429</v>
      </c>
      <c r="B430" s="44" t="s">
        <v>1475</v>
      </c>
      <c r="C430" s="35" t="s">
        <v>9</v>
      </c>
      <c r="D430" s="35" t="s">
        <v>9</v>
      </c>
      <c r="E430" s="35" t="s">
        <v>257</v>
      </c>
      <c r="F430" s="34" t="s">
        <v>848</v>
      </c>
      <c r="G430" s="34" t="s">
        <v>1695</v>
      </c>
      <c r="H430" s="19" t="str">
        <f t="array" ref="H430">CONCATENATE("(",A430,",",VLOOKUP(B430,Núcleo!B$2:E$11,4,TRUE),",",VLOOKUP(C430,'Tipo de Processo'!B$2:D$55,3,TRUE),",",VLOOKUP(D430,'Termo Geral'!B$2:D$174,3,TRUE),",",VLOOKUP(E430,'Termo Específico'!B$2:D$437,3,TRUE),",",MATCH(TRUE,Documento!B$2:B$954=F430,0),",",IF(G430="complementar",0,1),"),")</f>
        <v>(429,1,51,133,251,354,1),</v>
      </c>
    </row>
    <row r="431" spans="1:8" ht="15" customHeight="1">
      <c r="A431" s="33">
        <v>430</v>
      </c>
      <c r="B431" s="44" t="s">
        <v>1475</v>
      </c>
      <c r="C431" s="35" t="s">
        <v>9</v>
      </c>
      <c r="D431" s="35" t="s">
        <v>9</v>
      </c>
      <c r="E431" s="35" t="s">
        <v>257</v>
      </c>
      <c r="F431" s="34" t="s">
        <v>849</v>
      </c>
      <c r="G431" s="34" t="s">
        <v>1696</v>
      </c>
      <c r="H431" s="19" t="str">
        <f t="array" ref="H431">CONCATENATE("(",A431,",",VLOOKUP(B431,Núcleo!B$2:E$11,4,TRUE),",",VLOOKUP(C431,'Tipo de Processo'!B$2:D$55,3,TRUE),",",VLOOKUP(D431,'Termo Geral'!B$2:D$174,3,TRUE),",",VLOOKUP(E431,'Termo Específico'!B$2:D$437,3,TRUE),",",MATCH(TRUE,Documento!B$2:B$954=F431,0),",",IF(G431="complementar",0,1),"),")</f>
        <v>(430,1,51,133,251,353,1),</v>
      </c>
    </row>
    <row r="432" spans="1:8" ht="15" customHeight="1">
      <c r="A432" s="33">
        <v>431</v>
      </c>
      <c r="B432" s="44" t="s">
        <v>1475</v>
      </c>
      <c r="C432" s="35" t="s">
        <v>9</v>
      </c>
      <c r="D432" s="35" t="s">
        <v>9</v>
      </c>
      <c r="E432" s="35" t="s">
        <v>257</v>
      </c>
      <c r="F432" s="34" t="s">
        <v>850</v>
      </c>
      <c r="G432" s="34" t="s">
        <v>1486</v>
      </c>
      <c r="H432" s="19" t="str">
        <f t="array" ref="H432">CONCATENATE("(",A432,",",VLOOKUP(B432,Núcleo!B$2:E$11,4,TRUE),",",VLOOKUP(C432,'Tipo de Processo'!B$2:D$55,3,TRUE),",",VLOOKUP(D432,'Termo Geral'!B$2:D$174,3,TRUE),",",VLOOKUP(E432,'Termo Específico'!B$2:D$437,3,TRUE),",",MATCH(TRUE,Documento!B$2:B$954=F432,0),",",IF(G432="complementar",0,1),"),")</f>
        <v>(431,1,51,133,251,116,0),</v>
      </c>
    </row>
    <row r="433" spans="1:8" ht="15" customHeight="1">
      <c r="A433" s="33">
        <v>432</v>
      </c>
      <c r="B433" s="44" t="s">
        <v>1475</v>
      </c>
      <c r="C433" s="35" t="s">
        <v>9</v>
      </c>
      <c r="D433" s="35" t="s">
        <v>9</v>
      </c>
      <c r="E433" s="35" t="s">
        <v>257</v>
      </c>
      <c r="F433" s="34" t="s">
        <v>639</v>
      </c>
      <c r="G433" s="34" t="s">
        <v>1488</v>
      </c>
      <c r="H433" s="19" t="str">
        <f t="array" ref="H433">CONCATENATE("(",A433,",",VLOOKUP(B433,Núcleo!B$2:E$11,4,TRUE),",",VLOOKUP(C433,'Tipo de Processo'!B$2:D$55,3,TRUE),",",VLOOKUP(D433,'Termo Geral'!B$2:D$174,3,TRUE),",",VLOOKUP(E433,'Termo Específico'!B$2:D$437,3,TRUE),",",MATCH(TRUE,Documento!B$2:B$954=F433,0),",",IF(G433="complementar",0,1),"),")</f>
        <v>(432,1,51,133,251,921,1),</v>
      </c>
    </row>
    <row r="434" spans="1:8" ht="15" customHeight="1">
      <c r="A434" s="33">
        <v>433</v>
      </c>
      <c r="B434" s="44" t="s">
        <v>1475</v>
      </c>
      <c r="C434" s="35" t="s">
        <v>9</v>
      </c>
      <c r="D434" s="35" t="s">
        <v>9</v>
      </c>
      <c r="E434" s="35" t="s">
        <v>257</v>
      </c>
      <c r="F434" s="34" t="s">
        <v>851</v>
      </c>
      <c r="G434" s="34" t="s">
        <v>1488</v>
      </c>
      <c r="H434" s="19" t="str">
        <f t="array" ref="H434">CONCATENATE("(",A434,",",VLOOKUP(B434,Núcleo!B$2:E$11,4,TRUE),",",VLOOKUP(C434,'Tipo de Processo'!B$2:D$55,3,TRUE),",",VLOOKUP(D434,'Termo Geral'!B$2:D$174,3,TRUE),",",VLOOKUP(E434,'Termo Específico'!B$2:D$437,3,TRUE),",",MATCH(TRUE,Documento!B$2:B$954=F434,0),",",IF(G434="complementar",0,1),"),")</f>
        <v>(433,1,51,133,251,579,1),</v>
      </c>
    </row>
    <row r="435" spans="1:8" ht="15" customHeight="1">
      <c r="A435" s="33">
        <v>434</v>
      </c>
      <c r="B435" s="44" t="s">
        <v>1475</v>
      </c>
      <c r="C435" s="35" t="s">
        <v>9</v>
      </c>
      <c r="D435" s="35" t="s">
        <v>9</v>
      </c>
      <c r="E435" s="35" t="s">
        <v>257</v>
      </c>
      <c r="F435" s="34" t="s">
        <v>644</v>
      </c>
      <c r="G435" s="34" t="s">
        <v>1488</v>
      </c>
      <c r="H435" s="19" t="str">
        <f t="array" ref="H435">CONCATENATE("(",A435,",",VLOOKUP(B435,Núcleo!B$2:E$11,4,TRUE),",",VLOOKUP(C435,'Tipo de Processo'!B$2:D$55,3,TRUE),",",VLOOKUP(D435,'Termo Geral'!B$2:D$174,3,TRUE),",",VLOOKUP(E435,'Termo Específico'!B$2:D$437,3,TRUE),",",MATCH(TRUE,Documento!B$2:B$954=F435,0),",",IF(G435="complementar",0,1),"),")</f>
        <v>(434,1,51,133,251,304,1),</v>
      </c>
    </row>
    <row r="436" spans="1:8" ht="15" customHeight="1">
      <c r="A436" s="33">
        <v>435</v>
      </c>
      <c r="B436" s="44" t="s">
        <v>1475</v>
      </c>
      <c r="C436" s="35" t="s">
        <v>9</v>
      </c>
      <c r="D436" s="35" t="s">
        <v>9</v>
      </c>
      <c r="E436" s="35" t="s">
        <v>257</v>
      </c>
      <c r="F436" s="34" t="s">
        <v>852</v>
      </c>
      <c r="G436" s="34" t="s">
        <v>1697</v>
      </c>
      <c r="H436" s="19" t="str">
        <f t="array" ref="H436">CONCATENATE("(",A436,",",VLOOKUP(B436,Núcleo!B$2:E$11,4,TRUE),",",VLOOKUP(C436,'Tipo de Processo'!B$2:D$55,3,TRUE),",",VLOOKUP(D436,'Termo Geral'!B$2:D$174,3,TRUE),",",VLOOKUP(E436,'Termo Específico'!B$2:D$437,3,TRUE),",",MATCH(TRUE,Documento!B$2:B$954=F436,0),",",IF(G436="complementar",0,1),"),")</f>
        <v>(435,1,51,133,251,735,1),</v>
      </c>
    </row>
    <row r="437" spans="1:8" ht="15" customHeight="1">
      <c r="A437" s="33">
        <v>436</v>
      </c>
      <c r="B437" s="44" t="s">
        <v>1475</v>
      </c>
      <c r="C437" s="35" t="s">
        <v>9</v>
      </c>
      <c r="D437" s="35" t="s">
        <v>9</v>
      </c>
      <c r="E437" s="35" t="s">
        <v>257</v>
      </c>
      <c r="F437" s="34" t="s">
        <v>853</v>
      </c>
      <c r="G437" s="34" t="s">
        <v>1488</v>
      </c>
      <c r="H437" s="19" t="str">
        <f t="array" ref="H437">CONCATENATE("(",A437,",",VLOOKUP(B437,Núcleo!B$2:E$11,4,TRUE),",",VLOOKUP(C437,'Tipo de Processo'!B$2:D$55,3,TRUE),",",VLOOKUP(D437,'Termo Geral'!B$2:D$174,3,TRUE),",",VLOOKUP(E437,'Termo Específico'!B$2:D$437,3,TRUE),",",MATCH(TRUE,Documento!B$2:B$954=F437,0),",",IF(G437="complementar",0,1),"),")</f>
        <v>(436,1,51,133,251,38,1),</v>
      </c>
    </row>
    <row r="438" spans="1:8" ht="15" customHeight="1">
      <c r="A438" s="33">
        <v>437</v>
      </c>
      <c r="B438" s="44" t="s">
        <v>1475</v>
      </c>
      <c r="C438" s="35" t="s">
        <v>9</v>
      </c>
      <c r="D438" s="35" t="s">
        <v>9</v>
      </c>
      <c r="E438" s="35" t="s">
        <v>257</v>
      </c>
      <c r="F438" s="34" t="s">
        <v>646</v>
      </c>
      <c r="G438" s="34" t="s">
        <v>1488</v>
      </c>
      <c r="H438" s="19" t="str">
        <f t="array" ref="H438">CONCATENATE("(",A438,",",VLOOKUP(B438,Núcleo!B$2:E$11,4,TRUE),",",VLOOKUP(C438,'Tipo de Processo'!B$2:D$55,3,TRUE),",",VLOOKUP(D438,'Termo Geral'!B$2:D$174,3,TRUE),",",VLOOKUP(E438,'Termo Específico'!B$2:D$437,3,TRUE),",",MATCH(TRUE,Documento!B$2:B$954=F438,0),",",IF(G438="complementar",0,1),"),")</f>
        <v>(437,1,51,133,251,859,1),</v>
      </c>
    </row>
    <row r="439" spans="1:8" ht="15" customHeight="1">
      <c r="A439" s="33">
        <v>438</v>
      </c>
      <c r="B439" s="44" t="s">
        <v>1475</v>
      </c>
      <c r="C439" s="35" t="s">
        <v>9</v>
      </c>
      <c r="D439" s="35" t="s">
        <v>9</v>
      </c>
      <c r="E439" s="35" t="s">
        <v>257</v>
      </c>
      <c r="F439" s="34" t="s">
        <v>647</v>
      </c>
      <c r="G439" s="34" t="s">
        <v>1698</v>
      </c>
      <c r="H439" s="19" t="str">
        <f t="array" ref="H439">CONCATENATE("(",A439,",",VLOOKUP(B439,Núcleo!B$2:E$11,4,TRUE),",",VLOOKUP(C439,'Tipo de Processo'!B$2:D$55,3,TRUE),",",VLOOKUP(D439,'Termo Geral'!B$2:D$174,3,TRUE),",",VLOOKUP(E439,'Termo Específico'!B$2:D$437,3,TRUE),",",MATCH(TRUE,Documento!B$2:B$954=F439,0),",",IF(G439="complementar",0,1),"),")</f>
        <v>(438,1,51,133,251,743,1),</v>
      </c>
    </row>
    <row r="440" spans="1:8" ht="15" customHeight="1">
      <c r="A440" s="33">
        <v>439</v>
      </c>
      <c r="B440" s="44" t="s">
        <v>1475</v>
      </c>
      <c r="C440" s="35" t="s">
        <v>9</v>
      </c>
      <c r="D440" s="35" t="s">
        <v>9</v>
      </c>
      <c r="E440" s="35" t="s">
        <v>257</v>
      </c>
      <c r="F440" s="34" t="s">
        <v>854</v>
      </c>
      <c r="G440" s="34" t="s">
        <v>1699</v>
      </c>
      <c r="H440" s="19" t="str">
        <f t="array" ref="H440">CONCATENATE("(",A440,",",VLOOKUP(B440,Núcleo!B$2:E$11,4,TRUE),",",VLOOKUP(C440,'Tipo de Processo'!B$2:D$55,3,TRUE),",",VLOOKUP(D440,'Termo Geral'!B$2:D$174,3,TRUE),",",VLOOKUP(E440,'Termo Específico'!B$2:D$437,3,TRUE),",",MATCH(TRUE,Documento!B$2:B$954=F440,0),",",IF(G440="complementar",0,1),"),")</f>
        <v>(439,1,51,133,251,741,1),</v>
      </c>
    </row>
    <row r="441" spans="1:8" ht="15" customHeight="1">
      <c r="A441" s="33">
        <v>440</v>
      </c>
      <c r="B441" s="44" t="s">
        <v>1475</v>
      </c>
      <c r="C441" s="35" t="s">
        <v>9</v>
      </c>
      <c r="D441" s="35" t="s">
        <v>9</v>
      </c>
      <c r="E441" s="35" t="s">
        <v>257</v>
      </c>
      <c r="F441" s="34" t="s">
        <v>647</v>
      </c>
      <c r="G441" s="34" t="s">
        <v>1700</v>
      </c>
      <c r="H441" s="19" t="str">
        <f t="array" ref="H441">CONCATENATE("(",A441,",",VLOOKUP(B441,Núcleo!B$2:E$11,4,TRUE),",",VLOOKUP(C441,'Tipo de Processo'!B$2:D$55,3,TRUE),",",VLOOKUP(D441,'Termo Geral'!B$2:D$174,3,TRUE),",",VLOOKUP(E441,'Termo Específico'!B$2:D$437,3,TRUE),",",MATCH(TRUE,Documento!B$2:B$954=F441,0),",",IF(G441="complementar",0,1),"),")</f>
        <v>(440,1,51,133,251,743,1),</v>
      </c>
    </row>
    <row r="442" spans="1:8" ht="15" customHeight="1">
      <c r="A442" s="33">
        <v>441</v>
      </c>
      <c r="B442" s="44" t="s">
        <v>1475</v>
      </c>
      <c r="C442" s="35" t="s">
        <v>9</v>
      </c>
      <c r="D442" s="35" t="s">
        <v>9</v>
      </c>
      <c r="E442" s="35" t="s">
        <v>257</v>
      </c>
      <c r="F442" s="34" t="s">
        <v>648</v>
      </c>
      <c r="G442" s="34" t="s">
        <v>1701</v>
      </c>
      <c r="H442" s="19" t="str">
        <f t="array" ref="H442">CONCATENATE("(",A442,",",VLOOKUP(B442,Núcleo!B$2:E$11,4,TRUE),",",VLOOKUP(C442,'Tipo de Processo'!B$2:D$55,3,TRUE),",",VLOOKUP(D442,'Termo Geral'!B$2:D$174,3,TRUE),",",VLOOKUP(E442,'Termo Específico'!B$2:D$437,3,TRUE),",",MATCH(TRUE,Documento!B$2:B$954=F442,0),",",IF(G442="complementar",0,1),"),")</f>
        <v>(441,1,51,133,251,922,1),</v>
      </c>
    </row>
    <row r="443" spans="1:8" ht="15" customHeight="1">
      <c r="A443" s="33">
        <v>442</v>
      </c>
      <c r="B443" s="44" t="s">
        <v>1475</v>
      </c>
      <c r="C443" s="35" t="s">
        <v>9</v>
      </c>
      <c r="D443" s="35" t="s">
        <v>9</v>
      </c>
      <c r="E443" s="35" t="s">
        <v>257</v>
      </c>
      <c r="F443" s="34" t="s">
        <v>649</v>
      </c>
      <c r="G443" s="34" t="s">
        <v>1702</v>
      </c>
      <c r="H443" s="19" t="str">
        <f t="array" ref="H443">CONCATENATE("(",A443,",",VLOOKUP(B443,Núcleo!B$2:E$11,4,TRUE),",",VLOOKUP(C443,'Tipo de Processo'!B$2:D$55,3,TRUE),",",VLOOKUP(D443,'Termo Geral'!B$2:D$174,3,TRUE),",",VLOOKUP(E443,'Termo Específico'!B$2:D$437,3,TRUE),",",MATCH(TRUE,Documento!B$2:B$954=F443,0),",",IF(G443="complementar",0,1),"),")</f>
        <v>(442,1,51,133,251,580,1),</v>
      </c>
    </row>
    <row r="444" spans="1:8" ht="15" customHeight="1">
      <c r="A444" s="33">
        <v>443</v>
      </c>
      <c r="B444" s="44" t="s">
        <v>1475</v>
      </c>
      <c r="C444" s="35" t="s">
        <v>9</v>
      </c>
      <c r="D444" s="35" t="s">
        <v>9</v>
      </c>
      <c r="E444" s="35" t="s">
        <v>257</v>
      </c>
      <c r="F444" s="34" t="s">
        <v>650</v>
      </c>
      <c r="G444" s="34" t="s">
        <v>1703</v>
      </c>
      <c r="H444" s="19" t="str">
        <f t="array" ref="H444">CONCATENATE("(",A444,",",VLOOKUP(B444,Núcleo!B$2:E$11,4,TRUE),",",VLOOKUP(C444,'Tipo de Processo'!B$2:D$55,3,TRUE),",",VLOOKUP(D444,'Termo Geral'!B$2:D$174,3,TRUE),",",VLOOKUP(E444,'Termo Específico'!B$2:D$437,3,TRUE),",",MATCH(TRUE,Documento!B$2:B$954=F444,0),",",IF(G444="complementar",0,1),"),")</f>
        <v>(443,1,51,133,251,664,1),</v>
      </c>
    </row>
    <row r="445" spans="1:8" ht="15" customHeight="1">
      <c r="A445" s="33">
        <v>444</v>
      </c>
      <c r="B445" s="44" t="s">
        <v>1475</v>
      </c>
      <c r="C445" s="35" t="s">
        <v>9</v>
      </c>
      <c r="D445" s="35" t="s">
        <v>9</v>
      </c>
      <c r="E445" s="35" t="s">
        <v>257</v>
      </c>
      <c r="F445" s="35" t="s">
        <v>651</v>
      </c>
      <c r="G445" s="34" t="s">
        <v>1704</v>
      </c>
      <c r="H445" s="19" t="str">
        <f t="array" ref="H445">CONCATENATE("(",A445,",",VLOOKUP(B445,Núcleo!B$2:E$11,4,TRUE),",",VLOOKUP(C445,'Tipo de Processo'!B$2:D$55,3,TRUE),",",VLOOKUP(D445,'Termo Geral'!B$2:D$174,3,TRUE),",",VLOOKUP(E445,'Termo Específico'!B$2:D$437,3,TRUE),",",MATCH(TRUE,Documento!B$2:B$954=F445,0),",",IF(G445="complementar",0,1),"),")</f>
        <v>(444,1,51,133,251,860,1),</v>
      </c>
    </row>
    <row r="446" spans="1:8" ht="15" customHeight="1">
      <c r="A446" s="33">
        <v>445</v>
      </c>
      <c r="B446" s="44" t="s">
        <v>1475</v>
      </c>
      <c r="C446" s="35" t="s">
        <v>10</v>
      </c>
      <c r="D446" s="35" t="s">
        <v>10</v>
      </c>
      <c r="E446" s="35" t="s">
        <v>258</v>
      </c>
      <c r="F446" s="48" t="s">
        <v>607</v>
      </c>
      <c r="G446" s="34" t="s">
        <v>1705</v>
      </c>
      <c r="H446" s="19" t="str">
        <f t="array" ref="H446">CONCATENATE("(",A446,",",VLOOKUP(B446,Núcleo!B$2:E$11,4,TRUE),",",VLOOKUP(C446,'Tipo de Processo'!B$2:D$55,3,TRUE),",",VLOOKUP(D446,'Termo Geral'!B$2:D$174,3,TRUE),",",VLOOKUP(E446,'Termo Específico'!B$2:D$437,3,TRUE),",",MATCH(TRUE,Documento!B$2:B$954=F446,0),",",IF(G446="complementar",0,1),"),")</f>
        <v>(445,1,53,135,354,764,1),</v>
      </c>
    </row>
    <row r="447" spans="1:8" ht="15" customHeight="1">
      <c r="A447" s="33">
        <v>446</v>
      </c>
      <c r="B447" s="44" t="s">
        <v>1475</v>
      </c>
      <c r="C447" s="35" t="s">
        <v>10</v>
      </c>
      <c r="D447" s="35" t="s">
        <v>10</v>
      </c>
      <c r="E447" s="35" t="s">
        <v>258</v>
      </c>
      <c r="F447" s="48" t="s">
        <v>608</v>
      </c>
      <c r="G447" s="34" t="s">
        <v>1706</v>
      </c>
      <c r="H447" s="19" t="str">
        <f t="array" ref="H447">CONCATENATE("(",A447,",",VLOOKUP(B447,Núcleo!B$2:E$11,4,TRUE),",",VLOOKUP(C447,'Tipo de Processo'!B$2:D$55,3,TRUE),",",VLOOKUP(D447,'Termo Geral'!B$2:D$174,3,TRUE),",",VLOOKUP(E447,'Termo Específico'!B$2:D$437,3,TRUE),",",MATCH(TRUE,Documento!B$2:B$954=F447,0),",",IF(G447="complementar",0,1),"),")</f>
        <v>(446,1,53,135,354,767,1),</v>
      </c>
    </row>
    <row r="448" spans="1:8" ht="15" customHeight="1">
      <c r="A448" s="33">
        <v>447</v>
      </c>
      <c r="B448" s="44" t="s">
        <v>1475</v>
      </c>
      <c r="C448" s="35" t="s">
        <v>10</v>
      </c>
      <c r="D448" s="35" t="s">
        <v>10</v>
      </c>
      <c r="E448" s="35" t="s">
        <v>258</v>
      </c>
      <c r="F448" s="34" t="s">
        <v>611</v>
      </c>
      <c r="G448" s="34" t="s">
        <v>1706</v>
      </c>
      <c r="H448" s="19" t="str">
        <f t="array" ref="H448">CONCATENATE("(",A448,",",VLOOKUP(B448,Núcleo!B$2:E$11,4,TRUE),",",VLOOKUP(C448,'Tipo de Processo'!B$2:D$55,3,TRUE),",",VLOOKUP(D448,'Termo Geral'!B$2:D$174,3,TRUE),",",VLOOKUP(E448,'Termo Específico'!B$2:D$437,3,TRUE),",",MATCH(TRUE,Documento!B$2:B$954=F448,0),",",IF(G448="complementar",0,1),"),")</f>
        <v>(447,1,53,135,354,769,1),</v>
      </c>
    </row>
    <row r="449" spans="1:8" ht="15" customHeight="1">
      <c r="A449" s="33">
        <v>448</v>
      </c>
      <c r="B449" s="44" t="s">
        <v>1475</v>
      </c>
      <c r="C449" s="35" t="s">
        <v>10</v>
      </c>
      <c r="D449" s="35" t="s">
        <v>10</v>
      </c>
      <c r="E449" s="35" t="s">
        <v>258</v>
      </c>
      <c r="F449" s="35" t="s">
        <v>855</v>
      </c>
      <c r="G449" s="34" t="s">
        <v>1488</v>
      </c>
      <c r="H449" s="19" t="str">
        <f t="array" ref="H449">CONCATENATE("(",A449,",",VLOOKUP(B449,Núcleo!B$2:E$11,4,TRUE),",",VLOOKUP(C449,'Tipo de Processo'!B$2:D$55,3,TRUE),",",VLOOKUP(D449,'Termo Geral'!B$2:D$174,3,TRUE),",",VLOOKUP(E449,'Termo Específico'!B$2:D$437,3,TRUE),",",MATCH(TRUE,Documento!B$2:B$954=F449,0),",",IF(G449="complementar",0,1),"),")</f>
        <v>(448,1,53,135,354,762,1),</v>
      </c>
    </row>
    <row r="450" spans="1:8" ht="15" customHeight="1">
      <c r="A450" s="33">
        <v>449</v>
      </c>
      <c r="B450" s="44" t="s">
        <v>1475</v>
      </c>
      <c r="C450" s="35" t="s">
        <v>10</v>
      </c>
      <c r="D450" s="35" t="s">
        <v>10</v>
      </c>
      <c r="E450" s="35" t="s">
        <v>258</v>
      </c>
      <c r="F450" s="34" t="s">
        <v>856</v>
      </c>
      <c r="G450" s="34" t="s">
        <v>1488</v>
      </c>
      <c r="H450" s="19" t="str">
        <f t="array" ref="H450">CONCATENATE("(",A450,",",VLOOKUP(B450,Núcleo!B$2:E$11,4,TRUE),",",VLOOKUP(C450,'Tipo de Processo'!B$2:D$55,3,TRUE),",",VLOOKUP(D450,'Termo Geral'!B$2:D$174,3,TRUE),",",VLOOKUP(E450,'Termo Específico'!B$2:D$437,3,TRUE),",",MATCH(TRUE,Documento!B$2:B$954=F450,0),",",IF(G450="complementar",0,1),"),")</f>
        <v>(449,1,53,135,354,746,1),</v>
      </c>
    </row>
    <row r="451" spans="1:8" ht="15" customHeight="1">
      <c r="A451" s="33">
        <v>450</v>
      </c>
      <c r="B451" s="44" t="s">
        <v>1475</v>
      </c>
      <c r="C451" s="35" t="s">
        <v>10</v>
      </c>
      <c r="D451" s="35" t="s">
        <v>10</v>
      </c>
      <c r="E451" s="35" t="s">
        <v>258</v>
      </c>
      <c r="F451" s="48" t="s">
        <v>857</v>
      </c>
      <c r="G451" s="34" t="s">
        <v>1488</v>
      </c>
      <c r="H451" s="19" t="str">
        <f t="array" ref="H451">CONCATENATE("(",A451,",",VLOOKUP(B451,Núcleo!B$2:E$11,4,TRUE),",",VLOOKUP(C451,'Tipo de Processo'!B$2:D$55,3,TRUE),",",VLOOKUP(D451,'Termo Geral'!B$2:D$174,3,TRUE),",",VLOOKUP(E451,'Termo Específico'!B$2:D$437,3,TRUE),",",MATCH(TRUE,Documento!B$2:B$954=F451,0),",",IF(G451="complementar",0,1),"),")</f>
        <v>(450,1,53,135,354,711,1),</v>
      </c>
    </row>
    <row r="452" spans="1:8" ht="15" customHeight="1">
      <c r="A452" s="33">
        <v>451</v>
      </c>
      <c r="B452" s="44" t="s">
        <v>1475</v>
      </c>
      <c r="C452" s="35" t="s">
        <v>10</v>
      </c>
      <c r="D452" s="35" t="s">
        <v>10</v>
      </c>
      <c r="E452" s="35" t="s">
        <v>258</v>
      </c>
      <c r="F452" s="34" t="s">
        <v>858</v>
      </c>
      <c r="G452" s="34" t="s">
        <v>1486</v>
      </c>
      <c r="H452" s="19" t="str">
        <f t="array" ref="H452">CONCATENATE("(",A452,",",VLOOKUP(B452,Núcleo!B$2:E$11,4,TRUE),",",VLOOKUP(C452,'Tipo de Processo'!B$2:D$55,3,TRUE),",",VLOOKUP(D452,'Termo Geral'!B$2:D$174,3,TRUE),",",VLOOKUP(E452,'Termo Específico'!B$2:D$437,3,TRUE),",",MATCH(TRUE,Documento!B$2:B$954=F452,0),",",IF(G452="complementar",0,1),"),")</f>
        <v>(451,1,53,135,354,501,0),</v>
      </c>
    </row>
    <row r="453" spans="1:8" ht="15" customHeight="1">
      <c r="A453" s="33">
        <v>452</v>
      </c>
      <c r="B453" s="44" t="s">
        <v>1475</v>
      </c>
      <c r="C453" s="35" t="s">
        <v>10</v>
      </c>
      <c r="D453" s="35" t="s">
        <v>10</v>
      </c>
      <c r="E453" s="35" t="s">
        <v>258</v>
      </c>
      <c r="F453" s="34" t="s">
        <v>656</v>
      </c>
      <c r="G453" s="34" t="s">
        <v>1486</v>
      </c>
      <c r="H453" s="19" t="str">
        <f t="array" ref="H453">CONCATENATE("(",A453,",",VLOOKUP(B453,Núcleo!B$2:E$11,4,TRUE),",",VLOOKUP(C453,'Tipo de Processo'!B$2:D$55,3,TRUE),",",VLOOKUP(D453,'Termo Geral'!B$2:D$174,3,TRUE),",",VLOOKUP(E453,'Termo Específico'!B$2:D$437,3,TRUE),",",MATCH(TRUE,Documento!B$2:B$954=F453,0),",",IF(G453="complementar",0,1),"),")</f>
        <v>(452,1,53,135,354,461,0),</v>
      </c>
    </row>
    <row r="454" spans="1:8" ht="15" customHeight="1">
      <c r="A454" s="33">
        <v>453</v>
      </c>
      <c r="B454" s="44" t="s">
        <v>1475</v>
      </c>
      <c r="C454" s="35" t="s">
        <v>10</v>
      </c>
      <c r="D454" s="35" t="s">
        <v>10</v>
      </c>
      <c r="E454" s="35" t="s">
        <v>258</v>
      </c>
      <c r="F454" s="35" t="s">
        <v>859</v>
      </c>
      <c r="G454" s="34" t="s">
        <v>1488</v>
      </c>
      <c r="H454" s="19" t="str">
        <f t="array" ref="H454">CONCATENATE("(",A454,",",VLOOKUP(B454,Núcleo!B$2:E$11,4,TRUE),",",VLOOKUP(C454,'Tipo de Processo'!B$2:D$55,3,TRUE),",",VLOOKUP(D454,'Termo Geral'!B$2:D$174,3,TRUE),",",VLOOKUP(E454,'Termo Específico'!B$2:D$437,3,TRUE),",",MATCH(TRUE,Documento!B$2:B$954=F454,0),",",IF(G454="complementar",0,1),"),")</f>
        <v>(453,1,53,135,354,848,1),</v>
      </c>
    </row>
    <row r="455" spans="1:8" ht="15" customHeight="1">
      <c r="A455" s="33">
        <v>454</v>
      </c>
      <c r="B455" s="44" t="s">
        <v>1475</v>
      </c>
      <c r="C455" s="35" t="s">
        <v>10</v>
      </c>
      <c r="D455" s="35" t="s">
        <v>10</v>
      </c>
      <c r="E455" s="35" t="s">
        <v>258</v>
      </c>
      <c r="F455" s="48" t="s">
        <v>860</v>
      </c>
      <c r="G455" s="34" t="s">
        <v>1486</v>
      </c>
      <c r="H455" s="19" t="str">
        <f t="array" ref="H455">CONCATENATE("(",A455,",",VLOOKUP(B455,Núcleo!B$2:E$11,4,TRUE),",",VLOOKUP(C455,'Tipo de Processo'!B$2:D$55,3,TRUE),",",VLOOKUP(D455,'Termo Geral'!B$2:D$174,3,TRUE),",",VLOOKUP(E455,'Termo Específico'!B$2:D$437,3,TRUE),",",MATCH(TRUE,Documento!B$2:B$954=F455,0),",",IF(G455="complementar",0,1),"),")</f>
        <v>(454,1,53,135,354,471,0),</v>
      </c>
    </row>
    <row r="456" spans="1:8" ht="15" customHeight="1">
      <c r="A456" s="33">
        <v>455</v>
      </c>
      <c r="B456" s="44" t="s">
        <v>1475</v>
      </c>
      <c r="C456" s="35" t="s">
        <v>10</v>
      </c>
      <c r="D456" s="35" t="s">
        <v>10</v>
      </c>
      <c r="E456" s="35" t="s">
        <v>259</v>
      </c>
      <c r="F456" s="34" t="s">
        <v>607</v>
      </c>
      <c r="G456" s="34" t="s">
        <v>1707</v>
      </c>
      <c r="H456" s="19" t="str">
        <f t="array" ref="H456">CONCATENATE("(",A456,",",VLOOKUP(B456,Núcleo!B$2:E$11,4,TRUE),",",VLOOKUP(C456,'Tipo de Processo'!B$2:D$55,3,TRUE),",",VLOOKUP(D456,'Termo Geral'!B$2:D$174,3,TRUE),",",VLOOKUP(E456,'Termo Específico'!B$2:D$437,3,TRUE),",",MATCH(TRUE,Documento!B$2:B$954=F456,0),",",IF(G456="complementar",0,1),"),")</f>
        <v>(455,1,53,135,360,764,1),</v>
      </c>
    </row>
    <row r="457" spans="1:8" ht="15" customHeight="1">
      <c r="A457" s="33">
        <v>456</v>
      </c>
      <c r="B457" s="44" t="s">
        <v>1475</v>
      </c>
      <c r="C457" s="35" t="s">
        <v>10</v>
      </c>
      <c r="D457" s="35" t="s">
        <v>10</v>
      </c>
      <c r="E457" s="35" t="s">
        <v>259</v>
      </c>
      <c r="F457" s="34" t="s">
        <v>608</v>
      </c>
      <c r="G457" s="34" t="s">
        <v>1707</v>
      </c>
      <c r="H457" s="19" t="str">
        <f t="array" ref="H457">CONCATENATE("(",A457,",",VLOOKUP(B457,Núcleo!B$2:E$11,4,TRUE),",",VLOOKUP(C457,'Tipo de Processo'!B$2:D$55,3,TRUE),",",VLOOKUP(D457,'Termo Geral'!B$2:D$174,3,TRUE),",",VLOOKUP(E457,'Termo Específico'!B$2:D$437,3,TRUE),",",MATCH(TRUE,Documento!B$2:B$954=F457,0),",",IF(G457="complementar",0,1),"),")</f>
        <v>(456,1,53,135,360,767,1),</v>
      </c>
    </row>
    <row r="458" spans="1:8" ht="15" customHeight="1">
      <c r="A458" s="33">
        <v>457</v>
      </c>
      <c r="B458" s="44" t="s">
        <v>1475</v>
      </c>
      <c r="C458" s="35" t="s">
        <v>10</v>
      </c>
      <c r="D458" s="35" t="s">
        <v>10</v>
      </c>
      <c r="E458" s="35" t="s">
        <v>259</v>
      </c>
      <c r="F458" s="34" t="s">
        <v>861</v>
      </c>
      <c r="G458" s="34" t="s">
        <v>1707</v>
      </c>
      <c r="H458" s="19" t="str">
        <f t="array" ref="H458">CONCATENATE("(",A458,",",VLOOKUP(B458,Núcleo!B$2:E$11,4,TRUE),",",VLOOKUP(C458,'Tipo de Processo'!B$2:D$55,3,TRUE),",",VLOOKUP(D458,'Termo Geral'!B$2:D$174,3,TRUE),",",VLOOKUP(E458,'Termo Específico'!B$2:D$437,3,TRUE),",",MATCH(TRUE,Documento!B$2:B$954=F458,0),",",IF(G458="complementar",0,1),"),")</f>
        <v>(457,1,53,135,360,942,1),</v>
      </c>
    </row>
    <row r="459" spans="1:8" ht="15" customHeight="1">
      <c r="A459" s="33">
        <v>458</v>
      </c>
      <c r="B459" s="44" t="s">
        <v>1475</v>
      </c>
      <c r="C459" s="35" t="s">
        <v>10</v>
      </c>
      <c r="D459" s="35" t="s">
        <v>10</v>
      </c>
      <c r="E459" s="35" t="s">
        <v>259</v>
      </c>
      <c r="F459" s="34" t="s">
        <v>799</v>
      </c>
      <c r="G459" s="34" t="s">
        <v>1707</v>
      </c>
      <c r="H459" s="19" t="str">
        <f t="array" ref="H459">CONCATENATE("(",A459,",",VLOOKUP(B459,Núcleo!B$2:E$11,4,TRUE),",",VLOOKUP(C459,'Tipo de Processo'!B$2:D$55,3,TRUE),",",VLOOKUP(D459,'Termo Geral'!B$2:D$174,3,TRUE),",",VLOOKUP(E459,'Termo Específico'!B$2:D$437,3,TRUE),",",MATCH(TRUE,Documento!B$2:B$954=F459,0),",",IF(G459="complementar",0,1),"),")</f>
        <v>(458,1,53,135,360,853,1),</v>
      </c>
    </row>
    <row r="460" spans="1:8" ht="15" customHeight="1">
      <c r="A460" s="33">
        <v>459</v>
      </c>
      <c r="B460" s="44" t="s">
        <v>1475</v>
      </c>
      <c r="C460" s="35" t="s">
        <v>10</v>
      </c>
      <c r="D460" s="35" t="s">
        <v>10</v>
      </c>
      <c r="E460" s="35" t="s">
        <v>259</v>
      </c>
      <c r="F460" s="34" t="s">
        <v>739</v>
      </c>
      <c r="G460" s="34" t="s">
        <v>1628</v>
      </c>
      <c r="H460" s="19" t="str">
        <f t="array" ref="H460">CONCATENATE("(",A460,",",VLOOKUP(B460,Núcleo!B$2:E$11,4,TRUE),",",VLOOKUP(C460,'Tipo de Processo'!B$2:D$55,3,TRUE),",",VLOOKUP(D460,'Termo Geral'!B$2:D$174,3,TRUE),",",VLOOKUP(E460,'Termo Específico'!B$2:D$437,3,TRUE),",",MATCH(TRUE,Documento!B$2:B$954=F460,0),",",IF(G460="complementar",0,1),"),")</f>
        <v>(459,1,53,135,360,520,1),</v>
      </c>
    </row>
    <row r="461" spans="1:8" ht="15" customHeight="1">
      <c r="A461" s="33">
        <v>460</v>
      </c>
      <c r="B461" s="44" t="s">
        <v>1475</v>
      </c>
      <c r="C461" s="35" t="s">
        <v>10</v>
      </c>
      <c r="D461" s="35" t="s">
        <v>10</v>
      </c>
      <c r="E461" s="35" t="s">
        <v>259</v>
      </c>
      <c r="F461" s="34" t="s">
        <v>740</v>
      </c>
      <c r="G461" s="34" t="s">
        <v>1628</v>
      </c>
      <c r="H461" s="19" t="str">
        <f t="array" ref="H461">CONCATENATE("(",A461,",",VLOOKUP(B461,Núcleo!B$2:E$11,4,TRUE),",",VLOOKUP(C461,'Tipo de Processo'!B$2:D$55,3,TRUE),",",VLOOKUP(D461,'Termo Geral'!B$2:D$174,3,TRUE),",",VLOOKUP(E461,'Termo Específico'!B$2:D$437,3,TRUE),",",MATCH(TRUE,Documento!B$2:B$954=F461,0),",",IF(G461="complementar",0,1),"),")</f>
        <v>(460,1,53,135,360,205,1),</v>
      </c>
    </row>
    <row r="462" spans="1:8" ht="15" customHeight="1">
      <c r="A462" s="33">
        <v>461</v>
      </c>
      <c r="B462" s="44" t="s">
        <v>1475</v>
      </c>
      <c r="C462" s="35" t="s">
        <v>10</v>
      </c>
      <c r="D462" s="35" t="s">
        <v>10</v>
      </c>
      <c r="E462" s="35" t="s">
        <v>259</v>
      </c>
      <c r="F462" s="34" t="s">
        <v>862</v>
      </c>
      <c r="G462" s="34" t="s">
        <v>1488</v>
      </c>
      <c r="H462" s="19" t="str">
        <f t="array" ref="H462">CONCATENATE("(",A462,",",VLOOKUP(B462,Núcleo!B$2:E$11,4,TRUE),",",VLOOKUP(C462,'Tipo de Processo'!B$2:D$55,3,TRUE),",",VLOOKUP(D462,'Termo Geral'!B$2:D$174,3,TRUE),",",VLOOKUP(E462,'Termo Específico'!B$2:D$437,3,TRUE),",",MATCH(TRUE,Documento!B$2:B$954=F462,0),",",IF(G462="complementar",0,1),"),")</f>
        <v>(461,1,53,135,360,752,1),</v>
      </c>
    </row>
    <row r="463" spans="1:8" ht="15" customHeight="1">
      <c r="A463" s="33">
        <v>462</v>
      </c>
      <c r="B463" s="44" t="s">
        <v>1475</v>
      </c>
      <c r="C463" s="35" t="s">
        <v>10</v>
      </c>
      <c r="D463" s="35" t="s">
        <v>10</v>
      </c>
      <c r="E463" s="35" t="s">
        <v>259</v>
      </c>
      <c r="F463" s="34" t="s">
        <v>863</v>
      </c>
      <c r="G463" s="34" t="s">
        <v>1708</v>
      </c>
      <c r="H463" s="19" t="str">
        <f t="array" ref="H463">CONCATENATE("(",A463,",",VLOOKUP(B463,Núcleo!B$2:E$11,4,TRUE),",",VLOOKUP(C463,'Tipo de Processo'!B$2:D$55,3,TRUE),",",VLOOKUP(D463,'Termo Geral'!B$2:D$174,3,TRUE),",",VLOOKUP(E463,'Termo Específico'!B$2:D$437,3,TRUE),",",MATCH(TRUE,Documento!B$2:B$954=F463,0),",",IF(G463="complementar",0,1),"),")</f>
        <v>(462,1,53,135,360,401,1),</v>
      </c>
    </row>
    <row r="464" spans="1:8" ht="15" customHeight="1">
      <c r="A464" s="33">
        <v>463</v>
      </c>
      <c r="B464" s="44" t="s">
        <v>1475</v>
      </c>
      <c r="C464" s="35" t="s">
        <v>10</v>
      </c>
      <c r="D464" s="35" t="s">
        <v>10</v>
      </c>
      <c r="E464" s="35" t="s">
        <v>259</v>
      </c>
      <c r="F464" s="34" t="s">
        <v>864</v>
      </c>
      <c r="G464" s="34" t="s">
        <v>1488</v>
      </c>
      <c r="H464" s="19" t="str">
        <f t="array" ref="H464">CONCATENATE("(",A464,",",VLOOKUP(B464,Núcleo!B$2:E$11,4,TRUE),",",VLOOKUP(C464,'Tipo de Processo'!B$2:D$55,3,TRUE),",",VLOOKUP(D464,'Termo Geral'!B$2:D$174,3,TRUE),",",VLOOKUP(E464,'Termo Específico'!B$2:D$437,3,TRUE),",",MATCH(TRUE,Documento!B$2:B$954=F464,0),",",IF(G464="complementar",0,1),"),")</f>
        <v>(463,1,53,135,360,588,1),</v>
      </c>
    </row>
    <row r="465" spans="1:8" ht="15" customHeight="1">
      <c r="A465" s="33">
        <v>464</v>
      </c>
      <c r="B465" s="44" t="s">
        <v>1475</v>
      </c>
      <c r="C465" s="35" t="s">
        <v>10</v>
      </c>
      <c r="D465" s="35" t="s">
        <v>10</v>
      </c>
      <c r="E465" s="35" t="s">
        <v>259</v>
      </c>
      <c r="F465" s="34" t="s">
        <v>865</v>
      </c>
      <c r="G465" s="34" t="s">
        <v>1709</v>
      </c>
      <c r="H465" s="19" t="str">
        <f t="array" ref="H465">CONCATENATE("(",A465,",",VLOOKUP(B465,Núcleo!B$2:E$11,4,TRUE),",",VLOOKUP(C465,'Tipo de Processo'!B$2:D$55,3,TRUE),",",VLOOKUP(D465,'Termo Geral'!B$2:D$174,3,TRUE),",",VLOOKUP(E465,'Termo Específico'!B$2:D$437,3,TRUE),",",MATCH(TRUE,Documento!B$2:B$954=F465,0),",",IF(G465="complementar",0,1),"),")</f>
        <v>(464,1,53,135,360,340,1),</v>
      </c>
    </row>
    <row r="466" spans="1:8" ht="15" customHeight="1">
      <c r="A466" s="33">
        <v>465</v>
      </c>
      <c r="B466" s="44" t="s">
        <v>1475</v>
      </c>
      <c r="C466" s="35" t="s">
        <v>10</v>
      </c>
      <c r="D466" s="35" t="s">
        <v>10</v>
      </c>
      <c r="E466" s="35" t="s">
        <v>259</v>
      </c>
      <c r="F466" s="34" t="s">
        <v>866</v>
      </c>
      <c r="G466" s="34" t="s">
        <v>1710</v>
      </c>
      <c r="H466" s="19" t="str">
        <f t="array" ref="H466">CONCATENATE("(",A466,",",VLOOKUP(B466,Núcleo!B$2:E$11,4,TRUE),",",VLOOKUP(C466,'Tipo de Processo'!B$2:D$55,3,TRUE),",",VLOOKUP(D466,'Termo Geral'!B$2:D$174,3,TRUE),",",VLOOKUP(E466,'Termo Específico'!B$2:D$437,3,TRUE),",",MATCH(TRUE,Documento!B$2:B$954=F466,0),",",IF(G466="complementar",0,1),"),")</f>
        <v>(465,1,53,135,360,332,1),</v>
      </c>
    </row>
    <row r="467" spans="1:8" ht="15" customHeight="1">
      <c r="A467" s="33">
        <v>466</v>
      </c>
      <c r="B467" s="44" t="s">
        <v>1475</v>
      </c>
      <c r="C467" s="35" t="s">
        <v>10</v>
      </c>
      <c r="D467" s="35" t="s">
        <v>10</v>
      </c>
      <c r="E467" s="35" t="s">
        <v>259</v>
      </c>
      <c r="F467" s="34" t="s">
        <v>867</v>
      </c>
      <c r="G467" s="34" t="s">
        <v>1711</v>
      </c>
      <c r="H467" s="19" t="str">
        <f t="array" ref="H467">CONCATENATE("(",A467,",",VLOOKUP(B467,Núcleo!B$2:E$11,4,TRUE),",",VLOOKUP(C467,'Tipo de Processo'!B$2:D$55,3,TRUE),",",VLOOKUP(D467,'Termo Geral'!B$2:D$174,3,TRUE),",",VLOOKUP(E467,'Termo Específico'!B$2:D$437,3,TRUE),",",MATCH(TRUE,Documento!B$2:B$954=F467,0),",",IF(G467="complementar",0,1),"),")</f>
        <v>(466,1,53,135,360,306,1),</v>
      </c>
    </row>
    <row r="468" spans="1:8" ht="15" customHeight="1">
      <c r="A468" s="33">
        <v>467</v>
      </c>
      <c r="B468" s="44" t="s">
        <v>1475</v>
      </c>
      <c r="C468" s="35" t="s">
        <v>10</v>
      </c>
      <c r="D468" s="35" t="s">
        <v>10</v>
      </c>
      <c r="E468" s="35" t="s">
        <v>259</v>
      </c>
      <c r="F468" s="34" t="s">
        <v>868</v>
      </c>
      <c r="G468" s="34" t="s">
        <v>1712</v>
      </c>
      <c r="H468" s="19" t="str">
        <f t="array" ref="H468">CONCATENATE("(",A468,",",VLOOKUP(B468,Núcleo!B$2:E$11,4,TRUE),",",VLOOKUP(C468,'Tipo de Processo'!B$2:D$55,3,TRUE),",",VLOOKUP(D468,'Termo Geral'!B$2:D$174,3,TRUE),",",VLOOKUP(E468,'Termo Específico'!B$2:D$437,3,TRUE),",",MATCH(TRUE,Documento!B$2:B$954=F468,0),",",IF(G468="complementar",0,1),"),")</f>
        <v>(467,1,53,135,360,140,1),</v>
      </c>
    </row>
    <row r="469" spans="1:8" ht="15" customHeight="1">
      <c r="A469" s="33">
        <v>468</v>
      </c>
      <c r="B469" s="44" t="s">
        <v>1475</v>
      </c>
      <c r="C469" s="35" t="s">
        <v>10</v>
      </c>
      <c r="D469" s="35" t="s">
        <v>10</v>
      </c>
      <c r="E469" s="35" t="s">
        <v>259</v>
      </c>
      <c r="F469" s="34" t="s">
        <v>869</v>
      </c>
      <c r="G469" s="34" t="s">
        <v>1713</v>
      </c>
      <c r="H469" s="19" t="str">
        <f t="array" ref="H469">CONCATENATE("(",A469,",",VLOOKUP(B469,Núcleo!B$2:E$11,4,TRUE),",",VLOOKUP(C469,'Tipo de Processo'!B$2:D$55,3,TRUE),",",VLOOKUP(D469,'Termo Geral'!B$2:D$174,3,TRUE),",",VLOOKUP(E469,'Termo Específico'!B$2:D$437,3,TRUE),",",MATCH(TRUE,Documento!B$2:B$954=F469,0),",",IF(G469="complementar",0,1),"),")</f>
        <v>(468,1,53,135,360,241,1),</v>
      </c>
    </row>
    <row r="470" spans="1:8" ht="15" customHeight="1">
      <c r="A470" s="33">
        <v>469</v>
      </c>
      <c r="B470" s="44" t="s">
        <v>1475</v>
      </c>
      <c r="C470" s="35" t="s">
        <v>10</v>
      </c>
      <c r="D470" s="35" t="s">
        <v>10</v>
      </c>
      <c r="E470" s="35" t="s">
        <v>259</v>
      </c>
      <c r="F470" s="34" t="s">
        <v>870</v>
      </c>
      <c r="G470" s="34" t="s">
        <v>1714</v>
      </c>
      <c r="H470" s="19" t="str">
        <f t="array" ref="H470">CONCATENATE("(",A470,",",VLOOKUP(B470,Núcleo!B$2:E$11,4,TRUE),",",VLOOKUP(C470,'Tipo de Processo'!B$2:D$55,3,TRUE),",",VLOOKUP(D470,'Termo Geral'!B$2:D$174,3,TRUE),",",VLOOKUP(E470,'Termo Específico'!B$2:D$437,3,TRUE),",",MATCH(TRUE,Documento!B$2:B$954=F470,0),",",IF(G470="complementar",0,1),"),")</f>
        <v>(469,1,53,135,360,125,1),</v>
      </c>
    </row>
    <row r="471" spans="1:8" ht="15" customHeight="1">
      <c r="A471" s="33">
        <v>470</v>
      </c>
      <c r="B471" s="44" t="s">
        <v>1475</v>
      </c>
      <c r="C471" s="35" t="s">
        <v>10</v>
      </c>
      <c r="D471" s="35" t="s">
        <v>10</v>
      </c>
      <c r="E471" s="35" t="s">
        <v>259</v>
      </c>
      <c r="F471" s="34" t="s">
        <v>814</v>
      </c>
      <c r="G471" s="34" t="s">
        <v>1715</v>
      </c>
      <c r="H471" s="19" t="str">
        <f t="array" ref="H471">CONCATENATE("(",A471,",",VLOOKUP(B471,Núcleo!B$2:E$11,4,TRUE),",",VLOOKUP(C471,'Tipo de Processo'!B$2:D$55,3,TRUE),",",VLOOKUP(D471,'Termo Geral'!B$2:D$174,3,TRUE),",",VLOOKUP(E471,'Termo Específico'!B$2:D$437,3,TRUE),",",MATCH(TRUE,Documento!B$2:B$954=F471,0),",",IF(G471="complementar",0,1),"),")</f>
        <v>(470,1,53,135,360,574,1),</v>
      </c>
    </row>
    <row r="472" spans="1:8" ht="15" customHeight="1">
      <c r="A472" s="33">
        <v>471</v>
      </c>
      <c r="B472" s="44" t="s">
        <v>1475</v>
      </c>
      <c r="C472" s="35" t="s">
        <v>10</v>
      </c>
      <c r="D472" s="35" t="s">
        <v>10</v>
      </c>
      <c r="E472" s="35" t="s">
        <v>259</v>
      </c>
      <c r="F472" s="34" t="s">
        <v>871</v>
      </c>
      <c r="G472" s="34" t="s">
        <v>1716</v>
      </c>
      <c r="H472" s="19" t="str">
        <f t="array" ref="H472">CONCATENATE("(",A472,",",VLOOKUP(B472,Núcleo!B$2:E$11,4,TRUE),",",VLOOKUP(C472,'Tipo de Processo'!B$2:D$55,3,TRUE),",",VLOOKUP(D472,'Termo Geral'!B$2:D$174,3,TRUE),",",VLOOKUP(E472,'Termo Específico'!B$2:D$437,3,TRUE),",",MATCH(TRUE,Documento!B$2:B$954=F472,0),",",IF(G472="complementar",0,1),"),")</f>
        <v>(471,1,53,135,360,110,1),</v>
      </c>
    </row>
    <row r="473" spans="1:8" ht="15" customHeight="1">
      <c r="A473" s="33">
        <v>472</v>
      </c>
      <c r="B473" s="44" t="s">
        <v>1475</v>
      </c>
      <c r="C473" s="35" t="s">
        <v>10</v>
      </c>
      <c r="D473" s="35" t="s">
        <v>10</v>
      </c>
      <c r="E473" s="35" t="s">
        <v>259</v>
      </c>
      <c r="F473" s="34" t="s">
        <v>804</v>
      </c>
      <c r="G473" s="34" t="s">
        <v>1673</v>
      </c>
      <c r="H473" s="19" t="str">
        <f t="array" ref="H473">CONCATENATE("(",A473,",",VLOOKUP(B473,Núcleo!B$2:E$11,4,TRUE),",",VLOOKUP(C473,'Tipo de Processo'!B$2:D$55,3,TRUE),",",VLOOKUP(D473,'Termo Geral'!B$2:D$174,3,TRUE),",",VLOOKUP(E473,'Termo Específico'!B$2:D$437,3,TRUE),",",MATCH(TRUE,Documento!B$2:B$954=F473,0),",",IF(G473="complementar",0,1),"),")</f>
        <v>(472,1,53,135,360,348,1),</v>
      </c>
    </row>
    <row r="474" spans="1:8" ht="15" customHeight="1">
      <c r="A474" s="33">
        <v>473</v>
      </c>
      <c r="B474" s="44" t="s">
        <v>1475</v>
      </c>
      <c r="C474" s="35" t="s">
        <v>10</v>
      </c>
      <c r="D474" s="35" t="s">
        <v>10</v>
      </c>
      <c r="E474" s="35" t="s">
        <v>259</v>
      </c>
      <c r="F474" s="34" t="s">
        <v>872</v>
      </c>
      <c r="G474" s="34" t="s">
        <v>1717</v>
      </c>
      <c r="H474" s="19" t="str">
        <f t="array" ref="H474">CONCATENATE("(",A474,",",VLOOKUP(B474,Núcleo!B$2:E$11,4,TRUE),",",VLOOKUP(C474,'Tipo de Processo'!B$2:D$55,3,TRUE),",",VLOOKUP(D474,'Termo Geral'!B$2:D$174,3,TRUE),",",VLOOKUP(E474,'Termo Específico'!B$2:D$437,3,TRUE),",",MATCH(TRUE,Documento!B$2:B$954=F474,0),",",IF(G474="complementar",0,1),"),")</f>
        <v>(473,1,53,135,360,346,1),</v>
      </c>
    </row>
    <row r="475" spans="1:8" ht="15" customHeight="1">
      <c r="A475" s="33">
        <v>474</v>
      </c>
      <c r="B475" s="44" t="s">
        <v>1475</v>
      </c>
      <c r="C475" s="35" t="s">
        <v>10</v>
      </c>
      <c r="D475" s="35" t="s">
        <v>10</v>
      </c>
      <c r="E475" s="35" t="s">
        <v>259</v>
      </c>
      <c r="F475" s="34" t="s">
        <v>873</v>
      </c>
      <c r="G475" s="34" t="s">
        <v>1675</v>
      </c>
      <c r="H475" s="19" t="str">
        <f t="array" ref="H475">CONCATENATE("(",A475,",",VLOOKUP(B475,Núcleo!B$2:E$11,4,TRUE),",",VLOOKUP(C475,'Tipo de Processo'!B$2:D$55,3,TRUE),",",VLOOKUP(D475,'Termo Geral'!B$2:D$174,3,TRUE),",",VLOOKUP(E475,'Termo Específico'!B$2:D$437,3,TRUE),",",MATCH(TRUE,Documento!B$2:B$954=F475,0),",",IF(G475="complementar",0,1),"),")</f>
        <v>(474,1,53,135,360,112,1),</v>
      </c>
    </row>
    <row r="476" spans="1:8" ht="15" customHeight="1">
      <c r="A476" s="33">
        <v>475</v>
      </c>
      <c r="B476" s="44" t="s">
        <v>1475</v>
      </c>
      <c r="C476" s="35" t="s">
        <v>10</v>
      </c>
      <c r="D476" s="35" t="s">
        <v>10</v>
      </c>
      <c r="E476" s="35" t="s">
        <v>259</v>
      </c>
      <c r="F476" s="34" t="s">
        <v>807</v>
      </c>
      <c r="G476" s="34" t="s">
        <v>1676</v>
      </c>
      <c r="H476" s="19" t="str">
        <f t="array" ref="H476">CONCATENATE("(",A476,",",VLOOKUP(B476,Núcleo!B$2:E$11,4,TRUE),",",VLOOKUP(C476,'Tipo de Processo'!B$2:D$55,3,TRUE),",",VLOOKUP(D476,'Termo Geral'!B$2:D$174,3,TRUE),",",VLOOKUP(E476,'Termo Específico'!B$2:D$437,3,TRUE),",",MATCH(TRUE,Documento!B$2:B$954=F476,0),",",IF(G476="complementar",0,1),"),")</f>
        <v>(475,1,53,135,360,126,1),</v>
      </c>
    </row>
    <row r="477" spans="1:8" ht="15" customHeight="1">
      <c r="A477" s="33">
        <v>476</v>
      </c>
      <c r="B477" s="44" t="s">
        <v>1475</v>
      </c>
      <c r="C477" s="35" t="s">
        <v>10</v>
      </c>
      <c r="D477" s="35" t="s">
        <v>10</v>
      </c>
      <c r="E477" s="35" t="s">
        <v>259</v>
      </c>
      <c r="F477" s="34" t="s">
        <v>808</v>
      </c>
      <c r="G477" s="34" t="s">
        <v>1677</v>
      </c>
      <c r="H477" s="19" t="str">
        <f t="array" ref="H477">CONCATENATE("(",A477,",",VLOOKUP(B477,Núcleo!B$2:E$11,4,TRUE),",",VLOOKUP(C477,'Tipo de Processo'!B$2:D$55,3,TRUE),",",VLOOKUP(D477,'Termo Geral'!B$2:D$174,3,TRUE),",",VLOOKUP(E477,'Termo Específico'!B$2:D$437,3,TRUE),",",MATCH(TRUE,Documento!B$2:B$954=F477,0),",",IF(G477="complementar",0,1),"),")</f>
        <v>(476,1,53,135,360,561,1),</v>
      </c>
    </row>
    <row r="478" spans="1:8" ht="15" customHeight="1">
      <c r="A478" s="33">
        <v>477</v>
      </c>
      <c r="B478" s="44" t="s">
        <v>1475</v>
      </c>
      <c r="C478" s="35" t="s">
        <v>10</v>
      </c>
      <c r="D478" s="35" t="s">
        <v>10</v>
      </c>
      <c r="E478" s="35" t="s">
        <v>259</v>
      </c>
      <c r="F478" s="34" t="s">
        <v>809</v>
      </c>
      <c r="G478" s="34" t="s">
        <v>1678</v>
      </c>
      <c r="H478" s="19" t="str">
        <f t="array" ref="H478">CONCATENATE("(",A478,",",VLOOKUP(B478,Núcleo!B$2:E$11,4,TRUE),",",VLOOKUP(C478,'Tipo de Processo'!B$2:D$55,3,TRUE),",",VLOOKUP(D478,'Termo Geral'!B$2:D$174,3,TRUE),",",VLOOKUP(E478,'Termo Específico'!B$2:D$437,3,TRUE),",",MATCH(TRUE,Documento!B$2:B$954=F478,0),",",IF(G478="complementar",0,1),"),")</f>
        <v>(477,1,53,135,360,919,1),</v>
      </c>
    </row>
    <row r="479" spans="1:8" ht="15" customHeight="1">
      <c r="A479" s="33">
        <v>478</v>
      </c>
      <c r="B479" s="44" t="s">
        <v>1475</v>
      </c>
      <c r="C479" s="35" t="s">
        <v>10</v>
      </c>
      <c r="D479" s="35" t="s">
        <v>10</v>
      </c>
      <c r="E479" s="35" t="s">
        <v>259</v>
      </c>
      <c r="F479" s="34" t="s">
        <v>874</v>
      </c>
      <c r="G479" s="34" t="s">
        <v>1486</v>
      </c>
      <c r="H479" s="19" t="str">
        <f t="array" ref="H479">CONCATENATE("(",A479,",",VLOOKUP(B479,Núcleo!B$2:E$11,4,TRUE),",",VLOOKUP(C479,'Tipo de Processo'!B$2:D$55,3,TRUE),",",VLOOKUP(D479,'Termo Geral'!B$2:D$174,3,TRUE),",",VLOOKUP(E479,'Termo Específico'!B$2:D$437,3,TRUE),",",MATCH(TRUE,Documento!B$2:B$954=F479,0),",",IF(G479="complementar",0,1),"),")</f>
        <v>(478,1,53,135,360,469,0),</v>
      </c>
    </row>
    <row r="480" spans="1:8" ht="15" customHeight="1">
      <c r="A480" s="33">
        <v>479</v>
      </c>
      <c r="B480" s="44" t="s">
        <v>1475</v>
      </c>
      <c r="C480" s="35" t="s">
        <v>10</v>
      </c>
      <c r="D480" s="35" t="s">
        <v>10</v>
      </c>
      <c r="E480" s="35" t="s">
        <v>259</v>
      </c>
      <c r="F480" s="34" t="s">
        <v>875</v>
      </c>
      <c r="G480" s="34" t="s">
        <v>1718</v>
      </c>
      <c r="H480" s="19" t="str">
        <f t="array" ref="H480">CONCATENATE("(",A480,",",VLOOKUP(B480,Núcleo!B$2:E$11,4,TRUE),",",VLOOKUP(C480,'Tipo de Processo'!B$2:D$55,3,TRUE),",",VLOOKUP(D480,'Termo Geral'!B$2:D$174,3,TRUE),",",VLOOKUP(E480,'Termo Específico'!B$2:D$437,3,TRUE),",",MATCH(TRUE,Documento!B$2:B$954=F480,0),",",IF(G480="complementar",0,1),"),")</f>
        <v>(479,1,53,135,360,917,1),</v>
      </c>
    </row>
    <row r="481" spans="1:8" ht="15" customHeight="1">
      <c r="A481" s="33">
        <v>480</v>
      </c>
      <c r="B481" s="44" t="s">
        <v>1475</v>
      </c>
      <c r="C481" s="35" t="s">
        <v>10</v>
      </c>
      <c r="D481" s="35" t="s">
        <v>10</v>
      </c>
      <c r="E481" s="35" t="s">
        <v>259</v>
      </c>
      <c r="F481" s="34" t="s">
        <v>876</v>
      </c>
      <c r="G481" s="34" t="s">
        <v>1488</v>
      </c>
      <c r="H481" s="19" t="str">
        <f t="array" ref="H481">CONCATENATE("(",A481,",",VLOOKUP(B481,Núcleo!B$2:E$11,4,TRUE),",",VLOOKUP(C481,'Tipo de Processo'!B$2:D$55,3,TRUE),",",VLOOKUP(D481,'Termo Geral'!B$2:D$174,3,TRUE),",",VLOOKUP(E481,'Termo Específico'!B$2:D$437,3,TRUE),",",MATCH(TRUE,Documento!B$2:B$954=F481,0),",",IF(G481="complementar",0,1),"),")</f>
        <v>(480,1,53,135,360,577,1),</v>
      </c>
    </row>
    <row r="482" spans="1:8" ht="15" customHeight="1">
      <c r="A482" s="33">
        <v>481</v>
      </c>
      <c r="B482" s="44" t="s">
        <v>1475</v>
      </c>
      <c r="C482" s="35" t="s">
        <v>10</v>
      </c>
      <c r="D482" s="35" t="s">
        <v>10</v>
      </c>
      <c r="E482" s="35" t="s">
        <v>259</v>
      </c>
      <c r="F482" s="34" t="s">
        <v>877</v>
      </c>
      <c r="G482" s="34" t="s">
        <v>1709</v>
      </c>
      <c r="H482" s="19" t="str">
        <f t="array" ref="H482">CONCATENATE("(",A482,",",VLOOKUP(B482,Núcleo!B$2:E$11,4,TRUE),",",VLOOKUP(C482,'Tipo de Processo'!B$2:D$55,3,TRUE),",",VLOOKUP(D482,'Termo Geral'!B$2:D$174,3,TRUE),",",VLOOKUP(E482,'Termo Específico'!B$2:D$437,3,TRUE),",",MATCH(TRUE,Documento!B$2:B$954=F482,0),",",IF(G482="complementar",0,1),"),")</f>
        <v>(481,1,53,135,360,338,1),</v>
      </c>
    </row>
    <row r="483" spans="1:8" ht="15" customHeight="1">
      <c r="A483" s="33">
        <v>482</v>
      </c>
      <c r="B483" s="44" t="s">
        <v>1475</v>
      </c>
      <c r="C483" s="35" t="s">
        <v>10</v>
      </c>
      <c r="D483" s="35" t="s">
        <v>10</v>
      </c>
      <c r="E483" s="35" t="s">
        <v>259</v>
      </c>
      <c r="F483" s="34" t="s">
        <v>878</v>
      </c>
      <c r="G483" s="34" t="s">
        <v>1710</v>
      </c>
      <c r="H483" s="19" t="str">
        <f t="array" ref="H483">CONCATENATE("(",A483,",",VLOOKUP(B483,Núcleo!B$2:E$11,4,TRUE),",",VLOOKUP(C483,'Tipo de Processo'!B$2:D$55,3,TRUE),",",VLOOKUP(D483,'Termo Geral'!B$2:D$174,3,TRUE),",",VLOOKUP(E483,'Termo Específico'!B$2:D$437,3,TRUE),",",MATCH(TRUE,Documento!B$2:B$954=F483,0),",",IF(G483="complementar",0,1),"),")</f>
        <v>(482,1,53,135,360,331,1),</v>
      </c>
    </row>
    <row r="484" spans="1:8" ht="15" customHeight="1">
      <c r="A484" s="33">
        <v>483</v>
      </c>
      <c r="B484" s="44" t="s">
        <v>1475</v>
      </c>
      <c r="C484" s="35" t="s">
        <v>10</v>
      </c>
      <c r="D484" s="35" t="s">
        <v>10</v>
      </c>
      <c r="E484" s="35" t="s">
        <v>259</v>
      </c>
      <c r="F484" s="34" t="s">
        <v>879</v>
      </c>
      <c r="G484" s="34" t="s">
        <v>1719</v>
      </c>
      <c r="H484" s="19" t="str">
        <f t="array" ref="H484">CONCATENATE("(",A484,",",VLOOKUP(B484,Núcleo!B$2:E$11,4,TRUE),",",VLOOKUP(C484,'Tipo de Processo'!B$2:D$55,3,TRUE),",",VLOOKUP(D484,'Termo Geral'!B$2:D$174,3,TRUE),",",VLOOKUP(E484,'Termo Específico'!B$2:D$437,3,TRUE),",",MATCH(TRUE,Documento!B$2:B$954=F484,0),",",IF(G484="complementar",0,1),"),")</f>
        <v>(483,1,53,135,360,141,1),</v>
      </c>
    </row>
    <row r="485" spans="1:8" ht="15" customHeight="1">
      <c r="A485" s="33">
        <v>484</v>
      </c>
      <c r="B485" s="44" t="s">
        <v>1475</v>
      </c>
      <c r="C485" s="35" t="s">
        <v>10</v>
      </c>
      <c r="D485" s="35" t="s">
        <v>10</v>
      </c>
      <c r="E485" s="35" t="s">
        <v>259</v>
      </c>
      <c r="F485" s="34" t="s">
        <v>880</v>
      </c>
      <c r="G485" s="34" t="s">
        <v>1720</v>
      </c>
      <c r="H485" s="19" t="str">
        <f t="array" ref="H485">CONCATENATE("(",A485,",",VLOOKUP(B485,Núcleo!B$2:E$11,4,TRUE),",",VLOOKUP(C485,'Tipo de Processo'!B$2:D$55,3,TRUE),",",VLOOKUP(D485,'Termo Geral'!B$2:D$174,3,TRUE),",",VLOOKUP(E485,'Termo Específico'!B$2:D$437,3,TRUE),",",MATCH(TRUE,Documento!B$2:B$954=F485,0),",",IF(G485="complementar",0,1),"),")</f>
        <v>(484,1,53,135,360,240,1),</v>
      </c>
    </row>
    <row r="486" spans="1:8" ht="15" customHeight="1">
      <c r="A486" s="33">
        <v>485</v>
      </c>
      <c r="B486" s="44" t="s">
        <v>1475</v>
      </c>
      <c r="C486" s="35" t="s">
        <v>10</v>
      </c>
      <c r="D486" s="35" t="s">
        <v>10</v>
      </c>
      <c r="E486" s="35" t="s">
        <v>259</v>
      </c>
      <c r="F486" s="34" t="s">
        <v>881</v>
      </c>
      <c r="G486" s="34" t="s">
        <v>1721</v>
      </c>
      <c r="H486" s="19" t="str">
        <f t="array" ref="H486">CONCATENATE("(",A486,",",VLOOKUP(B486,Núcleo!B$2:E$11,4,TRUE),",",VLOOKUP(C486,'Tipo de Processo'!B$2:D$55,3,TRUE),",",VLOOKUP(D486,'Termo Geral'!B$2:D$174,3,TRUE),",",VLOOKUP(E486,'Termo Específico'!B$2:D$437,3,TRUE),",",MATCH(TRUE,Documento!B$2:B$954=F486,0),",",IF(G486="complementar",0,1),"),")</f>
        <v>(485,1,53,135,360,303,1),</v>
      </c>
    </row>
    <row r="487" spans="1:8" ht="15" customHeight="1">
      <c r="A487" s="33">
        <v>486</v>
      </c>
      <c r="B487" s="44" t="s">
        <v>1475</v>
      </c>
      <c r="C487" s="35" t="s">
        <v>10</v>
      </c>
      <c r="D487" s="35" t="s">
        <v>10</v>
      </c>
      <c r="E487" s="35" t="s">
        <v>259</v>
      </c>
      <c r="F487" s="34" t="s">
        <v>882</v>
      </c>
      <c r="G487" s="34" t="s">
        <v>1722</v>
      </c>
      <c r="H487" s="19" t="str">
        <f t="array" ref="H487">CONCATENATE("(",A487,",",VLOOKUP(B487,Núcleo!B$2:E$11,4,TRUE),",",VLOOKUP(C487,'Tipo de Processo'!B$2:D$55,3,TRUE),",",VLOOKUP(D487,'Termo Geral'!B$2:D$174,3,TRUE),",",VLOOKUP(E487,'Termo Específico'!B$2:D$437,3,TRUE),",",MATCH(TRUE,Documento!B$2:B$954=F487,0),",",IF(G487="complementar",0,1),"),")</f>
        <v>(486,1,53,135,360,124,1),</v>
      </c>
    </row>
    <row r="488" spans="1:8" ht="15" customHeight="1">
      <c r="A488" s="33">
        <v>487</v>
      </c>
      <c r="B488" s="44" t="s">
        <v>1475</v>
      </c>
      <c r="C488" s="35" t="s">
        <v>10</v>
      </c>
      <c r="D488" s="35" t="s">
        <v>10</v>
      </c>
      <c r="E488" s="35" t="s">
        <v>259</v>
      </c>
      <c r="F488" s="34" t="s">
        <v>883</v>
      </c>
      <c r="G488" s="34" t="s">
        <v>1488</v>
      </c>
      <c r="H488" s="19" t="str">
        <f t="array" ref="H488">CONCATENATE("(",A488,",",VLOOKUP(B488,Núcleo!B$2:E$11,4,TRUE),",",VLOOKUP(C488,'Tipo de Processo'!B$2:D$55,3,TRUE),",",VLOOKUP(D488,'Termo Geral'!B$2:D$174,3,TRUE),",",VLOOKUP(E488,'Termo Específico'!B$2:D$437,3,TRUE),",",MATCH(TRUE,Documento!B$2:B$954=F488,0),",",IF(G488="complementar",0,1),"),")</f>
        <v>(487,1,53,135,360,404,1),</v>
      </c>
    </row>
    <row r="489" spans="1:8" ht="15" customHeight="1">
      <c r="A489" s="33">
        <v>488</v>
      </c>
      <c r="B489" s="44" t="s">
        <v>1475</v>
      </c>
      <c r="C489" s="35" t="s">
        <v>10</v>
      </c>
      <c r="D489" s="35" t="s">
        <v>10</v>
      </c>
      <c r="E489" s="35" t="s">
        <v>259</v>
      </c>
      <c r="F489" s="34" t="s">
        <v>884</v>
      </c>
      <c r="G489" s="34" t="s">
        <v>1488</v>
      </c>
      <c r="H489" s="19" t="str">
        <f t="array" ref="H489">CONCATENATE("(",A489,",",VLOOKUP(B489,Núcleo!B$2:E$11,4,TRUE),",",VLOOKUP(C489,'Tipo de Processo'!B$2:D$55,3,TRUE),",",VLOOKUP(D489,'Termo Geral'!B$2:D$174,3,TRUE),",",VLOOKUP(E489,'Termo Específico'!B$2:D$437,3,TRUE),",",MATCH(TRUE,Documento!B$2:B$954=F489,0),",",IF(G489="complementar",0,1),"),")</f>
        <v>(488,1,53,135,360,861,1),</v>
      </c>
    </row>
    <row r="490" spans="1:8" ht="15" customHeight="1">
      <c r="A490" s="33">
        <v>489</v>
      </c>
      <c r="B490" s="44" t="s">
        <v>1475</v>
      </c>
      <c r="C490" s="35" t="s">
        <v>10</v>
      </c>
      <c r="D490" s="35" t="s">
        <v>10</v>
      </c>
      <c r="E490" s="35" t="s">
        <v>259</v>
      </c>
      <c r="F490" s="34" t="s">
        <v>647</v>
      </c>
      <c r="G490" s="34" t="s">
        <v>1698</v>
      </c>
      <c r="H490" s="19" t="str">
        <f t="array" ref="H490">CONCATENATE("(",A490,",",VLOOKUP(B490,Núcleo!B$2:E$11,4,TRUE),",",VLOOKUP(C490,'Tipo de Processo'!B$2:D$55,3,TRUE),",",VLOOKUP(D490,'Termo Geral'!B$2:D$174,3,TRUE),",",VLOOKUP(E490,'Termo Específico'!B$2:D$437,3,TRUE),",",MATCH(TRUE,Documento!B$2:B$954=F490,0),",",IF(G490="complementar",0,1),"),")</f>
        <v>(489,1,53,135,360,743,1),</v>
      </c>
    </row>
    <row r="491" spans="1:8" ht="15" customHeight="1">
      <c r="A491" s="33">
        <v>490</v>
      </c>
      <c r="B491" s="44" t="s">
        <v>1475</v>
      </c>
      <c r="C491" s="35" t="s">
        <v>10</v>
      </c>
      <c r="D491" s="35" t="s">
        <v>10</v>
      </c>
      <c r="E491" s="35" t="s">
        <v>259</v>
      </c>
      <c r="F491" s="34" t="s">
        <v>885</v>
      </c>
      <c r="G491" s="34" t="s">
        <v>1723</v>
      </c>
      <c r="H491" s="19" t="str">
        <f t="array" ref="H491">CONCATENATE("(",A491,",",VLOOKUP(B491,Núcleo!B$2:E$11,4,TRUE),",",VLOOKUP(C491,'Tipo de Processo'!B$2:D$55,3,TRUE),",",VLOOKUP(D491,'Termo Geral'!B$2:D$174,3,TRUE),",",VLOOKUP(E491,'Termo Específico'!B$2:D$437,3,TRUE),",",MATCH(TRUE,Documento!B$2:B$954=F491,0),",",IF(G491="complementar",0,1),"),")</f>
        <v>(490,1,53,135,360,740,1),</v>
      </c>
    </row>
    <row r="492" spans="1:8" ht="15" customHeight="1">
      <c r="A492" s="33">
        <v>491</v>
      </c>
      <c r="B492" s="44" t="s">
        <v>1475</v>
      </c>
      <c r="C492" s="35" t="s">
        <v>10</v>
      </c>
      <c r="D492" s="35" t="s">
        <v>10</v>
      </c>
      <c r="E492" s="35" t="s">
        <v>259</v>
      </c>
      <c r="F492" s="34" t="s">
        <v>647</v>
      </c>
      <c r="G492" s="34" t="s">
        <v>1700</v>
      </c>
      <c r="H492" s="19" t="str">
        <f t="array" ref="H492">CONCATENATE("(",A492,",",VLOOKUP(B492,Núcleo!B$2:E$11,4,TRUE),",",VLOOKUP(C492,'Tipo de Processo'!B$2:D$55,3,TRUE),",",VLOOKUP(D492,'Termo Geral'!B$2:D$174,3,TRUE),",",VLOOKUP(E492,'Termo Específico'!B$2:D$437,3,TRUE),",",MATCH(TRUE,Documento!B$2:B$954=F492,0),",",IF(G492="complementar",0,1),"),")</f>
        <v>(491,1,53,135,360,743,1),</v>
      </c>
    </row>
    <row r="493" spans="1:8" ht="15" customHeight="1">
      <c r="A493" s="33">
        <v>492</v>
      </c>
      <c r="B493" s="44" t="s">
        <v>1475</v>
      </c>
      <c r="C493" s="35" t="s">
        <v>10</v>
      </c>
      <c r="D493" s="35" t="s">
        <v>10</v>
      </c>
      <c r="E493" s="35" t="s">
        <v>259</v>
      </c>
      <c r="F493" s="34" t="s">
        <v>649</v>
      </c>
      <c r="G493" s="34" t="s">
        <v>1702</v>
      </c>
      <c r="H493" s="19" t="str">
        <f t="array" ref="H493">CONCATENATE("(",A493,",",VLOOKUP(B493,Núcleo!B$2:E$11,4,TRUE),",",VLOOKUP(C493,'Tipo de Processo'!B$2:D$55,3,TRUE),",",VLOOKUP(D493,'Termo Geral'!B$2:D$174,3,TRUE),",",VLOOKUP(E493,'Termo Específico'!B$2:D$437,3,TRUE),",",MATCH(TRUE,Documento!B$2:B$954=F493,0),",",IF(G493="complementar",0,1),"),")</f>
        <v>(492,1,53,135,360,580,1),</v>
      </c>
    </row>
    <row r="494" spans="1:8" ht="15" customHeight="1">
      <c r="A494" s="33">
        <v>493</v>
      </c>
      <c r="B494" s="44" t="s">
        <v>1475</v>
      </c>
      <c r="C494" s="35" t="s">
        <v>10</v>
      </c>
      <c r="D494" s="35" t="s">
        <v>10</v>
      </c>
      <c r="E494" s="35" t="s">
        <v>259</v>
      </c>
      <c r="F494" s="34" t="s">
        <v>650</v>
      </c>
      <c r="G494" s="34" t="s">
        <v>1724</v>
      </c>
      <c r="H494" s="19" t="str">
        <f t="array" ref="H494">CONCATENATE("(",A494,",",VLOOKUP(B494,Núcleo!B$2:E$11,4,TRUE),",",VLOOKUP(C494,'Tipo de Processo'!B$2:D$55,3,TRUE),",",VLOOKUP(D494,'Termo Geral'!B$2:D$174,3,TRUE),",",VLOOKUP(E494,'Termo Específico'!B$2:D$437,3,TRUE),",",MATCH(TRUE,Documento!B$2:B$954=F494,0),",",IF(G494="complementar",0,1),"),")</f>
        <v>(493,1,53,135,360,664,1),</v>
      </c>
    </row>
    <row r="495" spans="1:8" ht="15" customHeight="1">
      <c r="A495" s="33">
        <v>494</v>
      </c>
      <c r="B495" s="44" t="s">
        <v>1475</v>
      </c>
      <c r="C495" s="35" t="s">
        <v>10</v>
      </c>
      <c r="D495" s="35" t="s">
        <v>10</v>
      </c>
      <c r="E495" s="35" t="s">
        <v>259</v>
      </c>
      <c r="F495" s="34" t="s">
        <v>651</v>
      </c>
      <c r="G495" s="34" t="s">
        <v>1704</v>
      </c>
      <c r="H495" s="19" t="str">
        <f t="array" ref="H495">CONCATENATE("(",A495,",",VLOOKUP(B495,Núcleo!B$2:E$11,4,TRUE),",",VLOOKUP(C495,'Tipo de Processo'!B$2:D$55,3,TRUE),",",VLOOKUP(D495,'Termo Geral'!B$2:D$174,3,TRUE),",",VLOOKUP(E495,'Termo Específico'!B$2:D$437,3,TRUE),",",MATCH(TRUE,Documento!B$2:B$954=F495,0),",",IF(G495="complementar",0,1),"),")</f>
        <v>(494,1,53,135,360,860,1),</v>
      </c>
    </row>
    <row r="496" spans="1:8" ht="15" customHeight="1">
      <c r="A496" s="33">
        <v>495</v>
      </c>
      <c r="B496" s="44" t="s">
        <v>1475</v>
      </c>
      <c r="C496" s="35" t="s">
        <v>10</v>
      </c>
      <c r="D496" s="35" t="s">
        <v>10</v>
      </c>
      <c r="E496" s="35" t="s">
        <v>255</v>
      </c>
      <c r="F496" s="34" t="s">
        <v>607</v>
      </c>
      <c r="G496" s="34" t="s">
        <v>1707</v>
      </c>
      <c r="H496" s="19" t="str">
        <f t="array" ref="H496">CONCATENATE("(",A496,",",VLOOKUP(B496,Núcleo!B$2:E$11,4,TRUE),",",VLOOKUP(C496,'Tipo de Processo'!B$2:D$55,3,TRUE),",",VLOOKUP(D496,'Termo Geral'!B$2:D$174,3,TRUE),",",VLOOKUP(E496,'Termo Específico'!B$2:D$437,3,TRUE),",",MATCH(TRUE,Documento!B$2:B$954=F496,0),",",IF(G496="complementar",0,1),"),")</f>
        <v>(495,1,53,135,363,764,1),</v>
      </c>
    </row>
    <row r="497" spans="1:8" ht="15" customHeight="1">
      <c r="A497" s="33">
        <v>496</v>
      </c>
      <c r="B497" s="44" t="s">
        <v>1475</v>
      </c>
      <c r="C497" s="35" t="s">
        <v>10</v>
      </c>
      <c r="D497" s="35" t="s">
        <v>10</v>
      </c>
      <c r="E497" s="35" t="s">
        <v>255</v>
      </c>
      <c r="F497" s="34" t="s">
        <v>608</v>
      </c>
      <c r="G497" s="34" t="s">
        <v>1707</v>
      </c>
      <c r="H497" s="19" t="str">
        <f t="array" ref="H497">CONCATENATE("(",A497,",",VLOOKUP(B497,Núcleo!B$2:E$11,4,TRUE),",",VLOOKUP(C497,'Tipo de Processo'!B$2:D$55,3,TRUE),",",VLOOKUP(D497,'Termo Geral'!B$2:D$174,3,TRUE),",",VLOOKUP(E497,'Termo Específico'!B$2:D$437,3,TRUE),",",MATCH(TRUE,Documento!B$2:B$954=F497,0),",",IF(G497="complementar",0,1),"),")</f>
        <v>(496,1,53,135,363,767,1),</v>
      </c>
    </row>
    <row r="498" spans="1:8" ht="15" customHeight="1">
      <c r="A498" s="33">
        <v>497</v>
      </c>
      <c r="B498" s="44" t="s">
        <v>1475</v>
      </c>
      <c r="C498" s="35" t="s">
        <v>10</v>
      </c>
      <c r="D498" s="35" t="s">
        <v>10</v>
      </c>
      <c r="E498" s="35" t="s">
        <v>255</v>
      </c>
      <c r="F498" s="34" t="s">
        <v>861</v>
      </c>
      <c r="G498" s="34" t="s">
        <v>1707</v>
      </c>
      <c r="H498" s="19" t="str">
        <f t="array" ref="H498">CONCATENATE("(",A498,",",VLOOKUP(B498,Núcleo!B$2:E$11,4,TRUE),",",VLOOKUP(C498,'Tipo de Processo'!B$2:D$55,3,TRUE),",",VLOOKUP(D498,'Termo Geral'!B$2:D$174,3,TRUE),",",VLOOKUP(E498,'Termo Específico'!B$2:D$437,3,TRUE),",",MATCH(TRUE,Documento!B$2:B$954=F498,0),",",IF(G498="complementar",0,1),"),")</f>
        <v>(497,1,53,135,363,942,1),</v>
      </c>
    </row>
    <row r="499" spans="1:8" ht="15" customHeight="1">
      <c r="A499" s="33">
        <v>498</v>
      </c>
      <c r="B499" s="44" t="s">
        <v>1475</v>
      </c>
      <c r="C499" s="35" t="s">
        <v>10</v>
      </c>
      <c r="D499" s="35" t="s">
        <v>10</v>
      </c>
      <c r="E499" s="35" t="s">
        <v>255</v>
      </c>
      <c r="F499" s="34" t="s">
        <v>799</v>
      </c>
      <c r="G499" s="34" t="s">
        <v>1707</v>
      </c>
      <c r="H499" s="19" t="str">
        <f t="array" ref="H499">CONCATENATE("(",A499,",",VLOOKUP(B499,Núcleo!B$2:E$11,4,TRUE),",",VLOOKUP(C499,'Tipo de Processo'!B$2:D$55,3,TRUE),",",VLOOKUP(D499,'Termo Geral'!B$2:D$174,3,TRUE),",",VLOOKUP(E499,'Termo Específico'!B$2:D$437,3,TRUE),",",MATCH(TRUE,Documento!B$2:B$954=F499,0),",",IF(G499="complementar",0,1),"),")</f>
        <v>(498,1,53,135,363,853,1),</v>
      </c>
    </row>
    <row r="500" spans="1:8" ht="15" customHeight="1">
      <c r="A500" s="33">
        <v>499</v>
      </c>
      <c r="B500" s="44" t="s">
        <v>1475</v>
      </c>
      <c r="C500" s="35" t="s">
        <v>10</v>
      </c>
      <c r="D500" s="35" t="s">
        <v>10</v>
      </c>
      <c r="E500" s="35" t="s">
        <v>255</v>
      </c>
      <c r="F500" s="48" t="s">
        <v>739</v>
      </c>
      <c r="G500" s="34" t="s">
        <v>1628</v>
      </c>
      <c r="H500" s="19" t="str">
        <f t="array" ref="H500">CONCATENATE("(",A500,",",VLOOKUP(B500,Núcleo!B$2:E$11,4,TRUE),",",VLOOKUP(C500,'Tipo de Processo'!B$2:D$55,3,TRUE),",",VLOOKUP(D500,'Termo Geral'!B$2:D$174,3,TRUE),",",VLOOKUP(E500,'Termo Específico'!B$2:D$437,3,TRUE),",",MATCH(TRUE,Documento!B$2:B$954=F500,0),",",IF(G500="complementar",0,1),"),")</f>
        <v>(499,1,53,135,363,520,1),</v>
      </c>
    </row>
    <row r="501" spans="1:8" ht="15" customHeight="1">
      <c r="A501" s="33">
        <v>500</v>
      </c>
      <c r="B501" s="44" t="s">
        <v>1475</v>
      </c>
      <c r="C501" s="35" t="s">
        <v>10</v>
      </c>
      <c r="D501" s="35" t="s">
        <v>10</v>
      </c>
      <c r="E501" s="35" t="s">
        <v>255</v>
      </c>
      <c r="F501" s="34" t="s">
        <v>740</v>
      </c>
      <c r="G501" s="34" t="s">
        <v>1628</v>
      </c>
      <c r="H501" s="19" t="str">
        <f t="array" ref="H501">CONCATENATE("(",A501,",",VLOOKUP(B501,Núcleo!B$2:E$11,4,TRUE),",",VLOOKUP(C501,'Tipo de Processo'!B$2:D$55,3,TRUE),",",VLOOKUP(D501,'Termo Geral'!B$2:D$174,3,TRUE),",",VLOOKUP(E501,'Termo Específico'!B$2:D$437,3,TRUE),",",MATCH(TRUE,Documento!B$2:B$954=F501,0),",",IF(G501="complementar",0,1),"),")</f>
        <v>(500,1,53,135,363,205,1),</v>
      </c>
    </row>
    <row r="502" spans="1:8" ht="15" customHeight="1">
      <c r="A502" s="33">
        <v>501</v>
      </c>
      <c r="B502" s="44" t="s">
        <v>1475</v>
      </c>
      <c r="C502" s="35" t="s">
        <v>10</v>
      </c>
      <c r="D502" s="35" t="s">
        <v>10</v>
      </c>
      <c r="E502" s="35" t="s">
        <v>255</v>
      </c>
      <c r="F502" s="34" t="s">
        <v>886</v>
      </c>
      <c r="G502" s="34" t="s">
        <v>1488</v>
      </c>
      <c r="H502" s="19" t="str">
        <f t="array" ref="H502">CONCATENATE("(",A502,",",VLOOKUP(B502,Núcleo!B$2:E$11,4,TRUE),",",VLOOKUP(C502,'Tipo de Processo'!B$2:D$55,3,TRUE),",",VLOOKUP(D502,'Termo Geral'!B$2:D$174,3,TRUE),",",VLOOKUP(E502,'Termo Específico'!B$2:D$437,3,TRUE),",",MATCH(TRUE,Documento!B$2:B$954=F502,0),",",IF(G502="complementar",0,1),"),")</f>
        <v>(501,1,53,135,363,738,1),</v>
      </c>
    </row>
    <row r="503" spans="1:8" ht="15" customHeight="1">
      <c r="A503" s="33">
        <v>502</v>
      </c>
      <c r="B503" s="44" t="s">
        <v>1475</v>
      </c>
      <c r="C503" s="35" t="s">
        <v>10</v>
      </c>
      <c r="D503" s="35" t="s">
        <v>10</v>
      </c>
      <c r="E503" s="35" t="s">
        <v>255</v>
      </c>
      <c r="F503" s="34" t="s">
        <v>863</v>
      </c>
      <c r="G503" s="34" t="s">
        <v>1708</v>
      </c>
      <c r="H503" s="19" t="str">
        <f t="array" ref="H503">CONCATENATE("(",A503,",",VLOOKUP(B503,Núcleo!B$2:E$11,4,TRUE),",",VLOOKUP(C503,'Tipo de Processo'!B$2:D$55,3,TRUE),",",VLOOKUP(D503,'Termo Geral'!B$2:D$174,3,TRUE),",",VLOOKUP(E503,'Termo Específico'!B$2:D$437,3,TRUE),",",MATCH(TRUE,Documento!B$2:B$954=F503,0),",",IF(G503="complementar",0,1),"),")</f>
        <v>(502,1,53,135,363,401,1),</v>
      </c>
    </row>
    <row r="504" spans="1:8" ht="15" customHeight="1">
      <c r="A504" s="33">
        <v>503</v>
      </c>
      <c r="B504" s="44" t="s">
        <v>1475</v>
      </c>
      <c r="C504" s="35" t="s">
        <v>10</v>
      </c>
      <c r="D504" s="35" t="s">
        <v>10</v>
      </c>
      <c r="E504" s="35" t="s">
        <v>255</v>
      </c>
      <c r="F504" s="48" t="s">
        <v>864</v>
      </c>
      <c r="G504" s="34" t="s">
        <v>1488</v>
      </c>
      <c r="H504" s="19" t="str">
        <f t="array" ref="H504">CONCATENATE("(",A504,",",VLOOKUP(B504,Núcleo!B$2:E$11,4,TRUE),",",VLOOKUP(C504,'Tipo de Processo'!B$2:D$55,3,TRUE),",",VLOOKUP(D504,'Termo Geral'!B$2:D$174,3,TRUE),",",VLOOKUP(E504,'Termo Específico'!B$2:D$437,3,TRUE),",",MATCH(TRUE,Documento!B$2:B$954=F504,0),",",IF(G504="complementar",0,1),"),")</f>
        <v>(503,1,53,135,363,588,1),</v>
      </c>
    </row>
    <row r="505" spans="1:8" ht="15" customHeight="1">
      <c r="A505" s="33">
        <v>504</v>
      </c>
      <c r="B505" s="44" t="s">
        <v>1475</v>
      </c>
      <c r="C505" s="35" t="s">
        <v>10</v>
      </c>
      <c r="D505" s="35" t="s">
        <v>10</v>
      </c>
      <c r="E505" s="35" t="s">
        <v>255</v>
      </c>
      <c r="F505" s="35" t="s">
        <v>865</v>
      </c>
      <c r="G505" s="34" t="s">
        <v>1725</v>
      </c>
      <c r="H505" s="19" t="str">
        <f t="array" ref="H505">CONCATENATE("(",A505,",",VLOOKUP(B505,Núcleo!B$2:E$11,4,TRUE),",",VLOOKUP(C505,'Tipo de Processo'!B$2:D$55,3,TRUE),",",VLOOKUP(D505,'Termo Geral'!B$2:D$174,3,TRUE),",",VLOOKUP(E505,'Termo Específico'!B$2:D$437,3,TRUE),",",MATCH(TRUE,Documento!B$2:B$954=F505,0),",",IF(G505="complementar",0,1),"),")</f>
        <v>(504,1,53,135,363,340,1),</v>
      </c>
    </row>
    <row r="506" spans="1:8" ht="15" customHeight="1">
      <c r="A506" s="33">
        <v>505</v>
      </c>
      <c r="B506" s="44" t="s">
        <v>1475</v>
      </c>
      <c r="C506" s="35" t="s">
        <v>10</v>
      </c>
      <c r="D506" s="35" t="s">
        <v>10</v>
      </c>
      <c r="E506" s="35" t="s">
        <v>255</v>
      </c>
      <c r="F506" s="34" t="s">
        <v>866</v>
      </c>
      <c r="G506" s="34" t="s">
        <v>1710</v>
      </c>
      <c r="H506" s="19" t="str">
        <f t="array" ref="H506">CONCATENATE("(",A506,",",VLOOKUP(B506,Núcleo!B$2:E$11,4,TRUE),",",VLOOKUP(C506,'Tipo de Processo'!B$2:D$55,3,TRUE),",",VLOOKUP(D506,'Termo Geral'!B$2:D$174,3,TRUE),",",VLOOKUP(E506,'Termo Específico'!B$2:D$437,3,TRUE),",",MATCH(TRUE,Documento!B$2:B$954=F506,0),",",IF(G506="complementar",0,1),"),")</f>
        <v>(505,1,53,135,363,332,1),</v>
      </c>
    </row>
    <row r="507" spans="1:8" ht="15" customHeight="1">
      <c r="A507" s="33">
        <v>506</v>
      </c>
      <c r="B507" s="44" t="s">
        <v>1475</v>
      </c>
      <c r="C507" s="35" t="s">
        <v>10</v>
      </c>
      <c r="D507" s="35" t="s">
        <v>10</v>
      </c>
      <c r="E507" s="35" t="s">
        <v>255</v>
      </c>
      <c r="F507" s="34" t="s">
        <v>867</v>
      </c>
      <c r="G507" s="34" t="s">
        <v>1726</v>
      </c>
      <c r="H507" s="19" t="str">
        <f t="array" ref="H507">CONCATENATE("(",A507,",",VLOOKUP(B507,Núcleo!B$2:E$11,4,TRUE),",",VLOOKUP(C507,'Tipo de Processo'!B$2:D$55,3,TRUE),",",VLOOKUP(D507,'Termo Geral'!B$2:D$174,3,TRUE),",",VLOOKUP(E507,'Termo Específico'!B$2:D$437,3,TRUE),",",MATCH(TRUE,Documento!B$2:B$954=F507,0),",",IF(G507="complementar",0,1),"),")</f>
        <v>(506,1,53,135,363,306,1),</v>
      </c>
    </row>
    <row r="508" spans="1:8" ht="15" customHeight="1">
      <c r="A508" s="33">
        <v>507</v>
      </c>
      <c r="B508" s="44" t="s">
        <v>1475</v>
      </c>
      <c r="C508" s="35" t="s">
        <v>10</v>
      </c>
      <c r="D508" s="35" t="s">
        <v>10</v>
      </c>
      <c r="E508" s="35" t="s">
        <v>255</v>
      </c>
      <c r="F508" s="34" t="s">
        <v>868</v>
      </c>
      <c r="G508" s="34" t="s">
        <v>1712</v>
      </c>
      <c r="H508" s="19" t="str">
        <f t="array" ref="H508">CONCATENATE("(",A508,",",VLOOKUP(B508,Núcleo!B$2:E$11,4,TRUE),",",VLOOKUP(C508,'Tipo de Processo'!B$2:D$55,3,TRUE),",",VLOOKUP(D508,'Termo Geral'!B$2:D$174,3,TRUE),",",VLOOKUP(E508,'Termo Específico'!B$2:D$437,3,TRUE),",",MATCH(TRUE,Documento!B$2:B$954=F508,0),",",IF(G508="complementar",0,1),"),")</f>
        <v>(507,1,53,135,363,140,1),</v>
      </c>
    </row>
    <row r="509" spans="1:8" ht="15" customHeight="1">
      <c r="A509" s="33">
        <v>508</v>
      </c>
      <c r="B509" s="44" t="s">
        <v>1475</v>
      </c>
      <c r="C509" s="35" t="s">
        <v>10</v>
      </c>
      <c r="D509" s="35" t="s">
        <v>10</v>
      </c>
      <c r="E509" s="35" t="s">
        <v>255</v>
      </c>
      <c r="F509" s="34" t="s">
        <v>869</v>
      </c>
      <c r="G509" s="34" t="s">
        <v>1713</v>
      </c>
      <c r="H509" s="19" t="str">
        <f t="array" ref="H509">CONCATENATE("(",A509,",",VLOOKUP(B509,Núcleo!B$2:E$11,4,TRUE),",",VLOOKUP(C509,'Tipo de Processo'!B$2:D$55,3,TRUE),",",VLOOKUP(D509,'Termo Geral'!B$2:D$174,3,TRUE),",",VLOOKUP(E509,'Termo Específico'!B$2:D$437,3,TRUE),",",MATCH(TRUE,Documento!B$2:B$954=F509,0),",",IF(G509="complementar",0,1),"),")</f>
        <v>(508,1,53,135,363,241,1),</v>
      </c>
    </row>
    <row r="510" spans="1:8" ht="15" customHeight="1">
      <c r="A510" s="33">
        <v>509</v>
      </c>
      <c r="B510" s="44" t="s">
        <v>1475</v>
      </c>
      <c r="C510" s="35" t="s">
        <v>10</v>
      </c>
      <c r="D510" s="35" t="s">
        <v>10</v>
      </c>
      <c r="E510" s="35" t="s">
        <v>255</v>
      </c>
      <c r="F510" s="48" t="s">
        <v>870</v>
      </c>
      <c r="G510" s="34" t="s">
        <v>1727</v>
      </c>
      <c r="H510" s="19" t="str">
        <f t="array" ref="H510">CONCATENATE("(",A510,",",VLOOKUP(B510,Núcleo!B$2:E$11,4,TRUE),",",VLOOKUP(C510,'Tipo de Processo'!B$2:D$55,3,TRUE),",",VLOOKUP(D510,'Termo Geral'!B$2:D$174,3,TRUE),",",VLOOKUP(E510,'Termo Específico'!B$2:D$437,3,TRUE),",",MATCH(TRUE,Documento!B$2:B$954=F510,0),",",IF(G510="complementar",0,1),"),")</f>
        <v>(509,1,53,135,363,125,1),</v>
      </c>
    </row>
    <row r="511" spans="1:8" ht="15" customHeight="1">
      <c r="A511" s="33">
        <v>510</v>
      </c>
      <c r="B511" s="44" t="s">
        <v>1475</v>
      </c>
      <c r="C511" s="35" t="s">
        <v>10</v>
      </c>
      <c r="D511" s="35" t="s">
        <v>10</v>
      </c>
      <c r="E511" s="35" t="s">
        <v>255</v>
      </c>
      <c r="F511" s="48" t="s">
        <v>814</v>
      </c>
      <c r="G511" s="34" t="s">
        <v>1715</v>
      </c>
      <c r="H511" s="19" t="str">
        <f t="array" ref="H511">CONCATENATE("(",A511,",",VLOOKUP(B511,Núcleo!B$2:E$11,4,TRUE),",",VLOOKUP(C511,'Tipo de Processo'!B$2:D$55,3,TRUE),",",VLOOKUP(D511,'Termo Geral'!B$2:D$174,3,TRUE),",",VLOOKUP(E511,'Termo Específico'!B$2:D$437,3,TRUE),",",MATCH(TRUE,Documento!B$2:B$954=F511,0),",",IF(G511="complementar",0,1),"),")</f>
        <v>(510,1,53,135,363,574,1),</v>
      </c>
    </row>
    <row r="512" spans="1:8" ht="15" customHeight="1">
      <c r="A512" s="33">
        <v>511</v>
      </c>
      <c r="B512" s="44" t="s">
        <v>1475</v>
      </c>
      <c r="C512" s="35" t="s">
        <v>10</v>
      </c>
      <c r="D512" s="34" t="s">
        <v>10</v>
      </c>
      <c r="E512" s="35" t="s">
        <v>255</v>
      </c>
      <c r="F512" s="34" t="s">
        <v>803</v>
      </c>
      <c r="G512" s="34" t="s">
        <v>1672</v>
      </c>
      <c r="H512" s="19" t="str">
        <f t="array" ref="H512">CONCATENATE("(",A512,",",VLOOKUP(B512,Núcleo!B$2:E$11,4,TRUE),",",VLOOKUP(C512,'Tipo de Processo'!B$2:D$55,3,TRUE),",",VLOOKUP(D512,'Termo Geral'!B$2:D$174,3,TRUE),",",VLOOKUP(E512,'Termo Específico'!B$2:D$437,3,TRUE),",",MATCH(TRUE,Documento!B$2:B$954=F512,0),",",IF(G512="complementar",0,1),"),")</f>
        <v>(511,1,53,135,363,111,1),</v>
      </c>
    </row>
    <row r="513" spans="1:8" ht="15" customHeight="1">
      <c r="A513" s="33">
        <v>512</v>
      </c>
      <c r="B513" s="44" t="s">
        <v>1475</v>
      </c>
      <c r="C513" s="35" t="s">
        <v>10</v>
      </c>
      <c r="D513" s="34" t="s">
        <v>10</v>
      </c>
      <c r="E513" s="35" t="s">
        <v>255</v>
      </c>
      <c r="F513" s="34" t="s">
        <v>804</v>
      </c>
      <c r="G513" s="34" t="s">
        <v>1673</v>
      </c>
      <c r="H513" s="19" t="str">
        <f t="array" ref="H513">CONCATENATE("(",A513,",",VLOOKUP(B513,Núcleo!B$2:E$11,4,TRUE),",",VLOOKUP(C513,'Tipo de Processo'!B$2:D$55,3,TRUE),",",VLOOKUP(D513,'Termo Geral'!B$2:D$174,3,TRUE),",",VLOOKUP(E513,'Termo Específico'!B$2:D$437,3,TRUE),",",MATCH(TRUE,Documento!B$2:B$954=F513,0),",",IF(G513="complementar",0,1),"),")</f>
        <v>(512,1,53,135,363,348,1),</v>
      </c>
    </row>
    <row r="514" spans="1:8" ht="15" customHeight="1">
      <c r="A514" s="33">
        <v>513</v>
      </c>
      <c r="B514" s="44" t="s">
        <v>1475</v>
      </c>
      <c r="C514" s="35" t="s">
        <v>10</v>
      </c>
      <c r="D514" s="34" t="s">
        <v>10</v>
      </c>
      <c r="E514" s="35" t="s">
        <v>255</v>
      </c>
      <c r="F514" s="34" t="s">
        <v>805</v>
      </c>
      <c r="G514" s="34" t="s">
        <v>1674</v>
      </c>
      <c r="H514" s="19" t="str">
        <f t="array" ref="H514">CONCATENATE("(",A514,",",VLOOKUP(B514,Núcleo!B$2:E$11,4,TRUE),",",VLOOKUP(C514,'Tipo de Processo'!B$2:D$55,3,TRUE),",",VLOOKUP(D514,'Termo Geral'!B$2:D$174,3,TRUE),",",VLOOKUP(E514,'Termo Específico'!B$2:D$437,3,TRUE),",",MATCH(TRUE,Documento!B$2:B$954=F514,0),",",IF(G514="complementar",0,1),"),")</f>
        <v>(513,1,53,135,363,347,1),</v>
      </c>
    </row>
    <row r="515" spans="1:8" ht="15" customHeight="1">
      <c r="A515" s="33">
        <v>514</v>
      </c>
      <c r="B515" s="44" t="s">
        <v>1475</v>
      </c>
      <c r="C515" s="35" t="s">
        <v>10</v>
      </c>
      <c r="D515" s="34" t="s">
        <v>10</v>
      </c>
      <c r="E515" s="35" t="s">
        <v>255</v>
      </c>
      <c r="F515" s="34" t="s">
        <v>806</v>
      </c>
      <c r="G515" s="34" t="s">
        <v>1675</v>
      </c>
      <c r="H515" s="19" t="str">
        <f t="array" ref="H515">CONCATENATE("(",A515,",",VLOOKUP(B515,Núcleo!B$2:E$11,4,TRUE),",",VLOOKUP(C515,'Tipo de Processo'!B$2:D$55,3,TRUE),",",VLOOKUP(D515,'Termo Geral'!B$2:D$174,3,TRUE),",",VLOOKUP(E515,'Termo Específico'!B$2:D$437,3,TRUE),",",MATCH(TRUE,Documento!B$2:B$954=F515,0),",",IF(G515="complementar",0,1),"),")</f>
        <v>(514,1,53,135,363,113,1),</v>
      </c>
    </row>
    <row r="516" spans="1:8" ht="15" customHeight="1">
      <c r="A516" s="33">
        <v>515</v>
      </c>
      <c r="B516" s="44" t="s">
        <v>1475</v>
      </c>
      <c r="C516" s="35" t="s">
        <v>10</v>
      </c>
      <c r="D516" s="34" t="s">
        <v>10</v>
      </c>
      <c r="E516" s="34" t="s">
        <v>255</v>
      </c>
      <c r="F516" s="48" t="s">
        <v>807</v>
      </c>
      <c r="G516" s="34" t="s">
        <v>1676</v>
      </c>
      <c r="H516" s="19" t="str">
        <f t="array" ref="H516">CONCATENATE("(",A516,",",VLOOKUP(B516,Núcleo!B$2:E$11,4,TRUE),",",VLOOKUP(C516,'Tipo de Processo'!B$2:D$55,3,TRUE),",",VLOOKUP(D516,'Termo Geral'!B$2:D$174,3,TRUE),",",VLOOKUP(E516,'Termo Específico'!B$2:D$437,3,TRUE),",",MATCH(TRUE,Documento!B$2:B$954=F516,0),",",IF(G516="complementar",0,1),"),")</f>
        <v>(515,1,53,135,363,126,1),</v>
      </c>
    </row>
    <row r="517" spans="1:8" ht="15" customHeight="1">
      <c r="A517" s="33">
        <v>516</v>
      </c>
      <c r="B517" s="44" t="s">
        <v>1475</v>
      </c>
      <c r="C517" s="35" t="s">
        <v>10</v>
      </c>
      <c r="D517" s="34" t="s">
        <v>10</v>
      </c>
      <c r="E517" s="34" t="s">
        <v>255</v>
      </c>
      <c r="F517" s="48" t="s">
        <v>808</v>
      </c>
      <c r="G517" s="34" t="s">
        <v>1677</v>
      </c>
      <c r="H517" s="19" t="str">
        <f t="array" ref="H517">CONCATENATE("(",A517,",",VLOOKUP(B517,Núcleo!B$2:E$11,4,TRUE),",",VLOOKUP(C517,'Tipo de Processo'!B$2:D$55,3,TRUE),",",VLOOKUP(D517,'Termo Geral'!B$2:D$174,3,TRUE),",",VLOOKUP(E517,'Termo Específico'!B$2:D$437,3,TRUE),",",MATCH(TRUE,Documento!B$2:B$954=F517,0),",",IF(G517="complementar",0,1),"),")</f>
        <v>(516,1,53,135,363,561,1),</v>
      </c>
    </row>
    <row r="518" spans="1:8" ht="15" customHeight="1">
      <c r="A518" s="33">
        <v>517</v>
      </c>
      <c r="B518" s="44" t="s">
        <v>1475</v>
      </c>
      <c r="C518" s="35" t="s">
        <v>10</v>
      </c>
      <c r="D518" s="34" t="s">
        <v>10</v>
      </c>
      <c r="E518" s="34" t="s">
        <v>255</v>
      </c>
      <c r="F518" s="35" t="s">
        <v>809</v>
      </c>
      <c r="G518" s="34" t="s">
        <v>1678</v>
      </c>
      <c r="H518" s="19" t="str">
        <f t="array" ref="H518">CONCATENATE("(",A518,",",VLOOKUP(B518,Núcleo!B$2:E$11,4,TRUE),",",VLOOKUP(C518,'Tipo de Processo'!B$2:D$55,3,TRUE),",",VLOOKUP(D518,'Termo Geral'!B$2:D$174,3,TRUE),",",VLOOKUP(E518,'Termo Específico'!B$2:D$437,3,TRUE),",",MATCH(TRUE,Documento!B$2:B$954=F518,0),",",IF(G518="complementar",0,1),"),")</f>
        <v>(517,1,53,135,363,919,1),</v>
      </c>
    </row>
    <row r="519" spans="1:8" ht="15" customHeight="1">
      <c r="A519" s="33">
        <v>518</v>
      </c>
      <c r="B519" s="44" t="s">
        <v>1475</v>
      </c>
      <c r="C519" s="35" t="s">
        <v>10</v>
      </c>
      <c r="D519" s="34" t="s">
        <v>10</v>
      </c>
      <c r="E519" s="34" t="s">
        <v>255</v>
      </c>
      <c r="F519" s="29" t="s">
        <v>887</v>
      </c>
      <c r="G519" s="35" t="s">
        <v>1488</v>
      </c>
      <c r="H519" s="19" t="str">
        <f t="array" ref="H519">CONCATENATE("(",A519,",",VLOOKUP(B519,Núcleo!B$2:E$11,4,TRUE),",",VLOOKUP(C519,'Tipo de Processo'!B$2:D$55,3,TRUE),",",VLOOKUP(D519,'Termo Geral'!B$2:D$174,3,TRUE),",",VLOOKUP(E519,'Termo Específico'!B$2:D$437,3,TRUE),",",MATCH(TRUE,Documento!B$2:B$954=F519,0),",",IF(G519="complementar",0,1),"),")</f>
        <v>(518,1,53,135,363,403,1),</v>
      </c>
    </row>
    <row r="520" spans="1:8" ht="15" customHeight="1">
      <c r="A520" s="33">
        <v>519</v>
      </c>
      <c r="B520" s="44" t="s">
        <v>1475</v>
      </c>
      <c r="C520" s="35" t="s">
        <v>10</v>
      </c>
      <c r="D520" s="35" t="s">
        <v>10</v>
      </c>
      <c r="E520" s="35" t="s">
        <v>255</v>
      </c>
      <c r="F520" s="34" t="s">
        <v>888</v>
      </c>
      <c r="G520" s="34" t="s">
        <v>1486</v>
      </c>
      <c r="H520" s="19" t="str">
        <f t="array" ref="H520">CONCATENATE("(",A520,",",VLOOKUP(B520,Núcleo!B$2:E$11,4,TRUE),",",VLOOKUP(C520,'Tipo de Processo'!B$2:D$55,3,TRUE),",",VLOOKUP(D520,'Termo Geral'!B$2:D$174,3,TRUE),",",VLOOKUP(E520,'Termo Específico'!B$2:D$437,3,TRUE),",",MATCH(TRUE,Documento!B$2:B$954=F520,0),",",IF(G520="complementar",0,1),"),")</f>
        <v>(519,1,53,135,363,470,0),</v>
      </c>
    </row>
    <row r="521" spans="1:8" ht="15" customHeight="1">
      <c r="A521" s="33">
        <v>520</v>
      </c>
      <c r="B521" s="44" t="s">
        <v>1475</v>
      </c>
      <c r="C521" s="29" t="s">
        <v>10</v>
      </c>
      <c r="D521" s="29" t="s">
        <v>10</v>
      </c>
      <c r="E521" s="29" t="s">
        <v>255</v>
      </c>
      <c r="F521" s="29" t="s">
        <v>810</v>
      </c>
      <c r="G521" s="35" t="s">
        <v>1679</v>
      </c>
      <c r="H521" s="19" t="str">
        <f t="array" ref="H521">CONCATENATE("(",A521,",",VLOOKUP(B521,Núcleo!B$2:E$11,4,TRUE),",",VLOOKUP(C521,'Tipo de Processo'!B$2:D$55,3,TRUE),",",VLOOKUP(D521,'Termo Geral'!B$2:D$174,3,TRUE),",",VLOOKUP(E521,'Termo Específico'!B$2:D$437,3,TRUE),",",MATCH(TRUE,Documento!B$2:B$954=F521,0),",",IF(G521="complementar",0,1),"),")</f>
        <v>(520,1,53,135,363,920,1),</v>
      </c>
    </row>
    <row r="522" spans="1:8" ht="15" customHeight="1">
      <c r="A522" s="33">
        <v>521</v>
      </c>
      <c r="B522" s="44" t="s">
        <v>1475</v>
      </c>
      <c r="C522" s="29" t="s">
        <v>10</v>
      </c>
      <c r="D522" s="29" t="s">
        <v>10</v>
      </c>
      <c r="E522" s="29" t="s">
        <v>255</v>
      </c>
      <c r="F522" s="29" t="s">
        <v>876</v>
      </c>
      <c r="G522" s="35" t="s">
        <v>1488</v>
      </c>
      <c r="H522" s="19" t="str">
        <f t="array" ref="H522">CONCATENATE("(",A522,",",VLOOKUP(B522,Núcleo!B$2:E$11,4,TRUE),",",VLOOKUP(C522,'Tipo de Processo'!B$2:D$55,3,TRUE),",",VLOOKUP(D522,'Termo Geral'!B$2:D$174,3,TRUE),",",VLOOKUP(E522,'Termo Específico'!B$2:D$437,3,TRUE),",",MATCH(TRUE,Documento!B$2:B$954=F522,0),",",IF(G522="complementar",0,1),"),")</f>
        <v>(521,1,53,135,363,577,1),</v>
      </c>
    </row>
    <row r="523" spans="1:8" ht="15" customHeight="1">
      <c r="A523" s="33">
        <v>522</v>
      </c>
      <c r="B523" s="44" t="s">
        <v>1475</v>
      </c>
      <c r="C523" s="29" t="s">
        <v>10</v>
      </c>
      <c r="D523" s="29" t="s">
        <v>10</v>
      </c>
      <c r="E523" s="29" t="s">
        <v>255</v>
      </c>
      <c r="F523" s="29" t="s">
        <v>877</v>
      </c>
      <c r="G523" s="35" t="s">
        <v>1725</v>
      </c>
      <c r="H523" s="19" t="str">
        <f t="array" ref="H523">CONCATENATE("(",A523,",",VLOOKUP(B523,Núcleo!B$2:E$11,4,TRUE),",",VLOOKUP(C523,'Tipo de Processo'!B$2:D$55,3,TRUE),",",VLOOKUP(D523,'Termo Geral'!B$2:D$174,3,TRUE),",",VLOOKUP(E523,'Termo Específico'!B$2:D$437,3,TRUE),",",MATCH(TRUE,Documento!B$2:B$954=F523,0),",",IF(G523="complementar",0,1),"),")</f>
        <v>(522,1,53,135,363,338,1),</v>
      </c>
    </row>
    <row r="524" spans="1:8" ht="15" customHeight="1">
      <c r="A524" s="33">
        <v>523</v>
      </c>
      <c r="B524" s="44" t="s">
        <v>1475</v>
      </c>
      <c r="C524" s="35" t="s">
        <v>10</v>
      </c>
      <c r="D524" s="34" t="s">
        <v>10</v>
      </c>
      <c r="E524" s="35" t="s">
        <v>255</v>
      </c>
      <c r="F524" s="34" t="s">
        <v>878</v>
      </c>
      <c r="G524" s="34" t="s">
        <v>1710</v>
      </c>
      <c r="H524" s="19" t="str">
        <f t="array" ref="H524">CONCATENATE("(",A524,",",VLOOKUP(B524,Núcleo!B$2:E$11,4,TRUE),",",VLOOKUP(C524,'Tipo de Processo'!B$2:D$55,3,TRUE),",",VLOOKUP(D524,'Termo Geral'!B$2:D$174,3,TRUE),",",VLOOKUP(E524,'Termo Específico'!B$2:D$437,3,TRUE),",",MATCH(TRUE,Documento!B$2:B$954=F524,0),",",IF(G524="complementar",0,1),"),")</f>
        <v>(523,1,53,135,363,331,1),</v>
      </c>
    </row>
    <row r="525" spans="1:8" ht="15" customHeight="1">
      <c r="A525" s="33">
        <v>524</v>
      </c>
      <c r="B525" s="44" t="s">
        <v>1475</v>
      </c>
      <c r="C525" s="35" t="s">
        <v>10</v>
      </c>
      <c r="D525" s="34" t="s">
        <v>10</v>
      </c>
      <c r="E525" s="34" t="s">
        <v>255</v>
      </c>
      <c r="F525" s="34" t="s">
        <v>879</v>
      </c>
      <c r="G525" s="34" t="s">
        <v>1719</v>
      </c>
      <c r="H525" s="19" t="str">
        <f t="array" ref="H525">CONCATENATE("(",A525,",",VLOOKUP(B525,Núcleo!B$2:E$11,4,TRUE),",",VLOOKUP(C525,'Tipo de Processo'!B$2:D$55,3,TRUE),",",VLOOKUP(D525,'Termo Geral'!B$2:D$174,3,TRUE),",",VLOOKUP(E525,'Termo Específico'!B$2:D$437,3,TRUE),",",MATCH(TRUE,Documento!B$2:B$954=F525,0),",",IF(G525="complementar",0,1),"),")</f>
        <v>(524,1,53,135,363,141,1),</v>
      </c>
    </row>
    <row r="526" spans="1:8" ht="15" customHeight="1">
      <c r="A526" s="33">
        <v>525</v>
      </c>
      <c r="B526" s="44" t="s">
        <v>1475</v>
      </c>
      <c r="C526" s="35" t="s">
        <v>10</v>
      </c>
      <c r="D526" s="34" t="s">
        <v>10</v>
      </c>
      <c r="E526" s="34" t="s">
        <v>255</v>
      </c>
      <c r="F526" s="34" t="s">
        <v>880</v>
      </c>
      <c r="G526" s="34" t="s">
        <v>1720</v>
      </c>
      <c r="H526" s="19" t="str">
        <f t="array" ref="H526">CONCATENATE("(",A526,",",VLOOKUP(B526,Núcleo!B$2:E$11,4,TRUE),",",VLOOKUP(C526,'Tipo de Processo'!B$2:D$55,3,TRUE),",",VLOOKUP(D526,'Termo Geral'!B$2:D$174,3,TRUE),",",VLOOKUP(E526,'Termo Específico'!B$2:D$437,3,TRUE),",",MATCH(TRUE,Documento!B$2:B$954=F526,0),",",IF(G526="complementar",0,1),"),")</f>
        <v>(525,1,53,135,363,240,1),</v>
      </c>
    </row>
    <row r="527" spans="1:8" ht="15" customHeight="1">
      <c r="A527" s="33">
        <v>526</v>
      </c>
      <c r="B527" s="44" t="s">
        <v>1475</v>
      </c>
      <c r="C527" s="35" t="s">
        <v>10</v>
      </c>
      <c r="D527" s="34" t="s">
        <v>10</v>
      </c>
      <c r="E527" s="34" t="s">
        <v>255</v>
      </c>
      <c r="F527" s="34" t="s">
        <v>881</v>
      </c>
      <c r="G527" s="34" t="s">
        <v>1728</v>
      </c>
      <c r="H527" s="19" t="str">
        <f t="array" ref="H527">CONCATENATE("(",A527,",",VLOOKUP(B527,Núcleo!B$2:E$11,4,TRUE),",",VLOOKUP(C527,'Tipo de Processo'!B$2:D$55,3,TRUE),",",VLOOKUP(D527,'Termo Geral'!B$2:D$174,3,TRUE),",",VLOOKUP(E527,'Termo Específico'!B$2:D$437,3,TRUE),",",MATCH(TRUE,Documento!B$2:B$954=F527,0),",",IF(G527="complementar",0,1),"),")</f>
        <v>(526,1,53,135,363,303,1),</v>
      </c>
    </row>
    <row r="528" spans="1:8" ht="15" customHeight="1">
      <c r="A528" s="33">
        <v>527</v>
      </c>
      <c r="B528" s="44" t="s">
        <v>1475</v>
      </c>
      <c r="C528" s="35" t="s">
        <v>10</v>
      </c>
      <c r="D528" s="34" t="s">
        <v>10</v>
      </c>
      <c r="E528" s="34" t="s">
        <v>255</v>
      </c>
      <c r="F528" s="34" t="s">
        <v>882</v>
      </c>
      <c r="G528" s="34" t="s">
        <v>1729</v>
      </c>
      <c r="H528" s="19" t="str">
        <f t="array" ref="H528">CONCATENATE("(",A528,",",VLOOKUP(B528,Núcleo!B$2:E$11,4,TRUE),",",VLOOKUP(C528,'Tipo de Processo'!B$2:D$55,3,TRUE),",",VLOOKUP(D528,'Termo Geral'!B$2:D$174,3,TRUE),",",VLOOKUP(E528,'Termo Específico'!B$2:D$437,3,TRUE),",",MATCH(TRUE,Documento!B$2:B$954=F528,0),",",IF(G528="complementar",0,1),"),")</f>
        <v>(527,1,53,135,363,124,1),</v>
      </c>
    </row>
    <row r="529" spans="1:8" ht="15" customHeight="1">
      <c r="A529" s="33">
        <v>528</v>
      </c>
      <c r="B529" s="44" t="s">
        <v>1475</v>
      </c>
      <c r="C529" s="35" t="s">
        <v>10</v>
      </c>
      <c r="D529" s="34" t="s">
        <v>10</v>
      </c>
      <c r="E529" s="35" t="s">
        <v>255</v>
      </c>
      <c r="F529" s="34" t="s">
        <v>889</v>
      </c>
      <c r="G529" s="34" t="s">
        <v>1488</v>
      </c>
      <c r="H529" s="19" t="str">
        <f t="array" ref="H529">CONCATENATE("(",A529,",",VLOOKUP(B529,Núcleo!B$2:E$11,4,TRUE),",",VLOOKUP(C529,'Tipo de Processo'!B$2:D$55,3,TRUE),",",VLOOKUP(D529,'Termo Geral'!B$2:D$174,3,TRUE),",",VLOOKUP(E529,'Termo Específico'!B$2:D$437,3,TRUE),",",MATCH(TRUE,Documento!B$2:B$954=F529,0),",",IF(G529="complementar",0,1),"),")</f>
        <v>(528,1,53,135,363,474,1),</v>
      </c>
    </row>
    <row r="530" spans="1:8" ht="15" customHeight="1">
      <c r="A530" s="33">
        <v>529</v>
      </c>
      <c r="B530" s="44" t="s">
        <v>1475</v>
      </c>
      <c r="C530" s="35" t="s">
        <v>10</v>
      </c>
      <c r="D530" s="35" t="s">
        <v>10</v>
      </c>
      <c r="E530" s="35" t="s">
        <v>255</v>
      </c>
      <c r="F530" s="29" t="s">
        <v>646</v>
      </c>
      <c r="G530" s="35" t="s">
        <v>1488</v>
      </c>
      <c r="H530" s="19" t="str">
        <f t="array" ref="H530">CONCATENATE("(",A530,",",VLOOKUP(B530,Núcleo!B$2:E$11,4,TRUE),",",VLOOKUP(C530,'Tipo de Processo'!B$2:D$55,3,TRUE),",",VLOOKUP(D530,'Termo Geral'!B$2:D$174,3,TRUE),",",VLOOKUP(E530,'Termo Específico'!B$2:D$437,3,TRUE),",",MATCH(TRUE,Documento!B$2:B$954=F530,0),",",IF(G530="complementar",0,1),"),")</f>
        <v>(529,1,53,135,363,859,1),</v>
      </c>
    </row>
    <row r="531" spans="1:8" ht="15" customHeight="1">
      <c r="A531" s="33">
        <v>530</v>
      </c>
      <c r="B531" s="44" t="s">
        <v>1475</v>
      </c>
      <c r="C531" s="35" t="s">
        <v>10</v>
      </c>
      <c r="D531" s="35" t="s">
        <v>10</v>
      </c>
      <c r="E531" s="35" t="s">
        <v>255</v>
      </c>
      <c r="F531" s="29" t="s">
        <v>647</v>
      </c>
      <c r="G531" s="35" t="s">
        <v>1698</v>
      </c>
      <c r="H531" s="19" t="str">
        <f t="array" ref="H531">CONCATENATE("(",A531,",",VLOOKUP(B531,Núcleo!B$2:E$11,4,TRUE),",",VLOOKUP(C531,'Tipo de Processo'!B$2:D$55,3,TRUE),",",VLOOKUP(D531,'Termo Geral'!B$2:D$174,3,TRUE),",",VLOOKUP(E531,'Termo Específico'!B$2:D$437,3,TRUE),",",MATCH(TRUE,Documento!B$2:B$954=F531,0),",",IF(G531="complementar",0,1),"),")</f>
        <v>(530,1,53,135,363,743,1),</v>
      </c>
    </row>
    <row r="532" spans="1:8" ht="15" customHeight="1">
      <c r="A532" s="33">
        <v>531</v>
      </c>
      <c r="B532" s="44" t="s">
        <v>1475</v>
      </c>
      <c r="C532" s="35" t="s">
        <v>10</v>
      </c>
      <c r="D532" s="35" t="s">
        <v>10</v>
      </c>
      <c r="E532" s="35" t="s">
        <v>255</v>
      </c>
      <c r="F532" s="29" t="s">
        <v>890</v>
      </c>
      <c r="G532" s="35" t="s">
        <v>1730</v>
      </c>
      <c r="H532" s="19" t="str">
        <f t="array" ref="H532">CONCATENATE("(",A532,",",VLOOKUP(B532,Núcleo!B$2:E$11,4,TRUE),",",VLOOKUP(C532,'Tipo de Processo'!B$2:D$55,3,TRUE),",",VLOOKUP(D532,'Termo Geral'!B$2:D$174,3,TRUE),",",VLOOKUP(E532,'Termo Específico'!B$2:D$437,3,TRUE),",",MATCH(TRUE,Documento!B$2:B$954=F532,0),",",IF(G532="complementar",0,1),"),")</f>
        <v>(531,1,53,135,363,742,1),</v>
      </c>
    </row>
    <row r="533" spans="1:8" ht="15" customHeight="1">
      <c r="A533" s="33">
        <v>532</v>
      </c>
      <c r="B533" s="44" t="s">
        <v>1475</v>
      </c>
      <c r="C533" s="35" t="s">
        <v>10</v>
      </c>
      <c r="D533" s="35" t="s">
        <v>10</v>
      </c>
      <c r="E533" s="35" t="s">
        <v>255</v>
      </c>
      <c r="F533" s="29" t="s">
        <v>647</v>
      </c>
      <c r="G533" s="35" t="s">
        <v>1700</v>
      </c>
      <c r="H533" s="19" t="str">
        <f t="array" ref="H533">CONCATENATE("(",A533,",",VLOOKUP(B533,Núcleo!B$2:E$11,4,TRUE),",",VLOOKUP(C533,'Tipo de Processo'!B$2:D$55,3,TRUE),",",VLOOKUP(D533,'Termo Geral'!B$2:D$174,3,TRUE),",",VLOOKUP(E533,'Termo Específico'!B$2:D$437,3,TRUE),",",MATCH(TRUE,Documento!B$2:B$954=F533,0),",",IF(G533="complementar",0,1),"),")</f>
        <v>(532,1,53,135,363,743,1),</v>
      </c>
    </row>
    <row r="534" spans="1:8" ht="15" customHeight="1">
      <c r="A534" s="33">
        <v>533</v>
      </c>
      <c r="B534" s="44" t="s">
        <v>1475</v>
      </c>
      <c r="C534" s="29" t="s">
        <v>10</v>
      </c>
      <c r="D534" s="48" t="s">
        <v>10</v>
      </c>
      <c r="E534" s="48" t="s">
        <v>255</v>
      </c>
      <c r="F534" s="29" t="s">
        <v>649</v>
      </c>
      <c r="G534" s="35" t="s">
        <v>1702</v>
      </c>
      <c r="H534" s="19" t="str">
        <f t="array" ref="H534">CONCATENATE("(",A534,",",VLOOKUP(B534,Núcleo!B$2:E$11,4,TRUE),",",VLOOKUP(C534,'Tipo de Processo'!B$2:D$55,3,TRUE),",",VLOOKUP(D534,'Termo Geral'!B$2:D$174,3,TRUE),",",VLOOKUP(E534,'Termo Específico'!B$2:D$437,3,TRUE),",",MATCH(TRUE,Documento!B$2:B$954=F534,0),",",IF(G534="complementar",0,1),"),")</f>
        <v>(533,1,53,135,363,580,1),</v>
      </c>
    </row>
    <row r="535" spans="1:8" ht="15" customHeight="1">
      <c r="A535" s="33">
        <v>534</v>
      </c>
      <c r="B535" s="44" t="s">
        <v>1475</v>
      </c>
      <c r="C535" s="29" t="s">
        <v>10</v>
      </c>
      <c r="D535" s="48" t="s">
        <v>10</v>
      </c>
      <c r="E535" s="48" t="s">
        <v>255</v>
      </c>
      <c r="F535" s="29" t="s">
        <v>650</v>
      </c>
      <c r="G535" s="35" t="s">
        <v>1731</v>
      </c>
      <c r="H535" s="19" t="str">
        <f t="array" ref="H535">CONCATENATE("(",A535,",",VLOOKUP(B535,Núcleo!B$2:E$11,4,TRUE),",",VLOOKUP(C535,'Tipo de Processo'!B$2:D$55,3,TRUE),",",VLOOKUP(D535,'Termo Geral'!B$2:D$174,3,TRUE),",",VLOOKUP(E535,'Termo Específico'!B$2:D$437,3,TRUE),",",MATCH(TRUE,Documento!B$2:B$954=F535,0),",",IF(G535="complementar",0,1),"),")</f>
        <v>(534,1,53,135,363,664,1),</v>
      </c>
    </row>
    <row r="536" spans="1:8" ht="15" customHeight="1">
      <c r="A536" s="33">
        <v>535</v>
      </c>
      <c r="B536" s="44" t="s">
        <v>1475</v>
      </c>
      <c r="C536" s="35" t="s">
        <v>10</v>
      </c>
      <c r="D536" s="35" t="s">
        <v>10</v>
      </c>
      <c r="E536" s="35" t="s">
        <v>255</v>
      </c>
      <c r="F536" s="29" t="s">
        <v>651</v>
      </c>
      <c r="G536" s="35" t="s">
        <v>1704</v>
      </c>
      <c r="H536" s="19" t="str">
        <f t="array" ref="H536">CONCATENATE("(",A536,",",VLOOKUP(B536,Núcleo!B$2:E$11,4,TRUE),",",VLOOKUP(C536,'Tipo de Processo'!B$2:D$55,3,TRUE),",",VLOOKUP(D536,'Termo Geral'!B$2:D$174,3,TRUE),",",VLOOKUP(E536,'Termo Específico'!B$2:D$437,3,TRUE),",",MATCH(TRUE,Documento!B$2:B$954=F536,0),",",IF(G536="complementar",0,1),"),")</f>
        <v>(535,1,53,135,363,860,1),</v>
      </c>
    </row>
    <row r="537" spans="1:8" ht="15" customHeight="1">
      <c r="A537" s="33">
        <v>536</v>
      </c>
      <c r="B537" s="44" t="s">
        <v>1475</v>
      </c>
      <c r="C537" s="35" t="s">
        <v>10</v>
      </c>
      <c r="D537" s="35" t="s">
        <v>10</v>
      </c>
      <c r="E537" s="35" t="s">
        <v>260</v>
      </c>
      <c r="F537" s="35" t="s">
        <v>607</v>
      </c>
      <c r="G537" s="35" t="s">
        <v>1613</v>
      </c>
      <c r="H537" s="19" t="str">
        <f t="array" ref="H537">CONCATENATE("(",A537,",",VLOOKUP(B537,Núcleo!B$2:E$11,4,TRUE),",",VLOOKUP(C537,'Tipo de Processo'!B$2:D$55,3,TRUE),",",VLOOKUP(D537,'Termo Geral'!B$2:D$174,3,TRUE),",",VLOOKUP(E537,'Termo Específico'!B$2:D$437,3,TRUE),",",MATCH(TRUE,Documento!B$2:B$954=F537,0),",",IF(G537="complementar",0,1),"),")</f>
        <v>(536,1,53,135,398,764,1),</v>
      </c>
    </row>
    <row r="538" spans="1:8" ht="15" customHeight="1">
      <c r="A538" s="33">
        <v>537</v>
      </c>
      <c r="B538" s="44" t="s">
        <v>1475</v>
      </c>
      <c r="C538" s="29" t="s">
        <v>10</v>
      </c>
      <c r="D538" s="29" t="s">
        <v>10</v>
      </c>
      <c r="E538" s="29" t="s">
        <v>260</v>
      </c>
      <c r="F538" s="29" t="s">
        <v>608</v>
      </c>
      <c r="G538" s="35" t="s">
        <v>1614</v>
      </c>
      <c r="H538" s="19" t="str">
        <f t="array" ref="H538">CONCATENATE("(",A538,",",VLOOKUP(B538,Núcleo!B$2:E$11,4,TRUE),",",VLOOKUP(C538,'Tipo de Processo'!B$2:D$55,3,TRUE),",",VLOOKUP(D538,'Termo Geral'!B$2:D$174,3,TRUE),",",VLOOKUP(E538,'Termo Específico'!B$2:D$437,3,TRUE),",",MATCH(TRUE,Documento!B$2:B$954=F538,0),",",IF(G538="complementar",0,1),"),")</f>
        <v>(537,1,53,135,398,767,1),</v>
      </c>
    </row>
    <row r="539" spans="1:8" ht="15" customHeight="1">
      <c r="A539" s="33">
        <v>538</v>
      </c>
      <c r="B539" s="44" t="s">
        <v>1475</v>
      </c>
      <c r="C539" s="34" t="s">
        <v>10</v>
      </c>
      <c r="D539" s="34" t="s">
        <v>10</v>
      </c>
      <c r="E539" s="35" t="s">
        <v>260</v>
      </c>
      <c r="F539" s="34" t="s">
        <v>611</v>
      </c>
      <c r="G539" s="34" t="s">
        <v>1614</v>
      </c>
      <c r="H539" s="19" t="str">
        <f t="array" ref="H539">CONCATENATE("(",A539,",",VLOOKUP(B539,Núcleo!B$2:E$11,4,TRUE),",",VLOOKUP(C539,'Tipo de Processo'!B$2:D$55,3,TRUE),",",VLOOKUP(D539,'Termo Geral'!B$2:D$174,3,TRUE),",",VLOOKUP(E539,'Termo Específico'!B$2:D$437,3,TRUE),",",MATCH(TRUE,Documento!B$2:B$954=F539,0),",",IF(G539="complementar",0,1),"),")</f>
        <v>(538,1,53,135,398,769,1),</v>
      </c>
    </row>
    <row r="540" spans="1:8" ht="15" customHeight="1">
      <c r="A540" s="33">
        <v>539</v>
      </c>
      <c r="B540" s="44" t="s">
        <v>1475</v>
      </c>
      <c r="C540" s="34" t="s">
        <v>10</v>
      </c>
      <c r="D540" s="34" t="s">
        <v>10</v>
      </c>
      <c r="E540" s="35" t="s">
        <v>260</v>
      </c>
      <c r="F540" s="34" t="s">
        <v>855</v>
      </c>
      <c r="G540" s="34" t="s">
        <v>1488</v>
      </c>
      <c r="H540" s="19" t="str">
        <f t="array" ref="H540">CONCATENATE("(",A540,",",VLOOKUP(B540,Núcleo!B$2:E$11,4,TRUE),",",VLOOKUP(C540,'Tipo de Processo'!B$2:D$55,3,TRUE),",",VLOOKUP(D540,'Termo Geral'!B$2:D$174,3,TRUE),",",VLOOKUP(E540,'Termo Específico'!B$2:D$437,3,TRUE),",",MATCH(TRUE,Documento!B$2:B$954=F540,0),",",IF(G540="complementar",0,1),"),")</f>
        <v>(539,1,53,135,398,762,1),</v>
      </c>
    </row>
    <row r="541" spans="1:8" ht="15" customHeight="1">
      <c r="A541" s="33">
        <v>540</v>
      </c>
      <c r="B541" s="44" t="s">
        <v>1475</v>
      </c>
      <c r="C541" s="34" t="s">
        <v>10</v>
      </c>
      <c r="D541" s="34" t="s">
        <v>10</v>
      </c>
      <c r="E541" s="35" t="s">
        <v>260</v>
      </c>
      <c r="F541" s="34" t="s">
        <v>891</v>
      </c>
      <c r="G541" s="34" t="s">
        <v>1488</v>
      </c>
      <c r="H541" s="19" t="str">
        <f t="array" ref="H541">CONCATENATE("(",A541,",",VLOOKUP(B541,Núcleo!B$2:E$11,4,TRUE),",",VLOOKUP(C541,'Tipo de Processo'!B$2:D$55,3,TRUE),",",VLOOKUP(D541,'Termo Geral'!B$2:D$174,3,TRUE),",",VLOOKUP(E541,'Termo Específico'!B$2:D$437,3,TRUE),",",MATCH(TRUE,Documento!B$2:B$954=F541,0),",",IF(G541="complementar",0,1),"),")</f>
        <v>(540,1,53,135,398,747,1),</v>
      </c>
    </row>
    <row r="542" spans="1:8" ht="15" customHeight="1">
      <c r="A542" s="33">
        <v>541</v>
      </c>
      <c r="B542" s="44" t="s">
        <v>1475</v>
      </c>
      <c r="C542" s="34" t="s">
        <v>10</v>
      </c>
      <c r="D542" s="34" t="s">
        <v>10</v>
      </c>
      <c r="E542" s="35" t="s">
        <v>260</v>
      </c>
      <c r="F542" s="34" t="s">
        <v>892</v>
      </c>
      <c r="G542" s="34" t="s">
        <v>1488</v>
      </c>
      <c r="H542" s="19" t="str">
        <f t="array" ref="H542">CONCATENATE("(",A542,",",VLOOKUP(B542,Núcleo!B$2:E$11,4,TRUE),",",VLOOKUP(C542,'Tipo de Processo'!B$2:D$55,3,TRUE),",",VLOOKUP(D542,'Termo Geral'!B$2:D$174,3,TRUE),",",VLOOKUP(E542,'Termo Específico'!B$2:D$437,3,TRUE),",",MATCH(TRUE,Documento!B$2:B$954=F542,0),",",IF(G542="complementar",0,1),"),")</f>
        <v>(541,1,53,135,398,713,1),</v>
      </c>
    </row>
    <row r="543" spans="1:8" ht="15" customHeight="1">
      <c r="A543" s="33">
        <v>542</v>
      </c>
      <c r="B543" s="44" t="s">
        <v>1475</v>
      </c>
      <c r="C543" s="35" t="s">
        <v>10</v>
      </c>
      <c r="D543" s="35" t="s">
        <v>10</v>
      </c>
      <c r="E543" s="35" t="s">
        <v>260</v>
      </c>
      <c r="F543" s="29" t="s">
        <v>656</v>
      </c>
      <c r="G543" s="35" t="s">
        <v>1486</v>
      </c>
      <c r="H543" s="19" t="str">
        <f t="array" ref="H543">CONCATENATE("(",A543,",",VLOOKUP(B543,Núcleo!B$2:E$11,4,TRUE),",",VLOOKUP(C543,'Tipo de Processo'!B$2:D$55,3,TRUE),",",VLOOKUP(D543,'Termo Geral'!B$2:D$174,3,TRUE),",",VLOOKUP(E543,'Termo Específico'!B$2:D$437,3,TRUE),",",MATCH(TRUE,Documento!B$2:B$954=F543,0),",",IF(G543="complementar",0,1),"),")</f>
        <v>(542,1,53,135,398,461,0),</v>
      </c>
    </row>
    <row r="544" spans="1:8" ht="15" customHeight="1">
      <c r="A544" s="33">
        <v>543</v>
      </c>
      <c r="B544" s="44" t="s">
        <v>1475</v>
      </c>
      <c r="C544" s="35" t="s">
        <v>10</v>
      </c>
      <c r="D544" s="35" t="s">
        <v>10</v>
      </c>
      <c r="E544" s="35" t="s">
        <v>260</v>
      </c>
      <c r="F544" s="29" t="s">
        <v>893</v>
      </c>
      <c r="G544" s="35" t="s">
        <v>1488</v>
      </c>
      <c r="H544" s="19" t="str">
        <f t="array" ref="H544">CONCATENATE("(",A544,",",VLOOKUP(B544,Núcleo!B$2:E$11,4,TRUE),",",VLOOKUP(C544,'Tipo de Processo'!B$2:D$55,3,TRUE),",",VLOOKUP(D544,'Termo Geral'!B$2:D$174,3,TRUE),",",VLOOKUP(E544,'Termo Específico'!B$2:D$437,3,TRUE),",",MATCH(TRUE,Documento!B$2:B$954=F544,0),",",IF(G544="complementar",0,1),"),")</f>
        <v>(543,1,53,135,398,849,1),</v>
      </c>
    </row>
    <row r="545" spans="1:8" ht="15" customHeight="1">
      <c r="A545" s="33">
        <v>544</v>
      </c>
      <c r="B545" s="44" t="s">
        <v>1475</v>
      </c>
      <c r="C545" s="35" t="s">
        <v>10</v>
      </c>
      <c r="D545" s="35" t="s">
        <v>10</v>
      </c>
      <c r="E545" s="35" t="s">
        <v>260</v>
      </c>
      <c r="F545" s="29" t="s">
        <v>860</v>
      </c>
      <c r="G545" s="35" t="s">
        <v>1486</v>
      </c>
      <c r="H545" s="19" t="str">
        <f t="array" ref="H545">CONCATENATE("(",A545,",",VLOOKUP(B545,Núcleo!B$2:E$11,4,TRUE),",",VLOOKUP(C545,'Tipo de Processo'!B$2:D$55,3,TRUE),",",VLOOKUP(D545,'Termo Geral'!B$2:D$174,3,TRUE),",",VLOOKUP(E545,'Termo Específico'!B$2:D$437,3,TRUE),",",MATCH(TRUE,Documento!B$2:B$954=F545,0),",",IF(G545="complementar",0,1),"),")</f>
        <v>(544,1,53,135,398,471,0),</v>
      </c>
    </row>
    <row r="546" spans="1:8" ht="15" customHeight="1">
      <c r="A546" s="33">
        <v>545</v>
      </c>
      <c r="B546" s="44" t="s">
        <v>1476</v>
      </c>
      <c r="C546" s="35" t="s">
        <v>11</v>
      </c>
      <c r="D546" s="35" t="s">
        <v>69</v>
      </c>
      <c r="E546" s="35" t="s">
        <v>261</v>
      </c>
      <c r="F546" s="35" t="s">
        <v>895</v>
      </c>
      <c r="G546" s="35" t="s">
        <v>1488</v>
      </c>
      <c r="H546" s="19" t="str">
        <f t="array" ref="H546">CONCATENATE("(",A546,",",VLOOKUP(B546,Núcleo!B$2:E$11,4,TRUE),",",VLOOKUP(C546,'Tipo de Processo'!B$2:D$55,3,TRUE),",",VLOOKUP(D546,'Termo Geral'!B$2:D$174,3,TRUE),",",VLOOKUP(E546,'Termo Específico'!B$2:D$437,3,TRUE),",",MATCH(TRUE,Documento!B$2:B$954=F546,0),",",IF(G546="complementar",0,1),"),")</f>
        <v>(545,3,32,2,4,41,1),</v>
      </c>
    </row>
    <row r="547" spans="1:8" ht="15" customHeight="1">
      <c r="A547" s="33">
        <v>546</v>
      </c>
      <c r="B547" s="44" t="s">
        <v>1476</v>
      </c>
      <c r="C547" s="35" t="s">
        <v>11</v>
      </c>
      <c r="D547" s="35" t="s">
        <v>69</v>
      </c>
      <c r="E547" s="35" t="s">
        <v>261</v>
      </c>
      <c r="F547" s="35" t="s">
        <v>896</v>
      </c>
      <c r="G547" s="35" t="s">
        <v>1488</v>
      </c>
      <c r="H547" s="19" t="str">
        <f t="array" ref="H547">CONCATENATE("(",A547,",",VLOOKUP(B547,Núcleo!B$2:E$11,4,TRUE),",",VLOOKUP(C547,'Tipo de Processo'!B$2:D$55,3,TRUE),",",VLOOKUP(D547,'Termo Geral'!B$2:D$174,3,TRUE),",",VLOOKUP(E547,'Termo Específico'!B$2:D$437,3,TRUE),",",MATCH(TRUE,Documento!B$2:B$954=F547,0),",",IF(G547="complementar",0,1),"),")</f>
        <v>(546,3,32,2,4,905,1),</v>
      </c>
    </row>
    <row r="548" spans="1:8" ht="15" customHeight="1">
      <c r="A548" s="33">
        <v>547</v>
      </c>
      <c r="B548" s="44" t="s">
        <v>1476</v>
      </c>
      <c r="C548" s="35" t="s">
        <v>11</v>
      </c>
      <c r="D548" s="35" t="s">
        <v>69</v>
      </c>
      <c r="E548" s="35" t="s">
        <v>261</v>
      </c>
      <c r="F548" s="35" t="s">
        <v>897</v>
      </c>
      <c r="G548" s="35" t="s">
        <v>1488</v>
      </c>
      <c r="H548" s="19" t="str">
        <f t="array" ref="H548">CONCATENATE("(",A548,",",VLOOKUP(B548,Núcleo!B$2:E$11,4,TRUE),",",VLOOKUP(C548,'Tipo de Processo'!B$2:D$55,3,TRUE),",",VLOOKUP(D548,'Termo Geral'!B$2:D$174,3,TRUE),",",VLOOKUP(E548,'Termo Específico'!B$2:D$437,3,TRUE),",",MATCH(TRUE,Documento!B$2:B$954=F548,0),",",IF(G548="complementar",0,1),"),")</f>
        <v>(547,3,32,2,4,536,1),</v>
      </c>
    </row>
    <row r="549" spans="1:8" ht="15" customHeight="1">
      <c r="A549" s="33">
        <v>548</v>
      </c>
      <c r="B549" s="43" t="s">
        <v>1476</v>
      </c>
      <c r="C549" s="35" t="s">
        <v>11</v>
      </c>
      <c r="D549" s="35" t="s">
        <v>69</v>
      </c>
      <c r="E549" s="35" t="s">
        <v>261</v>
      </c>
      <c r="F549" s="34" t="s">
        <v>898</v>
      </c>
      <c r="G549" s="34" t="s">
        <v>1488</v>
      </c>
      <c r="H549" s="19" t="str">
        <f t="array" ref="H549">CONCATENATE("(",A549,",",VLOOKUP(B549,Núcleo!B$2:E$11,4,TRUE),",",VLOOKUP(C549,'Tipo de Processo'!B$2:D$55,3,TRUE),",",VLOOKUP(D549,'Termo Geral'!B$2:D$174,3,TRUE),",",VLOOKUP(E549,'Termo Específico'!B$2:D$437,3,TRUE),",",MATCH(TRUE,Documento!B$2:B$954=F549,0),",",IF(G549="complementar",0,1),"),")</f>
        <v>(548,3,32,2,4,700,1),</v>
      </c>
    </row>
    <row r="550" spans="1:8" ht="15" customHeight="1">
      <c r="A550" s="33">
        <v>549</v>
      </c>
      <c r="B550" s="47" t="s">
        <v>1476</v>
      </c>
      <c r="C550" s="35" t="s">
        <v>11</v>
      </c>
      <c r="D550" s="35" t="s">
        <v>69</v>
      </c>
      <c r="E550" s="35" t="s">
        <v>261</v>
      </c>
      <c r="F550" s="34" t="s">
        <v>899</v>
      </c>
      <c r="G550" s="34" t="s">
        <v>1488</v>
      </c>
      <c r="H550" s="19" t="str">
        <f t="array" ref="H550">CONCATENATE("(",A550,",",VLOOKUP(B550,Núcleo!B$2:E$11,4,TRUE),",",VLOOKUP(C550,'Tipo de Processo'!B$2:D$55,3,TRUE),",",VLOOKUP(D550,'Termo Geral'!B$2:D$174,3,TRUE),",",VLOOKUP(E550,'Termo Específico'!B$2:D$437,3,TRUE),",",MATCH(TRUE,Documento!B$2:B$954=F550,0),",",IF(G550="complementar",0,1),"),")</f>
        <v>(549,3,32,2,4,46,1),</v>
      </c>
    </row>
    <row r="551" spans="1:8" ht="15" customHeight="1">
      <c r="A551" s="33">
        <v>550</v>
      </c>
      <c r="B551" s="43" t="s">
        <v>1476</v>
      </c>
      <c r="C551" s="35" t="s">
        <v>11</v>
      </c>
      <c r="D551" s="35" t="s">
        <v>69</v>
      </c>
      <c r="E551" s="35" t="s">
        <v>261</v>
      </c>
      <c r="F551" s="34" t="s">
        <v>900</v>
      </c>
      <c r="G551" s="34" t="s">
        <v>1488</v>
      </c>
      <c r="H551" s="19" t="str">
        <f t="array" ref="H551">CONCATENATE("(",A551,",",VLOOKUP(B551,Núcleo!B$2:E$11,4,TRUE),",",VLOOKUP(C551,'Tipo de Processo'!B$2:D$55,3,TRUE),",",VLOOKUP(D551,'Termo Geral'!B$2:D$174,3,TRUE),",",VLOOKUP(E551,'Termo Específico'!B$2:D$437,3,TRUE),",",MATCH(TRUE,Documento!B$2:B$954=F551,0),",",IF(G551="complementar",0,1),"),")</f>
        <v>(550,3,32,2,4,667,1),</v>
      </c>
    </row>
    <row r="552" spans="1:8" ht="15" customHeight="1">
      <c r="A552" s="33">
        <v>551</v>
      </c>
      <c r="B552" s="43" t="s">
        <v>1476</v>
      </c>
      <c r="C552" s="35" t="s">
        <v>11</v>
      </c>
      <c r="D552" s="35" t="s">
        <v>69</v>
      </c>
      <c r="E552" s="35" t="s">
        <v>261</v>
      </c>
      <c r="F552" s="34" t="s">
        <v>901</v>
      </c>
      <c r="G552" s="34" t="s">
        <v>1488</v>
      </c>
      <c r="H552" s="19" t="str">
        <f t="array" ref="H552">CONCATENATE("(",A552,",",VLOOKUP(B552,Núcleo!B$2:E$11,4,TRUE),",",VLOOKUP(C552,'Tipo de Processo'!B$2:D$55,3,TRUE),",",VLOOKUP(D552,'Termo Geral'!B$2:D$174,3,TRUE),",",VLOOKUP(E552,'Termo Específico'!B$2:D$437,3,TRUE),",",MATCH(TRUE,Documento!B$2:B$954=F552,0),",",IF(G552="complementar",0,1),"),")</f>
        <v>(551,3,32,2,4,808,1),</v>
      </c>
    </row>
    <row r="553" spans="1:8" ht="15" customHeight="1">
      <c r="A553" s="33">
        <v>552</v>
      </c>
      <c r="B553" s="43" t="s">
        <v>1476</v>
      </c>
      <c r="C553" s="35" t="s">
        <v>11</v>
      </c>
      <c r="D553" s="35" t="s">
        <v>69</v>
      </c>
      <c r="E553" s="35" t="s">
        <v>261</v>
      </c>
      <c r="F553" s="34" t="s">
        <v>902</v>
      </c>
      <c r="G553" s="34" t="s">
        <v>1488</v>
      </c>
      <c r="H553" s="19" t="str">
        <f t="array" ref="H553">CONCATENATE("(",A553,",",VLOOKUP(B553,Núcleo!B$2:E$11,4,TRUE),",",VLOOKUP(C553,'Tipo de Processo'!B$2:D$55,3,TRUE),",",VLOOKUP(D553,'Termo Geral'!B$2:D$174,3,TRUE),",",VLOOKUP(E553,'Termo Específico'!B$2:D$437,3,TRUE),",",MATCH(TRUE,Documento!B$2:B$954=F553,0),",",IF(G553="complementar",0,1),"),")</f>
        <v>(552,3,32,2,4,647,1),</v>
      </c>
    </row>
    <row r="554" spans="1:8" ht="15" customHeight="1">
      <c r="A554" s="33">
        <v>553</v>
      </c>
      <c r="B554" s="43" t="s">
        <v>1476</v>
      </c>
      <c r="C554" s="35" t="s">
        <v>11</v>
      </c>
      <c r="D554" s="35" t="s">
        <v>69</v>
      </c>
      <c r="E554" s="35" t="s">
        <v>261</v>
      </c>
      <c r="F554" s="34" t="s">
        <v>1564</v>
      </c>
      <c r="G554" s="34" t="s">
        <v>1488</v>
      </c>
      <c r="H554" s="19" t="str">
        <f t="array" ref="H554">CONCATENATE("(",A554,",",VLOOKUP(B554,Núcleo!B$2:E$11,4,TRUE),",",VLOOKUP(C554,'Tipo de Processo'!B$2:D$55,3,TRUE),",",VLOOKUP(D554,'Termo Geral'!B$2:D$174,3,TRUE),",",VLOOKUP(E554,'Termo Específico'!B$2:D$437,3,TRUE),",",MATCH(TRUE,Documento!B$2:B$954=F554,0),",",IF(G554="complementar",0,1),"),")</f>
        <v>(553,3,32,2,4,92,1),</v>
      </c>
    </row>
    <row r="555" spans="1:8" ht="15" customHeight="1">
      <c r="A555" s="33">
        <v>554</v>
      </c>
      <c r="B555" s="43" t="s">
        <v>1476</v>
      </c>
      <c r="C555" s="35" t="s">
        <v>11</v>
      </c>
      <c r="D555" s="35" t="s">
        <v>70</v>
      </c>
      <c r="E555" s="35" t="s">
        <v>262</v>
      </c>
      <c r="F555" s="35" t="s">
        <v>903</v>
      </c>
      <c r="G555" s="35" t="s">
        <v>1488</v>
      </c>
      <c r="H555" s="19" t="str">
        <f t="array" ref="H555">CONCATENATE("(",A555,",",VLOOKUP(B555,Núcleo!B$2:E$11,4,TRUE),",",VLOOKUP(C555,'Tipo de Processo'!B$2:D$55,3,TRUE),",",VLOOKUP(D555,'Termo Geral'!B$2:D$174,3,TRUE),",",VLOOKUP(E555,'Termo Específico'!B$2:D$437,3,TRUE),",",MATCH(TRUE,Documento!B$2:B$954=F555,0),",",IF(G555="complementar",0,1),"),")</f>
        <v>(554,3,32,40,5,39,1),</v>
      </c>
    </row>
    <row r="556" spans="1:8" ht="15" customHeight="1">
      <c r="A556" s="33">
        <v>555</v>
      </c>
      <c r="B556" s="43" t="s">
        <v>1476</v>
      </c>
      <c r="C556" s="35" t="s">
        <v>11</v>
      </c>
      <c r="D556" s="35" t="s">
        <v>70</v>
      </c>
      <c r="E556" s="35" t="s">
        <v>262</v>
      </c>
      <c r="F556" s="34" t="s">
        <v>904</v>
      </c>
      <c r="G556" s="34" t="s">
        <v>1488</v>
      </c>
      <c r="H556" s="19" t="str">
        <f t="array" ref="H556">CONCATENATE("(",A556,",",VLOOKUP(B556,Núcleo!B$2:E$11,4,TRUE),",",VLOOKUP(C556,'Tipo de Processo'!B$2:D$55,3,TRUE),",",VLOOKUP(D556,'Termo Geral'!B$2:D$174,3,TRUE),",",VLOOKUP(E556,'Termo Específico'!B$2:D$437,3,TRUE),",",MATCH(TRUE,Documento!B$2:B$954=F556,0),",",IF(G556="complementar",0,1),"),")</f>
        <v>(555,3,32,40,5,903,1),</v>
      </c>
    </row>
    <row r="557" spans="1:8" ht="15" customHeight="1">
      <c r="A557" s="33">
        <v>556</v>
      </c>
      <c r="B557" s="43" t="s">
        <v>1476</v>
      </c>
      <c r="C557" s="35" t="s">
        <v>11</v>
      </c>
      <c r="D557" s="35" t="s">
        <v>70</v>
      </c>
      <c r="E557" s="35" t="s">
        <v>262</v>
      </c>
      <c r="F557" s="34" t="s">
        <v>905</v>
      </c>
      <c r="G557" s="34" t="s">
        <v>1488</v>
      </c>
      <c r="H557" s="19" t="str">
        <f t="array" ref="H557">CONCATENATE("(",A557,",",VLOOKUP(B557,Núcleo!B$2:E$11,4,TRUE),",",VLOOKUP(C557,'Tipo de Processo'!B$2:D$55,3,TRUE),",",VLOOKUP(D557,'Termo Geral'!B$2:D$174,3,TRUE),",",VLOOKUP(E557,'Termo Específico'!B$2:D$437,3,TRUE),",",MATCH(TRUE,Documento!B$2:B$954=F557,0),",",IF(G557="complementar",0,1),"),")</f>
        <v>(556,3,32,40,5,534,1),</v>
      </c>
    </row>
    <row r="558" spans="1:8" ht="15" customHeight="1">
      <c r="A558" s="33">
        <v>557</v>
      </c>
      <c r="B558" s="44" t="s">
        <v>1476</v>
      </c>
      <c r="C558" s="34" t="s">
        <v>11</v>
      </c>
      <c r="D558" s="34" t="s">
        <v>70</v>
      </c>
      <c r="E558" s="34" t="s">
        <v>262</v>
      </c>
      <c r="F558" s="35" t="s">
        <v>906</v>
      </c>
      <c r="G558" s="35" t="s">
        <v>1488</v>
      </c>
      <c r="H558" s="19" t="str">
        <f t="array" ref="H558">CONCATENATE("(",A558,",",VLOOKUP(B558,Núcleo!B$2:E$11,4,TRUE),",",VLOOKUP(C558,'Tipo de Processo'!B$2:D$55,3,TRUE),",",VLOOKUP(D558,'Termo Geral'!B$2:D$174,3,TRUE),",",VLOOKUP(E558,'Termo Específico'!B$2:D$437,3,TRUE),",",MATCH(TRUE,Documento!B$2:B$954=F558,0),",",IF(G558="complementar",0,1),"),")</f>
        <v>(557,3,32,40,5,703,1),</v>
      </c>
    </row>
    <row r="559" spans="1:8" ht="15" customHeight="1">
      <c r="A559" s="33">
        <v>558</v>
      </c>
      <c r="B559" s="44" t="s">
        <v>1476</v>
      </c>
      <c r="C559" s="34" t="s">
        <v>11</v>
      </c>
      <c r="D559" s="34" t="s">
        <v>70</v>
      </c>
      <c r="E559" s="34" t="s">
        <v>262</v>
      </c>
      <c r="F559" s="34" t="s">
        <v>907</v>
      </c>
      <c r="G559" s="34" t="s">
        <v>1488</v>
      </c>
      <c r="H559" s="19" t="str">
        <f t="array" ref="H559">CONCATENATE("(",A559,",",VLOOKUP(B559,Núcleo!B$2:E$11,4,TRUE),",",VLOOKUP(C559,'Tipo de Processo'!B$2:D$55,3,TRUE),",",VLOOKUP(D559,'Termo Geral'!B$2:D$174,3,TRUE),",",VLOOKUP(E559,'Termo Específico'!B$2:D$437,3,TRUE),",",MATCH(TRUE,Documento!B$2:B$954=F559,0),",",IF(G559="complementar",0,1),"),")</f>
        <v>(558,3,32,40,5,45,1),</v>
      </c>
    </row>
    <row r="560" spans="1:8" ht="15" customHeight="1">
      <c r="A560" s="33">
        <v>559</v>
      </c>
      <c r="B560" s="47" t="s">
        <v>1476</v>
      </c>
      <c r="C560" s="34" t="s">
        <v>11</v>
      </c>
      <c r="D560" s="34" t="s">
        <v>70</v>
      </c>
      <c r="E560" s="34" t="s">
        <v>262</v>
      </c>
      <c r="F560" s="35" t="s">
        <v>908</v>
      </c>
      <c r="G560" s="35" t="s">
        <v>1488</v>
      </c>
      <c r="H560" s="19" t="str">
        <f t="array" ref="H560">CONCATENATE("(",A560,",",VLOOKUP(B560,Núcleo!B$2:E$11,4,TRUE),",",VLOOKUP(C560,'Tipo de Processo'!B$2:D$55,3,TRUE),",",VLOOKUP(D560,'Termo Geral'!B$2:D$174,3,TRUE),",",VLOOKUP(E560,'Termo Específico'!B$2:D$437,3,TRUE),",",MATCH(TRUE,Documento!B$2:B$954=F560,0),",",IF(G560="complementar",0,1),"),")</f>
        <v>(559,3,32,40,5,665,1),</v>
      </c>
    </row>
    <row r="561" spans="1:8" ht="15" customHeight="1">
      <c r="A561" s="33">
        <v>560</v>
      </c>
      <c r="B561" s="43" t="s">
        <v>1476</v>
      </c>
      <c r="C561" s="34" t="s">
        <v>11</v>
      </c>
      <c r="D561" s="34" t="s">
        <v>70</v>
      </c>
      <c r="E561" s="34" t="s">
        <v>262</v>
      </c>
      <c r="F561" s="34" t="s">
        <v>909</v>
      </c>
      <c r="G561" s="34" t="s">
        <v>1488</v>
      </c>
      <c r="H561" s="19" t="str">
        <f t="array" ref="H561">CONCATENATE("(",A561,",",VLOOKUP(B561,Núcleo!B$2:E$11,4,TRUE),",",VLOOKUP(C561,'Tipo de Processo'!B$2:D$55,3,TRUE),",",VLOOKUP(D561,'Termo Geral'!B$2:D$174,3,TRUE),",",VLOOKUP(E561,'Termo Específico'!B$2:D$437,3,TRUE),",",MATCH(TRUE,Documento!B$2:B$954=F561,0),",",IF(G561="complementar",0,1),"),")</f>
        <v>(560,3,32,40,5,806,1),</v>
      </c>
    </row>
    <row r="562" spans="1:8" ht="15" customHeight="1">
      <c r="A562" s="33">
        <v>561</v>
      </c>
      <c r="B562" s="43" t="s">
        <v>1476</v>
      </c>
      <c r="C562" s="34" t="s">
        <v>11</v>
      </c>
      <c r="D562" s="34" t="s">
        <v>70</v>
      </c>
      <c r="E562" s="34" t="s">
        <v>262</v>
      </c>
      <c r="F562" s="34" t="s">
        <v>902</v>
      </c>
      <c r="G562" s="34" t="s">
        <v>1488</v>
      </c>
      <c r="H562" s="19" t="str">
        <f t="array" ref="H562">CONCATENATE("(",A562,",",VLOOKUP(B562,Núcleo!B$2:E$11,4,TRUE),",",VLOOKUP(C562,'Tipo de Processo'!B$2:D$55,3,TRUE),",",VLOOKUP(D562,'Termo Geral'!B$2:D$174,3,TRUE),",",VLOOKUP(E562,'Termo Específico'!B$2:D$437,3,TRUE),",",MATCH(TRUE,Documento!B$2:B$954=F562,0),",",IF(G562="complementar",0,1),"),")</f>
        <v>(561,3,32,40,5,647,1),</v>
      </c>
    </row>
    <row r="563" spans="1:8" ht="15" customHeight="1">
      <c r="A563" s="33">
        <v>562</v>
      </c>
      <c r="B563" s="43" t="s">
        <v>1476</v>
      </c>
      <c r="C563" s="34" t="s">
        <v>11</v>
      </c>
      <c r="D563" s="34" t="s">
        <v>70</v>
      </c>
      <c r="E563" s="34" t="s">
        <v>262</v>
      </c>
      <c r="F563" s="34" t="s">
        <v>910</v>
      </c>
      <c r="G563" s="34" t="s">
        <v>1488</v>
      </c>
      <c r="H563" s="19" t="str">
        <f t="array" ref="H563">CONCATENATE("(",A563,",",VLOOKUP(B563,Núcleo!B$2:E$11,4,TRUE),",",VLOOKUP(C563,'Tipo de Processo'!B$2:D$55,3,TRUE),",",VLOOKUP(D563,'Termo Geral'!B$2:D$174,3,TRUE),",",VLOOKUP(E563,'Termo Específico'!B$2:D$437,3,TRUE),",",MATCH(TRUE,Documento!B$2:B$954=F563,0),",",IF(G563="complementar",0,1),"),")</f>
        <v>(562,3,32,40,5,90,1),</v>
      </c>
    </row>
    <row r="564" spans="1:8" ht="15" customHeight="1">
      <c r="A564" s="33">
        <v>563</v>
      </c>
      <c r="B564" s="43" t="s">
        <v>1476</v>
      </c>
      <c r="C564" s="34" t="s">
        <v>11</v>
      </c>
      <c r="D564" s="34" t="s">
        <v>71</v>
      </c>
      <c r="E564" s="34" t="s">
        <v>263</v>
      </c>
      <c r="F564" s="34" t="s">
        <v>911</v>
      </c>
      <c r="G564" s="34" t="s">
        <v>1488</v>
      </c>
      <c r="H564" s="19" t="str">
        <f t="array" ref="H564">CONCATENATE("(",A564,",",VLOOKUP(B564,Núcleo!B$2:E$11,4,TRUE),",",VLOOKUP(C564,'Tipo de Processo'!B$2:D$55,3,TRUE),",",VLOOKUP(D564,'Termo Geral'!B$2:D$174,3,TRUE),",",VLOOKUP(E564,'Termo Específico'!B$2:D$437,3,TRUE),",",MATCH(TRUE,Documento!B$2:B$954=F564,0),",",IF(G564="complementar",0,1),"),")</f>
        <v>(563,3,32,43,6,42,1),</v>
      </c>
    </row>
    <row r="565" spans="1:8" ht="15" customHeight="1">
      <c r="A565" s="33">
        <v>564</v>
      </c>
      <c r="B565" s="44" t="s">
        <v>1476</v>
      </c>
      <c r="C565" s="48" t="s">
        <v>11</v>
      </c>
      <c r="D565" s="48" t="s">
        <v>71</v>
      </c>
      <c r="E565" s="48" t="s">
        <v>263</v>
      </c>
      <c r="F565" s="34" t="s">
        <v>904</v>
      </c>
      <c r="G565" s="34" t="s">
        <v>1488</v>
      </c>
      <c r="H565" s="19" t="str">
        <f t="array" ref="H565">CONCATENATE("(",A565,",",VLOOKUP(B565,Núcleo!B$2:E$11,4,TRUE),",",VLOOKUP(C565,'Tipo de Processo'!B$2:D$55,3,TRUE),",",VLOOKUP(D565,'Termo Geral'!B$2:D$174,3,TRUE),",",VLOOKUP(E565,'Termo Específico'!B$2:D$437,3,TRUE),",",MATCH(TRUE,Documento!B$2:B$954=F565,0),",",IF(G565="complementar",0,1),"),")</f>
        <v>(564,3,32,43,6,903,1),</v>
      </c>
    </row>
    <row r="566" spans="1:8" ht="15" customHeight="1">
      <c r="A566" s="33">
        <v>565</v>
      </c>
      <c r="B566" s="47" t="s">
        <v>1476</v>
      </c>
      <c r="C566" s="34" t="s">
        <v>11</v>
      </c>
      <c r="D566" s="34" t="s">
        <v>71</v>
      </c>
      <c r="E566" s="34" t="s">
        <v>263</v>
      </c>
      <c r="F566" s="34" t="s">
        <v>912</v>
      </c>
      <c r="G566" s="34" t="s">
        <v>1488</v>
      </c>
      <c r="H566" s="19" t="str">
        <f t="array" ref="H566">CONCATENATE("(",A566,",",VLOOKUP(B566,Núcleo!B$2:E$11,4,TRUE),",",VLOOKUP(C566,'Tipo de Processo'!B$2:D$55,3,TRUE),",",VLOOKUP(D566,'Termo Geral'!B$2:D$174,3,TRUE),",",VLOOKUP(E566,'Termo Específico'!B$2:D$437,3,TRUE),",",MATCH(TRUE,Documento!B$2:B$954=F566,0),",",IF(G566="complementar",0,1),"),")</f>
        <v>(565,3,32,43,6,535,1),</v>
      </c>
    </row>
    <row r="567" spans="1:8" ht="15" customHeight="1">
      <c r="A567" s="33">
        <v>566</v>
      </c>
      <c r="B567" s="47" t="s">
        <v>1476</v>
      </c>
      <c r="C567" s="35" t="s">
        <v>11</v>
      </c>
      <c r="D567" s="34" t="s">
        <v>71</v>
      </c>
      <c r="E567" s="35" t="s">
        <v>263</v>
      </c>
      <c r="F567" s="35" t="s">
        <v>913</v>
      </c>
      <c r="G567" s="34" t="s">
        <v>1488</v>
      </c>
      <c r="H567" s="19" t="str">
        <f t="array" ref="H567">CONCATENATE("(",A567,",",VLOOKUP(B567,Núcleo!B$2:E$11,4,TRUE),",",VLOOKUP(C567,'Tipo de Processo'!B$2:D$55,3,TRUE),",",VLOOKUP(D567,'Termo Geral'!B$2:D$174,3,TRUE),",",VLOOKUP(E567,'Termo Específico'!B$2:D$437,3,TRUE),",",MATCH(TRUE,Documento!B$2:B$954=F567,0),",",IF(G567="complementar",0,1),"),")</f>
        <v>(566,3,32,43,6,704,1),</v>
      </c>
    </row>
    <row r="568" spans="1:8" ht="15" customHeight="1">
      <c r="A568" s="33">
        <v>567</v>
      </c>
      <c r="B568" s="43" t="s">
        <v>1476</v>
      </c>
      <c r="C568" s="35" t="s">
        <v>11</v>
      </c>
      <c r="D568" s="34" t="s">
        <v>71</v>
      </c>
      <c r="E568" s="35" t="s">
        <v>263</v>
      </c>
      <c r="F568" s="35" t="s">
        <v>907</v>
      </c>
      <c r="G568" s="35" t="s">
        <v>1488</v>
      </c>
      <c r="H568" s="19" t="str">
        <f t="array" ref="H568">CONCATENATE("(",A568,",",VLOOKUP(B568,Núcleo!B$2:E$11,4,TRUE),",",VLOOKUP(C568,'Tipo de Processo'!B$2:D$55,3,TRUE),",",VLOOKUP(D568,'Termo Geral'!B$2:D$174,3,TRUE),",",VLOOKUP(E568,'Termo Específico'!B$2:D$437,3,TRUE),",",MATCH(TRUE,Documento!B$2:B$954=F568,0),",",IF(G568="complementar",0,1),"),")</f>
        <v>(567,3,32,43,6,45,1),</v>
      </c>
    </row>
    <row r="569" spans="1:8" ht="15" customHeight="1">
      <c r="A569" s="33">
        <v>568</v>
      </c>
      <c r="B569" s="43" t="s">
        <v>1476</v>
      </c>
      <c r="C569" s="35" t="s">
        <v>11</v>
      </c>
      <c r="D569" s="34" t="s">
        <v>71</v>
      </c>
      <c r="E569" s="35" t="s">
        <v>263</v>
      </c>
      <c r="F569" s="35" t="s">
        <v>900</v>
      </c>
      <c r="G569" s="35" t="s">
        <v>1488</v>
      </c>
      <c r="H569" s="19" t="str">
        <f t="array" ref="H569">CONCATENATE("(",A569,",",VLOOKUP(B569,Núcleo!B$2:E$11,4,TRUE),",",VLOOKUP(C569,'Tipo de Processo'!B$2:D$55,3,TRUE),",",VLOOKUP(D569,'Termo Geral'!B$2:D$174,3,TRUE),",",VLOOKUP(E569,'Termo Específico'!B$2:D$437,3,TRUE),",",MATCH(TRUE,Documento!B$2:B$954=F569,0),",",IF(G569="complementar",0,1),"),")</f>
        <v>(568,3,32,43,6,667,1),</v>
      </c>
    </row>
    <row r="570" spans="1:8" ht="15" customHeight="1">
      <c r="A570" s="33">
        <v>569</v>
      </c>
      <c r="B570" s="47" t="s">
        <v>1476</v>
      </c>
      <c r="C570" s="35" t="s">
        <v>11</v>
      </c>
      <c r="D570" s="54" t="s">
        <v>71</v>
      </c>
      <c r="E570" s="35" t="s">
        <v>263</v>
      </c>
      <c r="F570" s="35" t="s">
        <v>914</v>
      </c>
      <c r="G570" s="34" t="s">
        <v>1488</v>
      </c>
      <c r="H570" s="19" t="str">
        <f t="array" ref="H570">CONCATENATE("(",A570,",",VLOOKUP(B570,Núcleo!B$2:E$11,4,TRUE),",",VLOOKUP(C570,'Tipo de Processo'!B$2:D$55,3,TRUE),",",VLOOKUP(D570,'Termo Geral'!B$2:D$174,3,TRUE),",",VLOOKUP(E570,'Termo Específico'!B$2:D$437,3,TRUE),",",MATCH(TRUE,Documento!B$2:B$954=F570,0),",",IF(G570="complementar",0,1),"),")</f>
        <v>(569,3,32,43,6,807,1),</v>
      </c>
    </row>
    <row r="571" spans="1:8" ht="15" customHeight="1">
      <c r="A571" s="33">
        <v>570</v>
      </c>
      <c r="B571" s="43" t="s">
        <v>1476</v>
      </c>
      <c r="C571" s="34" t="s">
        <v>11</v>
      </c>
      <c r="D571" s="34" t="s">
        <v>71</v>
      </c>
      <c r="E571" s="34" t="s">
        <v>263</v>
      </c>
      <c r="F571" s="34" t="s">
        <v>902</v>
      </c>
      <c r="G571" s="34" t="s">
        <v>1488</v>
      </c>
      <c r="H571" s="19" t="str">
        <f t="array" ref="H571">CONCATENATE("(",A571,",",VLOOKUP(B571,Núcleo!B$2:E$11,4,TRUE),",",VLOOKUP(C571,'Tipo de Processo'!B$2:D$55,3,TRUE),",",VLOOKUP(D571,'Termo Geral'!B$2:D$174,3,TRUE),",",VLOOKUP(E571,'Termo Específico'!B$2:D$437,3,TRUE),",",MATCH(TRUE,Documento!B$2:B$954=F571,0),",",IF(G571="complementar",0,1),"),")</f>
        <v>(570,3,32,43,6,647,1),</v>
      </c>
    </row>
    <row r="572" spans="1:8" ht="15" customHeight="1">
      <c r="A572" s="33">
        <v>571</v>
      </c>
      <c r="B572" s="43" t="s">
        <v>1476</v>
      </c>
      <c r="C572" s="34" t="s">
        <v>11</v>
      </c>
      <c r="D572" s="34" t="s">
        <v>71</v>
      </c>
      <c r="E572" s="34" t="s">
        <v>263</v>
      </c>
      <c r="F572" s="34" t="s">
        <v>910</v>
      </c>
      <c r="G572" s="34" t="s">
        <v>1488</v>
      </c>
      <c r="H572" s="19" t="str">
        <f t="array" ref="H572">CONCATENATE("(",A572,",",VLOOKUP(B572,Núcleo!B$2:E$11,4,TRUE),",",VLOOKUP(C572,'Tipo de Processo'!B$2:D$55,3,TRUE),",",VLOOKUP(D572,'Termo Geral'!B$2:D$174,3,TRUE),",",VLOOKUP(E572,'Termo Específico'!B$2:D$437,3,TRUE),",",MATCH(TRUE,Documento!B$2:B$954=F572,0),",",IF(G572="complementar",0,1),"),")</f>
        <v>(571,3,32,43,6,90,1),</v>
      </c>
    </row>
    <row r="573" spans="1:8" ht="15" customHeight="1">
      <c r="A573" s="33">
        <v>572</v>
      </c>
      <c r="B573" s="43" t="s">
        <v>1476</v>
      </c>
      <c r="C573" s="34" t="s">
        <v>11</v>
      </c>
      <c r="D573" s="34" t="s">
        <v>72</v>
      </c>
      <c r="E573" s="34" t="s">
        <v>264</v>
      </c>
      <c r="F573" s="34" t="s">
        <v>915</v>
      </c>
      <c r="G573" s="34" t="s">
        <v>1488</v>
      </c>
      <c r="H573" s="19" t="str">
        <f t="array" ref="H573">CONCATENATE("(",A573,",",VLOOKUP(B573,Núcleo!B$2:E$11,4,TRUE),",",VLOOKUP(C573,'Tipo de Processo'!B$2:D$55,3,TRUE),",",VLOOKUP(D573,'Termo Geral'!B$2:D$174,3,TRUE),",",VLOOKUP(E573,'Termo Específico'!B$2:D$437,3,TRUE),",",MATCH(TRUE,Documento!B$2:B$954=F573,0),",",IF(G573="complementar",0,1),"),")</f>
        <v>(572,3,32,166,7,43,1),</v>
      </c>
    </row>
    <row r="574" spans="1:8" ht="15" customHeight="1">
      <c r="A574" s="33">
        <v>573</v>
      </c>
      <c r="B574" s="47" t="s">
        <v>1476</v>
      </c>
      <c r="C574" s="34" t="s">
        <v>11</v>
      </c>
      <c r="D574" s="34" t="s">
        <v>72</v>
      </c>
      <c r="E574" s="34" t="s">
        <v>264</v>
      </c>
      <c r="F574" s="35" t="s">
        <v>916</v>
      </c>
      <c r="G574" s="34" t="s">
        <v>1488</v>
      </c>
      <c r="H574" s="19" t="str">
        <f t="array" ref="H574">CONCATENATE("(",A574,",",VLOOKUP(B574,Núcleo!B$2:E$11,4,TRUE),",",VLOOKUP(C574,'Tipo de Processo'!B$2:D$55,3,TRUE),",",VLOOKUP(D574,'Termo Geral'!B$2:D$174,3,TRUE),",",VLOOKUP(E574,'Termo Específico'!B$2:D$437,3,TRUE),",",MATCH(TRUE,Documento!B$2:B$954=F574,0),",",IF(G574="complementar",0,1),"),")</f>
        <v>(573,3,32,166,7,906,1),</v>
      </c>
    </row>
    <row r="575" spans="1:8" ht="15" customHeight="1">
      <c r="A575" s="33">
        <v>574</v>
      </c>
      <c r="B575" s="47" t="s">
        <v>1476</v>
      </c>
      <c r="C575" s="35" t="s">
        <v>11</v>
      </c>
      <c r="D575" s="54" t="s">
        <v>72</v>
      </c>
      <c r="E575" s="35" t="s">
        <v>264</v>
      </c>
      <c r="F575" s="35" t="s">
        <v>905</v>
      </c>
      <c r="G575" s="34" t="s">
        <v>1488</v>
      </c>
      <c r="H575" s="19" t="str">
        <f t="array" ref="H575">CONCATENATE("(",A575,",",VLOOKUP(B575,Núcleo!B$2:E$11,4,TRUE),",",VLOOKUP(C575,'Tipo de Processo'!B$2:D$55,3,TRUE),",",VLOOKUP(D575,'Termo Geral'!B$2:D$174,3,TRUE),",",VLOOKUP(E575,'Termo Específico'!B$2:D$437,3,TRUE),",",MATCH(TRUE,Documento!B$2:B$954=F575,0),",",IF(G575="complementar",0,1),"),")</f>
        <v>(574,3,32,166,7,534,1),</v>
      </c>
    </row>
    <row r="576" spans="1:8" ht="15" customHeight="1">
      <c r="A576" s="33">
        <v>575</v>
      </c>
      <c r="B576" s="43" t="s">
        <v>1476</v>
      </c>
      <c r="C576" s="35" t="s">
        <v>11</v>
      </c>
      <c r="D576" s="34" t="s">
        <v>72</v>
      </c>
      <c r="E576" s="35" t="s">
        <v>264</v>
      </c>
      <c r="F576" s="34" t="s">
        <v>917</v>
      </c>
      <c r="G576" s="34" t="s">
        <v>1488</v>
      </c>
      <c r="H576" s="19" t="str">
        <f t="array" ref="H576">CONCATENATE("(",A576,",",VLOOKUP(B576,Núcleo!B$2:E$11,4,TRUE),",",VLOOKUP(C576,'Tipo de Processo'!B$2:D$55,3,TRUE),",",VLOOKUP(D576,'Termo Geral'!B$2:D$174,3,TRUE),",",VLOOKUP(E576,'Termo Específico'!B$2:D$437,3,TRUE),",",MATCH(TRUE,Documento!B$2:B$954=F576,0),",",IF(G576="complementar",0,1),"),")</f>
        <v>(575,3,32,166,7,669,1),</v>
      </c>
    </row>
    <row r="577" spans="1:8" ht="15" customHeight="1">
      <c r="A577" s="33">
        <v>576</v>
      </c>
      <c r="B577" s="43" t="s">
        <v>1476</v>
      </c>
      <c r="C577" s="35" t="s">
        <v>11</v>
      </c>
      <c r="D577" s="34" t="s">
        <v>72</v>
      </c>
      <c r="E577" s="35" t="s">
        <v>264</v>
      </c>
      <c r="F577" s="34" t="s">
        <v>918</v>
      </c>
      <c r="G577" s="34" t="s">
        <v>1488</v>
      </c>
      <c r="H577" s="19" t="str">
        <f t="array" ref="H577">CONCATENATE("(",A577,",",VLOOKUP(B577,Núcleo!B$2:E$11,4,TRUE),",",VLOOKUP(C577,'Tipo de Processo'!B$2:D$55,3,TRUE),",",VLOOKUP(D577,'Termo Geral'!B$2:D$174,3,TRUE),",",VLOOKUP(E577,'Termo Específico'!B$2:D$437,3,TRUE),",",MATCH(TRUE,Documento!B$2:B$954=F577,0),",",IF(G577="complementar",0,1),"),")</f>
        <v>(576,3,32,166,7,790,1),</v>
      </c>
    </row>
    <row r="578" spans="1:8" ht="15" customHeight="1">
      <c r="A578" s="33">
        <v>577</v>
      </c>
      <c r="B578" s="43" t="s">
        <v>1476</v>
      </c>
      <c r="C578" s="34" t="s">
        <v>11</v>
      </c>
      <c r="D578" s="34" t="s">
        <v>72</v>
      </c>
      <c r="E578" s="34" t="s">
        <v>264</v>
      </c>
      <c r="F578" s="34" t="s">
        <v>919</v>
      </c>
      <c r="G578" s="34" t="s">
        <v>1488</v>
      </c>
      <c r="H578" s="19" t="str">
        <f t="array" ref="H578">CONCATENATE("(",A578,",",VLOOKUP(B578,Núcleo!B$2:E$11,4,TRUE),",",VLOOKUP(C578,'Tipo de Processo'!B$2:D$55,3,TRUE),",",VLOOKUP(D578,'Termo Geral'!B$2:D$174,3,TRUE),",",VLOOKUP(E578,'Termo Específico'!B$2:D$437,3,TRUE),",",MATCH(TRUE,Documento!B$2:B$954=F578,0),",",IF(G578="complementar",0,1),"),")</f>
        <v>(577,3,32,166,7,648,1),</v>
      </c>
    </row>
    <row r="579" spans="1:8" ht="15" customHeight="1">
      <c r="A579" s="33">
        <v>578</v>
      </c>
      <c r="B579" s="43" t="s">
        <v>1476</v>
      </c>
      <c r="C579" s="34" t="s">
        <v>11</v>
      </c>
      <c r="D579" s="34" t="s">
        <v>72</v>
      </c>
      <c r="E579" s="34" t="s">
        <v>264</v>
      </c>
      <c r="F579" s="34" t="s">
        <v>920</v>
      </c>
      <c r="G579" s="34" t="s">
        <v>1488</v>
      </c>
      <c r="H579" s="19" t="str">
        <f t="array" ref="H579">CONCATENATE("(",A579,",",VLOOKUP(B579,Núcleo!B$2:E$11,4,TRUE),",",VLOOKUP(C579,'Tipo de Processo'!B$2:D$55,3,TRUE),",",VLOOKUP(D579,'Termo Geral'!B$2:D$174,3,TRUE),",",VLOOKUP(E579,'Termo Específico'!B$2:D$437,3,TRUE),",",MATCH(TRUE,Documento!B$2:B$954=F579,0),",",IF(G579="complementar",0,1),"),")</f>
        <v>(578,3,32,166,7,84,1),</v>
      </c>
    </row>
    <row r="580" spans="1:8" ht="15" customHeight="1">
      <c r="A580" s="33">
        <v>579</v>
      </c>
      <c r="B580" s="43" t="s">
        <v>1476</v>
      </c>
      <c r="C580" s="34" t="s">
        <v>11</v>
      </c>
      <c r="D580" s="34" t="s">
        <v>73</v>
      </c>
      <c r="E580" s="34" t="s">
        <v>265</v>
      </c>
      <c r="F580" s="34" t="s">
        <v>915</v>
      </c>
      <c r="G580" s="34" t="s">
        <v>1488</v>
      </c>
      <c r="H580" s="19" t="str">
        <f t="array" ref="H580">CONCATENATE("(",A580,",",VLOOKUP(B580,Núcleo!B$2:E$11,4,TRUE),",",VLOOKUP(C580,'Tipo de Processo'!B$2:D$55,3,TRUE),",",VLOOKUP(D580,'Termo Geral'!B$2:D$174,3,TRUE),",",VLOOKUP(E580,'Termo Específico'!B$2:D$437,3,TRUE),",",MATCH(TRUE,Documento!B$2:B$954=F580,0),",",IF(G580="complementar",0,1),"),")</f>
        <v>(579,3,32,167,8,43,1),</v>
      </c>
    </row>
    <row r="581" spans="1:8" ht="15" customHeight="1">
      <c r="A581" s="33">
        <v>580</v>
      </c>
      <c r="B581" s="43" t="s">
        <v>1476</v>
      </c>
      <c r="C581" s="34" t="s">
        <v>11</v>
      </c>
      <c r="D581" s="34" t="s">
        <v>73</v>
      </c>
      <c r="E581" s="34" t="s">
        <v>265</v>
      </c>
      <c r="F581" s="34" t="s">
        <v>916</v>
      </c>
      <c r="G581" s="34" t="s">
        <v>1488</v>
      </c>
      <c r="H581" s="19" t="str">
        <f t="array" ref="H581">CONCATENATE("(",A581,",",VLOOKUP(B581,Núcleo!B$2:E$11,4,TRUE),",",VLOOKUP(C581,'Tipo de Processo'!B$2:D$55,3,TRUE),",",VLOOKUP(D581,'Termo Geral'!B$2:D$174,3,TRUE),",",VLOOKUP(E581,'Termo Específico'!B$2:D$437,3,TRUE),",",MATCH(TRUE,Documento!B$2:B$954=F581,0),",",IF(G581="complementar",0,1),"),")</f>
        <v>(580,3,32,167,8,906,1),</v>
      </c>
    </row>
    <row r="582" spans="1:8" ht="15" customHeight="1">
      <c r="A582" s="33">
        <v>581</v>
      </c>
      <c r="B582" s="43" t="s">
        <v>1476</v>
      </c>
      <c r="C582" s="34" t="s">
        <v>11</v>
      </c>
      <c r="D582" s="34" t="s">
        <v>73</v>
      </c>
      <c r="E582" s="34" t="s">
        <v>265</v>
      </c>
      <c r="F582" s="34" t="s">
        <v>905</v>
      </c>
      <c r="G582" s="34" t="s">
        <v>1488</v>
      </c>
      <c r="H582" s="19" t="str">
        <f t="array" ref="H582">CONCATENATE("(",A582,",",VLOOKUP(B582,Núcleo!B$2:E$11,4,TRUE),",",VLOOKUP(C582,'Tipo de Processo'!B$2:D$55,3,TRUE),",",VLOOKUP(D582,'Termo Geral'!B$2:D$174,3,TRUE),",",VLOOKUP(E582,'Termo Específico'!B$2:D$437,3,TRUE),",",MATCH(TRUE,Documento!B$2:B$954=F582,0),",",IF(G582="complementar",0,1),"),")</f>
        <v>(581,3,32,167,8,534,1),</v>
      </c>
    </row>
    <row r="583" spans="1:8" ht="15" customHeight="1">
      <c r="A583" s="33">
        <v>582</v>
      </c>
      <c r="B583" s="43" t="s">
        <v>1476</v>
      </c>
      <c r="C583" s="34" t="s">
        <v>11</v>
      </c>
      <c r="D583" s="34" t="s">
        <v>73</v>
      </c>
      <c r="E583" s="34" t="s">
        <v>265</v>
      </c>
      <c r="F583" s="34" t="s">
        <v>917</v>
      </c>
      <c r="G583" s="34" t="s">
        <v>1488</v>
      </c>
      <c r="H583" s="19" t="str">
        <f t="array" ref="H583">CONCATENATE("(",A583,",",VLOOKUP(B583,Núcleo!B$2:E$11,4,TRUE),",",VLOOKUP(C583,'Tipo de Processo'!B$2:D$55,3,TRUE),",",VLOOKUP(D583,'Termo Geral'!B$2:D$174,3,TRUE),",",VLOOKUP(E583,'Termo Específico'!B$2:D$437,3,TRUE),",",MATCH(TRUE,Documento!B$2:B$954=F583,0),",",IF(G583="complementar",0,1),"),")</f>
        <v>(582,3,32,167,8,669,1),</v>
      </c>
    </row>
    <row r="584" spans="1:8" ht="15" customHeight="1">
      <c r="A584" s="33">
        <v>583</v>
      </c>
      <c r="B584" s="43" t="s">
        <v>1476</v>
      </c>
      <c r="C584" s="35" t="s">
        <v>11</v>
      </c>
      <c r="D584" s="35" t="s">
        <v>73</v>
      </c>
      <c r="E584" s="35" t="s">
        <v>265</v>
      </c>
      <c r="F584" s="34" t="s">
        <v>918</v>
      </c>
      <c r="G584" s="34" t="s">
        <v>1488</v>
      </c>
      <c r="H584" s="19" t="str">
        <f t="array" ref="H584">CONCATENATE("(",A584,",",VLOOKUP(B584,Núcleo!B$2:E$11,4,TRUE),",",VLOOKUP(C584,'Tipo de Processo'!B$2:D$55,3,TRUE),",",VLOOKUP(D584,'Termo Geral'!B$2:D$174,3,TRUE),",",VLOOKUP(E584,'Termo Específico'!B$2:D$437,3,TRUE),",",MATCH(TRUE,Documento!B$2:B$954=F584,0),",",IF(G584="complementar",0,1),"),")</f>
        <v>(583,3,32,167,8,790,1),</v>
      </c>
    </row>
    <row r="585" spans="1:8" ht="15" customHeight="1">
      <c r="A585" s="33">
        <v>584</v>
      </c>
      <c r="B585" s="43" t="s">
        <v>1476</v>
      </c>
      <c r="C585" s="35" t="s">
        <v>11</v>
      </c>
      <c r="D585" s="35" t="s">
        <v>73</v>
      </c>
      <c r="E585" s="35" t="s">
        <v>265</v>
      </c>
      <c r="F585" s="34" t="s">
        <v>919</v>
      </c>
      <c r="G585" s="34" t="s">
        <v>1488</v>
      </c>
      <c r="H585" s="19" t="str">
        <f t="array" ref="H585">CONCATENATE("(",A585,",",VLOOKUP(B585,Núcleo!B$2:E$11,4,TRUE),",",VLOOKUP(C585,'Tipo de Processo'!B$2:D$55,3,TRUE),",",VLOOKUP(D585,'Termo Geral'!B$2:D$174,3,TRUE),",",VLOOKUP(E585,'Termo Específico'!B$2:D$437,3,TRUE),",",MATCH(TRUE,Documento!B$2:B$954=F585,0),",",IF(G585="complementar",0,1),"),")</f>
        <v>(584,3,32,167,8,648,1),</v>
      </c>
    </row>
    <row r="586" spans="1:8" ht="15" customHeight="1">
      <c r="A586" s="33">
        <v>585</v>
      </c>
      <c r="B586" s="44" t="s">
        <v>1476</v>
      </c>
      <c r="C586" s="54" t="s">
        <v>11</v>
      </c>
      <c r="D586" s="35" t="s">
        <v>73</v>
      </c>
      <c r="E586" s="35" t="s">
        <v>265</v>
      </c>
      <c r="F586" s="34" t="s">
        <v>920</v>
      </c>
      <c r="G586" s="34" t="s">
        <v>1488</v>
      </c>
      <c r="H586" s="19" t="str">
        <f t="array" ref="H586">CONCATENATE("(",A586,",",VLOOKUP(B586,Núcleo!B$2:E$11,4,TRUE),",",VLOOKUP(C586,'Tipo de Processo'!B$2:D$55,3,TRUE),",",VLOOKUP(D586,'Termo Geral'!B$2:D$174,3,TRUE),",",VLOOKUP(E586,'Termo Específico'!B$2:D$437,3,TRUE),",",MATCH(TRUE,Documento!B$2:B$954=F586,0),",",IF(G586="complementar",0,1),"),")</f>
        <v>(585,3,32,167,8,84,1),</v>
      </c>
    </row>
    <row r="587" spans="1:8" ht="15" customHeight="1">
      <c r="A587" s="33">
        <v>586</v>
      </c>
      <c r="B587" s="43" t="s">
        <v>1476</v>
      </c>
      <c r="C587" s="35" t="s">
        <v>11</v>
      </c>
      <c r="D587" s="35" t="s">
        <v>74</v>
      </c>
      <c r="E587" s="35" t="s">
        <v>266</v>
      </c>
      <c r="F587" s="34" t="s">
        <v>921</v>
      </c>
      <c r="G587" s="34" t="s">
        <v>1488</v>
      </c>
      <c r="H587" s="19" t="str">
        <f t="array" ref="H587">CONCATENATE("(",A587,",",VLOOKUP(B587,Núcleo!B$2:E$11,4,TRUE),",",VLOOKUP(C587,'Tipo de Processo'!B$2:D$55,3,TRUE),",",VLOOKUP(D587,'Termo Geral'!B$2:D$174,3,TRUE),",",VLOOKUP(E587,'Termo Específico'!B$2:D$437,3,TRUE),",",MATCH(TRUE,Documento!B$2:B$954=F587,0),",",IF(G587="complementar",0,1),"),")</f>
        <v>(586,3,32,168,9,396,1),</v>
      </c>
    </row>
    <row r="588" spans="1:8" ht="15" customHeight="1">
      <c r="A588" s="33">
        <v>587</v>
      </c>
      <c r="B588" s="43" t="s">
        <v>1476</v>
      </c>
      <c r="C588" s="35" t="s">
        <v>11</v>
      </c>
      <c r="D588" s="35" t="s">
        <v>74</v>
      </c>
      <c r="E588" s="35" t="s">
        <v>266</v>
      </c>
      <c r="F588" s="34" t="s">
        <v>922</v>
      </c>
      <c r="G588" s="34" t="s">
        <v>1488</v>
      </c>
      <c r="H588" s="19" t="str">
        <f t="array" ref="H588">CONCATENATE("(",A588,",",VLOOKUP(B588,Núcleo!B$2:E$11,4,TRUE),",",VLOOKUP(C588,'Tipo de Processo'!B$2:D$55,3,TRUE),",",VLOOKUP(D588,'Termo Geral'!B$2:D$174,3,TRUE),",",VLOOKUP(E588,'Termo Específico'!B$2:D$437,3,TRUE),",",MATCH(TRUE,Documento!B$2:B$954=F588,0),",",IF(G588="complementar",0,1),"),")</f>
        <v>(587,3,32,168,9,933,1),</v>
      </c>
    </row>
    <row r="589" spans="1:8" ht="15" customHeight="1">
      <c r="A589" s="33">
        <v>588</v>
      </c>
      <c r="B589" s="43" t="s">
        <v>1476</v>
      </c>
      <c r="C589" s="35" t="s">
        <v>11</v>
      </c>
      <c r="D589" s="35" t="s">
        <v>74</v>
      </c>
      <c r="E589" s="35" t="s">
        <v>266</v>
      </c>
      <c r="F589" s="34" t="s">
        <v>923</v>
      </c>
      <c r="G589" s="34" t="s">
        <v>1488</v>
      </c>
      <c r="H589" s="19" t="str">
        <f t="array" ref="H589">CONCATENATE("(",A589,",",VLOOKUP(B589,Núcleo!B$2:E$11,4,TRUE),",",VLOOKUP(C589,'Tipo de Processo'!B$2:D$55,3,TRUE),",",VLOOKUP(D589,'Termo Geral'!B$2:D$174,3,TRUE),",",VLOOKUP(E589,'Termo Específico'!B$2:D$437,3,TRUE),",",MATCH(TRUE,Documento!B$2:B$954=F589,0),",",IF(G589="complementar",0,1),"),")</f>
        <v>(588,3,32,168,9,290,1),</v>
      </c>
    </row>
    <row r="590" spans="1:8" ht="15" customHeight="1">
      <c r="A590" s="33">
        <v>589</v>
      </c>
      <c r="B590" s="43" t="s">
        <v>1476</v>
      </c>
      <c r="C590" s="35" t="s">
        <v>11</v>
      </c>
      <c r="D590" s="35" t="s">
        <v>74</v>
      </c>
      <c r="E590" s="35" t="s">
        <v>266</v>
      </c>
      <c r="F590" s="34" t="s">
        <v>924</v>
      </c>
      <c r="G590" s="34" t="s">
        <v>1488</v>
      </c>
      <c r="H590" s="19" t="str">
        <f t="array" ref="H590">CONCATENATE("(",A590,",",VLOOKUP(B590,Núcleo!B$2:E$11,4,TRUE),",",VLOOKUP(C590,'Tipo de Processo'!B$2:D$55,3,TRUE),",",VLOOKUP(D590,'Termo Geral'!B$2:D$174,3,TRUE),",",VLOOKUP(E590,'Termo Específico'!B$2:D$437,3,TRUE),",",MATCH(TRUE,Documento!B$2:B$954=F590,0),",",IF(G590="complementar",0,1),"),")</f>
        <v>(589,3,32,168,9,93,1),</v>
      </c>
    </row>
    <row r="591" spans="1:8" ht="15" customHeight="1">
      <c r="A591" s="33">
        <v>590</v>
      </c>
      <c r="B591" s="43" t="s">
        <v>1476</v>
      </c>
      <c r="C591" s="34" t="s">
        <v>11</v>
      </c>
      <c r="D591" s="34" t="s">
        <v>74</v>
      </c>
      <c r="E591" s="34" t="s">
        <v>266</v>
      </c>
      <c r="F591" s="34" t="s">
        <v>925</v>
      </c>
      <c r="G591" s="34" t="s">
        <v>1488</v>
      </c>
      <c r="H591" s="19" t="str">
        <f t="array" ref="H591">CONCATENATE("(",A591,",",VLOOKUP(B591,Núcleo!B$2:E$11,4,TRUE),",",VLOOKUP(C591,'Tipo de Processo'!B$2:D$55,3,TRUE),",",VLOOKUP(D591,'Termo Geral'!B$2:D$174,3,TRUE),",",VLOOKUP(E591,'Termo Específico'!B$2:D$437,3,TRUE),",",MATCH(TRUE,Documento!B$2:B$954=F591,0),",",IF(G591="complementar",0,1),"),")</f>
        <v>(590,3,32,168,9,633,1),</v>
      </c>
    </row>
    <row r="592" spans="1:8" ht="15" customHeight="1">
      <c r="A592" s="33">
        <v>591</v>
      </c>
      <c r="B592" s="43" t="s">
        <v>1476</v>
      </c>
      <c r="C592" s="34" t="s">
        <v>11</v>
      </c>
      <c r="D592" s="34" t="s">
        <v>74</v>
      </c>
      <c r="E592" s="34" t="s">
        <v>266</v>
      </c>
      <c r="F592" s="34" t="s">
        <v>926</v>
      </c>
      <c r="G592" s="34" t="s">
        <v>1488</v>
      </c>
      <c r="H592" s="19" t="str">
        <f t="array" ref="H592">CONCATENATE("(",A592,",",VLOOKUP(B592,Núcleo!B$2:E$11,4,TRUE),",",VLOOKUP(C592,'Tipo de Processo'!B$2:D$55,3,TRUE),",",VLOOKUP(D592,'Termo Geral'!B$2:D$174,3,TRUE),",",VLOOKUP(E592,'Termo Específico'!B$2:D$437,3,TRUE),",",MATCH(TRUE,Documento!B$2:B$954=F592,0),",",IF(G592="complementar",0,1),"),")</f>
        <v>(591,3,32,168,9,289,1),</v>
      </c>
    </row>
    <row r="593" spans="1:8" ht="15" customHeight="1">
      <c r="A593" s="33">
        <v>592</v>
      </c>
      <c r="B593" s="43" t="s">
        <v>1476</v>
      </c>
      <c r="C593" s="34" t="s">
        <v>11</v>
      </c>
      <c r="D593" s="34" t="s">
        <v>74</v>
      </c>
      <c r="E593" s="34" t="s">
        <v>266</v>
      </c>
      <c r="F593" s="34" t="s">
        <v>927</v>
      </c>
      <c r="G593" s="34" t="s">
        <v>1488</v>
      </c>
      <c r="H593" s="19" t="str">
        <f t="array" ref="H593">CONCATENATE("(",A593,",",VLOOKUP(B593,Núcleo!B$2:E$11,4,TRUE),",",VLOOKUP(C593,'Tipo de Processo'!B$2:D$55,3,TRUE),",",VLOOKUP(D593,'Termo Geral'!B$2:D$174,3,TRUE),",",VLOOKUP(E593,'Termo Específico'!B$2:D$437,3,TRUE),",",MATCH(TRUE,Documento!B$2:B$954=F593,0),",",IF(G593="complementar",0,1),"),")</f>
        <v>(592,3,32,168,9,733,1),</v>
      </c>
    </row>
    <row r="594" spans="1:8" ht="15" customHeight="1">
      <c r="A594" s="33">
        <v>593</v>
      </c>
      <c r="B594" s="44" t="s">
        <v>1476</v>
      </c>
      <c r="C594" s="34" t="s">
        <v>11</v>
      </c>
      <c r="D594" s="35" t="s">
        <v>74</v>
      </c>
      <c r="E594" s="34" t="s">
        <v>266</v>
      </c>
      <c r="F594" s="34" t="s">
        <v>928</v>
      </c>
      <c r="G594" s="34" t="s">
        <v>1488</v>
      </c>
      <c r="H594" s="19" t="str">
        <f t="array" ref="H594">CONCATENATE("(",A594,",",VLOOKUP(B594,Núcleo!B$2:E$11,4,TRUE),",",VLOOKUP(C594,'Tipo de Processo'!B$2:D$55,3,TRUE),",",VLOOKUP(D594,'Termo Geral'!B$2:D$174,3,TRUE),",",VLOOKUP(E594,'Termo Específico'!B$2:D$437,3,TRUE),",",MATCH(TRUE,Documento!B$2:B$954=F594,0),",",IF(G594="complementar",0,1),"),")</f>
        <v>(593,3,32,168,9,639,1),</v>
      </c>
    </row>
    <row r="595" spans="1:8" ht="15" customHeight="1">
      <c r="A595" s="33">
        <v>594</v>
      </c>
      <c r="B595" s="43" t="s">
        <v>1476</v>
      </c>
      <c r="C595" s="34" t="s">
        <v>11</v>
      </c>
      <c r="D595" s="34" t="s">
        <v>74</v>
      </c>
      <c r="E595" s="34" t="s">
        <v>266</v>
      </c>
      <c r="F595" s="34" t="s">
        <v>929</v>
      </c>
      <c r="G595" s="34" t="s">
        <v>1488</v>
      </c>
      <c r="H595" s="19" t="str">
        <f t="array" ref="H595">CONCATENATE("(",A595,",",VLOOKUP(B595,Núcleo!B$2:E$11,4,TRUE),",",VLOOKUP(C595,'Tipo de Processo'!B$2:D$55,3,TRUE),",",VLOOKUP(D595,'Termo Geral'!B$2:D$174,3,TRUE),",",VLOOKUP(E595,'Termo Específico'!B$2:D$437,3,TRUE),",",MATCH(TRUE,Documento!B$2:B$954=F595,0),",",IF(G595="complementar",0,1),"),")</f>
        <v>(594,3,32,168,9,707,1),</v>
      </c>
    </row>
    <row r="596" spans="1:8" ht="15" customHeight="1">
      <c r="A596" s="33">
        <v>595</v>
      </c>
      <c r="B596" s="43" t="s">
        <v>1476</v>
      </c>
      <c r="C596" s="34" t="s">
        <v>11</v>
      </c>
      <c r="D596" s="34" t="s">
        <v>75</v>
      </c>
      <c r="E596" s="34" t="s">
        <v>267</v>
      </c>
      <c r="F596" s="34" t="s">
        <v>911</v>
      </c>
      <c r="G596" s="34" t="s">
        <v>1488</v>
      </c>
      <c r="H596" s="19" t="str">
        <f t="array" ref="H596">CONCATENATE("(",A596,",",VLOOKUP(B596,Núcleo!B$2:E$11,4,TRUE),",",VLOOKUP(C596,'Tipo de Processo'!B$2:D$55,3,TRUE),",",VLOOKUP(D596,'Termo Geral'!B$2:D$174,3,TRUE),",",VLOOKUP(E596,'Termo Específico'!B$2:D$437,3,TRUE),",",MATCH(TRUE,Documento!B$2:B$954=F596,0),",",IF(G596="complementar",0,1),"),")</f>
        <v>(595,3,32,169,10,42,1),</v>
      </c>
    </row>
    <row r="597" spans="1:8" ht="15" customHeight="1">
      <c r="A597" s="33">
        <v>596</v>
      </c>
      <c r="B597" s="43" t="s">
        <v>1476</v>
      </c>
      <c r="C597" s="34" t="s">
        <v>11</v>
      </c>
      <c r="D597" s="34" t="s">
        <v>75</v>
      </c>
      <c r="E597" s="34" t="s">
        <v>267</v>
      </c>
      <c r="F597" s="34" t="s">
        <v>904</v>
      </c>
      <c r="G597" s="34" t="s">
        <v>1488</v>
      </c>
      <c r="H597" s="19" t="str">
        <f t="array" ref="H597">CONCATENATE("(",A597,",",VLOOKUP(B597,Núcleo!B$2:E$11,4,TRUE),",",VLOOKUP(C597,'Tipo de Processo'!B$2:D$55,3,TRUE),",",VLOOKUP(D597,'Termo Geral'!B$2:D$174,3,TRUE),",",VLOOKUP(E597,'Termo Específico'!B$2:D$437,3,TRUE),",",MATCH(TRUE,Documento!B$2:B$954=F597,0),",",IF(G597="complementar",0,1),"),")</f>
        <v>(596,3,32,169,10,903,1),</v>
      </c>
    </row>
    <row r="598" spans="1:8" ht="15" customHeight="1">
      <c r="A598" s="33">
        <v>597</v>
      </c>
      <c r="B598" s="44" t="s">
        <v>1476</v>
      </c>
      <c r="C598" s="34" t="s">
        <v>11</v>
      </c>
      <c r="D598" s="35" t="s">
        <v>75</v>
      </c>
      <c r="E598" s="34" t="s">
        <v>267</v>
      </c>
      <c r="F598" s="34" t="s">
        <v>912</v>
      </c>
      <c r="G598" s="34" t="s">
        <v>1488</v>
      </c>
      <c r="H598" s="19" t="str">
        <f t="array" ref="H598">CONCATENATE("(",A598,",",VLOOKUP(B598,Núcleo!B$2:E$11,4,TRUE),",",VLOOKUP(C598,'Tipo de Processo'!B$2:D$55,3,TRUE),",",VLOOKUP(D598,'Termo Geral'!B$2:D$174,3,TRUE),",",VLOOKUP(E598,'Termo Específico'!B$2:D$437,3,TRUE),",",MATCH(TRUE,Documento!B$2:B$954=F598,0),",",IF(G598="complementar",0,1),"),")</f>
        <v>(597,3,32,169,10,535,1),</v>
      </c>
    </row>
    <row r="599" spans="1:8" ht="15" customHeight="1">
      <c r="A599" s="33">
        <v>598</v>
      </c>
      <c r="B599" s="43" t="s">
        <v>1476</v>
      </c>
      <c r="C599" s="34" t="s">
        <v>11</v>
      </c>
      <c r="D599" s="34" t="s">
        <v>75</v>
      </c>
      <c r="E599" s="34" t="s">
        <v>267</v>
      </c>
      <c r="F599" s="34" t="s">
        <v>913</v>
      </c>
      <c r="G599" s="34" t="s">
        <v>1488</v>
      </c>
      <c r="H599" s="19" t="str">
        <f t="array" ref="H599">CONCATENATE("(",A599,",",VLOOKUP(B599,Núcleo!B$2:E$11,4,TRUE),",",VLOOKUP(C599,'Tipo de Processo'!B$2:D$55,3,TRUE),",",VLOOKUP(D599,'Termo Geral'!B$2:D$174,3,TRUE),",",VLOOKUP(E599,'Termo Específico'!B$2:D$437,3,TRUE),",",MATCH(TRUE,Documento!B$2:B$954=F599,0),",",IF(G599="complementar",0,1),"),")</f>
        <v>(598,3,32,169,10,704,1),</v>
      </c>
    </row>
    <row r="600" spans="1:8" ht="15" customHeight="1">
      <c r="A600" s="33">
        <v>599</v>
      </c>
      <c r="B600" s="43" t="s">
        <v>1476</v>
      </c>
      <c r="C600" s="34" t="s">
        <v>11</v>
      </c>
      <c r="D600" s="34" t="s">
        <v>75</v>
      </c>
      <c r="E600" s="34" t="s">
        <v>267</v>
      </c>
      <c r="F600" s="34" t="s">
        <v>907</v>
      </c>
      <c r="G600" s="34" t="s">
        <v>1488</v>
      </c>
      <c r="H600" s="19" t="str">
        <f t="array" ref="H600">CONCATENATE("(",A600,",",VLOOKUP(B600,Núcleo!B$2:E$11,4,TRUE),",",VLOOKUP(C600,'Tipo de Processo'!B$2:D$55,3,TRUE),",",VLOOKUP(D600,'Termo Geral'!B$2:D$174,3,TRUE),",",VLOOKUP(E600,'Termo Específico'!B$2:D$437,3,TRUE),",",MATCH(TRUE,Documento!B$2:B$954=F600,0),",",IF(G600="complementar",0,1),"),")</f>
        <v>(599,3,32,169,10,45,1),</v>
      </c>
    </row>
    <row r="601" spans="1:8" ht="15" customHeight="1">
      <c r="A601" s="33">
        <v>600</v>
      </c>
      <c r="B601" s="43" t="s">
        <v>1476</v>
      </c>
      <c r="C601" s="34" t="s">
        <v>11</v>
      </c>
      <c r="D601" s="34" t="s">
        <v>75</v>
      </c>
      <c r="E601" s="34" t="s">
        <v>267</v>
      </c>
      <c r="F601" s="34" t="s">
        <v>900</v>
      </c>
      <c r="G601" s="34" t="s">
        <v>1488</v>
      </c>
      <c r="H601" s="19" t="str">
        <f t="array" ref="H601">CONCATENATE("(",A601,",",VLOOKUP(B601,Núcleo!B$2:E$11,4,TRUE),",",VLOOKUP(C601,'Tipo de Processo'!B$2:D$55,3,TRUE),",",VLOOKUP(D601,'Termo Geral'!B$2:D$174,3,TRUE),",",VLOOKUP(E601,'Termo Específico'!B$2:D$437,3,TRUE),",",MATCH(TRUE,Documento!B$2:B$954=F601,0),",",IF(G601="complementar",0,1),"),")</f>
        <v>(600,3,32,169,10,667,1),</v>
      </c>
    </row>
    <row r="602" spans="1:8" ht="15" customHeight="1">
      <c r="A602" s="33">
        <v>601</v>
      </c>
      <c r="B602" s="43" t="s">
        <v>1476</v>
      </c>
      <c r="C602" s="34" t="s">
        <v>11</v>
      </c>
      <c r="D602" s="34" t="s">
        <v>75</v>
      </c>
      <c r="E602" s="34" t="s">
        <v>267</v>
      </c>
      <c r="F602" s="34" t="s">
        <v>914</v>
      </c>
      <c r="G602" s="34" t="s">
        <v>1488</v>
      </c>
      <c r="H602" s="19" t="str">
        <f t="array" ref="H602">CONCATENATE("(",A602,",",VLOOKUP(B602,Núcleo!B$2:E$11,4,TRUE),",",VLOOKUP(C602,'Tipo de Processo'!B$2:D$55,3,TRUE),",",VLOOKUP(D602,'Termo Geral'!B$2:D$174,3,TRUE),",",VLOOKUP(E602,'Termo Específico'!B$2:D$437,3,TRUE),",",MATCH(TRUE,Documento!B$2:B$954=F602,0),",",IF(G602="complementar",0,1),"),")</f>
        <v>(601,3,32,169,10,807,1),</v>
      </c>
    </row>
    <row r="603" spans="1:8" ht="15" customHeight="1">
      <c r="A603" s="33">
        <v>602</v>
      </c>
      <c r="B603" s="43" t="s">
        <v>1476</v>
      </c>
      <c r="C603" s="34" t="s">
        <v>11</v>
      </c>
      <c r="D603" s="34" t="s">
        <v>75</v>
      </c>
      <c r="E603" s="34" t="s">
        <v>267</v>
      </c>
      <c r="F603" s="34" t="s">
        <v>902</v>
      </c>
      <c r="G603" s="34" t="s">
        <v>1488</v>
      </c>
      <c r="H603" s="19" t="str">
        <f t="array" ref="H603">CONCATENATE("(",A603,",",VLOOKUP(B603,Núcleo!B$2:E$11,4,TRUE),",",VLOOKUP(C603,'Tipo de Processo'!B$2:D$55,3,TRUE),",",VLOOKUP(D603,'Termo Geral'!B$2:D$174,3,TRUE),",",VLOOKUP(E603,'Termo Específico'!B$2:D$437,3,TRUE),",",MATCH(TRUE,Documento!B$2:B$954=F603,0),",",IF(G603="complementar",0,1),"),")</f>
        <v>(602,3,32,169,10,647,1),</v>
      </c>
    </row>
    <row r="604" spans="1:8" ht="15" customHeight="1">
      <c r="A604" s="33">
        <v>603</v>
      </c>
      <c r="B604" s="44" t="s">
        <v>1476</v>
      </c>
      <c r="C604" s="54" t="s">
        <v>11</v>
      </c>
      <c r="D604" s="35" t="s">
        <v>75</v>
      </c>
      <c r="E604" s="34" t="s">
        <v>267</v>
      </c>
      <c r="F604" s="35" t="s">
        <v>910</v>
      </c>
      <c r="G604" s="34" t="s">
        <v>1488</v>
      </c>
      <c r="H604" s="19" t="str">
        <f t="array" ref="H604">CONCATENATE("(",A604,",",VLOOKUP(B604,Núcleo!B$2:E$11,4,TRUE),",",VLOOKUP(C604,'Tipo de Processo'!B$2:D$55,3,TRUE),",",VLOOKUP(D604,'Termo Geral'!B$2:D$174,3,TRUE),",",VLOOKUP(E604,'Termo Específico'!B$2:D$437,3,TRUE),",",MATCH(TRUE,Documento!B$2:B$954=F604,0),",",IF(G604="complementar",0,1),"),")</f>
        <v>(603,3,32,169,10,90,1),</v>
      </c>
    </row>
    <row r="605" spans="1:8" ht="15" customHeight="1">
      <c r="A605" s="33">
        <v>604</v>
      </c>
      <c r="B605" s="44" t="s">
        <v>1476</v>
      </c>
      <c r="C605" s="54" t="s">
        <v>11</v>
      </c>
      <c r="D605" s="35" t="s">
        <v>76</v>
      </c>
      <c r="E605" s="34" t="s">
        <v>268</v>
      </c>
      <c r="F605" s="34" t="s">
        <v>911</v>
      </c>
      <c r="G605" s="34" t="s">
        <v>1488</v>
      </c>
      <c r="H605" s="19" t="str">
        <f t="array" ref="H605">CONCATENATE("(",A605,",",VLOOKUP(B605,Núcleo!B$2:E$11,4,TRUE),",",VLOOKUP(C605,'Tipo de Processo'!B$2:D$55,3,TRUE),",",VLOOKUP(D605,'Termo Geral'!B$2:D$174,3,TRUE),",",VLOOKUP(E605,'Termo Específico'!B$2:D$437,3,TRUE),",",MATCH(TRUE,Documento!B$2:B$954=F605,0),",",IF(G605="complementar",0,1),"),")</f>
        <v>(604,3,32,170,11,42,1),</v>
      </c>
    </row>
    <row r="606" spans="1:8" ht="15" customHeight="1">
      <c r="A606" s="33">
        <v>605</v>
      </c>
      <c r="B606" s="43" t="s">
        <v>1476</v>
      </c>
      <c r="C606" s="34" t="s">
        <v>11</v>
      </c>
      <c r="D606" s="34" t="s">
        <v>76</v>
      </c>
      <c r="E606" s="34" t="s">
        <v>268</v>
      </c>
      <c r="F606" s="34" t="s">
        <v>904</v>
      </c>
      <c r="G606" s="34" t="s">
        <v>1488</v>
      </c>
      <c r="H606" s="19" t="str">
        <f t="array" ref="H606">CONCATENATE("(",A606,",",VLOOKUP(B606,Núcleo!B$2:E$11,4,TRUE),",",VLOOKUP(C606,'Tipo de Processo'!B$2:D$55,3,TRUE),",",VLOOKUP(D606,'Termo Geral'!B$2:D$174,3,TRUE),",",VLOOKUP(E606,'Termo Específico'!B$2:D$437,3,TRUE),",",MATCH(TRUE,Documento!B$2:B$954=F606,0),",",IF(G606="complementar",0,1),"),")</f>
        <v>(605,3,32,170,11,903,1),</v>
      </c>
    </row>
    <row r="607" spans="1:8" ht="15" customHeight="1">
      <c r="A607" s="33">
        <v>606</v>
      </c>
      <c r="B607" s="44" t="s">
        <v>1476</v>
      </c>
      <c r="C607" s="54" t="s">
        <v>11</v>
      </c>
      <c r="D607" s="35" t="s">
        <v>76</v>
      </c>
      <c r="E607" s="34" t="s">
        <v>268</v>
      </c>
      <c r="F607" s="34" t="s">
        <v>912</v>
      </c>
      <c r="G607" s="34" t="s">
        <v>1488</v>
      </c>
      <c r="H607" s="19" t="str">
        <f t="array" ref="H607">CONCATENATE("(",A607,",",VLOOKUP(B607,Núcleo!B$2:E$11,4,TRUE),",",VLOOKUP(C607,'Tipo de Processo'!B$2:D$55,3,TRUE),",",VLOOKUP(D607,'Termo Geral'!B$2:D$174,3,TRUE),",",VLOOKUP(E607,'Termo Específico'!B$2:D$437,3,TRUE),",",MATCH(TRUE,Documento!B$2:B$954=F607,0),",",IF(G607="complementar",0,1),"),")</f>
        <v>(606,3,32,170,11,535,1),</v>
      </c>
    </row>
    <row r="608" spans="1:8" ht="15" customHeight="1">
      <c r="A608" s="33">
        <v>607</v>
      </c>
      <c r="B608" s="44" t="s">
        <v>1476</v>
      </c>
      <c r="C608" s="54" t="s">
        <v>11</v>
      </c>
      <c r="D608" s="35" t="s">
        <v>76</v>
      </c>
      <c r="E608" s="34" t="s">
        <v>268</v>
      </c>
      <c r="F608" s="34" t="s">
        <v>913</v>
      </c>
      <c r="G608" s="34" t="s">
        <v>1488</v>
      </c>
      <c r="H608" s="19" t="str">
        <f t="array" ref="H608">CONCATENATE("(",A608,",",VLOOKUP(B608,Núcleo!B$2:E$11,4,TRUE),",",VLOOKUP(C608,'Tipo de Processo'!B$2:D$55,3,TRUE),",",VLOOKUP(D608,'Termo Geral'!B$2:D$174,3,TRUE),",",VLOOKUP(E608,'Termo Específico'!B$2:D$437,3,TRUE),",",MATCH(TRUE,Documento!B$2:B$954=F608,0),",",IF(G608="complementar",0,1),"),")</f>
        <v>(607,3,32,170,11,704,1),</v>
      </c>
    </row>
    <row r="609" spans="1:8" ht="15" customHeight="1">
      <c r="A609" s="33">
        <v>608</v>
      </c>
      <c r="B609" s="46" t="s">
        <v>1476</v>
      </c>
      <c r="C609" s="54" t="s">
        <v>11</v>
      </c>
      <c r="D609" s="35" t="s">
        <v>76</v>
      </c>
      <c r="E609" s="34" t="s">
        <v>268</v>
      </c>
      <c r="F609" s="34" t="s">
        <v>907</v>
      </c>
      <c r="G609" s="34" t="s">
        <v>1488</v>
      </c>
      <c r="H609" s="19" t="str">
        <f t="array" ref="H609">CONCATENATE("(",A609,",",VLOOKUP(B609,Núcleo!B$2:E$11,4,TRUE),",",VLOOKUP(C609,'Tipo de Processo'!B$2:D$55,3,TRUE),",",VLOOKUP(D609,'Termo Geral'!B$2:D$174,3,TRUE),",",VLOOKUP(E609,'Termo Específico'!B$2:D$437,3,TRUE),",",MATCH(TRUE,Documento!B$2:B$954=F609,0),",",IF(G609="complementar",0,1),"),")</f>
        <v>(608,3,32,170,11,45,1),</v>
      </c>
    </row>
    <row r="610" spans="1:8" ht="15" customHeight="1">
      <c r="A610" s="33">
        <v>609</v>
      </c>
      <c r="B610" s="46" t="s">
        <v>1476</v>
      </c>
      <c r="C610" s="34" t="s">
        <v>11</v>
      </c>
      <c r="D610" s="34" t="s">
        <v>76</v>
      </c>
      <c r="E610" s="34" t="s">
        <v>268</v>
      </c>
      <c r="F610" s="34" t="s">
        <v>900</v>
      </c>
      <c r="G610" s="34" t="s">
        <v>1488</v>
      </c>
      <c r="H610" s="19" t="str">
        <f t="array" ref="H610">CONCATENATE("(",A610,",",VLOOKUP(B610,Núcleo!B$2:E$11,4,TRUE),",",VLOOKUP(C610,'Tipo de Processo'!B$2:D$55,3,TRUE),",",VLOOKUP(D610,'Termo Geral'!B$2:D$174,3,TRUE),",",VLOOKUP(E610,'Termo Específico'!B$2:D$437,3,TRUE),",",MATCH(TRUE,Documento!B$2:B$954=F610,0),",",IF(G610="complementar",0,1),"),")</f>
        <v>(609,3,32,170,11,667,1),</v>
      </c>
    </row>
    <row r="611" spans="1:8" ht="15" customHeight="1">
      <c r="A611" s="33">
        <v>610</v>
      </c>
      <c r="B611" s="44" t="s">
        <v>1476</v>
      </c>
      <c r="C611" s="54" t="s">
        <v>11</v>
      </c>
      <c r="D611" s="35" t="s">
        <v>76</v>
      </c>
      <c r="E611" s="34" t="s">
        <v>268</v>
      </c>
      <c r="F611" s="34" t="s">
        <v>914</v>
      </c>
      <c r="G611" s="34" t="s">
        <v>1488</v>
      </c>
      <c r="H611" s="19" t="str">
        <f t="array" ref="H611">CONCATENATE("(",A611,",",VLOOKUP(B611,Núcleo!B$2:E$11,4,TRUE),",",VLOOKUP(C611,'Tipo de Processo'!B$2:D$55,3,TRUE),",",VLOOKUP(D611,'Termo Geral'!B$2:D$174,3,TRUE),",",VLOOKUP(E611,'Termo Específico'!B$2:D$437,3,TRUE),",",MATCH(TRUE,Documento!B$2:B$954=F611,0),",",IF(G611="complementar",0,1),"),")</f>
        <v>(610,3,32,170,11,807,1),</v>
      </c>
    </row>
    <row r="612" spans="1:8" ht="15" customHeight="1">
      <c r="A612" s="33">
        <v>611</v>
      </c>
      <c r="B612" s="43" t="s">
        <v>1476</v>
      </c>
      <c r="C612" s="34" t="s">
        <v>11</v>
      </c>
      <c r="D612" s="34" t="s">
        <v>76</v>
      </c>
      <c r="E612" s="34" t="s">
        <v>268</v>
      </c>
      <c r="F612" s="34" t="s">
        <v>902</v>
      </c>
      <c r="G612" s="34" t="s">
        <v>1488</v>
      </c>
      <c r="H612" s="19" t="str">
        <f t="array" ref="H612">CONCATENATE("(",A612,",",VLOOKUP(B612,Núcleo!B$2:E$11,4,TRUE),",",VLOOKUP(C612,'Tipo de Processo'!B$2:D$55,3,TRUE),",",VLOOKUP(D612,'Termo Geral'!B$2:D$174,3,TRUE),",",VLOOKUP(E612,'Termo Específico'!B$2:D$437,3,TRUE),",",MATCH(TRUE,Documento!B$2:B$954=F612,0),",",IF(G612="complementar",0,1),"),")</f>
        <v>(611,3,32,170,11,647,1),</v>
      </c>
    </row>
    <row r="613" spans="1:8" ht="15" customHeight="1">
      <c r="A613" s="33">
        <v>612</v>
      </c>
      <c r="B613" s="43" t="s">
        <v>1476</v>
      </c>
      <c r="C613" s="34" t="s">
        <v>11</v>
      </c>
      <c r="D613" s="34" t="s">
        <v>76</v>
      </c>
      <c r="E613" s="34" t="s">
        <v>268</v>
      </c>
      <c r="F613" s="34" t="s">
        <v>910</v>
      </c>
      <c r="G613" s="34" t="s">
        <v>1488</v>
      </c>
      <c r="H613" s="19" t="str">
        <f t="array" ref="H613">CONCATENATE("(",A613,",",VLOOKUP(B613,Núcleo!B$2:E$11,4,TRUE),",",VLOOKUP(C613,'Tipo de Processo'!B$2:D$55,3,TRUE),",",VLOOKUP(D613,'Termo Geral'!B$2:D$174,3,TRUE),",",VLOOKUP(E613,'Termo Específico'!B$2:D$437,3,TRUE),",",MATCH(TRUE,Documento!B$2:B$954=F613,0),",",IF(G613="complementar",0,1),"),")</f>
        <v>(612,3,32,170,11,90,1),</v>
      </c>
    </row>
    <row r="614" spans="1:8" ht="15" customHeight="1">
      <c r="A614" s="33">
        <v>613</v>
      </c>
      <c r="B614" s="44" t="s">
        <v>1476</v>
      </c>
      <c r="C614" s="54" t="s">
        <v>11</v>
      </c>
      <c r="D614" s="35" t="s">
        <v>77</v>
      </c>
      <c r="E614" s="34" t="s">
        <v>269</v>
      </c>
      <c r="F614" s="34" t="s">
        <v>921</v>
      </c>
      <c r="G614" s="34" t="s">
        <v>1488</v>
      </c>
      <c r="H614" s="19" t="str">
        <f t="array" ref="H614">CONCATENATE("(",A614,",",VLOOKUP(B614,Núcleo!B$2:E$11,4,TRUE),",",VLOOKUP(C614,'Tipo de Processo'!B$2:D$55,3,TRUE),",",VLOOKUP(D614,'Termo Geral'!B$2:D$174,3,TRUE),",",VLOOKUP(E614,'Termo Específico'!B$2:D$437,3,TRUE),",",MATCH(TRUE,Documento!B$2:B$954=F614,0),",",IF(G614="complementar",0,1),"),")</f>
        <v>(613,3,32,171,12,396,1),</v>
      </c>
    </row>
    <row r="615" spans="1:8" ht="15" customHeight="1">
      <c r="A615" s="33">
        <v>614</v>
      </c>
      <c r="B615" s="43" t="s">
        <v>1476</v>
      </c>
      <c r="C615" s="34" t="s">
        <v>11</v>
      </c>
      <c r="D615" s="34" t="s">
        <v>77</v>
      </c>
      <c r="E615" s="34" t="s">
        <v>269</v>
      </c>
      <c r="F615" s="34" t="s">
        <v>922</v>
      </c>
      <c r="G615" s="34" t="s">
        <v>1488</v>
      </c>
      <c r="H615" s="19" t="str">
        <f t="array" ref="H615">CONCATENATE("(",A615,",",VLOOKUP(B615,Núcleo!B$2:E$11,4,TRUE),",",VLOOKUP(C615,'Tipo de Processo'!B$2:D$55,3,TRUE),",",VLOOKUP(D615,'Termo Geral'!B$2:D$174,3,TRUE),",",VLOOKUP(E615,'Termo Específico'!B$2:D$437,3,TRUE),",",MATCH(TRUE,Documento!B$2:B$954=F615,0),",",IF(G615="complementar",0,1),"),")</f>
        <v>(614,3,32,171,12,933,1),</v>
      </c>
    </row>
    <row r="616" spans="1:8" ht="15" customHeight="1">
      <c r="A616" s="33">
        <v>615</v>
      </c>
      <c r="B616" s="43" t="s">
        <v>1476</v>
      </c>
      <c r="C616" s="34" t="s">
        <v>11</v>
      </c>
      <c r="D616" s="34" t="s">
        <v>77</v>
      </c>
      <c r="E616" s="34" t="s">
        <v>269</v>
      </c>
      <c r="F616" s="34" t="s">
        <v>923</v>
      </c>
      <c r="G616" s="34" t="s">
        <v>1488</v>
      </c>
      <c r="H616" s="19" t="str">
        <f t="array" ref="H616">CONCATENATE("(",A616,",",VLOOKUP(B616,Núcleo!B$2:E$11,4,TRUE),",",VLOOKUP(C616,'Tipo de Processo'!B$2:D$55,3,TRUE),",",VLOOKUP(D616,'Termo Geral'!B$2:D$174,3,TRUE),",",VLOOKUP(E616,'Termo Específico'!B$2:D$437,3,TRUE),",",MATCH(TRUE,Documento!B$2:B$954=F616,0),",",IF(G616="complementar",0,1),"),")</f>
        <v>(615,3,32,171,12,290,1),</v>
      </c>
    </row>
    <row r="617" spans="1:8" ht="15" customHeight="1">
      <c r="A617" s="33">
        <v>616</v>
      </c>
      <c r="B617" s="46" t="s">
        <v>1476</v>
      </c>
      <c r="C617" s="54" t="s">
        <v>11</v>
      </c>
      <c r="D617" s="35" t="s">
        <v>77</v>
      </c>
      <c r="E617" s="34" t="s">
        <v>269</v>
      </c>
      <c r="F617" s="34" t="s">
        <v>924</v>
      </c>
      <c r="G617" s="34" t="s">
        <v>1488</v>
      </c>
      <c r="H617" s="19" t="str">
        <f t="array" ref="H617">CONCATENATE("(",A617,",",VLOOKUP(B617,Núcleo!B$2:E$11,4,TRUE),",",VLOOKUP(C617,'Tipo de Processo'!B$2:D$55,3,TRUE),",",VLOOKUP(D617,'Termo Geral'!B$2:D$174,3,TRUE),",",VLOOKUP(E617,'Termo Específico'!B$2:D$437,3,TRUE),",",MATCH(TRUE,Documento!B$2:B$954=F617,0),",",IF(G617="complementar",0,1),"),")</f>
        <v>(616,3,32,171,12,93,1),</v>
      </c>
    </row>
    <row r="618" spans="1:8" ht="15" customHeight="1">
      <c r="A618" s="33">
        <v>617</v>
      </c>
      <c r="B618" s="43" t="s">
        <v>1476</v>
      </c>
      <c r="C618" s="34" t="s">
        <v>11</v>
      </c>
      <c r="D618" s="34" t="s">
        <v>77</v>
      </c>
      <c r="E618" s="34" t="s">
        <v>269</v>
      </c>
      <c r="F618" s="34" t="s">
        <v>925</v>
      </c>
      <c r="G618" s="34" t="s">
        <v>1488</v>
      </c>
      <c r="H618" s="19" t="str">
        <f t="array" ref="H618">CONCATENATE("(",A618,",",VLOOKUP(B618,Núcleo!B$2:E$11,4,TRUE),",",VLOOKUP(C618,'Tipo de Processo'!B$2:D$55,3,TRUE),",",VLOOKUP(D618,'Termo Geral'!B$2:D$174,3,TRUE),",",VLOOKUP(E618,'Termo Específico'!B$2:D$437,3,TRUE),",",MATCH(TRUE,Documento!B$2:B$954=F618,0),",",IF(G618="complementar",0,1),"),")</f>
        <v>(617,3,32,171,12,633,1),</v>
      </c>
    </row>
    <row r="619" spans="1:8" ht="15" customHeight="1">
      <c r="A619" s="33">
        <v>618</v>
      </c>
      <c r="B619" s="43" t="s">
        <v>1476</v>
      </c>
      <c r="C619" s="34" t="s">
        <v>11</v>
      </c>
      <c r="D619" s="34" t="s">
        <v>77</v>
      </c>
      <c r="E619" s="34" t="s">
        <v>269</v>
      </c>
      <c r="F619" s="34" t="s">
        <v>926</v>
      </c>
      <c r="G619" s="34" t="s">
        <v>1488</v>
      </c>
      <c r="H619" s="19" t="str">
        <f t="array" ref="H619">CONCATENATE("(",A619,",",VLOOKUP(B619,Núcleo!B$2:E$11,4,TRUE),",",VLOOKUP(C619,'Tipo de Processo'!B$2:D$55,3,TRUE),",",VLOOKUP(D619,'Termo Geral'!B$2:D$174,3,TRUE),",",VLOOKUP(E619,'Termo Específico'!B$2:D$437,3,TRUE),",",MATCH(TRUE,Documento!B$2:B$954=F619,0),",",IF(G619="complementar",0,1),"),")</f>
        <v>(618,3,32,171,12,289,1),</v>
      </c>
    </row>
    <row r="620" spans="1:8" ht="15" customHeight="1">
      <c r="A620" s="33">
        <v>619</v>
      </c>
      <c r="B620" s="44" t="s">
        <v>1476</v>
      </c>
      <c r="C620" s="34" t="s">
        <v>11</v>
      </c>
      <c r="D620" s="34" t="s">
        <v>77</v>
      </c>
      <c r="E620" s="34" t="s">
        <v>269</v>
      </c>
      <c r="F620" s="35" t="s">
        <v>927</v>
      </c>
      <c r="G620" s="34" t="s">
        <v>1488</v>
      </c>
      <c r="H620" s="19" t="str">
        <f t="array" ref="H620">CONCATENATE("(",A620,",",VLOOKUP(B620,Núcleo!B$2:E$11,4,TRUE),",",VLOOKUP(C620,'Tipo de Processo'!B$2:D$55,3,TRUE),",",VLOOKUP(D620,'Termo Geral'!B$2:D$174,3,TRUE),",",VLOOKUP(E620,'Termo Específico'!B$2:D$437,3,TRUE),",",MATCH(TRUE,Documento!B$2:B$954=F620,0),",",IF(G620="complementar",0,1),"),")</f>
        <v>(619,3,32,171,12,733,1),</v>
      </c>
    </row>
    <row r="621" spans="1:8" ht="15" customHeight="1">
      <c r="A621" s="33">
        <v>620</v>
      </c>
      <c r="B621" s="44" t="s">
        <v>1476</v>
      </c>
      <c r="C621" s="54" t="s">
        <v>11</v>
      </c>
      <c r="D621" s="35" t="s">
        <v>77</v>
      </c>
      <c r="E621" s="34" t="s">
        <v>269</v>
      </c>
      <c r="F621" s="35" t="s">
        <v>928</v>
      </c>
      <c r="G621" s="34" t="s">
        <v>1488</v>
      </c>
      <c r="H621" s="19" t="str">
        <f t="array" ref="H621">CONCATENATE("(",A621,",",VLOOKUP(B621,Núcleo!B$2:E$11,4,TRUE),",",VLOOKUP(C621,'Tipo de Processo'!B$2:D$55,3,TRUE),",",VLOOKUP(D621,'Termo Geral'!B$2:D$174,3,TRUE),",",VLOOKUP(E621,'Termo Específico'!B$2:D$437,3,TRUE),",",MATCH(TRUE,Documento!B$2:B$954=F621,0),",",IF(G621="complementar",0,1),"),")</f>
        <v>(620,3,32,171,12,639,1),</v>
      </c>
    </row>
    <row r="622" spans="1:8" ht="15" customHeight="1">
      <c r="A622" s="33">
        <v>621</v>
      </c>
      <c r="B622" s="44" t="s">
        <v>1476</v>
      </c>
      <c r="C622" s="54" t="s">
        <v>11</v>
      </c>
      <c r="D622" s="35" t="s">
        <v>77</v>
      </c>
      <c r="E622" s="34" t="s">
        <v>269</v>
      </c>
      <c r="F622" s="35" t="s">
        <v>929</v>
      </c>
      <c r="G622" s="34" t="s">
        <v>1488</v>
      </c>
      <c r="H622" s="19" t="str">
        <f t="array" ref="H622">CONCATENATE("(",A622,",",VLOOKUP(B622,Núcleo!B$2:E$11,4,TRUE),",",VLOOKUP(C622,'Tipo de Processo'!B$2:D$55,3,TRUE),",",VLOOKUP(D622,'Termo Geral'!B$2:D$174,3,TRUE),",",VLOOKUP(E622,'Termo Específico'!B$2:D$437,3,TRUE),",",MATCH(TRUE,Documento!B$2:B$954=F622,0),",",IF(G622="complementar",0,1),"),")</f>
        <v>(621,3,32,171,12,707,1),</v>
      </c>
    </row>
    <row r="623" spans="1:8" ht="15" customHeight="1">
      <c r="A623" s="33">
        <v>622</v>
      </c>
      <c r="B623" s="44" t="s">
        <v>1476</v>
      </c>
      <c r="C623" s="35" t="s">
        <v>0</v>
      </c>
      <c r="D623" s="35" t="s">
        <v>54</v>
      </c>
      <c r="E623" s="35" t="s">
        <v>223</v>
      </c>
      <c r="F623" s="35" t="s">
        <v>930</v>
      </c>
      <c r="G623" s="34" t="s">
        <v>1488</v>
      </c>
      <c r="H623" s="19" t="str">
        <f t="array" ref="H623">CONCATENATE("(",A623,",",VLOOKUP(B623,Núcleo!B$2:E$11,4,TRUE),",",VLOOKUP(C623,'Tipo de Processo'!B$2:D$55,3,TRUE),",",VLOOKUP(D623,'Termo Geral'!B$2:D$174,3,TRUE),",",VLOOKUP(E623,'Termo Específico'!B$2:D$437,3,TRUE),",",MATCH(TRUE,Documento!B$2:B$954=F623,0),",",IF(G623="complementar",0,1),"),")</f>
        <v>(622,3,8,32,28,223,1),</v>
      </c>
    </row>
    <row r="624" spans="1:8" ht="15" customHeight="1">
      <c r="A624" s="33">
        <v>623</v>
      </c>
      <c r="B624" s="43" t="s">
        <v>1476</v>
      </c>
      <c r="C624" s="35" t="s">
        <v>0</v>
      </c>
      <c r="D624" s="35" t="s">
        <v>54</v>
      </c>
      <c r="E624" s="35" t="s">
        <v>223</v>
      </c>
      <c r="F624" s="34" t="s">
        <v>931</v>
      </c>
      <c r="G624" s="34" t="s">
        <v>1488</v>
      </c>
      <c r="H624" s="19" t="str">
        <f t="array" ref="H624">CONCATENATE("(",A624,",",VLOOKUP(B624,Núcleo!B$2:E$11,4,TRUE),",",VLOOKUP(C624,'Tipo de Processo'!B$2:D$55,3,TRUE),",",VLOOKUP(D624,'Termo Geral'!B$2:D$174,3,TRUE),",",VLOOKUP(E624,'Termo Específico'!B$2:D$437,3,TRUE),",",MATCH(TRUE,Documento!B$2:B$954=F624,0),",",IF(G624="complementar",0,1),"),")</f>
        <v>(623,3,8,32,28,607,1),</v>
      </c>
    </row>
    <row r="625" spans="1:8" ht="15" customHeight="1">
      <c r="A625" s="33">
        <v>624</v>
      </c>
      <c r="B625" s="43" t="s">
        <v>1476</v>
      </c>
      <c r="C625" s="35" t="s">
        <v>0</v>
      </c>
      <c r="D625" s="35" t="s">
        <v>54</v>
      </c>
      <c r="E625" s="35" t="s">
        <v>223</v>
      </c>
      <c r="F625" s="34" t="s">
        <v>932</v>
      </c>
      <c r="G625" s="34" t="s">
        <v>1488</v>
      </c>
      <c r="H625" s="19" t="str">
        <f t="array" ref="H625">CONCATENATE("(",A625,",",VLOOKUP(B625,Núcleo!B$2:E$11,4,TRUE),",",VLOOKUP(C625,'Tipo de Processo'!B$2:D$55,3,TRUE),",",VLOOKUP(D625,'Termo Geral'!B$2:D$174,3,TRUE),",",VLOOKUP(E625,'Termo Específico'!B$2:D$437,3,TRUE),",",MATCH(TRUE,Documento!B$2:B$954=F625,0),",",IF(G625="complementar",0,1),"),")</f>
        <v>(624,3,8,32,28,222,1),</v>
      </c>
    </row>
    <row r="626" spans="1:8" ht="15" customHeight="1">
      <c r="A626" s="33">
        <v>625</v>
      </c>
      <c r="B626" s="44" t="s">
        <v>1476</v>
      </c>
      <c r="C626" s="54" t="s">
        <v>0</v>
      </c>
      <c r="D626" s="35" t="s">
        <v>54</v>
      </c>
      <c r="E626" s="34" t="s">
        <v>223</v>
      </c>
      <c r="F626" s="34" t="s">
        <v>933</v>
      </c>
      <c r="G626" s="34" t="s">
        <v>1488</v>
      </c>
      <c r="H626" s="19" t="str">
        <f t="array" ref="H626">CONCATENATE("(",A626,",",VLOOKUP(B626,Núcleo!B$2:E$11,4,TRUE),",",VLOOKUP(C626,'Tipo de Processo'!B$2:D$55,3,TRUE),",",VLOOKUP(D626,'Termo Geral'!B$2:D$174,3,TRUE),",",VLOOKUP(E626,'Termo Específico'!B$2:D$437,3,TRUE),",",MATCH(TRUE,Documento!B$2:B$954=F626,0),",",IF(G626="complementar",0,1),"),")</f>
        <v>(625,3,8,32,28,322,1),</v>
      </c>
    </row>
    <row r="627" spans="1:8" ht="15" customHeight="1">
      <c r="A627" s="33">
        <v>626</v>
      </c>
      <c r="B627" s="44" t="s">
        <v>1476</v>
      </c>
      <c r="C627" s="54" t="s">
        <v>11</v>
      </c>
      <c r="D627" s="35" t="s">
        <v>69</v>
      </c>
      <c r="E627" s="34" t="s">
        <v>270</v>
      </c>
      <c r="F627" s="34" t="s">
        <v>921</v>
      </c>
      <c r="G627" s="34" t="s">
        <v>1488</v>
      </c>
      <c r="H627" s="19" t="str">
        <f t="array" ref="H627">CONCATENATE("(",A627,",",VLOOKUP(B627,Núcleo!B$2:E$11,4,TRUE),",",VLOOKUP(C627,'Tipo de Processo'!B$2:D$55,3,TRUE),",",VLOOKUP(D627,'Termo Geral'!B$2:D$174,3,TRUE),",",VLOOKUP(E627,'Termo Específico'!B$2:D$437,3,TRUE),",",MATCH(TRUE,Documento!B$2:B$954=F627,0),",",IF(G627="complementar",0,1),"),")</f>
        <v>(626,3,32,2,29,396,1),</v>
      </c>
    </row>
    <row r="628" spans="1:8" ht="15" customHeight="1">
      <c r="A628" s="33">
        <v>627</v>
      </c>
      <c r="B628" s="44" t="s">
        <v>1476</v>
      </c>
      <c r="C628" s="54" t="s">
        <v>11</v>
      </c>
      <c r="D628" s="35" t="s">
        <v>69</v>
      </c>
      <c r="E628" s="34" t="s">
        <v>270</v>
      </c>
      <c r="F628" s="34" t="s">
        <v>922</v>
      </c>
      <c r="G628" s="34" t="s">
        <v>1488</v>
      </c>
      <c r="H628" s="19" t="str">
        <f t="array" ref="H628">CONCATENATE("(",A628,",",VLOOKUP(B628,Núcleo!B$2:E$11,4,TRUE),",",VLOOKUP(C628,'Tipo de Processo'!B$2:D$55,3,TRUE),",",VLOOKUP(D628,'Termo Geral'!B$2:D$174,3,TRUE),",",VLOOKUP(E628,'Termo Específico'!B$2:D$437,3,TRUE),",",MATCH(TRUE,Documento!B$2:B$954=F628,0),",",IF(G628="complementar",0,1),"),")</f>
        <v>(627,3,32,2,29,933,1),</v>
      </c>
    </row>
    <row r="629" spans="1:8" ht="15" customHeight="1">
      <c r="A629" s="33">
        <v>628</v>
      </c>
      <c r="B629" s="44" t="s">
        <v>1476</v>
      </c>
      <c r="C629" s="54" t="s">
        <v>11</v>
      </c>
      <c r="D629" s="35" t="s">
        <v>69</v>
      </c>
      <c r="E629" s="34" t="s">
        <v>270</v>
      </c>
      <c r="F629" s="34" t="s">
        <v>924</v>
      </c>
      <c r="G629" s="34" t="s">
        <v>1488</v>
      </c>
      <c r="H629" s="19" t="str">
        <f t="array" ref="H629">CONCATENATE("(",A629,",",VLOOKUP(B629,Núcleo!B$2:E$11,4,TRUE),",",VLOOKUP(C629,'Tipo de Processo'!B$2:D$55,3,TRUE),",",VLOOKUP(D629,'Termo Geral'!B$2:D$174,3,TRUE),",",VLOOKUP(E629,'Termo Específico'!B$2:D$437,3,TRUE),",",MATCH(TRUE,Documento!B$2:B$954=F629,0),",",IF(G629="complementar",0,1),"),")</f>
        <v>(628,3,32,2,29,93,1),</v>
      </c>
    </row>
    <row r="630" spans="1:8" ht="15" customHeight="1">
      <c r="A630" s="33">
        <v>629</v>
      </c>
      <c r="B630" s="44" t="s">
        <v>1476</v>
      </c>
      <c r="C630" s="35" t="s">
        <v>11</v>
      </c>
      <c r="D630" s="35" t="s">
        <v>69</v>
      </c>
      <c r="E630" s="35" t="s">
        <v>270</v>
      </c>
      <c r="F630" s="34" t="s">
        <v>926</v>
      </c>
      <c r="G630" s="34" t="s">
        <v>1488</v>
      </c>
      <c r="H630" s="19" t="str">
        <f t="array" ref="H630">CONCATENATE("(",A630,",",VLOOKUP(B630,Núcleo!B$2:E$11,4,TRUE),",",VLOOKUP(C630,'Tipo de Processo'!B$2:D$55,3,TRUE),",",VLOOKUP(D630,'Termo Geral'!B$2:D$174,3,TRUE),",",VLOOKUP(E630,'Termo Específico'!B$2:D$437,3,TRUE),",",MATCH(TRUE,Documento!B$2:B$954=F630,0),",",IF(G630="complementar",0,1),"),")</f>
        <v>(629,3,32,2,29,289,1),</v>
      </c>
    </row>
    <row r="631" spans="1:8" ht="15" customHeight="1">
      <c r="A631" s="33">
        <v>630</v>
      </c>
      <c r="B631" s="44" t="s">
        <v>1476</v>
      </c>
      <c r="C631" s="54" t="s">
        <v>11</v>
      </c>
      <c r="D631" s="35" t="s">
        <v>69</v>
      </c>
      <c r="E631" s="34" t="s">
        <v>270</v>
      </c>
      <c r="F631" s="34" t="s">
        <v>927</v>
      </c>
      <c r="G631" s="34" t="s">
        <v>1488</v>
      </c>
      <c r="H631" s="19" t="str">
        <f t="array" ref="H631">CONCATENATE("(",A631,",",VLOOKUP(B631,Núcleo!B$2:E$11,4,TRUE),",",VLOOKUP(C631,'Tipo de Processo'!B$2:D$55,3,TRUE),",",VLOOKUP(D631,'Termo Geral'!B$2:D$174,3,TRUE),",",VLOOKUP(E631,'Termo Específico'!B$2:D$437,3,TRUE),",",MATCH(TRUE,Documento!B$2:B$954=F631,0),",",IF(G631="complementar",0,1),"),")</f>
        <v>(630,3,32,2,29,733,1),</v>
      </c>
    </row>
    <row r="632" spans="1:8" ht="15" customHeight="1">
      <c r="A632" s="33">
        <v>631</v>
      </c>
      <c r="B632" s="44" t="s">
        <v>1476</v>
      </c>
      <c r="C632" s="54" t="s">
        <v>11</v>
      </c>
      <c r="D632" s="35" t="s">
        <v>69</v>
      </c>
      <c r="E632" s="34" t="s">
        <v>270</v>
      </c>
      <c r="F632" s="34" t="s">
        <v>928</v>
      </c>
      <c r="G632" s="34" t="s">
        <v>1488</v>
      </c>
      <c r="H632" s="19" t="str">
        <f t="array" ref="H632">CONCATENATE("(",A632,",",VLOOKUP(B632,Núcleo!B$2:E$11,4,TRUE),",",VLOOKUP(C632,'Tipo de Processo'!B$2:D$55,3,TRUE),",",VLOOKUP(D632,'Termo Geral'!B$2:D$174,3,TRUE),",",VLOOKUP(E632,'Termo Específico'!B$2:D$437,3,TRUE),",",MATCH(TRUE,Documento!B$2:B$954=F632,0),",",IF(G632="complementar",0,1),"),")</f>
        <v>(631,3,32,2,29,639,1),</v>
      </c>
    </row>
    <row r="633" spans="1:8" ht="15" customHeight="1">
      <c r="A633" s="33">
        <v>632</v>
      </c>
      <c r="B633" s="43" t="s">
        <v>1476</v>
      </c>
      <c r="C633" s="35" t="s">
        <v>11</v>
      </c>
      <c r="D633" s="35" t="s">
        <v>69</v>
      </c>
      <c r="E633" s="35" t="s">
        <v>270</v>
      </c>
      <c r="F633" s="34" t="s">
        <v>929</v>
      </c>
      <c r="G633" s="34" t="s">
        <v>1488</v>
      </c>
      <c r="H633" s="19" t="str">
        <f t="array" ref="H633">CONCATENATE("(",A633,",",VLOOKUP(B633,Núcleo!B$2:E$11,4,TRUE),",",VLOOKUP(C633,'Tipo de Processo'!B$2:D$55,3,TRUE),",",VLOOKUP(D633,'Termo Geral'!B$2:D$174,3,TRUE),",",VLOOKUP(E633,'Termo Específico'!B$2:D$437,3,TRUE),",",MATCH(TRUE,Documento!B$2:B$954=F633,0),",",IF(G633="complementar",0,1),"),")</f>
        <v>(632,3,32,2,29,707,1),</v>
      </c>
    </row>
    <row r="634" spans="1:8" ht="15" customHeight="1">
      <c r="A634" s="33">
        <v>633</v>
      </c>
      <c r="B634" s="44" t="s">
        <v>1476</v>
      </c>
      <c r="C634" s="54" t="s">
        <v>11</v>
      </c>
      <c r="D634" s="35" t="s">
        <v>70</v>
      </c>
      <c r="E634" s="34" t="s">
        <v>271</v>
      </c>
      <c r="F634" s="35" t="s">
        <v>934</v>
      </c>
      <c r="G634" s="34" t="s">
        <v>1488</v>
      </c>
      <c r="H634" s="19" t="str">
        <f t="array" ref="H634">CONCATENATE("(",A634,",",VLOOKUP(B634,Núcleo!B$2:E$11,4,TRUE),",",VLOOKUP(C634,'Tipo de Processo'!B$2:D$55,3,TRUE),",",VLOOKUP(D634,'Termo Geral'!B$2:D$174,3,TRUE),",",VLOOKUP(E634,'Termo Específico'!B$2:D$437,3,TRUE),",",MATCH(TRUE,Documento!B$2:B$954=F634,0),",",IF(G634="complementar",0,1),"),")</f>
        <v>(633,3,32,40,30,650,1),</v>
      </c>
    </row>
    <row r="635" spans="1:8" ht="15" customHeight="1">
      <c r="A635" s="33">
        <v>634</v>
      </c>
      <c r="B635" s="43" t="s">
        <v>1476</v>
      </c>
      <c r="C635" s="35" t="s">
        <v>11</v>
      </c>
      <c r="D635" s="35" t="s">
        <v>70</v>
      </c>
      <c r="E635" s="35" t="s">
        <v>271</v>
      </c>
      <c r="F635" s="34" t="s">
        <v>935</v>
      </c>
      <c r="G635" s="34" t="s">
        <v>1488</v>
      </c>
      <c r="H635" s="19" t="str">
        <f t="array" ref="H635">CONCATENATE("(",A635,",",VLOOKUP(B635,Núcleo!B$2:E$11,4,TRUE),",",VLOOKUP(C635,'Tipo de Processo'!B$2:D$55,3,TRUE),",",VLOOKUP(D635,'Termo Geral'!B$2:D$174,3,TRUE),",",VLOOKUP(E635,'Termo Específico'!B$2:D$437,3,TRUE),",",MATCH(TRUE,Documento!B$2:B$954=F635,0),",",IF(G635="complementar",0,1),"),")</f>
        <v>(634,3,32,40,30,609,1),</v>
      </c>
    </row>
    <row r="636" spans="1:8" ht="15" customHeight="1">
      <c r="A636" s="33">
        <v>635</v>
      </c>
      <c r="B636" s="44" t="s">
        <v>1476</v>
      </c>
      <c r="C636" s="54" t="s">
        <v>11</v>
      </c>
      <c r="D636" s="35" t="s">
        <v>70</v>
      </c>
      <c r="E636" s="34" t="s">
        <v>271</v>
      </c>
      <c r="F636" s="34" t="s">
        <v>936</v>
      </c>
      <c r="G636" s="34" t="s">
        <v>1488</v>
      </c>
      <c r="H636" s="19" t="str">
        <f t="array" ref="H636">CONCATENATE("(",A636,",",VLOOKUP(B636,Núcleo!B$2:E$11,4,TRUE),",",VLOOKUP(C636,'Tipo de Processo'!B$2:D$55,3,TRUE),",",VLOOKUP(D636,'Termo Geral'!B$2:D$174,3,TRUE),",",VLOOKUP(E636,'Termo Específico'!B$2:D$437,3,TRUE),",",MATCH(TRUE,Documento!B$2:B$954=F636,0),",",IF(G636="complementar",0,1),"),")</f>
        <v>(635,3,32,40,30,600,1),</v>
      </c>
    </row>
    <row r="637" spans="1:8" ht="15" customHeight="1">
      <c r="A637" s="33">
        <v>636</v>
      </c>
      <c r="B637" s="44" t="s">
        <v>1476</v>
      </c>
      <c r="C637" s="35" t="s">
        <v>11</v>
      </c>
      <c r="D637" s="35" t="s">
        <v>70</v>
      </c>
      <c r="E637" s="35" t="s">
        <v>271</v>
      </c>
      <c r="F637" s="34" t="s">
        <v>937</v>
      </c>
      <c r="G637" s="34" t="s">
        <v>1488</v>
      </c>
      <c r="H637" s="19" t="str">
        <f t="array" ref="H637">CONCATENATE("(",A637,",",VLOOKUP(B637,Núcleo!B$2:E$11,4,TRUE),",",VLOOKUP(C637,'Tipo de Processo'!B$2:D$55,3,TRUE),",",VLOOKUP(D637,'Termo Geral'!B$2:D$174,3,TRUE),",",VLOOKUP(E637,'Termo Específico'!B$2:D$437,3,TRUE),",",MATCH(TRUE,Documento!B$2:B$954=F637,0),",",IF(G637="complementar",0,1),"),")</f>
        <v>(636,3,32,40,30,705,1),</v>
      </c>
    </row>
    <row r="638" spans="1:8" ht="15" customHeight="1">
      <c r="A638" s="33">
        <v>637</v>
      </c>
      <c r="B638" s="43" t="s">
        <v>1476</v>
      </c>
      <c r="C638" s="35" t="s">
        <v>11</v>
      </c>
      <c r="D638" s="35" t="s">
        <v>70</v>
      </c>
      <c r="E638" s="35" t="s">
        <v>271</v>
      </c>
      <c r="F638" s="34" t="s">
        <v>938</v>
      </c>
      <c r="G638" s="34" t="s">
        <v>1488</v>
      </c>
      <c r="H638" s="19" t="str">
        <f t="array" ref="H638">CONCATENATE("(",A638,",",VLOOKUP(B638,Núcleo!B$2:E$11,4,TRUE),",",VLOOKUP(C638,'Tipo de Processo'!B$2:D$55,3,TRUE),",",VLOOKUP(D638,'Termo Geral'!B$2:D$174,3,TRUE),",",VLOOKUP(E638,'Termo Específico'!B$2:D$437,3,TRUE),",",MATCH(TRUE,Documento!B$2:B$954=F638,0),",",IF(G638="complementar",0,1),"),")</f>
        <v>(637,3,32,40,30,934,1),</v>
      </c>
    </row>
    <row r="639" spans="1:8" ht="15" customHeight="1">
      <c r="A639" s="33">
        <v>638</v>
      </c>
      <c r="B639" s="43" t="s">
        <v>1476</v>
      </c>
      <c r="C639" s="35" t="s">
        <v>11</v>
      </c>
      <c r="D639" s="35" t="s">
        <v>70</v>
      </c>
      <c r="E639" s="35" t="s">
        <v>271</v>
      </c>
      <c r="F639" s="34" t="s">
        <v>939</v>
      </c>
      <c r="G639" s="34" t="s">
        <v>1488</v>
      </c>
      <c r="H639" s="19" t="str">
        <f t="array" ref="H639">CONCATENATE("(",A639,",",VLOOKUP(B639,Núcleo!B$2:E$11,4,TRUE),",",VLOOKUP(C639,'Tipo de Processo'!B$2:D$55,3,TRUE),",",VLOOKUP(D639,'Termo Geral'!B$2:D$174,3,TRUE),",",VLOOKUP(E639,'Termo Específico'!B$2:D$437,3,TRUE),",",MATCH(TRUE,Documento!B$2:B$954=F639,0),",",IF(G639="complementar",0,1),"),")</f>
        <v>(638,3,32,40,30,20,1),</v>
      </c>
    </row>
    <row r="640" spans="1:8" ht="15" customHeight="1">
      <c r="A640" s="33">
        <v>639</v>
      </c>
      <c r="B640" s="44" t="s">
        <v>1476</v>
      </c>
      <c r="C640" s="54" t="s">
        <v>11</v>
      </c>
      <c r="D640" s="35" t="s">
        <v>70</v>
      </c>
      <c r="E640" s="34" t="s">
        <v>271</v>
      </c>
      <c r="F640" s="34" t="s">
        <v>940</v>
      </c>
      <c r="G640" s="34" t="s">
        <v>1488</v>
      </c>
      <c r="H640" s="19" t="str">
        <f t="array" ref="H640">CONCATENATE("(",A640,",",VLOOKUP(B640,Núcleo!B$2:E$11,4,TRUE),",",VLOOKUP(C640,'Tipo de Processo'!B$2:D$55,3,TRUE),",",VLOOKUP(D640,'Termo Geral'!B$2:D$174,3,TRUE),",",VLOOKUP(E640,'Termo Específico'!B$2:D$437,3,TRUE),",",MATCH(TRUE,Documento!B$2:B$954=F640,0),",",IF(G640="complementar",0,1),"),")</f>
        <v>(639,3,32,40,30,608,1),</v>
      </c>
    </row>
    <row r="641" spans="1:8" ht="15" customHeight="1">
      <c r="A641" s="33">
        <v>640</v>
      </c>
      <c r="B641" s="43" t="s">
        <v>1476</v>
      </c>
      <c r="C641" s="35" t="s">
        <v>11</v>
      </c>
      <c r="D641" s="35" t="s">
        <v>70</v>
      </c>
      <c r="E641" s="35" t="s">
        <v>271</v>
      </c>
      <c r="F641" s="34" t="s">
        <v>941</v>
      </c>
      <c r="G641" s="34" t="s">
        <v>1488</v>
      </c>
      <c r="H641" s="19" t="str">
        <f t="array" ref="H641">CONCATENATE("(",A641,",",VLOOKUP(B641,Núcleo!B$2:E$11,4,TRUE),",",VLOOKUP(C641,'Tipo de Processo'!B$2:D$55,3,TRUE),",",VLOOKUP(D641,'Termo Geral'!B$2:D$174,3,TRUE),",",VLOOKUP(E641,'Termo Específico'!B$2:D$437,3,TRUE),",",MATCH(TRUE,Documento!B$2:B$954=F641,0),",",IF(G641="complementar",0,1),"),")</f>
        <v>(640,3,32,40,30,823,1),</v>
      </c>
    </row>
    <row r="642" spans="1:8" ht="15" customHeight="1">
      <c r="A642" s="33">
        <v>641</v>
      </c>
      <c r="B642" s="44" t="s">
        <v>1476</v>
      </c>
      <c r="C642" s="54" t="s">
        <v>11</v>
      </c>
      <c r="D642" s="35" t="s">
        <v>70</v>
      </c>
      <c r="E642" s="34" t="s">
        <v>271</v>
      </c>
      <c r="F642" s="34" t="s">
        <v>942</v>
      </c>
      <c r="G642" s="34" t="s">
        <v>1488</v>
      </c>
      <c r="H642" s="19" t="str">
        <f t="array" ref="H642">CONCATENATE("(",A642,",",VLOOKUP(B642,Núcleo!B$2:E$11,4,TRUE),",",VLOOKUP(C642,'Tipo de Processo'!B$2:D$55,3,TRUE),",",VLOOKUP(D642,'Termo Geral'!B$2:D$174,3,TRUE),",",VLOOKUP(E642,'Termo Específico'!B$2:D$437,3,TRUE),",",MATCH(TRUE,Documento!B$2:B$954=F642,0),",",IF(G642="complementar",0,1),"),")</f>
        <v>(641,3,32,40,30,822,1),</v>
      </c>
    </row>
    <row r="643" spans="1:8" ht="15" customHeight="1">
      <c r="A643" s="33">
        <v>642</v>
      </c>
      <c r="B643" s="43" t="s">
        <v>1476</v>
      </c>
      <c r="C643" s="35" t="s">
        <v>11</v>
      </c>
      <c r="D643" s="35" t="s">
        <v>70</v>
      </c>
      <c r="E643" s="35" t="s">
        <v>271</v>
      </c>
      <c r="F643" s="34" t="s">
        <v>943</v>
      </c>
      <c r="G643" s="34" t="s">
        <v>1488</v>
      </c>
      <c r="H643" s="19" t="str">
        <f t="array" ref="H643">CONCATENATE("(",A643,",",VLOOKUP(B643,Núcleo!B$2:E$11,4,TRUE),",",VLOOKUP(C643,'Tipo de Processo'!B$2:D$55,3,TRUE),",",VLOOKUP(D643,'Termo Geral'!B$2:D$174,3,TRUE),",",VLOOKUP(E643,'Termo Específico'!B$2:D$437,3,TRUE),",",MATCH(TRUE,Documento!B$2:B$954=F643,0),",",IF(G643="complementar",0,1),"),")</f>
        <v>(642,3,32,40,30,183,1),</v>
      </c>
    </row>
    <row r="644" spans="1:8" ht="15" customHeight="1">
      <c r="A644" s="33">
        <v>643</v>
      </c>
      <c r="B644" s="43" t="s">
        <v>1476</v>
      </c>
      <c r="C644" s="35" t="s">
        <v>11</v>
      </c>
      <c r="D644" s="35" t="s">
        <v>70</v>
      </c>
      <c r="E644" s="35" t="s">
        <v>271</v>
      </c>
      <c r="F644" s="35" t="s">
        <v>944</v>
      </c>
      <c r="G644" s="34" t="s">
        <v>1488</v>
      </c>
      <c r="H644" s="19" t="str">
        <f t="array" ref="H644">CONCATENATE("(",A644,",",VLOOKUP(B644,Núcleo!B$2:E$11,4,TRUE),",",VLOOKUP(C644,'Tipo de Processo'!B$2:D$55,3,TRUE),",",VLOOKUP(D644,'Termo Geral'!B$2:D$174,3,TRUE),",",VLOOKUP(E644,'Termo Específico'!B$2:D$437,3,TRUE),",",MATCH(TRUE,Documento!B$2:B$954=F644,0),",",IF(G644="complementar",0,1),"),")</f>
        <v>(643,3,32,40,30,192,1),</v>
      </c>
    </row>
    <row r="645" spans="1:8" ht="15" customHeight="1">
      <c r="A645" s="33">
        <v>644</v>
      </c>
      <c r="B645" s="43" t="s">
        <v>1476</v>
      </c>
      <c r="C645" s="35" t="s">
        <v>11</v>
      </c>
      <c r="D645" s="35" t="s">
        <v>70</v>
      </c>
      <c r="E645" s="35" t="s">
        <v>271</v>
      </c>
      <c r="F645" s="35" t="s">
        <v>945</v>
      </c>
      <c r="G645" s="34" t="s">
        <v>1488</v>
      </c>
      <c r="H645" s="19" t="str">
        <f t="array" ref="H645">CONCATENATE("(",A645,",",VLOOKUP(B645,Núcleo!B$2:E$11,4,TRUE),",",VLOOKUP(C645,'Tipo de Processo'!B$2:D$55,3,TRUE),",",VLOOKUP(D645,'Termo Geral'!B$2:D$174,3,TRUE),",",VLOOKUP(E645,'Termo Específico'!B$2:D$437,3,TRUE),",",MATCH(TRUE,Documento!B$2:B$954=F645,0),",",IF(G645="complementar",0,1),"),")</f>
        <v>(644,3,32,40,30,194,1),</v>
      </c>
    </row>
    <row r="646" spans="1:8" ht="15" customHeight="1">
      <c r="A646" s="33">
        <v>645</v>
      </c>
      <c r="B646" s="43" t="s">
        <v>1476</v>
      </c>
      <c r="C646" s="35" t="s">
        <v>11</v>
      </c>
      <c r="D646" s="35" t="s">
        <v>70</v>
      </c>
      <c r="E646" s="35" t="s">
        <v>271</v>
      </c>
      <c r="F646" s="35" t="s">
        <v>946</v>
      </c>
      <c r="G646" s="34" t="s">
        <v>1488</v>
      </c>
      <c r="H646" s="19" t="str">
        <f t="array" ref="H646">CONCATENATE("(",A646,",",VLOOKUP(B646,Núcleo!B$2:E$11,4,TRUE),",",VLOOKUP(C646,'Tipo de Processo'!B$2:D$55,3,TRUE),",",VLOOKUP(D646,'Termo Geral'!B$2:D$174,3,TRUE),",",VLOOKUP(E646,'Termo Específico'!B$2:D$437,3,TRUE),",",MATCH(TRUE,Documento!B$2:B$954=F646,0),",",IF(G646="complementar",0,1),"),")</f>
        <v>(645,3,32,40,30,196,1),</v>
      </c>
    </row>
    <row r="647" spans="1:8" ht="15" customHeight="1">
      <c r="A647" s="33">
        <v>646</v>
      </c>
      <c r="B647" s="43" t="s">
        <v>1476</v>
      </c>
      <c r="C647" s="35" t="s">
        <v>11</v>
      </c>
      <c r="D647" s="35" t="s">
        <v>70</v>
      </c>
      <c r="E647" s="35" t="s">
        <v>271</v>
      </c>
      <c r="F647" s="35" t="s">
        <v>947</v>
      </c>
      <c r="G647" s="34" t="s">
        <v>1488</v>
      </c>
      <c r="H647" s="19" t="str">
        <f t="array" ref="H647">CONCATENATE("(",A647,",",VLOOKUP(B647,Núcleo!B$2:E$11,4,TRUE),",",VLOOKUP(C647,'Tipo de Processo'!B$2:D$55,3,TRUE),",",VLOOKUP(D647,'Termo Geral'!B$2:D$174,3,TRUE),",",VLOOKUP(E647,'Termo Específico'!B$2:D$437,3,TRUE),",",MATCH(TRUE,Documento!B$2:B$954=F647,0),",",IF(G647="complementar",0,1),"),")</f>
        <v>(646,3,32,40,30,193,1),</v>
      </c>
    </row>
    <row r="648" spans="1:8" ht="15" customHeight="1">
      <c r="A648" s="33">
        <v>647</v>
      </c>
      <c r="B648" s="43" t="s">
        <v>1476</v>
      </c>
      <c r="C648" s="35" t="s">
        <v>11</v>
      </c>
      <c r="D648" s="35" t="s">
        <v>70</v>
      </c>
      <c r="E648" s="35" t="s">
        <v>271</v>
      </c>
      <c r="F648" s="35" t="s">
        <v>948</v>
      </c>
      <c r="G648" s="34" t="s">
        <v>1488</v>
      </c>
      <c r="H648" s="19" t="str">
        <f t="array" ref="H648">CONCATENATE("(",A648,",",VLOOKUP(B648,Núcleo!B$2:E$11,4,TRUE),",",VLOOKUP(C648,'Tipo de Processo'!B$2:D$55,3,TRUE),",",VLOOKUP(D648,'Termo Geral'!B$2:D$174,3,TRUE),",",VLOOKUP(E648,'Termo Específico'!B$2:D$437,3,TRUE),",",MATCH(TRUE,Documento!B$2:B$954=F648,0),",",IF(G648="complementar",0,1),"),")</f>
        <v>(647,3,32,40,30,118,1),</v>
      </c>
    </row>
    <row r="649" spans="1:8" ht="15" customHeight="1">
      <c r="A649" s="33">
        <v>648</v>
      </c>
      <c r="B649" s="43" t="s">
        <v>1476</v>
      </c>
      <c r="C649" s="35" t="s">
        <v>11</v>
      </c>
      <c r="D649" s="35" t="s">
        <v>70</v>
      </c>
      <c r="E649" s="35" t="s">
        <v>271</v>
      </c>
      <c r="F649" s="35" t="s">
        <v>949</v>
      </c>
      <c r="G649" s="34" t="s">
        <v>1488</v>
      </c>
      <c r="H649" s="19" t="str">
        <f t="array" ref="H649">CONCATENATE("(",A649,",",VLOOKUP(B649,Núcleo!B$2:E$11,4,TRUE),",",VLOOKUP(C649,'Tipo de Processo'!B$2:D$55,3,TRUE),",",VLOOKUP(D649,'Termo Geral'!B$2:D$174,3,TRUE),",",VLOOKUP(E649,'Termo Específico'!B$2:D$437,3,TRUE),",",MATCH(TRUE,Documento!B$2:B$954=F649,0),",",IF(G649="complementar",0,1),"),")</f>
        <v>(648,3,32,40,30,300,1),</v>
      </c>
    </row>
    <row r="650" spans="1:8" ht="15" customHeight="1">
      <c r="A650" s="33">
        <v>649</v>
      </c>
      <c r="B650" s="43" t="s">
        <v>1476</v>
      </c>
      <c r="C650" s="35" t="s">
        <v>11</v>
      </c>
      <c r="D650" s="35" t="s">
        <v>70</v>
      </c>
      <c r="E650" s="35" t="s">
        <v>271</v>
      </c>
      <c r="F650" s="35" t="s">
        <v>950</v>
      </c>
      <c r="G650" s="34" t="s">
        <v>1488</v>
      </c>
      <c r="H650" s="19" t="str">
        <f t="array" ref="H650">CONCATENATE("(",A650,",",VLOOKUP(B650,Núcleo!B$2:E$11,4,TRUE),",",VLOOKUP(C650,'Tipo de Processo'!B$2:D$55,3,TRUE),",",VLOOKUP(D650,'Termo Geral'!B$2:D$174,3,TRUE),",",VLOOKUP(E650,'Termo Específico'!B$2:D$437,3,TRUE),",",MATCH(TRUE,Documento!B$2:B$954=F650,0),",",IF(G650="complementar",0,1),"),")</f>
        <v>(649,3,32,40,30,786,1),</v>
      </c>
    </row>
    <row r="651" spans="1:8" ht="15" customHeight="1">
      <c r="A651" s="33">
        <v>650</v>
      </c>
      <c r="B651" s="44" t="s">
        <v>1476</v>
      </c>
      <c r="C651" s="54" t="s">
        <v>11</v>
      </c>
      <c r="D651" s="35" t="s">
        <v>70</v>
      </c>
      <c r="E651" s="34" t="s">
        <v>271</v>
      </c>
      <c r="F651" s="35" t="s">
        <v>951</v>
      </c>
      <c r="G651" s="34" t="s">
        <v>1488</v>
      </c>
      <c r="H651" s="19" t="str">
        <f t="array" ref="H651">CONCATENATE("(",A651,",",VLOOKUP(B651,Núcleo!B$2:E$11,4,TRUE),",",VLOOKUP(C651,'Tipo de Processo'!B$2:D$55,3,TRUE),",",VLOOKUP(D651,'Termo Geral'!B$2:D$174,3,TRUE),",",VLOOKUP(E651,'Termo Específico'!B$2:D$437,3,TRUE),",",MATCH(TRUE,Documento!B$2:B$954=F651,0),",",IF(G651="complementar",0,1),"),")</f>
        <v>(650,3,32,40,30,47,1),</v>
      </c>
    </row>
    <row r="652" spans="1:8" ht="15" customHeight="1">
      <c r="A652" s="33">
        <v>651</v>
      </c>
      <c r="B652" s="43" t="s">
        <v>1476</v>
      </c>
      <c r="C652" s="35" t="s">
        <v>11</v>
      </c>
      <c r="D652" s="35" t="s">
        <v>70</v>
      </c>
      <c r="E652" s="35" t="s">
        <v>271</v>
      </c>
      <c r="F652" s="35" t="s">
        <v>952</v>
      </c>
      <c r="G652" s="34" t="s">
        <v>1488</v>
      </c>
      <c r="H652" s="19" t="str">
        <f t="array" ref="H652">CONCATENATE("(",A652,",",VLOOKUP(B652,Núcleo!B$2:E$11,4,TRUE),",",VLOOKUP(C652,'Tipo de Processo'!B$2:D$55,3,TRUE),",",VLOOKUP(D652,'Termo Geral'!B$2:D$174,3,TRUE),",",VLOOKUP(E652,'Termo Específico'!B$2:D$437,3,TRUE),",",MATCH(TRUE,Documento!B$2:B$954=F652,0),",",IF(G652="complementar",0,1),"),")</f>
        <v>(651,3,32,40,30,640,1),</v>
      </c>
    </row>
    <row r="653" spans="1:8" ht="15" customHeight="1">
      <c r="A653" s="33">
        <v>652</v>
      </c>
      <c r="B653" s="44" t="s">
        <v>1476</v>
      </c>
      <c r="C653" s="54" t="s">
        <v>11</v>
      </c>
      <c r="D653" s="35" t="s">
        <v>70</v>
      </c>
      <c r="E653" s="34" t="s">
        <v>271</v>
      </c>
      <c r="F653" s="35" t="s">
        <v>953</v>
      </c>
      <c r="G653" s="34" t="s">
        <v>1488</v>
      </c>
      <c r="H653" s="19" t="str">
        <f t="array" ref="H653">CONCATENATE("(",A653,",",VLOOKUP(B653,Núcleo!B$2:E$11,4,TRUE),",",VLOOKUP(C653,'Tipo de Processo'!B$2:D$55,3,TRUE),",",VLOOKUP(D653,'Termo Geral'!B$2:D$174,3,TRUE),",",VLOOKUP(E653,'Termo Específico'!B$2:D$437,3,TRUE),",",MATCH(TRUE,Documento!B$2:B$954=F653,0),",",IF(G653="complementar",0,1),"),")</f>
        <v>(652,3,32,40,30,63,1),</v>
      </c>
    </row>
    <row r="654" spans="1:8" ht="15" customHeight="1">
      <c r="A654" s="33">
        <v>653</v>
      </c>
      <c r="B654" s="44" t="s">
        <v>1476</v>
      </c>
      <c r="C654" s="54" t="s">
        <v>11</v>
      </c>
      <c r="D654" s="35" t="s">
        <v>70</v>
      </c>
      <c r="E654" s="34" t="s">
        <v>271</v>
      </c>
      <c r="F654" s="35" t="s">
        <v>954</v>
      </c>
      <c r="G654" s="34" t="s">
        <v>1488</v>
      </c>
      <c r="H654" s="19" t="str">
        <f t="array" ref="H654">CONCATENATE("(",A654,",",VLOOKUP(B654,Núcleo!B$2:E$11,4,TRUE),",",VLOOKUP(C654,'Tipo de Processo'!B$2:D$55,3,TRUE),",",VLOOKUP(D654,'Termo Geral'!B$2:D$174,3,TRUE),",",VLOOKUP(E654,'Termo Específico'!B$2:D$437,3,TRUE),",",MATCH(TRUE,Documento!B$2:B$954=F654,0),",",IF(G654="complementar",0,1),"),")</f>
        <v>(653,3,32,40,30,511,1),</v>
      </c>
    </row>
    <row r="655" spans="1:8" ht="15" customHeight="1">
      <c r="A655" s="33">
        <v>654</v>
      </c>
      <c r="B655" s="43" t="s">
        <v>1476</v>
      </c>
      <c r="C655" s="35" t="s">
        <v>11</v>
      </c>
      <c r="D655" s="35" t="s">
        <v>71</v>
      </c>
      <c r="E655" s="35" t="s">
        <v>272</v>
      </c>
      <c r="F655" s="34" t="s">
        <v>911</v>
      </c>
      <c r="G655" s="34" t="s">
        <v>1488</v>
      </c>
      <c r="H655" s="19" t="str">
        <f t="array" ref="H655">CONCATENATE("(",A655,",",VLOOKUP(B655,Núcleo!B$2:E$11,4,TRUE),",",VLOOKUP(C655,'Tipo de Processo'!B$2:D$55,3,TRUE),",",VLOOKUP(D655,'Termo Geral'!B$2:D$174,3,TRUE),",",VLOOKUP(E655,'Termo Específico'!B$2:D$437,3,TRUE),",",MATCH(TRUE,Documento!B$2:B$954=F655,0),",",IF(G655="complementar",0,1),"),")</f>
        <v>(654,3,32,43,31,42,1),</v>
      </c>
    </row>
    <row r="656" spans="1:8" ht="15" customHeight="1">
      <c r="A656" s="33">
        <v>655</v>
      </c>
      <c r="B656" s="43" t="s">
        <v>1476</v>
      </c>
      <c r="C656" s="35" t="s">
        <v>11</v>
      </c>
      <c r="D656" s="35" t="s">
        <v>71</v>
      </c>
      <c r="E656" s="35" t="s">
        <v>272</v>
      </c>
      <c r="F656" s="34" t="s">
        <v>904</v>
      </c>
      <c r="G656" s="34" t="s">
        <v>1488</v>
      </c>
      <c r="H656" s="19" t="str">
        <f t="array" ref="H656">CONCATENATE("(",A656,",",VLOOKUP(B656,Núcleo!B$2:E$11,4,TRUE),",",VLOOKUP(C656,'Tipo de Processo'!B$2:D$55,3,TRUE),",",VLOOKUP(D656,'Termo Geral'!B$2:D$174,3,TRUE),",",VLOOKUP(E656,'Termo Específico'!B$2:D$437,3,TRUE),",",MATCH(TRUE,Documento!B$2:B$954=F656,0),",",IF(G656="complementar",0,1),"),")</f>
        <v>(655,3,32,43,31,903,1),</v>
      </c>
    </row>
    <row r="657" spans="1:8" ht="15" customHeight="1">
      <c r="A657" s="33">
        <v>656</v>
      </c>
      <c r="B657" s="43" t="s">
        <v>1476</v>
      </c>
      <c r="C657" s="35" t="s">
        <v>11</v>
      </c>
      <c r="D657" s="35" t="s">
        <v>71</v>
      </c>
      <c r="E657" s="35" t="s">
        <v>272</v>
      </c>
      <c r="F657" s="34" t="s">
        <v>912</v>
      </c>
      <c r="G657" s="34" t="s">
        <v>1488</v>
      </c>
      <c r="H657" s="19" t="str">
        <f t="array" ref="H657">CONCATENATE("(",A657,",",VLOOKUP(B657,Núcleo!B$2:E$11,4,TRUE),",",VLOOKUP(C657,'Tipo de Processo'!B$2:D$55,3,TRUE),",",VLOOKUP(D657,'Termo Geral'!B$2:D$174,3,TRUE),",",VLOOKUP(E657,'Termo Específico'!B$2:D$437,3,TRUE),",",MATCH(TRUE,Documento!B$2:B$954=F657,0),",",IF(G657="complementar",0,1),"),")</f>
        <v>(656,3,32,43,31,535,1),</v>
      </c>
    </row>
    <row r="658" spans="1:8" ht="15" customHeight="1">
      <c r="A658" s="33">
        <v>657</v>
      </c>
      <c r="B658" s="43" t="s">
        <v>1476</v>
      </c>
      <c r="C658" s="35" t="s">
        <v>11</v>
      </c>
      <c r="D658" s="35" t="s">
        <v>71</v>
      </c>
      <c r="E658" s="35" t="s">
        <v>272</v>
      </c>
      <c r="F658" s="34" t="s">
        <v>913</v>
      </c>
      <c r="G658" s="34" t="s">
        <v>1488</v>
      </c>
      <c r="H658" s="19" t="str">
        <f t="array" ref="H658">CONCATENATE("(",A658,",",VLOOKUP(B658,Núcleo!B$2:E$11,4,TRUE),",",VLOOKUP(C658,'Tipo de Processo'!B$2:D$55,3,TRUE),",",VLOOKUP(D658,'Termo Geral'!B$2:D$174,3,TRUE),",",VLOOKUP(E658,'Termo Específico'!B$2:D$437,3,TRUE),",",MATCH(TRUE,Documento!B$2:B$954=F658,0),",",IF(G658="complementar",0,1),"),")</f>
        <v>(657,3,32,43,31,704,1),</v>
      </c>
    </row>
    <row r="659" spans="1:8" ht="15" customHeight="1">
      <c r="A659" s="33">
        <v>658</v>
      </c>
      <c r="B659" s="43" t="s">
        <v>1476</v>
      </c>
      <c r="C659" s="35" t="s">
        <v>11</v>
      </c>
      <c r="D659" s="35" t="s">
        <v>71</v>
      </c>
      <c r="E659" s="35" t="s">
        <v>272</v>
      </c>
      <c r="F659" s="34" t="s">
        <v>907</v>
      </c>
      <c r="G659" s="34" t="s">
        <v>1488</v>
      </c>
      <c r="H659" s="19" t="str">
        <f t="array" ref="H659">CONCATENATE("(",A659,",",VLOOKUP(B659,Núcleo!B$2:E$11,4,TRUE),",",VLOOKUP(C659,'Tipo de Processo'!B$2:D$55,3,TRUE),",",VLOOKUP(D659,'Termo Geral'!B$2:D$174,3,TRUE),",",VLOOKUP(E659,'Termo Específico'!B$2:D$437,3,TRUE),",",MATCH(TRUE,Documento!B$2:B$954=F659,0),",",IF(G659="complementar",0,1),"),")</f>
        <v>(658,3,32,43,31,45,1),</v>
      </c>
    </row>
    <row r="660" spans="1:8" ht="15" customHeight="1">
      <c r="A660" s="33">
        <v>659</v>
      </c>
      <c r="B660" s="43" t="s">
        <v>1476</v>
      </c>
      <c r="C660" s="35" t="s">
        <v>11</v>
      </c>
      <c r="D660" s="35" t="s">
        <v>71</v>
      </c>
      <c r="E660" s="35" t="s">
        <v>272</v>
      </c>
      <c r="F660" s="34" t="s">
        <v>900</v>
      </c>
      <c r="G660" s="34" t="s">
        <v>1488</v>
      </c>
      <c r="H660" s="19" t="str">
        <f t="array" ref="H660">CONCATENATE("(",A660,",",VLOOKUP(B660,Núcleo!B$2:E$11,4,TRUE),",",VLOOKUP(C660,'Tipo de Processo'!B$2:D$55,3,TRUE),",",VLOOKUP(D660,'Termo Geral'!B$2:D$174,3,TRUE),",",VLOOKUP(E660,'Termo Específico'!B$2:D$437,3,TRUE),",",MATCH(TRUE,Documento!B$2:B$954=F660,0),",",IF(G660="complementar",0,1),"),")</f>
        <v>(659,3,32,43,31,667,1),</v>
      </c>
    </row>
    <row r="661" spans="1:8" ht="15" customHeight="1">
      <c r="A661" s="33">
        <v>660</v>
      </c>
      <c r="B661" s="44" t="s">
        <v>1476</v>
      </c>
      <c r="C661" s="54" t="s">
        <v>11</v>
      </c>
      <c r="D661" s="35" t="s">
        <v>71</v>
      </c>
      <c r="E661" s="34" t="s">
        <v>272</v>
      </c>
      <c r="F661" s="34" t="s">
        <v>914</v>
      </c>
      <c r="G661" s="34" t="s">
        <v>1488</v>
      </c>
      <c r="H661" s="19" t="str">
        <f t="array" ref="H661">CONCATENATE("(",A661,",",VLOOKUP(B661,Núcleo!B$2:E$11,4,TRUE),",",VLOOKUP(C661,'Tipo de Processo'!B$2:D$55,3,TRUE),",",VLOOKUP(D661,'Termo Geral'!B$2:D$174,3,TRUE),",",VLOOKUP(E661,'Termo Específico'!B$2:D$437,3,TRUE),",",MATCH(TRUE,Documento!B$2:B$954=F661,0),",",IF(G661="complementar",0,1),"),")</f>
        <v>(660,3,32,43,31,807,1),</v>
      </c>
    </row>
    <row r="662" spans="1:8" ht="15" customHeight="1">
      <c r="A662" s="33">
        <v>661</v>
      </c>
      <c r="B662" s="43" t="s">
        <v>1476</v>
      </c>
      <c r="C662" s="35" t="s">
        <v>11</v>
      </c>
      <c r="D662" s="35" t="s">
        <v>71</v>
      </c>
      <c r="E662" s="35" t="s">
        <v>272</v>
      </c>
      <c r="F662" s="35" t="s">
        <v>902</v>
      </c>
      <c r="G662" s="34" t="s">
        <v>1488</v>
      </c>
      <c r="H662" s="19" t="str">
        <f t="array" ref="H662">CONCATENATE("(",A662,",",VLOOKUP(B662,Núcleo!B$2:E$11,4,TRUE),",",VLOOKUP(C662,'Tipo de Processo'!B$2:D$55,3,TRUE),",",VLOOKUP(D662,'Termo Geral'!B$2:D$174,3,TRUE),",",VLOOKUP(E662,'Termo Específico'!B$2:D$437,3,TRUE),",",MATCH(TRUE,Documento!B$2:B$954=F662,0),",",IF(G662="complementar",0,1),"),")</f>
        <v>(661,3,32,43,31,647,1),</v>
      </c>
    </row>
    <row r="663" spans="1:8" ht="15" customHeight="1">
      <c r="A663" s="33">
        <v>662</v>
      </c>
      <c r="B663" s="43" t="s">
        <v>1476</v>
      </c>
      <c r="C663" s="35" t="s">
        <v>11</v>
      </c>
      <c r="D663" s="35" t="s">
        <v>71</v>
      </c>
      <c r="E663" s="35" t="s">
        <v>272</v>
      </c>
      <c r="F663" s="35" t="s">
        <v>910</v>
      </c>
      <c r="G663" s="34" t="s">
        <v>1488</v>
      </c>
      <c r="H663" s="19" t="str">
        <f t="array" ref="H663">CONCATENATE("(",A663,",",VLOOKUP(B663,Núcleo!B$2:E$11,4,TRUE),",",VLOOKUP(C663,'Tipo de Processo'!B$2:D$55,3,TRUE),",",VLOOKUP(D663,'Termo Geral'!B$2:D$174,3,TRUE),",",VLOOKUP(E663,'Termo Específico'!B$2:D$437,3,TRUE),",",MATCH(TRUE,Documento!B$2:B$954=F663,0),",",IF(G663="complementar",0,1),"),")</f>
        <v>(662,3,32,43,31,90,1),</v>
      </c>
    </row>
    <row r="664" spans="1:8" ht="15" customHeight="1">
      <c r="A664" s="33">
        <v>663</v>
      </c>
      <c r="B664" s="43" t="s">
        <v>1476</v>
      </c>
      <c r="C664" s="35" t="s">
        <v>11</v>
      </c>
      <c r="D664" s="35" t="s">
        <v>73</v>
      </c>
      <c r="E664" s="35" t="s">
        <v>273</v>
      </c>
      <c r="F664" s="35" t="s">
        <v>915</v>
      </c>
      <c r="G664" s="34" t="s">
        <v>1488</v>
      </c>
      <c r="H664" s="19" t="str">
        <f t="array" ref="H664">CONCATENATE("(",A664,",",VLOOKUP(B664,Núcleo!B$2:E$11,4,TRUE),",",VLOOKUP(C664,'Tipo de Processo'!B$2:D$55,3,TRUE),",",VLOOKUP(D664,'Termo Geral'!B$2:D$174,3,TRUE),",",VLOOKUP(E664,'Termo Específico'!B$2:D$437,3,TRUE),",",MATCH(TRUE,Documento!B$2:B$954=F664,0),",",IF(G664="complementar",0,1),"),")</f>
        <v>(663,3,32,167,32,43,1),</v>
      </c>
    </row>
    <row r="665" spans="1:8" ht="15" customHeight="1">
      <c r="A665" s="33">
        <v>664</v>
      </c>
      <c r="B665" s="44" t="s">
        <v>1476</v>
      </c>
      <c r="C665" s="54" t="s">
        <v>11</v>
      </c>
      <c r="D665" s="35" t="s">
        <v>73</v>
      </c>
      <c r="E665" s="34" t="s">
        <v>273</v>
      </c>
      <c r="F665" s="35" t="s">
        <v>916</v>
      </c>
      <c r="G665" s="34" t="s">
        <v>1488</v>
      </c>
      <c r="H665" s="19" t="str">
        <f t="array" ref="H665">CONCATENATE("(",A665,",",VLOOKUP(B665,Núcleo!B$2:E$11,4,TRUE),",",VLOOKUP(C665,'Tipo de Processo'!B$2:D$55,3,TRUE),",",VLOOKUP(D665,'Termo Geral'!B$2:D$174,3,TRUE),",",VLOOKUP(E665,'Termo Específico'!B$2:D$437,3,TRUE),",",MATCH(TRUE,Documento!B$2:B$954=F665,0),",",IF(G665="complementar",0,1),"),")</f>
        <v>(664,3,32,167,32,906,1),</v>
      </c>
    </row>
    <row r="666" spans="1:8" ht="15" customHeight="1">
      <c r="A666" s="33">
        <v>665</v>
      </c>
      <c r="B666" s="43" t="s">
        <v>1476</v>
      </c>
      <c r="C666" s="35" t="s">
        <v>11</v>
      </c>
      <c r="D666" s="35" t="s">
        <v>73</v>
      </c>
      <c r="E666" s="35" t="s">
        <v>273</v>
      </c>
      <c r="F666" s="35" t="s">
        <v>905</v>
      </c>
      <c r="G666" s="34" t="s">
        <v>1488</v>
      </c>
      <c r="H666" s="19" t="str">
        <f t="array" ref="H666">CONCATENATE("(",A666,",",VLOOKUP(B666,Núcleo!B$2:E$11,4,TRUE),",",VLOOKUP(C666,'Tipo de Processo'!B$2:D$55,3,TRUE),",",VLOOKUP(D666,'Termo Geral'!B$2:D$174,3,TRUE),",",VLOOKUP(E666,'Termo Específico'!B$2:D$437,3,TRUE),",",MATCH(TRUE,Documento!B$2:B$954=F666,0),",",IF(G666="complementar",0,1),"),")</f>
        <v>(665,3,32,167,32,534,1),</v>
      </c>
    </row>
    <row r="667" spans="1:8" ht="15" customHeight="1">
      <c r="A667" s="33">
        <v>666</v>
      </c>
      <c r="B667" s="43" t="s">
        <v>1476</v>
      </c>
      <c r="C667" s="35" t="s">
        <v>11</v>
      </c>
      <c r="D667" s="35" t="s">
        <v>73</v>
      </c>
      <c r="E667" s="35" t="s">
        <v>273</v>
      </c>
      <c r="F667" s="35" t="s">
        <v>917</v>
      </c>
      <c r="G667" s="34" t="s">
        <v>1488</v>
      </c>
      <c r="H667" s="19" t="str">
        <f t="array" ref="H667">CONCATENATE("(",A667,",",VLOOKUP(B667,Núcleo!B$2:E$11,4,TRUE),",",VLOOKUP(C667,'Tipo de Processo'!B$2:D$55,3,TRUE),",",VLOOKUP(D667,'Termo Geral'!B$2:D$174,3,TRUE),",",VLOOKUP(E667,'Termo Específico'!B$2:D$437,3,TRUE),",",MATCH(TRUE,Documento!B$2:B$954=F667,0),",",IF(G667="complementar",0,1),"),")</f>
        <v>(666,3,32,167,32,669,1),</v>
      </c>
    </row>
    <row r="668" spans="1:8" ht="15" customHeight="1">
      <c r="A668" s="33">
        <v>667</v>
      </c>
      <c r="B668" s="43" t="s">
        <v>1476</v>
      </c>
      <c r="C668" s="35" t="s">
        <v>11</v>
      </c>
      <c r="D668" s="35" t="s">
        <v>73</v>
      </c>
      <c r="E668" s="35" t="s">
        <v>273</v>
      </c>
      <c r="F668" s="35" t="s">
        <v>918</v>
      </c>
      <c r="G668" s="34" t="s">
        <v>1488</v>
      </c>
      <c r="H668" s="19" t="str">
        <f t="array" ref="H668">CONCATENATE("(",A668,",",VLOOKUP(B668,Núcleo!B$2:E$11,4,TRUE),",",VLOOKUP(C668,'Tipo de Processo'!B$2:D$55,3,TRUE),",",VLOOKUP(D668,'Termo Geral'!B$2:D$174,3,TRUE),",",VLOOKUP(E668,'Termo Específico'!B$2:D$437,3,TRUE),",",MATCH(TRUE,Documento!B$2:B$954=F668,0),",",IF(G668="complementar",0,1),"),")</f>
        <v>(667,3,32,167,32,790,1),</v>
      </c>
    </row>
    <row r="669" spans="1:8" ht="15" customHeight="1">
      <c r="A669" s="33">
        <v>668</v>
      </c>
      <c r="B669" s="43" t="s">
        <v>1476</v>
      </c>
      <c r="C669" s="35" t="s">
        <v>11</v>
      </c>
      <c r="D669" s="35" t="s">
        <v>73</v>
      </c>
      <c r="E669" s="35" t="s">
        <v>273</v>
      </c>
      <c r="F669" s="35" t="s">
        <v>919</v>
      </c>
      <c r="G669" s="34" t="s">
        <v>1488</v>
      </c>
      <c r="H669" s="19" t="str">
        <f t="array" ref="H669">CONCATENATE("(",A669,",",VLOOKUP(B669,Núcleo!B$2:E$11,4,TRUE),",",VLOOKUP(C669,'Tipo de Processo'!B$2:D$55,3,TRUE),",",VLOOKUP(D669,'Termo Geral'!B$2:D$174,3,TRUE),",",VLOOKUP(E669,'Termo Específico'!B$2:D$437,3,TRUE),",",MATCH(TRUE,Documento!B$2:B$954=F669,0),",",IF(G669="complementar",0,1),"),")</f>
        <v>(668,3,32,167,32,648,1),</v>
      </c>
    </row>
    <row r="670" spans="1:8" ht="15" customHeight="1">
      <c r="A670" s="33">
        <v>669</v>
      </c>
      <c r="B670" s="43" t="s">
        <v>1476</v>
      </c>
      <c r="C670" s="35" t="s">
        <v>11</v>
      </c>
      <c r="D670" s="35" t="s">
        <v>73</v>
      </c>
      <c r="E670" s="35" t="s">
        <v>273</v>
      </c>
      <c r="F670" s="35" t="s">
        <v>920</v>
      </c>
      <c r="G670" s="34" t="s">
        <v>1488</v>
      </c>
      <c r="H670" s="19" t="str">
        <f t="array" ref="H670">CONCATENATE("(",A670,",",VLOOKUP(B670,Núcleo!B$2:E$11,4,TRUE),",",VLOOKUP(C670,'Tipo de Processo'!B$2:D$55,3,TRUE),",",VLOOKUP(D670,'Termo Geral'!B$2:D$174,3,TRUE),",",VLOOKUP(E670,'Termo Específico'!B$2:D$437,3,TRUE),",",MATCH(TRUE,Documento!B$2:B$954=F670,0),",",IF(G670="complementar",0,1),"),")</f>
        <v>(669,3,32,167,32,84,1),</v>
      </c>
    </row>
    <row r="671" spans="1:8" ht="15" customHeight="1">
      <c r="A671" s="33">
        <v>670</v>
      </c>
      <c r="B671" s="44" t="s">
        <v>1476</v>
      </c>
      <c r="C671" s="54" t="s">
        <v>11</v>
      </c>
      <c r="D671" s="35" t="s">
        <v>74</v>
      </c>
      <c r="E671" s="34" t="s">
        <v>274</v>
      </c>
      <c r="F671" s="35" t="s">
        <v>921</v>
      </c>
      <c r="G671" s="34" t="s">
        <v>1488</v>
      </c>
      <c r="H671" s="19" t="str">
        <f t="array" ref="H671">CONCATENATE("(",A671,",",VLOOKUP(B671,Núcleo!B$2:E$11,4,TRUE),",",VLOOKUP(C671,'Tipo de Processo'!B$2:D$55,3,TRUE),",",VLOOKUP(D671,'Termo Geral'!B$2:D$174,3,TRUE),",",VLOOKUP(E671,'Termo Específico'!B$2:D$437,3,TRUE),",",MATCH(TRUE,Documento!B$2:B$954=F671,0),",",IF(G671="complementar",0,1),"),")</f>
        <v>(670,3,32,168,33,396,1),</v>
      </c>
    </row>
    <row r="672" spans="1:8" ht="15" customHeight="1">
      <c r="A672" s="33">
        <v>671</v>
      </c>
      <c r="B672" s="43" t="s">
        <v>1476</v>
      </c>
      <c r="C672" s="35" t="s">
        <v>11</v>
      </c>
      <c r="D672" s="35" t="s">
        <v>74</v>
      </c>
      <c r="E672" s="35" t="s">
        <v>274</v>
      </c>
      <c r="F672" s="35" t="s">
        <v>922</v>
      </c>
      <c r="G672" s="34" t="s">
        <v>1488</v>
      </c>
      <c r="H672" s="19" t="str">
        <f t="array" ref="H672">CONCATENATE("(",A672,",",VLOOKUP(B672,Núcleo!B$2:E$11,4,TRUE),",",VLOOKUP(C672,'Tipo de Processo'!B$2:D$55,3,TRUE),",",VLOOKUP(D672,'Termo Geral'!B$2:D$174,3,TRUE),",",VLOOKUP(E672,'Termo Específico'!B$2:D$437,3,TRUE),",",MATCH(TRUE,Documento!B$2:B$954=F672,0),",",IF(G672="complementar",0,1),"),")</f>
        <v>(671,3,32,168,33,933,1),</v>
      </c>
    </row>
    <row r="673" spans="1:8" ht="15" customHeight="1">
      <c r="A673" s="33">
        <v>672</v>
      </c>
      <c r="B673" s="43" t="s">
        <v>1476</v>
      </c>
      <c r="C673" s="35" t="s">
        <v>11</v>
      </c>
      <c r="D673" s="34" t="s">
        <v>74</v>
      </c>
      <c r="E673" s="35" t="s">
        <v>274</v>
      </c>
      <c r="F673" s="34" t="s">
        <v>923</v>
      </c>
      <c r="G673" s="34" t="s">
        <v>1488</v>
      </c>
      <c r="H673" s="19" t="str">
        <f t="array" ref="H673">CONCATENATE("(",A673,",",VLOOKUP(B673,Núcleo!B$2:E$11,4,TRUE),",",VLOOKUP(C673,'Tipo de Processo'!B$2:D$55,3,TRUE),",",VLOOKUP(D673,'Termo Geral'!B$2:D$174,3,TRUE),",",VLOOKUP(E673,'Termo Específico'!B$2:D$437,3,TRUE),",",MATCH(TRUE,Documento!B$2:B$954=F673,0),",",IF(G673="complementar",0,1),"),")</f>
        <v>(672,3,32,168,33,290,1),</v>
      </c>
    </row>
    <row r="674" spans="1:8" ht="15" customHeight="1">
      <c r="A674" s="33">
        <v>673</v>
      </c>
      <c r="B674" s="43" t="s">
        <v>1476</v>
      </c>
      <c r="C674" s="35" t="s">
        <v>11</v>
      </c>
      <c r="D674" s="34" t="s">
        <v>74</v>
      </c>
      <c r="E674" s="35" t="s">
        <v>274</v>
      </c>
      <c r="F674" s="34" t="s">
        <v>924</v>
      </c>
      <c r="G674" s="34" t="s">
        <v>1488</v>
      </c>
      <c r="H674" s="19" t="str">
        <f t="array" ref="H674">CONCATENATE("(",A674,",",VLOOKUP(B674,Núcleo!B$2:E$11,4,TRUE),",",VLOOKUP(C674,'Tipo de Processo'!B$2:D$55,3,TRUE),",",VLOOKUP(D674,'Termo Geral'!B$2:D$174,3,TRUE),",",VLOOKUP(E674,'Termo Específico'!B$2:D$437,3,TRUE),",",MATCH(TRUE,Documento!B$2:B$954=F674,0),",",IF(G674="complementar",0,1),"),")</f>
        <v>(673,3,32,168,33,93,1),</v>
      </c>
    </row>
    <row r="675" spans="1:8" ht="15" customHeight="1">
      <c r="A675" s="33">
        <v>674</v>
      </c>
      <c r="B675" s="43" t="s">
        <v>1476</v>
      </c>
      <c r="C675" s="35" t="s">
        <v>11</v>
      </c>
      <c r="D675" s="34" t="s">
        <v>74</v>
      </c>
      <c r="E675" s="35" t="s">
        <v>274</v>
      </c>
      <c r="F675" s="34" t="s">
        <v>925</v>
      </c>
      <c r="G675" s="34" t="s">
        <v>1488</v>
      </c>
      <c r="H675" s="19" t="str">
        <f t="array" ref="H675">CONCATENATE("(",A675,",",VLOOKUP(B675,Núcleo!B$2:E$11,4,TRUE),",",VLOOKUP(C675,'Tipo de Processo'!B$2:D$55,3,TRUE),",",VLOOKUP(D675,'Termo Geral'!B$2:D$174,3,TRUE),",",VLOOKUP(E675,'Termo Específico'!B$2:D$437,3,TRUE),",",MATCH(TRUE,Documento!B$2:B$954=F675,0),",",IF(G675="complementar",0,1),"),")</f>
        <v>(674,3,32,168,33,633,1),</v>
      </c>
    </row>
    <row r="676" spans="1:8" ht="15" customHeight="1">
      <c r="A676" s="33">
        <v>675</v>
      </c>
      <c r="B676" s="43" t="s">
        <v>1476</v>
      </c>
      <c r="C676" s="35" t="s">
        <v>11</v>
      </c>
      <c r="D676" s="34" t="s">
        <v>74</v>
      </c>
      <c r="E676" s="35" t="s">
        <v>274</v>
      </c>
      <c r="F676" s="34" t="s">
        <v>926</v>
      </c>
      <c r="G676" s="34" t="s">
        <v>1488</v>
      </c>
      <c r="H676" s="19" t="str">
        <f t="array" ref="H676">CONCATENATE("(",A676,",",VLOOKUP(B676,Núcleo!B$2:E$11,4,TRUE),",",VLOOKUP(C676,'Tipo de Processo'!B$2:D$55,3,TRUE),",",VLOOKUP(D676,'Termo Geral'!B$2:D$174,3,TRUE),",",VLOOKUP(E676,'Termo Específico'!B$2:D$437,3,TRUE),",",MATCH(TRUE,Documento!B$2:B$954=F676,0),",",IF(G676="complementar",0,1),"),")</f>
        <v>(675,3,32,168,33,289,1),</v>
      </c>
    </row>
    <row r="677" spans="1:8" ht="15" customHeight="1">
      <c r="A677" s="33">
        <v>676</v>
      </c>
      <c r="B677" s="43" t="s">
        <v>1476</v>
      </c>
      <c r="C677" s="35" t="s">
        <v>11</v>
      </c>
      <c r="D677" s="34" t="s">
        <v>74</v>
      </c>
      <c r="E677" s="35" t="s">
        <v>274</v>
      </c>
      <c r="F677" s="34" t="s">
        <v>927</v>
      </c>
      <c r="G677" s="34" t="s">
        <v>1488</v>
      </c>
      <c r="H677" s="19" t="str">
        <f t="array" ref="H677">CONCATENATE("(",A677,",",VLOOKUP(B677,Núcleo!B$2:E$11,4,TRUE),",",VLOOKUP(C677,'Tipo de Processo'!B$2:D$55,3,TRUE),",",VLOOKUP(D677,'Termo Geral'!B$2:D$174,3,TRUE),",",VLOOKUP(E677,'Termo Específico'!B$2:D$437,3,TRUE),",",MATCH(TRUE,Documento!B$2:B$954=F677,0),",",IF(G677="complementar",0,1),"),")</f>
        <v>(676,3,32,168,33,733,1),</v>
      </c>
    </row>
    <row r="678" spans="1:8" ht="15" customHeight="1">
      <c r="A678" s="33">
        <v>677</v>
      </c>
      <c r="B678" s="43" t="s">
        <v>1476</v>
      </c>
      <c r="C678" s="35" t="s">
        <v>11</v>
      </c>
      <c r="D678" s="34" t="s">
        <v>74</v>
      </c>
      <c r="E678" s="34" t="s">
        <v>274</v>
      </c>
      <c r="F678" s="34" t="s">
        <v>928</v>
      </c>
      <c r="G678" s="35" t="s">
        <v>1488</v>
      </c>
      <c r="H678" s="19" t="str">
        <f t="array" ref="H678">CONCATENATE("(",A678,",",VLOOKUP(B678,Núcleo!B$2:E$11,4,TRUE),",",VLOOKUP(C678,'Tipo de Processo'!B$2:D$55,3,TRUE),",",VLOOKUP(D678,'Termo Geral'!B$2:D$174,3,TRUE),",",VLOOKUP(E678,'Termo Específico'!B$2:D$437,3,TRUE),",",MATCH(TRUE,Documento!B$2:B$954=F678,0),",",IF(G678="complementar",0,1),"),")</f>
        <v>(677,3,32,168,33,639,1),</v>
      </c>
    </row>
    <row r="679" spans="1:8" ht="15" customHeight="1">
      <c r="A679" s="33">
        <v>678</v>
      </c>
      <c r="B679" s="43" t="s">
        <v>1476</v>
      </c>
      <c r="C679" s="35" t="s">
        <v>11</v>
      </c>
      <c r="D679" s="34" t="s">
        <v>74</v>
      </c>
      <c r="E679" s="34" t="s">
        <v>274</v>
      </c>
      <c r="F679" s="34" t="s">
        <v>929</v>
      </c>
      <c r="G679" s="35" t="s">
        <v>1488</v>
      </c>
      <c r="H679" s="19" t="str">
        <f t="array" ref="H679">CONCATENATE("(",A679,",",VLOOKUP(B679,Núcleo!B$2:E$11,4,TRUE),",",VLOOKUP(C679,'Tipo de Processo'!B$2:D$55,3,TRUE),",",VLOOKUP(D679,'Termo Geral'!B$2:D$174,3,TRUE),",",VLOOKUP(E679,'Termo Específico'!B$2:D$437,3,TRUE),",",MATCH(TRUE,Documento!B$2:B$954=F679,0),",",IF(G679="complementar",0,1),"),")</f>
        <v>(678,3,32,168,33,707,1),</v>
      </c>
    </row>
    <row r="680" spans="1:8" ht="15" customHeight="1">
      <c r="A680" s="33">
        <v>679</v>
      </c>
      <c r="B680" s="43" t="s">
        <v>1476</v>
      </c>
      <c r="C680" s="35" t="s">
        <v>11</v>
      </c>
      <c r="D680" s="34" t="s">
        <v>75</v>
      </c>
      <c r="E680" s="34" t="s">
        <v>275</v>
      </c>
      <c r="F680" s="34" t="s">
        <v>911</v>
      </c>
      <c r="G680" s="35" t="s">
        <v>1488</v>
      </c>
      <c r="H680" s="19" t="str">
        <f t="array" ref="H680">CONCATENATE("(",A680,",",VLOOKUP(B680,Núcleo!B$2:E$11,4,TRUE),",",VLOOKUP(C680,'Tipo de Processo'!B$2:D$55,3,TRUE),",",VLOOKUP(D680,'Termo Geral'!B$2:D$174,3,TRUE),",",VLOOKUP(E680,'Termo Específico'!B$2:D$437,3,TRUE),",",MATCH(TRUE,Documento!B$2:B$954=F680,0),",",IF(G680="complementar",0,1),"),")</f>
        <v>(679,3,32,169,34,42,1),</v>
      </c>
    </row>
    <row r="681" spans="1:8" ht="15" customHeight="1">
      <c r="A681" s="33">
        <v>680</v>
      </c>
      <c r="B681" s="43" t="s">
        <v>1476</v>
      </c>
      <c r="C681" s="35" t="s">
        <v>11</v>
      </c>
      <c r="D681" s="34" t="s">
        <v>75</v>
      </c>
      <c r="E681" s="34" t="s">
        <v>275</v>
      </c>
      <c r="F681" s="34" t="s">
        <v>904</v>
      </c>
      <c r="G681" s="35" t="s">
        <v>1488</v>
      </c>
      <c r="H681" s="19" t="str">
        <f t="array" ref="H681">CONCATENATE("(",A681,",",VLOOKUP(B681,Núcleo!B$2:E$11,4,TRUE),",",VLOOKUP(C681,'Tipo de Processo'!B$2:D$55,3,TRUE),",",VLOOKUP(D681,'Termo Geral'!B$2:D$174,3,TRUE),",",VLOOKUP(E681,'Termo Específico'!B$2:D$437,3,TRUE),",",MATCH(TRUE,Documento!B$2:B$954=F681,0),",",IF(G681="complementar",0,1),"),")</f>
        <v>(680,3,32,169,34,903,1),</v>
      </c>
    </row>
    <row r="682" spans="1:8" ht="15" customHeight="1">
      <c r="A682" s="33">
        <v>681</v>
      </c>
      <c r="B682" s="43" t="s">
        <v>1476</v>
      </c>
      <c r="C682" s="35" t="s">
        <v>11</v>
      </c>
      <c r="D682" s="34" t="s">
        <v>75</v>
      </c>
      <c r="E682" s="34" t="s">
        <v>275</v>
      </c>
      <c r="F682" s="34" t="s">
        <v>912</v>
      </c>
      <c r="G682" s="35" t="s">
        <v>1488</v>
      </c>
      <c r="H682" s="19" t="str">
        <f t="array" ref="H682">CONCATENATE("(",A682,",",VLOOKUP(B682,Núcleo!B$2:E$11,4,TRUE),",",VLOOKUP(C682,'Tipo de Processo'!B$2:D$55,3,TRUE),",",VLOOKUP(D682,'Termo Geral'!B$2:D$174,3,TRUE),",",VLOOKUP(E682,'Termo Específico'!B$2:D$437,3,TRUE),",",MATCH(TRUE,Documento!B$2:B$954=F682,0),",",IF(G682="complementar",0,1),"),")</f>
        <v>(681,3,32,169,34,535,1),</v>
      </c>
    </row>
    <row r="683" spans="1:8" ht="15" customHeight="1">
      <c r="A683" s="33">
        <v>682</v>
      </c>
      <c r="B683" s="43" t="s">
        <v>1476</v>
      </c>
      <c r="C683" s="35" t="s">
        <v>11</v>
      </c>
      <c r="D683" s="34" t="s">
        <v>75</v>
      </c>
      <c r="E683" s="34" t="s">
        <v>275</v>
      </c>
      <c r="F683" s="34" t="s">
        <v>913</v>
      </c>
      <c r="G683" s="35" t="s">
        <v>1488</v>
      </c>
      <c r="H683" s="19" t="str">
        <f t="array" ref="H683">CONCATENATE("(",A683,",",VLOOKUP(B683,Núcleo!B$2:E$11,4,TRUE),",",VLOOKUP(C683,'Tipo de Processo'!B$2:D$55,3,TRUE),",",VLOOKUP(D683,'Termo Geral'!B$2:D$174,3,TRUE),",",VLOOKUP(E683,'Termo Específico'!B$2:D$437,3,TRUE),",",MATCH(TRUE,Documento!B$2:B$954=F683,0),",",IF(G683="complementar",0,1),"),")</f>
        <v>(682,3,32,169,34,704,1),</v>
      </c>
    </row>
    <row r="684" spans="1:8" ht="15" customHeight="1">
      <c r="A684" s="33">
        <v>683</v>
      </c>
      <c r="B684" s="43" t="s">
        <v>1476</v>
      </c>
      <c r="C684" s="35" t="s">
        <v>11</v>
      </c>
      <c r="D684" s="34" t="s">
        <v>75</v>
      </c>
      <c r="E684" s="35" t="s">
        <v>275</v>
      </c>
      <c r="F684" s="35" t="s">
        <v>907</v>
      </c>
      <c r="G684" s="35" t="s">
        <v>1488</v>
      </c>
      <c r="H684" s="19" t="str">
        <f t="array" ref="H684">CONCATENATE("(",A684,",",VLOOKUP(B684,Núcleo!B$2:E$11,4,TRUE),",",VLOOKUP(C684,'Tipo de Processo'!B$2:D$55,3,TRUE),",",VLOOKUP(D684,'Termo Geral'!B$2:D$174,3,TRUE),",",VLOOKUP(E684,'Termo Específico'!B$2:D$437,3,TRUE),",",MATCH(TRUE,Documento!B$2:B$954=F684,0),",",IF(G684="complementar",0,1),"),")</f>
        <v>(683,3,32,169,34,45,1),</v>
      </c>
    </row>
    <row r="685" spans="1:8" ht="15" customHeight="1">
      <c r="A685" s="33">
        <v>684</v>
      </c>
      <c r="B685" s="43" t="s">
        <v>1476</v>
      </c>
      <c r="C685" s="35" t="s">
        <v>11</v>
      </c>
      <c r="D685" s="34" t="s">
        <v>75</v>
      </c>
      <c r="E685" s="35" t="s">
        <v>275</v>
      </c>
      <c r="F685" s="35" t="s">
        <v>900</v>
      </c>
      <c r="G685" s="35" t="s">
        <v>1488</v>
      </c>
      <c r="H685" s="19" t="str">
        <f t="array" ref="H685">CONCATENATE("(",A685,",",VLOOKUP(B685,Núcleo!B$2:E$11,4,TRUE),",",VLOOKUP(C685,'Tipo de Processo'!B$2:D$55,3,TRUE),",",VLOOKUP(D685,'Termo Geral'!B$2:D$174,3,TRUE),",",VLOOKUP(E685,'Termo Específico'!B$2:D$437,3,TRUE),",",MATCH(TRUE,Documento!B$2:B$954=F685,0),",",IF(G685="complementar",0,1),"),")</f>
        <v>(684,3,32,169,34,667,1),</v>
      </c>
    </row>
    <row r="686" spans="1:8" ht="15" customHeight="1">
      <c r="A686" s="33">
        <v>685</v>
      </c>
      <c r="B686" s="43" t="s">
        <v>1476</v>
      </c>
      <c r="C686" s="35" t="s">
        <v>11</v>
      </c>
      <c r="D686" s="34" t="s">
        <v>75</v>
      </c>
      <c r="E686" s="35" t="s">
        <v>275</v>
      </c>
      <c r="F686" s="35" t="s">
        <v>914</v>
      </c>
      <c r="G686" s="35" t="s">
        <v>1488</v>
      </c>
      <c r="H686" s="19" t="str">
        <f t="array" ref="H686">CONCATENATE("(",A686,",",VLOOKUP(B686,Núcleo!B$2:E$11,4,TRUE),",",VLOOKUP(C686,'Tipo de Processo'!B$2:D$55,3,TRUE),",",VLOOKUP(D686,'Termo Geral'!B$2:D$174,3,TRUE),",",VLOOKUP(E686,'Termo Específico'!B$2:D$437,3,TRUE),",",MATCH(TRUE,Documento!B$2:B$954=F686,0),",",IF(G686="complementar",0,1),"),")</f>
        <v>(685,3,32,169,34,807,1),</v>
      </c>
    </row>
    <row r="687" spans="1:8" ht="15" customHeight="1">
      <c r="A687" s="33">
        <v>686</v>
      </c>
      <c r="B687" s="43" t="s">
        <v>1476</v>
      </c>
      <c r="C687" s="35" t="s">
        <v>11</v>
      </c>
      <c r="D687" s="34" t="s">
        <v>75</v>
      </c>
      <c r="E687" s="35" t="s">
        <v>275</v>
      </c>
      <c r="F687" s="35" t="s">
        <v>902</v>
      </c>
      <c r="G687" s="35" t="s">
        <v>1488</v>
      </c>
      <c r="H687" s="19" t="str">
        <f t="array" ref="H687">CONCATENATE("(",A687,",",VLOOKUP(B687,Núcleo!B$2:E$11,4,TRUE),",",VLOOKUP(C687,'Tipo de Processo'!B$2:D$55,3,TRUE),",",VLOOKUP(D687,'Termo Geral'!B$2:D$174,3,TRUE),",",VLOOKUP(E687,'Termo Específico'!B$2:D$437,3,TRUE),",",MATCH(TRUE,Documento!B$2:B$954=F687,0),",",IF(G687="complementar",0,1),"),")</f>
        <v>(686,3,32,169,34,647,1),</v>
      </c>
    </row>
    <row r="688" spans="1:8" ht="15" customHeight="1">
      <c r="A688" s="33">
        <v>687</v>
      </c>
      <c r="B688" s="43" t="s">
        <v>1476</v>
      </c>
      <c r="C688" s="35" t="s">
        <v>11</v>
      </c>
      <c r="D688" s="34" t="s">
        <v>75</v>
      </c>
      <c r="E688" s="35" t="s">
        <v>275</v>
      </c>
      <c r="F688" s="35" t="s">
        <v>910</v>
      </c>
      <c r="G688" s="35" t="s">
        <v>1488</v>
      </c>
      <c r="H688" s="19" t="str">
        <f t="array" ref="H688">CONCATENATE("(",A688,",",VLOOKUP(B688,Núcleo!B$2:E$11,4,TRUE),",",VLOOKUP(C688,'Tipo de Processo'!B$2:D$55,3,TRUE),",",VLOOKUP(D688,'Termo Geral'!B$2:D$174,3,TRUE),",",VLOOKUP(E688,'Termo Específico'!B$2:D$437,3,TRUE),",",MATCH(TRUE,Documento!B$2:B$954=F688,0),",",IF(G688="complementar",0,1),"),")</f>
        <v>(687,3,32,169,34,90,1),</v>
      </c>
    </row>
    <row r="689" spans="1:8" ht="15" customHeight="1">
      <c r="A689" s="33">
        <v>688</v>
      </c>
      <c r="B689" s="43" t="s">
        <v>1476</v>
      </c>
      <c r="C689" s="35" t="s">
        <v>11</v>
      </c>
      <c r="D689" s="34" t="s">
        <v>76</v>
      </c>
      <c r="E689" s="35" t="s">
        <v>276</v>
      </c>
      <c r="F689" s="35" t="s">
        <v>911</v>
      </c>
      <c r="G689" s="35" t="s">
        <v>1488</v>
      </c>
      <c r="H689" s="19" t="str">
        <f t="array" ref="H689">CONCATENATE("(",A689,",",VLOOKUP(B689,Núcleo!B$2:E$11,4,TRUE),",",VLOOKUP(C689,'Tipo de Processo'!B$2:D$55,3,TRUE),",",VLOOKUP(D689,'Termo Geral'!B$2:D$174,3,TRUE),",",VLOOKUP(E689,'Termo Específico'!B$2:D$437,3,TRUE),",",MATCH(TRUE,Documento!B$2:B$954=F689,0),",",IF(G689="complementar",0,1),"),")</f>
        <v>(688,3,32,170,35,42,1),</v>
      </c>
    </row>
    <row r="690" spans="1:8" ht="15" customHeight="1">
      <c r="A690" s="33">
        <v>689</v>
      </c>
      <c r="B690" s="43" t="s">
        <v>1476</v>
      </c>
      <c r="C690" s="35" t="s">
        <v>11</v>
      </c>
      <c r="D690" s="34" t="s">
        <v>76</v>
      </c>
      <c r="E690" s="35" t="s">
        <v>276</v>
      </c>
      <c r="F690" s="35" t="s">
        <v>904</v>
      </c>
      <c r="G690" s="35" t="s">
        <v>1488</v>
      </c>
      <c r="H690" s="19" t="str">
        <f t="array" ref="H690">CONCATENATE("(",A690,",",VLOOKUP(B690,Núcleo!B$2:E$11,4,TRUE),",",VLOOKUP(C690,'Tipo de Processo'!B$2:D$55,3,TRUE),",",VLOOKUP(D690,'Termo Geral'!B$2:D$174,3,TRUE),",",VLOOKUP(E690,'Termo Específico'!B$2:D$437,3,TRUE),",",MATCH(TRUE,Documento!B$2:B$954=F690,0),",",IF(G690="complementar",0,1),"),")</f>
        <v>(689,3,32,170,35,903,1),</v>
      </c>
    </row>
    <row r="691" spans="1:8" ht="15" customHeight="1">
      <c r="A691" s="33">
        <v>690</v>
      </c>
      <c r="B691" s="43" t="s">
        <v>1476</v>
      </c>
      <c r="C691" s="35" t="s">
        <v>11</v>
      </c>
      <c r="D691" s="34" t="s">
        <v>76</v>
      </c>
      <c r="E691" s="35" t="s">
        <v>276</v>
      </c>
      <c r="F691" s="35" t="s">
        <v>912</v>
      </c>
      <c r="G691" s="35" t="s">
        <v>1488</v>
      </c>
      <c r="H691" s="19" t="str">
        <f t="array" ref="H691">CONCATENATE("(",A691,",",VLOOKUP(B691,Núcleo!B$2:E$11,4,TRUE),",",VLOOKUP(C691,'Tipo de Processo'!B$2:D$55,3,TRUE),",",VLOOKUP(D691,'Termo Geral'!B$2:D$174,3,TRUE),",",VLOOKUP(E691,'Termo Específico'!B$2:D$437,3,TRUE),",",MATCH(TRUE,Documento!B$2:B$954=F691,0),",",IF(G691="complementar",0,1),"),")</f>
        <v>(690,3,32,170,35,535,1),</v>
      </c>
    </row>
    <row r="692" spans="1:8" ht="15" customHeight="1">
      <c r="A692" s="33">
        <v>691</v>
      </c>
      <c r="B692" s="43" t="s">
        <v>1476</v>
      </c>
      <c r="C692" s="35" t="s">
        <v>11</v>
      </c>
      <c r="D692" s="34" t="s">
        <v>76</v>
      </c>
      <c r="E692" s="35" t="s">
        <v>276</v>
      </c>
      <c r="F692" s="35" t="s">
        <v>913</v>
      </c>
      <c r="G692" s="35" t="s">
        <v>1488</v>
      </c>
      <c r="H692" s="19" t="str">
        <f t="array" ref="H692">CONCATENATE("(",A692,",",VLOOKUP(B692,Núcleo!B$2:E$11,4,TRUE),",",VLOOKUP(C692,'Tipo de Processo'!B$2:D$55,3,TRUE),",",VLOOKUP(D692,'Termo Geral'!B$2:D$174,3,TRUE),",",VLOOKUP(E692,'Termo Específico'!B$2:D$437,3,TRUE),",",MATCH(TRUE,Documento!B$2:B$954=F692,0),",",IF(G692="complementar",0,1),"),")</f>
        <v>(691,3,32,170,35,704,1),</v>
      </c>
    </row>
    <row r="693" spans="1:8" ht="15" customHeight="1">
      <c r="A693" s="33">
        <v>692</v>
      </c>
      <c r="B693" s="43" t="s">
        <v>1476</v>
      </c>
      <c r="C693" s="35" t="s">
        <v>11</v>
      </c>
      <c r="D693" s="34" t="s">
        <v>76</v>
      </c>
      <c r="E693" s="34" t="s">
        <v>276</v>
      </c>
      <c r="F693" s="35" t="s">
        <v>907</v>
      </c>
      <c r="G693" s="35" t="s">
        <v>1488</v>
      </c>
      <c r="H693" s="19" t="str">
        <f t="array" ref="H693">CONCATENATE("(",A693,",",VLOOKUP(B693,Núcleo!B$2:E$11,4,TRUE),",",VLOOKUP(C693,'Tipo de Processo'!B$2:D$55,3,TRUE),",",VLOOKUP(D693,'Termo Geral'!B$2:D$174,3,TRUE),",",VLOOKUP(E693,'Termo Específico'!B$2:D$437,3,TRUE),",",MATCH(TRUE,Documento!B$2:B$954=F693,0),",",IF(G693="complementar",0,1),"),")</f>
        <v>(692,3,32,170,35,45,1),</v>
      </c>
    </row>
    <row r="694" spans="1:8" ht="15" customHeight="1">
      <c r="A694" s="33">
        <v>693</v>
      </c>
      <c r="B694" s="43" t="s">
        <v>1476</v>
      </c>
      <c r="C694" s="35" t="s">
        <v>11</v>
      </c>
      <c r="D694" s="34" t="s">
        <v>76</v>
      </c>
      <c r="E694" s="34" t="s">
        <v>276</v>
      </c>
      <c r="F694" s="35" t="s">
        <v>900</v>
      </c>
      <c r="G694" s="35" t="s">
        <v>1488</v>
      </c>
      <c r="H694" s="19" t="str">
        <f t="array" ref="H694">CONCATENATE("(",A694,",",VLOOKUP(B694,Núcleo!B$2:E$11,4,TRUE),",",VLOOKUP(C694,'Tipo de Processo'!B$2:D$55,3,TRUE),",",VLOOKUP(D694,'Termo Geral'!B$2:D$174,3,TRUE),",",VLOOKUP(E694,'Termo Específico'!B$2:D$437,3,TRUE),",",MATCH(TRUE,Documento!B$2:B$954=F694,0),",",IF(G694="complementar",0,1),"),")</f>
        <v>(693,3,32,170,35,667,1),</v>
      </c>
    </row>
    <row r="695" spans="1:8" ht="15" customHeight="1">
      <c r="A695" s="33">
        <v>694</v>
      </c>
      <c r="B695" s="43" t="s">
        <v>1476</v>
      </c>
      <c r="C695" s="35" t="s">
        <v>11</v>
      </c>
      <c r="D695" s="34" t="s">
        <v>76</v>
      </c>
      <c r="E695" s="34" t="s">
        <v>276</v>
      </c>
      <c r="F695" s="35" t="s">
        <v>914</v>
      </c>
      <c r="G695" s="35" t="s">
        <v>1488</v>
      </c>
      <c r="H695" s="19" t="str">
        <f t="array" ref="H695">CONCATENATE("(",A695,",",VLOOKUP(B695,Núcleo!B$2:E$11,4,TRUE),",",VLOOKUP(C695,'Tipo de Processo'!B$2:D$55,3,TRUE),",",VLOOKUP(D695,'Termo Geral'!B$2:D$174,3,TRUE),",",VLOOKUP(E695,'Termo Específico'!B$2:D$437,3,TRUE),",",MATCH(TRUE,Documento!B$2:B$954=F695,0),",",IF(G695="complementar",0,1),"),")</f>
        <v>(694,3,32,170,35,807,1),</v>
      </c>
    </row>
    <row r="696" spans="1:8" ht="15" customHeight="1">
      <c r="A696" s="33">
        <v>695</v>
      </c>
      <c r="B696" s="43" t="s">
        <v>1476</v>
      </c>
      <c r="C696" s="35" t="s">
        <v>11</v>
      </c>
      <c r="D696" s="34" t="s">
        <v>76</v>
      </c>
      <c r="E696" s="34" t="s">
        <v>276</v>
      </c>
      <c r="F696" s="35" t="s">
        <v>902</v>
      </c>
      <c r="G696" s="35" t="s">
        <v>1488</v>
      </c>
      <c r="H696" s="19" t="str">
        <f t="array" ref="H696">CONCATENATE("(",A696,",",VLOOKUP(B696,Núcleo!B$2:E$11,4,TRUE),",",VLOOKUP(C696,'Tipo de Processo'!B$2:D$55,3,TRUE),",",VLOOKUP(D696,'Termo Geral'!B$2:D$174,3,TRUE),",",VLOOKUP(E696,'Termo Específico'!B$2:D$437,3,TRUE),",",MATCH(TRUE,Documento!B$2:B$954=F696,0),",",IF(G696="complementar",0,1),"),")</f>
        <v>(695,3,32,170,35,647,1),</v>
      </c>
    </row>
    <row r="697" spans="1:8" ht="15" customHeight="1">
      <c r="A697" s="33">
        <v>696</v>
      </c>
      <c r="B697" s="43" t="s">
        <v>1476</v>
      </c>
      <c r="C697" s="35" t="s">
        <v>11</v>
      </c>
      <c r="D697" s="34" t="s">
        <v>76</v>
      </c>
      <c r="E697" s="34" t="s">
        <v>276</v>
      </c>
      <c r="F697" s="35" t="s">
        <v>910</v>
      </c>
      <c r="G697" s="35" t="s">
        <v>1488</v>
      </c>
      <c r="H697" s="19" t="str">
        <f t="array" ref="H697">CONCATENATE("(",A697,",",VLOOKUP(B697,Núcleo!B$2:E$11,4,TRUE),",",VLOOKUP(C697,'Tipo de Processo'!B$2:D$55,3,TRUE),",",VLOOKUP(D697,'Termo Geral'!B$2:D$174,3,TRUE),",",VLOOKUP(E697,'Termo Específico'!B$2:D$437,3,TRUE),",",MATCH(TRUE,Documento!B$2:B$954=F697,0),",",IF(G697="complementar",0,1),"),")</f>
        <v>(696,3,32,170,35,90,1),</v>
      </c>
    </row>
    <row r="698" spans="1:8" ht="15" customHeight="1">
      <c r="A698" s="33">
        <v>697</v>
      </c>
      <c r="B698" s="43" t="s">
        <v>1476</v>
      </c>
      <c r="C698" s="35" t="s">
        <v>11</v>
      </c>
      <c r="D698" s="34" t="s">
        <v>77</v>
      </c>
      <c r="E698" s="34" t="s">
        <v>277</v>
      </c>
      <c r="F698" s="35" t="s">
        <v>921</v>
      </c>
      <c r="G698" s="35" t="s">
        <v>1488</v>
      </c>
      <c r="H698" s="19" t="str">
        <f t="array" ref="H698">CONCATENATE("(",A698,",",VLOOKUP(B698,Núcleo!B$2:E$11,4,TRUE),",",VLOOKUP(C698,'Tipo de Processo'!B$2:D$55,3,TRUE),",",VLOOKUP(D698,'Termo Geral'!B$2:D$174,3,TRUE),",",VLOOKUP(E698,'Termo Específico'!B$2:D$437,3,TRUE),",",MATCH(TRUE,Documento!B$2:B$954=F698,0),",",IF(G698="complementar",0,1),"),")</f>
        <v>(697,3,32,171,36,396,1),</v>
      </c>
    </row>
    <row r="699" spans="1:8" ht="15" customHeight="1">
      <c r="A699" s="33">
        <v>698</v>
      </c>
      <c r="B699" s="43" t="s">
        <v>1476</v>
      </c>
      <c r="C699" s="35" t="s">
        <v>11</v>
      </c>
      <c r="D699" s="34" t="s">
        <v>77</v>
      </c>
      <c r="E699" s="34" t="s">
        <v>277</v>
      </c>
      <c r="F699" s="35" t="s">
        <v>922</v>
      </c>
      <c r="G699" s="35" t="s">
        <v>1488</v>
      </c>
      <c r="H699" s="19" t="str">
        <f t="array" ref="H699">CONCATENATE("(",A699,",",VLOOKUP(B699,Núcleo!B$2:E$11,4,TRUE),",",VLOOKUP(C699,'Tipo de Processo'!B$2:D$55,3,TRUE),",",VLOOKUP(D699,'Termo Geral'!B$2:D$174,3,TRUE),",",VLOOKUP(E699,'Termo Específico'!B$2:D$437,3,TRUE),",",MATCH(TRUE,Documento!B$2:B$954=F699,0),",",IF(G699="complementar",0,1),"),")</f>
        <v>(698,3,32,171,36,933,1),</v>
      </c>
    </row>
    <row r="700" spans="1:8" ht="15" customHeight="1">
      <c r="A700" s="33">
        <v>699</v>
      </c>
      <c r="B700" s="43" t="s">
        <v>1476</v>
      </c>
      <c r="C700" s="35" t="s">
        <v>11</v>
      </c>
      <c r="D700" s="34" t="s">
        <v>77</v>
      </c>
      <c r="E700" s="34" t="s">
        <v>277</v>
      </c>
      <c r="F700" s="35" t="s">
        <v>923</v>
      </c>
      <c r="G700" s="35" t="s">
        <v>1488</v>
      </c>
      <c r="H700" s="19" t="str">
        <f t="array" ref="H700">CONCATENATE("(",A700,",",VLOOKUP(B700,Núcleo!B$2:E$11,4,TRUE),",",VLOOKUP(C700,'Tipo de Processo'!B$2:D$55,3,TRUE),",",VLOOKUP(D700,'Termo Geral'!B$2:D$174,3,TRUE),",",VLOOKUP(E700,'Termo Específico'!B$2:D$437,3,TRUE),",",MATCH(TRUE,Documento!B$2:B$954=F700,0),",",IF(G700="complementar",0,1),"),")</f>
        <v>(699,3,32,171,36,290,1),</v>
      </c>
    </row>
    <row r="701" spans="1:8" ht="15" customHeight="1">
      <c r="A701" s="33">
        <v>700</v>
      </c>
      <c r="B701" s="43" t="s">
        <v>1476</v>
      </c>
      <c r="C701" s="35" t="s">
        <v>11</v>
      </c>
      <c r="D701" s="34" t="s">
        <v>77</v>
      </c>
      <c r="E701" s="34" t="s">
        <v>277</v>
      </c>
      <c r="F701" s="35" t="s">
        <v>924</v>
      </c>
      <c r="G701" s="35" t="s">
        <v>1488</v>
      </c>
      <c r="H701" s="19" t="str">
        <f t="array" ref="H701">CONCATENATE("(",A701,",",VLOOKUP(B701,Núcleo!B$2:E$11,4,TRUE),",",VLOOKUP(C701,'Tipo de Processo'!B$2:D$55,3,TRUE),",",VLOOKUP(D701,'Termo Geral'!B$2:D$174,3,TRUE),",",VLOOKUP(E701,'Termo Específico'!B$2:D$437,3,TRUE),",",MATCH(TRUE,Documento!B$2:B$954=F701,0),",",IF(G701="complementar",0,1),"),")</f>
        <v>(700,3,32,171,36,93,1),</v>
      </c>
    </row>
    <row r="702" spans="1:8" ht="15" customHeight="1">
      <c r="A702" s="33">
        <v>701</v>
      </c>
      <c r="B702" s="43" t="s">
        <v>1476</v>
      </c>
      <c r="C702" s="35" t="s">
        <v>11</v>
      </c>
      <c r="D702" s="34" t="s">
        <v>77</v>
      </c>
      <c r="E702" s="34" t="s">
        <v>277</v>
      </c>
      <c r="F702" s="35" t="s">
        <v>925</v>
      </c>
      <c r="G702" s="35" t="s">
        <v>1488</v>
      </c>
      <c r="H702" s="19" t="str">
        <f t="array" ref="H702">CONCATENATE("(",A702,",",VLOOKUP(B702,Núcleo!B$2:E$11,4,TRUE),",",VLOOKUP(C702,'Tipo de Processo'!B$2:D$55,3,TRUE),",",VLOOKUP(D702,'Termo Geral'!B$2:D$174,3,TRUE),",",VLOOKUP(E702,'Termo Específico'!B$2:D$437,3,TRUE),",",MATCH(TRUE,Documento!B$2:B$954=F702,0),",",IF(G702="complementar",0,1),"),")</f>
        <v>(701,3,32,171,36,633,1),</v>
      </c>
    </row>
    <row r="703" spans="1:8" ht="15" customHeight="1">
      <c r="A703" s="33">
        <v>702</v>
      </c>
      <c r="B703" s="43" t="s">
        <v>1476</v>
      </c>
      <c r="C703" s="35" t="s">
        <v>11</v>
      </c>
      <c r="D703" s="34" t="s">
        <v>77</v>
      </c>
      <c r="E703" s="34" t="s">
        <v>277</v>
      </c>
      <c r="F703" s="35" t="s">
        <v>926</v>
      </c>
      <c r="G703" s="35" t="s">
        <v>1488</v>
      </c>
      <c r="H703" s="19" t="str">
        <f t="array" ref="H703">CONCATENATE("(",A703,",",VLOOKUP(B703,Núcleo!B$2:E$11,4,TRUE),",",VLOOKUP(C703,'Tipo de Processo'!B$2:D$55,3,TRUE),",",VLOOKUP(D703,'Termo Geral'!B$2:D$174,3,TRUE),",",VLOOKUP(E703,'Termo Específico'!B$2:D$437,3,TRUE),",",MATCH(TRUE,Documento!B$2:B$954=F703,0),",",IF(G703="complementar",0,1),"),")</f>
        <v>(702,3,32,171,36,289,1),</v>
      </c>
    </row>
    <row r="704" spans="1:8" ht="15" customHeight="1">
      <c r="A704" s="33">
        <v>703</v>
      </c>
      <c r="B704" s="43" t="s">
        <v>1476</v>
      </c>
      <c r="C704" s="35" t="s">
        <v>11</v>
      </c>
      <c r="D704" s="34" t="s">
        <v>77</v>
      </c>
      <c r="E704" s="34" t="s">
        <v>277</v>
      </c>
      <c r="F704" s="35" t="s">
        <v>927</v>
      </c>
      <c r="G704" s="35" t="s">
        <v>1488</v>
      </c>
      <c r="H704" s="19" t="str">
        <f t="array" ref="H704">CONCATENATE("(",A704,",",VLOOKUP(B704,Núcleo!B$2:E$11,4,TRUE),",",VLOOKUP(C704,'Tipo de Processo'!B$2:D$55,3,TRUE),",",VLOOKUP(D704,'Termo Geral'!B$2:D$174,3,TRUE),",",VLOOKUP(E704,'Termo Específico'!B$2:D$437,3,TRUE),",",MATCH(TRUE,Documento!B$2:B$954=F704,0),",",IF(G704="complementar",0,1),"),")</f>
        <v>(703,3,32,171,36,733,1),</v>
      </c>
    </row>
    <row r="705" spans="1:8" ht="15" customHeight="1">
      <c r="A705" s="33">
        <v>704</v>
      </c>
      <c r="B705" s="43" t="s">
        <v>1476</v>
      </c>
      <c r="C705" s="35" t="s">
        <v>11</v>
      </c>
      <c r="D705" s="34" t="s">
        <v>77</v>
      </c>
      <c r="E705" s="34" t="s">
        <v>277</v>
      </c>
      <c r="F705" s="35" t="s">
        <v>928</v>
      </c>
      <c r="G705" s="35" t="s">
        <v>1488</v>
      </c>
      <c r="H705" s="19" t="str">
        <f t="array" ref="H705">CONCATENATE("(",A705,",",VLOOKUP(B705,Núcleo!B$2:E$11,4,TRUE),",",VLOOKUP(C705,'Tipo de Processo'!B$2:D$55,3,TRUE),",",VLOOKUP(D705,'Termo Geral'!B$2:D$174,3,TRUE),",",VLOOKUP(E705,'Termo Específico'!B$2:D$437,3,TRUE),",",MATCH(TRUE,Documento!B$2:B$954=F705,0),",",IF(G705="complementar",0,1),"),")</f>
        <v>(704,3,32,171,36,639,1),</v>
      </c>
    </row>
    <row r="706" spans="1:8" ht="15" customHeight="1">
      <c r="A706" s="33">
        <v>705</v>
      </c>
      <c r="B706" s="43" t="s">
        <v>1476</v>
      </c>
      <c r="C706" s="35" t="s">
        <v>11</v>
      </c>
      <c r="D706" s="34" t="s">
        <v>77</v>
      </c>
      <c r="E706" s="34" t="s">
        <v>277</v>
      </c>
      <c r="F706" s="35" t="s">
        <v>929</v>
      </c>
      <c r="G706" s="35" t="s">
        <v>1488</v>
      </c>
      <c r="H706" s="19" t="str">
        <f t="array" ref="H706">CONCATENATE("(",A706,",",VLOOKUP(B706,Núcleo!B$2:E$11,4,TRUE),",",VLOOKUP(C706,'Tipo de Processo'!B$2:D$55,3,TRUE),",",VLOOKUP(D706,'Termo Geral'!B$2:D$174,3,TRUE),",",VLOOKUP(E706,'Termo Específico'!B$2:D$437,3,TRUE),",",MATCH(TRUE,Documento!B$2:B$954=F706,0),",",IF(G706="complementar",0,1),"),")</f>
        <v>(705,3,32,171,36,707,1),</v>
      </c>
    </row>
    <row r="707" spans="1:8" ht="15" customHeight="1">
      <c r="A707" s="33">
        <v>706</v>
      </c>
      <c r="B707" s="43" t="s">
        <v>1476</v>
      </c>
      <c r="C707" s="35" t="s">
        <v>11</v>
      </c>
      <c r="D707" s="34" t="s">
        <v>69</v>
      </c>
      <c r="E707" s="34" t="s">
        <v>278</v>
      </c>
      <c r="F707" s="35" t="s">
        <v>921</v>
      </c>
      <c r="G707" s="35" t="s">
        <v>1488</v>
      </c>
      <c r="H707" s="19" t="str">
        <f t="array" ref="H707">CONCATENATE("(",A707,",",VLOOKUP(B707,Núcleo!B$2:E$11,4,TRUE),",",VLOOKUP(C707,'Tipo de Processo'!B$2:D$55,3,TRUE),",",VLOOKUP(D707,'Termo Geral'!B$2:D$174,3,TRUE),",",VLOOKUP(E707,'Termo Específico'!B$2:D$437,3,TRUE),",",MATCH(TRUE,Documento!B$2:B$954=F707,0),",",IF(G707="complementar",0,1),"),")</f>
        <v>(706,3,32,2,38,396,1),</v>
      </c>
    </row>
    <row r="708" spans="1:8" ht="15" customHeight="1">
      <c r="A708" s="33">
        <v>707</v>
      </c>
      <c r="B708" s="43" t="s">
        <v>1476</v>
      </c>
      <c r="C708" s="35" t="s">
        <v>11</v>
      </c>
      <c r="D708" s="34" t="s">
        <v>69</v>
      </c>
      <c r="E708" s="34" t="s">
        <v>278</v>
      </c>
      <c r="F708" s="35" t="s">
        <v>922</v>
      </c>
      <c r="G708" s="35" t="s">
        <v>1488</v>
      </c>
      <c r="H708" s="19" t="str">
        <f t="array" ref="H708">CONCATENATE("(",A708,",",VLOOKUP(B708,Núcleo!B$2:E$11,4,TRUE),",",VLOOKUP(C708,'Tipo de Processo'!B$2:D$55,3,TRUE),",",VLOOKUP(D708,'Termo Geral'!B$2:D$174,3,TRUE),",",VLOOKUP(E708,'Termo Específico'!B$2:D$437,3,TRUE),",",MATCH(TRUE,Documento!B$2:B$954=F708,0),",",IF(G708="complementar",0,1),"),")</f>
        <v>(707,3,32,2,38,933,1),</v>
      </c>
    </row>
    <row r="709" spans="1:8" ht="15" customHeight="1">
      <c r="A709" s="33">
        <v>708</v>
      </c>
      <c r="B709" s="43" t="s">
        <v>1476</v>
      </c>
      <c r="C709" s="35" t="s">
        <v>11</v>
      </c>
      <c r="D709" s="34" t="s">
        <v>69</v>
      </c>
      <c r="E709" s="34" t="s">
        <v>278</v>
      </c>
      <c r="F709" s="35" t="s">
        <v>924</v>
      </c>
      <c r="G709" s="35" t="s">
        <v>1488</v>
      </c>
      <c r="H709" s="19" t="str">
        <f t="array" ref="H709">CONCATENATE("(",A709,",",VLOOKUP(B709,Núcleo!B$2:E$11,4,TRUE),",",VLOOKUP(C709,'Tipo de Processo'!B$2:D$55,3,TRUE),",",VLOOKUP(D709,'Termo Geral'!B$2:D$174,3,TRUE),",",VLOOKUP(E709,'Termo Específico'!B$2:D$437,3,TRUE),",",MATCH(TRUE,Documento!B$2:B$954=F709,0),",",IF(G709="complementar",0,1),"),")</f>
        <v>(708,3,32,2,38,93,1),</v>
      </c>
    </row>
    <row r="710" spans="1:8" ht="15" customHeight="1">
      <c r="A710" s="33">
        <v>709</v>
      </c>
      <c r="B710" s="43" t="s">
        <v>1476</v>
      </c>
      <c r="C710" s="35" t="s">
        <v>11</v>
      </c>
      <c r="D710" s="34" t="s">
        <v>69</v>
      </c>
      <c r="E710" s="34" t="s">
        <v>278</v>
      </c>
      <c r="F710" s="35" t="s">
        <v>926</v>
      </c>
      <c r="G710" s="35" t="s">
        <v>1488</v>
      </c>
      <c r="H710" s="19" t="str">
        <f t="array" ref="H710">CONCATENATE("(",A710,",",VLOOKUP(B710,Núcleo!B$2:E$11,4,TRUE),",",VLOOKUP(C710,'Tipo de Processo'!B$2:D$55,3,TRUE),",",VLOOKUP(D710,'Termo Geral'!B$2:D$174,3,TRUE),",",VLOOKUP(E710,'Termo Específico'!B$2:D$437,3,TRUE),",",MATCH(TRUE,Documento!B$2:B$954=F710,0),",",IF(G710="complementar",0,1),"),")</f>
        <v>(709,3,32,2,38,289,1),</v>
      </c>
    </row>
    <row r="711" spans="1:8" ht="15" customHeight="1">
      <c r="A711" s="33">
        <v>710</v>
      </c>
      <c r="B711" s="43" t="s">
        <v>1476</v>
      </c>
      <c r="C711" s="35" t="s">
        <v>11</v>
      </c>
      <c r="D711" s="34" t="s">
        <v>69</v>
      </c>
      <c r="E711" s="34" t="s">
        <v>278</v>
      </c>
      <c r="F711" s="35" t="s">
        <v>927</v>
      </c>
      <c r="G711" s="35" t="s">
        <v>1488</v>
      </c>
      <c r="H711" s="19" t="str">
        <f t="array" ref="H711">CONCATENATE("(",A711,",",VLOOKUP(B711,Núcleo!B$2:E$11,4,TRUE),",",VLOOKUP(C711,'Tipo de Processo'!B$2:D$55,3,TRUE),",",VLOOKUP(D711,'Termo Geral'!B$2:D$174,3,TRUE),",",VLOOKUP(E711,'Termo Específico'!B$2:D$437,3,TRUE),",",MATCH(TRUE,Documento!B$2:B$954=F711,0),",",IF(G711="complementar",0,1),"),")</f>
        <v>(710,3,32,2,38,733,1),</v>
      </c>
    </row>
    <row r="712" spans="1:8" ht="15" customHeight="1">
      <c r="A712" s="33">
        <v>711</v>
      </c>
      <c r="B712" s="43" t="s">
        <v>1476</v>
      </c>
      <c r="C712" s="35" t="s">
        <v>11</v>
      </c>
      <c r="D712" s="34" t="s">
        <v>69</v>
      </c>
      <c r="E712" s="34" t="s">
        <v>278</v>
      </c>
      <c r="F712" s="35" t="s">
        <v>928</v>
      </c>
      <c r="G712" s="35" t="s">
        <v>1488</v>
      </c>
      <c r="H712" s="19" t="str">
        <f t="array" ref="H712">CONCATENATE("(",A712,",",VLOOKUP(B712,Núcleo!B$2:E$11,4,TRUE),",",VLOOKUP(C712,'Tipo de Processo'!B$2:D$55,3,TRUE),",",VLOOKUP(D712,'Termo Geral'!B$2:D$174,3,TRUE),",",VLOOKUP(E712,'Termo Específico'!B$2:D$437,3,TRUE),",",MATCH(TRUE,Documento!B$2:B$954=F712,0),",",IF(G712="complementar",0,1),"),")</f>
        <v>(711,3,32,2,38,639,1),</v>
      </c>
    </row>
    <row r="713" spans="1:8" ht="15" customHeight="1">
      <c r="A713" s="33">
        <v>712</v>
      </c>
      <c r="B713" s="43" t="s">
        <v>1476</v>
      </c>
      <c r="C713" s="35" t="s">
        <v>11</v>
      </c>
      <c r="D713" s="34" t="s">
        <v>69</v>
      </c>
      <c r="E713" s="34" t="s">
        <v>278</v>
      </c>
      <c r="F713" s="35" t="s">
        <v>929</v>
      </c>
      <c r="G713" s="35" t="s">
        <v>1488</v>
      </c>
      <c r="H713" s="19" t="str">
        <f t="array" ref="H713">CONCATENATE("(",A713,",",VLOOKUP(B713,Núcleo!B$2:E$11,4,TRUE),",",VLOOKUP(C713,'Tipo de Processo'!B$2:D$55,3,TRUE),",",VLOOKUP(D713,'Termo Geral'!B$2:D$174,3,TRUE),",",VLOOKUP(E713,'Termo Específico'!B$2:D$437,3,TRUE),",",MATCH(TRUE,Documento!B$2:B$954=F713,0),",",IF(G713="complementar",0,1),"),")</f>
        <v>(712,3,32,2,38,707,1),</v>
      </c>
    </row>
    <row r="714" spans="1:8" ht="15" customHeight="1">
      <c r="A714" s="33">
        <v>713</v>
      </c>
      <c r="B714" s="43" t="s">
        <v>1476</v>
      </c>
      <c r="C714" s="35" t="s">
        <v>11</v>
      </c>
      <c r="D714" s="34" t="s">
        <v>70</v>
      </c>
      <c r="E714" s="34" t="s">
        <v>279</v>
      </c>
      <c r="F714" s="35" t="s">
        <v>903</v>
      </c>
      <c r="G714" s="35" t="s">
        <v>1488</v>
      </c>
      <c r="H714" s="19" t="str">
        <f t="array" ref="H714">CONCATENATE("(",A714,",",VLOOKUP(B714,Núcleo!B$2:E$11,4,TRUE),",",VLOOKUP(C714,'Tipo de Processo'!B$2:D$55,3,TRUE),",",VLOOKUP(D714,'Termo Geral'!B$2:D$174,3,TRUE),",",VLOOKUP(E714,'Termo Específico'!B$2:D$437,3,TRUE),",",MATCH(TRUE,Documento!B$2:B$954=F714,0),",",IF(G714="complementar",0,1),"),")</f>
        <v>(713,3,32,40,39,39,1),</v>
      </c>
    </row>
    <row r="715" spans="1:8" ht="15" customHeight="1">
      <c r="A715" s="33">
        <v>714</v>
      </c>
      <c r="B715" s="43" t="s">
        <v>1476</v>
      </c>
      <c r="C715" s="35" t="s">
        <v>11</v>
      </c>
      <c r="D715" s="34" t="s">
        <v>70</v>
      </c>
      <c r="E715" s="34" t="s">
        <v>279</v>
      </c>
      <c r="F715" s="35" t="s">
        <v>904</v>
      </c>
      <c r="G715" s="35" t="s">
        <v>1488</v>
      </c>
      <c r="H715" s="19" t="str">
        <f t="array" ref="H715">CONCATENATE("(",A715,",",VLOOKUP(B715,Núcleo!B$2:E$11,4,TRUE),",",VLOOKUP(C715,'Tipo de Processo'!B$2:D$55,3,TRUE),",",VLOOKUP(D715,'Termo Geral'!B$2:D$174,3,TRUE),",",VLOOKUP(E715,'Termo Específico'!B$2:D$437,3,TRUE),",",MATCH(TRUE,Documento!B$2:B$954=F715,0),",",IF(G715="complementar",0,1),"),")</f>
        <v>(714,3,32,40,39,903,1),</v>
      </c>
    </row>
    <row r="716" spans="1:8" ht="15" customHeight="1">
      <c r="A716" s="33">
        <v>715</v>
      </c>
      <c r="B716" s="43" t="s">
        <v>1476</v>
      </c>
      <c r="C716" s="35" t="s">
        <v>11</v>
      </c>
      <c r="D716" s="34" t="s">
        <v>70</v>
      </c>
      <c r="E716" s="34" t="s">
        <v>279</v>
      </c>
      <c r="F716" s="35" t="s">
        <v>905</v>
      </c>
      <c r="G716" s="35" t="s">
        <v>1488</v>
      </c>
      <c r="H716" s="19" t="str">
        <f t="array" ref="H716">CONCATENATE("(",A716,",",VLOOKUP(B716,Núcleo!B$2:E$11,4,TRUE),",",VLOOKUP(C716,'Tipo de Processo'!B$2:D$55,3,TRUE),",",VLOOKUP(D716,'Termo Geral'!B$2:D$174,3,TRUE),",",VLOOKUP(E716,'Termo Específico'!B$2:D$437,3,TRUE),",",MATCH(TRUE,Documento!B$2:B$954=F716,0),",",IF(G716="complementar",0,1),"),")</f>
        <v>(715,3,32,40,39,534,1),</v>
      </c>
    </row>
    <row r="717" spans="1:8" ht="15" customHeight="1">
      <c r="A717" s="33">
        <v>716</v>
      </c>
      <c r="B717" s="43" t="s">
        <v>1476</v>
      </c>
      <c r="C717" s="35" t="s">
        <v>11</v>
      </c>
      <c r="D717" s="34" t="s">
        <v>70</v>
      </c>
      <c r="E717" s="34" t="s">
        <v>279</v>
      </c>
      <c r="F717" s="35" t="s">
        <v>906</v>
      </c>
      <c r="G717" s="35" t="s">
        <v>1488</v>
      </c>
      <c r="H717" s="19" t="str">
        <f t="array" ref="H717">CONCATENATE("(",A717,",",VLOOKUP(B717,Núcleo!B$2:E$11,4,TRUE),",",VLOOKUP(C717,'Tipo de Processo'!B$2:D$55,3,TRUE),",",VLOOKUP(D717,'Termo Geral'!B$2:D$174,3,TRUE),",",VLOOKUP(E717,'Termo Específico'!B$2:D$437,3,TRUE),",",MATCH(TRUE,Documento!B$2:B$954=F717,0),",",IF(G717="complementar",0,1),"),")</f>
        <v>(716,3,32,40,39,703,1),</v>
      </c>
    </row>
    <row r="718" spans="1:8" ht="15" customHeight="1">
      <c r="A718" s="33">
        <v>717</v>
      </c>
      <c r="B718" s="43" t="s">
        <v>1476</v>
      </c>
      <c r="C718" s="35" t="s">
        <v>11</v>
      </c>
      <c r="D718" s="34" t="s">
        <v>70</v>
      </c>
      <c r="E718" s="35" t="s">
        <v>279</v>
      </c>
      <c r="F718" s="35" t="s">
        <v>907</v>
      </c>
      <c r="G718" s="35" t="s">
        <v>1488</v>
      </c>
      <c r="H718" s="19" t="str">
        <f t="array" ref="H718">CONCATENATE("(",A718,",",VLOOKUP(B718,Núcleo!B$2:E$11,4,TRUE),",",VLOOKUP(C718,'Tipo de Processo'!B$2:D$55,3,TRUE),",",VLOOKUP(D718,'Termo Geral'!B$2:D$174,3,TRUE),",",VLOOKUP(E718,'Termo Específico'!B$2:D$437,3,TRUE),",",MATCH(TRUE,Documento!B$2:B$954=F718,0),",",IF(G718="complementar",0,1),"),")</f>
        <v>(717,3,32,40,39,45,1),</v>
      </c>
    </row>
    <row r="719" spans="1:8" ht="15" customHeight="1">
      <c r="A719" s="33">
        <v>718</v>
      </c>
      <c r="B719" s="43" t="s">
        <v>1476</v>
      </c>
      <c r="C719" s="35" t="s">
        <v>11</v>
      </c>
      <c r="D719" s="34" t="s">
        <v>70</v>
      </c>
      <c r="E719" s="35" t="s">
        <v>279</v>
      </c>
      <c r="F719" s="35" t="s">
        <v>908</v>
      </c>
      <c r="G719" s="35" t="s">
        <v>1488</v>
      </c>
      <c r="H719" s="19" t="str">
        <f t="array" ref="H719">CONCATENATE("(",A719,",",VLOOKUP(B719,Núcleo!B$2:E$11,4,TRUE),",",VLOOKUP(C719,'Tipo de Processo'!B$2:D$55,3,TRUE),",",VLOOKUP(D719,'Termo Geral'!B$2:D$174,3,TRUE),",",VLOOKUP(E719,'Termo Específico'!B$2:D$437,3,TRUE),",",MATCH(TRUE,Documento!B$2:B$954=F719,0),",",IF(G719="complementar",0,1),"),")</f>
        <v>(718,3,32,40,39,665,1),</v>
      </c>
    </row>
    <row r="720" spans="1:8" ht="15" customHeight="1">
      <c r="A720" s="33">
        <v>719</v>
      </c>
      <c r="B720" s="43" t="s">
        <v>1476</v>
      </c>
      <c r="C720" s="35" t="s">
        <v>11</v>
      </c>
      <c r="D720" s="34" t="s">
        <v>70</v>
      </c>
      <c r="E720" s="35" t="s">
        <v>279</v>
      </c>
      <c r="F720" s="35" t="s">
        <v>909</v>
      </c>
      <c r="G720" s="35" t="s">
        <v>1488</v>
      </c>
      <c r="H720" s="19" t="str">
        <f t="array" ref="H720">CONCATENATE("(",A720,",",VLOOKUP(B720,Núcleo!B$2:E$11,4,TRUE),",",VLOOKUP(C720,'Tipo de Processo'!B$2:D$55,3,TRUE),",",VLOOKUP(D720,'Termo Geral'!B$2:D$174,3,TRUE),",",VLOOKUP(E720,'Termo Específico'!B$2:D$437,3,TRUE),",",MATCH(TRUE,Documento!B$2:B$954=F720,0),",",IF(G720="complementar",0,1),"),")</f>
        <v>(719,3,32,40,39,806,1),</v>
      </c>
    </row>
    <row r="721" spans="1:8" ht="15" customHeight="1">
      <c r="A721" s="33">
        <v>720</v>
      </c>
      <c r="B721" s="43" t="s">
        <v>1476</v>
      </c>
      <c r="C721" s="35" t="s">
        <v>11</v>
      </c>
      <c r="D721" s="34" t="s">
        <v>70</v>
      </c>
      <c r="E721" s="35" t="s">
        <v>279</v>
      </c>
      <c r="F721" s="35" t="s">
        <v>902</v>
      </c>
      <c r="G721" s="35" t="s">
        <v>1488</v>
      </c>
      <c r="H721" s="19" t="str">
        <f t="array" ref="H721">CONCATENATE("(",A721,",",VLOOKUP(B721,Núcleo!B$2:E$11,4,TRUE),",",VLOOKUP(C721,'Tipo de Processo'!B$2:D$55,3,TRUE),",",VLOOKUP(D721,'Termo Geral'!B$2:D$174,3,TRUE),",",VLOOKUP(E721,'Termo Específico'!B$2:D$437,3,TRUE),",",MATCH(TRUE,Documento!B$2:B$954=F721,0),",",IF(G721="complementar",0,1),"),")</f>
        <v>(720,3,32,40,39,647,1),</v>
      </c>
    </row>
    <row r="722" spans="1:8" ht="15" customHeight="1">
      <c r="A722" s="33">
        <v>721</v>
      </c>
      <c r="B722" s="43" t="s">
        <v>1476</v>
      </c>
      <c r="C722" s="35" t="s">
        <v>11</v>
      </c>
      <c r="D722" s="34" t="s">
        <v>70</v>
      </c>
      <c r="E722" s="35" t="s">
        <v>279</v>
      </c>
      <c r="F722" s="35" t="s">
        <v>910</v>
      </c>
      <c r="G722" s="35" t="s">
        <v>1488</v>
      </c>
      <c r="H722" s="19" t="str">
        <f t="array" ref="H722">CONCATENATE("(",A722,",",VLOOKUP(B722,Núcleo!B$2:E$11,4,TRUE),",",VLOOKUP(C722,'Tipo de Processo'!B$2:D$55,3,TRUE),",",VLOOKUP(D722,'Termo Geral'!B$2:D$174,3,TRUE),",",VLOOKUP(E722,'Termo Específico'!B$2:D$437,3,TRUE),",",MATCH(TRUE,Documento!B$2:B$954=F722,0),",",IF(G722="complementar",0,1),"),")</f>
        <v>(721,3,32,40,39,90,1),</v>
      </c>
    </row>
    <row r="723" spans="1:8" ht="15" customHeight="1">
      <c r="A723" s="33">
        <v>722</v>
      </c>
      <c r="B723" s="43" t="s">
        <v>1476</v>
      </c>
      <c r="C723" s="35" t="s">
        <v>11</v>
      </c>
      <c r="D723" s="34" t="s">
        <v>71</v>
      </c>
      <c r="E723" s="35" t="s">
        <v>280</v>
      </c>
      <c r="F723" s="35" t="s">
        <v>955</v>
      </c>
      <c r="G723" s="35" t="s">
        <v>1488</v>
      </c>
      <c r="H723" s="19" t="str">
        <f t="array" ref="H723">CONCATENATE("(",A723,",",VLOOKUP(B723,Núcleo!B$2:E$11,4,TRUE),",",VLOOKUP(C723,'Tipo de Processo'!B$2:D$55,3,TRUE),",",VLOOKUP(D723,'Termo Geral'!B$2:D$174,3,TRUE),",",VLOOKUP(E723,'Termo Específico'!B$2:D$437,3,TRUE),",",MATCH(TRUE,Documento!B$2:B$954=F723,0),",",IF(G723="complementar",0,1),"),")</f>
        <v>(722,3,32,43,40,40,1),</v>
      </c>
    </row>
    <row r="724" spans="1:8" ht="15" customHeight="1">
      <c r="A724" s="33">
        <v>723</v>
      </c>
      <c r="B724" s="43" t="s">
        <v>1476</v>
      </c>
      <c r="C724" s="35" t="s">
        <v>11</v>
      </c>
      <c r="D724" s="34" t="s">
        <v>71</v>
      </c>
      <c r="E724" s="35" t="s">
        <v>280</v>
      </c>
      <c r="F724" s="35" t="s">
        <v>956</v>
      </c>
      <c r="G724" s="35" t="s">
        <v>1488</v>
      </c>
      <c r="H724" s="19" t="str">
        <f t="array" ref="H724">CONCATENATE("(",A724,",",VLOOKUP(B724,Núcleo!B$2:E$11,4,TRUE),",",VLOOKUP(C724,'Tipo de Processo'!B$2:D$55,3,TRUE),",",VLOOKUP(D724,'Termo Geral'!B$2:D$174,3,TRUE),",",VLOOKUP(E724,'Termo Específico'!B$2:D$437,3,TRUE),",",MATCH(TRUE,Documento!B$2:B$954=F724,0),",",IF(G724="complementar",0,1),"),")</f>
        <v>(723,3,32,43,40,904,1),</v>
      </c>
    </row>
    <row r="725" spans="1:8" ht="15" customHeight="1">
      <c r="A725" s="33">
        <v>724</v>
      </c>
      <c r="B725" s="43" t="s">
        <v>1476</v>
      </c>
      <c r="C725" s="35" t="s">
        <v>11</v>
      </c>
      <c r="D725" s="34" t="s">
        <v>71</v>
      </c>
      <c r="E725" s="35" t="s">
        <v>280</v>
      </c>
      <c r="F725" s="35" t="s">
        <v>957</v>
      </c>
      <c r="G725" s="35" t="s">
        <v>1488</v>
      </c>
      <c r="H725" s="19" t="str">
        <f t="array" ref="H725">CONCATENATE("(",A725,",",VLOOKUP(B725,Núcleo!B$2:E$11,4,TRUE),",",VLOOKUP(C725,'Tipo de Processo'!B$2:D$55,3,TRUE),",",VLOOKUP(D725,'Termo Geral'!B$2:D$174,3,TRUE),",",VLOOKUP(E725,'Termo Específico'!B$2:D$437,3,TRUE),",",MATCH(TRUE,Documento!B$2:B$954=F725,0),",",IF(G725="complementar",0,1),"),")</f>
        <v>(724,3,32,43,40,532,1),</v>
      </c>
    </row>
    <row r="726" spans="1:8" ht="15" customHeight="1">
      <c r="A726" s="33">
        <v>725</v>
      </c>
      <c r="B726" s="43" t="s">
        <v>1476</v>
      </c>
      <c r="C726" s="35" t="s">
        <v>11</v>
      </c>
      <c r="D726" s="34" t="s">
        <v>71</v>
      </c>
      <c r="E726" s="35" t="s">
        <v>280</v>
      </c>
      <c r="F726" s="35" t="s">
        <v>913</v>
      </c>
      <c r="G726" s="35" t="s">
        <v>1488</v>
      </c>
      <c r="H726" s="19" t="str">
        <f t="array" ref="H726">CONCATENATE("(",A726,",",VLOOKUP(B726,Núcleo!B$2:E$11,4,TRUE),",",VLOOKUP(C726,'Tipo de Processo'!B$2:D$55,3,TRUE),",",VLOOKUP(D726,'Termo Geral'!B$2:D$174,3,TRUE),",",VLOOKUP(E726,'Termo Específico'!B$2:D$437,3,TRUE),",",MATCH(TRUE,Documento!B$2:B$954=F726,0),",",IF(G726="complementar",0,1),"),")</f>
        <v>(725,3,32,43,40,704,1),</v>
      </c>
    </row>
    <row r="727" spans="1:8" ht="15" customHeight="1">
      <c r="A727" s="33">
        <v>726</v>
      </c>
      <c r="B727" s="43" t="s">
        <v>1476</v>
      </c>
      <c r="C727" s="35" t="s">
        <v>11</v>
      </c>
      <c r="D727" s="34" t="s">
        <v>71</v>
      </c>
      <c r="E727" s="35" t="s">
        <v>280</v>
      </c>
      <c r="F727" s="35" t="s">
        <v>907</v>
      </c>
      <c r="G727" s="35" t="s">
        <v>1488</v>
      </c>
      <c r="H727" s="19" t="str">
        <f t="array" ref="H727">CONCATENATE("(",A727,",",VLOOKUP(B727,Núcleo!B$2:E$11,4,TRUE),",",VLOOKUP(C727,'Tipo de Processo'!B$2:D$55,3,TRUE),",",VLOOKUP(D727,'Termo Geral'!B$2:D$174,3,TRUE),",",VLOOKUP(E727,'Termo Específico'!B$2:D$437,3,TRUE),",",MATCH(TRUE,Documento!B$2:B$954=F727,0),",",IF(G727="complementar",0,1),"),")</f>
        <v>(726,3,32,43,40,45,1),</v>
      </c>
    </row>
    <row r="728" spans="1:8" ht="15" customHeight="1">
      <c r="A728" s="33">
        <v>727</v>
      </c>
      <c r="B728" s="43" t="s">
        <v>1476</v>
      </c>
      <c r="C728" s="35" t="s">
        <v>11</v>
      </c>
      <c r="D728" s="34" t="s">
        <v>71</v>
      </c>
      <c r="E728" s="34" t="s">
        <v>280</v>
      </c>
      <c r="F728" s="35" t="s">
        <v>958</v>
      </c>
      <c r="G728" s="35" t="s">
        <v>1488</v>
      </c>
      <c r="H728" s="19" t="str">
        <f t="array" ref="H728">CONCATENATE("(",A728,",",VLOOKUP(B728,Núcleo!B$2:E$11,4,TRUE),",",VLOOKUP(C728,'Tipo de Processo'!B$2:D$55,3,TRUE),",",VLOOKUP(D728,'Termo Geral'!B$2:D$174,3,TRUE),",",VLOOKUP(E728,'Termo Específico'!B$2:D$437,3,TRUE),",",MATCH(TRUE,Documento!B$2:B$954=F728,0),",",IF(G728="complementar",0,1),"),")</f>
        <v>(727,3,32,43,40,668,1),</v>
      </c>
    </row>
    <row r="729" spans="1:8" ht="15" customHeight="1">
      <c r="A729" s="33">
        <v>728</v>
      </c>
      <c r="B729" s="43" t="s">
        <v>1476</v>
      </c>
      <c r="C729" s="35" t="s">
        <v>11</v>
      </c>
      <c r="D729" s="34" t="s">
        <v>71</v>
      </c>
      <c r="E729" s="34" t="s">
        <v>280</v>
      </c>
      <c r="F729" s="35" t="s">
        <v>914</v>
      </c>
      <c r="G729" s="35" t="s">
        <v>1488</v>
      </c>
      <c r="H729" s="19" t="str">
        <f t="array" ref="H729">CONCATENATE("(",A729,",",VLOOKUP(B729,Núcleo!B$2:E$11,4,TRUE),",",VLOOKUP(C729,'Tipo de Processo'!B$2:D$55,3,TRUE),",",VLOOKUP(D729,'Termo Geral'!B$2:D$174,3,TRUE),",",VLOOKUP(E729,'Termo Específico'!B$2:D$437,3,TRUE),",",MATCH(TRUE,Documento!B$2:B$954=F729,0),",",IF(G729="complementar",0,1),"),")</f>
        <v>(728,3,32,43,40,807,1),</v>
      </c>
    </row>
    <row r="730" spans="1:8" ht="15" customHeight="1">
      <c r="A730" s="33">
        <v>729</v>
      </c>
      <c r="B730" s="43" t="s">
        <v>1476</v>
      </c>
      <c r="C730" s="35" t="s">
        <v>11</v>
      </c>
      <c r="D730" s="34" t="s">
        <v>71</v>
      </c>
      <c r="E730" s="34" t="s">
        <v>280</v>
      </c>
      <c r="F730" s="35" t="s">
        <v>902</v>
      </c>
      <c r="G730" s="35" t="s">
        <v>1488</v>
      </c>
      <c r="H730" s="19" t="str">
        <f t="array" ref="H730">CONCATENATE("(",A730,",",VLOOKUP(B730,Núcleo!B$2:E$11,4,TRUE),",",VLOOKUP(C730,'Tipo de Processo'!B$2:D$55,3,TRUE),",",VLOOKUP(D730,'Termo Geral'!B$2:D$174,3,TRUE),",",VLOOKUP(E730,'Termo Específico'!B$2:D$437,3,TRUE),",",MATCH(TRUE,Documento!B$2:B$954=F730,0),",",IF(G730="complementar",0,1),"),")</f>
        <v>(729,3,32,43,40,647,1),</v>
      </c>
    </row>
    <row r="731" spans="1:8" ht="15" customHeight="1">
      <c r="A731" s="33">
        <v>730</v>
      </c>
      <c r="B731" s="43" t="s">
        <v>1476</v>
      </c>
      <c r="C731" s="35" t="s">
        <v>11</v>
      </c>
      <c r="D731" s="34" t="s">
        <v>71</v>
      </c>
      <c r="E731" s="34" t="s">
        <v>280</v>
      </c>
      <c r="F731" s="35" t="s">
        <v>910</v>
      </c>
      <c r="G731" s="35" t="s">
        <v>1488</v>
      </c>
      <c r="H731" s="19" t="str">
        <f t="array" ref="H731">CONCATENATE("(",A731,",",VLOOKUP(B731,Núcleo!B$2:E$11,4,TRUE),",",VLOOKUP(C731,'Tipo de Processo'!B$2:D$55,3,TRUE),",",VLOOKUP(D731,'Termo Geral'!B$2:D$174,3,TRUE),",",VLOOKUP(E731,'Termo Específico'!B$2:D$437,3,TRUE),",",MATCH(TRUE,Documento!B$2:B$954=F731,0),",",IF(G731="complementar",0,1),"),")</f>
        <v>(730,3,32,43,40,90,1),</v>
      </c>
    </row>
    <row r="732" spans="1:8" ht="15" customHeight="1">
      <c r="A732" s="33">
        <v>731</v>
      </c>
      <c r="B732" s="43" t="s">
        <v>1476</v>
      </c>
      <c r="C732" s="35" t="s">
        <v>11</v>
      </c>
      <c r="D732" s="34" t="s">
        <v>72</v>
      </c>
      <c r="E732" s="34" t="s">
        <v>281</v>
      </c>
      <c r="F732" s="35" t="s">
        <v>915</v>
      </c>
      <c r="G732" s="35" t="s">
        <v>1488</v>
      </c>
      <c r="H732" s="19" t="str">
        <f t="array" ref="H732">CONCATENATE("(",A732,",",VLOOKUP(B732,Núcleo!B$2:E$11,4,TRUE),",",VLOOKUP(C732,'Tipo de Processo'!B$2:D$55,3,TRUE),",",VLOOKUP(D732,'Termo Geral'!B$2:D$174,3,TRUE),",",VLOOKUP(E732,'Termo Específico'!B$2:D$437,3,TRUE),",",MATCH(TRUE,Documento!B$2:B$954=F732,0),",",IF(G732="complementar",0,1),"),")</f>
        <v>(731,3,32,166,41,43,1),</v>
      </c>
    </row>
    <row r="733" spans="1:8" ht="15" customHeight="1">
      <c r="A733" s="33">
        <v>732</v>
      </c>
      <c r="B733" s="43" t="s">
        <v>1476</v>
      </c>
      <c r="C733" s="35" t="s">
        <v>11</v>
      </c>
      <c r="D733" s="34" t="s">
        <v>72</v>
      </c>
      <c r="E733" s="34" t="s">
        <v>281</v>
      </c>
      <c r="F733" s="35" t="s">
        <v>916</v>
      </c>
      <c r="G733" s="35" t="s">
        <v>1488</v>
      </c>
      <c r="H733" s="19" t="str">
        <f t="array" ref="H733">CONCATENATE("(",A733,",",VLOOKUP(B733,Núcleo!B$2:E$11,4,TRUE),",",VLOOKUP(C733,'Tipo de Processo'!B$2:D$55,3,TRUE),",",VLOOKUP(D733,'Termo Geral'!B$2:D$174,3,TRUE),",",VLOOKUP(E733,'Termo Específico'!B$2:D$437,3,TRUE),",",MATCH(TRUE,Documento!B$2:B$954=F733,0),",",IF(G733="complementar",0,1),"),")</f>
        <v>(732,3,32,166,41,906,1),</v>
      </c>
    </row>
    <row r="734" spans="1:8" ht="15" customHeight="1">
      <c r="A734" s="33">
        <v>733</v>
      </c>
      <c r="B734" s="43" t="s">
        <v>1476</v>
      </c>
      <c r="C734" s="35" t="s">
        <v>11</v>
      </c>
      <c r="D734" s="34" t="s">
        <v>72</v>
      </c>
      <c r="E734" s="34" t="s">
        <v>281</v>
      </c>
      <c r="F734" s="35" t="s">
        <v>905</v>
      </c>
      <c r="G734" s="35" t="s">
        <v>1488</v>
      </c>
      <c r="H734" s="19" t="str">
        <f t="array" ref="H734">CONCATENATE("(",A734,",",VLOOKUP(B734,Núcleo!B$2:E$11,4,TRUE),",",VLOOKUP(C734,'Tipo de Processo'!B$2:D$55,3,TRUE),",",VLOOKUP(D734,'Termo Geral'!B$2:D$174,3,TRUE),",",VLOOKUP(E734,'Termo Específico'!B$2:D$437,3,TRUE),",",MATCH(TRUE,Documento!B$2:B$954=F734,0),",",IF(G734="complementar",0,1),"),")</f>
        <v>(733,3,32,166,41,534,1),</v>
      </c>
    </row>
    <row r="735" spans="1:8" ht="15" customHeight="1">
      <c r="A735" s="33">
        <v>734</v>
      </c>
      <c r="B735" s="43" t="s">
        <v>1476</v>
      </c>
      <c r="C735" s="35" t="s">
        <v>11</v>
      </c>
      <c r="D735" s="34" t="s">
        <v>72</v>
      </c>
      <c r="E735" s="34" t="s">
        <v>281</v>
      </c>
      <c r="F735" s="35" t="s">
        <v>917</v>
      </c>
      <c r="G735" s="35" t="s">
        <v>1488</v>
      </c>
      <c r="H735" s="19" t="str">
        <f t="array" ref="H735">CONCATENATE("(",A735,",",VLOOKUP(B735,Núcleo!B$2:E$11,4,TRUE),",",VLOOKUP(C735,'Tipo de Processo'!B$2:D$55,3,TRUE),",",VLOOKUP(D735,'Termo Geral'!B$2:D$174,3,TRUE),",",VLOOKUP(E735,'Termo Específico'!B$2:D$437,3,TRUE),",",MATCH(TRUE,Documento!B$2:B$954=F735,0),",",IF(G735="complementar",0,1),"),")</f>
        <v>(734,3,32,166,41,669,1),</v>
      </c>
    </row>
    <row r="736" spans="1:8" ht="15" customHeight="1">
      <c r="A736" s="33">
        <v>735</v>
      </c>
      <c r="B736" s="43" t="s">
        <v>1476</v>
      </c>
      <c r="C736" s="35" t="s">
        <v>11</v>
      </c>
      <c r="D736" s="34" t="s">
        <v>72</v>
      </c>
      <c r="E736" s="34" t="s">
        <v>281</v>
      </c>
      <c r="F736" s="35" t="s">
        <v>918</v>
      </c>
      <c r="G736" s="35" t="s">
        <v>1488</v>
      </c>
      <c r="H736" s="19" t="str">
        <f t="array" ref="H736">CONCATENATE("(",A736,",",VLOOKUP(B736,Núcleo!B$2:E$11,4,TRUE),",",VLOOKUP(C736,'Tipo de Processo'!B$2:D$55,3,TRUE),",",VLOOKUP(D736,'Termo Geral'!B$2:D$174,3,TRUE),",",VLOOKUP(E736,'Termo Específico'!B$2:D$437,3,TRUE),",",MATCH(TRUE,Documento!B$2:B$954=F736,0),",",IF(G736="complementar",0,1),"),")</f>
        <v>(735,3,32,166,41,790,1),</v>
      </c>
    </row>
    <row r="737" spans="1:8" ht="15" customHeight="1">
      <c r="A737" s="33">
        <v>736</v>
      </c>
      <c r="B737" s="43" t="s">
        <v>1476</v>
      </c>
      <c r="C737" s="35" t="s">
        <v>11</v>
      </c>
      <c r="D737" s="34" t="s">
        <v>72</v>
      </c>
      <c r="E737" s="34" t="s">
        <v>281</v>
      </c>
      <c r="F737" s="34" t="s">
        <v>919</v>
      </c>
      <c r="G737" s="34" t="s">
        <v>1488</v>
      </c>
      <c r="H737" s="19" t="str">
        <f t="array" ref="H737">CONCATENATE("(",A737,",",VLOOKUP(B737,Núcleo!B$2:E$11,4,TRUE),",",VLOOKUP(C737,'Tipo de Processo'!B$2:D$55,3,TRUE),",",VLOOKUP(D737,'Termo Geral'!B$2:D$174,3,TRUE),",",VLOOKUP(E737,'Termo Específico'!B$2:D$437,3,TRUE),",",MATCH(TRUE,Documento!B$2:B$954=F737,0),",",IF(G737="complementar",0,1),"),")</f>
        <v>(736,3,32,166,41,648,1),</v>
      </c>
    </row>
    <row r="738" spans="1:8" ht="15" customHeight="1">
      <c r="A738" s="33">
        <v>737</v>
      </c>
      <c r="B738" s="43" t="s">
        <v>1476</v>
      </c>
      <c r="C738" s="35" t="s">
        <v>11</v>
      </c>
      <c r="D738" s="34" t="s">
        <v>72</v>
      </c>
      <c r="E738" s="34" t="s">
        <v>281</v>
      </c>
      <c r="F738" s="34" t="s">
        <v>920</v>
      </c>
      <c r="G738" s="34" t="s">
        <v>1488</v>
      </c>
      <c r="H738" s="19" t="str">
        <f t="array" ref="H738">CONCATENATE("(",A738,",",VLOOKUP(B738,Núcleo!B$2:E$11,4,TRUE),",",VLOOKUP(C738,'Tipo de Processo'!B$2:D$55,3,TRUE),",",VLOOKUP(D738,'Termo Geral'!B$2:D$174,3,TRUE),",",VLOOKUP(E738,'Termo Específico'!B$2:D$437,3,TRUE),",",MATCH(TRUE,Documento!B$2:B$954=F738,0),",",IF(G738="complementar",0,1),"),")</f>
        <v>(737,3,32,166,41,84,1),</v>
      </c>
    </row>
    <row r="739" spans="1:8" ht="15" customHeight="1">
      <c r="A739" s="33">
        <v>738</v>
      </c>
      <c r="B739" s="43" t="s">
        <v>1476</v>
      </c>
      <c r="C739" s="35" t="s">
        <v>11</v>
      </c>
      <c r="D739" s="34" t="s">
        <v>73</v>
      </c>
      <c r="E739" s="34" t="s">
        <v>282</v>
      </c>
      <c r="F739" s="34" t="s">
        <v>915</v>
      </c>
      <c r="G739" s="34" t="s">
        <v>1488</v>
      </c>
      <c r="H739" s="19" t="str">
        <f t="array" ref="H739">CONCATENATE("(",A739,",",VLOOKUP(B739,Núcleo!B$2:E$11,4,TRUE),",",VLOOKUP(C739,'Tipo de Processo'!B$2:D$55,3,TRUE),",",VLOOKUP(D739,'Termo Geral'!B$2:D$174,3,TRUE),",",VLOOKUP(E739,'Termo Específico'!B$2:D$437,3,TRUE),",",MATCH(TRUE,Documento!B$2:B$954=F739,0),",",IF(G739="complementar",0,1),"),")</f>
        <v>(738,3,32,167,42,43,1),</v>
      </c>
    </row>
    <row r="740" spans="1:8" ht="15" customHeight="1">
      <c r="A740" s="33">
        <v>739</v>
      </c>
      <c r="B740" s="43" t="s">
        <v>1476</v>
      </c>
      <c r="C740" s="35" t="s">
        <v>11</v>
      </c>
      <c r="D740" s="34" t="s">
        <v>73</v>
      </c>
      <c r="E740" s="34" t="s">
        <v>282</v>
      </c>
      <c r="F740" s="34" t="s">
        <v>916</v>
      </c>
      <c r="G740" s="34" t="s">
        <v>1488</v>
      </c>
      <c r="H740" s="19" t="str">
        <f t="array" ref="H740">CONCATENATE("(",A740,",",VLOOKUP(B740,Núcleo!B$2:E$11,4,TRUE),",",VLOOKUP(C740,'Tipo de Processo'!B$2:D$55,3,TRUE),",",VLOOKUP(D740,'Termo Geral'!B$2:D$174,3,TRUE),",",VLOOKUP(E740,'Termo Específico'!B$2:D$437,3,TRUE),",",MATCH(TRUE,Documento!B$2:B$954=F740,0),",",IF(G740="complementar",0,1),"),")</f>
        <v>(739,3,32,167,42,906,1),</v>
      </c>
    </row>
    <row r="741" spans="1:8" ht="15" customHeight="1">
      <c r="A741" s="33">
        <v>740</v>
      </c>
      <c r="B741" s="43" t="s">
        <v>1476</v>
      </c>
      <c r="C741" s="35" t="s">
        <v>11</v>
      </c>
      <c r="D741" s="34" t="s">
        <v>73</v>
      </c>
      <c r="E741" s="34" t="s">
        <v>282</v>
      </c>
      <c r="F741" s="34" t="s">
        <v>905</v>
      </c>
      <c r="G741" s="34" t="s">
        <v>1488</v>
      </c>
      <c r="H741" s="19" t="str">
        <f t="array" ref="H741">CONCATENATE("(",A741,",",VLOOKUP(B741,Núcleo!B$2:E$11,4,TRUE),",",VLOOKUP(C741,'Tipo de Processo'!B$2:D$55,3,TRUE),",",VLOOKUP(D741,'Termo Geral'!B$2:D$174,3,TRUE),",",VLOOKUP(E741,'Termo Específico'!B$2:D$437,3,TRUE),",",MATCH(TRUE,Documento!B$2:B$954=F741,0),",",IF(G741="complementar",0,1),"),")</f>
        <v>(740,3,32,167,42,534,1),</v>
      </c>
    </row>
    <row r="742" spans="1:8" ht="15" customHeight="1">
      <c r="A742" s="33">
        <v>741</v>
      </c>
      <c r="B742" s="43" t="s">
        <v>1476</v>
      </c>
      <c r="C742" s="35" t="s">
        <v>11</v>
      </c>
      <c r="D742" s="34" t="s">
        <v>73</v>
      </c>
      <c r="E742" s="34" t="s">
        <v>282</v>
      </c>
      <c r="F742" s="35" t="s">
        <v>917</v>
      </c>
      <c r="G742" s="34" t="s">
        <v>1488</v>
      </c>
      <c r="H742" s="19" t="str">
        <f t="array" ref="H742">CONCATENATE("(",A742,",",VLOOKUP(B742,Núcleo!B$2:E$11,4,TRUE),",",VLOOKUP(C742,'Tipo de Processo'!B$2:D$55,3,TRUE),",",VLOOKUP(D742,'Termo Geral'!B$2:D$174,3,TRUE),",",VLOOKUP(E742,'Termo Específico'!B$2:D$437,3,TRUE),",",MATCH(TRUE,Documento!B$2:B$954=F742,0),",",IF(G742="complementar",0,1),"),")</f>
        <v>(741,3,32,167,42,669,1),</v>
      </c>
    </row>
    <row r="743" spans="1:8" ht="15" customHeight="1">
      <c r="A743" s="33">
        <v>742</v>
      </c>
      <c r="B743" s="43" t="s">
        <v>1476</v>
      </c>
      <c r="C743" s="35" t="s">
        <v>11</v>
      </c>
      <c r="D743" s="34" t="s">
        <v>73</v>
      </c>
      <c r="E743" s="34" t="s">
        <v>282</v>
      </c>
      <c r="F743" s="34" t="s">
        <v>918</v>
      </c>
      <c r="G743" s="34" t="s">
        <v>1488</v>
      </c>
      <c r="H743" s="19" t="str">
        <f t="array" ref="H743">CONCATENATE("(",A743,",",VLOOKUP(B743,Núcleo!B$2:E$11,4,TRUE),",",VLOOKUP(C743,'Tipo de Processo'!B$2:D$55,3,TRUE),",",VLOOKUP(D743,'Termo Geral'!B$2:D$174,3,TRUE),",",VLOOKUP(E743,'Termo Específico'!B$2:D$437,3,TRUE),",",MATCH(TRUE,Documento!B$2:B$954=F743,0),",",IF(G743="complementar",0,1),"),")</f>
        <v>(742,3,32,167,42,790,1),</v>
      </c>
    </row>
    <row r="744" spans="1:8" ht="15" customHeight="1">
      <c r="A744" s="33">
        <v>743</v>
      </c>
      <c r="B744" s="43" t="s">
        <v>1476</v>
      </c>
      <c r="C744" s="35" t="s">
        <v>11</v>
      </c>
      <c r="D744" s="34" t="s">
        <v>73</v>
      </c>
      <c r="E744" s="34" t="s">
        <v>282</v>
      </c>
      <c r="F744" s="34" t="s">
        <v>919</v>
      </c>
      <c r="G744" s="34" t="s">
        <v>1488</v>
      </c>
      <c r="H744" s="19" t="str">
        <f t="array" ref="H744">CONCATENATE("(",A744,",",VLOOKUP(B744,Núcleo!B$2:E$11,4,TRUE),",",VLOOKUP(C744,'Tipo de Processo'!B$2:D$55,3,TRUE),",",VLOOKUP(D744,'Termo Geral'!B$2:D$174,3,TRUE),",",VLOOKUP(E744,'Termo Específico'!B$2:D$437,3,TRUE),",",MATCH(TRUE,Documento!B$2:B$954=F744,0),",",IF(G744="complementar",0,1),"),")</f>
        <v>(743,3,32,167,42,648,1),</v>
      </c>
    </row>
    <row r="745" spans="1:8" ht="15" customHeight="1">
      <c r="A745" s="33">
        <v>744</v>
      </c>
      <c r="B745" s="47" t="s">
        <v>1476</v>
      </c>
      <c r="C745" s="34" t="s">
        <v>11</v>
      </c>
      <c r="D745" s="35" t="s">
        <v>73</v>
      </c>
      <c r="E745" s="35" t="s">
        <v>282</v>
      </c>
      <c r="F745" s="34" t="s">
        <v>920</v>
      </c>
      <c r="G745" s="34" t="s">
        <v>1488</v>
      </c>
      <c r="H745" s="19" t="str">
        <f t="array" ref="H745">CONCATENATE("(",A745,",",VLOOKUP(B745,Núcleo!B$2:E$11,4,TRUE),",",VLOOKUP(C745,'Tipo de Processo'!B$2:D$55,3,TRUE),",",VLOOKUP(D745,'Termo Geral'!B$2:D$174,3,TRUE),",",VLOOKUP(E745,'Termo Específico'!B$2:D$437,3,TRUE),",",MATCH(TRUE,Documento!B$2:B$954=F745,0),",",IF(G745="complementar",0,1),"),")</f>
        <v>(744,3,32,167,42,84,1),</v>
      </c>
    </row>
    <row r="746" spans="1:8" ht="15" customHeight="1">
      <c r="A746" s="33">
        <v>745</v>
      </c>
      <c r="B746" s="47" t="s">
        <v>1476</v>
      </c>
      <c r="C746" s="34" t="s">
        <v>11</v>
      </c>
      <c r="D746" s="35" t="s">
        <v>74</v>
      </c>
      <c r="E746" s="35" t="s">
        <v>283</v>
      </c>
      <c r="F746" s="34" t="s">
        <v>921</v>
      </c>
      <c r="G746" s="34" t="s">
        <v>1488</v>
      </c>
      <c r="H746" s="19" t="str">
        <f t="array" ref="H746">CONCATENATE("(",A746,",",VLOOKUP(B746,Núcleo!B$2:E$11,4,TRUE),",",VLOOKUP(C746,'Tipo de Processo'!B$2:D$55,3,TRUE),",",VLOOKUP(D746,'Termo Geral'!B$2:D$174,3,TRUE),",",VLOOKUP(E746,'Termo Específico'!B$2:D$437,3,TRUE),",",MATCH(TRUE,Documento!B$2:B$954=F746,0),",",IF(G746="complementar",0,1),"),")</f>
        <v>(745,3,32,168,43,396,1),</v>
      </c>
    </row>
    <row r="747" spans="1:8" ht="15" customHeight="1">
      <c r="A747" s="33">
        <v>746</v>
      </c>
      <c r="B747" s="47" t="s">
        <v>1476</v>
      </c>
      <c r="C747" s="34" t="s">
        <v>11</v>
      </c>
      <c r="D747" s="35" t="s">
        <v>74</v>
      </c>
      <c r="E747" s="35" t="s">
        <v>283</v>
      </c>
      <c r="F747" s="34" t="s">
        <v>922</v>
      </c>
      <c r="G747" s="34" t="s">
        <v>1488</v>
      </c>
      <c r="H747" s="19" t="str">
        <f t="array" ref="H747">CONCATENATE("(",A747,",",VLOOKUP(B747,Núcleo!B$2:E$11,4,TRUE),",",VLOOKUP(C747,'Tipo de Processo'!B$2:D$55,3,TRUE),",",VLOOKUP(D747,'Termo Geral'!B$2:D$174,3,TRUE),",",VLOOKUP(E747,'Termo Específico'!B$2:D$437,3,TRUE),",",MATCH(TRUE,Documento!B$2:B$954=F747,0),",",IF(G747="complementar",0,1),"),")</f>
        <v>(746,3,32,168,43,933,1),</v>
      </c>
    </row>
    <row r="748" spans="1:8" ht="15" customHeight="1">
      <c r="A748" s="33">
        <v>747</v>
      </c>
      <c r="B748" s="47" t="s">
        <v>1476</v>
      </c>
      <c r="C748" s="34" t="s">
        <v>11</v>
      </c>
      <c r="D748" s="35" t="s">
        <v>74</v>
      </c>
      <c r="E748" s="35" t="s">
        <v>283</v>
      </c>
      <c r="F748" s="34" t="s">
        <v>923</v>
      </c>
      <c r="G748" s="34" t="s">
        <v>1488</v>
      </c>
      <c r="H748" s="19" t="str">
        <f t="array" ref="H748">CONCATENATE("(",A748,",",VLOOKUP(B748,Núcleo!B$2:E$11,4,TRUE),",",VLOOKUP(C748,'Tipo de Processo'!B$2:D$55,3,TRUE),",",VLOOKUP(D748,'Termo Geral'!B$2:D$174,3,TRUE),",",VLOOKUP(E748,'Termo Específico'!B$2:D$437,3,TRUE),",",MATCH(TRUE,Documento!B$2:B$954=F748,0),",",IF(G748="complementar",0,1),"),")</f>
        <v>(747,3,32,168,43,290,1),</v>
      </c>
    </row>
    <row r="749" spans="1:8" ht="15" customHeight="1">
      <c r="A749" s="33">
        <v>748</v>
      </c>
      <c r="B749" s="47" t="s">
        <v>1476</v>
      </c>
      <c r="C749" s="54" t="s">
        <v>11</v>
      </c>
      <c r="D749" s="35" t="s">
        <v>74</v>
      </c>
      <c r="E749" s="35" t="s">
        <v>283</v>
      </c>
      <c r="F749" s="34" t="s">
        <v>924</v>
      </c>
      <c r="G749" s="34" t="s">
        <v>1488</v>
      </c>
      <c r="H749" s="19" t="str">
        <f t="array" ref="H749">CONCATENATE("(",A749,",",VLOOKUP(B749,Núcleo!B$2:E$11,4,TRUE),",",VLOOKUP(C749,'Tipo de Processo'!B$2:D$55,3,TRUE),",",VLOOKUP(D749,'Termo Geral'!B$2:D$174,3,TRUE),",",VLOOKUP(E749,'Termo Específico'!B$2:D$437,3,TRUE),",",MATCH(TRUE,Documento!B$2:B$954=F749,0),",",IF(G749="complementar",0,1),"),")</f>
        <v>(748,3,32,168,43,93,1),</v>
      </c>
    </row>
    <row r="750" spans="1:8" ht="15" customHeight="1">
      <c r="A750" s="33">
        <v>749</v>
      </c>
      <c r="B750" s="47" t="s">
        <v>1476</v>
      </c>
      <c r="C750" s="54" t="s">
        <v>11</v>
      </c>
      <c r="D750" s="35" t="s">
        <v>74</v>
      </c>
      <c r="E750" s="35" t="s">
        <v>283</v>
      </c>
      <c r="F750" s="34" t="s">
        <v>925</v>
      </c>
      <c r="G750" s="34" t="s">
        <v>1488</v>
      </c>
      <c r="H750" s="19" t="str">
        <f t="array" ref="H750">CONCATENATE("(",A750,",",VLOOKUP(B750,Núcleo!B$2:E$11,4,TRUE),",",VLOOKUP(C750,'Tipo de Processo'!B$2:D$55,3,TRUE),",",VLOOKUP(D750,'Termo Geral'!B$2:D$174,3,TRUE),",",VLOOKUP(E750,'Termo Específico'!B$2:D$437,3,TRUE),",",MATCH(TRUE,Documento!B$2:B$954=F750,0),",",IF(G750="complementar",0,1),"),")</f>
        <v>(749,3,32,168,43,633,1),</v>
      </c>
    </row>
    <row r="751" spans="1:8" ht="15" customHeight="1">
      <c r="A751" s="33">
        <v>750</v>
      </c>
      <c r="B751" s="47" t="s">
        <v>1476</v>
      </c>
      <c r="C751" s="54" t="s">
        <v>11</v>
      </c>
      <c r="D751" s="35" t="s">
        <v>74</v>
      </c>
      <c r="E751" s="35" t="s">
        <v>283</v>
      </c>
      <c r="F751" s="34" t="s">
        <v>926</v>
      </c>
      <c r="G751" s="34" t="s">
        <v>1488</v>
      </c>
      <c r="H751" s="19" t="str">
        <f t="array" ref="H751">CONCATENATE("(",A751,",",VLOOKUP(B751,Núcleo!B$2:E$11,4,TRUE),",",VLOOKUP(C751,'Tipo de Processo'!B$2:D$55,3,TRUE),",",VLOOKUP(D751,'Termo Geral'!B$2:D$174,3,TRUE),",",VLOOKUP(E751,'Termo Específico'!B$2:D$437,3,TRUE),",",MATCH(TRUE,Documento!B$2:B$954=F751,0),",",IF(G751="complementar",0,1),"),")</f>
        <v>(750,3,32,168,43,289,1),</v>
      </c>
    </row>
    <row r="752" spans="1:8" ht="15" customHeight="1">
      <c r="A752" s="33">
        <v>751</v>
      </c>
      <c r="B752" s="47" t="s">
        <v>1476</v>
      </c>
      <c r="C752" s="54" t="s">
        <v>11</v>
      </c>
      <c r="D752" s="35" t="s">
        <v>74</v>
      </c>
      <c r="E752" s="35" t="s">
        <v>283</v>
      </c>
      <c r="F752" s="34" t="s">
        <v>927</v>
      </c>
      <c r="G752" s="34" t="s">
        <v>1488</v>
      </c>
      <c r="H752" s="19" t="str">
        <f t="array" ref="H752">CONCATENATE("(",A752,",",VLOOKUP(B752,Núcleo!B$2:E$11,4,TRUE),",",VLOOKUP(C752,'Tipo de Processo'!B$2:D$55,3,TRUE),",",VLOOKUP(D752,'Termo Geral'!B$2:D$174,3,TRUE),",",VLOOKUP(E752,'Termo Específico'!B$2:D$437,3,TRUE),",",MATCH(TRUE,Documento!B$2:B$954=F752,0),",",IF(G752="complementar",0,1),"),")</f>
        <v>(751,3,32,168,43,733,1),</v>
      </c>
    </row>
    <row r="753" spans="1:8" ht="15" customHeight="1">
      <c r="A753" s="33">
        <v>752</v>
      </c>
      <c r="B753" s="47" t="s">
        <v>1476</v>
      </c>
      <c r="C753" s="54" t="s">
        <v>11</v>
      </c>
      <c r="D753" s="35" t="s">
        <v>74</v>
      </c>
      <c r="E753" s="35" t="s">
        <v>283</v>
      </c>
      <c r="F753" s="34" t="s">
        <v>928</v>
      </c>
      <c r="G753" s="34" t="s">
        <v>1488</v>
      </c>
      <c r="H753" s="19" t="str">
        <f t="array" ref="H753">CONCATENATE("(",A753,",",VLOOKUP(B753,Núcleo!B$2:E$11,4,TRUE),",",VLOOKUP(C753,'Tipo de Processo'!B$2:D$55,3,TRUE),",",VLOOKUP(D753,'Termo Geral'!B$2:D$174,3,TRUE),",",VLOOKUP(E753,'Termo Específico'!B$2:D$437,3,TRUE),",",MATCH(TRUE,Documento!B$2:B$954=F753,0),",",IF(G753="complementar",0,1),"),")</f>
        <v>(752,3,32,168,43,639,1),</v>
      </c>
    </row>
    <row r="754" spans="1:8" ht="15" customHeight="1">
      <c r="A754" s="33">
        <v>753</v>
      </c>
      <c r="B754" s="44" t="s">
        <v>1476</v>
      </c>
      <c r="C754" s="54" t="s">
        <v>11</v>
      </c>
      <c r="D754" s="35" t="s">
        <v>74</v>
      </c>
      <c r="E754" s="35" t="s">
        <v>283</v>
      </c>
      <c r="F754" s="34" t="s">
        <v>929</v>
      </c>
      <c r="G754" s="34" t="s">
        <v>1488</v>
      </c>
      <c r="H754" s="19" t="str">
        <f t="array" ref="H754">CONCATENATE("(",A754,",",VLOOKUP(B754,Núcleo!B$2:E$11,4,TRUE),",",VLOOKUP(C754,'Tipo de Processo'!B$2:D$55,3,TRUE),",",VLOOKUP(D754,'Termo Geral'!B$2:D$174,3,TRUE),",",VLOOKUP(E754,'Termo Específico'!B$2:D$437,3,TRUE),",",MATCH(TRUE,Documento!B$2:B$954=F754,0),",",IF(G754="complementar",0,1),"),")</f>
        <v>(753,3,32,168,43,707,1),</v>
      </c>
    </row>
    <row r="755" spans="1:8" ht="15" customHeight="1">
      <c r="A755" s="33">
        <v>754</v>
      </c>
      <c r="B755" s="43" t="s">
        <v>1476</v>
      </c>
      <c r="C755" s="35" t="s">
        <v>11</v>
      </c>
      <c r="D755" s="34" t="s">
        <v>75</v>
      </c>
      <c r="E755" s="34" t="s">
        <v>284</v>
      </c>
      <c r="F755" s="34" t="s">
        <v>955</v>
      </c>
      <c r="G755" s="34" t="s">
        <v>1488</v>
      </c>
      <c r="H755" s="19" t="str">
        <f t="array" ref="H755">CONCATENATE("(",A755,",",VLOOKUP(B755,Núcleo!B$2:E$11,4,TRUE),",",VLOOKUP(C755,'Tipo de Processo'!B$2:D$55,3,TRUE),",",VLOOKUP(D755,'Termo Geral'!B$2:D$174,3,TRUE),",",VLOOKUP(E755,'Termo Específico'!B$2:D$437,3,TRUE),",",MATCH(TRUE,Documento!B$2:B$954=F755,0),",",IF(G755="complementar",0,1),"),")</f>
        <v>(754,3,32,169,44,40,1),</v>
      </c>
    </row>
    <row r="756" spans="1:8" ht="15" customHeight="1">
      <c r="A756" s="33">
        <v>755</v>
      </c>
      <c r="B756" s="47" t="s">
        <v>1476</v>
      </c>
      <c r="C756" s="54" t="s">
        <v>11</v>
      </c>
      <c r="D756" s="34" t="s">
        <v>75</v>
      </c>
      <c r="E756" s="34" t="s">
        <v>284</v>
      </c>
      <c r="F756" s="34" t="s">
        <v>956</v>
      </c>
      <c r="G756" s="34" t="s">
        <v>1488</v>
      </c>
      <c r="H756" s="19" t="str">
        <f t="array" ref="H756">CONCATENATE("(",A756,",",VLOOKUP(B756,Núcleo!B$2:E$11,4,TRUE),",",VLOOKUP(C756,'Tipo de Processo'!B$2:D$55,3,TRUE),",",VLOOKUP(D756,'Termo Geral'!B$2:D$174,3,TRUE),",",VLOOKUP(E756,'Termo Específico'!B$2:D$437,3,TRUE),",",MATCH(TRUE,Documento!B$2:B$954=F756,0),",",IF(G756="complementar",0,1),"),")</f>
        <v>(755,3,32,169,44,904,1),</v>
      </c>
    </row>
    <row r="757" spans="1:8" ht="15" customHeight="1">
      <c r="A757" s="33">
        <v>756</v>
      </c>
      <c r="B757" s="47" t="s">
        <v>1476</v>
      </c>
      <c r="C757" s="54" t="s">
        <v>11</v>
      </c>
      <c r="D757" s="34" t="s">
        <v>75</v>
      </c>
      <c r="E757" s="34" t="s">
        <v>284</v>
      </c>
      <c r="F757" s="34" t="s">
        <v>957</v>
      </c>
      <c r="G757" s="34" t="s">
        <v>1488</v>
      </c>
      <c r="H757" s="19" t="str">
        <f t="array" ref="H757">CONCATENATE("(",A757,",",VLOOKUP(B757,Núcleo!B$2:E$11,4,TRUE),",",VLOOKUP(C757,'Tipo de Processo'!B$2:D$55,3,TRUE),",",VLOOKUP(D757,'Termo Geral'!B$2:D$174,3,TRUE),",",VLOOKUP(E757,'Termo Específico'!B$2:D$437,3,TRUE),",",MATCH(TRUE,Documento!B$2:B$954=F757,0),",",IF(G757="complementar",0,1),"),")</f>
        <v>(756,3,32,169,44,532,1),</v>
      </c>
    </row>
    <row r="758" spans="1:8" ht="15" customHeight="1">
      <c r="A758" s="33">
        <v>757</v>
      </c>
      <c r="B758" s="47" t="s">
        <v>1476</v>
      </c>
      <c r="C758" s="54" t="s">
        <v>11</v>
      </c>
      <c r="D758" s="35" t="s">
        <v>75</v>
      </c>
      <c r="E758" s="35" t="s">
        <v>284</v>
      </c>
      <c r="F758" s="34" t="s">
        <v>913</v>
      </c>
      <c r="G758" s="34" t="s">
        <v>1488</v>
      </c>
      <c r="H758" s="19" t="str">
        <f t="array" ref="H758">CONCATENATE("(",A758,",",VLOOKUP(B758,Núcleo!B$2:E$11,4,TRUE),",",VLOOKUP(C758,'Tipo de Processo'!B$2:D$55,3,TRUE),",",VLOOKUP(D758,'Termo Geral'!B$2:D$174,3,TRUE),",",VLOOKUP(E758,'Termo Específico'!B$2:D$437,3,TRUE),",",MATCH(TRUE,Documento!B$2:B$954=F758,0),",",IF(G758="complementar",0,1),"),")</f>
        <v>(757,3,32,169,44,704,1),</v>
      </c>
    </row>
    <row r="759" spans="1:8" ht="15" customHeight="1">
      <c r="A759" s="33">
        <v>758</v>
      </c>
      <c r="B759" s="47" t="s">
        <v>1476</v>
      </c>
      <c r="C759" s="54" t="s">
        <v>11</v>
      </c>
      <c r="D759" s="35" t="s">
        <v>75</v>
      </c>
      <c r="E759" s="35" t="s">
        <v>284</v>
      </c>
      <c r="F759" s="34" t="s">
        <v>907</v>
      </c>
      <c r="G759" s="34" t="s">
        <v>1488</v>
      </c>
      <c r="H759" s="19" t="str">
        <f t="array" ref="H759">CONCATENATE("(",A759,",",VLOOKUP(B759,Núcleo!B$2:E$11,4,TRUE),",",VLOOKUP(C759,'Tipo de Processo'!B$2:D$55,3,TRUE),",",VLOOKUP(D759,'Termo Geral'!B$2:D$174,3,TRUE),",",VLOOKUP(E759,'Termo Específico'!B$2:D$437,3,TRUE),",",MATCH(TRUE,Documento!B$2:B$954=F759,0),",",IF(G759="complementar",0,1),"),")</f>
        <v>(758,3,32,169,44,45,1),</v>
      </c>
    </row>
    <row r="760" spans="1:8" ht="15" customHeight="1">
      <c r="A760" s="33">
        <v>759</v>
      </c>
      <c r="B760" s="47" t="s">
        <v>1476</v>
      </c>
      <c r="C760" s="54" t="s">
        <v>11</v>
      </c>
      <c r="D760" s="35" t="s">
        <v>75</v>
      </c>
      <c r="E760" s="35" t="s">
        <v>284</v>
      </c>
      <c r="F760" s="34" t="s">
        <v>958</v>
      </c>
      <c r="G760" s="34" t="s">
        <v>1488</v>
      </c>
      <c r="H760" s="19" t="str">
        <f t="array" ref="H760">CONCATENATE("(",A760,",",VLOOKUP(B760,Núcleo!B$2:E$11,4,TRUE),",",VLOOKUP(C760,'Tipo de Processo'!B$2:D$55,3,TRUE),",",VLOOKUP(D760,'Termo Geral'!B$2:D$174,3,TRUE),",",VLOOKUP(E760,'Termo Específico'!B$2:D$437,3,TRUE),",",MATCH(TRUE,Documento!B$2:B$954=F760,0),",",IF(G760="complementar",0,1),"),")</f>
        <v>(759,3,32,169,44,668,1),</v>
      </c>
    </row>
    <row r="761" spans="1:8" ht="15" customHeight="1">
      <c r="A761" s="33">
        <v>760</v>
      </c>
      <c r="B761" s="47" t="s">
        <v>1476</v>
      </c>
      <c r="C761" s="54" t="s">
        <v>11</v>
      </c>
      <c r="D761" s="35" t="s">
        <v>75</v>
      </c>
      <c r="E761" s="35" t="s">
        <v>284</v>
      </c>
      <c r="F761" s="34" t="s">
        <v>914</v>
      </c>
      <c r="G761" s="34" t="s">
        <v>1488</v>
      </c>
      <c r="H761" s="19" t="str">
        <f t="array" ref="H761">CONCATENATE("(",A761,",",VLOOKUP(B761,Núcleo!B$2:E$11,4,TRUE),",",VLOOKUP(C761,'Tipo de Processo'!B$2:D$55,3,TRUE),",",VLOOKUP(D761,'Termo Geral'!B$2:D$174,3,TRUE),",",VLOOKUP(E761,'Termo Específico'!B$2:D$437,3,TRUE),",",MATCH(TRUE,Documento!B$2:B$954=F761,0),",",IF(G761="complementar",0,1),"),")</f>
        <v>(760,3,32,169,44,807,1),</v>
      </c>
    </row>
    <row r="762" spans="1:8" ht="15" customHeight="1">
      <c r="A762" s="33">
        <v>761</v>
      </c>
      <c r="B762" s="47" t="s">
        <v>1476</v>
      </c>
      <c r="C762" s="35" t="s">
        <v>11</v>
      </c>
      <c r="D762" s="35" t="s">
        <v>75</v>
      </c>
      <c r="E762" s="35" t="s">
        <v>284</v>
      </c>
      <c r="F762" s="48" t="s">
        <v>902</v>
      </c>
      <c r="G762" s="34" t="s">
        <v>1488</v>
      </c>
      <c r="H762" s="19" t="str">
        <f t="array" ref="H762">CONCATENATE("(",A762,",",VLOOKUP(B762,Núcleo!B$2:E$11,4,TRUE),",",VLOOKUP(C762,'Tipo de Processo'!B$2:D$55,3,TRUE),",",VLOOKUP(D762,'Termo Geral'!B$2:D$174,3,TRUE),",",VLOOKUP(E762,'Termo Específico'!B$2:D$437,3,TRUE),",",MATCH(TRUE,Documento!B$2:B$954=F762,0),",",IF(G762="complementar",0,1),"),")</f>
        <v>(761,3,32,169,44,647,1),</v>
      </c>
    </row>
    <row r="763" spans="1:8" ht="15" customHeight="1">
      <c r="A763" s="33">
        <v>762</v>
      </c>
      <c r="B763" s="47" t="s">
        <v>1476</v>
      </c>
      <c r="C763" s="35" t="s">
        <v>11</v>
      </c>
      <c r="D763" s="35" t="s">
        <v>75</v>
      </c>
      <c r="E763" s="35" t="s">
        <v>284</v>
      </c>
      <c r="F763" s="48" t="s">
        <v>910</v>
      </c>
      <c r="G763" s="34" t="s">
        <v>1488</v>
      </c>
      <c r="H763" s="19" t="str">
        <f t="array" ref="H763">CONCATENATE("(",A763,",",VLOOKUP(B763,Núcleo!B$2:E$11,4,TRUE),",",VLOOKUP(C763,'Tipo de Processo'!B$2:D$55,3,TRUE),",",VLOOKUP(D763,'Termo Geral'!B$2:D$174,3,TRUE),",",VLOOKUP(E763,'Termo Específico'!B$2:D$437,3,TRUE),",",MATCH(TRUE,Documento!B$2:B$954=F763,0),",",IF(G763="complementar",0,1),"),")</f>
        <v>(762,3,32,169,44,90,1),</v>
      </c>
    </row>
    <row r="764" spans="1:8" ht="15" customHeight="1">
      <c r="A764" s="33">
        <v>763</v>
      </c>
      <c r="B764" s="47" t="s">
        <v>1476</v>
      </c>
      <c r="C764" s="35" t="s">
        <v>11</v>
      </c>
      <c r="D764" s="35" t="s">
        <v>76</v>
      </c>
      <c r="E764" s="35" t="s">
        <v>285</v>
      </c>
      <c r="F764" s="48" t="s">
        <v>955</v>
      </c>
      <c r="G764" s="34" t="s">
        <v>1488</v>
      </c>
      <c r="H764" s="19" t="str">
        <f t="array" ref="H764">CONCATENATE("(",A764,",",VLOOKUP(B764,Núcleo!B$2:E$11,4,TRUE),",",VLOOKUP(C764,'Tipo de Processo'!B$2:D$55,3,TRUE),",",VLOOKUP(D764,'Termo Geral'!B$2:D$174,3,TRUE),",",VLOOKUP(E764,'Termo Específico'!B$2:D$437,3,TRUE),",",MATCH(TRUE,Documento!B$2:B$954=F764,0),",",IF(G764="complementar",0,1),"),")</f>
        <v>(763,3,32,170,45,40,1),</v>
      </c>
    </row>
    <row r="765" spans="1:8" ht="15" customHeight="1">
      <c r="A765" s="33">
        <v>764</v>
      </c>
      <c r="B765" s="43" t="s">
        <v>1476</v>
      </c>
      <c r="C765" s="29" t="s">
        <v>11</v>
      </c>
      <c r="D765" s="48" t="s">
        <v>76</v>
      </c>
      <c r="E765" s="29" t="s">
        <v>285</v>
      </c>
      <c r="F765" s="34" t="s">
        <v>956</v>
      </c>
      <c r="G765" s="34" t="s">
        <v>1488</v>
      </c>
      <c r="H765" s="19" t="str">
        <f t="array" ref="H765">CONCATENATE("(",A765,",",VLOOKUP(B765,Núcleo!B$2:E$11,4,TRUE),",",VLOOKUP(C765,'Tipo de Processo'!B$2:D$55,3,TRUE),",",VLOOKUP(D765,'Termo Geral'!B$2:D$174,3,TRUE),",",VLOOKUP(E765,'Termo Específico'!B$2:D$437,3,TRUE),",",MATCH(TRUE,Documento!B$2:B$954=F765,0),",",IF(G765="complementar",0,1),"),")</f>
        <v>(764,3,32,170,45,904,1),</v>
      </c>
    </row>
    <row r="766" spans="1:8" ht="15" customHeight="1">
      <c r="A766" s="33">
        <v>765</v>
      </c>
      <c r="B766" s="43" t="s">
        <v>1476</v>
      </c>
      <c r="C766" s="48" t="s">
        <v>11</v>
      </c>
      <c r="D766" s="48" t="s">
        <v>76</v>
      </c>
      <c r="E766" s="48" t="s">
        <v>285</v>
      </c>
      <c r="F766" s="29" t="s">
        <v>957</v>
      </c>
      <c r="G766" s="35" t="s">
        <v>1488</v>
      </c>
      <c r="H766" s="19" t="str">
        <f t="array" ref="H766">CONCATENATE("(",A766,",",VLOOKUP(B766,Núcleo!B$2:E$11,4,TRUE),",",VLOOKUP(C766,'Tipo de Processo'!B$2:D$55,3,TRUE),",",VLOOKUP(D766,'Termo Geral'!B$2:D$174,3,TRUE),",",VLOOKUP(E766,'Termo Específico'!B$2:D$437,3,TRUE),",",MATCH(TRUE,Documento!B$2:B$954=F766,0),",",IF(G766="complementar",0,1),"),")</f>
        <v>(765,3,32,170,45,532,1),</v>
      </c>
    </row>
    <row r="767" spans="1:8" ht="15" customHeight="1">
      <c r="A767" s="33">
        <v>766</v>
      </c>
      <c r="B767" s="43" t="s">
        <v>1476</v>
      </c>
      <c r="C767" s="48" t="s">
        <v>11</v>
      </c>
      <c r="D767" s="48" t="s">
        <v>76</v>
      </c>
      <c r="E767" s="48" t="s">
        <v>285</v>
      </c>
      <c r="F767" s="29" t="s">
        <v>913</v>
      </c>
      <c r="G767" s="35" t="s">
        <v>1488</v>
      </c>
      <c r="H767" s="19" t="str">
        <f t="array" ref="H767">CONCATENATE("(",A767,",",VLOOKUP(B767,Núcleo!B$2:E$11,4,TRUE),",",VLOOKUP(C767,'Tipo de Processo'!B$2:D$55,3,TRUE),",",VLOOKUP(D767,'Termo Geral'!B$2:D$174,3,TRUE),",",VLOOKUP(E767,'Termo Específico'!B$2:D$437,3,TRUE),",",MATCH(TRUE,Documento!B$2:B$954=F767,0),",",IF(G767="complementar",0,1),"),")</f>
        <v>(766,3,32,170,45,704,1),</v>
      </c>
    </row>
    <row r="768" spans="1:8" ht="15" customHeight="1">
      <c r="A768" s="33">
        <v>767</v>
      </c>
      <c r="B768" s="43" t="s">
        <v>1476</v>
      </c>
      <c r="C768" s="35" t="s">
        <v>11</v>
      </c>
      <c r="D768" s="34" t="s">
        <v>76</v>
      </c>
      <c r="E768" s="35" t="s">
        <v>285</v>
      </c>
      <c r="F768" s="34" t="s">
        <v>907</v>
      </c>
      <c r="G768" s="34" t="s">
        <v>1488</v>
      </c>
      <c r="H768" s="19" t="str">
        <f t="array" ref="H768">CONCATENATE("(",A768,",",VLOOKUP(B768,Núcleo!B$2:E$11,4,TRUE),",",VLOOKUP(C768,'Tipo de Processo'!B$2:D$55,3,TRUE),",",VLOOKUP(D768,'Termo Geral'!B$2:D$174,3,TRUE),",",VLOOKUP(E768,'Termo Específico'!B$2:D$437,3,TRUE),",",MATCH(TRUE,Documento!B$2:B$954=F768,0),",",IF(G768="complementar",0,1),"),")</f>
        <v>(767,3,32,170,45,45,1),</v>
      </c>
    </row>
    <row r="769" spans="1:8" ht="15" customHeight="1">
      <c r="A769" s="33">
        <v>768</v>
      </c>
      <c r="B769" s="44" t="s">
        <v>1476</v>
      </c>
      <c r="C769" s="35" t="s">
        <v>11</v>
      </c>
      <c r="D769" s="34" t="s">
        <v>76</v>
      </c>
      <c r="E769" s="34" t="s">
        <v>285</v>
      </c>
      <c r="F769" s="34" t="s">
        <v>958</v>
      </c>
      <c r="G769" s="34" t="s">
        <v>1488</v>
      </c>
      <c r="H769" s="19" t="str">
        <f t="array" ref="H769">CONCATENATE("(",A769,",",VLOOKUP(B769,Núcleo!B$2:E$11,4,TRUE),",",VLOOKUP(C769,'Tipo de Processo'!B$2:D$55,3,TRUE),",",VLOOKUP(D769,'Termo Geral'!B$2:D$174,3,TRUE),",",VLOOKUP(E769,'Termo Específico'!B$2:D$437,3,TRUE),",",MATCH(TRUE,Documento!B$2:B$954=F769,0),",",IF(G769="complementar",0,1),"),")</f>
        <v>(768,3,32,170,45,668,1),</v>
      </c>
    </row>
    <row r="770" spans="1:8" ht="15" customHeight="1">
      <c r="A770" s="33">
        <v>769</v>
      </c>
      <c r="B770" s="47" t="s">
        <v>1476</v>
      </c>
      <c r="C770" s="35" t="s">
        <v>11</v>
      </c>
      <c r="D770" s="34" t="s">
        <v>76</v>
      </c>
      <c r="E770" s="34" t="s">
        <v>285</v>
      </c>
      <c r="F770" s="34" t="s">
        <v>914</v>
      </c>
      <c r="G770" s="34" t="s">
        <v>1488</v>
      </c>
      <c r="H770" s="19" t="str">
        <f t="array" ref="H770">CONCATENATE("(",A770,",",VLOOKUP(B770,Núcleo!B$2:E$11,4,TRUE),",",VLOOKUP(C770,'Tipo de Processo'!B$2:D$55,3,TRUE),",",VLOOKUP(D770,'Termo Geral'!B$2:D$174,3,TRUE),",",VLOOKUP(E770,'Termo Específico'!B$2:D$437,3,TRUE),",",MATCH(TRUE,Documento!B$2:B$954=F770,0),",",IF(G770="complementar",0,1),"),")</f>
        <v>(769,3,32,170,45,807,1),</v>
      </c>
    </row>
    <row r="771" spans="1:8" ht="15" customHeight="1">
      <c r="A771" s="33">
        <v>770</v>
      </c>
      <c r="B771" s="43" t="s">
        <v>1476</v>
      </c>
      <c r="C771" s="35" t="s">
        <v>11</v>
      </c>
      <c r="D771" s="34" t="s">
        <v>76</v>
      </c>
      <c r="E771" s="34" t="s">
        <v>285</v>
      </c>
      <c r="F771" s="34" t="s">
        <v>902</v>
      </c>
      <c r="G771" s="34" t="s">
        <v>1488</v>
      </c>
      <c r="H771" s="19" t="str">
        <f t="array" ref="H771">CONCATENATE("(",A771,",",VLOOKUP(B771,Núcleo!B$2:E$11,4,TRUE),",",VLOOKUP(C771,'Tipo de Processo'!B$2:D$55,3,TRUE),",",VLOOKUP(D771,'Termo Geral'!B$2:D$174,3,TRUE),",",VLOOKUP(E771,'Termo Específico'!B$2:D$437,3,TRUE),",",MATCH(TRUE,Documento!B$2:B$954=F771,0),",",IF(G771="complementar",0,1),"),")</f>
        <v>(770,3,32,170,45,647,1),</v>
      </c>
    </row>
    <row r="772" spans="1:8" ht="15" customHeight="1">
      <c r="A772" s="33">
        <v>771</v>
      </c>
      <c r="B772" s="47" t="s">
        <v>1476</v>
      </c>
      <c r="C772" s="35" t="s">
        <v>11</v>
      </c>
      <c r="D772" s="34" t="s">
        <v>76</v>
      </c>
      <c r="E772" s="34" t="s">
        <v>285</v>
      </c>
      <c r="F772" s="35" t="s">
        <v>910</v>
      </c>
      <c r="G772" s="35" t="s">
        <v>1488</v>
      </c>
      <c r="H772" s="19" t="str">
        <f t="array" ref="H772">CONCATENATE("(",A772,",",VLOOKUP(B772,Núcleo!B$2:E$11,4,TRUE),",",VLOOKUP(C772,'Tipo de Processo'!B$2:D$55,3,TRUE),",",VLOOKUP(D772,'Termo Geral'!B$2:D$174,3,TRUE),",",VLOOKUP(E772,'Termo Específico'!B$2:D$437,3,TRUE),",",MATCH(TRUE,Documento!B$2:B$954=F772,0),",",IF(G772="complementar",0,1),"),")</f>
        <v>(771,3,32,170,45,90,1),</v>
      </c>
    </row>
    <row r="773" spans="1:8" ht="15" customHeight="1">
      <c r="A773" s="33">
        <v>772</v>
      </c>
      <c r="B773" s="43" t="s">
        <v>1476</v>
      </c>
      <c r="C773" s="35" t="s">
        <v>11</v>
      </c>
      <c r="D773" s="34" t="s">
        <v>77</v>
      </c>
      <c r="E773" s="34" t="s">
        <v>286</v>
      </c>
      <c r="F773" s="34" t="s">
        <v>921</v>
      </c>
      <c r="G773" s="34" t="s">
        <v>1488</v>
      </c>
      <c r="H773" s="19" t="str">
        <f t="array" ref="H773">CONCATENATE("(",A773,",",VLOOKUP(B773,Núcleo!B$2:E$11,4,TRUE),",",VLOOKUP(C773,'Tipo de Processo'!B$2:D$55,3,TRUE),",",VLOOKUP(D773,'Termo Geral'!B$2:D$174,3,TRUE),",",VLOOKUP(E773,'Termo Específico'!B$2:D$437,3,TRUE),",",MATCH(TRUE,Documento!B$2:B$954=F773,0),",",IF(G773="complementar",0,1),"),")</f>
        <v>(772,3,32,171,46,396,1),</v>
      </c>
    </row>
    <row r="774" spans="1:8" ht="15" customHeight="1">
      <c r="A774" s="33">
        <v>773</v>
      </c>
      <c r="B774" s="43" t="s">
        <v>1476</v>
      </c>
      <c r="C774" s="35" t="s">
        <v>11</v>
      </c>
      <c r="D774" s="34" t="s">
        <v>77</v>
      </c>
      <c r="E774" s="34" t="s">
        <v>286</v>
      </c>
      <c r="F774" s="34" t="s">
        <v>922</v>
      </c>
      <c r="G774" s="34" t="s">
        <v>1488</v>
      </c>
      <c r="H774" s="19" t="str">
        <f t="array" ref="H774">CONCATENATE("(",A774,",",VLOOKUP(B774,Núcleo!B$2:E$11,4,TRUE),",",VLOOKUP(C774,'Tipo de Processo'!B$2:D$55,3,TRUE),",",VLOOKUP(D774,'Termo Geral'!B$2:D$174,3,TRUE),",",VLOOKUP(E774,'Termo Específico'!B$2:D$437,3,TRUE),",",MATCH(TRUE,Documento!B$2:B$954=F774,0),",",IF(G774="complementar",0,1),"),")</f>
        <v>(773,3,32,171,46,933,1),</v>
      </c>
    </row>
    <row r="775" spans="1:8" ht="15" customHeight="1">
      <c r="A775" s="33">
        <v>774</v>
      </c>
      <c r="B775" s="43" t="s">
        <v>1476</v>
      </c>
      <c r="C775" s="35" t="s">
        <v>11</v>
      </c>
      <c r="D775" s="34" t="s">
        <v>77</v>
      </c>
      <c r="E775" s="34" t="s">
        <v>286</v>
      </c>
      <c r="F775" s="34" t="s">
        <v>923</v>
      </c>
      <c r="G775" s="34" t="s">
        <v>1488</v>
      </c>
      <c r="H775" s="19" t="str">
        <f t="array" ref="H775">CONCATENATE("(",A775,",",VLOOKUP(B775,Núcleo!B$2:E$11,4,TRUE),",",VLOOKUP(C775,'Tipo de Processo'!B$2:D$55,3,TRUE),",",VLOOKUP(D775,'Termo Geral'!B$2:D$174,3,TRUE),",",VLOOKUP(E775,'Termo Específico'!B$2:D$437,3,TRUE),",",MATCH(TRUE,Documento!B$2:B$954=F775,0),",",IF(G775="complementar",0,1),"),")</f>
        <v>(774,3,32,171,46,290,1),</v>
      </c>
    </row>
    <row r="776" spans="1:8" ht="15" customHeight="1">
      <c r="A776" s="33">
        <v>775</v>
      </c>
      <c r="B776" s="43" t="s">
        <v>1476</v>
      </c>
      <c r="C776" s="35" t="s">
        <v>11</v>
      </c>
      <c r="D776" s="34" t="s">
        <v>77</v>
      </c>
      <c r="E776" s="34" t="s">
        <v>286</v>
      </c>
      <c r="F776" s="34" t="s">
        <v>924</v>
      </c>
      <c r="G776" s="34" t="s">
        <v>1488</v>
      </c>
      <c r="H776" s="19" t="str">
        <f t="array" ref="H776">CONCATENATE("(",A776,",",VLOOKUP(B776,Núcleo!B$2:E$11,4,TRUE),",",VLOOKUP(C776,'Tipo de Processo'!B$2:D$55,3,TRUE),",",VLOOKUP(D776,'Termo Geral'!B$2:D$174,3,TRUE),",",VLOOKUP(E776,'Termo Específico'!B$2:D$437,3,TRUE),",",MATCH(TRUE,Documento!B$2:B$954=F776,0),",",IF(G776="complementar",0,1),"),")</f>
        <v>(775,3,32,171,46,93,1),</v>
      </c>
    </row>
    <row r="777" spans="1:8" ht="15" customHeight="1">
      <c r="A777" s="33">
        <v>776</v>
      </c>
      <c r="B777" s="43" t="s">
        <v>1476</v>
      </c>
      <c r="C777" s="35" t="s">
        <v>11</v>
      </c>
      <c r="D777" s="34" t="s">
        <v>77</v>
      </c>
      <c r="E777" s="34" t="s">
        <v>286</v>
      </c>
      <c r="F777" s="34" t="s">
        <v>925</v>
      </c>
      <c r="G777" s="34" t="s">
        <v>1488</v>
      </c>
      <c r="H777" s="19" t="str">
        <f t="array" ref="H777">CONCATENATE("(",A777,",",VLOOKUP(B777,Núcleo!B$2:E$11,4,TRUE),",",VLOOKUP(C777,'Tipo de Processo'!B$2:D$55,3,TRUE),",",VLOOKUP(D777,'Termo Geral'!B$2:D$174,3,TRUE),",",VLOOKUP(E777,'Termo Específico'!B$2:D$437,3,TRUE),",",MATCH(TRUE,Documento!B$2:B$954=F777,0),",",IF(G777="complementar",0,1),"),")</f>
        <v>(776,3,32,171,46,633,1),</v>
      </c>
    </row>
    <row r="778" spans="1:8" ht="15" customHeight="1">
      <c r="A778" s="33">
        <v>777</v>
      </c>
      <c r="B778" s="43" t="s">
        <v>1476</v>
      </c>
      <c r="C778" s="35" t="s">
        <v>11</v>
      </c>
      <c r="D778" s="34" t="s">
        <v>77</v>
      </c>
      <c r="E778" s="34" t="s">
        <v>286</v>
      </c>
      <c r="F778" s="34" t="s">
        <v>926</v>
      </c>
      <c r="G778" s="34" t="s">
        <v>1488</v>
      </c>
      <c r="H778" s="19" t="str">
        <f t="array" ref="H778">CONCATENATE("(",A778,",",VLOOKUP(B778,Núcleo!B$2:E$11,4,TRUE),",",VLOOKUP(C778,'Tipo de Processo'!B$2:D$55,3,TRUE),",",VLOOKUP(D778,'Termo Geral'!B$2:D$174,3,TRUE),",",VLOOKUP(E778,'Termo Específico'!B$2:D$437,3,TRUE),",",MATCH(TRUE,Documento!B$2:B$954=F778,0),",",IF(G778="complementar",0,1),"),")</f>
        <v>(777,3,32,171,46,289,1),</v>
      </c>
    </row>
    <row r="779" spans="1:8" ht="15" customHeight="1">
      <c r="A779" s="33">
        <v>778</v>
      </c>
      <c r="B779" s="43" t="s">
        <v>1476</v>
      </c>
      <c r="C779" s="35" t="s">
        <v>11</v>
      </c>
      <c r="D779" s="34" t="s">
        <v>77</v>
      </c>
      <c r="E779" s="34" t="s">
        <v>286</v>
      </c>
      <c r="F779" s="34" t="s">
        <v>927</v>
      </c>
      <c r="G779" s="34" t="s">
        <v>1488</v>
      </c>
      <c r="H779" s="19" t="str">
        <f t="array" ref="H779">CONCATENATE("(",A779,",",VLOOKUP(B779,Núcleo!B$2:E$11,4,TRUE),",",VLOOKUP(C779,'Tipo de Processo'!B$2:D$55,3,TRUE),",",VLOOKUP(D779,'Termo Geral'!B$2:D$174,3,TRUE),",",VLOOKUP(E779,'Termo Específico'!B$2:D$437,3,TRUE),",",MATCH(TRUE,Documento!B$2:B$954=F779,0),",",IF(G779="complementar",0,1),"),")</f>
        <v>(778,3,32,171,46,733,1),</v>
      </c>
    </row>
    <row r="780" spans="1:8" ht="15" customHeight="1">
      <c r="A780" s="33">
        <v>779</v>
      </c>
      <c r="B780" s="43" t="s">
        <v>1476</v>
      </c>
      <c r="C780" s="35" t="s">
        <v>11</v>
      </c>
      <c r="D780" s="34" t="s">
        <v>77</v>
      </c>
      <c r="E780" s="35" t="s">
        <v>286</v>
      </c>
      <c r="F780" s="35" t="s">
        <v>928</v>
      </c>
      <c r="G780" s="35" t="s">
        <v>1488</v>
      </c>
      <c r="H780" s="19" t="str">
        <f t="array" ref="H780">CONCATENATE("(",A780,",",VLOOKUP(B780,Núcleo!B$2:E$11,4,TRUE),",",VLOOKUP(C780,'Tipo de Processo'!B$2:D$55,3,TRUE),",",VLOOKUP(D780,'Termo Geral'!B$2:D$174,3,TRUE),",",VLOOKUP(E780,'Termo Específico'!B$2:D$437,3,TRUE),",",MATCH(TRUE,Documento!B$2:B$954=F780,0),",",IF(G780="complementar",0,1),"),")</f>
        <v>(779,3,32,171,46,639,1),</v>
      </c>
    </row>
    <row r="781" spans="1:8" ht="15" customHeight="1">
      <c r="A781" s="33">
        <v>780</v>
      </c>
      <c r="B781" s="43" t="s">
        <v>1476</v>
      </c>
      <c r="C781" s="35" t="s">
        <v>11</v>
      </c>
      <c r="D781" s="34" t="s">
        <v>77</v>
      </c>
      <c r="E781" s="35" t="s">
        <v>286</v>
      </c>
      <c r="F781" s="34" t="s">
        <v>929</v>
      </c>
      <c r="G781" s="34" t="s">
        <v>1488</v>
      </c>
      <c r="H781" s="19" t="str">
        <f t="array" ref="H781">CONCATENATE("(",A781,",",VLOOKUP(B781,Núcleo!B$2:E$11,4,TRUE),",",VLOOKUP(C781,'Tipo de Processo'!B$2:D$55,3,TRUE),",",VLOOKUP(D781,'Termo Geral'!B$2:D$174,3,TRUE),",",VLOOKUP(E781,'Termo Específico'!B$2:D$437,3,TRUE),",",MATCH(TRUE,Documento!B$2:B$954=F781,0),",",IF(G781="complementar",0,1),"),")</f>
        <v>(780,3,32,171,46,707,1),</v>
      </c>
    </row>
    <row r="782" spans="1:8" ht="15" customHeight="1">
      <c r="A782" s="33">
        <v>781</v>
      </c>
      <c r="B782" s="43" t="s">
        <v>1476</v>
      </c>
      <c r="C782" s="35" t="s">
        <v>2</v>
      </c>
      <c r="D782" s="34" t="s">
        <v>58</v>
      </c>
      <c r="E782" s="35" t="s">
        <v>287</v>
      </c>
      <c r="F782" s="34" t="s">
        <v>959</v>
      </c>
      <c r="G782" s="34" t="s">
        <v>1488</v>
      </c>
      <c r="H782" s="19" t="str">
        <f t="array" ref="H782">CONCATENATE("(",A782,",",VLOOKUP(B782,Núcleo!B$2:E$11,4,TRUE),",",VLOOKUP(C782,'Tipo de Processo'!B$2:D$55,3,TRUE),",",VLOOKUP(D782,'Termo Geral'!B$2:D$174,3,TRUE),",",VLOOKUP(E782,'Termo Específico'!B$2:D$437,3,TRUE),",",MATCH(TRUE,Documento!B$2:B$954=F782,0),",",IF(G782="complementar",0,1),"),")</f>
        <v>(781,3,23,22,77,678,1),</v>
      </c>
    </row>
    <row r="783" spans="1:8" ht="15" customHeight="1">
      <c r="A783" s="33">
        <v>782</v>
      </c>
      <c r="B783" s="43" t="s">
        <v>1476</v>
      </c>
      <c r="C783" s="35" t="s">
        <v>2</v>
      </c>
      <c r="D783" s="34" t="s">
        <v>58</v>
      </c>
      <c r="E783" s="35" t="s">
        <v>287</v>
      </c>
      <c r="F783" s="34" t="s">
        <v>960</v>
      </c>
      <c r="G783" s="34" t="s">
        <v>1488</v>
      </c>
      <c r="H783" s="19" t="str">
        <f t="array" ref="H783">CONCATENATE("(",A783,",",VLOOKUP(B783,Núcleo!B$2:E$11,4,TRUE),",",VLOOKUP(C783,'Tipo de Processo'!B$2:D$55,3,TRUE),",",VLOOKUP(D783,'Termo Geral'!B$2:D$174,3,TRUE),",",VLOOKUP(E783,'Termo Específico'!B$2:D$437,3,TRUE),",",MATCH(TRUE,Documento!B$2:B$954=F783,0),",",IF(G783="complementar",0,1),"),")</f>
        <v>(782,3,23,22,77,228,1),</v>
      </c>
    </row>
    <row r="784" spans="1:8" ht="15" customHeight="1">
      <c r="A784" s="33">
        <v>783</v>
      </c>
      <c r="B784" s="43" t="s">
        <v>1476</v>
      </c>
      <c r="C784" s="35" t="s">
        <v>2</v>
      </c>
      <c r="D784" s="34" t="s">
        <v>58</v>
      </c>
      <c r="E784" s="35" t="s">
        <v>287</v>
      </c>
      <c r="F784" s="34" t="s">
        <v>961</v>
      </c>
      <c r="G784" s="34" t="s">
        <v>1488</v>
      </c>
      <c r="H784" s="19" t="str">
        <f t="array" ref="H784">CONCATENATE("(",A784,",",VLOOKUP(B784,Núcleo!B$2:E$11,4,TRUE),",",VLOOKUP(C784,'Tipo de Processo'!B$2:D$55,3,TRUE),",",VLOOKUP(D784,'Termo Geral'!B$2:D$174,3,TRUE),",",VLOOKUP(E784,'Termo Específico'!B$2:D$437,3,TRUE),",",MATCH(TRUE,Documento!B$2:B$954=F784,0),",",IF(G784="complementar",0,1),"),")</f>
        <v>(783,3,23,22,77,225,1),</v>
      </c>
    </row>
    <row r="785" spans="1:8" ht="15" customHeight="1">
      <c r="A785" s="33">
        <v>784</v>
      </c>
      <c r="B785" s="43" t="s">
        <v>1476</v>
      </c>
      <c r="C785" s="35" t="s">
        <v>2</v>
      </c>
      <c r="D785" s="34" t="s">
        <v>58</v>
      </c>
      <c r="E785" s="35" t="s">
        <v>287</v>
      </c>
      <c r="F785" s="35" t="s">
        <v>962</v>
      </c>
      <c r="G785" s="35" t="s">
        <v>1488</v>
      </c>
      <c r="H785" s="19" t="str">
        <f t="array" ref="H785">CONCATENATE("(",A785,",",VLOOKUP(B785,Núcleo!B$2:E$11,4,TRUE),",",VLOOKUP(C785,'Tipo de Processo'!B$2:D$55,3,TRUE),",",VLOOKUP(D785,'Termo Geral'!B$2:D$174,3,TRUE),",",VLOOKUP(E785,'Termo Específico'!B$2:D$437,3,TRUE),",",MATCH(TRUE,Documento!B$2:B$954=F785,0),",",IF(G785="complementar",0,1),"),")</f>
        <v>(784,3,23,22,77,323,1),</v>
      </c>
    </row>
    <row r="786" spans="1:8" ht="15" customHeight="1">
      <c r="A786" s="33">
        <v>785</v>
      </c>
      <c r="B786" s="43" t="s">
        <v>1476</v>
      </c>
      <c r="C786" s="35" t="s">
        <v>11</v>
      </c>
      <c r="D786" s="34" t="s">
        <v>78</v>
      </c>
      <c r="E786" s="35" t="s">
        <v>288</v>
      </c>
      <c r="F786" s="34" t="s">
        <v>959</v>
      </c>
      <c r="G786" s="34" t="s">
        <v>1488</v>
      </c>
      <c r="H786" s="19" t="str">
        <f t="array" ref="H786">CONCATENATE("(",A786,",",VLOOKUP(B786,Núcleo!B$2:E$11,4,TRUE),",",VLOOKUP(C786,'Tipo de Processo'!B$2:D$55,3,TRUE),",",VLOOKUP(D786,'Termo Geral'!B$2:D$174,3,TRUE),",",VLOOKUP(E786,'Termo Específico'!B$2:D$437,3,TRUE),",",MATCH(TRUE,Documento!B$2:B$954=F786,0),",",IF(G786="complementar",0,1),"),")</f>
        <v>(785,3,32,120,153,678,1),</v>
      </c>
    </row>
    <row r="787" spans="1:8" ht="15" customHeight="1">
      <c r="A787" s="33">
        <v>786</v>
      </c>
      <c r="B787" s="43" t="s">
        <v>1476</v>
      </c>
      <c r="C787" s="35" t="s">
        <v>11</v>
      </c>
      <c r="D787" s="34" t="s">
        <v>78</v>
      </c>
      <c r="E787" s="35" t="s">
        <v>288</v>
      </c>
      <c r="F787" s="34" t="s">
        <v>960</v>
      </c>
      <c r="G787" s="34" t="s">
        <v>1488</v>
      </c>
      <c r="H787" s="19" t="str">
        <f t="array" ref="H787">CONCATENATE("(",A787,",",VLOOKUP(B787,Núcleo!B$2:E$11,4,TRUE),",",VLOOKUP(C787,'Tipo de Processo'!B$2:D$55,3,TRUE),",",VLOOKUP(D787,'Termo Geral'!B$2:D$174,3,TRUE),",",VLOOKUP(E787,'Termo Específico'!B$2:D$437,3,TRUE),",",MATCH(TRUE,Documento!B$2:B$954=F787,0),",",IF(G787="complementar",0,1),"),")</f>
        <v>(786,3,32,120,153,228,1),</v>
      </c>
    </row>
    <row r="788" spans="1:8" ht="15" customHeight="1">
      <c r="A788" s="33">
        <v>787</v>
      </c>
      <c r="B788" s="43" t="s">
        <v>1476</v>
      </c>
      <c r="C788" s="35" t="s">
        <v>11</v>
      </c>
      <c r="D788" s="34" t="s">
        <v>78</v>
      </c>
      <c r="E788" s="35" t="s">
        <v>288</v>
      </c>
      <c r="F788" s="34" t="s">
        <v>961</v>
      </c>
      <c r="G788" s="34" t="s">
        <v>1488</v>
      </c>
      <c r="H788" s="19" t="str">
        <f t="array" ref="H788">CONCATENATE("(",A788,",",VLOOKUP(B788,Núcleo!B$2:E$11,4,TRUE),",",VLOOKUP(C788,'Tipo de Processo'!B$2:D$55,3,TRUE),",",VLOOKUP(D788,'Termo Geral'!B$2:D$174,3,TRUE),",",VLOOKUP(E788,'Termo Específico'!B$2:D$437,3,TRUE),",",MATCH(TRUE,Documento!B$2:B$954=F788,0),",",IF(G788="complementar",0,1),"),")</f>
        <v>(787,3,32,120,153,225,1),</v>
      </c>
    </row>
    <row r="789" spans="1:8" ht="15" customHeight="1">
      <c r="A789" s="33">
        <v>788</v>
      </c>
      <c r="B789" s="43" t="s">
        <v>1476</v>
      </c>
      <c r="C789" s="35" t="s">
        <v>11</v>
      </c>
      <c r="D789" s="34" t="s">
        <v>78</v>
      </c>
      <c r="E789" s="35" t="s">
        <v>288</v>
      </c>
      <c r="F789" s="34" t="s">
        <v>962</v>
      </c>
      <c r="G789" s="34" t="s">
        <v>1488</v>
      </c>
      <c r="H789" s="19" t="str">
        <f t="array" ref="H789">CONCATENATE("(",A789,",",VLOOKUP(B789,Núcleo!B$2:E$11,4,TRUE),",",VLOOKUP(C789,'Tipo de Processo'!B$2:D$55,3,TRUE),",",VLOOKUP(D789,'Termo Geral'!B$2:D$174,3,TRUE),",",VLOOKUP(E789,'Termo Específico'!B$2:D$437,3,TRUE),",",MATCH(TRUE,Documento!B$2:B$954=F789,0),",",IF(G789="complementar",0,1),"),")</f>
        <v>(788,3,32,120,153,323,1),</v>
      </c>
    </row>
    <row r="790" spans="1:8" ht="15" customHeight="1">
      <c r="A790" s="33">
        <v>789</v>
      </c>
      <c r="B790" s="43" t="s">
        <v>1476</v>
      </c>
      <c r="C790" s="35" t="s">
        <v>0</v>
      </c>
      <c r="D790" s="34" t="s">
        <v>54</v>
      </c>
      <c r="E790" s="35" t="s">
        <v>224</v>
      </c>
      <c r="F790" s="34" t="s">
        <v>930</v>
      </c>
      <c r="G790" s="34" t="s">
        <v>1488</v>
      </c>
      <c r="H790" s="19" t="str">
        <f t="array" ref="H790">CONCATENATE("(",A790,",",VLOOKUP(B790,Núcleo!B$2:E$11,4,TRUE),",",VLOOKUP(C790,'Tipo de Processo'!B$2:D$55,3,TRUE),",",VLOOKUP(D790,'Termo Geral'!B$2:D$174,3,TRUE),",",VLOOKUP(E790,'Termo Específico'!B$2:D$437,3,TRUE),",",MATCH(TRUE,Documento!B$2:B$954=F790,0),",",IF(G790="complementar",0,1),"),")</f>
        <v>(789,3,8,32,189,223,1),</v>
      </c>
    </row>
    <row r="791" spans="1:8" ht="15" customHeight="1">
      <c r="A791" s="33">
        <v>790</v>
      </c>
      <c r="B791" s="44" t="s">
        <v>1476</v>
      </c>
      <c r="C791" s="35" t="s">
        <v>0</v>
      </c>
      <c r="D791" s="34" t="s">
        <v>54</v>
      </c>
      <c r="E791" s="35" t="s">
        <v>224</v>
      </c>
      <c r="F791" s="34" t="s">
        <v>931</v>
      </c>
      <c r="G791" s="34" t="s">
        <v>1488</v>
      </c>
      <c r="H791" s="19" t="str">
        <f t="array" ref="H791">CONCATENATE("(",A791,",",VLOOKUP(B791,Núcleo!B$2:E$11,4,TRUE),",",VLOOKUP(C791,'Tipo de Processo'!B$2:D$55,3,TRUE),",",VLOOKUP(D791,'Termo Geral'!B$2:D$174,3,TRUE),",",VLOOKUP(E791,'Termo Específico'!B$2:D$437,3,TRUE),",",MATCH(TRUE,Documento!B$2:B$954=F791,0),",",IF(G791="complementar",0,1),"),")</f>
        <v>(790,3,8,32,189,607,1),</v>
      </c>
    </row>
    <row r="792" spans="1:8" ht="15" customHeight="1">
      <c r="A792" s="33">
        <v>791</v>
      </c>
      <c r="B792" s="43" t="s">
        <v>1476</v>
      </c>
      <c r="C792" s="35" t="s">
        <v>0</v>
      </c>
      <c r="D792" s="34" t="s">
        <v>54</v>
      </c>
      <c r="E792" s="35" t="s">
        <v>224</v>
      </c>
      <c r="F792" s="35" t="s">
        <v>932</v>
      </c>
      <c r="G792" s="35" t="s">
        <v>1488</v>
      </c>
      <c r="H792" s="19" t="str">
        <f t="array" ref="H792">CONCATENATE("(",A792,",",VLOOKUP(B792,Núcleo!B$2:E$11,4,TRUE),",",VLOOKUP(C792,'Tipo de Processo'!B$2:D$55,3,TRUE),",",VLOOKUP(D792,'Termo Geral'!B$2:D$174,3,TRUE),",",VLOOKUP(E792,'Termo Específico'!B$2:D$437,3,TRUE),",",MATCH(TRUE,Documento!B$2:B$954=F792,0),",",IF(G792="complementar",0,1),"),")</f>
        <v>(791,3,8,32,189,222,1),</v>
      </c>
    </row>
    <row r="793" spans="1:8" ht="15" customHeight="1">
      <c r="A793" s="33">
        <v>792</v>
      </c>
      <c r="B793" s="44" t="s">
        <v>1476</v>
      </c>
      <c r="C793" s="35" t="s">
        <v>0</v>
      </c>
      <c r="D793" s="34" t="s">
        <v>54</v>
      </c>
      <c r="E793" s="35" t="s">
        <v>224</v>
      </c>
      <c r="F793" s="34" t="s">
        <v>933</v>
      </c>
      <c r="G793" s="34" t="s">
        <v>1488</v>
      </c>
      <c r="H793" s="19" t="str">
        <f t="array" ref="H793">CONCATENATE("(",A793,",",VLOOKUP(B793,Núcleo!B$2:E$11,4,TRUE),",",VLOOKUP(C793,'Tipo de Processo'!B$2:D$55,3,TRUE),",",VLOOKUP(D793,'Termo Geral'!B$2:D$174,3,TRUE),",",VLOOKUP(E793,'Termo Específico'!B$2:D$437,3,TRUE),",",MATCH(TRUE,Documento!B$2:B$954=F793,0),",",IF(G793="complementar",0,1),"),")</f>
        <v>(792,3,8,32,189,322,1),</v>
      </c>
    </row>
    <row r="794" spans="1:8" ht="15" customHeight="1">
      <c r="A794" s="33">
        <v>793</v>
      </c>
      <c r="B794" s="43" t="s">
        <v>1476</v>
      </c>
      <c r="C794" s="29" t="s">
        <v>1</v>
      </c>
      <c r="D794" s="48" t="s">
        <v>57</v>
      </c>
      <c r="E794" s="29" t="s">
        <v>289</v>
      </c>
      <c r="F794" s="34" t="s">
        <v>604</v>
      </c>
      <c r="G794" s="35" t="s">
        <v>1488</v>
      </c>
      <c r="H794" s="19" t="str">
        <f t="array" ref="H794">CONCATENATE("(",A794,",",VLOOKUP(B794,Núcleo!B$2:E$11,4,TRUE),",",VLOOKUP(C794,'Tipo de Processo'!B$2:D$55,3,TRUE),",",VLOOKUP(D794,'Termo Geral'!B$2:D$174,3,TRUE),",",VLOOKUP(E794,'Termo Específico'!B$2:D$437,3,TRUE),",",MATCH(TRUE,Documento!B$2:B$954=F794,0),",",IF(G794="complementar",0,1),"),")</f>
        <v>(793,3,9,131,197,451,1),</v>
      </c>
    </row>
    <row r="795" spans="1:8" ht="15" customHeight="1">
      <c r="A795" s="33">
        <v>794</v>
      </c>
      <c r="B795" s="43" t="s">
        <v>1476</v>
      </c>
      <c r="C795" s="48" t="s">
        <v>11</v>
      </c>
      <c r="D795" s="48" t="s">
        <v>74</v>
      </c>
      <c r="E795" s="48" t="s">
        <v>290</v>
      </c>
      <c r="F795" s="34" t="s">
        <v>921</v>
      </c>
      <c r="G795" s="35" t="s">
        <v>1488</v>
      </c>
      <c r="H795" s="19" t="str">
        <f t="array" ref="H795">CONCATENATE("(",A795,",",VLOOKUP(B795,Núcleo!B$2:E$11,4,TRUE),",",VLOOKUP(C795,'Tipo de Processo'!B$2:D$55,3,TRUE),",",VLOOKUP(D795,'Termo Geral'!B$2:D$174,3,TRUE),",",VLOOKUP(E795,'Termo Específico'!B$2:D$437,3,TRUE),",",MATCH(TRUE,Documento!B$2:B$954=F795,0),",",IF(G795="complementar",0,1),"),")</f>
        <v>(794,3,32,168,201,396,1),</v>
      </c>
    </row>
    <row r="796" spans="1:8" ht="15" customHeight="1">
      <c r="A796" s="33">
        <v>795</v>
      </c>
      <c r="B796" s="43" t="s">
        <v>1476</v>
      </c>
      <c r="C796" s="48" t="s">
        <v>11</v>
      </c>
      <c r="D796" s="48" t="s">
        <v>74</v>
      </c>
      <c r="E796" s="48" t="s">
        <v>290</v>
      </c>
      <c r="F796" s="34" t="s">
        <v>922</v>
      </c>
      <c r="G796" s="35" t="s">
        <v>1488</v>
      </c>
      <c r="H796" s="19" t="str">
        <f t="array" ref="H796">CONCATENATE("(",A796,",",VLOOKUP(B796,Núcleo!B$2:E$11,4,TRUE),",",VLOOKUP(C796,'Tipo de Processo'!B$2:D$55,3,TRUE),",",VLOOKUP(D796,'Termo Geral'!B$2:D$174,3,TRUE),",",VLOOKUP(E796,'Termo Específico'!B$2:D$437,3,TRUE),",",MATCH(TRUE,Documento!B$2:B$954=F796,0),",",IF(G796="complementar",0,1),"),")</f>
        <v>(795,3,32,168,201,933,1),</v>
      </c>
    </row>
    <row r="797" spans="1:8" ht="15" customHeight="1">
      <c r="A797" s="33">
        <v>796</v>
      </c>
      <c r="B797" s="47" t="s">
        <v>1476</v>
      </c>
      <c r="C797" s="35" t="s">
        <v>11</v>
      </c>
      <c r="D797" s="35" t="s">
        <v>74</v>
      </c>
      <c r="E797" s="34" t="s">
        <v>290</v>
      </c>
      <c r="F797" s="48" t="s">
        <v>923</v>
      </c>
      <c r="G797" s="34" t="s">
        <v>1488</v>
      </c>
      <c r="H797" s="19" t="str">
        <f t="array" ref="H797">CONCATENATE("(",A797,",",VLOOKUP(B797,Núcleo!B$2:E$11,4,TRUE),",",VLOOKUP(C797,'Tipo de Processo'!B$2:D$55,3,TRUE),",",VLOOKUP(D797,'Termo Geral'!B$2:D$174,3,TRUE),",",VLOOKUP(E797,'Termo Específico'!B$2:D$437,3,TRUE),",",MATCH(TRUE,Documento!B$2:B$954=F797,0),",",IF(G797="complementar",0,1),"),")</f>
        <v>(796,3,32,168,201,290,1),</v>
      </c>
    </row>
    <row r="798" spans="1:8" ht="15" customHeight="1">
      <c r="A798" s="33">
        <v>797</v>
      </c>
      <c r="B798" s="47" t="s">
        <v>1476</v>
      </c>
      <c r="C798" s="35" t="s">
        <v>11</v>
      </c>
      <c r="D798" s="35" t="s">
        <v>74</v>
      </c>
      <c r="E798" s="34" t="s">
        <v>290</v>
      </c>
      <c r="F798" s="48" t="s">
        <v>924</v>
      </c>
      <c r="G798" s="34" t="s">
        <v>1488</v>
      </c>
      <c r="H798" s="19" t="str">
        <f t="array" ref="H798">CONCATENATE("(",A798,",",VLOOKUP(B798,Núcleo!B$2:E$11,4,TRUE),",",VLOOKUP(C798,'Tipo de Processo'!B$2:D$55,3,TRUE),",",VLOOKUP(D798,'Termo Geral'!B$2:D$174,3,TRUE),",",VLOOKUP(E798,'Termo Específico'!B$2:D$437,3,TRUE),",",MATCH(TRUE,Documento!B$2:B$954=F798,0),",",IF(G798="complementar",0,1),"),")</f>
        <v>(797,3,32,168,201,93,1),</v>
      </c>
    </row>
    <row r="799" spans="1:8" ht="15" customHeight="1">
      <c r="A799" s="33">
        <v>798</v>
      </c>
      <c r="B799" s="47" t="s">
        <v>1476</v>
      </c>
      <c r="C799" s="35" t="s">
        <v>11</v>
      </c>
      <c r="D799" s="35" t="s">
        <v>74</v>
      </c>
      <c r="E799" s="34" t="s">
        <v>290</v>
      </c>
      <c r="F799" s="48" t="s">
        <v>925</v>
      </c>
      <c r="G799" s="34" t="s">
        <v>1488</v>
      </c>
      <c r="H799" s="19" t="str">
        <f t="array" ref="H799">CONCATENATE("(",A799,",",VLOOKUP(B799,Núcleo!B$2:E$11,4,TRUE),",",VLOOKUP(C799,'Tipo de Processo'!B$2:D$55,3,TRUE),",",VLOOKUP(D799,'Termo Geral'!B$2:D$174,3,TRUE),",",VLOOKUP(E799,'Termo Específico'!B$2:D$437,3,TRUE),",",MATCH(TRUE,Documento!B$2:B$954=F799,0),",",IF(G799="complementar",0,1),"),")</f>
        <v>(798,3,32,168,201,633,1),</v>
      </c>
    </row>
    <row r="800" spans="1:8" ht="15" customHeight="1">
      <c r="A800" s="33">
        <v>799</v>
      </c>
      <c r="B800" s="47" t="s">
        <v>1476</v>
      </c>
      <c r="C800" s="35" t="s">
        <v>11</v>
      </c>
      <c r="D800" s="35" t="s">
        <v>74</v>
      </c>
      <c r="E800" s="34" t="s">
        <v>290</v>
      </c>
      <c r="F800" s="48" t="s">
        <v>926</v>
      </c>
      <c r="G800" s="34" t="s">
        <v>1488</v>
      </c>
      <c r="H800" s="19" t="str">
        <f t="array" ref="H800">CONCATENATE("(",A800,",",VLOOKUP(B800,Núcleo!B$2:E$11,4,TRUE),",",VLOOKUP(C800,'Tipo de Processo'!B$2:D$55,3,TRUE),",",VLOOKUP(D800,'Termo Geral'!B$2:D$174,3,TRUE),",",VLOOKUP(E800,'Termo Específico'!B$2:D$437,3,TRUE),",",MATCH(TRUE,Documento!B$2:B$954=F800,0),",",IF(G800="complementar",0,1),"),")</f>
        <v>(799,3,32,168,201,289,1),</v>
      </c>
    </row>
    <row r="801" spans="1:8" ht="15" customHeight="1">
      <c r="A801" s="33">
        <v>800</v>
      </c>
      <c r="B801" s="44" t="s">
        <v>1476</v>
      </c>
      <c r="C801" s="35" t="s">
        <v>11</v>
      </c>
      <c r="D801" s="34" t="s">
        <v>74</v>
      </c>
      <c r="E801" s="35" t="s">
        <v>290</v>
      </c>
      <c r="F801" s="35" t="s">
        <v>927</v>
      </c>
      <c r="G801" s="35" t="s">
        <v>1488</v>
      </c>
      <c r="H801" s="19" t="str">
        <f t="array" ref="H801">CONCATENATE("(",A801,",",VLOOKUP(B801,Núcleo!B$2:E$11,4,TRUE),",",VLOOKUP(C801,'Tipo de Processo'!B$2:D$55,3,TRUE),",",VLOOKUP(D801,'Termo Geral'!B$2:D$174,3,TRUE),",",VLOOKUP(E801,'Termo Específico'!B$2:D$437,3,TRUE),",",MATCH(TRUE,Documento!B$2:B$954=F801,0),",",IF(G801="complementar",0,1),"),")</f>
        <v>(800,3,32,168,201,733,1),</v>
      </c>
    </row>
    <row r="802" spans="1:8" ht="15" customHeight="1">
      <c r="A802" s="33">
        <v>801</v>
      </c>
      <c r="B802" s="44" t="s">
        <v>1476</v>
      </c>
      <c r="C802" s="35" t="s">
        <v>11</v>
      </c>
      <c r="D802" s="34" t="s">
        <v>74</v>
      </c>
      <c r="E802" s="34" t="s">
        <v>290</v>
      </c>
      <c r="F802" s="34" t="s">
        <v>928</v>
      </c>
      <c r="G802" s="34" t="s">
        <v>1488</v>
      </c>
      <c r="H802" s="19" t="str">
        <f t="array" ref="H802">CONCATENATE("(",A802,",",VLOOKUP(B802,Núcleo!B$2:E$11,4,TRUE),",",VLOOKUP(C802,'Tipo de Processo'!B$2:D$55,3,TRUE),",",VLOOKUP(D802,'Termo Geral'!B$2:D$174,3,TRUE),",",VLOOKUP(E802,'Termo Específico'!B$2:D$437,3,TRUE),",",MATCH(TRUE,Documento!B$2:B$954=F802,0),",",IF(G802="complementar",0,1),"),")</f>
        <v>(801,3,32,168,201,639,1),</v>
      </c>
    </row>
    <row r="803" spans="1:8" ht="15" customHeight="1">
      <c r="A803" s="33">
        <v>802</v>
      </c>
      <c r="B803" s="43" t="s">
        <v>1476</v>
      </c>
      <c r="C803" s="35" t="s">
        <v>11</v>
      </c>
      <c r="D803" s="34" t="s">
        <v>74</v>
      </c>
      <c r="E803" s="34" t="s">
        <v>290</v>
      </c>
      <c r="F803" s="34" t="s">
        <v>929</v>
      </c>
      <c r="G803" s="34" t="s">
        <v>1488</v>
      </c>
      <c r="H803" s="19" t="str">
        <f t="array" ref="H803">CONCATENATE("(",A803,",",VLOOKUP(B803,Núcleo!B$2:E$11,4,TRUE),",",VLOOKUP(C803,'Tipo de Processo'!B$2:D$55,3,TRUE),",",VLOOKUP(D803,'Termo Geral'!B$2:D$174,3,TRUE),",",VLOOKUP(E803,'Termo Específico'!B$2:D$437,3,TRUE),",",MATCH(TRUE,Documento!B$2:B$954=F803,0),",",IF(G803="complementar",0,1),"),")</f>
        <v>(802,3,32,168,201,707,1),</v>
      </c>
    </row>
    <row r="804" spans="1:8" ht="15" customHeight="1">
      <c r="A804" s="33">
        <v>803</v>
      </c>
      <c r="B804" s="43" t="s">
        <v>1476</v>
      </c>
      <c r="C804" s="35" t="s">
        <v>11</v>
      </c>
      <c r="D804" s="34" t="s">
        <v>77</v>
      </c>
      <c r="E804" s="34" t="s">
        <v>291</v>
      </c>
      <c r="F804" s="34" t="s">
        <v>921</v>
      </c>
      <c r="G804" s="34" t="s">
        <v>1488</v>
      </c>
      <c r="H804" s="19" t="str">
        <f t="array" ref="H804">CONCATENATE("(",A804,",",VLOOKUP(B804,Núcleo!B$2:E$11,4,TRUE),",",VLOOKUP(C804,'Tipo de Processo'!B$2:D$55,3,TRUE),",",VLOOKUP(D804,'Termo Geral'!B$2:D$174,3,TRUE),",",VLOOKUP(E804,'Termo Específico'!B$2:D$437,3,TRUE),",",MATCH(TRUE,Documento!B$2:B$954=F804,0),",",IF(G804="complementar",0,1),"),")</f>
        <v>(803,3,32,171,202,396,1),</v>
      </c>
    </row>
    <row r="805" spans="1:8" ht="15" customHeight="1">
      <c r="A805" s="33">
        <v>804</v>
      </c>
      <c r="B805" s="44" t="s">
        <v>1476</v>
      </c>
      <c r="C805" s="35" t="s">
        <v>11</v>
      </c>
      <c r="D805" s="34" t="s">
        <v>77</v>
      </c>
      <c r="E805" s="34" t="s">
        <v>291</v>
      </c>
      <c r="F805" s="34" t="s">
        <v>922</v>
      </c>
      <c r="G805" s="34" t="s">
        <v>1488</v>
      </c>
      <c r="H805" s="19" t="str">
        <f t="array" ref="H805">CONCATENATE("(",A805,",",VLOOKUP(B805,Núcleo!B$2:E$11,4,TRUE),",",VLOOKUP(C805,'Tipo de Processo'!B$2:D$55,3,TRUE),",",VLOOKUP(D805,'Termo Geral'!B$2:D$174,3,TRUE),",",VLOOKUP(E805,'Termo Específico'!B$2:D$437,3,TRUE),",",MATCH(TRUE,Documento!B$2:B$954=F805,0),",",IF(G805="complementar",0,1),"),")</f>
        <v>(804,3,32,171,202,933,1),</v>
      </c>
    </row>
    <row r="806" spans="1:8" ht="15" customHeight="1">
      <c r="A806" s="33">
        <v>805</v>
      </c>
      <c r="B806" s="43" t="s">
        <v>1476</v>
      </c>
      <c r="C806" s="35" t="s">
        <v>11</v>
      </c>
      <c r="D806" s="34" t="s">
        <v>77</v>
      </c>
      <c r="E806" s="34" t="s">
        <v>291</v>
      </c>
      <c r="F806" s="34" t="s">
        <v>923</v>
      </c>
      <c r="G806" s="34" t="s">
        <v>1488</v>
      </c>
      <c r="H806" s="19" t="str">
        <f t="array" ref="H806">CONCATENATE("(",A806,",",VLOOKUP(B806,Núcleo!B$2:E$11,4,TRUE),",",VLOOKUP(C806,'Tipo de Processo'!B$2:D$55,3,TRUE),",",VLOOKUP(D806,'Termo Geral'!B$2:D$174,3,TRUE),",",VLOOKUP(E806,'Termo Específico'!B$2:D$437,3,TRUE),",",MATCH(TRUE,Documento!B$2:B$954=F806,0),",",IF(G806="complementar",0,1),"),")</f>
        <v>(805,3,32,171,202,290,1),</v>
      </c>
    </row>
    <row r="807" spans="1:8" ht="15" customHeight="1">
      <c r="A807" s="33">
        <v>806</v>
      </c>
      <c r="B807" s="43" t="s">
        <v>1476</v>
      </c>
      <c r="C807" s="35" t="s">
        <v>11</v>
      </c>
      <c r="D807" s="34" t="s">
        <v>77</v>
      </c>
      <c r="E807" s="34" t="s">
        <v>291</v>
      </c>
      <c r="F807" s="34" t="s">
        <v>924</v>
      </c>
      <c r="G807" s="34" t="s">
        <v>1488</v>
      </c>
      <c r="H807" s="19" t="str">
        <f t="array" ref="H807">CONCATENATE("(",A807,",",VLOOKUP(B807,Núcleo!B$2:E$11,4,TRUE),",",VLOOKUP(C807,'Tipo de Processo'!B$2:D$55,3,TRUE),",",VLOOKUP(D807,'Termo Geral'!B$2:D$174,3,TRUE),",",VLOOKUP(E807,'Termo Específico'!B$2:D$437,3,TRUE),",",MATCH(TRUE,Documento!B$2:B$954=F807,0),",",IF(G807="complementar",0,1),"),")</f>
        <v>(806,3,32,171,202,93,1),</v>
      </c>
    </row>
    <row r="808" spans="1:8" ht="15" customHeight="1">
      <c r="A808" s="33">
        <v>807</v>
      </c>
      <c r="B808" s="43" t="s">
        <v>1476</v>
      </c>
      <c r="C808" s="35" t="s">
        <v>11</v>
      </c>
      <c r="D808" s="34" t="s">
        <v>77</v>
      </c>
      <c r="E808" s="34" t="s">
        <v>291</v>
      </c>
      <c r="F808" s="34" t="s">
        <v>925</v>
      </c>
      <c r="G808" s="34" t="s">
        <v>1488</v>
      </c>
      <c r="H808" s="19" t="str">
        <f t="array" ref="H808">CONCATENATE("(",A808,",",VLOOKUP(B808,Núcleo!B$2:E$11,4,TRUE),",",VLOOKUP(C808,'Tipo de Processo'!B$2:D$55,3,TRUE),",",VLOOKUP(D808,'Termo Geral'!B$2:D$174,3,TRUE),",",VLOOKUP(E808,'Termo Específico'!B$2:D$437,3,TRUE),",",MATCH(TRUE,Documento!B$2:B$954=F808,0),",",IF(G808="complementar",0,1),"),")</f>
        <v>(807,3,32,171,202,633,1),</v>
      </c>
    </row>
    <row r="809" spans="1:8" ht="15" customHeight="1">
      <c r="A809" s="33">
        <v>808</v>
      </c>
      <c r="B809" s="43" t="s">
        <v>1476</v>
      </c>
      <c r="C809" s="35" t="s">
        <v>11</v>
      </c>
      <c r="D809" s="34" t="s">
        <v>77</v>
      </c>
      <c r="E809" s="34" t="s">
        <v>291</v>
      </c>
      <c r="F809" s="34" t="s">
        <v>926</v>
      </c>
      <c r="G809" s="34" t="s">
        <v>1488</v>
      </c>
      <c r="H809" s="19" t="str">
        <f t="array" ref="H809">CONCATENATE("(",A809,",",VLOOKUP(B809,Núcleo!B$2:E$11,4,TRUE),",",VLOOKUP(C809,'Tipo de Processo'!B$2:D$55,3,TRUE),",",VLOOKUP(D809,'Termo Geral'!B$2:D$174,3,TRUE),",",VLOOKUP(E809,'Termo Específico'!B$2:D$437,3,TRUE),",",MATCH(TRUE,Documento!B$2:B$954=F809,0),",",IF(G809="complementar",0,1),"),")</f>
        <v>(808,3,32,171,202,289,1),</v>
      </c>
    </row>
    <row r="810" spans="1:8" ht="15" customHeight="1">
      <c r="A810" s="33">
        <v>809</v>
      </c>
      <c r="B810" s="47" t="s">
        <v>1476</v>
      </c>
      <c r="C810" s="35" t="s">
        <v>11</v>
      </c>
      <c r="D810" s="34" t="s">
        <v>77</v>
      </c>
      <c r="E810" s="34" t="s">
        <v>291</v>
      </c>
      <c r="F810" s="34" t="s">
        <v>927</v>
      </c>
      <c r="G810" s="34" t="s">
        <v>1488</v>
      </c>
      <c r="H810" s="19" t="str">
        <f t="array" ref="H810">CONCATENATE("(",A810,",",VLOOKUP(B810,Núcleo!B$2:E$11,4,TRUE),",",VLOOKUP(C810,'Tipo de Processo'!B$2:D$55,3,TRUE),",",VLOOKUP(D810,'Termo Geral'!B$2:D$174,3,TRUE),",",VLOOKUP(E810,'Termo Específico'!B$2:D$437,3,TRUE),",",MATCH(TRUE,Documento!B$2:B$954=F810,0),",",IF(G810="complementar",0,1),"),")</f>
        <v>(809,3,32,171,202,733,1),</v>
      </c>
    </row>
    <row r="811" spans="1:8" ht="15" customHeight="1">
      <c r="A811" s="33">
        <v>810</v>
      </c>
      <c r="B811" s="44" t="s">
        <v>1476</v>
      </c>
      <c r="C811" s="35" t="s">
        <v>11</v>
      </c>
      <c r="D811" s="34" t="s">
        <v>77</v>
      </c>
      <c r="E811" s="34" t="s">
        <v>291</v>
      </c>
      <c r="F811" s="34" t="s">
        <v>928</v>
      </c>
      <c r="G811" s="34" t="s">
        <v>1488</v>
      </c>
      <c r="H811" s="19" t="str">
        <f t="array" ref="H811">CONCATENATE("(",A811,",",VLOOKUP(B811,Núcleo!B$2:E$11,4,TRUE),",",VLOOKUP(C811,'Tipo de Processo'!B$2:D$55,3,TRUE),",",VLOOKUP(D811,'Termo Geral'!B$2:D$174,3,TRUE),",",VLOOKUP(E811,'Termo Específico'!B$2:D$437,3,TRUE),",",MATCH(TRUE,Documento!B$2:B$954=F811,0),",",IF(G811="complementar",0,1),"),")</f>
        <v>(810,3,32,171,202,639,1),</v>
      </c>
    </row>
    <row r="812" spans="1:8" ht="15" customHeight="1">
      <c r="A812" s="33">
        <v>811</v>
      </c>
      <c r="B812" s="44" t="s">
        <v>1476</v>
      </c>
      <c r="C812" s="35" t="s">
        <v>11</v>
      </c>
      <c r="D812" s="34" t="s">
        <v>77</v>
      </c>
      <c r="E812" s="34" t="s">
        <v>291</v>
      </c>
      <c r="F812" s="34" t="s">
        <v>929</v>
      </c>
      <c r="G812" s="34" t="s">
        <v>1488</v>
      </c>
      <c r="H812" s="19" t="str">
        <f t="array" ref="H812">CONCATENATE("(",A812,",",VLOOKUP(B812,Núcleo!B$2:E$11,4,TRUE),",",VLOOKUP(C812,'Tipo de Processo'!B$2:D$55,3,TRUE),",",VLOOKUP(D812,'Termo Geral'!B$2:D$174,3,TRUE),",",VLOOKUP(E812,'Termo Específico'!B$2:D$437,3,TRUE),",",MATCH(TRUE,Documento!B$2:B$954=F812,0),",",IF(G812="complementar",0,1),"),")</f>
        <v>(811,3,32,171,202,707,1),</v>
      </c>
    </row>
    <row r="813" spans="1:8" ht="15" customHeight="1">
      <c r="A813" s="33">
        <v>812</v>
      </c>
      <c r="B813" s="43" t="s">
        <v>1476</v>
      </c>
      <c r="C813" s="35" t="s">
        <v>0</v>
      </c>
      <c r="D813" s="34" t="s">
        <v>54</v>
      </c>
      <c r="E813" s="34" t="s">
        <v>225</v>
      </c>
      <c r="F813" s="34" t="s">
        <v>930</v>
      </c>
      <c r="G813" s="34" t="s">
        <v>1488</v>
      </c>
      <c r="H813" s="19" t="str">
        <f t="array" ref="H813">CONCATENATE("(",A813,",",VLOOKUP(B813,Núcleo!B$2:E$11,4,TRUE),",",VLOOKUP(C813,'Tipo de Processo'!B$2:D$55,3,TRUE),",",VLOOKUP(D813,'Termo Geral'!B$2:D$174,3,TRUE),",",VLOOKUP(E813,'Termo Específico'!B$2:D$437,3,TRUE),",",MATCH(TRUE,Documento!B$2:B$954=F813,0),",",IF(G813="complementar",0,1),"),")</f>
        <v>(812,3,8,32,203,223,1),</v>
      </c>
    </row>
    <row r="814" spans="1:8" ht="15" customHeight="1">
      <c r="A814" s="33">
        <v>813</v>
      </c>
      <c r="B814" s="44" t="s">
        <v>1476</v>
      </c>
      <c r="C814" s="35" t="s">
        <v>0</v>
      </c>
      <c r="D814" s="34" t="s">
        <v>54</v>
      </c>
      <c r="E814" s="34" t="s">
        <v>225</v>
      </c>
      <c r="F814" s="34" t="s">
        <v>931</v>
      </c>
      <c r="G814" s="34" t="s">
        <v>1488</v>
      </c>
      <c r="H814" s="19" t="str">
        <f t="array" ref="H814">CONCATENATE("(",A814,",",VLOOKUP(B814,Núcleo!B$2:E$11,4,TRUE),",",VLOOKUP(C814,'Tipo de Processo'!B$2:D$55,3,TRUE),",",VLOOKUP(D814,'Termo Geral'!B$2:D$174,3,TRUE),",",VLOOKUP(E814,'Termo Específico'!B$2:D$437,3,TRUE),",",MATCH(TRUE,Documento!B$2:B$954=F814,0),",",IF(G814="complementar",0,1),"),")</f>
        <v>(813,3,8,32,203,607,1),</v>
      </c>
    </row>
    <row r="815" spans="1:8" ht="15" customHeight="1">
      <c r="A815" s="33">
        <v>814</v>
      </c>
      <c r="B815" s="44" t="s">
        <v>1476</v>
      </c>
      <c r="C815" s="35" t="s">
        <v>0</v>
      </c>
      <c r="D815" s="34" t="s">
        <v>54</v>
      </c>
      <c r="E815" s="34" t="s">
        <v>225</v>
      </c>
      <c r="F815" s="34" t="s">
        <v>932</v>
      </c>
      <c r="G815" s="34" t="s">
        <v>1488</v>
      </c>
      <c r="H815" s="19" t="str">
        <f t="array" ref="H815">CONCATENATE("(",A815,",",VLOOKUP(B815,Núcleo!B$2:E$11,4,TRUE),",",VLOOKUP(C815,'Tipo de Processo'!B$2:D$55,3,TRUE),",",VLOOKUP(D815,'Termo Geral'!B$2:D$174,3,TRUE),",",VLOOKUP(E815,'Termo Específico'!B$2:D$437,3,TRUE),",",MATCH(TRUE,Documento!B$2:B$954=F815,0),",",IF(G815="complementar",0,1),"),")</f>
        <v>(814,3,8,32,203,222,1),</v>
      </c>
    </row>
    <row r="816" spans="1:8" ht="15" customHeight="1">
      <c r="A816" s="33">
        <v>815</v>
      </c>
      <c r="B816" s="44" t="s">
        <v>1476</v>
      </c>
      <c r="C816" s="35" t="s">
        <v>0</v>
      </c>
      <c r="D816" s="34" t="s">
        <v>54</v>
      </c>
      <c r="E816" s="34" t="s">
        <v>225</v>
      </c>
      <c r="F816" s="34" t="s">
        <v>933</v>
      </c>
      <c r="G816" s="34" t="s">
        <v>1488</v>
      </c>
      <c r="H816" s="19" t="str">
        <f t="array" ref="H816">CONCATENATE("(",A816,",",VLOOKUP(B816,Núcleo!B$2:E$11,4,TRUE),",",VLOOKUP(C816,'Tipo de Processo'!B$2:D$55,3,TRUE),",",VLOOKUP(D816,'Termo Geral'!B$2:D$174,3,TRUE),",",VLOOKUP(E816,'Termo Específico'!B$2:D$437,3,TRUE),",",MATCH(TRUE,Documento!B$2:B$954=F816,0),",",IF(G816="complementar",0,1),"),")</f>
        <v>(815,3,8,32,203,322,1),</v>
      </c>
    </row>
    <row r="817" spans="1:8" ht="15" customHeight="1">
      <c r="A817" s="33">
        <v>816</v>
      </c>
      <c r="B817" s="44" t="s">
        <v>1476</v>
      </c>
      <c r="C817" s="35" t="s">
        <v>2</v>
      </c>
      <c r="D817" s="34" t="s">
        <v>58</v>
      </c>
      <c r="E817" s="34" t="s">
        <v>292</v>
      </c>
      <c r="F817" s="34" t="s">
        <v>959</v>
      </c>
      <c r="G817" s="34" t="s">
        <v>1488</v>
      </c>
      <c r="H817" s="19" t="str">
        <f t="array" ref="H817">CONCATENATE("(",A817,",",VLOOKUP(B817,Núcleo!B$2:E$11,4,TRUE),",",VLOOKUP(C817,'Tipo de Processo'!B$2:D$55,3,TRUE),",",VLOOKUP(D817,'Termo Geral'!B$2:D$174,3,TRUE),",",VLOOKUP(E817,'Termo Específico'!B$2:D$437,3,TRUE),",",MATCH(TRUE,Documento!B$2:B$954=F817,0),",",IF(G817="complementar",0,1),"),")</f>
        <v>(816,3,23,22,211,678,1),</v>
      </c>
    </row>
    <row r="818" spans="1:8" ht="15" customHeight="1">
      <c r="A818" s="33">
        <v>817</v>
      </c>
      <c r="B818" s="43" t="s">
        <v>1476</v>
      </c>
      <c r="C818" s="35" t="s">
        <v>2</v>
      </c>
      <c r="D818" s="35" t="s">
        <v>58</v>
      </c>
      <c r="E818" s="34" t="s">
        <v>292</v>
      </c>
      <c r="F818" s="34" t="s">
        <v>960</v>
      </c>
      <c r="G818" s="34" t="s">
        <v>1488</v>
      </c>
      <c r="H818" s="19" t="str">
        <f t="array" ref="H818">CONCATENATE("(",A818,",",VLOOKUP(B818,Núcleo!B$2:E$11,4,TRUE),",",VLOOKUP(C818,'Tipo de Processo'!B$2:D$55,3,TRUE),",",VLOOKUP(D818,'Termo Geral'!B$2:D$174,3,TRUE),",",VLOOKUP(E818,'Termo Específico'!B$2:D$437,3,TRUE),",",MATCH(TRUE,Documento!B$2:B$954=F818,0),",",IF(G818="complementar",0,1),"),")</f>
        <v>(817,3,23,22,211,228,1),</v>
      </c>
    </row>
    <row r="819" spans="1:8" ht="15" customHeight="1">
      <c r="A819" s="33">
        <v>818</v>
      </c>
      <c r="B819" s="43" t="s">
        <v>1476</v>
      </c>
      <c r="C819" s="35" t="s">
        <v>2</v>
      </c>
      <c r="D819" s="35" t="s">
        <v>58</v>
      </c>
      <c r="E819" s="34" t="s">
        <v>292</v>
      </c>
      <c r="F819" s="34" t="s">
        <v>961</v>
      </c>
      <c r="G819" s="34" t="s">
        <v>1488</v>
      </c>
      <c r="H819" s="19" t="str">
        <f t="array" ref="H819">CONCATENATE("(",A819,",",VLOOKUP(B819,Núcleo!B$2:E$11,4,TRUE),",",VLOOKUP(C819,'Tipo de Processo'!B$2:D$55,3,TRUE),",",VLOOKUP(D819,'Termo Geral'!B$2:D$174,3,TRUE),",",VLOOKUP(E819,'Termo Específico'!B$2:D$437,3,TRUE),",",MATCH(TRUE,Documento!B$2:B$954=F819,0),",",IF(G819="complementar",0,1),"),")</f>
        <v>(818,3,23,22,211,225,1),</v>
      </c>
    </row>
    <row r="820" spans="1:8" ht="15" customHeight="1">
      <c r="A820" s="33">
        <v>819</v>
      </c>
      <c r="B820" s="43" t="s">
        <v>1476</v>
      </c>
      <c r="C820" s="35" t="s">
        <v>2</v>
      </c>
      <c r="D820" s="35" t="s">
        <v>58</v>
      </c>
      <c r="E820" s="34" t="s">
        <v>292</v>
      </c>
      <c r="F820" s="34" t="s">
        <v>962</v>
      </c>
      <c r="G820" s="34" t="s">
        <v>1488</v>
      </c>
      <c r="H820" s="19" t="str">
        <f t="array" ref="H820">CONCATENATE("(",A820,",",VLOOKUP(B820,Núcleo!B$2:E$11,4,TRUE),",",VLOOKUP(C820,'Tipo de Processo'!B$2:D$55,3,TRUE),",",VLOOKUP(D820,'Termo Geral'!B$2:D$174,3,TRUE),",",VLOOKUP(E820,'Termo Específico'!B$2:D$437,3,TRUE),",",MATCH(TRUE,Documento!B$2:B$954=F820,0),",",IF(G820="complementar",0,1),"),")</f>
        <v>(819,3,23,22,211,323,1),</v>
      </c>
    </row>
    <row r="821" spans="1:8" ht="15" customHeight="1">
      <c r="A821" s="33">
        <v>820</v>
      </c>
      <c r="B821" s="43" t="s">
        <v>1476</v>
      </c>
      <c r="C821" s="35" t="s">
        <v>2</v>
      </c>
      <c r="D821" s="35" t="s">
        <v>58</v>
      </c>
      <c r="E821" s="34" t="s">
        <v>293</v>
      </c>
      <c r="F821" s="34" t="s">
        <v>959</v>
      </c>
      <c r="G821" s="34" t="s">
        <v>1488</v>
      </c>
      <c r="H821" s="19" t="str">
        <f t="array" ref="H821">CONCATENATE("(",A821,",",VLOOKUP(B821,Núcleo!B$2:E$11,4,TRUE),",",VLOOKUP(C821,'Tipo de Processo'!B$2:D$55,3,TRUE),",",VLOOKUP(D821,'Termo Geral'!B$2:D$174,3,TRUE),",",VLOOKUP(E821,'Termo Específico'!B$2:D$437,3,TRUE),",",MATCH(TRUE,Documento!B$2:B$954=F821,0),",",IF(G821="complementar",0,1),"),")</f>
        <v>(820,3,23,22,218,678,1),</v>
      </c>
    </row>
    <row r="822" spans="1:8" ht="15" customHeight="1">
      <c r="A822" s="33">
        <v>821</v>
      </c>
      <c r="B822" s="44" t="s">
        <v>1476</v>
      </c>
      <c r="C822" s="35" t="s">
        <v>2</v>
      </c>
      <c r="D822" s="34" t="s">
        <v>58</v>
      </c>
      <c r="E822" s="34" t="s">
        <v>293</v>
      </c>
      <c r="F822" s="34" t="s">
        <v>960</v>
      </c>
      <c r="G822" s="34" t="s">
        <v>1488</v>
      </c>
      <c r="H822" s="19" t="str">
        <f t="array" ref="H822">CONCATENATE("(",A822,",",VLOOKUP(B822,Núcleo!B$2:E$11,4,TRUE),",",VLOOKUP(C822,'Tipo de Processo'!B$2:D$55,3,TRUE),",",VLOOKUP(D822,'Termo Geral'!B$2:D$174,3,TRUE),",",VLOOKUP(E822,'Termo Específico'!B$2:D$437,3,TRUE),",",MATCH(TRUE,Documento!B$2:B$954=F822,0),",",IF(G822="complementar",0,1),"),")</f>
        <v>(821,3,23,22,218,228,1),</v>
      </c>
    </row>
    <row r="823" spans="1:8" ht="15" customHeight="1">
      <c r="A823" s="33">
        <v>822</v>
      </c>
      <c r="B823" s="44" t="s">
        <v>1476</v>
      </c>
      <c r="C823" s="35" t="s">
        <v>2</v>
      </c>
      <c r="D823" s="34" t="s">
        <v>58</v>
      </c>
      <c r="E823" s="34" t="s">
        <v>293</v>
      </c>
      <c r="F823" s="34" t="s">
        <v>961</v>
      </c>
      <c r="G823" s="34" t="s">
        <v>1488</v>
      </c>
      <c r="H823" s="19" t="str">
        <f t="array" ref="H823">CONCATENATE("(",A823,",",VLOOKUP(B823,Núcleo!B$2:E$11,4,TRUE),",",VLOOKUP(C823,'Tipo de Processo'!B$2:D$55,3,TRUE),",",VLOOKUP(D823,'Termo Geral'!B$2:D$174,3,TRUE),",",VLOOKUP(E823,'Termo Específico'!B$2:D$437,3,TRUE),",",MATCH(TRUE,Documento!B$2:B$954=F823,0),",",IF(G823="complementar",0,1),"),")</f>
        <v>(822,3,23,22,218,225,1),</v>
      </c>
    </row>
    <row r="824" spans="1:8" ht="15" customHeight="1">
      <c r="A824" s="33">
        <v>823</v>
      </c>
      <c r="B824" s="44" t="s">
        <v>1476</v>
      </c>
      <c r="C824" s="35" t="s">
        <v>2</v>
      </c>
      <c r="D824" s="34" t="s">
        <v>58</v>
      </c>
      <c r="E824" s="34" t="s">
        <v>293</v>
      </c>
      <c r="F824" s="34" t="s">
        <v>962</v>
      </c>
      <c r="G824" s="34" t="s">
        <v>1488</v>
      </c>
      <c r="H824" s="19" t="str">
        <f t="array" ref="H824">CONCATENATE("(",A824,",",VLOOKUP(B824,Núcleo!B$2:E$11,4,TRUE),",",VLOOKUP(C824,'Tipo de Processo'!B$2:D$55,3,TRUE),",",VLOOKUP(D824,'Termo Geral'!B$2:D$174,3,TRUE),",",VLOOKUP(E824,'Termo Específico'!B$2:D$437,3,TRUE),",",MATCH(TRUE,Documento!B$2:B$954=F824,0),",",IF(G824="complementar",0,1),"),")</f>
        <v>(823,3,23,22,218,323,1),</v>
      </c>
    </row>
    <row r="825" spans="1:8" ht="15" customHeight="1">
      <c r="A825" s="33">
        <v>824</v>
      </c>
      <c r="B825" s="44" t="s">
        <v>1476</v>
      </c>
      <c r="C825" s="35" t="s">
        <v>11</v>
      </c>
      <c r="D825" s="34" t="s">
        <v>69</v>
      </c>
      <c r="E825" s="34" t="s">
        <v>294</v>
      </c>
      <c r="F825" s="34" t="s">
        <v>963</v>
      </c>
      <c r="G825" s="34" t="s">
        <v>1488</v>
      </c>
      <c r="H825" s="19" t="str">
        <f t="array" ref="H825">CONCATENATE("(",A825,",",VLOOKUP(B825,Núcleo!B$2:E$11,4,TRUE),",",VLOOKUP(C825,'Tipo de Processo'!B$2:D$55,3,TRUE),",",VLOOKUP(D825,'Termo Geral'!B$2:D$174,3,TRUE),",",VLOOKUP(E825,'Termo Específico'!B$2:D$437,3,TRUE),",",MATCH(TRUE,Documento!B$2:B$954=F825,0),",",IF(G825="complementar",0,1),"),")</f>
        <v>(824,3,32,2,226,226,1),</v>
      </c>
    </row>
    <row r="826" spans="1:8" ht="15" customHeight="1">
      <c r="A826" s="33">
        <v>825</v>
      </c>
      <c r="B826" s="44" t="s">
        <v>1476</v>
      </c>
      <c r="C826" s="35" t="s">
        <v>11</v>
      </c>
      <c r="D826" s="34" t="s">
        <v>69</v>
      </c>
      <c r="E826" s="34" t="s">
        <v>294</v>
      </c>
      <c r="F826" s="34" t="s">
        <v>964</v>
      </c>
      <c r="G826" s="34" t="s">
        <v>1488</v>
      </c>
      <c r="H826" s="19" t="str">
        <f t="array" ref="H826">CONCATENATE("(",A826,",",VLOOKUP(B826,Núcleo!B$2:E$11,4,TRUE),",",VLOOKUP(C826,'Tipo de Processo'!B$2:D$55,3,TRUE),",",VLOOKUP(D826,'Termo Geral'!B$2:D$174,3,TRUE),",",VLOOKUP(E826,'Termo Específico'!B$2:D$437,3,TRUE),",",MATCH(TRUE,Documento!B$2:B$954=F826,0),",",IF(G826="complementar",0,1),"),")</f>
        <v>(825,3,32,2,226,262,1),</v>
      </c>
    </row>
    <row r="827" spans="1:8" ht="15" customHeight="1">
      <c r="A827" s="33">
        <v>826</v>
      </c>
      <c r="B827" s="44" t="s">
        <v>1476</v>
      </c>
      <c r="C827" s="35" t="s">
        <v>11</v>
      </c>
      <c r="D827" s="34" t="s">
        <v>69</v>
      </c>
      <c r="E827" s="34" t="s">
        <v>294</v>
      </c>
      <c r="F827" s="34" t="s">
        <v>965</v>
      </c>
      <c r="G827" s="34" t="s">
        <v>1488</v>
      </c>
      <c r="H827" s="19" t="str">
        <f t="array" ref="H827">CONCATENATE("(",A827,",",VLOOKUP(B827,Núcleo!B$2:E$11,4,TRUE),",",VLOOKUP(C827,'Tipo de Processo'!B$2:D$55,3,TRUE),",",VLOOKUP(D827,'Termo Geral'!B$2:D$174,3,TRUE),",",VLOOKUP(E827,'Termo Específico'!B$2:D$437,3,TRUE),",",MATCH(TRUE,Documento!B$2:B$954=F827,0),",",IF(G827="complementar",0,1),"),")</f>
        <v>(826,3,32,2,226,757,1),</v>
      </c>
    </row>
    <row r="828" spans="1:8" ht="15" customHeight="1">
      <c r="A828" s="33">
        <v>827</v>
      </c>
      <c r="B828" s="44" t="s">
        <v>1476</v>
      </c>
      <c r="C828" s="35" t="s">
        <v>11</v>
      </c>
      <c r="D828" s="34" t="s">
        <v>69</v>
      </c>
      <c r="E828" s="34" t="s">
        <v>294</v>
      </c>
      <c r="F828" s="34" t="s">
        <v>966</v>
      </c>
      <c r="G828" s="34" t="s">
        <v>1488</v>
      </c>
      <c r="H828" s="19" t="str">
        <f t="array" ref="H828">CONCATENATE("(",A828,",",VLOOKUP(B828,Núcleo!B$2:E$11,4,TRUE),",",VLOOKUP(C828,'Tipo de Processo'!B$2:D$55,3,TRUE),",",VLOOKUP(D828,'Termo Geral'!B$2:D$174,3,TRUE),",",VLOOKUP(E828,'Termo Específico'!B$2:D$437,3,TRUE),",",MATCH(TRUE,Documento!B$2:B$954=F828,0),",",IF(G828="complementar",0,1),"),")</f>
        <v>(827,3,32,2,226,867,1),</v>
      </c>
    </row>
    <row r="829" spans="1:8" ht="15" customHeight="1">
      <c r="A829" s="33">
        <v>828</v>
      </c>
      <c r="B829" s="44" t="s">
        <v>1476</v>
      </c>
      <c r="C829" s="35" t="s">
        <v>11</v>
      </c>
      <c r="D829" s="34" t="s">
        <v>76</v>
      </c>
      <c r="E829" s="34" t="s">
        <v>295</v>
      </c>
      <c r="F829" s="34" t="s">
        <v>967</v>
      </c>
      <c r="G829" s="34" t="s">
        <v>1488</v>
      </c>
      <c r="H829" s="19" t="str">
        <f t="array" ref="H829">CONCATENATE("(",A829,",",VLOOKUP(B829,Núcleo!B$2:E$11,4,TRUE),",",VLOOKUP(C829,'Tipo de Processo'!B$2:D$55,3,TRUE),",",VLOOKUP(D829,'Termo Geral'!B$2:D$174,3,TRUE),",",VLOOKUP(E829,'Termo Específico'!B$2:D$437,3,TRUE),",",MATCH(TRUE,Documento!B$2:B$954=F829,0),",",IF(G829="complementar",0,1),"),")</f>
        <v>(828,3,32,170,227,239,1),</v>
      </c>
    </row>
    <row r="830" spans="1:8" ht="15" customHeight="1">
      <c r="A830" s="33">
        <v>829</v>
      </c>
      <c r="B830" s="44" t="s">
        <v>1476</v>
      </c>
      <c r="C830" s="35" t="s">
        <v>11</v>
      </c>
      <c r="D830" s="35" t="s">
        <v>76</v>
      </c>
      <c r="E830" s="34" t="s">
        <v>295</v>
      </c>
      <c r="F830" s="34" t="s">
        <v>964</v>
      </c>
      <c r="G830" s="34" t="s">
        <v>1488</v>
      </c>
      <c r="H830" s="19" t="str">
        <f t="array" ref="H830">CONCATENATE("(",A830,",",VLOOKUP(B830,Núcleo!B$2:E$11,4,TRUE),",",VLOOKUP(C830,'Tipo de Processo'!B$2:D$55,3,TRUE),",",VLOOKUP(D830,'Termo Geral'!B$2:D$174,3,TRUE),",",VLOOKUP(E830,'Termo Específico'!B$2:D$437,3,TRUE),",",MATCH(TRUE,Documento!B$2:B$954=F830,0),",",IF(G830="complementar",0,1),"),")</f>
        <v>(829,3,32,170,227,262,1),</v>
      </c>
    </row>
    <row r="831" spans="1:8" ht="15" customHeight="1">
      <c r="A831" s="33">
        <v>830</v>
      </c>
      <c r="B831" s="44" t="s">
        <v>1476</v>
      </c>
      <c r="C831" s="35" t="s">
        <v>11</v>
      </c>
      <c r="D831" s="35" t="s">
        <v>76</v>
      </c>
      <c r="E831" s="34" t="s">
        <v>295</v>
      </c>
      <c r="F831" s="34" t="s">
        <v>965</v>
      </c>
      <c r="G831" s="34" t="s">
        <v>1488</v>
      </c>
      <c r="H831" s="19" t="str">
        <f t="array" ref="H831">CONCATENATE("(",A831,",",VLOOKUP(B831,Núcleo!B$2:E$11,4,TRUE),",",VLOOKUP(C831,'Tipo de Processo'!B$2:D$55,3,TRUE),",",VLOOKUP(D831,'Termo Geral'!B$2:D$174,3,TRUE),",",VLOOKUP(E831,'Termo Específico'!B$2:D$437,3,TRUE),",",MATCH(TRUE,Documento!B$2:B$954=F831,0),",",IF(G831="complementar",0,1),"),")</f>
        <v>(830,3,32,170,227,757,1),</v>
      </c>
    </row>
    <row r="832" spans="1:8" ht="15" customHeight="1">
      <c r="A832" s="33">
        <v>831</v>
      </c>
      <c r="B832" s="44" t="s">
        <v>1476</v>
      </c>
      <c r="C832" s="35" t="s">
        <v>11</v>
      </c>
      <c r="D832" s="35" t="s">
        <v>76</v>
      </c>
      <c r="E832" s="34" t="s">
        <v>295</v>
      </c>
      <c r="F832" s="34" t="s">
        <v>966</v>
      </c>
      <c r="G832" s="34" t="s">
        <v>1488</v>
      </c>
      <c r="H832" s="19" t="str">
        <f t="array" ref="H832">CONCATENATE("(",A832,",",VLOOKUP(B832,Núcleo!B$2:E$11,4,TRUE),",",VLOOKUP(C832,'Tipo de Processo'!B$2:D$55,3,TRUE),",",VLOOKUP(D832,'Termo Geral'!B$2:D$174,3,TRUE),",",VLOOKUP(E832,'Termo Específico'!B$2:D$437,3,TRUE),",",MATCH(TRUE,Documento!B$2:B$954=F832,0),",",IF(G832="complementar",0,1),"),")</f>
        <v>(831,3,32,170,227,867,1),</v>
      </c>
    </row>
    <row r="833" spans="1:8" ht="15" customHeight="1">
      <c r="A833" s="33">
        <v>832</v>
      </c>
      <c r="B833" s="44" t="s">
        <v>1476</v>
      </c>
      <c r="C833" s="35" t="s">
        <v>11</v>
      </c>
      <c r="D833" s="35" t="s">
        <v>76</v>
      </c>
      <c r="E833" s="34" t="s">
        <v>295</v>
      </c>
      <c r="F833" s="34" t="s">
        <v>968</v>
      </c>
      <c r="G833" s="34" t="s">
        <v>1488</v>
      </c>
      <c r="H833" s="19" t="str">
        <f t="array" ref="H833">CONCATENATE("(",A833,",",VLOOKUP(B833,Núcleo!B$2:E$11,4,TRUE),",",VLOOKUP(C833,'Tipo de Processo'!B$2:D$55,3,TRUE),",",VLOOKUP(D833,'Termo Geral'!B$2:D$174,3,TRUE),",",VLOOKUP(E833,'Termo Específico'!B$2:D$437,3,TRUE),",",MATCH(TRUE,Documento!B$2:B$954=F833,0),",",IF(G833="complementar",0,1),"),")</f>
        <v>(832,3,32,170,227,866,1),</v>
      </c>
    </row>
    <row r="834" spans="1:8" ht="15" customHeight="1">
      <c r="A834" s="33">
        <v>833</v>
      </c>
      <c r="B834" s="44" t="s">
        <v>1476</v>
      </c>
      <c r="C834" s="35" t="s">
        <v>11</v>
      </c>
      <c r="D834" s="35" t="s">
        <v>70</v>
      </c>
      <c r="E834" s="34" t="s">
        <v>296</v>
      </c>
      <c r="F834" s="34" t="s">
        <v>969</v>
      </c>
      <c r="G834" s="34" t="s">
        <v>1488</v>
      </c>
      <c r="H834" s="19" t="str">
        <f t="array" ref="H834">CONCATENATE("(",A834,",",VLOOKUP(B834,Núcleo!B$2:E$11,4,TRUE),",",VLOOKUP(C834,'Tipo de Processo'!B$2:D$55,3,TRUE),",",VLOOKUP(D834,'Termo Geral'!B$2:D$174,3,TRUE),",",VLOOKUP(E834,'Termo Específico'!B$2:D$437,3,TRUE),",",MATCH(TRUE,Documento!B$2:B$954=F834,0),",",IF(G834="complementar",0,1),"),")</f>
        <v>(833,3,32,40,228,230,1),</v>
      </c>
    </row>
    <row r="835" spans="1:8" ht="15" customHeight="1">
      <c r="A835" s="33">
        <v>834</v>
      </c>
      <c r="B835" s="44" t="s">
        <v>1476</v>
      </c>
      <c r="C835" s="35" t="s">
        <v>11</v>
      </c>
      <c r="D835" s="35" t="s">
        <v>70</v>
      </c>
      <c r="E835" s="34" t="s">
        <v>296</v>
      </c>
      <c r="F835" s="34" t="s">
        <v>964</v>
      </c>
      <c r="G835" s="34" t="s">
        <v>1488</v>
      </c>
      <c r="H835" s="19" t="str">
        <f t="array" ref="H835">CONCATENATE("(",A835,",",VLOOKUP(B835,Núcleo!B$2:E$11,4,TRUE),",",VLOOKUP(C835,'Tipo de Processo'!B$2:D$55,3,TRUE),",",VLOOKUP(D835,'Termo Geral'!B$2:D$174,3,TRUE),",",VLOOKUP(E835,'Termo Específico'!B$2:D$437,3,TRUE),",",MATCH(TRUE,Documento!B$2:B$954=F835,0),",",IF(G835="complementar",0,1),"),")</f>
        <v>(834,3,32,40,228,262,1),</v>
      </c>
    </row>
    <row r="836" spans="1:8" ht="15" customHeight="1">
      <c r="A836" s="33">
        <v>835</v>
      </c>
      <c r="B836" s="44" t="s">
        <v>1476</v>
      </c>
      <c r="C836" s="35" t="s">
        <v>11</v>
      </c>
      <c r="D836" s="34" t="s">
        <v>70</v>
      </c>
      <c r="E836" s="34" t="s">
        <v>296</v>
      </c>
      <c r="F836" s="34" t="s">
        <v>965</v>
      </c>
      <c r="G836" s="34" t="s">
        <v>1488</v>
      </c>
      <c r="H836" s="19" t="str">
        <f t="array" ref="H836">CONCATENATE("(",A836,",",VLOOKUP(B836,Núcleo!B$2:E$11,4,TRUE),",",VLOOKUP(C836,'Tipo de Processo'!B$2:D$55,3,TRUE),",",VLOOKUP(D836,'Termo Geral'!B$2:D$174,3,TRUE),",",VLOOKUP(E836,'Termo Específico'!B$2:D$437,3,TRUE),",",MATCH(TRUE,Documento!B$2:B$954=F836,0),",",IF(G836="complementar",0,1),"),")</f>
        <v>(835,3,32,40,228,757,1),</v>
      </c>
    </row>
    <row r="837" spans="1:8" ht="15" customHeight="1">
      <c r="A837" s="33">
        <v>836</v>
      </c>
      <c r="B837" s="44" t="s">
        <v>1476</v>
      </c>
      <c r="C837" s="35" t="s">
        <v>11</v>
      </c>
      <c r="D837" s="35" t="s">
        <v>70</v>
      </c>
      <c r="E837" s="34" t="s">
        <v>296</v>
      </c>
      <c r="F837" s="34" t="s">
        <v>966</v>
      </c>
      <c r="G837" s="34" t="s">
        <v>1488</v>
      </c>
      <c r="H837" s="19" t="str">
        <f t="array" ref="H837">CONCATENATE("(",A837,",",VLOOKUP(B837,Núcleo!B$2:E$11,4,TRUE),",",VLOOKUP(C837,'Tipo de Processo'!B$2:D$55,3,TRUE),",",VLOOKUP(D837,'Termo Geral'!B$2:D$174,3,TRUE),",",VLOOKUP(E837,'Termo Específico'!B$2:D$437,3,TRUE),",",MATCH(TRUE,Documento!B$2:B$954=F837,0),",",IF(G837="complementar",0,1),"),")</f>
        <v>(836,3,32,40,228,867,1),</v>
      </c>
    </row>
    <row r="838" spans="1:8" ht="15" customHeight="1">
      <c r="A838" s="33">
        <v>837</v>
      </c>
      <c r="B838" s="44" t="s">
        <v>1476</v>
      </c>
      <c r="C838" s="35" t="s">
        <v>11</v>
      </c>
      <c r="D838" s="34" t="s">
        <v>70</v>
      </c>
      <c r="E838" s="34" t="s">
        <v>296</v>
      </c>
      <c r="F838" s="34" t="s">
        <v>968</v>
      </c>
      <c r="G838" s="34" t="s">
        <v>1488</v>
      </c>
      <c r="H838" s="19" t="str">
        <f t="array" ref="H838">CONCATENATE("(",A838,",",VLOOKUP(B838,Núcleo!B$2:E$11,4,TRUE),",",VLOOKUP(C838,'Tipo de Processo'!B$2:D$55,3,TRUE),",",VLOOKUP(D838,'Termo Geral'!B$2:D$174,3,TRUE),",",VLOOKUP(E838,'Termo Específico'!B$2:D$437,3,TRUE),",",MATCH(TRUE,Documento!B$2:B$954=F838,0),",",IF(G838="complementar",0,1),"),")</f>
        <v>(837,3,32,40,228,866,1),</v>
      </c>
    </row>
    <row r="839" spans="1:8" ht="15" customHeight="1">
      <c r="A839" s="33">
        <v>838</v>
      </c>
      <c r="B839" s="47" t="s">
        <v>1476</v>
      </c>
      <c r="C839" s="35" t="s">
        <v>11</v>
      </c>
      <c r="D839" s="34" t="s">
        <v>71</v>
      </c>
      <c r="E839" s="34" t="s">
        <v>297</v>
      </c>
      <c r="F839" s="34" t="s">
        <v>967</v>
      </c>
      <c r="G839" s="34" t="s">
        <v>1488</v>
      </c>
      <c r="H839" s="19" t="str">
        <f t="array" ref="H839">CONCATENATE("(",A839,",",VLOOKUP(B839,Núcleo!B$2:E$11,4,TRUE),",",VLOOKUP(C839,'Tipo de Processo'!B$2:D$55,3,TRUE),",",VLOOKUP(D839,'Termo Geral'!B$2:D$174,3,TRUE),",",VLOOKUP(E839,'Termo Específico'!B$2:D$437,3,TRUE),",",MATCH(TRUE,Documento!B$2:B$954=F839,0),",",IF(G839="complementar",0,1),"),")</f>
        <v>(838,3,32,43,229,239,1),</v>
      </c>
    </row>
    <row r="840" spans="1:8" ht="15" customHeight="1">
      <c r="A840" s="33">
        <v>839</v>
      </c>
      <c r="B840" s="44" t="s">
        <v>1476</v>
      </c>
      <c r="C840" s="35" t="s">
        <v>11</v>
      </c>
      <c r="D840" s="34" t="s">
        <v>71</v>
      </c>
      <c r="E840" s="34" t="s">
        <v>297</v>
      </c>
      <c r="F840" s="34" t="s">
        <v>964</v>
      </c>
      <c r="G840" s="34" t="s">
        <v>1488</v>
      </c>
      <c r="H840" s="19" t="str">
        <f t="array" ref="H840">CONCATENATE("(",A840,",",VLOOKUP(B840,Núcleo!B$2:E$11,4,TRUE),",",VLOOKUP(C840,'Tipo de Processo'!B$2:D$55,3,TRUE),",",VLOOKUP(D840,'Termo Geral'!B$2:D$174,3,TRUE),",",VLOOKUP(E840,'Termo Específico'!B$2:D$437,3,TRUE),",",MATCH(TRUE,Documento!B$2:B$954=F840,0),",",IF(G840="complementar",0,1),"),")</f>
        <v>(839,3,32,43,229,262,1),</v>
      </c>
    </row>
    <row r="841" spans="1:8" ht="15" customHeight="1">
      <c r="A841" s="33">
        <v>840</v>
      </c>
      <c r="B841" s="44" t="s">
        <v>1476</v>
      </c>
      <c r="C841" s="35" t="s">
        <v>11</v>
      </c>
      <c r="D841" s="35" t="s">
        <v>71</v>
      </c>
      <c r="E841" s="34" t="s">
        <v>297</v>
      </c>
      <c r="F841" s="34" t="s">
        <v>965</v>
      </c>
      <c r="G841" s="34" t="s">
        <v>1488</v>
      </c>
      <c r="H841" s="19" t="str">
        <f t="array" ref="H841">CONCATENATE("(",A841,",",VLOOKUP(B841,Núcleo!B$2:E$11,4,TRUE),",",VLOOKUP(C841,'Tipo de Processo'!B$2:D$55,3,TRUE),",",VLOOKUP(D841,'Termo Geral'!B$2:D$174,3,TRUE),",",VLOOKUP(E841,'Termo Específico'!B$2:D$437,3,TRUE),",",MATCH(TRUE,Documento!B$2:B$954=F841,0),",",IF(G841="complementar",0,1),"),")</f>
        <v>(840,3,32,43,229,757,1),</v>
      </c>
    </row>
    <row r="842" spans="1:8" ht="15" customHeight="1">
      <c r="A842" s="33">
        <v>841</v>
      </c>
      <c r="B842" s="44" t="s">
        <v>1476</v>
      </c>
      <c r="C842" s="35" t="s">
        <v>11</v>
      </c>
      <c r="D842" s="34" t="s">
        <v>71</v>
      </c>
      <c r="E842" s="34" t="s">
        <v>297</v>
      </c>
      <c r="F842" s="35" t="s">
        <v>966</v>
      </c>
      <c r="G842" s="34" t="s">
        <v>1488</v>
      </c>
      <c r="H842" s="19" t="str">
        <f t="array" ref="H842">CONCATENATE("(",A842,",",VLOOKUP(B842,Núcleo!B$2:E$11,4,TRUE),",",VLOOKUP(C842,'Tipo de Processo'!B$2:D$55,3,TRUE),",",VLOOKUP(D842,'Termo Geral'!B$2:D$174,3,TRUE),",",VLOOKUP(E842,'Termo Específico'!B$2:D$437,3,TRUE),",",MATCH(TRUE,Documento!B$2:B$954=F842,0),",",IF(G842="complementar",0,1),"),")</f>
        <v>(841,3,32,43,229,867,1),</v>
      </c>
    </row>
    <row r="843" spans="1:8" ht="15" customHeight="1">
      <c r="A843" s="33">
        <v>842</v>
      </c>
      <c r="B843" s="44" t="s">
        <v>1476</v>
      </c>
      <c r="C843" s="35" t="s">
        <v>11</v>
      </c>
      <c r="D843" s="34" t="s">
        <v>71</v>
      </c>
      <c r="E843" s="35" t="s">
        <v>297</v>
      </c>
      <c r="F843" s="35" t="s">
        <v>968</v>
      </c>
      <c r="G843" s="34" t="s">
        <v>1488</v>
      </c>
      <c r="H843" s="19" t="str">
        <f t="array" ref="H843">CONCATENATE("(",A843,",",VLOOKUP(B843,Núcleo!B$2:E$11,4,TRUE),",",VLOOKUP(C843,'Tipo de Processo'!B$2:D$55,3,TRUE),",",VLOOKUP(D843,'Termo Geral'!B$2:D$174,3,TRUE),",",VLOOKUP(E843,'Termo Específico'!B$2:D$437,3,TRUE),",",MATCH(TRUE,Documento!B$2:B$954=F843,0),",",IF(G843="complementar",0,1),"),")</f>
        <v>(842,3,32,43,229,866,1),</v>
      </c>
    </row>
    <row r="844" spans="1:8" ht="15" customHeight="1">
      <c r="A844" s="33">
        <v>843</v>
      </c>
      <c r="B844" s="44" t="s">
        <v>1476</v>
      </c>
      <c r="C844" s="35" t="s">
        <v>11</v>
      </c>
      <c r="D844" s="34" t="s">
        <v>72</v>
      </c>
      <c r="E844" s="34" t="s">
        <v>298</v>
      </c>
      <c r="F844" s="35" t="s">
        <v>970</v>
      </c>
      <c r="G844" s="34" t="s">
        <v>1488</v>
      </c>
      <c r="H844" s="19" t="str">
        <f t="array" ref="H844">CONCATENATE("(",A844,",",VLOOKUP(B844,Núcleo!B$2:E$11,4,TRUE),",",VLOOKUP(C844,'Tipo de Processo'!B$2:D$55,3,TRUE),",",VLOOKUP(D844,'Termo Geral'!B$2:D$174,3,TRUE),",",VLOOKUP(E844,'Termo Específico'!B$2:D$437,3,TRUE),",",MATCH(TRUE,Documento!B$2:B$954=F844,0),",",IF(G844="complementar",0,1),"),")</f>
        <v>(843,3,32,166,230,256,1),</v>
      </c>
    </row>
    <row r="845" spans="1:8" ht="15" customHeight="1">
      <c r="A845" s="33">
        <v>844</v>
      </c>
      <c r="B845" s="44" t="s">
        <v>1476</v>
      </c>
      <c r="C845" s="35" t="s">
        <v>11</v>
      </c>
      <c r="D845" s="34" t="s">
        <v>72</v>
      </c>
      <c r="E845" s="34" t="s">
        <v>298</v>
      </c>
      <c r="F845" s="35" t="s">
        <v>971</v>
      </c>
      <c r="G845" s="34" t="s">
        <v>1488</v>
      </c>
      <c r="H845" s="19" t="str">
        <f t="array" ref="H845">CONCATENATE("(",A845,",",VLOOKUP(B845,Núcleo!B$2:E$11,4,TRUE),",",VLOOKUP(C845,'Tipo de Processo'!B$2:D$55,3,TRUE),",",VLOOKUP(D845,'Termo Geral'!B$2:D$174,3,TRUE),",",VLOOKUP(E845,'Termo Específico'!B$2:D$437,3,TRUE),",",MATCH(TRUE,Documento!B$2:B$954=F845,0),",",IF(G845="complementar",0,1),"),")</f>
        <v>(844,3,32,166,230,260,1),</v>
      </c>
    </row>
    <row r="846" spans="1:8" ht="15" customHeight="1">
      <c r="A846" s="33">
        <v>845</v>
      </c>
      <c r="B846" s="44" t="s">
        <v>1476</v>
      </c>
      <c r="C846" s="35" t="s">
        <v>11</v>
      </c>
      <c r="D846" s="34" t="s">
        <v>72</v>
      </c>
      <c r="E846" s="34" t="s">
        <v>298</v>
      </c>
      <c r="F846" s="35" t="s">
        <v>965</v>
      </c>
      <c r="G846" s="34" t="s">
        <v>1488</v>
      </c>
      <c r="H846" s="19" t="str">
        <f t="array" ref="H846">CONCATENATE("(",A846,",",VLOOKUP(B846,Núcleo!B$2:E$11,4,TRUE),",",VLOOKUP(C846,'Tipo de Processo'!B$2:D$55,3,TRUE),",",VLOOKUP(D846,'Termo Geral'!B$2:D$174,3,TRUE),",",VLOOKUP(E846,'Termo Específico'!B$2:D$437,3,TRUE),",",MATCH(TRUE,Documento!B$2:B$954=F846,0),",",IF(G846="complementar",0,1),"),")</f>
        <v>(845,3,32,166,230,757,1),</v>
      </c>
    </row>
    <row r="847" spans="1:8" ht="15" customHeight="1">
      <c r="A847" s="33">
        <v>846</v>
      </c>
      <c r="B847" s="44" t="s">
        <v>1476</v>
      </c>
      <c r="C847" s="35" t="s">
        <v>11</v>
      </c>
      <c r="D847" s="34" t="s">
        <v>72</v>
      </c>
      <c r="E847" s="35" t="s">
        <v>298</v>
      </c>
      <c r="F847" s="35" t="s">
        <v>966</v>
      </c>
      <c r="G847" s="34" t="s">
        <v>1488</v>
      </c>
      <c r="H847" s="19" t="str">
        <f t="array" ref="H847">CONCATENATE("(",A847,",",VLOOKUP(B847,Núcleo!B$2:E$11,4,TRUE),",",VLOOKUP(C847,'Tipo de Processo'!B$2:D$55,3,TRUE),",",VLOOKUP(D847,'Termo Geral'!B$2:D$174,3,TRUE),",",VLOOKUP(E847,'Termo Específico'!B$2:D$437,3,TRUE),",",MATCH(TRUE,Documento!B$2:B$954=F847,0),",",IF(G847="complementar",0,1),"),")</f>
        <v>(846,3,32,166,230,867,1),</v>
      </c>
    </row>
    <row r="848" spans="1:8" ht="15" customHeight="1">
      <c r="A848" s="33">
        <v>847</v>
      </c>
      <c r="B848" s="44" t="s">
        <v>1476</v>
      </c>
      <c r="C848" s="35" t="s">
        <v>11</v>
      </c>
      <c r="D848" s="34" t="s">
        <v>72</v>
      </c>
      <c r="E848" s="34" t="s">
        <v>298</v>
      </c>
      <c r="F848" s="35" t="s">
        <v>968</v>
      </c>
      <c r="G848" s="34" t="s">
        <v>1488</v>
      </c>
      <c r="H848" s="19" t="str">
        <f t="array" ref="H848">CONCATENATE("(",A848,",",VLOOKUP(B848,Núcleo!B$2:E$11,4,TRUE),",",VLOOKUP(C848,'Tipo de Processo'!B$2:D$55,3,TRUE),",",VLOOKUP(D848,'Termo Geral'!B$2:D$174,3,TRUE),",",VLOOKUP(E848,'Termo Específico'!B$2:D$437,3,TRUE),",",MATCH(TRUE,Documento!B$2:B$954=F848,0),",",IF(G848="complementar",0,1),"),")</f>
        <v>(847,3,32,166,230,866,1),</v>
      </c>
    </row>
    <row r="849" spans="1:8" ht="15" customHeight="1">
      <c r="A849" s="33">
        <v>848</v>
      </c>
      <c r="B849" s="44" t="s">
        <v>1476</v>
      </c>
      <c r="C849" s="35" t="s">
        <v>11</v>
      </c>
      <c r="D849" s="34" t="s">
        <v>73</v>
      </c>
      <c r="E849" s="34" t="s">
        <v>299</v>
      </c>
      <c r="F849" s="35" t="s">
        <v>970</v>
      </c>
      <c r="G849" s="34" t="s">
        <v>1488</v>
      </c>
      <c r="H849" s="19" t="str">
        <f t="array" ref="H849">CONCATENATE("(",A849,",",VLOOKUP(B849,Núcleo!B$2:E$11,4,TRUE),",",VLOOKUP(C849,'Tipo de Processo'!B$2:D$55,3,TRUE),",",VLOOKUP(D849,'Termo Geral'!B$2:D$174,3,TRUE),",",VLOOKUP(E849,'Termo Específico'!B$2:D$437,3,TRUE),",",MATCH(TRUE,Documento!B$2:B$954=F849,0),",",IF(G849="complementar",0,1),"),")</f>
        <v>(848,3,32,167,230,256,1),</v>
      </c>
    </row>
    <row r="850" spans="1:8" ht="15" customHeight="1">
      <c r="A850" s="33">
        <v>849</v>
      </c>
      <c r="B850" s="44" t="s">
        <v>1476</v>
      </c>
      <c r="C850" s="35" t="s">
        <v>11</v>
      </c>
      <c r="D850" s="34" t="s">
        <v>73</v>
      </c>
      <c r="E850" s="35" t="s">
        <v>299</v>
      </c>
      <c r="F850" s="35" t="s">
        <v>971</v>
      </c>
      <c r="G850" s="34" t="s">
        <v>1488</v>
      </c>
      <c r="H850" s="19" t="str">
        <f t="array" ref="H850">CONCATENATE("(",A850,",",VLOOKUP(B850,Núcleo!B$2:E$11,4,TRUE),",",VLOOKUP(C850,'Tipo de Processo'!B$2:D$55,3,TRUE),",",VLOOKUP(D850,'Termo Geral'!B$2:D$174,3,TRUE),",",VLOOKUP(E850,'Termo Específico'!B$2:D$437,3,TRUE),",",MATCH(TRUE,Documento!B$2:B$954=F850,0),",",IF(G850="complementar",0,1),"),")</f>
        <v>(849,3,32,167,230,260,1),</v>
      </c>
    </row>
    <row r="851" spans="1:8" ht="15" customHeight="1">
      <c r="A851" s="33">
        <v>850</v>
      </c>
      <c r="B851" s="44" t="s">
        <v>1476</v>
      </c>
      <c r="C851" s="35" t="s">
        <v>11</v>
      </c>
      <c r="D851" s="34" t="s">
        <v>73</v>
      </c>
      <c r="E851" s="35" t="s">
        <v>299</v>
      </c>
      <c r="F851" s="35" t="s">
        <v>965</v>
      </c>
      <c r="G851" s="34" t="s">
        <v>1488</v>
      </c>
      <c r="H851" s="19" t="str">
        <f t="array" ref="H851">CONCATENATE("(",A851,",",VLOOKUP(B851,Núcleo!B$2:E$11,4,TRUE),",",VLOOKUP(C851,'Tipo de Processo'!B$2:D$55,3,TRUE),",",VLOOKUP(D851,'Termo Geral'!B$2:D$174,3,TRUE),",",VLOOKUP(E851,'Termo Específico'!B$2:D$437,3,TRUE),",",MATCH(TRUE,Documento!B$2:B$954=F851,0),",",IF(G851="complementar",0,1),"),")</f>
        <v>(850,3,32,167,230,757,1),</v>
      </c>
    </row>
    <row r="852" spans="1:8" ht="15" customHeight="1">
      <c r="A852" s="33">
        <v>851</v>
      </c>
      <c r="B852" s="44" t="s">
        <v>1476</v>
      </c>
      <c r="C852" s="35" t="s">
        <v>11</v>
      </c>
      <c r="D852" s="34" t="s">
        <v>73</v>
      </c>
      <c r="E852" s="35" t="s">
        <v>299</v>
      </c>
      <c r="F852" s="35" t="s">
        <v>966</v>
      </c>
      <c r="G852" s="34" t="s">
        <v>1488</v>
      </c>
      <c r="H852" s="19" t="str">
        <f t="array" ref="H852">CONCATENATE("(",A852,",",VLOOKUP(B852,Núcleo!B$2:E$11,4,TRUE),",",VLOOKUP(C852,'Tipo de Processo'!B$2:D$55,3,TRUE),",",VLOOKUP(D852,'Termo Geral'!B$2:D$174,3,TRUE),",",VLOOKUP(E852,'Termo Específico'!B$2:D$437,3,TRUE),",",MATCH(TRUE,Documento!B$2:B$954=F852,0),",",IF(G852="complementar",0,1),"),")</f>
        <v>(851,3,32,167,230,867,1),</v>
      </c>
    </row>
    <row r="853" spans="1:8" ht="15" customHeight="1">
      <c r="A853" s="33">
        <v>852</v>
      </c>
      <c r="B853" s="44" t="s">
        <v>1476</v>
      </c>
      <c r="C853" s="35" t="s">
        <v>11</v>
      </c>
      <c r="D853" s="34" t="s">
        <v>73</v>
      </c>
      <c r="E853" s="35" t="s">
        <v>299</v>
      </c>
      <c r="F853" s="35" t="s">
        <v>968</v>
      </c>
      <c r="G853" s="34" t="s">
        <v>1488</v>
      </c>
      <c r="H853" s="19" t="str">
        <f t="array" ref="H853">CONCATENATE("(",A853,",",VLOOKUP(B853,Núcleo!B$2:E$11,4,TRUE),",",VLOOKUP(C853,'Tipo de Processo'!B$2:D$55,3,TRUE),",",VLOOKUP(D853,'Termo Geral'!B$2:D$174,3,TRUE),",",VLOOKUP(E853,'Termo Específico'!B$2:D$437,3,TRUE),",",MATCH(TRUE,Documento!B$2:B$954=F853,0),",",IF(G853="complementar",0,1),"),")</f>
        <v>(852,3,32,167,230,866,1),</v>
      </c>
    </row>
    <row r="854" spans="1:8" ht="15" customHeight="1">
      <c r="A854" s="33">
        <v>853</v>
      </c>
      <c r="B854" s="44" t="s">
        <v>1476</v>
      </c>
      <c r="C854" s="35" t="s">
        <v>11</v>
      </c>
      <c r="D854" s="34" t="s">
        <v>74</v>
      </c>
      <c r="E854" s="35" t="s">
        <v>300</v>
      </c>
      <c r="F854" s="35" t="s">
        <v>972</v>
      </c>
      <c r="G854" s="34" t="s">
        <v>1488</v>
      </c>
      <c r="H854" s="19" t="str">
        <f t="array" ref="H854">CONCATENATE("(",A854,",",VLOOKUP(B854,Núcleo!B$2:E$11,4,TRUE),",",VLOOKUP(C854,'Tipo de Processo'!B$2:D$55,3,TRUE),",",VLOOKUP(D854,'Termo Geral'!B$2:D$174,3,TRUE),",",VLOOKUP(E854,'Termo Específico'!B$2:D$437,3,TRUE),",",MATCH(TRUE,Documento!B$2:B$954=F854,0),",",IF(G854="complementar",0,1),"),")</f>
        <v>(853,3,32,168,231,258,1),</v>
      </c>
    </row>
    <row r="855" spans="1:8" ht="15" customHeight="1">
      <c r="A855" s="33">
        <v>854</v>
      </c>
      <c r="B855" s="44" t="s">
        <v>1476</v>
      </c>
      <c r="C855" s="35" t="s">
        <v>11</v>
      </c>
      <c r="D855" s="34" t="s">
        <v>74</v>
      </c>
      <c r="E855" s="34" t="s">
        <v>300</v>
      </c>
      <c r="F855" s="35" t="s">
        <v>964</v>
      </c>
      <c r="G855" s="34" t="s">
        <v>1488</v>
      </c>
      <c r="H855" s="19" t="str">
        <f t="array" ref="H855">CONCATENATE("(",A855,",",VLOOKUP(B855,Núcleo!B$2:E$11,4,TRUE),",",VLOOKUP(C855,'Tipo de Processo'!B$2:D$55,3,TRUE),",",VLOOKUP(D855,'Termo Geral'!B$2:D$174,3,TRUE),",",VLOOKUP(E855,'Termo Específico'!B$2:D$437,3,TRUE),",",MATCH(TRUE,Documento!B$2:B$954=F855,0),",",IF(G855="complementar",0,1),"),")</f>
        <v>(854,3,32,168,231,262,1),</v>
      </c>
    </row>
    <row r="856" spans="1:8" ht="15" customHeight="1">
      <c r="A856" s="33">
        <v>855</v>
      </c>
      <c r="B856" s="44" t="s">
        <v>1476</v>
      </c>
      <c r="C856" s="35" t="s">
        <v>11</v>
      </c>
      <c r="D856" s="34" t="s">
        <v>74</v>
      </c>
      <c r="E856" s="34" t="s">
        <v>300</v>
      </c>
      <c r="F856" s="35" t="s">
        <v>965</v>
      </c>
      <c r="G856" s="34" t="s">
        <v>1488</v>
      </c>
      <c r="H856" s="19" t="str">
        <f t="array" ref="H856">CONCATENATE("(",A856,",",VLOOKUP(B856,Núcleo!B$2:E$11,4,TRUE),",",VLOOKUP(C856,'Tipo de Processo'!B$2:D$55,3,TRUE),",",VLOOKUP(D856,'Termo Geral'!B$2:D$174,3,TRUE),",",VLOOKUP(E856,'Termo Específico'!B$2:D$437,3,TRUE),",",MATCH(TRUE,Documento!B$2:B$954=F856,0),",",IF(G856="complementar",0,1),"),")</f>
        <v>(855,3,32,168,231,757,1),</v>
      </c>
    </row>
    <row r="857" spans="1:8" ht="15" customHeight="1">
      <c r="A857" s="33">
        <v>856</v>
      </c>
      <c r="B857" s="44" t="s">
        <v>1476</v>
      </c>
      <c r="C857" s="35" t="s">
        <v>11</v>
      </c>
      <c r="D857" s="34" t="s">
        <v>74</v>
      </c>
      <c r="E857" s="34" t="s">
        <v>300</v>
      </c>
      <c r="F857" s="35" t="s">
        <v>966</v>
      </c>
      <c r="G857" s="34" t="s">
        <v>1488</v>
      </c>
      <c r="H857" s="19" t="str">
        <f t="array" ref="H857">CONCATENATE("(",A857,",",VLOOKUP(B857,Núcleo!B$2:E$11,4,TRUE),",",VLOOKUP(C857,'Tipo de Processo'!B$2:D$55,3,TRUE),",",VLOOKUP(D857,'Termo Geral'!B$2:D$174,3,TRUE),",",VLOOKUP(E857,'Termo Específico'!B$2:D$437,3,TRUE),",",MATCH(TRUE,Documento!B$2:B$954=F857,0),",",IF(G857="complementar",0,1),"),")</f>
        <v>(856,3,32,168,231,867,1),</v>
      </c>
    </row>
    <row r="858" spans="1:8" ht="15" customHeight="1">
      <c r="A858" s="33">
        <v>857</v>
      </c>
      <c r="B858" s="44" t="s">
        <v>1476</v>
      </c>
      <c r="C858" s="35" t="s">
        <v>11</v>
      </c>
      <c r="D858" s="34" t="s">
        <v>74</v>
      </c>
      <c r="E858" s="35" t="s">
        <v>300</v>
      </c>
      <c r="F858" s="35" t="s">
        <v>968</v>
      </c>
      <c r="G858" s="34" t="s">
        <v>1488</v>
      </c>
      <c r="H858" s="19" t="str">
        <f t="array" ref="H858">CONCATENATE("(",A858,",",VLOOKUP(B858,Núcleo!B$2:E$11,4,TRUE),",",VLOOKUP(C858,'Tipo de Processo'!B$2:D$55,3,TRUE),",",VLOOKUP(D858,'Termo Geral'!B$2:D$174,3,TRUE),",",VLOOKUP(E858,'Termo Específico'!B$2:D$437,3,TRUE),",",MATCH(TRUE,Documento!B$2:B$954=F858,0),",",IF(G858="complementar",0,1),"),")</f>
        <v>(857,3,32,168,231,866,1),</v>
      </c>
    </row>
    <row r="859" spans="1:8" ht="15" customHeight="1">
      <c r="A859" s="33">
        <v>858</v>
      </c>
      <c r="B859" s="44" t="s">
        <v>1476</v>
      </c>
      <c r="C859" s="35" t="s">
        <v>11</v>
      </c>
      <c r="D859" s="34" t="s">
        <v>75</v>
      </c>
      <c r="E859" s="35" t="s">
        <v>301</v>
      </c>
      <c r="F859" s="35" t="s">
        <v>967</v>
      </c>
      <c r="G859" s="34" t="s">
        <v>1488</v>
      </c>
      <c r="H859" s="19" t="str">
        <f t="array" ref="H859">CONCATENATE("(",A859,",",VLOOKUP(B859,Núcleo!B$2:E$11,4,TRUE),",",VLOOKUP(C859,'Tipo de Processo'!B$2:D$55,3,TRUE),",",VLOOKUP(D859,'Termo Geral'!B$2:D$174,3,TRUE),",",VLOOKUP(E859,'Termo Específico'!B$2:D$437,3,TRUE),",",MATCH(TRUE,Documento!B$2:B$954=F859,0),",",IF(G859="complementar",0,1),"),")</f>
        <v>(858,3,32,169,232,239,1),</v>
      </c>
    </row>
    <row r="860" spans="1:8" ht="15" customHeight="1">
      <c r="A860" s="33">
        <v>859</v>
      </c>
      <c r="B860" s="44" t="s">
        <v>1476</v>
      </c>
      <c r="C860" s="35" t="s">
        <v>11</v>
      </c>
      <c r="D860" s="34" t="s">
        <v>75</v>
      </c>
      <c r="E860" s="34" t="s">
        <v>301</v>
      </c>
      <c r="F860" s="35" t="s">
        <v>964</v>
      </c>
      <c r="G860" s="34" t="s">
        <v>1488</v>
      </c>
      <c r="H860" s="19" t="str">
        <f t="array" ref="H860">CONCATENATE("(",A860,",",VLOOKUP(B860,Núcleo!B$2:E$11,4,TRUE),",",VLOOKUP(C860,'Tipo de Processo'!B$2:D$55,3,TRUE),",",VLOOKUP(D860,'Termo Geral'!B$2:D$174,3,TRUE),",",VLOOKUP(E860,'Termo Específico'!B$2:D$437,3,TRUE),",",MATCH(TRUE,Documento!B$2:B$954=F860,0),",",IF(G860="complementar",0,1),"),")</f>
        <v>(859,3,32,169,232,262,1),</v>
      </c>
    </row>
    <row r="861" spans="1:8" ht="15" customHeight="1">
      <c r="A861" s="33">
        <v>860</v>
      </c>
      <c r="B861" s="44" t="s">
        <v>1476</v>
      </c>
      <c r="C861" s="35" t="s">
        <v>11</v>
      </c>
      <c r="D861" s="34" t="s">
        <v>75</v>
      </c>
      <c r="E861" s="34" t="s">
        <v>301</v>
      </c>
      <c r="F861" s="35" t="s">
        <v>965</v>
      </c>
      <c r="G861" s="34" t="s">
        <v>1488</v>
      </c>
      <c r="H861" s="19" t="str">
        <f t="array" ref="H861">CONCATENATE("(",A861,",",VLOOKUP(B861,Núcleo!B$2:E$11,4,TRUE),",",VLOOKUP(C861,'Tipo de Processo'!B$2:D$55,3,TRUE),",",VLOOKUP(D861,'Termo Geral'!B$2:D$174,3,TRUE),",",VLOOKUP(E861,'Termo Específico'!B$2:D$437,3,TRUE),",",MATCH(TRUE,Documento!B$2:B$954=F861,0),",",IF(G861="complementar",0,1),"),")</f>
        <v>(860,3,32,169,232,757,1),</v>
      </c>
    </row>
    <row r="862" spans="1:8" ht="15" customHeight="1">
      <c r="A862" s="33">
        <v>861</v>
      </c>
      <c r="B862" s="44" t="s">
        <v>1476</v>
      </c>
      <c r="C862" s="35" t="s">
        <v>11</v>
      </c>
      <c r="D862" s="34" t="s">
        <v>75</v>
      </c>
      <c r="E862" s="34" t="s">
        <v>301</v>
      </c>
      <c r="F862" s="35" t="s">
        <v>966</v>
      </c>
      <c r="G862" s="34" t="s">
        <v>1488</v>
      </c>
      <c r="H862" s="19" t="str">
        <f t="array" ref="H862">CONCATENATE("(",A862,",",VLOOKUP(B862,Núcleo!B$2:E$11,4,TRUE),",",VLOOKUP(C862,'Tipo de Processo'!B$2:D$55,3,TRUE),",",VLOOKUP(D862,'Termo Geral'!B$2:D$174,3,TRUE),",",VLOOKUP(E862,'Termo Específico'!B$2:D$437,3,TRUE),",",MATCH(TRUE,Documento!B$2:B$954=F862,0),",",IF(G862="complementar",0,1),"),")</f>
        <v>(861,3,32,169,232,867,1),</v>
      </c>
    </row>
    <row r="863" spans="1:8" ht="15" customHeight="1">
      <c r="A863" s="33">
        <v>862</v>
      </c>
      <c r="B863" s="44" t="s">
        <v>1476</v>
      </c>
      <c r="C863" s="35" t="s">
        <v>11</v>
      </c>
      <c r="D863" s="34" t="s">
        <v>75</v>
      </c>
      <c r="E863" s="34" t="s">
        <v>301</v>
      </c>
      <c r="F863" s="35" t="s">
        <v>968</v>
      </c>
      <c r="G863" s="34" t="s">
        <v>1488</v>
      </c>
      <c r="H863" s="19" t="str">
        <f t="array" ref="H863">CONCATENATE("(",A863,",",VLOOKUP(B863,Núcleo!B$2:E$11,4,TRUE),",",VLOOKUP(C863,'Tipo de Processo'!B$2:D$55,3,TRUE),",",VLOOKUP(D863,'Termo Geral'!B$2:D$174,3,TRUE),",",VLOOKUP(E863,'Termo Específico'!B$2:D$437,3,TRUE),",",MATCH(TRUE,Documento!B$2:B$954=F863,0),",",IF(G863="complementar",0,1),"),")</f>
        <v>(862,3,32,169,232,866,1),</v>
      </c>
    </row>
    <row r="864" spans="1:8" ht="15" customHeight="1">
      <c r="A864" s="33">
        <v>863</v>
      </c>
      <c r="B864" s="44" t="s">
        <v>1476</v>
      </c>
      <c r="C864" s="35" t="s">
        <v>11</v>
      </c>
      <c r="D864" s="34" t="s">
        <v>77</v>
      </c>
      <c r="E864" s="34" t="s">
        <v>302</v>
      </c>
      <c r="F864" s="35" t="s">
        <v>972</v>
      </c>
      <c r="G864" s="34" t="s">
        <v>1488</v>
      </c>
      <c r="H864" s="19" t="str">
        <f t="array" ref="H864">CONCATENATE("(",A864,",",VLOOKUP(B864,Núcleo!B$2:E$11,4,TRUE),",",VLOOKUP(C864,'Tipo de Processo'!B$2:D$55,3,TRUE),",",VLOOKUP(D864,'Termo Geral'!B$2:D$174,3,TRUE),",",VLOOKUP(E864,'Termo Específico'!B$2:D$437,3,TRUE),",",MATCH(TRUE,Documento!B$2:B$954=F864,0),",",IF(G864="complementar",0,1),"),")</f>
        <v>(863,3,32,171,233,258,1),</v>
      </c>
    </row>
    <row r="865" spans="1:8" ht="15" customHeight="1">
      <c r="A865" s="33">
        <v>864</v>
      </c>
      <c r="B865" s="44" t="s">
        <v>1476</v>
      </c>
      <c r="C865" s="35" t="s">
        <v>11</v>
      </c>
      <c r="D865" s="34" t="s">
        <v>77</v>
      </c>
      <c r="E865" s="34" t="s">
        <v>302</v>
      </c>
      <c r="F865" s="35" t="s">
        <v>964</v>
      </c>
      <c r="G865" s="34" t="s">
        <v>1488</v>
      </c>
      <c r="H865" s="19" t="str">
        <f t="array" ref="H865">CONCATENATE("(",A865,",",VLOOKUP(B865,Núcleo!B$2:E$11,4,TRUE),",",VLOOKUP(C865,'Tipo de Processo'!B$2:D$55,3,TRUE),",",VLOOKUP(D865,'Termo Geral'!B$2:D$174,3,TRUE),",",VLOOKUP(E865,'Termo Específico'!B$2:D$437,3,TRUE),",",MATCH(TRUE,Documento!B$2:B$954=F865,0),",",IF(G865="complementar",0,1),"),")</f>
        <v>(864,3,32,171,233,262,1),</v>
      </c>
    </row>
    <row r="866" spans="1:8" ht="15" customHeight="1">
      <c r="A866" s="33">
        <v>865</v>
      </c>
      <c r="B866" s="44" t="s">
        <v>1476</v>
      </c>
      <c r="C866" s="35" t="s">
        <v>11</v>
      </c>
      <c r="D866" s="34" t="s">
        <v>77</v>
      </c>
      <c r="E866" s="34" t="s">
        <v>302</v>
      </c>
      <c r="F866" s="35" t="s">
        <v>965</v>
      </c>
      <c r="G866" s="34" t="s">
        <v>1488</v>
      </c>
      <c r="H866" s="19" t="str">
        <f t="array" ref="H866">CONCATENATE("(",A866,",",VLOOKUP(B866,Núcleo!B$2:E$11,4,TRUE),",",VLOOKUP(C866,'Tipo de Processo'!B$2:D$55,3,TRUE),",",VLOOKUP(D866,'Termo Geral'!B$2:D$174,3,TRUE),",",VLOOKUP(E866,'Termo Específico'!B$2:D$437,3,TRUE),",",MATCH(TRUE,Documento!B$2:B$954=F866,0),",",IF(G866="complementar",0,1),"),")</f>
        <v>(865,3,32,171,233,757,1),</v>
      </c>
    </row>
    <row r="867" spans="1:8" ht="15" customHeight="1">
      <c r="A867" s="33">
        <v>866</v>
      </c>
      <c r="B867" s="44" t="s">
        <v>1476</v>
      </c>
      <c r="C867" s="54" t="s">
        <v>11</v>
      </c>
      <c r="D867" s="34" t="s">
        <v>77</v>
      </c>
      <c r="E867" s="34" t="s">
        <v>302</v>
      </c>
      <c r="F867" s="34" t="s">
        <v>966</v>
      </c>
      <c r="G867" s="34" t="s">
        <v>1488</v>
      </c>
      <c r="H867" s="19" t="str">
        <f t="array" ref="H867">CONCATENATE("(",A867,",",VLOOKUP(B867,Núcleo!B$2:E$11,4,TRUE),",",VLOOKUP(C867,'Tipo de Processo'!B$2:D$55,3,TRUE),",",VLOOKUP(D867,'Termo Geral'!B$2:D$174,3,TRUE),",",VLOOKUP(E867,'Termo Específico'!B$2:D$437,3,TRUE),",",MATCH(TRUE,Documento!B$2:B$954=F867,0),",",IF(G867="complementar",0,1),"),")</f>
        <v>(866,3,32,171,233,867,1),</v>
      </c>
    </row>
    <row r="868" spans="1:8" ht="15" customHeight="1">
      <c r="A868" s="33">
        <v>867</v>
      </c>
      <c r="B868" s="44" t="s">
        <v>1476</v>
      </c>
      <c r="C868" s="54" t="s">
        <v>11</v>
      </c>
      <c r="D868" s="34" t="s">
        <v>77</v>
      </c>
      <c r="E868" s="34" t="s">
        <v>302</v>
      </c>
      <c r="F868" s="34" t="s">
        <v>968</v>
      </c>
      <c r="G868" s="34" t="s">
        <v>1488</v>
      </c>
      <c r="H868" s="19" t="str">
        <f t="array" ref="H868">CONCATENATE("(",A868,",",VLOOKUP(B868,Núcleo!B$2:E$11,4,TRUE),",",VLOOKUP(C868,'Tipo de Processo'!B$2:D$55,3,TRUE),",",VLOOKUP(D868,'Termo Geral'!B$2:D$174,3,TRUE),",",VLOOKUP(E868,'Termo Específico'!B$2:D$437,3,TRUE),",",MATCH(TRUE,Documento!B$2:B$954=F868,0),",",IF(G868="complementar",0,1),"),")</f>
        <v>(867,3,32,171,233,866,1),</v>
      </c>
    </row>
    <row r="869" spans="1:8" ht="15" customHeight="1">
      <c r="A869" s="33">
        <v>868</v>
      </c>
      <c r="B869" s="44" t="s">
        <v>1476</v>
      </c>
      <c r="C869" s="35" t="s">
        <v>11</v>
      </c>
      <c r="D869" s="34" t="s">
        <v>71</v>
      </c>
      <c r="E869" s="34" t="s">
        <v>303</v>
      </c>
      <c r="F869" s="34" t="s">
        <v>967</v>
      </c>
      <c r="G869" s="34" t="s">
        <v>1488</v>
      </c>
      <c r="H869" s="19" t="str">
        <f t="array" ref="H869">CONCATENATE("(",A869,",",VLOOKUP(B869,Núcleo!B$2:E$11,4,TRUE),",",VLOOKUP(C869,'Tipo de Processo'!B$2:D$55,3,TRUE),",",VLOOKUP(D869,'Termo Geral'!B$2:D$174,3,TRUE),",",VLOOKUP(E869,'Termo Específico'!B$2:D$437,3,TRUE),",",MATCH(TRUE,Documento!B$2:B$954=F869,0),",",IF(G869="complementar",0,1),"),")</f>
        <v>(868,3,32,43,234,239,1),</v>
      </c>
    </row>
    <row r="870" spans="1:8" ht="15" customHeight="1">
      <c r="A870" s="33">
        <v>869</v>
      </c>
      <c r="B870" s="44" t="s">
        <v>1476</v>
      </c>
      <c r="C870" s="35" t="s">
        <v>11</v>
      </c>
      <c r="D870" s="34" t="s">
        <v>71</v>
      </c>
      <c r="E870" s="34" t="s">
        <v>303</v>
      </c>
      <c r="F870" s="34" t="s">
        <v>973</v>
      </c>
      <c r="G870" s="34" t="s">
        <v>1488</v>
      </c>
      <c r="H870" s="19" t="str">
        <f t="array" ref="H870">CONCATENATE("(",A870,",",VLOOKUP(B870,Núcleo!B$2:E$11,4,TRUE),",",VLOOKUP(C870,'Tipo de Processo'!B$2:D$55,3,TRUE),",",VLOOKUP(D870,'Termo Geral'!B$2:D$174,3,TRUE),",",VLOOKUP(E870,'Termo Específico'!B$2:D$437,3,TRUE),",",MATCH(TRUE,Documento!B$2:B$954=F870,0),",",IF(G870="complementar",0,1),"),")</f>
        <v>(869,3,32,43,234,651,1),</v>
      </c>
    </row>
    <row r="871" spans="1:8" ht="15" customHeight="1">
      <c r="A871" s="33">
        <v>870</v>
      </c>
      <c r="B871" s="44" t="s">
        <v>1476</v>
      </c>
      <c r="C871" s="35" t="s">
        <v>11</v>
      </c>
      <c r="D871" s="34" t="s">
        <v>71</v>
      </c>
      <c r="E871" s="34" t="s">
        <v>303</v>
      </c>
      <c r="F871" s="34" t="s">
        <v>974</v>
      </c>
      <c r="G871" s="34" t="s">
        <v>1488</v>
      </c>
      <c r="H871" s="19" t="str">
        <f t="array" ref="H871">CONCATENATE("(",A871,",",VLOOKUP(B871,Núcleo!B$2:E$11,4,TRUE),",",VLOOKUP(C871,'Tipo de Processo'!B$2:D$55,3,TRUE),",",VLOOKUP(D871,'Termo Geral'!B$2:D$174,3,TRUE),",",VLOOKUP(E871,'Termo Específico'!B$2:D$437,3,TRUE),",",MATCH(TRUE,Documento!B$2:B$954=F871,0),",",IF(G871="complementar",0,1),"),")</f>
        <v>(870,3,32,43,234,11,1),</v>
      </c>
    </row>
    <row r="872" spans="1:8" ht="15" customHeight="1">
      <c r="A872" s="33">
        <v>871</v>
      </c>
      <c r="B872" s="44" t="s">
        <v>1476</v>
      </c>
      <c r="C872" s="35" t="s">
        <v>11</v>
      </c>
      <c r="D872" s="34" t="s">
        <v>71</v>
      </c>
      <c r="E872" s="35" t="s">
        <v>303</v>
      </c>
      <c r="F872" s="34" t="s">
        <v>965</v>
      </c>
      <c r="G872" s="34" t="s">
        <v>1488</v>
      </c>
      <c r="H872" s="19" t="str">
        <f t="array" ref="H872">CONCATENATE("(",A872,",",VLOOKUP(B872,Núcleo!B$2:E$11,4,TRUE),",",VLOOKUP(C872,'Tipo de Processo'!B$2:D$55,3,TRUE),",",VLOOKUP(D872,'Termo Geral'!B$2:D$174,3,TRUE),",",VLOOKUP(E872,'Termo Específico'!B$2:D$437,3,TRUE),",",MATCH(TRUE,Documento!B$2:B$954=F872,0),",",IF(G872="complementar",0,1),"),")</f>
        <v>(871,3,32,43,234,757,1),</v>
      </c>
    </row>
    <row r="873" spans="1:8" ht="15" customHeight="1">
      <c r="A873" s="33">
        <v>872</v>
      </c>
      <c r="B873" s="44" t="s">
        <v>1476</v>
      </c>
      <c r="C873" s="35" t="s">
        <v>11</v>
      </c>
      <c r="D873" s="34" t="s">
        <v>71</v>
      </c>
      <c r="E873" s="34" t="s">
        <v>303</v>
      </c>
      <c r="F873" s="34" t="s">
        <v>966</v>
      </c>
      <c r="G873" s="34" t="s">
        <v>1488</v>
      </c>
      <c r="H873" s="19" t="str">
        <f t="array" ref="H873">CONCATENATE("(",A873,",",VLOOKUP(B873,Núcleo!B$2:E$11,4,TRUE),",",VLOOKUP(C873,'Tipo de Processo'!B$2:D$55,3,TRUE),",",VLOOKUP(D873,'Termo Geral'!B$2:D$174,3,TRUE),",",VLOOKUP(E873,'Termo Específico'!B$2:D$437,3,TRUE),",",MATCH(TRUE,Documento!B$2:B$954=F873,0),",",IF(G873="complementar",0,1),"),")</f>
        <v>(872,3,32,43,234,867,1),</v>
      </c>
    </row>
    <row r="874" spans="1:8" ht="15" customHeight="1">
      <c r="A874" s="33">
        <v>873</v>
      </c>
      <c r="B874" s="44" t="s">
        <v>1476</v>
      </c>
      <c r="C874" s="35" t="s">
        <v>11</v>
      </c>
      <c r="D874" s="34" t="s">
        <v>71</v>
      </c>
      <c r="E874" s="34" t="s">
        <v>303</v>
      </c>
      <c r="F874" s="34" t="s">
        <v>968</v>
      </c>
      <c r="G874" s="34" t="s">
        <v>1488</v>
      </c>
      <c r="H874" s="19" t="str">
        <f t="array" ref="H874">CONCATENATE("(",A874,",",VLOOKUP(B874,Núcleo!B$2:E$11,4,TRUE),",",VLOOKUP(C874,'Tipo de Processo'!B$2:D$55,3,TRUE),",",VLOOKUP(D874,'Termo Geral'!B$2:D$174,3,TRUE),",",VLOOKUP(E874,'Termo Específico'!B$2:D$437,3,TRUE),",",MATCH(TRUE,Documento!B$2:B$954=F874,0),",",IF(G874="complementar",0,1),"),")</f>
        <v>(873,3,32,43,234,866,1),</v>
      </c>
    </row>
    <row r="875" spans="1:8" ht="15" customHeight="1">
      <c r="A875" s="33">
        <v>874</v>
      </c>
      <c r="B875" s="44" t="s">
        <v>1476</v>
      </c>
      <c r="C875" s="35" t="s">
        <v>11</v>
      </c>
      <c r="D875" s="34" t="s">
        <v>71</v>
      </c>
      <c r="E875" s="34" t="s">
        <v>303</v>
      </c>
      <c r="F875" s="34" t="s">
        <v>975</v>
      </c>
      <c r="G875" s="34" t="s">
        <v>1488</v>
      </c>
      <c r="H875" s="19" t="str">
        <f t="array" ref="H875">CONCATENATE("(",A875,",",VLOOKUP(B875,Núcleo!B$2:E$11,4,TRUE),",",VLOOKUP(C875,'Tipo de Processo'!B$2:D$55,3,TRUE),",",VLOOKUP(D875,'Termo Geral'!B$2:D$174,3,TRUE),",",VLOOKUP(E875,'Termo Específico'!B$2:D$437,3,TRUE),",",MATCH(TRUE,Documento!B$2:B$954=F875,0),",",IF(G875="complementar",0,1),"),")</f>
        <v>(874,3,32,43,234,75,1),</v>
      </c>
    </row>
    <row r="876" spans="1:8" ht="15" customHeight="1">
      <c r="A876" s="33">
        <v>875</v>
      </c>
      <c r="B876" s="44" t="s">
        <v>1476</v>
      </c>
      <c r="C876" s="35" t="s">
        <v>11</v>
      </c>
      <c r="D876" s="34" t="s">
        <v>69</v>
      </c>
      <c r="E876" s="34" t="s">
        <v>304</v>
      </c>
      <c r="F876" s="34" t="s">
        <v>963</v>
      </c>
      <c r="G876" s="34" t="s">
        <v>1488</v>
      </c>
      <c r="H876" s="19" t="str">
        <f t="array" ref="H876">CONCATENATE("(",A876,",",VLOOKUP(B876,Núcleo!B$2:E$11,4,TRUE),",",VLOOKUP(C876,'Tipo de Processo'!B$2:D$55,3,TRUE),",",VLOOKUP(D876,'Termo Geral'!B$2:D$174,3,TRUE),",",VLOOKUP(E876,'Termo Específico'!B$2:D$437,3,TRUE),",",MATCH(TRUE,Documento!B$2:B$954=F876,0),",",IF(G876="complementar",0,1),"),")</f>
        <v>(875,3,32,2,235,226,1),</v>
      </c>
    </row>
    <row r="877" spans="1:8" ht="15" customHeight="1">
      <c r="A877" s="33">
        <v>876</v>
      </c>
      <c r="B877" s="44" t="s">
        <v>1476</v>
      </c>
      <c r="C877" s="35" t="s">
        <v>11</v>
      </c>
      <c r="D877" s="34" t="s">
        <v>69</v>
      </c>
      <c r="E877" s="34" t="s">
        <v>304</v>
      </c>
      <c r="F877" s="34" t="s">
        <v>964</v>
      </c>
      <c r="G877" s="34" t="s">
        <v>1488</v>
      </c>
      <c r="H877" s="19" t="str">
        <f t="array" ref="H877">CONCATENATE("(",A877,",",VLOOKUP(B877,Núcleo!B$2:E$11,4,TRUE),",",VLOOKUP(C877,'Tipo de Processo'!B$2:D$55,3,TRUE),",",VLOOKUP(D877,'Termo Geral'!B$2:D$174,3,TRUE),",",VLOOKUP(E877,'Termo Específico'!B$2:D$437,3,TRUE),",",MATCH(TRUE,Documento!B$2:B$954=F877,0),",",IF(G877="complementar",0,1),"),")</f>
        <v>(876,3,32,2,235,262,1),</v>
      </c>
    </row>
    <row r="878" spans="1:8" ht="15" customHeight="1">
      <c r="A878" s="33">
        <v>877</v>
      </c>
      <c r="B878" s="44" t="s">
        <v>1476</v>
      </c>
      <c r="C878" s="35" t="s">
        <v>11</v>
      </c>
      <c r="D878" s="34" t="s">
        <v>69</v>
      </c>
      <c r="E878" s="34" t="s">
        <v>304</v>
      </c>
      <c r="F878" s="34" t="s">
        <v>965</v>
      </c>
      <c r="G878" s="34" t="s">
        <v>1488</v>
      </c>
      <c r="H878" s="19" t="str">
        <f t="array" ref="H878">CONCATENATE("(",A878,",",VLOOKUP(B878,Núcleo!B$2:E$11,4,TRUE),",",VLOOKUP(C878,'Tipo de Processo'!B$2:D$55,3,TRUE),",",VLOOKUP(D878,'Termo Geral'!B$2:D$174,3,TRUE),",",VLOOKUP(E878,'Termo Específico'!B$2:D$437,3,TRUE),",",MATCH(TRUE,Documento!B$2:B$954=F878,0),",",IF(G878="complementar",0,1),"),")</f>
        <v>(877,3,32,2,235,757,1),</v>
      </c>
    </row>
    <row r="879" spans="1:8" ht="15" customHeight="1">
      <c r="A879" s="33">
        <v>878</v>
      </c>
      <c r="B879" s="44" t="s">
        <v>1476</v>
      </c>
      <c r="C879" s="35" t="s">
        <v>11</v>
      </c>
      <c r="D879" s="34" t="s">
        <v>69</v>
      </c>
      <c r="E879" s="34" t="s">
        <v>304</v>
      </c>
      <c r="F879" s="34" t="s">
        <v>966</v>
      </c>
      <c r="G879" s="34" t="s">
        <v>1488</v>
      </c>
      <c r="H879" s="19" t="str">
        <f t="array" ref="H879">CONCATENATE("(",A879,",",VLOOKUP(B879,Núcleo!B$2:E$11,4,TRUE),",",VLOOKUP(C879,'Tipo de Processo'!B$2:D$55,3,TRUE),",",VLOOKUP(D879,'Termo Geral'!B$2:D$174,3,TRUE),",",VLOOKUP(E879,'Termo Específico'!B$2:D$437,3,TRUE),",",MATCH(TRUE,Documento!B$2:B$954=F879,0),",",IF(G879="complementar",0,1),"),")</f>
        <v>(878,3,32,2,235,867,1),</v>
      </c>
    </row>
    <row r="880" spans="1:8" ht="15" customHeight="1">
      <c r="A880" s="33">
        <v>879</v>
      </c>
      <c r="B880" s="44" t="s">
        <v>1476</v>
      </c>
      <c r="C880" s="35" t="s">
        <v>11</v>
      </c>
      <c r="D880" s="34" t="s">
        <v>69</v>
      </c>
      <c r="E880" s="34" t="s">
        <v>304</v>
      </c>
      <c r="F880" s="34" t="s">
        <v>975</v>
      </c>
      <c r="G880" s="34" t="s">
        <v>1488</v>
      </c>
      <c r="H880" s="19" t="str">
        <f t="array" ref="H880">CONCATENATE("(",A880,",",VLOOKUP(B880,Núcleo!B$2:E$11,4,TRUE),",",VLOOKUP(C880,'Tipo de Processo'!B$2:D$55,3,TRUE),",",VLOOKUP(D880,'Termo Geral'!B$2:D$174,3,TRUE),",",VLOOKUP(E880,'Termo Específico'!B$2:D$437,3,TRUE),",",MATCH(TRUE,Documento!B$2:B$954=F880,0),",",IF(G880="complementar",0,1),"),")</f>
        <v>(879,3,32,2,235,75,1),</v>
      </c>
    </row>
    <row r="881" spans="1:8" ht="15" customHeight="1">
      <c r="A881" s="33">
        <v>880</v>
      </c>
      <c r="B881" s="44" t="s">
        <v>1476</v>
      </c>
      <c r="C881" s="35" t="s">
        <v>11</v>
      </c>
      <c r="D881" s="34" t="s">
        <v>69</v>
      </c>
      <c r="E881" s="34" t="s">
        <v>304</v>
      </c>
      <c r="F881" s="34" t="s">
        <v>976</v>
      </c>
      <c r="G881" s="34" t="s">
        <v>1488</v>
      </c>
      <c r="H881" s="19" t="str">
        <f t="array" ref="H881">CONCATENATE("(",A881,",",VLOOKUP(B881,Núcleo!B$2:E$11,4,TRUE),",",VLOOKUP(C881,'Tipo de Processo'!B$2:D$55,3,TRUE),",",VLOOKUP(D881,'Termo Geral'!B$2:D$174,3,TRUE),",",VLOOKUP(E881,'Termo Específico'!B$2:D$437,3,TRUE),",",MATCH(TRUE,Documento!B$2:B$954=F881,0),",",IF(G881="complementar",0,1),"),")</f>
        <v>(880,3,32,2,235,66,1),</v>
      </c>
    </row>
    <row r="882" spans="1:8" ht="15" customHeight="1">
      <c r="A882" s="33">
        <v>881</v>
      </c>
      <c r="B882" s="44" t="s">
        <v>1476</v>
      </c>
      <c r="C882" s="35" t="s">
        <v>11</v>
      </c>
      <c r="D882" s="34" t="s">
        <v>70</v>
      </c>
      <c r="E882" s="34" t="s">
        <v>305</v>
      </c>
      <c r="F882" s="34" t="s">
        <v>969</v>
      </c>
      <c r="G882" s="34" t="s">
        <v>1488</v>
      </c>
      <c r="H882" s="19" t="str">
        <f t="array" ref="H882">CONCATENATE("(",A882,",",VLOOKUP(B882,Núcleo!B$2:E$11,4,TRUE),",",VLOOKUP(C882,'Tipo de Processo'!B$2:D$55,3,TRUE),",",VLOOKUP(D882,'Termo Geral'!B$2:D$174,3,TRUE),",",VLOOKUP(E882,'Termo Específico'!B$2:D$437,3,TRUE),",",MATCH(TRUE,Documento!B$2:B$954=F882,0),",",IF(G882="complementar",0,1),"),")</f>
        <v>(881,3,32,40,236,230,1),</v>
      </c>
    </row>
    <row r="883" spans="1:8" ht="15" customHeight="1">
      <c r="A883" s="33">
        <v>882</v>
      </c>
      <c r="B883" s="44" t="s">
        <v>1476</v>
      </c>
      <c r="C883" s="35" t="s">
        <v>11</v>
      </c>
      <c r="D883" s="34" t="s">
        <v>70</v>
      </c>
      <c r="E883" s="34" t="s">
        <v>305</v>
      </c>
      <c r="F883" s="34" t="s">
        <v>964</v>
      </c>
      <c r="G883" s="34" t="s">
        <v>1488</v>
      </c>
      <c r="H883" s="19" t="str">
        <f t="array" ref="H883">CONCATENATE("(",A883,",",VLOOKUP(B883,Núcleo!B$2:E$11,4,TRUE),",",VLOOKUP(C883,'Tipo de Processo'!B$2:D$55,3,TRUE),",",VLOOKUP(D883,'Termo Geral'!B$2:D$174,3,TRUE),",",VLOOKUP(E883,'Termo Específico'!B$2:D$437,3,TRUE),",",MATCH(TRUE,Documento!B$2:B$954=F883,0),",",IF(G883="complementar",0,1),"),")</f>
        <v>(882,3,32,40,236,262,1),</v>
      </c>
    </row>
    <row r="884" spans="1:8" ht="15" customHeight="1">
      <c r="A884" s="33">
        <v>883</v>
      </c>
      <c r="B884" s="44" t="s">
        <v>1476</v>
      </c>
      <c r="C884" s="35" t="s">
        <v>11</v>
      </c>
      <c r="D884" s="34" t="s">
        <v>70</v>
      </c>
      <c r="E884" s="34" t="s">
        <v>305</v>
      </c>
      <c r="F884" s="34" t="s">
        <v>965</v>
      </c>
      <c r="G884" s="34" t="s">
        <v>1488</v>
      </c>
      <c r="H884" s="19" t="str">
        <f t="array" ref="H884">CONCATENATE("(",A884,",",VLOOKUP(B884,Núcleo!B$2:E$11,4,TRUE),",",VLOOKUP(C884,'Tipo de Processo'!B$2:D$55,3,TRUE),",",VLOOKUP(D884,'Termo Geral'!B$2:D$174,3,TRUE),",",VLOOKUP(E884,'Termo Específico'!B$2:D$437,3,TRUE),",",MATCH(TRUE,Documento!B$2:B$954=F884,0),",",IF(G884="complementar",0,1),"),")</f>
        <v>(883,3,32,40,236,757,1),</v>
      </c>
    </row>
    <row r="885" spans="1:8" ht="15" customHeight="1">
      <c r="A885" s="33">
        <v>884</v>
      </c>
      <c r="B885" s="44" t="s">
        <v>1476</v>
      </c>
      <c r="C885" s="35" t="s">
        <v>11</v>
      </c>
      <c r="D885" s="34" t="s">
        <v>70</v>
      </c>
      <c r="E885" s="34" t="s">
        <v>305</v>
      </c>
      <c r="F885" s="34" t="s">
        <v>966</v>
      </c>
      <c r="G885" s="34" t="s">
        <v>1488</v>
      </c>
      <c r="H885" s="19" t="str">
        <f t="array" ref="H885">CONCATENATE("(",A885,",",VLOOKUP(B885,Núcleo!B$2:E$11,4,TRUE),",",VLOOKUP(C885,'Tipo de Processo'!B$2:D$55,3,TRUE),",",VLOOKUP(D885,'Termo Geral'!B$2:D$174,3,TRUE),",",VLOOKUP(E885,'Termo Específico'!B$2:D$437,3,TRUE),",",MATCH(TRUE,Documento!B$2:B$954=F885,0),",",IF(G885="complementar",0,1),"),")</f>
        <v>(884,3,32,40,236,867,1),</v>
      </c>
    </row>
    <row r="886" spans="1:8" ht="15" customHeight="1">
      <c r="A886" s="33">
        <v>885</v>
      </c>
      <c r="B886" s="44" t="s">
        <v>1476</v>
      </c>
      <c r="C886" s="35" t="s">
        <v>11</v>
      </c>
      <c r="D886" s="34" t="s">
        <v>70</v>
      </c>
      <c r="E886" s="34" t="s">
        <v>305</v>
      </c>
      <c r="F886" s="34" t="s">
        <v>968</v>
      </c>
      <c r="G886" s="34" t="s">
        <v>1488</v>
      </c>
      <c r="H886" s="19" t="str">
        <f t="array" ref="H886">CONCATENATE("(",A886,",",VLOOKUP(B886,Núcleo!B$2:E$11,4,TRUE),",",VLOOKUP(C886,'Tipo de Processo'!B$2:D$55,3,TRUE),",",VLOOKUP(D886,'Termo Geral'!B$2:D$174,3,TRUE),",",VLOOKUP(E886,'Termo Específico'!B$2:D$437,3,TRUE),",",MATCH(TRUE,Documento!B$2:B$954=F886,0),",",IF(G886="complementar",0,1),"),")</f>
        <v>(885,3,32,40,236,866,1),</v>
      </c>
    </row>
    <row r="887" spans="1:8" ht="15" customHeight="1">
      <c r="A887" s="33">
        <v>886</v>
      </c>
      <c r="B887" s="44" t="s">
        <v>1476</v>
      </c>
      <c r="C887" s="35" t="s">
        <v>11</v>
      </c>
      <c r="D887" s="34" t="s">
        <v>70</v>
      </c>
      <c r="E887" s="34" t="s">
        <v>305</v>
      </c>
      <c r="F887" s="34" t="s">
        <v>975</v>
      </c>
      <c r="G887" s="34" t="s">
        <v>1488</v>
      </c>
      <c r="H887" s="19" t="str">
        <f t="array" ref="H887">CONCATENATE("(",A887,",",VLOOKUP(B887,Núcleo!B$2:E$11,4,TRUE),",",VLOOKUP(C887,'Tipo de Processo'!B$2:D$55,3,TRUE),",",VLOOKUP(D887,'Termo Geral'!B$2:D$174,3,TRUE),",",VLOOKUP(E887,'Termo Específico'!B$2:D$437,3,TRUE),",",MATCH(TRUE,Documento!B$2:B$954=F887,0),",",IF(G887="complementar",0,1),"),")</f>
        <v>(886,3,32,40,236,75,1),</v>
      </c>
    </row>
    <row r="888" spans="1:8" ht="15" customHeight="1">
      <c r="A888" s="33">
        <v>887</v>
      </c>
      <c r="B888" s="44" t="s">
        <v>1476</v>
      </c>
      <c r="C888" s="35" t="s">
        <v>11</v>
      </c>
      <c r="D888" s="35" t="s">
        <v>72</v>
      </c>
      <c r="E888" s="35" t="s">
        <v>306</v>
      </c>
      <c r="F888" s="34" t="s">
        <v>977</v>
      </c>
      <c r="G888" s="34" t="s">
        <v>1488</v>
      </c>
      <c r="H888" s="19" t="str">
        <f t="array" ref="H888">CONCATENATE("(",A888,",",VLOOKUP(B888,Núcleo!B$2:E$11,4,TRUE),",",VLOOKUP(C888,'Tipo de Processo'!B$2:D$55,3,TRUE),",",VLOOKUP(D888,'Termo Geral'!B$2:D$174,3,TRUE),",",VLOOKUP(E888,'Termo Específico'!B$2:D$437,3,TRUE),",",MATCH(TRUE,Documento!B$2:B$954=F888,0),",",IF(G888="complementar",0,1),"),")</f>
        <v>(887,3,32,166,237,255,1),</v>
      </c>
    </row>
    <row r="889" spans="1:8" ht="15" customHeight="1">
      <c r="A889" s="33">
        <v>888</v>
      </c>
      <c r="B889" s="44" t="s">
        <v>1476</v>
      </c>
      <c r="C889" s="35" t="s">
        <v>11</v>
      </c>
      <c r="D889" s="34" t="s">
        <v>72</v>
      </c>
      <c r="E889" s="34" t="s">
        <v>306</v>
      </c>
      <c r="F889" s="34" t="s">
        <v>978</v>
      </c>
      <c r="G889" s="34" t="s">
        <v>1488</v>
      </c>
      <c r="H889" s="19" t="str">
        <f t="array" ref="H889">CONCATENATE("(",A889,",",VLOOKUP(B889,Núcleo!B$2:E$11,4,TRUE),",",VLOOKUP(C889,'Tipo de Processo'!B$2:D$55,3,TRUE),",",VLOOKUP(D889,'Termo Geral'!B$2:D$174,3,TRUE),",",VLOOKUP(E889,'Termo Específico'!B$2:D$437,3,TRUE),",",MATCH(TRUE,Documento!B$2:B$954=F889,0),",",IF(G889="complementar",0,1),"),")</f>
        <v>(888,3,32,166,237,938,1),</v>
      </c>
    </row>
    <row r="890" spans="1:8" ht="15" customHeight="1">
      <c r="A890" s="33">
        <v>889</v>
      </c>
      <c r="B890" s="44" t="s">
        <v>1476</v>
      </c>
      <c r="C890" s="35" t="s">
        <v>11</v>
      </c>
      <c r="D890" s="34" t="s">
        <v>72</v>
      </c>
      <c r="E890" s="34" t="s">
        <v>306</v>
      </c>
      <c r="F890" s="34" t="s">
        <v>965</v>
      </c>
      <c r="G890" s="34" t="s">
        <v>1488</v>
      </c>
      <c r="H890" s="19" t="str">
        <f t="array" ref="H890">CONCATENATE("(",A890,",",VLOOKUP(B890,Núcleo!B$2:E$11,4,TRUE),",",VLOOKUP(C890,'Tipo de Processo'!B$2:D$55,3,TRUE),",",VLOOKUP(D890,'Termo Geral'!B$2:D$174,3,TRUE),",",VLOOKUP(E890,'Termo Específico'!B$2:D$437,3,TRUE),",",MATCH(TRUE,Documento!B$2:B$954=F890,0),",",IF(G890="complementar",0,1),"),")</f>
        <v>(889,3,32,166,237,757,1),</v>
      </c>
    </row>
    <row r="891" spans="1:8" ht="15" customHeight="1">
      <c r="A891" s="33">
        <v>890</v>
      </c>
      <c r="B891" s="44" t="s">
        <v>1476</v>
      </c>
      <c r="C891" s="35" t="s">
        <v>11</v>
      </c>
      <c r="D891" s="34" t="s">
        <v>72</v>
      </c>
      <c r="E891" s="34" t="s">
        <v>306</v>
      </c>
      <c r="F891" s="34" t="s">
        <v>966</v>
      </c>
      <c r="G891" s="34" t="s">
        <v>1488</v>
      </c>
      <c r="H891" s="19" t="str">
        <f t="array" ref="H891">CONCATENATE("(",A891,",",VLOOKUP(B891,Núcleo!B$2:E$11,4,TRUE),",",VLOOKUP(C891,'Tipo de Processo'!B$2:D$55,3,TRUE),",",VLOOKUP(D891,'Termo Geral'!B$2:D$174,3,TRUE),",",VLOOKUP(E891,'Termo Específico'!B$2:D$437,3,TRUE),",",MATCH(TRUE,Documento!B$2:B$954=F891,0),",",IF(G891="complementar",0,1),"),")</f>
        <v>(890,3,32,166,237,867,1),</v>
      </c>
    </row>
    <row r="892" spans="1:8" ht="15" customHeight="1">
      <c r="A892" s="33">
        <v>891</v>
      </c>
      <c r="B892" s="44" t="s">
        <v>1476</v>
      </c>
      <c r="C892" s="34" t="s">
        <v>11</v>
      </c>
      <c r="D892" s="34" t="s">
        <v>72</v>
      </c>
      <c r="E892" s="35" t="s">
        <v>306</v>
      </c>
      <c r="F892" s="35" t="s">
        <v>968</v>
      </c>
      <c r="G892" s="34" t="s">
        <v>1488</v>
      </c>
      <c r="H892" s="19" t="str">
        <f t="array" ref="H892">CONCATENATE("(",A892,",",VLOOKUP(B892,Núcleo!B$2:E$11,4,TRUE),",",VLOOKUP(C892,'Tipo de Processo'!B$2:D$55,3,TRUE),",",VLOOKUP(D892,'Termo Geral'!B$2:D$174,3,TRUE),",",VLOOKUP(E892,'Termo Específico'!B$2:D$437,3,TRUE),",",MATCH(TRUE,Documento!B$2:B$954=F892,0),",",IF(G892="complementar",0,1),"),")</f>
        <v>(891,3,32,166,237,866,1),</v>
      </c>
    </row>
    <row r="893" spans="1:8" ht="15" customHeight="1">
      <c r="A893" s="33">
        <v>892</v>
      </c>
      <c r="B893" s="44" t="s">
        <v>1476</v>
      </c>
      <c r="C893" s="35" t="s">
        <v>11</v>
      </c>
      <c r="D893" s="34" t="s">
        <v>72</v>
      </c>
      <c r="E893" s="34" t="s">
        <v>306</v>
      </c>
      <c r="F893" s="35" t="s">
        <v>975</v>
      </c>
      <c r="G893" s="34" t="s">
        <v>1488</v>
      </c>
      <c r="H893" s="19" t="str">
        <f t="array" ref="H893">CONCATENATE("(",A893,",",VLOOKUP(B893,Núcleo!B$2:E$11,4,TRUE),",",VLOOKUP(C893,'Tipo de Processo'!B$2:D$55,3,TRUE),",",VLOOKUP(D893,'Termo Geral'!B$2:D$174,3,TRUE),",",VLOOKUP(E893,'Termo Específico'!B$2:D$437,3,TRUE),",",MATCH(TRUE,Documento!B$2:B$954=F893,0),",",IF(G893="complementar",0,1),"),")</f>
        <v>(892,3,32,166,237,75,1),</v>
      </c>
    </row>
    <row r="894" spans="1:8" ht="15" customHeight="1">
      <c r="A894" s="33">
        <v>893</v>
      </c>
      <c r="B894" s="44" t="s">
        <v>1476</v>
      </c>
      <c r="C894" s="35" t="s">
        <v>11</v>
      </c>
      <c r="D894" s="34" t="s">
        <v>72</v>
      </c>
      <c r="E894" s="34" t="s">
        <v>306</v>
      </c>
      <c r="F894" s="35" t="s">
        <v>976</v>
      </c>
      <c r="G894" s="34" t="s">
        <v>1488</v>
      </c>
      <c r="H894" s="19" t="str">
        <f t="array" ref="H894">CONCATENATE("(",A894,",",VLOOKUP(B894,Núcleo!B$2:E$11,4,TRUE),",",VLOOKUP(C894,'Tipo de Processo'!B$2:D$55,3,TRUE),",",VLOOKUP(D894,'Termo Geral'!B$2:D$174,3,TRUE),",",VLOOKUP(E894,'Termo Específico'!B$2:D$437,3,TRUE),",",MATCH(TRUE,Documento!B$2:B$954=F894,0),",",IF(G894="complementar",0,1),"),")</f>
        <v>(893,3,32,166,237,66,1),</v>
      </c>
    </row>
    <row r="895" spans="1:8" ht="15" customHeight="1">
      <c r="A895" s="33">
        <v>894</v>
      </c>
      <c r="B895" s="44" t="s">
        <v>1476</v>
      </c>
      <c r="C895" s="35" t="s">
        <v>11</v>
      </c>
      <c r="D895" s="34" t="s">
        <v>73</v>
      </c>
      <c r="E895" s="34" t="s">
        <v>307</v>
      </c>
      <c r="F895" s="35" t="s">
        <v>977</v>
      </c>
      <c r="G895" s="34" t="s">
        <v>1488</v>
      </c>
      <c r="H895" s="19" t="str">
        <f t="array" ref="H895">CONCATENATE("(",A895,",",VLOOKUP(B895,Núcleo!B$2:E$11,4,TRUE),",",VLOOKUP(C895,'Tipo de Processo'!B$2:D$55,3,TRUE),",",VLOOKUP(D895,'Termo Geral'!B$2:D$174,3,TRUE),",",VLOOKUP(E895,'Termo Específico'!B$2:D$437,3,TRUE),",",MATCH(TRUE,Documento!B$2:B$954=F895,0),",",IF(G895="complementar",0,1),"),")</f>
        <v>(894,3,32,167,238,255,1),</v>
      </c>
    </row>
    <row r="896" spans="1:8" ht="15" customHeight="1">
      <c r="A896" s="33">
        <v>895</v>
      </c>
      <c r="B896" s="44" t="s">
        <v>1476</v>
      </c>
      <c r="C896" s="35" t="s">
        <v>11</v>
      </c>
      <c r="D896" s="34" t="s">
        <v>73</v>
      </c>
      <c r="E896" s="34" t="s">
        <v>307</v>
      </c>
      <c r="F896" s="35" t="s">
        <v>978</v>
      </c>
      <c r="G896" s="34" t="s">
        <v>1488</v>
      </c>
      <c r="H896" s="19" t="str">
        <f t="array" ref="H896">CONCATENATE("(",A896,",",VLOOKUP(B896,Núcleo!B$2:E$11,4,TRUE),",",VLOOKUP(C896,'Tipo de Processo'!B$2:D$55,3,TRUE),",",VLOOKUP(D896,'Termo Geral'!B$2:D$174,3,TRUE),",",VLOOKUP(E896,'Termo Específico'!B$2:D$437,3,TRUE),",",MATCH(TRUE,Documento!B$2:B$954=F896,0),",",IF(G896="complementar",0,1),"),")</f>
        <v>(895,3,32,167,238,938,1),</v>
      </c>
    </row>
    <row r="897" spans="1:8" ht="15" customHeight="1">
      <c r="A897" s="33">
        <v>896</v>
      </c>
      <c r="B897" s="44" t="s">
        <v>1476</v>
      </c>
      <c r="C897" s="35" t="s">
        <v>11</v>
      </c>
      <c r="D897" s="34" t="s">
        <v>73</v>
      </c>
      <c r="E897" s="34" t="s">
        <v>307</v>
      </c>
      <c r="F897" s="35" t="s">
        <v>965</v>
      </c>
      <c r="G897" s="34" t="s">
        <v>1488</v>
      </c>
      <c r="H897" s="19" t="str">
        <f t="array" ref="H897">CONCATENATE("(",A897,",",VLOOKUP(B897,Núcleo!B$2:E$11,4,TRUE),",",VLOOKUP(C897,'Tipo de Processo'!B$2:D$55,3,TRUE),",",VLOOKUP(D897,'Termo Geral'!B$2:D$174,3,TRUE),",",VLOOKUP(E897,'Termo Específico'!B$2:D$437,3,TRUE),",",MATCH(TRUE,Documento!B$2:B$954=F897,0),",",IF(G897="complementar",0,1),"),")</f>
        <v>(896,3,32,167,238,757,1),</v>
      </c>
    </row>
    <row r="898" spans="1:8" ht="15" customHeight="1">
      <c r="A898" s="33">
        <v>897</v>
      </c>
      <c r="B898" s="44" t="s">
        <v>1476</v>
      </c>
      <c r="C898" s="35" t="s">
        <v>11</v>
      </c>
      <c r="D898" s="34" t="s">
        <v>73</v>
      </c>
      <c r="E898" s="34" t="s">
        <v>307</v>
      </c>
      <c r="F898" s="35" t="s">
        <v>966</v>
      </c>
      <c r="G898" s="34" t="s">
        <v>1488</v>
      </c>
      <c r="H898" s="19" t="str">
        <f t="array" ref="H898">CONCATENATE("(",A898,",",VLOOKUP(B898,Núcleo!B$2:E$11,4,TRUE),",",VLOOKUP(C898,'Tipo de Processo'!B$2:D$55,3,TRUE),",",VLOOKUP(D898,'Termo Geral'!B$2:D$174,3,TRUE),",",VLOOKUP(E898,'Termo Específico'!B$2:D$437,3,TRUE),",",MATCH(TRUE,Documento!B$2:B$954=F898,0),",",IF(G898="complementar",0,1),"),")</f>
        <v>(897,3,32,167,238,867,1),</v>
      </c>
    </row>
    <row r="899" spans="1:8" ht="15" customHeight="1">
      <c r="A899" s="33">
        <v>898</v>
      </c>
      <c r="B899" s="44" t="s">
        <v>1476</v>
      </c>
      <c r="C899" s="35" t="s">
        <v>11</v>
      </c>
      <c r="D899" s="34" t="s">
        <v>73</v>
      </c>
      <c r="E899" s="34" t="s">
        <v>307</v>
      </c>
      <c r="F899" s="35" t="s">
        <v>968</v>
      </c>
      <c r="G899" s="34" t="s">
        <v>1488</v>
      </c>
      <c r="H899" s="19" t="str">
        <f t="array" ref="H899">CONCATENATE("(",A899,",",VLOOKUP(B899,Núcleo!B$2:E$11,4,TRUE),",",VLOOKUP(C899,'Tipo de Processo'!B$2:D$55,3,TRUE),",",VLOOKUP(D899,'Termo Geral'!B$2:D$174,3,TRUE),",",VLOOKUP(E899,'Termo Específico'!B$2:D$437,3,TRUE),",",MATCH(TRUE,Documento!B$2:B$954=F899,0),",",IF(G899="complementar",0,1),"),")</f>
        <v>(898,3,32,167,238,866,1),</v>
      </c>
    </row>
    <row r="900" spans="1:8" ht="15" customHeight="1">
      <c r="A900" s="33">
        <v>899</v>
      </c>
      <c r="B900" s="44" t="s">
        <v>1476</v>
      </c>
      <c r="C900" s="35" t="s">
        <v>11</v>
      </c>
      <c r="D900" s="34" t="s">
        <v>73</v>
      </c>
      <c r="E900" s="34" t="s">
        <v>307</v>
      </c>
      <c r="F900" s="35" t="s">
        <v>975</v>
      </c>
      <c r="G900" s="34" t="s">
        <v>1488</v>
      </c>
      <c r="H900" s="19" t="str">
        <f t="array" ref="H900">CONCATENATE("(",A900,",",VLOOKUP(B900,Núcleo!B$2:E$11,4,TRUE),",",VLOOKUP(C900,'Tipo de Processo'!B$2:D$55,3,TRUE),",",VLOOKUP(D900,'Termo Geral'!B$2:D$174,3,TRUE),",",VLOOKUP(E900,'Termo Específico'!B$2:D$437,3,TRUE),",",MATCH(TRUE,Documento!B$2:B$954=F900,0),",",IF(G900="complementar",0,1),"),")</f>
        <v>(899,3,32,167,238,75,1),</v>
      </c>
    </row>
    <row r="901" spans="1:8" ht="15" customHeight="1">
      <c r="A901" s="33">
        <v>900</v>
      </c>
      <c r="B901" s="44" t="s">
        <v>1476</v>
      </c>
      <c r="C901" s="35" t="s">
        <v>11</v>
      </c>
      <c r="D901" s="34" t="s">
        <v>73</v>
      </c>
      <c r="E901" s="34" t="s">
        <v>307</v>
      </c>
      <c r="F901" s="35" t="s">
        <v>976</v>
      </c>
      <c r="G901" s="34" t="s">
        <v>1488</v>
      </c>
      <c r="H901" s="19" t="str">
        <f t="array" ref="H901">CONCATENATE("(",A901,",",VLOOKUP(B901,Núcleo!B$2:E$11,4,TRUE),",",VLOOKUP(C901,'Tipo de Processo'!B$2:D$55,3,TRUE),",",VLOOKUP(D901,'Termo Geral'!B$2:D$174,3,TRUE),",",VLOOKUP(E901,'Termo Específico'!B$2:D$437,3,TRUE),",",MATCH(TRUE,Documento!B$2:B$954=F901,0),",",IF(G901="complementar",0,1),"),")</f>
        <v>(900,3,32,167,238,66,1),</v>
      </c>
    </row>
    <row r="902" spans="1:8" ht="15" customHeight="1">
      <c r="A902" s="33">
        <v>901</v>
      </c>
      <c r="B902" s="44" t="s">
        <v>1476</v>
      </c>
      <c r="C902" s="35" t="s">
        <v>11</v>
      </c>
      <c r="D902" s="34" t="s">
        <v>74</v>
      </c>
      <c r="E902" s="34" t="s">
        <v>308</v>
      </c>
      <c r="F902" s="35" t="s">
        <v>979</v>
      </c>
      <c r="G902" s="34" t="s">
        <v>1488</v>
      </c>
      <c r="H902" s="19" t="str">
        <f t="array" ref="H902">CONCATENATE("(",A902,",",VLOOKUP(B902,Núcleo!B$2:E$11,4,TRUE),",",VLOOKUP(C902,'Tipo de Processo'!B$2:D$55,3,TRUE),",",VLOOKUP(D902,'Termo Geral'!B$2:D$174,3,TRUE),",",VLOOKUP(E902,'Termo Específico'!B$2:D$437,3,TRUE),",",MATCH(TRUE,Documento!B$2:B$954=F902,0),",",IF(G902="complementar",0,1),"),")</f>
        <v>(901,3,32,168,239,257,1),</v>
      </c>
    </row>
    <row r="903" spans="1:8" ht="15" customHeight="1">
      <c r="A903" s="33">
        <v>902</v>
      </c>
      <c r="B903" s="44" t="s">
        <v>1476</v>
      </c>
      <c r="C903" s="35" t="s">
        <v>11</v>
      </c>
      <c r="D903" s="34" t="s">
        <v>74</v>
      </c>
      <c r="E903" s="34" t="s">
        <v>308</v>
      </c>
      <c r="F903" s="35" t="s">
        <v>980</v>
      </c>
      <c r="G903" s="34" t="s">
        <v>1488</v>
      </c>
      <c r="H903" s="19" t="str">
        <f t="array" ref="H903">CONCATENATE("(",A903,",",VLOOKUP(B903,Núcleo!B$2:E$11,4,TRUE),",",VLOOKUP(C903,'Tipo de Processo'!B$2:D$55,3,TRUE),",",VLOOKUP(D903,'Termo Geral'!B$2:D$174,3,TRUE),",",VLOOKUP(E903,'Termo Específico'!B$2:D$437,3,TRUE),",",MATCH(TRUE,Documento!B$2:B$954=F903,0),",",IF(G903="complementar",0,1),"),")</f>
        <v>(902,3,32,168,239,937,1),</v>
      </c>
    </row>
    <row r="904" spans="1:8" ht="15" customHeight="1">
      <c r="A904" s="33">
        <v>903</v>
      </c>
      <c r="B904" s="44" t="s">
        <v>1476</v>
      </c>
      <c r="C904" s="35" t="s">
        <v>11</v>
      </c>
      <c r="D904" s="34" t="s">
        <v>74</v>
      </c>
      <c r="E904" s="34" t="s">
        <v>308</v>
      </c>
      <c r="F904" s="35" t="s">
        <v>965</v>
      </c>
      <c r="G904" s="34" t="s">
        <v>1488</v>
      </c>
      <c r="H904" s="19" t="str">
        <f t="array" ref="H904">CONCATENATE("(",A904,",",VLOOKUP(B904,Núcleo!B$2:E$11,4,TRUE),",",VLOOKUP(C904,'Tipo de Processo'!B$2:D$55,3,TRUE),",",VLOOKUP(D904,'Termo Geral'!B$2:D$174,3,TRUE),",",VLOOKUP(E904,'Termo Específico'!B$2:D$437,3,TRUE),",",MATCH(TRUE,Documento!B$2:B$954=F904,0),",",IF(G904="complementar",0,1),"),")</f>
        <v>(903,3,32,168,239,757,1),</v>
      </c>
    </row>
    <row r="905" spans="1:8" ht="15" customHeight="1">
      <c r="A905" s="33">
        <v>904</v>
      </c>
      <c r="B905" s="44" t="s">
        <v>1476</v>
      </c>
      <c r="C905" s="35" t="s">
        <v>11</v>
      </c>
      <c r="D905" s="34" t="s">
        <v>74</v>
      </c>
      <c r="E905" s="34" t="s">
        <v>308</v>
      </c>
      <c r="F905" s="35" t="s">
        <v>966</v>
      </c>
      <c r="G905" s="34" t="s">
        <v>1488</v>
      </c>
      <c r="H905" s="19" t="str">
        <f t="array" ref="H905">CONCATENATE("(",A905,",",VLOOKUP(B905,Núcleo!B$2:E$11,4,TRUE),",",VLOOKUP(C905,'Tipo de Processo'!B$2:D$55,3,TRUE),",",VLOOKUP(D905,'Termo Geral'!B$2:D$174,3,TRUE),",",VLOOKUP(E905,'Termo Específico'!B$2:D$437,3,TRUE),",",MATCH(TRUE,Documento!B$2:B$954=F905,0),",",IF(G905="complementar",0,1),"),")</f>
        <v>(904,3,32,168,239,867,1),</v>
      </c>
    </row>
    <row r="906" spans="1:8" ht="15" customHeight="1">
      <c r="A906" s="33">
        <v>905</v>
      </c>
      <c r="B906" s="44" t="s">
        <v>1476</v>
      </c>
      <c r="C906" s="35" t="s">
        <v>11</v>
      </c>
      <c r="D906" s="34" t="s">
        <v>74</v>
      </c>
      <c r="E906" s="34" t="s">
        <v>308</v>
      </c>
      <c r="F906" s="35" t="s">
        <v>968</v>
      </c>
      <c r="G906" s="34" t="s">
        <v>1488</v>
      </c>
      <c r="H906" s="19" t="str">
        <f t="array" ref="H906">CONCATENATE("(",A906,",",VLOOKUP(B906,Núcleo!B$2:E$11,4,TRUE),",",VLOOKUP(C906,'Tipo de Processo'!B$2:D$55,3,TRUE),",",VLOOKUP(D906,'Termo Geral'!B$2:D$174,3,TRUE),",",VLOOKUP(E906,'Termo Específico'!B$2:D$437,3,TRUE),",",MATCH(TRUE,Documento!B$2:B$954=F906,0),",",IF(G906="complementar",0,1),"),")</f>
        <v>(905,3,32,168,239,866,1),</v>
      </c>
    </row>
    <row r="907" spans="1:8" ht="15" customHeight="1">
      <c r="A907" s="33">
        <v>906</v>
      </c>
      <c r="B907" s="44" t="s">
        <v>1476</v>
      </c>
      <c r="C907" s="34" t="s">
        <v>11</v>
      </c>
      <c r="D907" s="34" t="s">
        <v>74</v>
      </c>
      <c r="E907" s="35" t="s">
        <v>308</v>
      </c>
      <c r="F907" s="35" t="s">
        <v>975</v>
      </c>
      <c r="G907" s="34" t="s">
        <v>1488</v>
      </c>
      <c r="H907" s="19" t="str">
        <f t="array" ref="H907">CONCATENATE("(",A907,",",VLOOKUP(B907,Núcleo!B$2:E$11,4,TRUE),",",VLOOKUP(C907,'Tipo de Processo'!B$2:D$55,3,TRUE),",",VLOOKUP(D907,'Termo Geral'!B$2:D$174,3,TRUE),",",VLOOKUP(E907,'Termo Específico'!B$2:D$437,3,TRUE),",",MATCH(TRUE,Documento!B$2:B$954=F907,0),",",IF(G907="complementar",0,1),"),")</f>
        <v>(906,3,32,168,239,75,1),</v>
      </c>
    </row>
    <row r="908" spans="1:8" ht="15" customHeight="1">
      <c r="A908" s="33">
        <v>907</v>
      </c>
      <c r="B908" s="44" t="s">
        <v>1476</v>
      </c>
      <c r="C908" s="35" t="s">
        <v>11</v>
      </c>
      <c r="D908" s="34" t="s">
        <v>74</v>
      </c>
      <c r="E908" s="34" t="s">
        <v>308</v>
      </c>
      <c r="F908" s="35" t="s">
        <v>976</v>
      </c>
      <c r="G908" s="34" t="s">
        <v>1488</v>
      </c>
      <c r="H908" s="19" t="str">
        <f t="array" ref="H908">CONCATENATE("(",A908,",",VLOOKUP(B908,Núcleo!B$2:E$11,4,TRUE),",",VLOOKUP(C908,'Tipo de Processo'!B$2:D$55,3,TRUE),",",VLOOKUP(D908,'Termo Geral'!B$2:D$174,3,TRUE),",",VLOOKUP(E908,'Termo Específico'!B$2:D$437,3,TRUE),",",MATCH(TRUE,Documento!B$2:B$954=F908,0),",",IF(G908="complementar",0,1),"),")</f>
        <v>(907,3,32,168,239,66,1),</v>
      </c>
    </row>
    <row r="909" spans="1:8" ht="15" customHeight="1">
      <c r="A909" s="33">
        <v>908</v>
      </c>
      <c r="B909" s="44" t="s">
        <v>1476</v>
      </c>
      <c r="C909" s="35" t="s">
        <v>11</v>
      </c>
      <c r="D909" s="34" t="s">
        <v>75</v>
      </c>
      <c r="E909" s="34" t="s">
        <v>309</v>
      </c>
      <c r="F909" s="35" t="s">
        <v>967</v>
      </c>
      <c r="G909" s="34" t="s">
        <v>1488</v>
      </c>
      <c r="H909" s="19" t="str">
        <f t="array" ref="H909">CONCATENATE("(",A909,",",VLOOKUP(B909,Núcleo!B$2:E$11,4,TRUE),",",VLOOKUP(C909,'Tipo de Processo'!B$2:D$55,3,TRUE),",",VLOOKUP(D909,'Termo Geral'!B$2:D$174,3,TRUE),",",VLOOKUP(E909,'Termo Específico'!B$2:D$437,3,TRUE),",",MATCH(TRUE,Documento!B$2:B$954=F909,0),",",IF(G909="complementar",0,1),"),")</f>
        <v>(908,3,32,169,240,239,1),</v>
      </c>
    </row>
    <row r="910" spans="1:8" ht="15" customHeight="1">
      <c r="A910" s="33">
        <v>909</v>
      </c>
      <c r="B910" s="44" t="s">
        <v>1476</v>
      </c>
      <c r="C910" s="35" t="s">
        <v>11</v>
      </c>
      <c r="D910" s="34" t="s">
        <v>75</v>
      </c>
      <c r="E910" s="34" t="s">
        <v>309</v>
      </c>
      <c r="F910" s="35" t="s">
        <v>973</v>
      </c>
      <c r="G910" s="34" t="s">
        <v>1488</v>
      </c>
      <c r="H910" s="19" t="str">
        <f t="array" ref="H910">CONCATENATE("(",A910,",",VLOOKUP(B910,Núcleo!B$2:E$11,4,TRUE),",",VLOOKUP(C910,'Tipo de Processo'!B$2:D$55,3,TRUE),",",VLOOKUP(D910,'Termo Geral'!B$2:D$174,3,TRUE),",",VLOOKUP(E910,'Termo Específico'!B$2:D$437,3,TRUE),",",MATCH(TRUE,Documento!B$2:B$954=F910,0),",",IF(G910="complementar",0,1),"),")</f>
        <v>(909,3,32,169,240,651,1),</v>
      </c>
    </row>
    <row r="911" spans="1:8" ht="15" customHeight="1">
      <c r="A911" s="33">
        <v>910</v>
      </c>
      <c r="B911" s="44" t="s">
        <v>1476</v>
      </c>
      <c r="C911" s="35" t="s">
        <v>11</v>
      </c>
      <c r="D911" s="34" t="s">
        <v>75</v>
      </c>
      <c r="E911" s="34" t="s">
        <v>309</v>
      </c>
      <c r="F911" s="35" t="s">
        <v>974</v>
      </c>
      <c r="G911" s="34" t="s">
        <v>1488</v>
      </c>
      <c r="H911" s="19" t="str">
        <f t="array" ref="H911">CONCATENATE("(",A911,",",VLOOKUP(B911,Núcleo!B$2:E$11,4,TRUE),",",VLOOKUP(C911,'Tipo de Processo'!B$2:D$55,3,TRUE),",",VLOOKUP(D911,'Termo Geral'!B$2:D$174,3,TRUE),",",VLOOKUP(E911,'Termo Específico'!B$2:D$437,3,TRUE),",",MATCH(TRUE,Documento!B$2:B$954=F911,0),",",IF(G911="complementar",0,1),"),")</f>
        <v>(910,3,32,169,240,11,1),</v>
      </c>
    </row>
    <row r="912" spans="1:8" ht="15" customHeight="1">
      <c r="A912" s="33">
        <v>911</v>
      </c>
      <c r="B912" s="44" t="s">
        <v>1476</v>
      </c>
      <c r="C912" s="35" t="s">
        <v>11</v>
      </c>
      <c r="D912" s="34" t="s">
        <v>75</v>
      </c>
      <c r="E912" s="34" t="s">
        <v>309</v>
      </c>
      <c r="F912" s="35" t="s">
        <v>965</v>
      </c>
      <c r="G912" s="34" t="s">
        <v>1488</v>
      </c>
      <c r="H912" s="19" t="str">
        <f t="array" ref="H912">CONCATENATE("(",A912,",",VLOOKUP(B912,Núcleo!B$2:E$11,4,TRUE),",",VLOOKUP(C912,'Tipo de Processo'!B$2:D$55,3,TRUE),",",VLOOKUP(D912,'Termo Geral'!B$2:D$174,3,TRUE),",",VLOOKUP(E912,'Termo Específico'!B$2:D$437,3,TRUE),",",MATCH(TRUE,Documento!B$2:B$954=F912,0),",",IF(G912="complementar",0,1),"),")</f>
        <v>(911,3,32,169,240,757,1),</v>
      </c>
    </row>
    <row r="913" spans="1:8" ht="15" customHeight="1">
      <c r="A913" s="33">
        <v>912</v>
      </c>
      <c r="B913" s="44" t="s">
        <v>1476</v>
      </c>
      <c r="C913" s="35" t="s">
        <v>11</v>
      </c>
      <c r="D913" s="34" t="s">
        <v>75</v>
      </c>
      <c r="E913" s="34" t="s">
        <v>309</v>
      </c>
      <c r="F913" s="35" t="s">
        <v>966</v>
      </c>
      <c r="G913" s="34" t="s">
        <v>1488</v>
      </c>
      <c r="H913" s="19" t="str">
        <f t="array" ref="H913">CONCATENATE("(",A913,",",VLOOKUP(B913,Núcleo!B$2:E$11,4,TRUE),",",VLOOKUP(C913,'Tipo de Processo'!B$2:D$55,3,TRUE),",",VLOOKUP(D913,'Termo Geral'!B$2:D$174,3,TRUE),",",VLOOKUP(E913,'Termo Específico'!B$2:D$437,3,TRUE),",",MATCH(TRUE,Documento!B$2:B$954=F913,0),",",IF(G913="complementar",0,1),"),")</f>
        <v>(912,3,32,169,240,867,1),</v>
      </c>
    </row>
    <row r="914" spans="1:8" ht="15" customHeight="1">
      <c r="A914" s="33">
        <v>913</v>
      </c>
      <c r="B914" s="44" t="s">
        <v>1476</v>
      </c>
      <c r="C914" s="34" t="s">
        <v>11</v>
      </c>
      <c r="D914" s="34" t="s">
        <v>75</v>
      </c>
      <c r="E914" s="35" t="s">
        <v>309</v>
      </c>
      <c r="F914" s="35" t="s">
        <v>968</v>
      </c>
      <c r="G914" s="34" t="s">
        <v>1488</v>
      </c>
      <c r="H914" s="19" t="str">
        <f t="array" ref="H914">CONCATENATE("(",A914,",",VLOOKUP(B914,Núcleo!B$2:E$11,4,TRUE),",",VLOOKUP(C914,'Tipo de Processo'!B$2:D$55,3,TRUE),",",VLOOKUP(D914,'Termo Geral'!B$2:D$174,3,TRUE),",",VLOOKUP(E914,'Termo Específico'!B$2:D$437,3,TRUE),",",MATCH(TRUE,Documento!B$2:B$954=F914,0),",",IF(G914="complementar",0,1),"),")</f>
        <v>(913,3,32,169,240,866,1),</v>
      </c>
    </row>
    <row r="915" spans="1:8" ht="15" customHeight="1">
      <c r="A915" s="33">
        <v>914</v>
      </c>
      <c r="B915" s="44" t="s">
        <v>1476</v>
      </c>
      <c r="C915" s="35" t="s">
        <v>11</v>
      </c>
      <c r="D915" s="34" t="s">
        <v>75</v>
      </c>
      <c r="E915" s="34" t="s">
        <v>309</v>
      </c>
      <c r="F915" s="35" t="s">
        <v>975</v>
      </c>
      <c r="G915" s="34" t="s">
        <v>1488</v>
      </c>
      <c r="H915" s="19" t="str">
        <f t="array" ref="H915">CONCATENATE("(",A915,",",VLOOKUP(B915,Núcleo!B$2:E$11,4,TRUE),",",VLOOKUP(C915,'Tipo de Processo'!B$2:D$55,3,TRUE),",",VLOOKUP(D915,'Termo Geral'!B$2:D$174,3,TRUE),",",VLOOKUP(E915,'Termo Específico'!B$2:D$437,3,TRUE),",",MATCH(TRUE,Documento!B$2:B$954=F915,0),",",IF(G915="complementar",0,1),"),")</f>
        <v>(914,3,32,169,240,75,1),</v>
      </c>
    </row>
    <row r="916" spans="1:8" ht="15" customHeight="1">
      <c r="A916" s="33">
        <v>915</v>
      </c>
      <c r="B916" s="44" t="s">
        <v>1476</v>
      </c>
      <c r="C916" s="34" t="s">
        <v>11</v>
      </c>
      <c r="D916" s="34" t="s">
        <v>77</v>
      </c>
      <c r="E916" s="35" t="s">
        <v>310</v>
      </c>
      <c r="F916" s="35" t="s">
        <v>979</v>
      </c>
      <c r="G916" s="34" t="s">
        <v>1488</v>
      </c>
      <c r="H916" s="19" t="str">
        <f t="array" ref="H916">CONCATENATE("(",A916,",",VLOOKUP(B916,Núcleo!B$2:E$11,4,TRUE),",",VLOOKUP(C916,'Tipo de Processo'!B$2:D$55,3,TRUE),",",VLOOKUP(D916,'Termo Geral'!B$2:D$174,3,TRUE),",",VLOOKUP(E916,'Termo Específico'!B$2:D$437,3,TRUE),",",MATCH(TRUE,Documento!B$2:B$954=F916,0),",",IF(G916="complementar",0,1),"),")</f>
        <v>(915,3,32,171,241,257,1),</v>
      </c>
    </row>
    <row r="917" spans="1:8" ht="15" customHeight="1">
      <c r="A917" s="33">
        <v>916</v>
      </c>
      <c r="B917" s="44" t="s">
        <v>1476</v>
      </c>
      <c r="C917" s="35" t="s">
        <v>11</v>
      </c>
      <c r="D917" s="34" t="s">
        <v>77</v>
      </c>
      <c r="E917" s="34" t="s">
        <v>310</v>
      </c>
      <c r="F917" s="35" t="s">
        <v>980</v>
      </c>
      <c r="G917" s="34" t="s">
        <v>1488</v>
      </c>
      <c r="H917" s="19" t="str">
        <f t="array" ref="H917">CONCATENATE("(",A917,",",VLOOKUP(B917,Núcleo!B$2:E$11,4,TRUE),",",VLOOKUP(C917,'Tipo de Processo'!B$2:D$55,3,TRUE),",",VLOOKUP(D917,'Termo Geral'!B$2:D$174,3,TRUE),",",VLOOKUP(E917,'Termo Específico'!B$2:D$437,3,TRUE),",",MATCH(TRUE,Documento!B$2:B$954=F917,0),",",IF(G917="complementar",0,1),"),")</f>
        <v>(916,3,32,171,241,937,1),</v>
      </c>
    </row>
    <row r="918" spans="1:8" ht="15" customHeight="1">
      <c r="A918" s="33">
        <v>917</v>
      </c>
      <c r="B918" s="44" t="s">
        <v>1476</v>
      </c>
      <c r="C918" s="34" t="s">
        <v>11</v>
      </c>
      <c r="D918" s="34" t="s">
        <v>77</v>
      </c>
      <c r="E918" s="35" t="s">
        <v>310</v>
      </c>
      <c r="F918" s="34" t="s">
        <v>965</v>
      </c>
      <c r="G918" s="34" t="s">
        <v>1488</v>
      </c>
      <c r="H918" s="19" t="str">
        <f t="array" ref="H918">CONCATENATE("(",A918,",",VLOOKUP(B918,Núcleo!B$2:E$11,4,TRUE),",",VLOOKUP(C918,'Tipo de Processo'!B$2:D$55,3,TRUE),",",VLOOKUP(D918,'Termo Geral'!B$2:D$174,3,TRUE),",",VLOOKUP(E918,'Termo Específico'!B$2:D$437,3,TRUE),",",MATCH(TRUE,Documento!B$2:B$954=F918,0),",",IF(G918="complementar",0,1),"),")</f>
        <v>(917,3,32,171,241,757,1),</v>
      </c>
    </row>
    <row r="919" spans="1:8" ht="15" customHeight="1">
      <c r="A919" s="33">
        <v>918</v>
      </c>
      <c r="B919" s="44" t="s">
        <v>1476</v>
      </c>
      <c r="C919" s="34" t="s">
        <v>11</v>
      </c>
      <c r="D919" s="34" t="s">
        <v>77</v>
      </c>
      <c r="E919" s="35" t="s">
        <v>310</v>
      </c>
      <c r="F919" s="34" t="s">
        <v>966</v>
      </c>
      <c r="G919" s="34" t="s">
        <v>1488</v>
      </c>
      <c r="H919" s="19" t="str">
        <f t="array" ref="H919">CONCATENATE("(",A919,",",VLOOKUP(B919,Núcleo!B$2:E$11,4,TRUE),",",VLOOKUP(C919,'Tipo de Processo'!B$2:D$55,3,TRUE),",",VLOOKUP(D919,'Termo Geral'!B$2:D$174,3,TRUE),",",VLOOKUP(E919,'Termo Específico'!B$2:D$437,3,TRUE),",",MATCH(TRUE,Documento!B$2:B$954=F919,0),",",IF(G919="complementar",0,1),"),")</f>
        <v>(918,3,32,171,241,867,1),</v>
      </c>
    </row>
    <row r="920" spans="1:8" ht="15" customHeight="1">
      <c r="A920" s="33">
        <v>919</v>
      </c>
      <c r="B920" s="44" t="s">
        <v>1476</v>
      </c>
      <c r="C920" s="34" t="s">
        <v>11</v>
      </c>
      <c r="D920" s="34" t="s">
        <v>77</v>
      </c>
      <c r="E920" s="35" t="s">
        <v>310</v>
      </c>
      <c r="F920" s="34" t="s">
        <v>968</v>
      </c>
      <c r="G920" s="34" t="s">
        <v>1488</v>
      </c>
      <c r="H920" s="19" t="str">
        <f t="array" ref="H920">CONCATENATE("(",A920,",",VLOOKUP(B920,Núcleo!B$2:E$11,4,TRUE),",",VLOOKUP(C920,'Tipo de Processo'!B$2:D$55,3,TRUE),",",VLOOKUP(D920,'Termo Geral'!B$2:D$174,3,TRUE),",",VLOOKUP(E920,'Termo Específico'!B$2:D$437,3,TRUE),",",MATCH(TRUE,Documento!B$2:B$954=F920,0),",",IF(G920="complementar",0,1),"),")</f>
        <v>(919,3,32,171,241,866,1),</v>
      </c>
    </row>
    <row r="921" spans="1:8" ht="15" customHeight="1">
      <c r="A921" s="33">
        <v>920</v>
      </c>
      <c r="B921" s="44" t="s">
        <v>1476</v>
      </c>
      <c r="C921" s="34" t="s">
        <v>11</v>
      </c>
      <c r="D921" s="34" t="s">
        <v>77</v>
      </c>
      <c r="E921" s="35" t="s">
        <v>310</v>
      </c>
      <c r="F921" s="34" t="s">
        <v>975</v>
      </c>
      <c r="G921" s="34" t="s">
        <v>1488</v>
      </c>
      <c r="H921" s="19" t="str">
        <f t="array" ref="H921">CONCATENATE("(",A921,",",VLOOKUP(B921,Núcleo!B$2:E$11,4,TRUE),",",VLOOKUP(C921,'Tipo de Processo'!B$2:D$55,3,TRUE),",",VLOOKUP(D921,'Termo Geral'!B$2:D$174,3,TRUE),",",VLOOKUP(E921,'Termo Específico'!B$2:D$437,3,TRUE),",",MATCH(TRUE,Documento!B$2:B$954=F921,0),",",IF(G921="complementar",0,1),"),")</f>
        <v>(920,3,32,171,241,75,1),</v>
      </c>
    </row>
    <row r="922" spans="1:8" ht="15" customHeight="1">
      <c r="A922" s="33">
        <v>921</v>
      </c>
      <c r="B922" s="44" t="s">
        <v>1476</v>
      </c>
      <c r="C922" s="34" t="s">
        <v>11</v>
      </c>
      <c r="D922" s="34" t="s">
        <v>77</v>
      </c>
      <c r="E922" s="35" t="s">
        <v>310</v>
      </c>
      <c r="F922" s="34" t="s">
        <v>976</v>
      </c>
      <c r="G922" s="34" t="s">
        <v>1488</v>
      </c>
      <c r="H922" s="19" t="str">
        <f t="array" ref="H922">CONCATENATE("(",A922,",",VLOOKUP(B922,Núcleo!B$2:E$11,4,TRUE),",",VLOOKUP(C922,'Tipo de Processo'!B$2:D$55,3,TRUE),",",VLOOKUP(D922,'Termo Geral'!B$2:D$174,3,TRUE),",",VLOOKUP(E922,'Termo Específico'!B$2:D$437,3,TRUE),",",MATCH(TRUE,Documento!B$2:B$954=F922,0),",",IF(G922="complementar",0,1),"),")</f>
        <v>(921,3,32,171,241,66,1),</v>
      </c>
    </row>
    <row r="923" spans="1:8" ht="15" customHeight="1">
      <c r="A923" s="33">
        <v>922</v>
      </c>
      <c r="B923" s="44" t="s">
        <v>1476</v>
      </c>
      <c r="C923" s="34" t="s">
        <v>1</v>
      </c>
      <c r="D923" s="34" t="s">
        <v>56</v>
      </c>
      <c r="E923" s="35" t="s">
        <v>311</v>
      </c>
      <c r="F923" s="34" t="s">
        <v>604</v>
      </c>
      <c r="G923" s="34" t="s">
        <v>1488</v>
      </c>
      <c r="H923" s="19" t="str">
        <f t="array" ref="H923">CONCATENATE("(",A923,",",VLOOKUP(B923,Núcleo!B$2:E$11,4,TRUE),",",VLOOKUP(C923,'Tipo de Processo'!B$2:D$55,3,TRUE),",",VLOOKUP(D923,'Termo Geral'!B$2:D$174,3,TRUE),",",VLOOKUP(E923,'Termo Específico'!B$2:D$437,3,TRUE),",",MATCH(TRUE,Documento!B$2:B$954=F923,0),",",IF(G923="complementar",0,1),"),")</f>
        <v>(922,3,9,100,258,451,1),</v>
      </c>
    </row>
    <row r="924" spans="1:8" ht="15" customHeight="1">
      <c r="A924" s="33">
        <v>923</v>
      </c>
      <c r="B924" s="44" t="s">
        <v>1476</v>
      </c>
      <c r="C924" s="34" t="s">
        <v>11</v>
      </c>
      <c r="D924" s="34" t="s">
        <v>69</v>
      </c>
      <c r="E924" s="35" t="s">
        <v>312</v>
      </c>
      <c r="F924" s="34" t="s">
        <v>981</v>
      </c>
      <c r="G924" s="34" t="s">
        <v>1488</v>
      </c>
      <c r="H924" s="19" t="str">
        <f t="array" ref="H924">CONCATENATE("(",A924,",",VLOOKUP(B924,Núcleo!B$2:E$11,4,TRUE),",",VLOOKUP(C924,'Tipo de Processo'!B$2:D$55,3,TRUE),",",VLOOKUP(D924,'Termo Geral'!B$2:D$174,3,TRUE),",",VLOOKUP(E924,'Termo Específico'!B$2:D$437,3,TRUE),",",MATCH(TRUE,Documento!B$2:B$954=F924,0),",",IF(G924="complementar",0,1),"),")</f>
        <v>(923,3,32,2,325,216,1),</v>
      </c>
    </row>
    <row r="925" spans="1:8" ht="15" customHeight="1">
      <c r="A925" s="33">
        <v>924</v>
      </c>
      <c r="B925" s="44" t="s">
        <v>1476</v>
      </c>
      <c r="C925" s="34" t="s">
        <v>11</v>
      </c>
      <c r="D925" s="34" t="s">
        <v>69</v>
      </c>
      <c r="E925" s="35" t="s">
        <v>312</v>
      </c>
      <c r="F925" s="34" t="s">
        <v>982</v>
      </c>
      <c r="G925" s="34" t="s">
        <v>1488</v>
      </c>
      <c r="H925" s="19" t="str">
        <f t="array" ref="H925">CONCATENATE("(",A925,",",VLOOKUP(B925,Núcleo!B$2:E$11,4,TRUE),",",VLOOKUP(C925,'Tipo de Processo'!B$2:D$55,3,TRUE),",",VLOOKUP(D925,'Termo Geral'!B$2:D$174,3,TRUE),",",VLOOKUP(E925,'Termo Específico'!B$2:D$437,3,TRUE),",",MATCH(TRUE,Documento!B$2:B$954=F925,0),",",IF(G925="complementar",0,1),"),")</f>
        <v>(924,3,32,2,325,212,1),</v>
      </c>
    </row>
    <row r="926" spans="1:8" ht="15" customHeight="1">
      <c r="A926" s="33">
        <v>925</v>
      </c>
      <c r="B926" s="44" t="s">
        <v>1476</v>
      </c>
      <c r="C926" s="34" t="s">
        <v>11</v>
      </c>
      <c r="D926" s="34" t="s">
        <v>69</v>
      </c>
      <c r="E926" s="35" t="s">
        <v>312</v>
      </c>
      <c r="F926" s="34" t="s">
        <v>983</v>
      </c>
      <c r="G926" s="34" t="s">
        <v>1488</v>
      </c>
      <c r="H926" s="19" t="str">
        <f t="array" ref="H926">CONCATENATE("(",A926,",",VLOOKUP(B926,Núcleo!B$2:E$11,4,TRUE),",",VLOOKUP(C926,'Tipo de Processo'!B$2:D$55,3,TRUE),",",VLOOKUP(D926,'Termo Geral'!B$2:D$174,3,TRUE),",",VLOOKUP(E926,'Termo Específico'!B$2:D$437,3,TRUE),",",MATCH(TRUE,Documento!B$2:B$954=F926,0),",",IF(G926="complementar",0,1),"),")</f>
        <v>(925,3,32,2,325,213,1),</v>
      </c>
    </row>
    <row r="927" spans="1:8" ht="15" customHeight="1">
      <c r="A927" s="33">
        <v>926</v>
      </c>
      <c r="B927" s="44" t="s">
        <v>1476</v>
      </c>
      <c r="C927" s="34" t="s">
        <v>11</v>
      </c>
      <c r="D927" s="34" t="s">
        <v>69</v>
      </c>
      <c r="E927" s="35" t="s">
        <v>312</v>
      </c>
      <c r="F927" s="34" t="s">
        <v>984</v>
      </c>
      <c r="G927" s="34" t="s">
        <v>1488</v>
      </c>
      <c r="H927" s="19" t="str">
        <f t="array" ref="H927">CONCATENATE("(",A927,",",VLOOKUP(B927,Núcleo!B$2:E$11,4,TRUE),",",VLOOKUP(C927,'Tipo de Processo'!B$2:D$55,3,TRUE),",",VLOOKUP(D927,'Termo Geral'!B$2:D$174,3,TRUE),",",VLOOKUP(E927,'Termo Específico'!B$2:D$437,3,TRUE),",",MATCH(TRUE,Documento!B$2:B$954=F927,0),",",IF(G927="complementar",0,1),"),")</f>
        <v>(926,3,32,2,325,253,1),</v>
      </c>
    </row>
    <row r="928" spans="1:8" ht="15" customHeight="1">
      <c r="A928" s="33">
        <v>927</v>
      </c>
      <c r="B928" s="44" t="s">
        <v>1476</v>
      </c>
      <c r="C928" s="34" t="s">
        <v>11</v>
      </c>
      <c r="D928" s="34" t="s">
        <v>69</v>
      </c>
      <c r="E928" s="35" t="s">
        <v>312</v>
      </c>
      <c r="F928" s="34" t="s">
        <v>985</v>
      </c>
      <c r="G928" s="34" t="s">
        <v>1488</v>
      </c>
      <c r="H928" s="19" t="str">
        <f t="array" ref="H928">CONCATENATE("(",A928,",",VLOOKUP(B928,Núcleo!B$2:E$11,4,TRUE),",",VLOOKUP(C928,'Tipo de Processo'!B$2:D$55,3,TRUE),",",VLOOKUP(D928,'Termo Geral'!B$2:D$174,3,TRUE),",",VLOOKUP(E928,'Termo Específico'!B$2:D$437,3,TRUE),",",MATCH(TRUE,Documento!B$2:B$954=F928,0),",",IF(G928="complementar",0,1),"),")</f>
        <v>(927,3,32,2,325,701,1),</v>
      </c>
    </row>
    <row r="929" spans="1:8" ht="15" customHeight="1">
      <c r="A929" s="33">
        <v>928</v>
      </c>
      <c r="B929" s="44" t="s">
        <v>1476</v>
      </c>
      <c r="C929" s="34" t="s">
        <v>11</v>
      </c>
      <c r="D929" s="34" t="s">
        <v>69</v>
      </c>
      <c r="E929" s="35" t="s">
        <v>312</v>
      </c>
      <c r="F929" s="34" t="s">
        <v>933</v>
      </c>
      <c r="G929" s="34" t="s">
        <v>1488</v>
      </c>
      <c r="H929" s="19" t="str">
        <f t="array" ref="H929">CONCATENATE("(",A929,",",VLOOKUP(B929,Núcleo!B$2:E$11,4,TRUE),",",VLOOKUP(C929,'Tipo de Processo'!B$2:D$55,3,TRUE),",",VLOOKUP(D929,'Termo Geral'!B$2:D$174,3,TRUE),",",VLOOKUP(E929,'Termo Específico'!B$2:D$437,3,TRUE),",",MATCH(TRUE,Documento!B$2:B$954=F929,0),",",IF(G929="complementar",0,1),"),")</f>
        <v>(928,3,32,2,325,322,1),</v>
      </c>
    </row>
    <row r="930" spans="1:8" ht="15" customHeight="1">
      <c r="A930" s="33">
        <v>929</v>
      </c>
      <c r="B930" s="44" t="s">
        <v>1476</v>
      </c>
      <c r="C930" s="34" t="s">
        <v>11</v>
      </c>
      <c r="D930" s="34" t="s">
        <v>70</v>
      </c>
      <c r="E930" s="35" t="s">
        <v>313</v>
      </c>
      <c r="F930" s="34" t="s">
        <v>981</v>
      </c>
      <c r="G930" s="34" t="s">
        <v>1488</v>
      </c>
      <c r="H930" s="19" t="str">
        <f t="array" ref="H930">CONCATENATE("(",A930,",",VLOOKUP(B930,Núcleo!B$2:E$11,4,TRUE),",",VLOOKUP(C930,'Tipo de Processo'!B$2:D$55,3,TRUE),",",VLOOKUP(D930,'Termo Geral'!B$2:D$174,3,TRUE),",",VLOOKUP(E930,'Termo Específico'!B$2:D$437,3,TRUE),",",MATCH(TRUE,Documento!B$2:B$954=F930,0),",",IF(G930="complementar",0,1),"),")</f>
        <v>(929,3,32,40,326,216,1),</v>
      </c>
    </row>
    <row r="931" spans="1:8" ht="15" customHeight="1">
      <c r="A931" s="33">
        <v>930</v>
      </c>
      <c r="B931" s="44" t="s">
        <v>1476</v>
      </c>
      <c r="C931" s="34" t="s">
        <v>11</v>
      </c>
      <c r="D931" s="34" t="s">
        <v>70</v>
      </c>
      <c r="E931" s="35" t="s">
        <v>313</v>
      </c>
      <c r="F931" s="34" t="s">
        <v>982</v>
      </c>
      <c r="G931" s="34" t="s">
        <v>1488</v>
      </c>
      <c r="H931" s="19" t="str">
        <f t="array" ref="H931">CONCATENATE("(",A931,",",VLOOKUP(B931,Núcleo!B$2:E$11,4,TRUE),",",VLOOKUP(C931,'Tipo de Processo'!B$2:D$55,3,TRUE),",",VLOOKUP(D931,'Termo Geral'!B$2:D$174,3,TRUE),",",VLOOKUP(E931,'Termo Específico'!B$2:D$437,3,TRUE),",",MATCH(TRUE,Documento!B$2:B$954=F931,0),",",IF(G931="complementar",0,1),"),")</f>
        <v>(930,3,32,40,326,212,1),</v>
      </c>
    </row>
    <row r="932" spans="1:8" ht="15" customHeight="1">
      <c r="A932" s="33">
        <v>931</v>
      </c>
      <c r="B932" s="44" t="s">
        <v>1476</v>
      </c>
      <c r="C932" s="34" t="s">
        <v>11</v>
      </c>
      <c r="D932" s="34" t="s">
        <v>70</v>
      </c>
      <c r="E932" s="35" t="s">
        <v>313</v>
      </c>
      <c r="F932" s="34" t="s">
        <v>983</v>
      </c>
      <c r="G932" s="34" t="s">
        <v>1488</v>
      </c>
      <c r="H932" s="19" t="str">
        <f t="array" ref="H932">CONCATENATE("(",A932,",",VLOOKUP(B932,Núcleo!B$2:E$11,4,TRUE),",",VLOOKUP(C932,'Tipo de Processo'!B$2:D$55,3,TRUE),",",VLOOKUP(D932,'Termo Geral'!B$2:D$174,3,TRUE),",",VLOOKUP(E932,'Termo Específico'!B$2:D$437,3,TRUE),",",MATCH(TRUE,Documento!B$2:B$954=F932,0),",",IF(G932="complementar",0,1),"),")</f>
        <v>(931,3,32,40,326,213,1),</v>
      </c>
    </row>
    <row r="933" spans="1:8" ht="15" customHeight="1">
      <c r="A933" s="33">
        <v>932</v>
      </c>
      <c r="B933" s="44" t="s">
        <v>1476</v>
      </c>
      <c r="C933" s="34" t="s">
        <v>11</v>
      </c>
      <c r="D933" s="34" t="s">
        <v>70</v>
      </c>
      <c r="E933" s="35" t="s">
        <v>313</v>
      </c>
      <c r="F933" s="34" t="s">
        <v>984</v>
      </c>
      <c r="G933" s="34" t="s">
        <v>1488</v>
      </c>
      <c r="H933" s="19" t="str">
        <f t="array" ref="H933">CONCATENATE("(",A933,",",VLOOKUP(B933,Núcleo!B$2:E$11,4,TRUE),",",VLOOKUP(C933,'Tipo de Processo'!B$2:D$55,3,TRUE),",",VLOOKUP(D933,'Termo Geral'!B$2:D$174,3,TRUE),",",VLOOKUP(E933,'Termo Específico'!B$2:D$437,3,TRUE),",",MATCH(TRUE,Documento!B$2:B$954=F933,0),",",IF(G933="complementar",0,1),"),")</f>
        <v>(932,3,32,40,326,253,1),</v>
      </c>
    </row>
    <row r="934" spans="1:8" ht="15" customHeight="1">
      <c r="A934" s="33">
        <v>933</v>
      </c>
      <c r="B934" s="44" t="s">
        <v>1476</v>
      </c>
      <c r="C934" s="34" t="s">
        <v>11</v>
      </c>
      <c r="D934" s="34" t="s">
        <v>70</v>
      </c>
      <c r="E934" s="35" t="s">
        <v>313</v>
      </c>
      <c r="F934" s="34" t="s">
        <v>985</v>
      </c>
      <c r="G934" s="34" t="s">
        <v>1488</v>
      </c>
      <c r="H934" s="19" t="str">
        <f t="array" ref="H934">CONCATENATE("(",A934,",",VLOOKUP(B934,Núcleo!B$2:E$11,4,TRUE),",",VLOOKUP(C934,'Tipo de Processo'!B$2:D$55,3,TRUE),",",VLOOKUP(D934,'Termo Geral'!B$2:D$174,3,TRUE),",",VLOOKUP(E934,'Termo Específico'!B$2:D$437,3,TRUE),",",MATCH(TRUE,Documento!B$2:B$954=F934,0),",",IF(G934="complementar",0,1),"),")</f>
        <v>(933,3,32,40,326,701,1),</v>
      </c>
    </row>
    <row r="935" spans="1:8" ht="15" customHeight="1">
      <c r="A935" s="33">
        <v>934</v>
      </c>
      <c r="B935" s="44" t="s">
        <v>1476</v>
      </c>
      <c r="C935" s="34" t="s">
        <v>11</v>
      </c>
      <c r="D935" s="34" t="s">
        <v>70</v>
      </c>
      <c r="E935" s="35" t="s">
        <v>313</v>
      </c>
      <c r="F935" s="34" t="s">
        <v>933</v>
      </c>
      <c r="G935" s="34" t="s">
        <v>1488</v>
      </c>
      <c r="H935" s="19" t="str">
        <f t="array" ref="H935">CONCATENATE("(",A935,",",VLOOKUP(B935,Núcleo!B$2:E$11,4,TRUE),",",VLOOKUP(C935,'Tipo de Processo'!B$2:D$55,3,TRUE),",",VLOOKUP(D935,'Termo Geral'!B$2:D$174,3,TRUE),",",VLOOKUP(E935,'Termo Específico'!B$2:D$437,3,TRUE),",",MATCH(TRUE,Documento!B$2:B$954=F935,0),",",IF(G935="complementar",0,1),"),")</f>
        <v>(934,3,32,40,326,322,1),</v>
      </c>
    </row>
    <row r="936" spans="1:8" ht="15" customHeight="1">
      <c r="A936" s="33">
        <v>935</v>
      </c>
      <c r="B936" s="44" t="s">
        <v>1476</v>
      </c>
      <c r="C936" s="34" t="s">
        <v>11</v>
      </c>
      <c r="D936" s="34" t="s">
        <v>71</v>
      </c>
      <c r="E936" s="35" t="s">
        <v>314</v>
      </c>
      <c r="F936" s="34" t="s">
        <v>981</v>
      </c>
      <c r="G936" s="34" t="s">
        <v>1488</v>
      </c>
      <c r="H936" s="19" t="str">
        <f t="array" ref="H936">CONCATENATE("(",A936,",",VLOOKUP(B936,Núcleo!B$2:E$11,4,TRUE),",",VLOOKUP(C936,'Tipo de Processo'!B$2:D$55,3,TRUE),",",VLOOKUP(D936,'Termo Geral'!B$2:D$174,3,TRUE),",",VLOOKUP(E936,'Termo Específico'!B$2:D$437,3,TRUE),",",MATCH(TRUE,Documento!B$2:B$954=F936,0),",",IF(G936="complementar",0,1),"),")</f>
        <v>(935,3,32,43,327,216,1),</v>
      </c>
    </row>
    <row r="937" spans="1:8" ht="15" customHeight="1">
      <c r="A937" s="33">
        <v>936</v>
      </c>
      <c r="B937" s="44" t="s">
        <v>1476</v>
      </c>
      <c r="C937" s="34" t="s">
        <v>11</v>
      </c>
      <c r="D937" s="34" t="s">
        <v>71</v>
      </c>
      <c r="E937" s="35" t="s">
        <v>314</v>
      </c>
      <c r="F937" s="34" t="s">
        <v>982</v>
      </c>
      <c r="G937" s="34" t="s">
        <v>1488</v>
      </c>
      <c r="H937" s="19" t="str">
        <f t="array" ref="H937">CONCATENATE("(",A937,",",VLOOKUP(B937,Núcleo!B$2:E$11,4,TRUE),",",VLOOKUP(C937,'Tipo de Processo'!B$2:D$55,3,TRUE),",",VLOOKUP(D937,'Termo Geral'!B$2:D$174,3,TRUE),",",VLOOKUP(E937,'Termo Específico'!B$2:D$437,3,TRUE),",",MATCH(TRUE,Documento!B$2:B$954=F937,0),",",IF(G937="complementar",0,1),"),")</f>
        <v>(936,3,32,43,327,212,1),</v>
      </c>
    </row>
    <row r="938" spans="1:8" ht="15" customHeight="1">
      <c r="A938" s="33">
        <v>937</v>
      </c>
      <c r="B938" s="44" t="s">
        <v>1476</v>
      </c>
      <c r="C938" s="34" t="s">
        <v>11</v>
      </c>
      <c r="D938" s="34" t="s">
        <v>71</v>
      </c>
      <c r="E938" s="35" t="s">
        <v>314</v>
      </c>
      <c r="F938" s="34" t="s">
        <v>983</v>
      </c>
      <c r="G938" s="34" t="s">
        <v>1488</v>
      </c>
      <c r="H938" s="19" t="str">
        <f t="array" ref="H938">CONCATENATE("(",A938,",",VLOOKUP(B938,Núcleo!B$2:E$11,4,TRUE),",",VLOOKUP(C938,'Tipo de Processo'!B$2:D$55,3,TRUE),",",VLOOKUP(D938,'Termo Geral'!B$2:D$174,3,TRUE),",",VLOOKUP(E938,'Termo Específico'!B$2:D$437,3,TRUE),",",MATCH(TRUE,Documento!B$2:B$954=F938,0),",",IF(G938="complementar",0,1),"),")</f>
        <v>(937,3,32,43,327,213,1),</v>
      </c>
    </row>
    <row r="939" spans="1:8" ht="15" customHeight="1">
      <c r="A939" s="33">
        <v>938</v>
      </c>
      <c r="B939" s="44" t="s">
        <v>1476</v>
      </c>
      <c r="C939" s="34" t="s">
        <v>11</v>
      </c>
      <c r="D939" s="34" t="s">
        <v>71</v>
      </c>
      <c r="E939" s="35" t="s">
        <v>314</v>
      </c>
      <c r="F939" s="34" t="s">
        <v>984</v>
      </c>
      <c r="G939" s="34" t="s">
        <v>1488</v>
      </c>
      <c r="H939" s="19" t="str">
        <f t="array" ref="H939">CONCATENATE("(",A939,",",VLOOKUP(B939,Núcleo!B$2:E$11,4,TRUE),",",VLOOKUP(C939,'Tipo de Processo'!B$2:D$55,3,TRUE),",",VLOOKUP(D939,'Termo Geral'!B$2:D$174,3,TRUE),",",VLOOKUP(E939,'Termo Específico'!B$2:D$437,3,TRUE),",",MATCH(TRUE,Documento!B$2:B$954=F939,0),",",IF(G939="complementar",0,1),"),")</f>
        <v>(938,3,32,43,327,253,1),</v>
      </c>
    </row>
    <row r="940" spans="1:8" ht="15" customHeight="1">
      <c r="A940" s="33">
        <v>939</v>
      </c>
      <c r="B940" s="44" t="s">
        <v>1476</v>
      </c>
      <c r="C940" s="34" t="s">
        <v>11</v>
      </c>
      <c r="D940" s="34" t="s">
        <v>71</v>
      </c>
      <c r="E940" s="35" t="s">
        <v>314</v>
      </c>
      <c r="F940" s="34" t="s">
        <v>985</v>
      </c>
      <c r="G940" s="34" t="s">
        <v>1488</v>
      </c>
      <c r="H940" s="19" t="str">
        <f t="array" ref="H940">CONCATENATE("(",A940,",",VLOOKUP(B940,Núcleo!B$2:E$11,4,TRUE),",",VLOOKUP(C940,'Tipo de Processo'!B$2:D$55,3,TRUE),",",VLOOKUP(D940,'Termo Geral'!B$2:D$174,3,TRUE),",",VLOOKUP(E940,'Termo Específico'!B$2:D$437,3,TRUE),",",MATCH(TRUE,Documento!B$2:B$954=F940,0),",",IF(G940="complementar",0,1),"),")</f>
        <v>(939,3,32,43,327,701,1),</v>
      </c>
    </row>
    <row r="941" spans="1:8" ht="15" customHeight="1">
      <c r="A941" s="33">
        <v>940</v>
      </c>
      <c r="B941" s="44" t="s">
        <v>1476</v>
      </c>
      <c r="C941" s="34" t="s">
        <v>11</v>
      </c>
      <c r="D941" s="34" t="s">
        <v>71</v>
      </c>
      <c r="E941" s="35" t="s">
        <v>314</v>
      </c>
      <c r="F941" s="34" t="s">
        <v>933</v>
      </c>
      <c r="G941" s="34" t="s">
        <v>1488</v>
      </c>
      <c r="H941" s="19" t="str">
        <f t="array" ref="H941">CONCATENATE("(",A941,",",VLOOKUP(B941,Núcleo!B$2:E$11,4,TRUE),",",VLOOKUP(C941,'Tipo de Processo'!B$2:D$55,3,TRUE),",",VLOOKUP(D941,'Termo Geral'!B$2:D$174,3,TRUE),",",VLOOKUP(E941,'Termo Específico'!B$2:D$437,3,TRUE),",",MATCH(TRUE,Documento!B$2:B$954=F941,0),",",IF(G941="complementar",0,1),"),")</f>
        <v>(940,3,32,43,327,322,1),</v>
      </c>
    </row>
    <row r="942" spans="1:8" ht="15" customHeight="1">
      <c r="A942" s="33">
        <v>941</v>
      </c>
      <c r="B942" s="44" t="s">
        <v>1476</v>
      </c>
      <c r="C942" s="34" t="s">
        <v>11</v>
      </c>
      <c r="D942" s="34" t="s">
        <v>72</v>
      </c>
      <c r="E942" s="35" t="s">
        <v>315</v>
      </c>
      <c r="F942" s="34" t="s">
        <v>981</v>
      </c>
      <c r="G942" s="34" t="s">
        <v>1488</v>
      </c>
      <c r="H942" s="19" t="str">
        <f t="array" ref="H942">CONCATENATE("(",A942,",",VLOOKUP(B942,Núcleo!B$2:E$11,4,TRUE),",",VLOOKUP(C942,'Tipo de Processo'!B$2:D$55,3,TRUE),",",VLOOKUP(D942,'Termo Geral'!B$2:D$174,3,TRUE),",",VLOOKUP(E942,'Termo Específico'!B$2:D$437,3,TRUE),",",MATCH(TRUE,Documento!B$2:B$954=F942,0),",",IF(G942="complementar",0,1),"),")</f>
        <v>(941,3,32,166,328,216,1),</v>
      </c>
    </row>
    <row r="943" spans="1:8" ht="15" customHeight="1">
      <c r="A943" s="33">
        <v>942</v>
      </c>
      <c r="B943" s="44" t="s">
        <v>1476</v>
      </c>
      <c r="C943" s="34" t="s">
        <v>11</v>
      </c>
      <c r="D943" s="34" t="s">
        <v>72</v>
      </c>
      <c r="E943" s="35" t="s">
        <v>315</v>
      </c>
      <c r="F943" s="34" t="s">
        <v>982</v>
      </c>
      <c r="G943" s="34" t="s">
        <v>1488</v>
      </c>
      <c r="H943" s="19" t="str">
        <f t="array" ref="H943">CONCATENATE("(",A943,",",VLOOKUP(B943,Núcleo!B$2:E$11,4,TRUE),",",VLOOKUP(C943,'Tipo de Processo'!B$2:D$55,3,TRUE),",",VLOOKUP(D943,'Termo Geral'!B$2:D$174,3,TRUE),",",VLOOKUP(E943,'Termo Específico'!B$2:D$437,3,TRUE),",",MATCH(TRUE,Documento!B$2:B$954=F943,0),",",IF(G943="complementar",0,1),"),")</f>
        <v>(942,3,32,166,328,212,1),</v>
      </c>
    </row>
    <row r="944" spans="1:8" ht="15" customHeight="1">
      <c r="A944" s="33">
        <v>943</v>
      </c>
      <c r="B944" s="44" t="s">
        <v>1476</v>
      </c>
      <c r="C944" s="34" t="s">
        <v>11</v>
      </c>
      <c r="D944" s="34" t="s">
        <v>72</v>
      </c>
      <c r="E944" s="35" t="s">
        <v>315</v>
      </c>
      <c r="F944" s="34" t="s">
        <v>983</v>
      </c>
      <c r="G944" s="34" t="s">
        <v>1488</v>
      </c>
      <c r="H944" s="19" t="str">
        <f t="array" ref="H944">CONCATENATE("(",A944,",",VLOOKUP(B944,Núcleo!B$2:E$11,4,TRUE),",",VLOOKUP(C944,'Tipo de Processo'!B$2:D$55,3,TRUE),",",VLOOKUP(D944,'Termo Geral'!B$2:D$174,3,TRUE),",",VLOOKUP(E944,'Termo Específico'!B$2:D$437,3,TRUE),",",MATCH(TRUE,Documento!B$2:B$954=F944,0),",",IF(G944="complementar",0,1),"),")</f>
        <v>(943,3,32,166,328,213,1),</v>
      </c>
    </row>
    <row r="945" spans="1:8" ht="15" customHeight="1">
      <c r="A945" s="33">
        <v>944</v>
      </c>
      <c r="B945" s="44" t="s">
        <v>1476</v>
      </c>
      <c r="C945" s="34" t="s">
        <v>11</v>
      </c>
      <c r="D945" s="34" t="s">
        <v>72</v>
      </c>
      <c r="E945" s="35" t="s">
        <v>315</v>
      </c>
      <c r="F945" s="34" t="s">
        <v>984</v>
      </c>
      <c r="G945" s="34" t="s">
        <v>1488</v>
      </c>
      <c r="H945" s="19" t="str">
        <f t="array" ref="H945">CONCATENATE("(",A945,",",VLOOKUP(B945,Núcleo!B$2:E$11,4,TRUE),",",VLOOKUP(C945,'Tipo de Processo'!B$2:D$55,3,TRUE),",",VLOOKUP(D945,'Termo Geral'!B$2:D$174,3,TRUE),",",VLOOKUP(E945,'Termo Específico'!B$2:D$437,3,TRUE),",",MATCH(TRUE,Documento!B$2:B$954=F945,0),",",IF(G945="complementar",0,1),"),")</f>
        <v>(944,3,32,166,328,253,1),</v>
      </c>
    </row>
    <row r="946" spans="1:8" ht="15" customHeight="1">
      <c r="A946" s="33">
        <v>945</v>
      </c>
      <c r="B946" s="44" t="s">
        <v>1476</v>
      </c>
      <c r="C946" s="34" t="s">
        <v>11</v>
      </c>
      <c r="D946" s="34" t="s">
        <v>72</v>
      </c>
      <c r="E946" s="35" t="s">
        <v>315</v>
      </c>
      <c r="F946" s="34" t="s">
        <v>985</v>
      </c>
      <c r="G946" s="34" t="s">
        <v>1488</v>
      </c>
      <c r="H946" s="19" t="str">
        <f t="array" ref="H946">CONCATENATE("(",A946,",",VLOOKUP(B946,Núcleo!B$2:E$11,4,TRUE),",",VLOOKUP(C946,'Tipo de Processo'!B$2:D$55,3,TRUE),",",VLOOKUP(D946,'Termo Geral'!B$2:D$174,3,TRUE),",",VLOOKUP(E946,'Termo Específico'!B$2:D$437,3,TRUE),",",MATCH(TRUE,Documento!B$2:B$954=F946,0),",",IF(G946="complementar",0,1),"),")</f>
        <v>(945,3,32,166,328,701,1),</v>
      </c>
    </row>
    <row r="947" spans="1:8" ht="15" customHeight="1">
      <c r="A947" s="33">
        <v>946</v>
      </c>
      <c r="B947" s="44" t="s">
        <v>1476</v>
      </c>
      <c r="C947" s="34" t="s">
        <v>11</v>
      </c>
      <c r="D947" s="34" t="s">
        <v>72</v>
      </c>
      <c r="E947" s="35" t="s">
        <v>315</v>
      </c>
      <c r="F947" s="34" t="s">
        <v>933</v>
      </c>
      <c r="G947" s="34" t="s">
        <v>1488</v>
      </c>
      <c r="H947" s="19" t="str">
        <f t="array" ref="H947">CONCATENATE("(",A947,",",VLOOKUP(B947,Núcleo!B$2:E$11,4,TRUE),",",VLOOKUP(C947,'Tipo de Processo'!B$2:D$55,3,TRUE),",",VLOOKUP(D947,'Termo Geral'!B$2:D$174,3,TRUE),",",VLOOKUP(E947,'Termo Específico'!B$2:D$437,3,TRUE),",",MATCH(TRUE,Documento!B$2:B$954=F947,0),",",IF(G947="complementar",0,1),"),")</f>
        <v>(946,3,32,166,328,322,1),</v>
      </c>
    </row>
    <row r="948" spans="1:8" ht="15" customHeight="1">
      <c r="A948" s="33">
        <v>947</v>
      </c>
      <c r="B948" s="44" t="s">
        <v>1476</v>
      </c>
      <c r="C948" s="34" t="s">
        <v>11</v>
      </c>
      <c r="D948" s="34" t="s">
        <v>73</v>
      </c>
      <c r="E948" s="35" t="s">
        <v>316</v>
      </c>
      <c r="F948" s="34" t="s">
        <v>981</v>
      </c>
      <c r="G948" s="34" t="s">
        <v>1488</v>
      </c>
      <c r="H948" s="19" t="str">
        <f t="array" ref="H948">CONCATENATE("(",A948,",",VLOOKUP(B948,Núcleo!B$2:E$11,4,TRUE),",",VLOOKUP(C948,'Tipo de Processo'!B$2:D$55,3,TRUE),",",VLOOKUP(D948,'Termo Geral'!B$2:D$174,3,TRUE),",",VLOOKUP(E948,'Termo Específico'!B$2:D$437,3,TRUE),",",MATCH(TRUE,Documento!B$2:B$954=F948,0),",",IF(G948="complementar",0,1),"),")</f>
        <v>(947,3,32,167,329,216,1),</v>
      </c>
    </row>
    <row r="949" spans="1:8" ht="15" customHeight="1">
      <c r="A949" s="33">
        <v>948</v>
      </c>
      <c r="B949" s="44" t="s">
        <v>1476</v>
      </c>
      <c r="C949" s="34" t="s">
        <v>11</v>
      </c>
      <c r="D949" s="34" t="s">
        <v>73</v>
      </c>
      <c r="E949" s="35" t="s">
        <v>316</v>
      </c>
      <c r="F949" s="34" t="s">
        <v>982</v>
      </c>
      <c r="G949" s="34" t="s">
        <v>1488</v>
      </c>
      <c r="H949" s="19" t="str">
        <f t="array" ref="H949">CONCATENATE("(",A949,",",VLOOKUP(B949,Núcleo!B$2:E$11,4,TRUE),",",VLOOKUP(C949,'Tipo de Processo'!B$2:D$55,3,TRUE),",",VLOOKUP(D949,'Termo Geral'!B$2:D$174,3,TRUE),",",VLOOKUP(E949,'Termo Específico'!B$2:D$437,3,TRUE),",",MATCH(TRUE,Documento!B$2:B$954=F949,0),",",IF(G949="complementar",0,1),"),")</f>
        <v>(948,3,32,167,329,212,1),</v>
      </c>
    </row>
    <row r="950" spans="1:8" ht="15" customHeight="1">
      <c r="A950" s="33">
        <v>949</v>
      </c>
      <c r="B950" s="44" t="s">
        <v>1476</v>
      </c>
      <c r="C950" s="34" t="s">
        <v>11</v>
      </c>
      <c r="D950" s="34" t="s">
        <v>73</v>
      </c>
      <c r="E950" s="35" t="s">
        <v>316</v>
      </c>
      <c r="F950" s="34" t="s">
        <v>983</v>
      </c>
      <c r="G950" s="34" t="s">
        <v>1488</v>
      </c>
      <c r="H950" s="19" t="str">
        <f t="array" ref="H950">CONCATENATE("(",A950,",",VLOOKUP(B950,Núcleo!B$2:E$11,4,TRUE),",",VLOOKUP(C950,'Tipo de Processo'!B$2:D$55,3,TRUE),",",VLOOKUP(D950,'Termo Geral'!B$2:D$174,3,TRUE),",",VLOOKUP(E950,'Termo Específico'!B$2:D$437,3,TRUE),",",MATCH(TRUE,Documento!B$2:B$954=F950,0),",",IF(G950="complementar",0,1),"),")</f>
        <v>(949,3,32,167,329,213,1),</v>
      </c>
    </row>
    <row r="951" spans="1:8" ht="15" customHeight="1">
      <c r="A951" s="33">
        <v>950</v>
      </c>
      <c r="B951" s="44" t="s">
        <v>1476</v>
      </c>
      <c r="C951" s="34" t="s">
        <v>11</v>
      </c>
      <c r="D951" s="34" t="s">
        <v>73</v>
      </c>
      <c r="E951" s="35" t="s">
        <v>316</v>
      </c>
      <c r="F951" s="34" t="s">
        <v>984</v>
      </c>
      <c r="G951" s="34" t="s">
        <v>1488</v>
      </c>
      <c r="H951" s="19" t="str">
        <f t="array" ref="H951">CONCATENATE("(",A951,",",VLOOKUP(B951,Núcleo!B$2:E$11,4,TRUE),",",VLOOKUP(C951,'Tipo de Processo'!B$2:D$55,3,TRUE),",",VLOOKUP(D951,'Termo Geral'!B$2:D$174,3,TRUE),",",VLOOKUP(E951,'Termo Específico'!B$2:D$437,3,TRUE),",",MATCH(TRUE,Documento!B$2:B$954=F951,0),",",IF(G951="complementar",0,1),"),")</f>
        <v>(950,3,32,167,329,253,1),</v>
      </c>
    </row>
    <row r="952" spans="1:8" ht="15" customHeight="1">
      <c r="A952" s="33">
        <v>951</v>
      </c>
      <c r="B952" s="44" t="s">
        <v>1476</v>
      </c>
      <c r="C952" s="34" t="s">
        <v>11</v>
      </c>
      <c r="D952" s="34" t="s">
        <v>73</v>
      </c>
      <c r="E952" s="35" t="s">
        <v>316</v>
      </c>
      <c r="F952" s="34" t="s">
        <v>985</v>
      </c>
      <c r="G952" s="34" t="s">
        <v>1488</v>
      </c>
      <c r="H952" s="19" t="str">
        <f t="array" ref="H952">CONCATENATE("(",A952,",",VLOOKUP(B952,Núcleo!B$2:E$11,4,TRUE),",",VLOOKUP(C952,'Tipo de Processo'!B$2:D$55,3,TRUE),",",VLOOKUP(D952,'Termo Geral'!B$2:D$174,3,TRUE),",",VLOOKUP(E952,'Termo Específico'!B$2:D$437,3,TRUE),",",MATCH(TRUE,Documento!B$2:B$954=F952,0),",",IF(G952="complementar",0,1),"),")</f>
        <v>(951,3,32,167,329,701,1),</v>
      </c>
    </row>
    <row r="953" spans="1:8" ht="15" customHeight="1">
      <c r="A953" s="33">
        <v>952</v>
      </c>
      <c r="B953" s="44" t="s">
        <v>1476</v>
      </c>
      <c r="C953" s="34" t="s">
        <v>11</v>
      </c>
      <c r="D953" s="34" t="s">
        <v>73</v>
      </c>
      <c r="E953" s="35" t="s">
        <v>316</v>
      </c>
      <c r="F953" s="34" t="s">
        <v>933</v>
      </c>
      <c r="G953" s="34" t="s">
        <v>1488</v>
      </c>
      <c r="H953" s="19" t="str">
        <f t="array" ref="H953">CONCATENATE("(",A953,",",VLOOKUP(B953,Núcleo!B$2:E$11,4,TRUE),",",VLOOKUP(C953,'Tipo de Processo'!B$2:D$55,3,TRUE),",",VLOOKUP(D953,'Termo Geral'!B$2:D$174,3,TRUE),",",VLOOKUP(E953,'Termo Específico'!B$2:D$437,3,TRUE),",",MATCH(TRUE,Documento!B$2:B$954=F953,0),",",IF(G953="complementar",0,1),"),")</f>
        <v>(952,3,32,167,329,322,1),</v>
      </c>
    </row>
    <row r="954" spans="1:8" ht="15" customHeight="1">
      <c r="A954" s="33">
        <v>953</v>
      </c>
      <c r="B954" s="44" t="s">
        <v>1476</v>
      </c>
      <c r="C954" s="34" t="s">
        <v>11</v>
      </c>
      <c r="D954" s="34" t="s">
        <v>74</v>
      </c>
      <c r="E954" s="35" t="s">
        <v>317</v>
      </c>
      <c r="F954" s="34" t="s">
        <v>981</v>
      </c>
      <c r="G954" s="34" t="s">
        <v>1488</v>
      </c>
      <c r="H954" s="19" t="str">
        <f t="array" ref="H954">CONCATENATE("(",A954,",",VLOOKUP(B954,Núcleo!B$2:E$11,4,TRUE),",",VLOOKUP(C954,'Tipo de Processo'!B$2:D$55,3,TRUE),",",VLOOKUP(D954,'Termo Geral'!B$2:D$174,3,TRUE),",",VLOOKUP(E954,'Termo Específico'!B$2:D$437,3,TRUE),",",MATCH(TRUE,Documento!B$2:B$954=F954,0),",",IF(G954="complementar",0,1),"),")</f>
        <v>(953,3,32,168,330,216,1),</v>
      </c>
    </row>
    <row r="955" spans="1:8" ht="15" customHeight="1">
      <c r="A955" s="33">
        <v>954</v>
      </c>
      <c r="B955" s="44" t="s">
        <v>1476</v>
      </c>
      <c r="C955" s="34" t="s">
        <v>11</v>
      </c>
      <c r="D955" s="34" t="s">
        <v>74</v>
      </c>
      <c r="E955" s="35" t="s">
        <v>317</v>
      </c>
      <c r="F955" s="34" t="s">
        <v>982</v>
      </c>
      <c r="G955" s="34" t="s">
        <v>1488</v>
      </c>
      <c r="H955" s="19" t="str">
        <f t="array" ref="H955">CONCATENATE("(",A955,",",VLOOKUP(B955,Núcleo!B$2:E$11,4,TRUE),",",VLOOKUP(C955,'Tipo de Processo'!B$2:D$55,3,TRUE),",",VLOOKUP(D955,'Termo Geral'!B$2:D$174,3,TRUE),",",VLOOKUP(E955,'Termo Específico'!B$2:D$437,3,TRUE),",",MATCH(TRUE,Documento!B$2:B$954=F955,0),",",IF(G955="complementar",0,1),"),")</f>
        <v>(954,3,32,168,330,212,1),</v>
      </c>
    </row>
    <row r="956" spans="1:8" ht="15" customHeight="1">
      <c r="A956" s="33">
        <v>955</v>
      </c>
      <c r="B956" s="44" t="s">
        <v>1476</v>
      </c>
      <c r="C956" s="34" t="s">
        <v>11</v>
      </c>
      <c r="D956" s="34" t="s">
        <v>74</v>
      </c>
      <c r="E956" s="35" t="s">
        <v>317</v>
      </c>
      <c r="F956" s="34" t="s">
        <v>983</v>
      </c>
      <c r="G956" s="34" t="s">
        <v>1488</v>
      </c>
      <c r="H956" s="19" t="str">
        <f t="array" ref="H956">CONCATENATE("(",A956,",",VLOOKUP(B956,Núcleo!B$2:E$11,4,TRUE),",",VLOOKUP(C956,'Tipo de Processo'!B$2:D$55,3,TRUE),",",VLOOKUP(D956,'Termo Geral'!B$2:D$174,3,TRUE),",",VLOOKUP(E956,'Termo Específico'!B$2:D$437,3,TRUE),",",MATCH(TRUE,Documento!B$2:B$954=F956,0),",",IF(G956="complementar",0,1),"),")</f>
        <v>(955,3,32,168,330,213,1),</v>
      </c>
    </row>
    <row r="957" spans="1:8" ht="15" customHeight="1">
      <c r="A957" s="33">
        <v>956</v>
      </c>
      <c r="B957" s="44" t="s">
        <v>1476</v>
      </c>
      <c r="C957" s="34" t="s">
        <v>11</v>
      </c>
      <c r="D957" s="34" t="s">
        <v>74</v>
      </c>
      <c r="E957" s="35" t="s">
        <v>317</v>
      </c>
      <c r="F957" s="34" t="s">
        <v>984</v>
      </c>
      <c r="G957" s="34" t="s">
        <v>1488</v>
      </c>
      <c r="H957" s="19" t="str">
        <f t="array" ref="H957">CONCATENATE("(",A957,",",VLOOKUP(B957,Núcleo!B$2:E$11,4,TRUE),",",VLOOKUP(C957,'Tipo de Processo'!B$2:D$55,3,TRUE),",",VLOOKUP(D957,'Termo Geral'!B$2:D$174,3,TRUE),",",VLOOKUP(E957,'Termo Específico'!B$2:D$437,3,TRUE),",",MATCH(TRUE,Documento!B$2:B$954=F957,0),",",IF(G957="complementar",0,1),"),")</f>
        <v>(956,3,32,168,330,253,1),</v>
      </c>
    </row>
    <row r="958" spans="1:8" ht="15" customHeight="1">
      <c r="A958" s="33">
        <v>957</v>
      </c>
      <c r="B958" s="44" t="s">
        <v>1476</v>
      </c>
      <c r="C958" s="34" t="s">
        <v>11</v>
      </c>
      <c r="D958" s="34" t="s">
        <v>74</v>
      </c>
      <c r="E958" s="35" t="s">
        <v>317</v>
      </c>
      <c r="F958" s="34" t="s">
        <v>985</v>
      </c>
      <c r="G958" s="34" t="s">
        <v>1488</v>
      </c>
      <c r="H958" s="19" t="str">
        <f t="array" ref="H958">CONCATENATE("(",A958,",",VLOOKUP(B958,Núcleo!B$2:E$11,4,TRUE),",",VLOOKUP(C958,'Tipo de Processo'!B$2:D$55,3,TRUE),",",VLOOKUP(D958,'Termo Geral'!B$2:D$174,3,TRUE),",",VLOOKUP(E958,'Termo Específico'!B$2:D$437,3,TRUE),",",MATCH(TRUE,Documento!B$2:B$954=F958,0),",",IF(G958="complementar",0,1),"),")</f>
        <v>(957,3,32,168,330,701,1),</v>
      </c>
    </row>
    <row r="959" spans="1:8" ht="15" customHeight="1">
      <c r="A959" s="33">
        <v>958</v>
      </c>
      <c r="B959" s="44" t="s">
        <v>1476</v>
      </c>
      <c r="C959" s="34" t="s">
        <v>11</v>
      </c>
      <c r="D959" s="34" t="s">
        <v>74</v>
      </c>
      <c r="E959" s="35" t="s">
        <v>317</v>
      </c>
      <c r="F959" s="34" t="s">
        <v>933</v>
      </c>
      <c r="G959" s="34" t="s">
        <v>1488</v>
      </c>
      <c r="H959" s="19" t="str">
        <f t="array" ref="H959">CONCATENATE("(",A959,",",VLOOKUP(B959,Núcleo!B$2:E$11,4,TRUE),",",VLOOKUP(C959,'Tipo de Processo'!B$2:D$55,3,TRUE),",",VLOOKUP(D959,'Termo Geral'!B$2:D$174,3,TRUE),",",VLOOKUP(E959,'Termo Específico'!B$2:D$437,3,TRUE),",",MATCH(TRUE,Documento!B$2:B$954=F959,0),",",IF(G959="complementar",0,1),"),")</f>
        <v>(958,3,32,168,330,322,1),</v>
      </c>
    </row>
    <row r="960" spans="1:8" ht="15" customHeight="1">
      <c r="A960" s="33">
        <v>959</v>
      </c>
      <c r="B960" s="44" t="s">
        <v>1476</v>
      </c>
      <c r="C960" s="34" t="s">
        <v>11</v>
      </c>
      <c r="D960" s="34" t="s">
        <v>75</v>
      </c>
      <c r="E960" s="35" t="s">
        <v>318</v>
      </c>
      <c r="F960" s="34" t="s">
        <v>981</v>
      </c>
      <c r="G960" s="34" t="s">
        <v>1488</v>
      </c>
      <c r="H960" s="19" t="str">
        <f t="array" ref="H960">CONCATENATE("(",A960,",",VLOOKUP(B960,Núcleo!B$2:E$11,4,TRUE),",",VLOOKUP(C960,'Tipo de Processo'!B$2:D$55,3,TRUE),",",VLOOKUP(D960,'Termo Geral'!B$2:D$174,3,TRUE),",",VLOOKUP(E960,'Termo Específico'!B$2:D$437,3,TRUE),",",MATCH(TRUE,Documento!B$2:B$954=F960,0),",",IF(G960="complementar",0,1),"),")</f>
        <v>(959,3,32,169,331,216,1),</v>
      </c>
    </row>
    <row r="961" spans="1:8" ht="15" customHeight="1">
      <c r="A961" s="33">
        <v>960</v>
      </c>
      <c r="B961" s="44" t="s">
        <v>1476</v>
      </c>
      <c r="C961" s="34" t="s">
        <v>11</v>
      </c>
      <c r="D961" s="34" t="s">
        <v>75</v>
      </c>
      <c r="E961" s="35" t="s">
        <v>318</v>
      </c>
      <c r="F961" s="34" t="s">
        <v>982</v>
      </c>
      <c r="G961" s="34" t="s">
        <v>1488</v>
      </c>
      <c r="H961" s="19" t="str">
        <f t="array" ref="H961">CONCATENATE("(",A961,",",VLOOKUP(B961,Núcleo!B$2:E$11,4,TRUE),",",VLOOKUP(C961,'Tipo de Processo'!B$2:D$55,3,TRUE),",",VLOOKUP(D961,'Termo Geral'!B$2:D$174,3,TRUE),",",VLOOKUP(E961,'Termo Específico'!B$2:D$437,3,TRUE),",",MATCH(TRUE,Documento!B$2:B$954=F961,0),",",IF(G961="complementar",0,1),"),")</f>
        <v>(960,3,32,169,331,212,1),</v>
      </c>
    </row>
    <row r="962" spans="1:8" ht="15" customHeight="1">
      <c r="A962" s="33">
        <v>961</v>
      </c>
      <c r="B962" s="44" t="s">
        <v>1476</v>
      </c>
      <c r="C962" s="34" t="s">
        <v>11</v>
      </c>
      <c r="D962" s="34" t="s">
        <v>75</v>
      </c>
      <c r="E962" s="35" t="s">
        <v>318</v>
      </c>
      <c r="F962" s="34" t="s">
        <v>983</v>
      </c>
      <c r="G962" s="34" t="s">
        <v>1488</v>
      </c>
      <c r="H962" s="19" t="str">
        <f t="array" ref="H962">CONCATENATE("(",A962,",",VLOOKUP(B962,Núcleo!B$2:E$11,4,TRUE),",",VLOOKUP(C962,'Tipo de Processo'!B$2:D$55,3,TRUE),",",VLOOKUP(D962,'Termo Geral'!B$2:D$174,3,TRUE),",",VLOOKUP(E962,'Termo Específico'!B$2:D$437,3,TRUE),",",MATCH(TRUE,Documento!B$2:B$954=F962,0),",",IF(G962="complementar",0,1),"),")</f>
        <v>(961,3,32,169,331,213,1),</v>
      </c>
    </row>
    <row r="963" spans="1:8" ht="15" customHeight="1">
      <c r="A963" s="33">
        <v>962</v>
      </c>
      <c r="B963" s="44" t="s">
        <v>1476</v>
      </c>
      <c r="C963" s="34" t="s">
        <v>11</v>
      </c>
      <c r="D963" s="34" t="s">
        <v>75</v>
      </c>
      <c r="E963" s="35" t="s">
        <v>318</v>
      </c>
      <c r="F963" s="34" t="s">
        <v>984</v>
      </c>
      <c r="G963" s="34" t="s">
        <v>1488</v>
      </c>
      <c r="H963" s="19" t="str">
        <f t="array" ref="H963">CONCATENATE("(",A963,",",VLOOKUP(B963,Núcleo!B$2:E$11,4,TRUE),",",VLOOKUP(C963,'Tipo de Processo'!B$2:D$55,3,TRUE),",",VLOOKUP(D963,'Termo Geral'!B$2:D$174,3,TRUE),",",VLOOKUP(E963,'Termo Específico'!B$2:D$437,3,TRUE),",",MATCH(TRUE,Documento!B$2:B$954=F963,0),",",IF(G963="complementar",0,1),"),")</f>
        <v>(962,3,32,169,331,253,1),</v>
      </c>
    </row>
    <row r="964" spans="1:8" ht="15" customHeight="1">
      <c r="A964" s="33">
        <v>963</v>
      </c>
      <c r="B964" s="44" t="s">
        <v>1476</v>
      </c>
      <c r="C964" s="34" t="s">
        <v>11</v>
      </c>
      <c r="D964" s="34" t="s">
        <v>75</v>
      </c>
      <c r="E964" s="35" t="s">
        <v>318</v>
      </c>
      <c r="F964" s="34" t="s">
        <v>985</v>
      </c>
      <c r="G964" s="34" t="s">
        <v>1488</v>
      </c>
      <c r="H964" s="19" t="str">
        <f t="array" ref="H964">CONCATENATE("(",A964,",",VLOOKUP(B964,Núcleo!B$2:E$11,4,TRUE),",",VLOOKUP(C964,'Tipo de Processo'!B$2:D$55,3,TRUE),",",VLOOKUP(D964,'Termo Geral'!B$2:D$174,3,TRUE),",",VLOOKUP(E964,'Termo Específico'!B$2:D$437,3,TRUE),",",MATCH(TRUE,Documento!B$2:B$954=F964,0),",",IF(G964="complementar",0,1),"),")</f>
        <v>(963,3,32,169,331,701,1),</v>
      </c>
    </row>
    <row r="965" spans="1:8" ht="15" customHeight="1">
      <c r="A965" s="33">
        <v>964</v>
      </c>
      <c r="B965" s="44" t="s">
        <v>1476</v>
      </c>
      <c r="C965" s="34" t="s">
        <v>11</v>
      </c>
      <c r="D965" s="34" t="s">
        <v>75</v>
      </c>
      <c r="E965" s="35" t="s">
        <v>318</v>
      </c>
      <c r="F965" s="34" t="s">
        <v>933</v>
      </c>
      <c r="G965" s="34" t="s">
        <v>1488</v>
      </c>
      <c r="H965" s="19" t="str">
        <f t="array" ref="H965">CONCATENATE("(",A965,",",VLOOKUP(B965,Núcleo!B$2:E$11,4,TRUE),",",VLOOKUP(C965,'Tipo de Processo'!B$2:D$55,3,TRUE),",",VLOOKUP(D965,'Termo Geral'!B$2:D$174,3,TRUE),",",VLOOKUP(E965,'Termo Específico'!B$2:D$437,3,TRUE),",",MATCH(TRUE,Documento!B$2:B$954=F965,0),",",IF(G965="complementar",0,1),"),")</f>
        <v>(964,3,32,169,331,322,1),</v>
      </c>
    </row>
    <row r="966" spans="1:8" ht="15" customHeight="1">
      <c r="A966" s="33">
        <v>965</v>
      </c>
      <c r="B966" s="44" t="s">
        <v>1476</v>
      </c>
      <c r="C966" s="34" t="s">
        <v>11</v>
      </c>
      <c r="D966" s="34" t="s">
        <v>76</v>
      </c>
      <c r="E966" s="35" t="s">
        <v>319</v>
      </c>
      <c r="F966" s="34" t="s">
        <v>981</v>
      </c>
      <c r="G966" s="34" t="s">
        <v>1488</v>
      </c>
      <c r="H966" s="19" t="str">
        <f t="array" ref="H966">CONCATENATE("(",A966,",",VLOOKUP(B966,Núcleo!B$2:E$11,4,TRUE),",",VLOOKUP(C966,'Tipo de Processo'!B$2:D$55,3,TRUE),",",VLOOKUP(D966,'Termo Geral'!B$2:D$174,3,TRUE),",",VLOOKUP(E966,'Termo Específico'!B$2:D$437,3,TRUE),",",MATCH(TRUE,Documento!B$2:B$954=F966,0),",",IF(G966="complementar",0,1),"),")</f>
        <v>(965,3,32,170,332,216,1),</v>
      </c>
    </row>
    <row r="967" spans="1:8" ht="15" customHeight="1">
      <c r="A967" s="33">
        <v>966</v>
      </c>
      <c r="B967" s="44" t="s">
        <v>1476</v>
      </c>
      <c r="C967" s="34" t="s">
        <v>11</v>
      </c>
      <c r="D967" s="34" t="s">
        <v>76</v>
      </c>
      <c r="E967" s="35" t="s">
        <v>319</v>
      </c>
      <c r="F967" s="34" t="s">
        <v>982</v>
      </c>
      <c r="G967" s="34" t="s">
        <v>1488</v>
      </c>
      <c r="H967" s="19" t="str">
        <f t="array" ref="H967">CONCATENATE("(",A967,",",VLOOKUP(B967,Núcleo!B$2:E$11,4,TRUE),",",VLOOKUP(C967,'Tipo de Processo'!B$2:D$55,3,TRUE),",",VLOOKUP(D967,'Termo Geral'!B$2:D$174,3,TRUE),",",VLOOKUP(E967,'Termo Específico'!B$2:D$437,3,TRUE),",",MATCH(TRUE,Documento!B$2:B$954=F967,0),",",IF(G967="complementar",0,1),"),")</f>
        <v>(966,3,32,170,332,212,1),</v>
      </c>
    </row>
    <row r="968" spans="1:8" ht="15" customHeight="1">
      <c r="A968" s="33">
        <v>967</v>
      </c>
      <c r="B968" s="44" t="s">
        <v>1476</v>
      </c>
      <c r="C968" s="34" t="s">
        <v>11</v>
      </c>
      <c r="D968" s="34" t="s">
        <v>76</v>
      </c>
      <c r="E968" s="35" t="s">
        <v>319</v>
      </c>
      <c r="F968" s="34" t="s">
        <v>983</v>
      </c>
      <c r="G968" s="34" t="s">
        <v>1488</v>
      </c>
      <c r="H968" s="19" t="str">
        <f t="array" ref="H968">CONCATENATE("(",A968,",",VLOOKUP(B968,Núcleo!B$2:E$11,4,TRUE),",",VLOOKUP(C968,'Tipo de Processo'!B$2:D$55,3,TRUE),",",VLOOKUP(D968,'Termo Geral'!B$2:D$174,3,TRUE),",",VLOOKUP(E968,'Termo Específico'!B$2:D$437,3,TRUE),",",MATCH(TRUE,Documento!B$2:B$954=F968,0),",",IF(G968="complementar",0,1),"),")</f>
        <v>(967,3,32,170,332,213,1),</v>
      </c>
    </row>
    <row r="969" spans="1:8" ht="15" customHeight="1">
      <c r="A969" s="33">
        <v>968</v>
      </c>
      <c r="B969" s="44" t="s">
        <v>1476</v>
      </c>
      <c r="C969" s="34" t="s">
        <v>11</v>
      </c>
      <c r="D969" s="34" t="s">
        <v>76</v>
      </c>
      <c r="E969" s="35" t="s">
        <v>319</v>
      </c>
      <c r="F969" s="34" t="s">
        <v>984</v>
      </c>
      <c r="G969" s="34" t="s">
        <v>1488</v>
      </c>
      <c r="H969" s="19" t="str">
        <f t="array" ref="H969">CONCATENATE("(",A969,",",VLOOKUP(B969,Núcleo!B$2:E$11,4,TRUE),",",VLOOKUP(C969,'Tipo de Processo'!B$2:D$55,3,TRUE),",",VLOOKUP(D969,'Termo Geral'!B$2:D$174,3,TRUE),",",VLOOKUP(E969,'Termo Específico'!B$2:D$437,3,TRUE),",",MATCH(TRUE,Documento!B$2:B$954=F969,0),",",IF(G969="complementar",0,1),"),")</f>
        <v>(968,3,32,170,332,253,1),</v>
      </c>
    </row>
    <row r="970" spans="1:8" ht="15" customHeight="1">
      <c r="A970" s="33">
        <v>969</v>
      </c>
      <c r="B970" s="44" t="s">
        <v>1476</v>
      </c>
      <c r="C970" s="34" t="s">
        <v>11</v>
      </c>
      <c r="D970" s="34" t="s">
        <v>76</v>
      </c>
      <c r="E970" s="35" t="s">
        <v>319</v>
      </c>
      <c r="F970" s="34" t="s">
        <v>985</v>
      </c>
      <c r="G970" s="34" t="s">
        <v>1488</v>
      </c>
      <c r="H970" s="19" t="str">
        <f t="array" ref="H970">CONCATENATE("(",A970,",",VLOOKUP(B970,Núcleo!B$2:E$11,4,TRUE),",",VLOOKUP(C970,'Tipo de Processo'!B$2:D$55,3,TRUE),",",VLOOKUP(D970,'Termo Geral'!B$2:D$174,3,TRUE),",",VLOOKUP(E970,'Termo Específico'!B$2:D$437,3,TRUE),",",MATCH(TRUE,Documento!B$2:B$954=F970,0),",",IF(G970="complementar",0,1),"),")</f>
        <v>(969,3,32,170,332,701,1),</v>
      </c>
    </row>
    <row r="971" spans="1:8" ht="15" customHeight="1">
      <c r="A971" s="33">
        <v>970</v>
      </c>
      <c r="B971" s="44" t="s">
        <v>1476</v>
      </c>
      <c r="C971" s="34" t="s">
        <v>11</v>
      </c>
      <c r="D971" s="34" t="s">
        <v>76</v>
      </c>
      <c r="E971" s="35" t="s">
        <v>319</v>
      </c>
      <c r="F971" s="34" t="s">
        <v>933</v>
      </c>
      <c r="G971" s="34" t="s">
        <v>1488</v>
      </c>
      <c r="H971" s="19" t="str">
        <f t="array" ref="H971">CONCATENATE("(",A971,",",VLOOKUP(B971,Núcleo!B$2:E$11,4,TRUE),",",VLOOKUP(C971,'Tipo de Processo'!B$2:D$55,3,TRUE),",",VLOOKUP(D971,'Termo Geral'!B$2:D$174,3,TRUE),",",VLOOKUP(E971,'Termo Específico'!B$2:D$437,3,TRUE),",",MATCH(TRUE,Documento!B$2:B$954=F971,0),",",IF(G971="complementar",0,1),"),")</f>
        <v>(970,3,32,170,332,322,1),</v>
      </c>
    </row>
    <row r="972" spans="1:8" ht="15" customHeight="1">
      <c r="A972" s="33">
        <v>971</v>
      </c>
      <c r="B972" s="44" t="s">
        <v>1476</v>
      </c>
      <c r="C972" s="34" t="s">
        <v>11</v>
      </c>
      <c r="D972" s="34" t="s">
        <v>77</v>
      </c>
      <c r="E972" s="35" t="s">
        <v>320</v>
      </c>
      <c r="F972" s="34" t="s">
        <v>981</v>
      </c>
      <c r="G972" s="34" t="s">
        <v>1488</v>
      </c>
      <c r="H972" s="19" t="str">
        <f t="array" ref="H972">CONCATENATE("(",A972,",",VLOOKUP(B972,Núcleo!B$2:E$11,4,TRUE),",",VLOOKUP(C972,'Tipo de Processo'!B$2:D$55,3,TRUE),",",VLOOKUP(D972,'Termo Geral'!B$2:D$174,3,TRUE),",",VLOOKUP(E972,'Termo Específico'!B$2:D$437,3,TRUE),",",MATCH(TRUE,Documento!B$2:B$954=F972,0),",",IF(G972="complementar",0,1),"),")</f>
        <v>(971,3,32,171,333,216,1),</v>
      </c>
    </row>
    <row r="973" spans="1:8" ht="15" customHeight="1">
      <c r="A973" s="33">
        <v>972</v>
      </c>
      <c r="B973" s="44" t="s">
        <v>1476</v>
      </c>
      <c r="C973" s="34" t="s">
        <v>11</v>
      </c>
      <c r="D973" s="34" t="s">
        <v>77</v>
      </c>
      <c r="E973" s="35" t="s">
        <v>320</v>
      </c>
      <c r="F973" s="34" t="s">
        <v>982</v>
      </c>
      <c r="G973" s="34" t="s">
        <v>1488</v>
      </c>
      <c r="H973" s="19" t="str">
        <f t="array" ref="H973">CONCATENATE("(",A973,",",VLOOKUP(B973,Núcleo!B$2:E$11,4,TRUE),",",VLOOKUP(C973,'Tipo de Processo'!B$2:D$55,3,TRUE),",",VLOOKUP(D973,'Termo Geral'!B$2:D$174,3,TRUE),",",VLOOKUP(E973,'Termo Específico'!B$2:D$437,3,TRUE),",",MATCH(TRUE,Documento!B$2:B$954=F973,0),",",IF(G973="complementar",0,1),"),")</f>
        <v>(972,3,32,171,333,212,1),</v>
      </c>
    </row>
    <row r="974" spans="1:8" ht="15" customHeight="1">
      <c r="A974" s="33">
        <v>973</v>
      </c>
      <c r="B974" s="44" t="s">
        <v>1476</v>
      </c>
      <c r="C974" s="34" t="s">
        <v>11</v>
      </c>
      <c r="D974" s="34" t="s">
        <v>77</v>
      </c>
      <c r="E974" s="35" t="s">
        <v>320</v>
      </c>
      <c r="F974" s="34" t="s">
        <v>983</v>
      </c>
      <c r="G974" s="34" t="s">
        <v>1488</v>
      </c>
      <c r="H974" s="19" t="str">
        <f t="array" ref="H974">CONCATENATE("(",A974,",",VLOOKUP(B974,Núcleo!B$2:E$11,4,TRUE),",",VLOOKUP(C974,'Tipo de Processo'!B$2:D$55,3,TRUE),",",VLOOKUP(D974,'Termo Geral'!B$2:D$174,3,TRUE),",",VLOOKUP(E974,'Termo Específico'!B$2:D$437,3,TRUE),",",MATCH(TRUE,Documento!B$2:B$954=F974,0),",",IF(G974="complementar",0,1),"),")</f>
        <v>(973,3,32,171,333,213,1),</v>
      </c>
    </row>
    <row r="975" spans="1:8" ht="15" customHeight="1">
      <c r="A975" s="33">
        <v>974</v>
      </c>
      <c r="B975" s="44" t="s">
        <v>1476</v>
      </c>
      <c r="C975" s="34" t="s">
        <v>11</v>
      </c>
      <c r="D975" s="34" t="s">
        <v>77</v>
      </c>
      <c r="E975" s="35" t="s">
        <v>320</v>
      </c>
      <c r="F975" s="34" t="s">
        <v>984</v>
      </c>
      <c r="G975" s="34" t="s">
        <v>1488</v>
      </c>
      <c r="H975" s="19" t="str">
        <f t="array" ref="H975">CONCATENATE("(",A975,",",VLOOKUP(B975,Núcleo!B$2:E$11,4,TRUE),",",VLOOKUP(C975,'Tipo de Processo'!B$2:D$55,3,TRUE),",",VLOOKUP(D975,'Termo Geral'!B$2:D$174,3,TRUE),",",VLOOKUP(E975,'Termo Específico'!B$2:D$437,3,TRUE),",",MATCH(TRUE,Documento!B$2:B$954=F975,0),",",IF(G975="complementar",0,1),"),")</f>
        <v>(974,3,32,171,333,253,1),</v>
      </c>
    </row>
    <row r="976" spans="1:8" ht="15" customHeight="1">
      <c r="A976" s="33">
        <v>975</v>
      </c>
      <c r="B976" s="44" t="s">
        <v>1476</v>
      </c>
      <c r="C976" s="34" t="s">
        <v>11</v>
      </c>
      <c r="D976" s="34" t="s">
        <v>77</v>
      </c>
      <c r="E976" s="35" t="s">
        <v>320</v>
      </c>
      <c r="F976" s="34" t="s">
        <v>985</v>
      </c>
      <c r="G976" s="34" t="s">
        <v>1488</v>
      </c>
      <c r="H976" s="19" t="str">
        <f t="array" ref="H976">CONCATENATE("(",A976,",",VLOOKUP(B976,Núcleo!B$2:E$11,4,TRUE),",",VLOOKUP(C976,'Tipo de Processo'!B$2:D$55,3,TRUE),",",VLOOKUP(D976,'Termo Geral'!B$2:D$174,3,TRUE),",",VLOOKUP(E976,'Termo Específico'!B$2:D$437,3,TRUE),",",MATCH(TRUE,Documento!B$2:B$954=F976,0),",",IF(G976="complementar",0,1),"),")</f>
        <v>(975,3,32,171,333,701,1),</v>
      </c>
    </row>
    <row r="977" spans="1:8" ht="15" customHeight="1">
      <c r="A977" s="33">
        <v>976</v>
      </c>
      <c r="B977" s="44" t="s">
        <v>1476</v>
      </c>
      <c r="C977" s="34" t="s">
        <v>11</v>
      </c>
      <c r="D977" s="34" t="s">
        <v>77</v>
      </c>
      <c r="E977" s="35" t="s">
        <v>320</v>
      </c>
      <c r="F977" s="34" t="s">
        <v>933</v>
      </c>
      <c r="G977" s="34" t="s">
        <v>1488</v>
      </c>
      <c r="H977" s="19" t="str">
        <f t="array" ref="H977">CONCATENATE("(",A977,",",VLOOKUP(B977,Núcleo!B$2:E$11,4,TRUE),",",VLOOKUP(C977,'Tipo de Processo'!B$2:D$55,3,TRUE),",",VLOOKUP(D977,'Termo Geral'!B$2:D$174,3,TRUE),",",VLOOKUP(E977,'Termo Específico'!B$2:D$437,3,TRUE),",",MATCH(TRUE,Documento!B$2:B$954=F977,0),",",IF(G977="complementar",0,1),"),")</f>
        <v>(976,3,32,171,333,322,1),</v>
      </c>
    </row>
    <row r="978" spans="1:8" ht="15" customHeight="1">
      <c r="A978" s="33">
        <v>977</v>
      </c>
      <c r="B978" s="44" t="s">
        <v>1476</v>
      </c>
      <c r="C978" s="34" t="s">
        <v>0</v>
      </c>
      <c r="D978" s="34" t="s">
        <v>55</v>
      </c>
      <c r="E978" s="35" t="s">
        <v>321</v>
      </c>
      <c r="F978" s="34" t="s">
        <v>959</v>
      </c>
      <c r="G978" s="34" t="s">
        <v>1488</v>
      </c>
      <c r="H978" s="19" t="str">
        <f t="array" ref="H978">CONCATENATE("(",A978,",",VLOOKUP(B978,Núcleo!B$2:E$11,4,TRUE),",",VLOOKUP(C978,'Tipo de Processo'!B$2:D$55,3,TRUE),",",VLOOKUP(D978,'Termo Geral'!B$2:D$174,3,TRUE),",",VLOOKUP(E978,'Termo Específico'!B$2:D$437,3,TRUE),",",MATCH(TRUE,Documento!B$2:B$954=F978,0),",",IF(G978="complementar",0,1),"),")</f>
        <v>(977,3,8,130,349,678,1),</v>
      </c>
    </row>
    <row r="979" spans="1:8" ht="15" customHeight="1">
      <c r="A979" s="33">
        <v>978</v>
      </c>
      <c r="B979" s="44" t="s">
        <v>1476</v>
      </c>
      <c r="C979" s="34" t="s">
        <v>0</v>
      </c>
      <c r="D979" s="34" t="s">
        <v>55</v>
      </c>
      <c r="E979" s="35" t="s">
        <v>321</v>
      </c>
      <c r="F979" s="34" t="s">
        <v>960</v>
      </c>
      <c r="G979" s="34" t="s">
        <v>1488</v>
      </c>
      <c r="H979" s="19" t="str">
        <f t="array" ref="H979">CONCATENATE("(",A979,",",VLOOKUP(B979,Núcleo!B$2:E$11,4,TRUE),",",VLOOKUP(C979,'Tipo de Processo'!B$2:D$55,3,TRUE),",",VLOOKUP(D979,'Termo Geral'!B$2:D$174,3,TRUE),",",VLOOKUP(E979,'Termo Específico'!B$2:D$437,3,TRUE),",",MATCH(TRUE,Documento!B$2:B$954=F979,0),",",IF(G979="complementar",0,1),"),")</f>
        <v>(978,3,8,130,349,228,1),</v>
      </c>
    </row>
    <row r="980" spans="1:8" ht="15" customHeight="1">
      <c r="A980" s="33">
        <v>979</v>
      </c>
      <c r="B980" s="44" t="s">
        <v>1476</v>
      </c>
      <c r="C980" s="34" t="s">
        <v>0</v>
      </c>
      <c r="D980" s="34" t="s">
        <v>55</v>
      </c>
      <c r="E980" s="35" t="s">
        <v>321</v>
      </c>
      <c r="F980" s="34" t="s">
        <v>961</v>
      </c>
      <c r="G980" s="34" t="s">
        <v>1488</v>
      </c>
      <c r="H980" s="19" t="str">
        <f t="array" ref="H980">CONCATENATE("(",A980,",",VLOOKUP(B980,Núcleo!B$2:E$11,4,TRUE),",",VLOOKUP(C980,'Tipo de Processo'!B$2:D$55,3,TRUE),",",VLOOKUP(D980,'Termo Geral'!B$2:D$174,3,TRUE),",",VLOOKUP(E980,'Termo Específico'!B$2:D$437,3,TRUE),",",MATCH(TRUE,Documento!B$2:B$954=F980,0),",",IF(G980="complementar",0,1),"),")</f>
        <v>(979,3,8,130,349,225,1),</v>
      </c>
    </row>
    <row r="981" spans="1:8" ht="15" customHeight="1">
      <c r="A981" s="33">
        <v>980</v>
      </c>
      <c r="B981" s="44" t="s">
        <v>1476</v>
      </c>
      <c r="C981" s="34" t="s">
        <v>0</v>
      </c>
      <c r="D981" s="34" t="s">
        <v>55</v>
      </c>
      <c r="E981" s="35" t="s">
        <v>321</v>
      </c>
      <c r="F981" s="34" t="s">
        <v>962</v>
      </c>
      <c r="G981" s="34" t="s">
        <v>1488</v>
      </c>
      <c r="H981" s="19" t="str">
        <f t="array" ref="H981">CONCATENATE("(",A981,",",VLOOKUP(B981,Núcleo!B$2:E$11,4,TRUE),",",VLOOKUP(C981,'Tipo de Processo'!B$2:D$55,3,TRUE),",",VLOOKUP(D981,'Termo Geral'!B$2:D$174,3,TRUE),",",VLOOKUP(E981,'Termo Específico'!B$2:D$437,3,TRUE),",",MATCH(TRUE,Documento!B$2:B$954=F981,0),",",IF(G981="complementar",0,1),"),")</f>
        <v>(980,3,8,130,349,323,1),</v>
      </c>
    </row>
    <row r="982" spans="1:8" ht="15" customHeight="1">
      <c r="A982" s="33">
        <v>981</v>
      </c>
      <c r="B982" s="44" t="s">
        <v>1476</v>
      </c>
      <c r="C982" s="34" t="s">
        <v>1</v>
      </c>
      <c r="D982" s="34" t="s">
        <v>57</v>
      </c>
      <c r="E982" s="35" t="s">
        <v>322</v>
      </c>
      <c r="F982" s="34" t="s">
        <v>959</v>
      </c>
      <c r="G982" s="34" t="s">
        <v>1488</v>
      </c>
      <c r="H982" s="19" t="str">
        <f t="array" ref="H982">CONCATENATE("(",A982,",",VLOOKUP(B982,Núcleo!B$2:E$11,4,TRUE),",",VLOOKUP(C982,'Tipo de Processo'!B$2:D$55,3,TRUE),",",VLOOKUP(D982,'Termo Geral'!B$2:D$174,3,TRUE),",",VLOOKUP(E982,'Termo Específico'!B$2:D$437,3,TRUE),",",MATCH(TRUE,Documento!B$2:B$954=F982,0),",",IF(G982="complementar",0,1),"),")</f>
        <v>(981,3,9,131,350,678,1),</v>
      </c>
    </row>
    <row r="983" spans="1:8" ht="15" customHeight="1">
      <c r="A983" s="33">
        <v>982</v>
      </c>
      <c r="B983" s="44" t="s">
        <v>1476</v>
      </c>
      <c r="C983" s="34" t="s">
        <v>1</v>
      </c>
      <c r="D983" s="34" t="s">
        <v>57</v>
      </c>
      <c r="E983" s="35" t="s">
        <v>322</v>
      </c>
      <c r="F983" s="34" t="s">
        <v>960</v>
      </c>
      <c r="G983" s="34" t="s">
        <v>1488</v>
      </c>
      <c r="H983" s="19" t="str">
        <f t="array" ref="H983">CONCATENATE("(",A983,",",VLOOKUP(B983,Núcleo!B$2:E$11,4,TRUE),",",VLOOKUP(C983,'Tipo de Processo'!B$2:D$55,3,TRUE),",",VLOOKUP(D983,'Termo Geral'!B$2:D$174,3,TRUE),",",VLOOKUP(E983,'Termo Específico'!B$2:D$437,3,TRUE),",",MATCH(TRUE,Documento!B$2:B$954=F983,0),",",IF(G983="complementar",0,1),"),")</f>
        <v>(982,3,9,131,350,228,1),</v>
      </c>
    </row>
    <row r="984" spans="1:8" ht="15" customHeight="1">
      <c r="A984" s="33">
        <v>983</v>
      </c>
      <c r="B984" s="44" t="s">
        <v>1476</v>
      </c>
      <c r="C984" s="34" t="s">
        <v>1</v>
      </c>
      <c r="D984" s="34" t="s">
        <v>57</v>
      </c>
      <c r="E984" s="35" t="s">
        <v>322</v>
      </c>
      <c r="F984" s="34" t="s">
        <v>961</v>
      </c>
      <c r="G984" s="34" t="s">
        <v>1488</v>
      </c>
      <c r="H984" s="19" t="str">
        <f t="array" ref="H984">CONCATENATE("(",A984,",",VLOOKUP(B984,Núcleo!B$2:E$11,4,TRUE),",",VLOOKUP(C984,'Tipo de Processo'!B$2:D$55,3,TRUE),",",VLOOKUP(D984,'Termo Geral'!B$2:D$174,3,TRUE),",",VLOOKUP(E984,'Termo Específico'!B$2:D$437,3,TRUE),",",MATCH(TRUE,Documento!B$2:B$954=F984,0),",",IF(G984="complementar",0,1),"),")</f>
        <v>(983,3,9,131,350,225,1),</v>
      </c>
    </row>
    <row r="985" spans="1:8" ht="15" customHeight="1">
      <c r="A985" s="33">
        <v>984</v>
      </c>
      <c r="B985" s="44" t="s">
        <v>1476</v>
      </c>
      <c r="C985" s="34" t="s">
        <v>1</v>
      </c>
      <c r="D985" s="34" t="s">
        <v>57</v>
      </c>
      <c r="E985" s="35" t="s">
        <v>322</v>
      </c>
      <c r="F985" s="34" t="s">
        <v>962</v>
      </c>
      <c r="G985" s="34" t="s">
        <v>1488</v>
      </c>
      <c r="H985" s="19" t="str">
        <f t="array" ref="H985">CONCATENATE("(",A985,",",VLOOKUP(B985,Núcleo!B$2:E$11,4,TRUE),",",VLOOKUP(C985,'Tipo de Processo'!B$2:D$55,3,TRUE),",",VLOOKUP(D985,'Termo Geral'!B$2:D$174,3,TRUE),",",VLOOKUP(E985,'Termo Específico'!B$2:D$437,3,TRUE),",",MATCH(TRUE,Documento!B$2:B$954=F985,0),",",IF(G985="complementar",0,1),"),")</f>
        <v>(984,3,9,131,350,323,1),</v>
      </c>
    </row>
    <row r="986" spans="1:8" ht="15" customHeight="1">
      <c r="A986" s="33">
        <v>985</v>
      </c>
      <c r="B986" s="44" t="s">
        <v>1476</v>
      </c>
      <c r="C986" s="34" t="s">
        <v>12</v>
      </c>
      <c r="D986" s="34" t="s">
        <v>79</v>
      </c>
      <c r="E986" s="35" t="s">
        <v>323</v>
      </c>
      <c r="F986" s="34" t="s">
        <v>986</v>
      </c>
      <c r="G986" s="34" t="s">
        <v>1488</v>
      </c>
      <c r="H986" s="19" t="str">
        <f t="array" ref="H986">CONCATENATE("(",A986,",",VLOOKUP(B986,Núcleo!B$2:E$11,4,TRUE),",",VLOOKUP(C986,'Tipo de Processo'!B$2:D$55,3,TRUE),",",VLOOKUP(D986,'Termo Geral'!B$2:D$174,3,TRUE),",",VLOOKUP(E986,'Termo Específico'!B$2:D$437,3,TRUE),",",MATCH(TRUE,Documento!B$2:B$954=F986,0),",",IF(G986="complementar",0,1),"),")</f>
        <v>(985,3,38,141,359,58,1),</v>
      </c>
    </row>
    <row r="987" spans="1:8" ht="15" customHeight="1">
      <c r="A987" s="33">
        <v>986</v>
      </c>
      <c r="B987" s="44" t="s">
        <v>1476</v>
      </c>
      <c r="C987" s="34" t="s">
        <v>12</v>
      </c>
      <c r="D987" s="34" t="s">
        <v>79</v>
      </c>
      <c r="E987" s="35" t="s">
        <v>323</v>
      </c>
      <c r="F987" s="34" t="s">
        <v>987</v>
      </c>
      <c r="G987" s="34" t="s">
        <v>1488</v>
      </c>
      <c r="H987" s="19" t="str">
        <f t="array" ref="H987">CONCATENATE("(",A987,",",VLOOKUP(B987,Núcleo!B$2:E$11,4,TRUE),",",VLOOKUP(C987,'Tipo de Processo'!B$2:D$55,3,TRUE),",",VLOOKUP(D987,'Termo Geral'!B$2:D$174,3,TRUE),",",VLOOKUP(E987,'Termo Específico'!B$2:D$437,3,TRUE),",",MATCH(TRUE,Documento!B$2:B$954=F987,0),",",IF(G987="complementar",0,1),"),")</f>
        <v>(986,3,38,141,359,231,1),</v>
      </c>
    </row>
    <row r="988" spans="1:8" ht="15" customHeight="1">
      <c r="A988" s="33">
        <v>987</v>
      </c>
      <c r="B988" s="44" t="s">
        <v>1476</v>
      </c>
      <c r="C988" s="34" t="s">
        <v>12</v>
      </c>
      <c r="D988" s="34" t="s">
        <v>79</v>
      </c>
      <c r="E988" s="35" t="s">
        <v>323</v>
      </c>
      <c r="F988" s="34" t="s">
        <v>988</v>
      </c>
      <c r="G988" s="34" t="s">
        <v>1488</v>
      </c>
      <c r="H988" s="19" t="str">
        <f t="array" ref="H988">CONCATENATE("(",A988,",",VLOOKUP(B988,Núcleo!B$2:E$11,4,TRUE),",",VLOOKUP(C988,'Tipo de Processo'!B$2:D$55,3,TRUE),",",VLOOKUP(D988,'Termo Geral'!B$2:D$174,3,TRUE),",",VLOOKUP(E988,'Termo Específico'!B$2:D$437,3,TRUE),",",MATCH(TRUE,Documento!B$2:B$954=F988,0),",",IF(G988="complementar",0,1),"),")</f>
        <v>(987,3,38,141,359,761,1),</v>
      </c>
    </row>
    <row r="989" spans="1:8" ht="15" customHeight="1">
      <c r="A989" s="33">
        <v>988</v>
      </c>
      <c r="B989" s="44" t="s">
        <v>1476</v>
      </c>
      <c r="C989" s="34" t="s">
        <v>12</v>
      </c>
      <c r="D989" s="34" t="s">
        <v>79</v>
      </c>
      <c r="E989" s="35" t="s">
        <v>323</v>
      </c>
      <c r="F989" s="34" t="s">
        <v>989</v>
      </c>
      <c r="G989" s="34" t="s">
        <v>1488</v>
      </c>
      <c r="H989" s="19" t="str">
        <f t="array" ref="H989">CONCATENATE("(",A989,",",VLOOKUP(B989,Núcleo!B$2:E$11,4,TRUE),",",VLOOKUP(C989,'Tipo de Processo'!B$2:D$55,3,TRUE),",",VLOOKUP(D989,'Termo Geral'!B$2:D$174,3,TRUE),",",VLOOKUP(E989,'Termo Específico'!B$2:D$437,3,TRUE),",",MATCH(TRUE,Documento!B$2:B$954=F989,0),",",IF(G989="complementar",0,1),"),")</f>
        <v>(988,3,38,141,359,198,1),</v>
      </c>
    </row>
    <row r="990" spans="1:8" ht="15" customHeight="1">
      <c r="A990" s="33">
        <v>989</v>
      </c>
      <c r="B990" s="44" t="s">
        <v>1476</v>
      </c>
      <c r="C990" s="34" t="s">
        <v>11</v>
      </c>
      <c r="D990" s="34" t="s">
        <v>80</v>
      </c>
      <c r="E990" s="35" t="s">
        <v>324</v>
      </c>
      <c r="F990" s="34" t="s">
        <v>990</v>
      </c>
      <c r="G990" s="34" t="s">
        <v>1488</v>
      </c>
      <c r="H990" s="19" t="str">
        <f t="array" ref="H990">CONCATENATE("(",A990,",",VLOOKUP(B990,Núcleo!B$2:E$11,4,TRUE),",",VLOOKUP(C990,'Tipo de Processo'!B$2:D$55,3,TRUE),",",VLOOKUP(D990,'Termo Geral'!B$2:D$174,3,TRUE),",",VLOOKUP(E990,'Termo Específico'!B$2:D$437,3,TRUE),",",MATCH(TRUE,Documento!B$2:B$954=F990,0),",",IF(G990="complementar",0,1),"),")</f>
        <v>(989,3,32,129,367,360,1),</v>
      </c>
    </row>
    <row r="991" spans="1:8" ht="15" customHeight="1">
      <c r="A991" s="33">
        <v>990</v>
      </c>
      <c r="B991" s="44" t="s">
        <v>1476</v>
      </c>
      <c r="C991" s="34" t="s">
        <v>11</v>
      </c>
      <c r="D991" s="34" t="s">
        <v>80</v>
      </c>
      <c r="E991" s="35" t="s">
        <v>324</v>
      </c>
      <c r="F991" s="34" t="s">
        <v>991</v>
      </c>
      <c r="G991" s="34" t="s">
        <v>1488</v>
      </c>
      <c r="H991" s="19" t="str">
        <f t="array" ref="H991">CONCATENATE("(",A991,",",VLOOKUP(B991,Núcleo!B$2:E$11,4,TRUE),",",VLOOKUP(C991,'Tipo de Processo'!B$2:D$55,3,TRUE),",",VLOOKUP(D991,'Termo Geral'!B$2:D$174,3,TRUE),",",VLOOKUP(E991,'Termo Específico'!B$2:D$437,3,TRUE),",",MATCH(TRUE,Documento!B$2:B$954=F991,0),",",IF(G991="complementar",0,1),"),")</f>
        <v>(990,3,32,129,367,621,1),</v>
      </c>
    </row>
    <row r="992" spans="1:8" ht="15" customHeight="1">
      <c r="A992" s="33">
        <v>991</v>
      </c>
      <c r="B992" s="44" t="s">
        <v>1476</v>
      </c>
      <c r="C992" s="34" t="s">
        <v>11</v>
      </c>
      <c r="D992" s="34" t="s">
        <v>80</v>
      </c>
      <c r="E992" s="35" t="s">
        <v>324</v>
      </c>
      <c r="F992" s="34" t="s">
        <v>992</v>
      </c>
      <c r="G992" s="34" t="s">
        <v>1488</v>
      </c>
      <c r="H992" s="19" t="str">
        <f t="array" ref="H992">CONCATENATE("(",A992,",",VLOOKUP(B992,Núcleo!B$2:E$11,4,TRUE),",",VLOOKUP(C992,'Tipo de Processo'!B$2:D$55,3,TRUE),",",VLOOKUP(D992,'Termo Geral'!B$2:D$174,3,TRUE),",",VLOOKUP(E992,'Termo Específico'!B$2:D$437,3,TRUE),",",MATCH(TRUE,Documento!B$2:B$954=F992,0),",",IF(G992="complementar",0,1),"),")</f>
        <v>(991,3,32,129,367,525,1),</v>
      </c>
    </row>
    <row r="993" spans="1:8" ht="15" customHeight="1">
      <c r="A993" s="33">
        <v>992</v>
      </c>
      <c r="B993" s="44" t="s">
        <v>1476</v>
      </c>
      <c r="C993" s="34" t="s">
        <v>11</v>
      </c>
      <c r="D993" s="34" t="s">
        <v>80</v>
      </c>
      <c r="E993" s="35" t="s">
        <v>324</v>
      </c>
      <c r="F993" s="34" t="s">
        <v>993</v>
      </c>
      <c r="G993" s="34" t="s">
        <v>1488</v>
      </c>
      <c r="H993" s="19" t="str">
        <f t="array" ref="H993">CONCATENATE("(",A993,",",VLOOKUP(B993,Núcleo!B$2:E$11,4,TRUE),",",VLOOKUP(C993,'Tipo de Processo'!B$2:D$55,3,TRUE),",",VLOOKUP(D993,'Termo Geral'!B$2:D$174,3,TRUE),",",VLOOKUP(E993,'Termo Específico'!B$2:D$437,3,TRUE),",",MATCH(TRUE,Documento!B$2:B$954=F993,0),",",IF(G993="complementar",0,1),"),")</f>
        <v>(992,3,32,129,367,154,1),</v>
      </c>
    </row>
    <row r="994" spans="1:8" ht="15" customHeight="1">
      <c r="A994" s="33">
        <v>993</v>
      </c>
      <c r="B994" s="44" t="s">
        <v>1476</v>
      </c>
      <c r="C994" s="34" t="s">
        <v>11</v>
      </c>
      <c r="D994" s="34" t="s">
        <v>80</v>
      </c>
      <c r="E994" s="35" t="s">
        <v>324</v>
      </c>
      <c r="F994" s="34" t="s">
        <v>994</v>
      </c>
      <c r="G994" s="34" t="s">
        <v>1488</v>
      </c>
      <c r="H994" s="19" t="str">
        <f t="array" ref="H994">CONCATENATE("(",A994,",",VLOOKUP(B994,Núcleo!B$2:E$11,4,TRUE),",",VLOOKUP(C994,'Tipo de Processo'!B$2:D$55,3,TRUE),",",VLOOKUP(D994,'Termo Geral'!B$2:D$174,3,TRUE),",",VLOOKUP(E994,'Termo Específico'!B$2:D$437,3,TRUE),",",MATCH(TRUE,Documento!B$2:B$954=F994,0),",",IF(G994="complementar",0,1),"),")</f>
        <v>(993,3,32,129,367,659,1),</v>
      </c>
    </row>
    <row r="995" spans="1:8" ht="15" customHeight="1">
      <c r="A995" s="33">
        <v>994</v>
      </c>
      <c r="B995" s="44" t="s">
        <v>1476</v>
      </c>
      <c r="C995" s="34" t="s">
        <v>11</v>
      </c>
      <c r="D995" s="34" t="s">
        <v>80</v>
      </c>
      <c r="E995" s="35" t="s">
        <v>324</v>
      </c>
      <c r="F995" s="34" t="s">
        <v>995</v>
      </c>
      <c r="G995" s="34" t="s">
        <v>1488</v>
      </c>
      <c r="H995" s="19" t="str">
        <f t="array" ref="H995">CONCATENATE("(",A995,",",VLOOKUP(B995,Núcleo!B$2:E$11,4,TRUE),",",VLOOKUP(C995,'Tipo de Processo'!B$2:D$55,3,TRUE),",",VLOOKUP(D995,'Termo Geral'!B$2:D$174,3,TRUE),",",VLOOKUP(E995,'Termo Específico'!B$2:D$437,3,TRUE),",",MATCH(TRUE,Documento!B$2:B$954=F995,0),",",IF(G995="complementar",0,1),"),")</f>
        <v>(994,3,32,129,367,155,1),</v>
      </c>
    </row>
    <row r="996" spans="1:8" ht="15" customHeight="1">
      <c r="A996" s="33">
        <v>995</v>
      </c>
      <c r="B996" s="44" t="s">
        <v>1476</v>
      </c>
      <c r="C996" s="34" t="s">
        <v>11</v>
      </c>
      <c r="D996" s="34" t="s">
        <v>80</v>
      </c>
      <c r="E996" s="35" t="s">
        <v>324</v>
      </c>
      <c r="F996" s="34" t="s">
        <v>996</v>
      </c>
      <c r="G996" s="34" t="s">
        <v>1488</v>
      </c>
      <c r="H996" s="19" t="str">
        <f t="array" ref="H996">CONCATENATE("(",A996,",",VLOOKUP(B996,Núcleo!B$2:E$11,4,TRUE),",",VLOOKUP(C996,'Tipo de Processo'!B$2:D$55,3,TRUE),",",VLOOKUP(D996,'Termo Geral'!B$2:D$174,3,TRUE),",",VLOOKUP(E996,'Termo Específico'!B$2:D$437,3,TRUE),",",MATCH(TRUE,Documento!B$2:B$954=F996,0),",",IF(G996="complementar",0,1),"),")</f>
        <v>(995,3,32,129,367,696,1),</v>
      </c>
    </row>
    <row r="997" spans="1:8" ht="15" customHeight="1">
      <c r="A997" s="33">
        <v>996</v>
      </c>
      <c r="B997" s="44" t="s">
        <v>1476</v>
      </c>
      <c r="C997" s="34" t="s">
        <v>11</v>
      </c>
      <c r="D997" s="34" t="s">
        <v>80</v>
      </c>
      <c r="E997" s="35" t="s">
        <v>324</v>
      </c>
      <c r="F997" s="34" t="s">
        <v>997</v>
      </c>
      <c r="G997" s="34" t="s">
        <v>1488</v>
      </c>
      <c r="H997" s="19" t="str">
        <f t="array" ref="H997">CONCATENATE("(",A997,",",VLOOKUP(B997,Núcleo!B$2:E$11,4,TRUE),",",VLOOKUP(C997,'Tipo de Processo'!B$2:D$55,3,TRUE),",",VLOOKUP(D997,'Termo Geral'!B$2:D$174,3,TRUE),",",VLOOKUP(E997,'Termo Específico'!B$2:D$437,3,TRUE),",",MATCH(TRUE,Documento!B$2:B$954=F997,0),",",IF(G997="complementar",0,1),"),")</f>
        <v>(996,3,32,129,367,695,1),</v>
      </c>
    </row>
    <row r="998" spans="1:8" ht="15" customHeight="1">
      <c r="A998" s="33">
        <v>997</v>
      </c>
      <c r="B998" s="44" t="s">
        <v>1476</v>
      </c>
      <c r="C998" s="34" t="s">
        <v>11</v>
      </c>
      <c r="D998" s="34" t="s">
        <v>80</v>
      </c>
      <c r="E998" s="35" t="s">
        <v>324</v>
      </c>
      <c r="F998" s="34" t="s">
        <v>998</v>
      </c>
      <c r="G998" s="34" t="s">
        <v>1488</v>
      </c>
      <c r="H998" s="19" t="str">
        <f t="array" ref="H998">CONCATENATE("(",A998,",",VLOOKUP(B998,Núcleo!B$2:E$11,4,TRUE),",",VLOOKUP(C998,'Tipo de Processo'!B$2:D$55,3,TRUE),",",VLOOKUP(D998,'Termo Geral'!B$2:D$174,3,TRUE),",",VLOOKUP(E998,'Termo Específico'!B$2:D$437,3,TRUE),",",MATCH(TRUE,Documento!B$2:B$954=F998,0),",",IF(G998="complementar",0,1),"),")</f>
        <v>(997,3,32,129,367,865,1),</v>
      </c>
    </row>
    <row r="999" spans="1:8" ht="15" customHeight="1">
      <c r="A999" s="33">
        <v>998</v>
      </c>
      <c r="B999" s="44" t="s">
        <v>1476</v>
      </c>
      <c r="C999" s="34" t="s">
        <v>11</v>
      </c>
      <c r="D999" s="34" t="s">
        <v>80</v>
      </c>
      <c r="E999" s="35" t="s">
        <v>324</v>
      </c>
      <c r="F999" s="34" t="s">
        <v>999</v>
      </c>
      <c r="G999" s="34" t="s">
        <v>1488</v>
      </c>
      <c r="H999" s="19" t="str">
        <f t="array" ref="H999">CONCATENATE("(",A999,",",VLOOKUP(B999,Núcleo!B$2:E$11,4,TRUE),",",VLOOKUP(C999,'Tipo de Processo'!B$2:D$55,3,TRUE),",",VLOOKUP(D999,'Termo Geral'!B$2:D$174,3,TRUE),",",VLOOKUP(E999,'Termo Específico'!B$2:D$437,3,TRUE),",",MATCH(TRUE,Documento!B$2:B$954=F999,0),",",IF(G999="complementar",0,1),"),")</f>
        <v>(998,3,32,129,367,48,1),</v>
      </c>
    </row>
    <row r="1000" spans="1:8" ht="15" customHeight="1">
      <c r="A1000" s="33">
        <v>999</v>
      </c>
      <c r="B1000" s="44" t="s">
        <v>1476</v>
      </c>
      <c r="C1000" s="34" t="s">
        <v>11</v>
      </c>
      <c r="D1000" s="34" t="s">
        <v>80</v>
      </c>
      <c r="E1000" s="35" t="s">
        <v>324</v>
      </c>
      <c r="F1000" s="34" t="s">
        <v>1000</v>
      </c>
      <c r="G1000" s="34" t="s">
        <v>1488</v>
      </c>
      <c r="H1000" s="19" t="str">
        <f t="array" ref="H1000">CONCATENATE("(",A1000,",",VLOOKUP(B1000,Núcleo!B$2:E$11,4,TRUE),",",VLOOKUP(C1000,'Tipo de Processo'!B$2:D$55,3,TRUE),",",VLOOKUP(D1000,'Termo Geral'!B$2:D$174,3,TRUE),",",VLOOKUP(E1000,'Termo Específico'!B$2:D$437,3,TRUE),",",MATCH(TRUE,Documento!B$2:B$954=F1000,0),",",IF(G1000="complementar",0,1),"),")</f>
        <v>(999,3,32,129,367,159,1),</v>
      </c>
    </row>
    <row r="1001" spans="1:8" ht="15" customHeight="1">
      <c r="A1001" s="33">
        <v>1000</v>
      </c>
      <c r="B1001" s="44" t="s">
        <v>1476</v>
      </c>
      <c r="C1001" s="34" t="s">
        <v>11</v>
      </c>
      <c r="D1001" s="34" t="s">
        <v>80</v>
      </c>
      <c r="E1001" s="35" t="s">
        <v>324</v>
      </c>
      <c r="F1001" s="34" t="s">
        <v>1001</v>
      </c>
      <c r="G1001" s="34" t="s">
        <v>1488</v>
      </c>
      <c r="H1001" s="19" t="str">
        <f t="array" ref="H1001">CONCATENATE("(",A1001,",",VLOOKUP(B1001,Núcleo!B$2:E$11,4,TRUE),",",VLOOKUP(C1001,'Tipo de Processo'!B$2:D$55,3,TRUE),",",VLOOKUP(D1001,'Termo Geral'!B$2:D$174,3,TRUE),",",VLOOKUP(E1001,'Termo Específico'!B$2:D$437,3,TRUE),",",MATCH(TRUE,Documento!B$2:B$954=F1001,0),",",IF(G1001="complementar",0,1),"),")</f>
        <v>(1000,3,32,129,367,156,1),</v>
      </c>
    </row>
    <row r="1002" spans="1:8" ht="15" customHeight="1">
      <c r="A1002" s="33">
        <v>1001</v>
      </c>
      <c r="B1002" s="44" t="s">
        <v>1476</v>
      </c>
      <c r="C1002" s="34" t="s">
        <v>11</v>
      </c>
      <c r="D1002" s="34" t="s">
        <v>70</v>
      </c>
      <c r="E1002" s="35" t="s">
        <v>325</v>
      </c>
      <c r="F1002" s="34" t="s">
        <v>903</v>
      </c>
      <c r="G1002" s="34" t="s">
        <v>1488</v>
      </c>
      <c r="H1002" s="19" t="str">
        <f t="array" ref="H1002">CONCATENATE("(",A1002,",",VLOOKUP(B1002,Núcleo!B$2:E$11,4,TRUE),",",VLOOKUP(C1002,'Tipo de Processo'!B$2:D$55,3,TRUE),",",VLOOKUP(D1002,'Termo Geral'!B$2:D$174,3,TRUE),",",VLOOKUP(E1002,'Termo Específico'!B$2:D$437,3,TRUE),",",MATCH(TRUE,Documento!B$2:B$954=F1002,0),",",IF(G1002="complementar",0,1),"),")</f>
        <v>(1001,3,32,40,371,39,1),</v>
      </c>
    </row>
    <row r="1003" spans="1:8" ht="15" customHeight="1">
      <c r="A1003" s="33">
        <v>1002</v>
      </c>
      <c r="B1003" s="44" t="s">
        <v>1476</v>
      </c>
      <c r="C1003" s="34" t="s">
        <v>11</v>
      </c>
      <c r="D1003" s="34" t="s">
        <v>70</v>
      </c>
      <c r="E1003" s="35" t="s">
        <v>325</v>
      </c>
      <c r="F1003" s="34" t="s">
        <v>904</v>
      </c>
      <c r="G1003" s="34" t="s">
        <v>1488</v>
      </c>
      <c r="H1003" s="19" t="str">
        <f t="array" ref="H1003">CONCATENATE("(",A1003,",",VLOOKUP(B1003,Núcleo!B$2:E$11,4,TRUE),",",VLOOKUP(C1003,'Tipo de Processo'!B$2:D$55,3,TRUE),",",VLOOKUP(D1003,'Termo Geral'!B$2:D$174,3,TRUE),",",VLOOKUP(E1003,'Termo Específico'!B$2:D$437,3,TRUE),",",MATCH(TRUE,Documento!B$2:B$954=F1003,0),",",IF(G1003="complementar",0,1),"),")</f>
        <v>(1002,3,32,40,371,903,1),</v>
      </c>
    </row>
    <row r="1004" spans="1:8" ht="15" customHeight="1">
      <c r="A1004" s="33">
        <v>1003</v>
      </c>
      <c r="B1004" s="44" t="s">
        <v>1476</v>
      </c>
      <c r="C1004" s="34" t="s">
        <v>11</v>
      </c>
      <c r="D1004" s="34" t="s">
        <v>70</v>
      </c>
      <c r="E1004" s="35" t="s">
        <v>325</v>
      </c>
      <c r="F1004" s="34" t="s">
        <v>905</v>
      </c>
      <c r="G1004" s="34" t="s">
        <v>1488</v>
      </c>
      <c r="H1004" s="19" t="str">
        <f t="array" ref="H1004">CONCATENATE("(",A1004,",",VLOOKUP(B1004,Núcleo!B$2:E$11,4,TRUE),",",VLOOKUP(C1004,'Tipo de Processo'!B$2:D$55,3,TRUE),",",VLOOKUP(D1004,'Termo Geral'!B$2:D$174,3,TRUE),",",VLOOKUP(E1004,'Termo Específico'!B$2:D$437,3,TRUE),",",MATCH(TRUE,Documento!B$2:B$954=F1004,0),",",IF(G1004="complementar",0,1),"),")</f>
        <v>(1003,3,32,40,371,534,1),</v>
      </c>
    </row>
    <row r="1005" spans="1:8" ht="15" customHeight="1">
      <c r="A1005" s="33">
        <v>1004</v>
      </c>
      <c r="B1005" s="44" t="s">
        <v>1476</v>
      </c>
      <c r="C1005" s="34" t="s">
        <v>11</v>
      </c>
      <c r="D1005" s="34" t="s">
        <v>70</v>
      </c>
      <c r="E1005" s="35" t="s">
        <v>325</v>
      </c>
      <c r="F1005" s="34" t="s">
        <v>906</v>
      </c>
      <c r="G1005" s="34" t="s">
        <v>1488</v>
      </c>
      <c r="H1005" s="19" t="str">
        <f t="array" ref="H1005">CONCATENATE("(",A1005,",",VLOOKUP(B1005,Núcleo!B$2:E$11,4,TRUE),",",VLOOKUP(C1005,'Tipo de Processo'!B$2:D$55,3,TRUE),",",VLOOKUP(D1005,'Termo Geral'!B$2:D$174,3,TRUE),",",VLOOKUP(E1005,'Termo Específico'!B$2:D$437,3,TRUE),",",MATCH(TRUE,Documento!B$2:B$954=F1005,0),",",IF(G1005="complementar",0,1),"),")</f>
        <v>(1004,3,32,40,371,703,1),</v>
      </c>
    </row>
    <row r="1006" spans="1:8" ht="15" customHeight="1">
      <c r="A1006" s="33">
        <v>1005</v>
      </c>
      <c r="B1006" s="44" t="s">
        <v>1476</v>
      </c>
      <c r="C1006" s="34" t="s">
        <v>11</v>
      </c>
      <c r="D1006" s="34" t="s">
        <v>70</v>
      </c>
      <c r="E1006" s="35" t="s">
        <v>325</v>
      </c>
      <c r="F1006" s="34" t="s">
        <v>907</v>
      </c>
      <c r="G1006" s="34" t="s">
        <v>1488</v>
      </c>
      <c r="H1006" s="19" t="str">
        <f t="array" ref="H1006">CONCATENATE("(",A1006,",",VLOOKUP(B1006,Núcleo!B$2:E$11,4,TRUE),",",VLOOKUP(C1006,'Tipo de Processo'!B$2:D$55,3,TRUE),",",VLOOKUP(D1006,'Termo Geral'!B$2:D$174,3,TRUE),",",VLOOKUP(E1006,'Termo Específico'!B$2:D$437,3,TRUE),",",MATCH(TRUE,Documento!B$2:B$954=F1006,0),",",IF(G1006="complementar",0,1),"),")</f>
        <v>(1005,3,32,40,371,45,1),</v>
      </c>
    </row>
    <row r="1007" spans="1:8" ht="15" customHeight="1">
      <c r="A1007" s="33">
        <v>1006</v>
      </c>
      <c r="B1007" s="44" t="s">
        <v>1476</v>
      </c>
      <c r="C1007" s="34" t="s">
        <v>11</v>
      </c>
      <c r="D1007" s="34" t="s">
        <v>70</v>
      </c>
      <c r="E1007" s="35" t="s">
        <v>325</v>
      </c>
      <c r="F1007" s="34" t="s">
        <v>908</v>
      </c>
      <c r="G1007" s="34" t="s">
        <v>1488</v>
      </c>
      <c r="H1007" s="19" t="str">
        <f t="array" ref="H1007">CONCATENATE("(",A1007,",",VLOOKUP(B1007,Núcleo!B$2:E$11,4,TRUE),",",VLOOKUP(C1007,'Tipo de Processo'!B$2:D$55,3,TRUE),",",VLOOKUP(D1007,'Termo Geral'!B$2:D$174,3,TRUE),",",VLOOKUP(E1007,'Termo Específico'!B$2:D$437,3,TRUE),",",MATCH(TRUE,Documento!B$2:B$954=F1007,0),",",IF(G1007="complementar",0,1),"),")</f>
        <v>(1006,3,32,40,371,665,1),</v>
      </c>
    </row>
    <row r="1008" spans="1:8" ht="15" customHeight="1">
      <c r="A1008" s="33">
        <v>1007</v>
      </c>
      <c r="B1008" s="44" t="s">
        <v>1476</v>
      </c>
      <c r="C1008" s="34" t="s">
        <v>11</v>
      </c>
      <c r="D1008" s="34" t="s">
        <v>70</v>
      </c>
      <c r="E1008" s="35" t="s">
        <v>325</v>
      </c>
      <c r="F1008" s="34" t="s">
        <v>909</v>
      </c>
      <c r="G1008" s="34" t="s">
        <v>1488</v>
      </c>
      <c r="H1008" s="19" t="str">
        <f t="array" ref="H1008">CONCATENATE("(",A1008,",",VLOOKUP(B1008,Núcleo!B$2:E$11,4,TRUE),",",VLOOKUP(C1008,'Tipo de Processo'!B$2:D$55,3,TRUE),",",VLOOKUP(D1008,'Termo Geral'!B$2:D$174,3,TRUE),",",VLOOKUP(E1008,'Termo Específico'!B$2:D$437,3,TRUE),",",MATCH(TRUE,Documento!B$2:B$954=F1008,0),",",IF(G1008="complementar",0,1),"),")</f>
        <v>(1007,3,32,40,371,806,1),</v>
      </c>
    </row>
    <row r="1009" spans="1:8" ht="15" customHeight="1">
      <c r="A1009" s="33">
        <v>1008</v>
      </c>
      <c r="B1009" s="44" t="s">
        <v>1476</v>
      </c>
      <c r="C1009" s="34" t="s">
        <v>11</v>
      </c>
      <c r="D1009" s="34" t="s">
        <v>70</v>
      </c>
      <c r="E1009" s="35" t="s">
        <v>325</v>
      </c>
      <c r="F1009" s="34" t="s">
        <v>902</v>
      </c>
      <c r="G1009" s="34" t="s">
        <v>1488</v>
      </c>
      <c r="H1009" s="19" t="str">
        <f t="array" ref="H1009">CONCATENATE("(",A1009,",",VLOOKUP(B1009,Núcleo!B$2:E$11,4,TRUE),",",VLOOKUP(C1009,'Tipo de Processo'!B$2:D$55,3,TRUE),",",VLOOKUP(D1009,'Termo Geral'!B$2:D$174,3,TRUE),",",VLOOKUP(E1009,'Termo Específico'!B$2:D$437,3,TRUE),",",MATCH(TRUE,Documento!B$2:B$954=F1009,0),",",IF(G1009="complementar",0,1),"),")</f>
        <v>(1008,3,32,40,371,647,1),</v>
      </c>
    </row>
    <row r="1010" spans="1:8" ht="15" customHeight="1">
      <c r="A1010" s="33">
        <v>1009</v>
      </c>
      <c r="B1010" s="44" t="s">
        <v>1476</v>
      </c>
      <c r="C1010" s="34" t="s">
        <v>11</v>
      </c>
      <c r="D1010" s="34" t="s">
        <v>70</v>
      </c>
      <c r="E1010" s="35" t="s">
        <v>325</v>
      </c>
      <c r="F1010" s="34" t="s">
        <v>910</v>
      </c>
      <c r="G1010" s="34" t="s">
        <v>1488</v>
      </c>
      <c r="H1010" s="19" t="str">
        <f t="array" ref="H1010">CONCATENATE("(",A1010,",",VLOOKUP(B1010,Núcleo!B$2:E$11,4,TRUE),",",VLOOKUP(C1010,'Tipo de Processo'!B$2:D$55,3,TRUE),",",VLOOKUP(D1010,'Termo Geral'!B$2:D$174,3,TRUE),",",VLOOKUP(E1010,'Termo Específico'!B$2:D$437,3,TRUE),",",MATCH(TRUE,Documento!B$2:B$954=F1010,0),",",IF(G1010="complementar",0,1),"),")</f>
        <v>(1009,3,32,40,371,90,1),</v>
      </c>
    </row>
    <row r="1011" spans="1:8" ht="15" customHeight="1">
      <c r="A1011" s="33">
        <v>1010</v>
      </c>
      <c r="B1011" s="44" t="s">
        <v>1476</v>
      </c>
      <c r="C1011" s="34" t="s">
        <v>11</v>
      </c>
      <c r="D1011" s="34" t="s">
        <v>74</v>
      </c>
      <c r="E1011" s="35" t="s">
        <v>326</v>
      </c>
      <c r="F1011" s="34" t="s">
        <v>921</v>
      </c>
      <c r="G1011" s="34" t="s">
        <v>1488</v>
      </c>
      <c r="H1011" s="19" t="str">
        <f t="array" ref="H1011">CONCATENATE("(",A1011,",",VLOOKUP(B1011,Núcleo!B$2:E$11,4,TRUE),",",VLOOKUP(C1011,'Tipo de Processo'!B$2:D$55,3,TRUE),",",VLOOKUP(D1011,'Termo Geral'!B$2:D$174,3,TRUE),",",VLOOKUP(E1011,'Termo Específico'!B$2:D$437,3,TRUE),",",MATCH(TRUE,Documento!B$2:B$954=F1011,0),",",IF(G1011="complementar",0,1),"),")</f>
        <v>(1010,3,32,168,372,396,1),</v>
      </c>
    </row>
    <row r="1012" spans="1:8" ht="15" customHeight="1">
      <c r="A1012" s="33">
        <v>1011</v>
      </c>
      <c r="B1012" s="44" t="s">
        <v>1476</v>
      </c>
      <c r="C1012" s="34" t="s">
        <v>11</v>
      </c>
      <c r="D1012" s="34" t="s">
        <v>74</v>
      </c>
      <c r="E1012" s="35" t="s">
        <v>326</v>
      </c>
      <c r="F1012" s="34" t="s">
        <v>922</v>
      </c>
      <c r="G1012" s="34" t="s">
        <v>1488</v>
      </c>
      <c r="H1012" s="19" t="str">
        <f t="array" ref="H1012">CONCATENATE("(",A1012,",",VLOOKUP(B1012,Núcleo!B$2:E$11,4,TRUE),",",VLOOKUP(C1012,'Tipo de Processo'!B$2:D$55,3,TRUE),",",VLOOKUP(D1012,'Termo Geral'!B$2:D$174,3,TRUE),",",VLOOKUP(E1012,'Termo Específico'!B$2:D$437,3,TRUE),",",MATCH(TRUE,Documento!B$2:B$954=F1012,0),",",IF(G1012="complementar",0,1),"),")</f>
        <v>(1011,3,32,168,372,933,1),</v>
      </c>
    </row>
    <row r="1013" spans="1:8" ht="15" customHeight="1">
      <c r="A1013" s="33">
        <v>1012</v>
      </c>
      <c r="B1013" s="44" t="s">
        <v>1476</v>
      </c>
      <c r="C1013" s="34" t="s">
        <v>11</v>
      </c>
      <c r="D1013" s="34" t="s">
        <v>74</v>
      </c>
      <c r="E1013" s="35" t="s">
        <v>326</v>
      </c>
      <c r="F1013" s="34" t="s">
        <v>923</v>
      </c>
      <c r="G1013" s="34" t="s">
        <v>1488</v>
      </c>
      <c r="H1013" s="19" t="str">
        <f t="array" ref="H1013">CONCATENATE("(",A1013,",",VLOOKUP(B1013,Núcleo!B$2:E$11,4,TRUE),",",VLOOKUP(C1013,'Tipo de Processo'!B$2:D$55,3,TRUE),",",VLOOKUP(D1013,'Termo Geral'!B$2:D$174,3,TRUE),",",VLOOKUP(E1013,'Termo Específico'!B$2:D$437,3,TRUE),",",MATCH(TRUE,Documento!B$2:B$954=F1013,0),",",IF(G1013="complementar",0,1),"),")</f>
        <v>(1012,3,32,168,372,290,1),</v>
      </c>
    </row>
    <row r="1014" spans="1:8" ht="15" customHeight="1">
      <c r="A1014" s="33">
        <v>1013</v>
      </c>
      <c r="B1014" s="44" t="s">
        <v>1476</v>
      </c>
      <c r="C1014" s="34" t="s">
        <v>11</v>
      </c>
      <c r="D1014" s="34" t="s">
        <v>74</v>
      </c>
      <c r="E1014" s="35" t="s">
        <v>326</v>
      </c>
      <c r="F1014" s="34" t="s">
        <v>924</v>
      </c>
      <c r="G1014" s="34" t="s">
        <v>1488</v>
      </c>
      <c r="H1014" s="19" t="str">
        <f t="array" ref="H1014">CONCATENATE("(",A1014,",",VLOOKUP(B1014,Núcleo!B$2:E$11,4,TRUE),",",VLOOKUP(C1014,'Tipo de Processo'!B$2:D$55,3,TRUE),",",VLOOKUP(D1014,'Termo Geral'!B$2:D$174,3,TRUE),",",VLOOKUP(E1014,'Termo Específico'!B$2:D$437,3,TRUE),",",MATCH(TRUE,Documento!B$2:B$954=F1014,0),",",IF(G1014="complementar",0,1),"),")</f>
        <v>(1013,3,32,168,372,93,1),</v>
      </c>
    </row>
    <row r="1015" spans="1:8" ht="15" customHeight="1">
      <c r="A1015" s="33">
        <v>1014</v>
      </c>
      <c r="B1015" s="44" t="s">
        <v>1476</v>
      </c>
      <c r="C1015" s="34" t="s">
        <v>11</v>
      </c>
      <c r="D1015" s="34" t="s">
        <v>74</v>
      </c>
      <c r="E1015" s="35" t="s">
        <v>326</v>
      </c>
      <c r="F1015" s="34" t="s">
        <v>925</v>
      </c>
      <c r="G1015" s="34" t="s">
        <v>1488</v>
      </c>
      <c r="H1015" s="19" t="str">
        <f t="array" ref="H1015">CONCATENATE("(",A1015,",",VLOOKUP(B1015,Núcleo!B$2:E$11,4,TRUE),",",VLOOKUP(C1015,'Tipo de Processo'!B$2:D$55,3,TRUE),",",VLOOKUP(D1015,'Termo Geral'!B$2:D$174,3,TRUE),",",VLOOKUP(E1015,'Termo Específico'!B$2:D$437,3,TRUE),",",MATCH(TRUE,Documento!B$2:B$954=F1015,0),",",IF(G1015="complementar",0,1),"),")</f>
        <v>(1014,3,32,168,372,633,1),</v>
      </c>
    </row>
    <row r="1016" spans="1:8" ht="15" customHeight="1">
      <c r="A1016" s="33">
        <v>1015</v>
      </c>
      <c r="B1016" s="44" t="s">
        <v>1476</v>
      </c>
      <c r="C1016" s="34" t="s">
        <v>11</v>
      </c>
      <c r="D1016" s="34" t="s">
        <v>74</v>
      </c>
      <c r="E1016" s="35" t="s">
        <v>326</v>
      </c>
      <c r="F1016" s="34" t="s">
        <v>926</v>
      </c>
      <c r="G1016" s="34" t="s">
        <v>1488</v>
      </c>
      <c r="H1016" s="19" t="str">
        <f t="array" ref="H1016">CONCATENATE("(",A1016,",",VLOOKUP(B1016,Núcleo!B$2:E$11,4,TRUE),",",VLOOKUP(C1016,'Tipo de Processo'!B$2:D$55,3,TRUE),",",VLOOKUP(D1016,'Termo Geral'!B$2:D$174,3,TRUE),",",VLOOKUP(E1016,'Termo Específico'!B$2:D$437,3,TRUE),",",MATCH(TRUE,Documento!B$2:B$954=F1016,0),",",IF(G1016="complementar",0,1),"),")</f>
        <v>(1015,3,32,168,372,289,1),</v>
      </c>
    </row>
    <row r="1017" spans="1:8" ht="15" customHeight="1">
      <c r="A1017" s="33">
        <v>1016</v>
      </c>
      <c r="B1017" s="44" t="s">
        <v>1476</v>
      </c>
      <c r="C1017" s="34" t="s">
        <v>11</v>
      </c>
      <c r="D1017" s="34" t="s">
        <v>74</v>
      </c>
      <c r="E1017" s="35" t="s">
        <v>326</v>
      </c>
      <c r="F1017" s="34" t="s">
        <v>927</v>
      </c>
      <c r="G1017" s="34" t="s">
        <v>1488</v>
      </c>
      <c r="H1017" s="19" t="str">
        <f t="array" ref="H1017">CONCATENATE("(",A1017,",",VLOOKUP(B1017,Núcleo!B$2:E$11,4,TRUE),",",VLOOKUP(C1017,'Tipo de Processo'!B$2:D$55,3,TRUE),",",VLOOKUP(D1017,'Termo Geral'!B$2:D$174,3,TRUE),",",VLOOKUP(E1017,'Termo Específico'!B$2:D$437,3,TRUE),",",MATCH(TRUE,Documento!B$2:B$954=F1017,0),",",IF(G1017="complementar",0,1),"),")</f>
        <v>(1016,3,32,168,372,733,1),</v>
      </c>
    </row>
    <row r="1018" spans="1:8" ht="15" customHeight="1">
      <c r="A1018" s="33">
        <v>1017</v>
      </c>
      <c r="B1018" s="44" t="s">
        <v>1476</v>
      </c>
      <c r="C1018" s="34" t="s">
        <v>11</v>
      </c>
      <c r="D1018" s="34" t="s">
        <v>74</v>
      </c>
      <c r="E1018" s="35" t="s">
        <v>326</v>
      </c>
      <c r="F1018" s="34" t="s">
        <v>928</v>
      </c>
      <c r="G1018" s="34" t="s">
        <v>1488</v>
      </c>
      <c r="H1018" s="19" t="str">
        <f t="array" ref="H1018">CONCATENATE("(",A1018,",",VLOOKUP(B1018,Núcleo!B$2:E$11,4,TRUE),",",VLOOKUP(C1018,'Tipo de Processo'!B$2:D$55,3,TRUE),",",VLOOKUP(D1018,'Termo Geral'!B$2:D$174,3,TRUE),",",VLOOKUP(E1018,'Termo Específico'!B$2:D$437,3,TRUE),",",MATCH(TRUE,Documento!B$2:B$954=F1018,0),",",IF(G1018="complementar",0,1),"),")</f>
        <v>(1017,3,32,168,372,639,1),</v>
      </c>
    </row>
    <row r="1019" spans="1:8" ht="15" customHeight="1">
      <c r="A1019" s="33">
        <v>1018</v>
      </c>
      <c r="B1019" s="44" t="s">
        <v>1476</v>
      </c>
      <c r="C1019" s="34" t="s">
        <v>11</v>
      </c>
      <c r="D1019" s="34" t="s">
        <v>74</v>
      </c>
      <c r="E1019" s="35" t="s">
        <v>326</v>
      </c>
      <c r="F1019" s="34" t="s">
        <v>929</v>
      </c>
      <c r="G1019" s="34" t="s">
        <v>1488</v>
      </c>
      <c r="H1019" s="19" t="str">
        <f t="array" ref="H1019">CONCATENATE("(",A1019,",",VLOOKUP(B1019,Núcleo!B$2:E$11,4,TRUE),",",VLOOKUP(C1019,'Tipo de Processo'!B$2:D$55,3,TRUE),",",VLOOKUP(D1019,'Termo Geral'!B$2:D$174,3,TRUE),",",VLOOKUP(E1019,'Termo Específico'!B$2:D$437,3,TRUE),",",MATCH(TRUE,Documento!B$2:B$954=F1019,0),",",IF(G1019="complementar",0,1),"),")</f>
        <v>(1018,3,32,168,372,707,1),</v>
      </c>
    </row>
    <row r="1020" spans="1:8" ht="15" customHeight="1">
      <c r="A1020" s="33">
        <v>1019</v>
      </c>
      <c r="B1020" s="44" t="s">
        <v>1476</v>
      </c>
      <c r="C1020" s="34" t="s">
        <v>11</v>
      </c>
      <c r="D1020" s="34" t="s">
        <v>77</v>
      </c>
      <c r="E1020" s="35" t="s">
        <v>327</v>
      </c>
      <c r="F1020" s="34" t="s">
        <v>921</v>
      </c>
      <c r="G1020" s="34" t="s">
        <v>1488</v>
      </c>
      <c r="H1020" s="19" t="str">
        <f t="array" ref="H1020">CONCATENATE("(",A1020,",",VLOOKUP(B1020,Núcleo!B$2:E$11,4,TRUE),",",VLOOKUP(C1020,'Tipo de Processo'!B$2:D$55,3,TRUE),",",VLOOKUP(D1020,'Termo Geral'!B$2:D$174,3,TRUE),",",VLOOKUP(E1020,'Termo Específico'!B$2:D$437,3,TRUE),",",MATCH(TRUE,Documento!B$2:B$954=F1020,0),",",IF(G1020="complementar",0,1),"),")</f>
        <v>(1019,3,32,171,373,396,1),</v>
      </c>
    </row>
    <row r="1021" spans="1:8" ht="15" customHeight="1">
      <c r="A1021" s="33">
        <v>1020</v>
      </c>
      <c r="B1021" s="44" t="s">
        <v>1476</v>
      </c>
      <c r="C1021" s="34" t="s">
        <v>11</v>
      </c>
      <c r="D1021" s="34" t="s">
        <v>77</v>
      </c>
      <c r="E1021" s="35" t="s">
        <v>327</v>
      </c>
      <c r="F1021" s="34" t="s">
        <v>922</v>
      </c>
      <c r="G1021" s="34" t="s">
        <v>1488</v>
      </c>
      <c r="H1021" s="19" t="str">
        <f t="array" ref="H1021">CONCATENATE("(",A1021,",",VLOOKUP(B1021,Núcleo!B$2:E$11,4,TRUE),",",VLOOKUP(C1021,'Tipo de Processo'!B$2:D$55,3,TRUE),",",VLOOKUP(D1021,'Termo Geral'!B$2:D$174,3,TRUE),",",VLOOKUP(E1021,'Termo Específico'!B$2:D$437,3,TRUE),",",MATCH(TRUE,Documento!B$2:B$954=F1021,0),",",IF(G1021="complementar",0,1),"),")</f>
        <v>(1020,3,32,171,373,933,1),</v>
      </c>
    </row>
    <row r="1022" spans="1:8" ht="15" customHeight="1">
      <c r="A1022" s="33">
        <v>1021</v>
      </c>
      <c r="B1022" s="44" t="s">
        <v>1476</v>
      </c>
      <c r="C1022" s="34" t="s">
        <v>11</v>
      </c>
      <c r="D1022" s="34" t="s">
        <v>77</v>
      </c>
      <c r="E1022" s="35" t="s">
        <v>327</v>
      </c>
      <c r="F1022" s="34" t="s">
        <v>923</v>
      </c>
      <c r="G1022" s="34" t="s">
        <v>1488</v>
      </c>
      <c r="H1022" s="19" t="str">
        <f t="array" ref="H1022">CONCATENATE("(",A1022,",",VLOOKUP(B1022,Núcleo!B$2:E$11,4,TRUE),",",VLOOKUP(C1022,'Tipo de Processo'!B$2:D$55,3,TRUE),",",VLOOKUP(D1022,'Termo Geral'!B$2:D$174,3,TRUE),",",VLOOKUP(E1022,'Termo Específico'!B$2:D$437,3,TRUE),",",MATCH(TRUE,Documento!B$2:B$954=F1022,0),",",IF(G1022="complementar",0,1),"),")</f>
        <v>(1021,3,32,171,373,290,1),</v>
      </c>
    </row>
    <row r="1023" spans="1:8" ht="15" customHeight="1">
      <c r="A1023" s="33">
        <v>1022</v>
      </c>
      <c r="B1023" s="44" t="s">
        <v>1476</v>
      </c>
      <c r="C1023" s="34" t="s">
        <v>11</v>
      </c>
      <c r="D1023" s="34" t="s">
        <v>77</v>
      </c>
      <c r="E1023" s="35" t="s">
        <v>327</v>
      </c>
      <c r="F1023" s="34" t="s">
        <v>924</v>
      </c>
      <c r="G1023" s="34" t="s">
        <v>1488</v>
      </c>
      <c r="H1023" s="19" t="str">
        <f t="array" ref="H1023">CONCATENATE("(",A1023,",",VLOOKUP(B1023,Núcleo!B$2:E$11,4,TRUE),",",VLOOKUP(C1023,'Tipo de Processo'!B$2:D$55,3,TRUE),",",VLOOKUP(D1023,'Termo Geral'!B$2:D$174,3,TRUE),",",VLOOKUP(E1023,'Termo Específico'!B$2:D$437,3,TRUE),",",MATCH(TRUE,Documento!B$2:B$954=F1023,0),",",IF(G1023="complementar",0,1),"),")</f>
        <v>(1022,3,32,171,373,93,1),</v>
      </c>
    </row>
    <row r="1024" spans="1:8" ht="15" customHeight="1">
      <c r="A1024" s="33">
        <v>1023</v>
      </c>
      <c r="B1024" s="44" t="s">
        <v>1476</v>
      </c>
      <c r="C1024" s="34" t="s">
        <v>11</v>
      </c>
      <c r="D1024" s="34" t="s">
        <v>77</v>
      </c>
      <c r="E1024" s="35" t="s">
        <v>327</v>
      </c>
      <c r="F1024" s="34" t="s">
        <v>925</v>
      </c>
      <c r="G1024" s="34" t="s">
        <v>1488</v>
      </c>
      <c r="H1024" s="19" t="str">
        <f t="array" ref="H1024">CONCATENATE("(",A1024,",",VLOOKUP(B1024,Núcleo!B$2:E$11,4,TRUE),",",VLOOKUP(C1024,'Tipo de Processo'!B$2:D$55,3,TRUE),",",VLOOKUP(D1024,'Termo Geral'!B$2:D$174,3,TRUE),",",VLOOKUP(E1024,'Termo Específico'!B$2:D$437,3,TRUE),",",MATCH(TRUE,Documento!B$2:B$954=F1024,0),",",IF(G1024="complementar",0,1),"),")</f>
        <v>(1023,3,32,171,373,633,1),</v>
      </c>
    </row>
    <row r="1025" spans="1:8" ht="15" customHeight="1">
      <c r="A1025" s="33">
        <v>1024</v>
      </c>
      <c r="B1025" s="44" t="s">
        <v>1476</v>
      </c>
      <c r="C1025" s="34" t="s">
        <v>11</v>
      </c>
      <c r="D1025" s="34" t="s">
        <v>77</v>
      </c>
      <c r="E1025" s="35" t="s">
        <v>327</v>
      </c>
      <c r="F1025" s="34" t="s">
        <v>926</v>
      </c>
      <c r="G1025" s="34" t="s">
        <v>1488</v>
      </c>
      <c r="H1025" s="19" t="str">
        <f t="array" ref="H1025">CONCATENATE("(",A1025,",",VLOOKUP(B1025,Núcleo!B$2:E$11,4,TRUE),",",VLOOKUP(C1025,'Tipo de Processo'!B$2:D$55,3,TRUE),",",VLOOKUP(D1025,'Termo Geral'!B$2:D$174,3,TRUE),",",VLOOKUP(E1025,'Termo Específico'!B$2:D$437,3,TRUE),",",MATCH(TRUE,Documento!B$2:B$954=F1025,0),",",IF(G1025="complementar",0,1),"),")</f>
        <v>(1024,3,32,171,373,289,1),</v>
      </c>
    </row>
    <row r="1026" spans="1:8" ht="15" customHeight="1">
      <c r="A1026" s="33">
        <v>1025</v>
      </c>
      <c r="B1026" s="44" t="s">
        <v>1476</v>
      </c>
      <c r="C1026" s="34" t="s">
        <v>11</v>
      </c>
      <c r="D1026" s="34" t="s">
        <v>77</v>
      </c>
      <c r="E1026" s="35" t="s">
        <v>327</v>
      </c>
      <c r="F1026" s="34" t="s">
        <v>927</v>
      </c>
      <c r="G1026" s="34" t="s">
        <v>1488</v>
      </c>
      <c r="H1026" s="19" t="str">
        <f t="array" ref="H1026">CONCATENATE("(",A1026,",",VLOOKUP(B1026,Núcleo!B$2:E$11,4,TRUE),",",VLOOKUP(C1026,'Tipo de Processo'!B$2:D$55,3,TRUE),",",VLOOKUP(D1026,'Termo Geral'!B$2:D$174,3,TRUE),",",VLOOKUP(E1026,'Termo Específico'!B$2:D$437,3,TRUE),",",MATCH(TRUE,Documento!B$2:B$954=F1026,0),",",IF(G1026="complementar",0,1),"),")</f>
        <v>(1025,3,32,171,373,733,1),</v>
      </c>
    </row>
    <row r="1027" spans="1:8" ht="15" customHeight="1">
      <c r="A1027" s="33">
        <v>1026</v>
      </c>
      <c r="B1027" s="44" t="s">
        <v>1476</v>
      </c>
      <c r="C1027" s="34" t="s">
        <v>11</v>
      </c>
      <c r="D1027" s="34" t="s">
        <v>77</v>
      </c>
      <c r="E1027" s="35" t="s">
        <v>327</v>
      </c>
      <c r="F1027" s="34" t="s">
        <v>928</v>
      </c>
      <c r="G1027" s="34" t="s">
        <v>1488</v>
      </c>
      <c r="H1027" s="19" t="str">
        <f t="array" ref="H1027">CONCATENATE("(",A1027,",",VLOOKUP(B1027,Núcleo!B$2:E$11,4,TRUE),",",VLOOKUP(C1027,'Tipo de Processo'!B$2:D$55,3,TRUE),",",VLOOKUP(D1027,'Termo Geral'!B$2:D$174,3,TRUE),",",VLOOKUP(E1027,'Termo Específico'!B$2:D$437,3,TRUE),",",MATCH(TRUE,Documento!B$2:B$954=F1027,0),",",IF(G1027="complementar",0,1),"),")</f>
        <v>(1026,3,32,171,373,639,1),</v>
      </c>
    </row>
    <row r="1028" spans="1:8" ht="15" customHeight="1">
      <c r="A1028" s="33">
        <v>1027</v>
      </c>
      <c r="B1028" s="44" t="s">
        <v>1476</v>
      </c>
      <c r="C1028" s="34" t="s">
        <v>11</v>
      </c>
      <c r="D1028" s="34" t="s">
        <v>77</v>
      </c>
      <c r="E1028" s="35" t="s">
        <v>327</v>
      </c>
      <c r="F1028" s="34" t="s">
        <v>929</v>
      </c>
      <c r="G1028" s="34" t="s">
        <v>1488</v>
      </c>
      <c r="H1028" s="19" t="str">
        <f t="array" ref="H1028">CONCATENATE("(",A1028,",",VLOOKUP(B1028,Núcleo!B$2:E$11,4,TRUE),",",VLOOKUP(C1028,'Tipo de Processo'!B$2:D$55,3,TRUE),",",VLOOKUP(D1028,'Termo Geral'!B$2:D$174,3,TRUE),",",VLOOKUP(E1028,'Termo Específico'!B$2:D$437,3,TRUE),",",MATCH(TRUE,Documento!B$2:B$954=F1028,0),",",IF(G1028="complementar",0,1),"),")</f>
        <v>(1027,3,32,171,373,707,1),</v>
      </c>
    </row>
    <row r="1029" spans="1:8" ht="15" customHeight="1">
      <c r="A1029" s="33">
        <v>1028</v>
      </c>
      <c r="B1029" s="44" t="s">
        <v>1476</v>
      </c>
      <c r="C1029" s="34" t="s">
        <v>1</v>
      </c>
      <c r="D1029" s="34" t="s">
        <v>57</v>
      </c>
      <c r="E1029" s="35" t="s">
        <v>328</v>
      </c>
      <c r="F1029" s="34" t="s">
        <v>604</v>
      </c>
      <c r="G1029" s="34" t="s">
        <v>1488</v>
      </c>
      <c r="H1029" s="19" t="str">
        <f t="array" ref="H1029">CONCATENATE("(",A1029,",",VLOOKUP(B1029,Núcleo!B$2:E$11,4,TRUE),",",VLOOKUP(C1029,'Tipo de Processo'!B$2:D$55,3,TRUE),",",VLOOKUP(D1029,'Termo Geral'!B$2:D$174,3,TRUE),",",VLOOKUP(E1029,'Termo Específico'!B$2:D$437,3,TRUE),",",MATCH(TRUE,Documento!B$2:B$954=F1029,0),",",IF(G1029="complementar",0,1),"),")</f>
        <v>(1028,3,9,131,380,451,1),</v>
      </c>
    </row>
    <row r="1030" spans="1:8" ht="15" customHeight="1">
      <c r="A1030" s="33">
        <v>1029</v>
      </c>
      <c r="B1030" s="44" t="s">
        <v>1476</v>
      </c>
      <c r="C1030" s="34" t="s">
        <v>12</v>
      </c>
      <c r="D1030" s="34" t="s">
        <v>79</v>
      </c>
      <c r="E1030" s="35" t="s">
        <v>329</v>
      </c>
      <c r="F1030" s="34" t="s">
        <v>1002</v>
      </c>
      <c r="G1030" s="34" t="s">
        <v>1488</v>
      </c>
      <c r="H1030" s="19" t="str">
        <f t="array" ref="H1030">CONCATENATE("(",A1030,",",VLOOKUP(B1030,Núcleo!B$2:E$11,4,TRUE),",",VLOOKUP(C1030,'Tipo de Processo'!B$2:D$55,3,TRUE),",",VLOOKUP(D1030,'Termo Geral'!B$2:D$174,3,TRUE),",",VLOOKUP(E1030,'Termo Específico'!B$2:D$437,3,TRUE),",",MATCH(TRUE,Documento!B$2:B$954=F1030,0),",",IF(G1030="complementar",0,1),"),")</f>
        <v>(1029,3,38,141,385,871,1),</v>
      </c>
    </row>
    <row r="1031" spans="1:8" ht="15" customHeight="1">
      <c r="A1031" s="33">
        <v>1030</v>
      </c>
      <c r="B1031" s="44" t="s">
        <v>1476</v>
      </c>
      <c r="C1031" s="34" t="s">
        <v>12</v>
      </c>
      <c r="D1031" s="34" t="s">
        <v>79</v>
      </c>
      <c r="E1031" s="35" t="s">
        <v>329</v>
      </c>
      <c r="F1031" s="34" t="s">
        <v>1003</v>
      </c>
      <c r="G1031" s="34" t="s">
        <v>1488</v>
      </c>
      <c r="H1031" s="19" t="str">
        <f t="array" ref="H1031">CONCATENATE("(",A1031,",",VLOOKUP(B1031,Núcleo!B$2:E$11,4,TRUE),",",VLOOKUP(C1031,'Tipo de Processo'!B$2:D$55,3,TRUE),",",VLOOKUP(D1031,'Termo Geral'!B$2:D$174,3,TRUE),",",VLOOKUP(E1031,'Termo Específico'!B$2:D$437,3,TRUE),",",MATCH(TRUE,Documento!B$2:B$954=F1031,0),",",IF(G1031="complementar",0,1),"),")</f>
        <v>(1030,3,38,141,385,843,1),</v>
      </c>
    </row>
    <row r="1032" spans="1:8" ht="15" customHeight="1">
      <c r="A1032" s="33">
        <v>1031</v>
      </c>
      <c r="B1032" s="44" t="s">
        <v>1476</v>
      </c>
      <c r="C1032" s="34" t="s">
        <v>12</v>
      </c>
      <c r="D1032" s="34" t="s">
        <v>79</v>
      </c>
      <c r="E1032" s="35" t="s">
        <v>329</v>
      </c>
      <c r="F1032" s="34" t="s">
        <v>1004</v>
      </c>
      <c r="G1032" s="34" t="s">
        <v>1488</v>
      </c>
      <c r="H1032" s="19" t="str">
        <f t="array" ref="H1032">CONCATENATE("(",A1032,",",VLOOKUP(B1032,Núcleo!B$2:E$11,4,TRUE),",",VLOOKUP(C1032,'Tipo de Processo'!B$2:D$55,3,TRUE),",",VLOOKUP(D1032,'Termo Geral'!B$2:D$174,3,TRUE),",",VLOOKUP(E1032,'Termo Específico'!B$2:D$437,3,TRUE),",",MATCH(TRUE,Documento!B$2:B$954=F1032,0),",",IF(G1032="complementar",0,1),"),")</f>
        <v>(1031,3,38,141,385,518,1),</v>
      </c>
    </row>
    <row r="1033" spans="1:8" ht="15" customHeight="1">
      <c r="A1033" s="33">
        <v>1032</v>
      </c>
      <c r="B1033" s="44" t="s">
        <v>1476</v>
      </c>
      <c r="C1033" s="34" t="s">
        <v>12</v>
      </c>
      <c r="D1033" s="34" t="s">
        <v>79</v>
      </c>
      <c r="E1033" s="35" t="s">
        <v>329</v>
      </c>
      <c r="F1033" s="34" t="s">
        <v>1005</v>
      </c>
      <c r="G1033" s="34" t="s">
        <v>1488</v>
      </c>
      <c r="H1033" s="19" t="str">
        <f t="array" ref="H1033">CONCATENATE("(",A1033,",",VLOOKUP(B1033,Núcleo!B$2:E$11,4,TRUE),",",VLOOKUP(C1033,'Tipo de Processo'!B$2:D$55,3,TRUE),",",VLOOKUP(D1033,'Termo Geral'!B$2:D$174,3,TRUE),",",VLOOKUP(E1033,'Termo Específico'!B$2:D$437,3,TRUE),",",MATCH(TRUE,Documento!B$2:B$954=F1033,0),",",IF(G1033="complementar",0,1),"),")</f>
        <v>(1032,3,38,141,385,12,1),</v>
      </c>
    </row>
    <row r="1034" spans="1:8" ht="15" customHeight="1">
      <c r="A1034" s="33">
        <v>1033</v>
      </c>
      <c r="B1034" s="44" t="s">
        <v>1476</v>
      </c>
      <c r="C1034" s="34" t="s">
        <v>12</v>
      </c>
      <c r="D1034" s="34" t="s">
        <v>79</v>
      </c>
      <c r="E1034" s="35" t="s">
        <v>329</v>
      </c>
      <c r="F1034" s="34" t="s">
        <v>1006</v>
      </c>
      <c r="G1034" s="34" t="s">
        <v>1488</v>
      </c>
      <c r="H1034" s="19" t="str">
        <f t="array" ref="H1034">CONCATENATE("(",A1034,",",VLOOKUP(B1034,Núcleo!B$2:E$11,4,TRUE),",",VLOOKUP(C1034,'Tipo de Processo'!B$2:D$55,3,TRUE),",",VLOOKUP(D1034,'Termo Geral'!B$2:D$174,3,TRUE),",",VLOOKUP(E1034,'Termo Específico'!B$2:D$437,3,TRUE),",",MATCH(TRUE,Documento!B$2:B$954=F1034,0),",",IF(G1034="complementar",0,1),"),")</f>
        <v>(1033,3,38,141,385,702,1),</v>
      </c>
    </row>
    <row r="1035" spans="1:8" ht="15" customHeight="1">
      <c r="A1035" s="33">
        <v>1034</v>
      </c>
      <c r="B1035" s="44" t="s">
        <v>1476</v>
      </c>
      <c r="C1035" s="34" t="s">
        <v>12</v>
      </c>
      <c r="D1035" s="34" t="s">
        <v>79</v>
      </c>
      <c r="E1035" s="35" t="s">
        <v>329</v>
      </c>
      <c r="F1035" s="34" t="s">
        <v>989</v>
      </c>
      <c r="G1035" s="34" t="s">
        <v>1488</v>
      </c>
      <c r="H1035" s="19" t="str">
        <f t="array" ref="H1035">CONCATENATE("(",A1035,",",VLOOKUP(B1035,Núcleo!B$2:E$11,4,TRUE),",",VLOOKUP(C1035,'Tipo de Processo'!B$2:D$55,3,TRUE),",",VLOOKUP(D1035,'Termo Geral'!B$2:D$174,3,TRUE),",",VLOOKUP(E1035,'Termo Específico'!B$2:D$437,3,TRUE),",",MATCH(TRUE,Documento!B$2:B$954=F1035,0),",",IF(G1035="complementar",0,1),"),")</f>
        <v>(1034,3,38,141,385,198,1),</v>
      </c>
    </row>
    <row r="1036" spans="1:8" ht="15" customHeight="1">
      <c r="A1036" s="33">
        <v>1035</v>
      </c>
      <c r="B1036" s="44" t="s">
        <v>1476</v>
      </c>
      <c r="C1036" s="34" t="s">
        <v>1</v>
      </c>
      <c r="D1036" s="34" t="s">
        <v>57</v>
      </c>
      <c r="E1036" s="35" t="s">
        <v>330</v>
      </c>
      <c r="F1036" s="34" t="s">
        <v>604</v>
      </c>
      <c r="G1036" s="34" t="s">
        <v>1488</v>
      </c>
      <c r="H1036" s="19" t="str">
        <f t="array" ref="H1036">CONCATENATE("(",A1036,",",VLOOKUP(B1036,Núcleo!B$2:E$11,4,TRUE),",",VLOOKUP(C1036,'Tipo de Processo'!B$2:D$55,3,TRUE),",",VLOOKUP(D1036,'Termo Geral'!B$2:D$174,3,TRUE),",",VLOOKUP(E1036,'Termo Específico'!B$2:D$437,3,TRUE),",",MATCH(TRUE,Documento!B$2:B$954=F1036,0),",",IF(G1036="complementar",0,1),"),")</f>
        <v>(1035,3,9,131,393,451,1),</v>
      </c>
    </row>
    <row r="1037" spans="1:8" ht="15" customHeight="1">
      <c r="A1037" s="33">
        <v>1036</v>
      </c>
      <c r="B1037" s="44" t="s">
        <v>1476</v>
      </c>
      <c r="C1037" s="34" t="s">
        <v>11</v>
      </c>
      <c r="D1037" s="34" t="s">
        <v>80</v>
      </c>
      <c r="E1037" s="35" t="s">
        <v>331</v>
      </c>
      <c r="F1037" s="34" t="s">
        <v>1007</v>
      </c>
      <c r="G1037" s="34" t="s">
        <v>1488</v>
      </c>
      <c r="H1037" s="19" t="str">
        <f t="array" ref="H1037">CONCATENATE("(",A1037,",",VLOOKUP(B1037,Núcleo!B$2:E$11,4,TRUE),",",VLOOKUP(C1037,'Tipo de Processo'!B$2:D$55,3,TRUE),",",VLOOKUP(D1037,'Termo Geral'!B$2:D$174,3,TRUE),",",VLOOKUP(E1037,'Termo Específico'!B$2:D$437,3,TRUE),",",MATCH(TRUE,Documento!B$2:B$954=F1037,0),",",IF(G1037="complementar",0,1),"),")</f>
        <v>(1036,3,32,129,435,734,1),</v>
      </c>
    </row>
    <row r="1038" spans="1:8" ht="15" customHeight="1">
      <c r="A1038" s="33">
        <v>1037</v>
      </c>
      <c r="B1038" s="44" t="s">
        <v>1476</v>
      </c>
      <c r="C1038" s="34" t="s">
        <v>11</v>
      </c>
      <c r="D1038" s="34" t="s">
        <v>80</v>
      </c>
      <c r="E1038" s="35" t="s">
        <v>331</v>
      </c>
      <c r="F1038" s="34" t="s">
        <v>1008</v>
      </c>
      <c r="G1038" s="34" t="s">
        <v>1488</v>
      </c>
      <c r="H1038" s="19" t="str">
        <f t="array" ref="H1038">CONCATENATE("(",A1038,",",VLOOKUP(B1038,Núcleo!B$2:E$11,4,TRUE),",",VLOOKUP(C1038,'Tipo de Processo'!B$2:D$55,3,TRUE),",",VLOOKUP(D1038,'Termo Geral'!B$2:D$174,3,TRUE),",",VLOOKUP(E1038,'Termo Específico'!B$2:D$437,3,TRUE),",",MATCH(TRUE,Documento!B$2:B$954=F1038,0),",",IF(G1038="complementar",0,1),"),")</f>
        <v>(1037,3,32,129,435,400,1),</v>
      </c>
    </row>
    <row r="1039" spans="1:8" ht="15" customHeight="1">
      <c r="A1039" s="33">
        <v>1038</v>
      </c>
      <c r="B1039" s="44" t="s">
        <v>1476</v>
      </c>
      <c r="C1039" s="34" t="s">
        <v>11</v>
      </c>
      <c r="D1039" s="34" t="s">
        <v>80</v>
      </c>
      <c r="E1039" s="35" t="s">
        <v>331</v>
      </c>
      <c r="F1039" s="34" t="s">
        <v>1009</v>
      </c>
      <c r="G1039" s="34" t="s">
        <v>1488</v>
      </c>
      <c r="H1039" s="19" t="str">
        <f t="array" ref="H1039">CONCATENATE("(",A1039,",",VLOOKUP(B1039,Núcleo!B$2:E$11,4,TRUE),",",VLOOKUP(C1039,'Tipo de Processo'!B$2:D$55,3,TRUE),",",VLOOKUP(D1039,'Termo Geral'!B$2:D$174,3,TRUE),",",VLOOKUP(E1039,'Termo Específico'!B$2:D$437,3,TRUE),",",MATCH(TRUE,Documento!B$2:B$954=F1039,0),",",IF(G1039="complementar",0,1),"),")</f>
        <v>(1038,3,32,129,435,197,1),</v>
      </c>
    </row>
    <row r="1040" spans="1:8" ht="15" customHeight="1">
      <c r="A1040" s="33">
        <v>1039</v>
      </c>
      <c r="B1040" s="44" t="s">
        <v>1476</v>
      </c>
      <c r="C1040" s="34" t="s">
        <v>11</v>
      </c>
      <c r="D1040" s="34" t="s">
        <v>80</v>
      </c>
      <c r="E1040" s="35" t="s">
        <v>331</v>
      </c>
      <c r="F1040" s="34" t="s">
        <v>1010</v>
      </c>
      <c r="G1040" s="34" t="s">
        <v>1488</v>
      </c>
      <c r="H1040" s="19" t="str">
        <f t="array" ref="H1040">CONCATENATE("(",A1040,",",VLOOKUP(B1040,Núcleo!B$2:E$11,4,TRUE),",",VLOOKUP(C1040,'Tipo de Processo'!B$2:D$55,3,TRUE),",",VLOOKUP(D1040,'Termo Geral'!B$2:D$174,3,TRUE),",",VLOOKUP(E1040,'Termo Específico'!B$2:D$437,3,TRUE),",",MATCH(TRUE,Documento!B$2:B$954=F1040,0),",",IF(G1040="complementar",0,1),"),")</f>
        <v>(1039,3,32,129,435,629,1),</v>
      </c>
    </row>
    <row r="1041" spans="1:8" ht="15" customHeight="1">
      <c r="A1041" s="33">
        <v>1040</v>
      </c>
      <c r="B1041" s="44" t="s">
        <v>1476</v>
      </c>
      <c r="C1041" s="34" t="s">
        <v>11</v>
      </c>
      <c r="D1041" s="34" t="s">
        <v>80</v>
      </c>
      <c r="E1041" s="35" t="s">
        <v>331</v>
      </c>
      <c r="F1041" s="34" t="s">
        <v>1011</v>
      </c>
      <c r="G1041" s="34" t="s">
        <v>1488</v>
      </c>
      <c r="H1041" s="19" t="str">
        <f t="array" ref="H1041">CONCATENATE("(",A1041,",",VLOOKUP(B1041,Núcleo!B$2:E$11,4,TRUE),",",VLOOKUP(C1041,'Tipo de Processo'!B$2:D$55,3,TRUE),",",VLOOKUP(D1041,'Termo Geral'!B$2:D$174,3,TRUE),",",VLOOKUP(E1041,'Termo Específico'!B$2:D$437,3,TRUE),",",MATCH(TRUE,Documento!B$2:B$954=F1041,0),",",IF(G1041="complementar",0,1),"),")</f>
        <v>(1040,3,32,129,435,157,1),</v>
      </c>
    </row>
    <row r="1042" spans="1:8" ht="15" customHeight="1">
      <c r="A1042" s="33">
        <v>1041</v>
      </c>
      <c r="B1042" s="44" t="s">
        <v>1476</v>
      </c>
      <c r="C1042" s="34" t="s">
        <v>11</v>
      </c>
      <c r="D1042" s="34" t="s">
        <v>80</v>
      </c>
      <c r="E1042" s="35" t="s">
        <v>331</v>
      </c>
      <c r="F1042" s="34" t="s">
        <v>1012</v>
      </c>
      <c r="G1042" s="34" t="s">
        <v>1488</v>
      </c>
      <c r="H1042" s="19" t="str">
        <f t="array" ref="H1042">CONCATENATE("(",A1042,",",VLOOKUP(B1042,Núcleo!B$2:E$11,4,TRUE),",",VLOOKUP(C1042,'Tipo de Processo'!B$2:D$55,3,TRUE),",",VLOOKUP(D1042,'Termo Geral'!B$2:D$174,3,TRUE),",",VLOOKUP(E1042,'Termo Específico'!B$2:D$437,3,TRUE),",",MATCH(TRUE,Documento!B$2:B$954=F1042,0),",",IF(G1042="complementar",0,1),"),")</f>
        <v>(1041,3,32,129,435,658,1),</v>
      </c>
    </row>
    <row r="1043" spans="1:8" ht="15" customHeight="1">
      <c r="A1043" s="33">
        <v>1042</v>
      </c>
      <c r="B1043" s="44" t="s">
        <v>1476</v>
      </c>
      <c r="C1043" s="34" t="s">
        <v>11</v>
      </c>
      <c r="D1043" s="34" t="s">
        <v>80</v>
      </c>
      <c r="E1043" s="35" t="s">
        <v>331</v>
      </c>
      <c r="F1043" s="34" t="s">
        <v>995</v>
      </c>
      <c r="G1043" s="34" t="s">
        <v>1488</v>
      </c>
      <c r="H1043" s="19" t="str">
        <f t="array" ref="H1043">CONCATENATE("(",A1043,",",VLOOKUP(B1043,Núcleo!B$2:E$11,4,TRUE),",",VLOOKUP(C1043,'Tipo de Processo'!B$2:D$55,3,TRUE),",",VLOOKUP(D1043,'Termo Geral'!B$2:D$174,3,TRUE),",",VLOOKUP(E1043,'Termo Específico'!B$2:D$437,3,TRUE),",",MATCH(TRUE,Documento!B$2:B$954=F1043,0),",",IF(G1043="complementar",0,1),"),")</f>
        <v>(1042,3,32,129,435,155,1),</v>
      </c>
    </row>
    <row r="1044" spans="1:8" ht="15" customHeight="1">
      <c r="A1044" s="33">
        <v>1043</v>
      </c>
      <c r="B1044" s="44" t="s">
        <v>1476</v>
      </c>
      <c r="C1044" s="34" t="s">
        <v>11</v>
      </c>
      <c r="D1044" s="34" t="s">
        <v>80</v>
      </c>
      <c r="E1044" s="35" t="s">
        <v>331</v>
      </c>
      <c r="F1044" s="34" t="s">
        <v>1013</v>
      </c>
      <c r="G1044" s="34" t="s">
        <v>1488</v>
      </c>
      <c r="H1044" s="19" t="str">
        <f t="array" ref="H1044">CONCATENATE("(",A1044,",",VLOOKUP(B1044,Núcleo!B$2:E$11,4,TRUE),",",VLOOKUP(C1044,'Tipo de Processo'!B$2:D$55,3,TRUE),",",VLOOKUP(D1044,'Termo Geral'!B$2:D$174,3,TRUE),",",VLOOKUP(E1044,'Termo Específico'!B$2:D$437,3,TRUE),",",MATCH(TRUE,Documento!B$2:B$954=F1044,0),",",IF(G1044="complementar",0,1),"),")</f>
        <v>(1043,3,32,129,435,72,1),</v>
      </c>
    </row>
    <row r="1045" spans="1:8" ht="15" customHeight="1">
      <c r="A1045" s="33">
        <v>1044</v>
      </c>
      <c r="B1045" s="44" t="s">
        <v>1476</v>
      </c>
      <c r="C1045" s="34" t="s">
        <v>11</v>
      </c>
      <c r="D1045" s="34" t="s">
        <v>80</v>
      </c>
      <c r="E1045" s="35" t="s">
        <v>331</v>
      </c>
      <c r="F1045" s="34" t="s">
        <v>1014</v>
      </c>
      <c r="G1045" s="34" t="s">
        <v>1488</v>
      </c>
      <c r="H1045" s="19" t="str">
        <f t="array" ref="H1045">CONCATENATE("(",A1045,",",VLOOKUP(B1045,Núcleo!B$2:E$11,4,TRUE),",",VLOOKUP(C1045,'Tipo de Processo'!B$2:D$55,3,TRUE),",",VLOOKUP(D1045,'Termo Geral'!B$2:D$174,3,TRUE),",",VLOOKUP(E1045,'Termo Específico'!B$2:D$437,3,TRUE),",",MATCH(TRUE,Documento!B$2:B$954=F1045,0),",",IF(G1045="complementar",0,1),"),")</f>
        <v>(1044,3,32,129,435,864,1),</v>
      </c>
    </row>
    <row r="1046" spans="1:8" ht="15" customHeight="1">
      <c r="A1046" s="33">
        <v>1045</v>
      </c>
      <c r="B1046" s="44" t="s">
        <v>1476</v>
      </c>
      <c r="C1046" s="34" t="s">
        <v>11</v>
      </c>
      <c r="D1046" s="34" t="s">
        <v>80</v>
      </c>
      <c r="E1046" s="35" t="s">
        <v>331</v>
      </c>
      <c r="F1046" s="34" t="s">
        <v>1015</v>
      </c>
      <c r="G1046" s="34" t="s">
        <v>1488</v>
      </c>
      <c r="H1046" s="19" t="str">
        <f t="array" ref="H1046">CONCATENATE("(",A1046,",",VLOOKUP(B1046,Núcleo!B$2:E$11,4,TRUE),",",VLOOKUP(C1046,'Tipo de Processo'!B$2:D$55,3,TRUE),",",VLOOKUP(D1046,'Termo Geral'!B$2:D$174,3,TRUE),",",VLOOKUP(E1046,'Termo Específico'!B$2:D$437,3,TRUE),",",MATCH(TRUE,Documento!B$2:B$954=F1046,0),",",IF(G1046="complementar",0,1),"),")</f>
        <v>(1045,3,32,129,435,160,1),</v>
      </c>
    </row>
    <row r="1047" spans="1:8" ht="15" customHeight="1">
      <c r="A1047" s="33">
        <v>1046</v>
      </c>
      <c r="B1047" s="43" t="s">
        <v>1476</v>
      </c>
      <c r="C1047" s="34" t="s">
        <v>11</v>
      </c>
      <c r="D1047" s="34" t="s">
        <v>80</v>
      </c>
      <c r="E1047" s="35" t="s">
        <v>331</v>
      </c>
      <c r="F1047" s="34" t="s">
        <v>1016</v>
      </c>
      <c r="G1047" s="34" t="s">
        <v>1488</v>
      </c>
      <c r="H1047" s="19" t="str">
        <f t="array" ref="H1047">CONCATENATE("(",A1047,",",VLOOKUP(B1047,Núcleo!B$2:E$11,4,TRUE),",",VLOOKUP(C1047,'Tipo de Processo'!B$2:D$55,3,TRUE),",",VLOOKUP(D1047,'Termo Geral'!B$2:D$174,3,TRUE),",",VLOOKUP(E1047,'Termo Específico'!B$2:D$437,3,TRUE),",",MATCH(TRUE,Documento!B$2:B$954=F1047,0),",",IF(G1047="complementar",0,1),"),")</f>
        <v>(1046,3,32,129,435,272,1),</v>
      </c>
    </row>
    <row r="1048" spans="1:8" ht="15" customHeight="1">
      <c r="A1048" s="33">
        <v>1047</v>
      </c>
      <c r="B1048" s="43" t="s">
        <v>1476</v>
      </c>
      <c r="C1048" s="34" t="s">
        <v>11</v>
      </c>
      <c r="D1048" s="34" t="s">
        <v>80</v>
      </c>
      <c r="E1048" s="35" t="s">
        <v>331</v>
      </c>
      <c r="F1048" s="34" t="s">
        <v>1017</v>
      </c>
      <c r="G1048" s="34" t="s">
        <v>1488</v>
      </c>
      <c r="H1048" s="19" t="str">
        <f t="array" ref="H1048">CONCATENATE("(",A1048,",",VLOOKUP(B1048,Núcleo!B$2:E$11,4,TRUE),",",VLOOKUP(C1048,'Tipo de Processo'!B$2:D$55,3,TRUE),",",VLOOKUP(D1048,'Termo Geral'!B$2:D$174,3,TRUE),",",VLOOKUP(E1048,'Termo Específico'!B$2:D$437,3,TRUE),",",MATCH(TRUE,Documento!B$2:B$954=F1048,0),",",IF(G1048="complementar",0,1),"),")</f>
        <v>(1047,3,32,129,435,399,1),</v>
      </c>
    </row>
    <row r="1049" spans="1:8" ht="15" customHeight="1">
      <c r="A1049" s="33">
        <v>1048</v>
      </c>
      <c r="B1049" s="43" t="s">
        <v>1476</v>
      </c>
      <c r="C1049" s="34" t="s">
        <v>11</v>
      </c>
      <c r="D1049" s="34" t="s">
        <v>80</v>
      </c>
      <c r="E1049" s="35" t="s">
        <v>331</v>
      </c>
      <c r="F1049" s="34" t="s">
        <v>1018</v>
      </c>
      <c r="G1049" s="34" t="s">
        <v>1488</v>
      </c>
      <c r="H1049" s="19" t="str">
        <f t="array" ref="H1049">CONCATENATE("(",A1049,",",VLOOKUP(B1049,Núcleo!B$2:E$11,4,TRUE),",",VLOOKUP(C1049,'Tipo de Processo'!B$2:D$55,3,TRUE),",",VLOOKUP(D1049,'Termo Geral'!B$2:D$174,3,TRUE),",",VLOOKUP(E1049,'Termo Específico'!B$2:D$437,3,TRUE),",",MATCH(TRUE,Documento!B$2:B$954=F1049,0),",",IF(G1049="complementar",0,1),"),")</f>
        <v>(1048,3,32,129,435,158,1),</v>
      </c>
    </row>
    <row r="1050" spans="1:8" ht="15" customHeight="1">
      <c r="A1050" s="33">
        <v>1049</v>
      </c>
      <c r="B1050" s="43" t="s">
        <v>1476</v>
      </c>
      <c r="C1050" s="34" t="s">
        <v>11</v>
      </c>
      <c r="D1050" s="34" t="s">
        <v>80</v>
      </c>
      <c r="E1050" s="35" t="s">
        <v>331</v>
      </c>
      <c r="F1050" s="34" t="s">
        <v>1019</v>
      </c>
      <c r="G1050" s="34" t="s">
        <v>1488</v>
      </c>
      <c r="H1050" s="19" t="str">
        <f t="array" ref="H1050">CONCATENATE("(",A1050,",",VLOOKUP(B1050,Núcleo!B$2:E$11,4,TRUE),",",VLOOKUP(C1050,'Tipo de Processo'!B$2:D$55,3,TRUE),",",VLOOKUP(D1050,'Termo Geral'!B$2:D$174,3,TRUE),",",VLOOKUP(E1050,'Termo Específico'!B$2:D$437,3,TRUE),",",MATCH(TRUE,Documento!B$2:B$954=F1050,0),",",IF(G1050="complementar",0,1),"),")</f>
        <v>(1049,3,32,129,435,677,1),</v>
      </c>
    </row>
    <row r="1051" spans="1:8" ht="15" customHeight="1">
      <c r="A1051" s="33">
        <v>1050</v>
      </c>
      <c r="B1051" s="43" t="s">
        <v>1476</v>
      </c>
      <c r="C1051" s="34" t="s">
        <v>11</v>
      </c>
      <c r="D1051" s="34" t="s">
        <v>80</v>
      </c>
      <c r="E1051" s="35" t="s">
        <v>331</v>
      </c>
      <c r="F1051" s="34" t="s">
        <v>1020</v>
      </c>
      <c r="G1051" s="34" t="s">
        <v>1488</v>
      </c>
      <c r="H1051" s="19" t="str">
        <f t="array" ref="H1051">CONCATENATE("(",A1051,",",VLOOKUP(B1051,Núcleo!B$2:E$11,4,TRUE),",",VLOOKUP(C1051,'Tipo de Processo'!B$2:D$55,3,TRUE),",",VLOOKUP(D1051,'Termo Geral'!B$2:D$174,3,TRUE),",",VLOOKUP(E1051,'Termo Específico'!B$2:D$437,3,TRUE),",",MATCH(TRUE,Documento!B$2:B$954=F1051,0),",",IF(G1051="complementar",0,1),"),")</f>
        <v>(1050,3,32,129,435,161,1),</v>
      </c>
    </row>
    <row r="1052" spans="1:8" ht="15" customHeight="1">
      <c r="A1052" s="33">
        <v>1051</v>
      </c>
      <c r="B1052" s="43" t="s">
        <v>1476</v>
      </c>
      <c r="C1052" s="34" t="s">
        <v>11</v>
      </c>
      <c r="D1052" s="34" t="s">
        <v>80</v>
      </c>
      <c r="E1052" s="35" t="s">
        <v>331</v>
      </c>
      <c r="F1052" s="34" t="s">
        <v>1021</v>
      </c>
      <c r="G1052" s="34" t="s">
        <v>1488</v>
      </c>
      <c r="H1052" s="19" t="str">
        <f t="array" ref="H1052">CONCATENATE("(",A1052,",",VLOOKUP(B1052,Núcleo!B$2:E$11,4,TRUE),",",VLOOKUP(C1052,'Tipo de Processo'!B$2:D$55,3,TRUE),",",VLOOKUP(D1052,'Termo Geral'!B$2:D$174,3,TRUE),",",VLOOKUP(E1052,'Termo Específico'!B$2:D$437,3,TRUE),",",MATCH(TRUE,Documento!B$2:B$954=F1052,0),",",IF(G1052="complementar",0,1),"),")</f>
        <v>(1051,3,32,129,435,248,1),</v>
      </c>
    </row>
    <row r="1053" spans="1:8" ht="15" customHeight="1">
      <c r="A1053" s="33">
        <v>1052</v>
      </c>
      <c r="B1053" s="43" t="s">
        <v>1476</v>
      </c>
      <c r="C1053" s="34" t="s">
        <v>11</v>
      </c>
      <c r="D1053" s="34" t="s">
        <v>80</v>
      </c>
      <c r="E1053" s="35" t="s">
        <v>331</v>
      </c>
      <c r="F1053" s="34" t="s">
        <v>1022</v>
      </c>
      <c r="G1053" s="34" t="s">
        <v>1488</v>
      </c>
      <c r="H1053" s="19" t="str">
        <f t="array" ref="H1053">CONCATENATE("(",A1053,",",VLOOKUP(B1053,Núcleo!B$2:E$11,4,TRUE),",",VLOOKUP(C1053,'Tipo de Processo'!B$2:D$55,3,TRUE),",",VLOOKUP(D1053,'Termo Geral'!B$2:D$174,3,TRUE),",",VLOOKUP(E1053,'Termo Específico'!B$2:D$437,3,TRUE),",",MATCH(TRUE,Documento!B$2:B$954=F1053,0),",",IF(G1053="complementar",0,1),"),")</f>
        <v>(1052,3,32,129,435,652,1),</v>
      </c>
    </row>
    <row r="1054" spans="1:8" ht="15" customHeight="1">
      <c r="A1054" s="33">
        <v>1053</v>
      </c>
      <c r="B1054" s="43" t="s">
        <v>1477</v>
      </c>
      <c r="C1054" s="34" t="s">
        <v>0</v>
      </c>
      <c r="D1054" s="34" t="s">
        <v>55</v>
      </c>
      <c r="E1054" s="35" t="s">
        <v>332</v>
      </c>
      <c r="F1054" s="34" t="s">
        <v>604</v>
      </c>
      <c r="G1054" s="34" t="s">
        <v>1488</v>
      </c>
      <c r="H1054" s="19" t="str">
        <f t="array" ref="H1054">CONCATENATE("(",A1054,",",VLOOKUP(B1054,Núcleo!B$2:E$11,4,TRUE),",",VLOOKUP(C1054,'Tipo de Processo'!B$2:D$55,3,TRUE),",",VLOOKUP(D1054,'Termo Geral'!B$2:D$174,3,TRUE),",",VLOOKUP(E1054,'Termo Específico'!B$2:D$437,3,TRUE),",",MATCH(TRUE,Documento!B$2:B$954=F1054,0),",",IF(G1054="complementar",0,1),"),")</f>
        <v>(1053,4,8,130,351,451,1),</v>
      </c>
    </row>
    <row r="1055" spans="1:8" ht="15" customHeight="1">
      <c r="A1055" s="33">
        <v>1054</v>
      </c>
      <c r="B1055" s="43" t="s">
        <v>1477</v>
      </c>
      <c r="C1055" s="34" t="s">
        <v>1</v>
      </c>
      <c r="D1055" s="34" t="s">
        <v>57</v>
      </c>
      <c r="E1055" s="35" t="s">
        <v>333</v>
      </c>
      <c r="F1055" s="34" t="s">
        <v>604</v>
      </c>
      <c r="G1055" s="34" t="s">
        <v>1488</v>
      </c>
      <c r="H1055" s="19" t="str">
        <f t="array" ref="H1055">CONCATENATE("(",A1055,",",VLOOKUP(B1055,Núcleo!B$2:E$11,4,TRUE),",",VLOOKUP(C1055,'Tipo de Processo'!B$2:D$55,3,TRUE),",",VLOOKUP(D1055,'Termo Geral'!B$2:D$174,3,TRUE),",",VLOOKUP(E1055,'Termo Específico'!B$2:D$437,3,TRUE),",",MATCH(TRUE,Documento!B$2:B$954=F1055,0),",",IF(G1055="complementar",0,1),"),")</f>
        <v>(1054,4,9,131,198,451,1),</v>
      </c>
    </row>
    <row r="1056" spans="1:8" ht="15" customHeight="1">
      <c r="A1056" s="33">
        <v>1055</v>
      </c>
      <c r="B1056" s="44" t="s">
        <v>1477</v>
      </c>
      <c r="C1056" s="34" t="s">
        <v>1</v>
      </c>
      <c r="D1056" s="34" t="s">
        <v>57</v>
      </c>
      <c r="E1056" s="35" t="s">
        <v>332</v>
      </c>
      <c r="F1056" s="34" t="s">
        <v>604</v>
      </c>
      <c r="G1056" s="34" t="s">
        <v>1488</v>
      </c>
      <c r="H1056" s="19" t="str">
        <f t="array" ref="H1056">CONCATENATE("(",A1056,",",VLOOKUP(B1056,Núcleo!B$2:E$11,4,TRUE),",",VLOOKUP(C1056,'Tipo de Processo'!B$2:D$55,3,TRUE),",",VLOOKUP(D1056,'Termo Geral'!B$2:D$174,3,TRUE),",",VLOOKUP(E1056,'Termo Específico'!B$2:D$437,3,TRUE),",",MATCH(TRUE,Documento!B$2:B$954=F1056,0),",",IF(G1056="complementar",0,1),"),")</f>
        <v>(1055,4,9,131,351,451,1),</v>
      </c>
    </row>
    <row r="1057" spans="1:8" ht="15" customHeight="1">
      <c r="A1057" s="33">
        <v>1056</v>
      </c>
      <c r="B1057" s="44" t="s">
        <v>1477</v>
      </c>
      <c r="C1057" s="34" t="s">
        <v>1</v>
      </c>
      <c r="D1057" s="34" t="s">
        <v>57</v>
      </c>
      <c r="E1057" s="35" t="s">
        <v>334</v>
      </c>
      <c r="F1057" s="34" t="s">
        <v>604</v>
      </c>
      <c r="G1057" s="34" t="s">
        <v>1488</v>
      </c>
      <c r="H1057" s="19" t="str">
        <f t="array" ref="H1057">CONCATENATE("(",A1057,",",VLOOKUP(B1057,Núcleo!B$2:E$11,4,TRUE),",",VLOOKUP(C1057,'Tipo de Processo'!B$2:D$55,3,TRUE),",",VLOOKUP(D1057,'Termo Geral'!B$2:D$174,3,TRUE),",",VLOOKUP(E1057,'Termo Específico'!B$2:D$437,3,TRUE),",",MATCH(TRUE,Documento!B$2:B$954=F1057,0),",",IF(G1057="complementar",0,1),"),")</f>
        <v>(1056,4,9,131,394,451,1),</v>
      </c>
    </row>
    <row r="1058" spans="1:8" ht="15" customHeight="1">
      <c r="A1058" s="33">
        <v>1057</v>
      </c>
      <c r="B1058" s="44" t="s">
        <v>1477</v>
      </c>
      <c r="C1058" s="34" t="s">
        <v>1</v>
      </c>
      <c r="D1058" s="34" t="s">
        <v>56</v>
      </c>
      <c r="E1058" s="35" t="s">
        <v>335</v>
      </c>
      <c r="F1058" s="34" t="s">
        <v>604</v>
      </c>
      <c r="G1058" s="34" t="s">
        <v>1488</v>
      </c>
      <c r="H1058" s="19" t="str">
        <f t="array" ref="H1058">CONCATENATE("(",A1058,",",VLOOKUP(B1058,Núcleo!B$2:E$11,4,TRUE),",",VLOOKUP(C1058,'Tipo de Processo'!B$2:D$55,3,TRUE),",",VLOOKUP(D1058,'Termo Geral'!B$2:D$174,3,TRUE),",",VLOOKUP(E1058,'Termo Específico'!B$2:D$437,3,TRUE),",",MATCH(TRUE,Documento!B$2:B$954=F1058,0),",",IF(G1058="complementar",0,1),"),")</f>
        <v>(1057,4,9,100,259,451,1),</v>
      </c>
    </row>
    <row r="1059" spans="1:8" ht="15" customHeight="1">
      <c r="A1059" s="33">
        <v>1058</v>
      </c>
      <c r="B1059" s="44" t="s">
        <v>1477</v>
      </c>
      <c r="C1059" s="34" t="s">
        <v>13</v>
      </c>
      <c r="D1059" s="34" t="s">
        <v>58</v>
      </c>
      <c r="E1059" s="35" t="s">
        <v>336</v>
      </c>
      <c r="F1059" s="34" t="s">
        <v>454</v>
      </c>
      <c r="G1059" s="34" t="s">
        <v>1488</v>
      </c>
      <c r="H1059" s="19" t="str">
        <f t="array" ref="H1059">CONCATENATE("(",A1059,",",VLOOKUP(B1059,Núcleo!B$2:E$11,4,TRUE),",",VLOOKUP(C1059,'Tipo de Processo'!B$2:D$55,3,TRUE),",",VLOOKUP(D1059,'Termo Geral'!B$2:D$174,3,TRUE),",",VLOOKUP(E1059,'Termo Específico'!B$2:D$437,3,TRUE),",",MATCH(TRUE,Documento!B$2:B$954=F1059,0),",",IF(G1059="complementar",0,1),"),")</f>
        <v>(1058,4,22,22,72,310,1),</v>
      </c>
    </row>
    <row r="1060" spans="1:8" ht="15" customHeight="1">
      <c r="A1060" s="33">
        <v>1059</v>
      </c>
      <c r="B1060" s="43" t="s">
        <v>1477</v>
      </c>
      <c r="C1060" s="34" t="s">
        <v>13</v>
      </c>
      <c r="D1060" s="34" t="s">
        <v>58</v>
      </c>
      <c r="E1060" s="35" t="s">
        <v>336</v>
      </c>
      <c r="F1060" s="34" t="s">
        <v>1487</v>
      </c>
      <c r="G1060" s="34" t="s">
        <v>1488</v>
      </c>
      <c r="H1060" s="19" t="str">
        <f t="array" ref="H1060">CONCATENATE("(",A1060,",",VLOOKUP(B1060,Núcleo!B$2:E$11,4,TRUE),",",VLOOKUP(C1060,'Tipo de Processo'!B$2:D$55,3,TRUE),",",VLOOKUP(D1060,'Termo Geral'!B$2:D$174,3,TRUE),",",VLOOKUP(E1060,'Termo Específico'!B$2:D$437,3,TRUE),",",MATCH(TRUE,Documento!B$2:B$954=F1060,0),",",IF(G1060="complementar",0,1),"),")</f>
        <v>(1059,4,22,22,72,646,1),</v>
      </c>
    </row>
    <row r="1061" spans="1:8" ht="15" customHeight="1">
      <c r="A1061" s="33">
        <v>1060</v>
      </c>
      <c r="B1061" s="43" t="s">
        <v>1477</v>
      </c>
      <c r="C1061" s="34" t="s">
        <v>2</v>
      </c>
      <c r="D1061" s="34" t="s">
        <v>58</v>
      </c>
      <c r="E1061" s="35" t="s">
        <v>337</v>
      </c>
      <c r="F1061" s="34" t="s">
        <v>1487</v>
      </c>
      <c r="G1061" s="34" t="s">
        <v>1488</v>
      </c>
      <c r="H1061" s="19" t="str">
        <f t="array" ref="H1061">CONCATENATE("(",A1061,",",VLOOKUP(B1061,Núcleo!B$2:E$11,4,TRUE),",",VLOOKUP(C1061,'Tipo de Processo'!B$2:D$55,3,TRUE),",",VLOOKUP(D1061,'Termo Geral'!B$2:D$174,3,TRUE),",",VLOOKUP(E1061,'Termo Específico'!B$2:D$437,3,TRUE),",",MATCH(TRUE,Documento!B$2:B$954=F1061,0),",",IF(G1061="complementar",0,1),"),")</f>
        <v>(1060,4,23,22,206,646,1),</v>
      </c>
    </row>
    <row r="1062" spans="1:8" ht="15" customHeight="1">
      <c r="A1062" s="33">
        <v>1061</v>
      </c>
      <c r="B1062" s="43" t="s">
        <v>1477</v>
      </c>
      <c r="C1062" s="34" t="s">
        <v>14</v>
      </c>
      <c r="D1062" s="34" t="s">
        <v>81</v>
      </c>
      <c r="E1062" s="35" t="s">
        <v>338</v>
      </c>
      <c r="F1062" s="34" t="s">
        <v>1023</v>
      </c>
      <c r="G1062" s="34" t="s">
        <v>1488</v>
      </c>
      <c r="H1062" s="19" t="str">
        <f t="array" ref="H1062">CONCATENATE("(",A1062,",",VLOOKUP(B1062,Núcleo!B$2:E$11,4,TRUE),",",VLOOKUP(C1062,'Tipo de Processo'!B$2:D$55,3,TRUE),",",VLOOKUP(D1062,'Termo Geral'!B$2:D$174,3,TRUE),",",VLOOKUP(E1062,'Termo Específico'!B$2:D$437,3,TRUE),",",MATCH(TRUE,Documento!B$2:B$954=F1062,0),",",IF(G1062="complementar",0,1),"),")</f>
        <v>(1061,4,52,123,79,445,1),</v>
      </c>
    </row>
    <row r="1063" spans="1:8" ht="15" customHeight="1">
      <c r="A1063" s="33">
        <v>1062</v>
      </c>
      <c r="B1063" s="43" t="s">
        <v>1477</v>
      </c>
      <c r="C1063" s="34" t="s">
        <v>14</v>
      </c>
      <c r="D1063" s="34" t="s">
        <v>81</v>
      </c>
      <c r="E1063" s="35" t="s">
        <v>338</v>
      </c>
      <c r="F1063" s="34" t="s">
        <v>454</v>
      </c>
      <c r="G1063" s="34" t="s">
        <v>1488</v>
      </c>
      <c r="H1063" s="19" t="str">
        <f t="array" ref="H1063">CONCATENATE("(",A1063,",",VLOOKUP(B1063,Núcleo!B$2:E$11,4,TRUE),",",VLOOKUP(C1063,'Tipo de Processo'!B$2:D$55,3,TRUE),",",VLOOKUP(D1063,'Termo Geral'!B$2:D$174,3,TRUE),",",VLOOKUP(E1063,'Termo Específico'!B$2:D$437,3,TRUE),",",MATCH(TRUE,Documento!B$2:B$954=F1063,0),",",IF(G1063="complementar",0,1),"),")</f>
        <v>(1062,4,52,123,79,310,1),</v>
      </c>
    </row>
    <row r="1064" spans="1:8" ht="15" customHeight="1">
      <c r="A1064" s="33">
        <v>1063</v>
      </c>
      <c r="B1064" s="43" t="s">
        <v>1477</v>
      </c>
      <c r="C1064" s="34" t="s">
        <v>14</v>
      </c>
      <c r="D1064" s="34" t="s">
        <v>81</v>
      </c>
      <c r="E1064" s="35" t="s">
        <v>338</v>
      </c>
      <c r="F1064" s="34" t="s">
        <v>1024</v>
      </c>
      <c r="G1064" s="34" t="s">
        <v>1494</v>
      </c>
      <c r="H1064" s="19" t="str">
        <f t="array" ref="H1064">CONCATENATE("(",A1064,",",VLOOKUP(B1064,Núcleo!B$2:E$11,4,TRUE),",",VLOOKUP(C1064,'Tipo de Processo'!B$2:D$55,3,TRUE),",",VLOOKUP(D1064,'Termo Geral'!B$2:D$174,3,TRUE),",",VLOOKUP(E1064,'Termo Específico'!B$2:D$437,3,TRUE),",",MATCH(TRUE,Documento!B$2:B$954=F1064,0),",",IF(G1064="complementar",0,1),"),")</f>
        <v>(1063,4,52,123,79,776,0),</v>
      </c>
    </row>
    <row r="1065" spans="1:8" ht="15" customHeight="1">
      <c r="A1065" s="33">
        <v>1064</v>
      </c>
      <c r="B1065" s="43" t="s">
        <v>1477</v>
      </c>
      <c r="C1065" s="34" t="s">
        <v>14</v>
      </c>
      <c r="D1065" s="34" t="s">
        <v>81</v>
      </c>
      <c r="E1065" s="35" t="s">
        <v>339</v>
      </c>
      <c r="F1065" s="34" t="s">
        <v>1025</v>
      </c>
      <c r="G1065" s="34" t="s">
        <v>1488</v>
      </c>
      <c r="H1065" s="19" t="str">
        <f t="array" ref="H1065">CONCATENATE("(",A1065,",",VLOOKUP(B1065,Núcleo!B$2:E$11,4,TRUE),",",VLOOKUP(C1065,'Tipo de Processo'!B$2:D$55,3,TRUE),",",VLOOKUP(D1065,'Termo Geral'!B$2:D$174,3,TRUE),",",VLOOKUP(E1065,'Termo Específico'!B$2:D$437,3,TRUE),",",MATCH(TRUE,Documento!B$2:B$954=F1065,0),",",IF(G1065="complementar",0,1),"),")</f>
        <v>(1064,4,52,123,180,446,1),</v>
      </c>
    </row>
    <row r="1066" spans="1:8" ht="15" customHeight="1">
      <c r="A1066" s="33">
        <v>1065</v>
      </c>
      <c r="B1066" s="43" t="s">
        <v>1477</v>
      </c>
      <c r="C1066" s="34" t="s">
        <v>14</v>
      </c>
      <c r="D1066" s="34" t="s">
        <v>81</v>
      </c>
      <c r="E1066" s="35" t="s">
        <v>339</v>
      </c>
      <c r="F1066" s="34" t="s">
        <v>1024</v>
      </c>
      <c r="G1066" s="34" t="s">
        <v>1494</v>
      </c>
      <c r="H1066" s="19" t="str">
        <f t="array" ref="H1066">CONCATENATE("(",A1066,",",VLOOKUP(B1066,Núcleo!B$2:E$11,4,TRUE),",",VLOOKUP(C1066,'Tipo de Processo'!B$2:D$55,3,TRUE),",",VLOOKUP(D1066,'Termo Geral'!B$2:D$174,3,TRUE),",",VLOOKUP(E1066,'Termo Específico'!B$2:D$437,3,TRUE),",",MATCH(TRUE,Documento!B$2:B$954=F1066,0),",",IF(G1066="complementar",0,1),"),")</f>
        <v>(1065,4,52,123,180,776,0),</v>
      </c>
    </row>
    <row r="1067" spans="1:8" ht="15" customHeight="1">
      <c r="A1067" s="33">
        <v>1066</v>
      </c>
      <c r="B1067" s="43" t="s">
        <v>1477</v>
      </c>
      <c r="C1067" s="34" t="s">
        <v>14</v>
      </c>
      <c r="D1067" s="34" t="s">
        <v>81</v>
      </c>
      <c r="E1067" s="35" t="s">
        <v>340</v>
      </c>
      <c r="F1067" s="34" t="s">
        <v>1023</v>
      </c>
      <c r="G1067" s="34" t="s">
        <v>1488</v>
      </c>
      <c r="H1067" s="19" t="str">
        <f t="array" ref="H1067">CONCATENATE("(",A1067,",",VLOOKUP(B1067,Núcleo!B$2:E$11,4,TRUE),",",VLOOKUP(C1067,'Tipo de Processo'!B$2:D$55,3,TRUE),",",VLOOKUP(D1067,'Termo Geral'!B$2:D$174,3,TRUE),",",VLOOKUP(E1067,'Termo Específico'!B$2:D$437,3,TRUE),",",MATCH(TRUE,Documento!B$2:B$954=F1067,0),",",IF(G1067="complementar",0,1),"),")</f>
        <v>(1066,4,52,123,89,445,1),</v>
      </c>
    </row>
    <row r="1068" spans="1:8" ht="15" customHeight="1">
      <c r="A1068" s="33">
        <v>1067</v>
      </c>
      <c r="B1068" s="44" t="s">
        <v>1477</v>
      </c>
      <c r="C1068" s="34" t="s">
        <v>14</v>
      </c>
      <c r="D1068" s="34" t="s">
        <v>81</v>
      </c>
      <c r="E1068" s="35" t="s">
        <v>340</v>
      </c>
      <c r="F1068" s="34" t="s">
        <v>1024</v>
      </c>
      <c r="G1068" s="34" t="s">
        <v>1494</v>
      </c>
      <c r="H1068" s="19" t="str">
        <f t="array" ref="H1068">CONCATENATE("(",A1068,",",VLOOKUP(B1068,Núcleo!B$2:E$11,4,TRUE),",",VLOOKUP(C1068,'Tipo de Processo'!B$2:D$55,3,TRUE),",",VLOOKUP(D1068,'Termo Geral'!B$2:D$174,3,TRUE),",",VLOOKUP(E1068,'Termo Específico'!B$2:D$437,3,TRUE),",",MATCH(TRUE,Documento!B$2:B$954=F1068,0),",",IF(G1068="complementar",0,1),"),")</f>
        <v>(1067,4,52,123,89,776,0),</v>
      </c>
    </row>
    <row r="1069" spans="1:8" ht="15" customHeight="1">
      <c r="A1069" s="33">
        <v>1068</v>
      </c>
      <c r="B1069" s="44" t="s">
        <v>1477</v>
      </c>
      <c r="C1069" s="34" t="s">
        <v>14</v>
      </c>
      <c r="D1069" s="34" t="s">
        <v>81</v>
      </c>
      <c r="E1069" s="35" t="s">
        <v>341</v>
      </c>
      <c r="F1069" s="34" t="s">
        <v>1025</v>
      </c>
      <c r="G1069" s="34" t="s">
        <v>1488</v>
      </c>
      <c r="H1069" s="19" t="str">
        <f t="array" ref="H1069">CONCATENATE("(",A1069,",",VLOOKUP(B1069,Núcleo!B$2:E$11,4,TRUE),",",VLOOKUP(C1069,'Tipo de Processo'!B$2:D$55,3,TRUE),",",VLOOKUP(D1069,'Termo Geral'!B$2:D$174,3,TRUE),",",VLOOKUP(E1069,'Termo Específico'!B$2:D$437,3,TRUE),",",MATCH(TRUE,Documento!B$2:B$954=F1069,0),",",IF(G1069="complementar",0,1),"),")</f>
        <v>(1068,4,52,123,101,446,1),</v>
      </c>
    </row>
    <row r="1070" spans="1:8" ht="15" customHeight="1">
      <c r="A1070" s="33">
        <v>1069</v>
      </c>
      <c r="B1070" s="43" t="s">
        <v>1477</v>
      </c>
      <c r="C1070" s="34" t="s">
        <v>14</v>
      </c>
      <c r="D1070" s="34" t="s">
        <v>81</v>
      </c>
      <c r="E1070" s="35" t="s">
        <v>341</v>
      </c>
      <c r="F1070" s="34" t="s">
        <v>1024</v>
      </c>
      <c r="G1070" s="34" t="s">
        <v>1494</v>
      </c>
      <c r="H1070" s="19" t="str">
        <f t="array" ref="H1070">CONCATENATE("(",A1070,",",VLOOKUP(B1070,Núcleo!B$2:E$11,4,TRUE),",",VLOOKUP(C1070,'Tipo de Processo'!B$2:D$55,3,TRUE),",",VLOOKUP(D1070,'Termo Geral'!B$2:D$174,3,TRUE),",",VLOOKUP(E1070,'Termo Específico'!B$2:D$437,3,TRUE),",",MATCH(TRUE,Documento!B$2:B$954=F1070,0),",",IF(G1070="complementar",0,1),"),")</f>
        <v>(1069,4,52,123,101,776,0),</v>
      </c>
    </row>
    <row r="1071" spans="1:8" ht="15" customHeight="1">
      <c r="A1071" s="33">
        <v>1070</v>
      </c>
      <c r="B1071" s="43" t="s">
        <v>1477</v>
      </c>
      <c r="C1071" s="34" t="s">
        <v>14</v>
      </c>
      <c r="D1071" s="34" t="s">
        <v>81</v>
      </c>
      <c r="E1071" s="35" t="s">
        <v>342</v>
      </c>
      <c r="F1071" s="34" t="s">
        <v>1023</v>
      </c>
      <c r="G1071" s="34" t="s">
        <v>1488</v>
      </c>
      <c r="H1071" s="19" t="str">
        <f t="array" ref="H1071">CONCATENATE("(",A1071,",",VLOOKUP(B1071,Núcleo!B$2:E$11,4,TRUE),",",VLOOKUP(C1071,'Tipo de Processo'!B$2:D$55,3,TRUE),",",VLOOKUP(D1071,'Termo Geral'!B$2:D$174,3,TRUE),",",VLOOKUP(E1071,'Termo Específico'!B$2:D$437,3,TRUE),",",MATCH(TRUE,Documento!B$2:B$954=F1071,0),",",IF(G1071="complementar",0,1),"),")</f>
        <v>(1070,4,52,123,169,445,1),</v>
      </c>
    </row>
    <row r="1072" spans="1:8" ht="15" customHeight="1">
      <c r="A1072" s="33">
        <v>1071</v>
      </c>
      <c r="B1072" s="43" t="s">
        <v>1477</v>
      </c>
      <c r="C1072" s="34" t="s">
        <v>14</v>
      </c>
      <c r="D1072" s="34" t="s">
        <v>81</v>
      </c>
      <c r="E1072" s="35" t="s">
        <v>342</v>
      </c>
      <c r="F1072" s="34" t="s">
        <v>1024</v>
      </c>
      <c r="G1072" s="34" t="s">
        <v>1494</v>
      </c>
      <c r="H1072" s="19" t="str">
        <f t="array" ref="H1072">CONCATENATE("(",A1072,",",VLOOKUP(B1072,Núcleo!B$2:E$11,4,TRUE),",",VLOOKUP(C1072,'Tipo de Processo'!B$2:D$55,3,TRUE),",",VLOOKUP(D1072,'Termo Geral'!B$2:D$174,3,TRUE),",",VLOOKUP(E1072,'Termo Específico'!B$2:D$437,3,TRUE),",",MATCH(TRUE,Documento!B$2:B$954=F1072,0),",",IF(G1072="complementar",0,1),"),")</f>
        <v>(1071,4,52,123,169,776,0),</v>
      </c>
    </row>
    <row r="1073" spans="1:8" ht="15" customHeight="1">
      <c r="A1073" s="33">
        <v>1072</v>
      </c>
      <c r="B1073" s="43" t="s">
        <v>1477</v>
      </c>
      <c r="C1073" s="34" t="s">
        <v>14</v>
      </c>
      <c r="D1073" s="34" t="s">
        <v>81</v>
      </c>
      <c r="E1073" s="35" t="s">
        <v>343</v>
      </c>
      <c r="F1073" s="34" t="s">
        <v>454</v>
      </c>
      <c r="G1073" s="34" t="s">
        <v>1488</v>
      </c>
      <c r="H1073" s="19" t="str">
        <f t="array" ref="H1073">CONCATENATE("(",A1073,",",VLOOKUP(B1073,Núcleo!B$2:E$11,4,TRUE),",",VLOOKUP(C1073,'Tipo de Processo'!B$2:D$55,3,TRUE),",",VLOOKUP(D1073,'Termo Geral'!B$2:D$174,3,TRUE),",",VLOOKUP(E1073,'Termo Específico'!B$2:D$437,3,TRUE),",",MATCH(TRUE,Documento!B$2:B$954=F1073,0),",",IF(G1073="complementar",0,1),"),")</f>
        <v>(1072,4,52,123,336,310,1),</v>
      </c>
    </row>
    <row r="1074" spans="1:8" ht="15" customHeight="1">
      <c r="A1074" s="33">
        <v>1073</v>
      </c>
      <c r="B1074" s="43" t="s">
        <v>1477</v>
      </c>
      <c r="C1074" s="34" t="s">
        <v>14</v>
      </c>
      <c r="D1074" s="34" t="s">
        <v>81</v>
      </c>
      <c r="E1074" s="35" t="s">
        <v>344</v>
      </c>
      <c r="F1074" s="34" t="s">
        <v>1026</v>
      </c>
      <c r="G1074" s="34" t="s">
        <v>1488</v>
      </c>
      <c r="H1074" s="19" t="str">
        <f t="array" ref="H1074">CONCATENATE("(",A1074,",",VLOOKUP(B1074,Núcleo!B$2:E$11,4,TRUE),",",VLOOKUP(C1074,'Tipo de Processo'!B$2:D$55,3,TRUE),",",VLOOKUP(D1074,'Termo Geral'!B$2:D$174,3,TRUE),",",VLOOKUP(E1074,'Termo Específico'!B$2:D$437,3,TRUE),",",MATCH(TRUE,Documento!B$2:B$954=F1074,0),",",IF(G1074="complementar",0,1),"),")</f>
        <v>(1073,4,52,123,171,444,1),</v>
      </c>
    </row>
    <row r="1075" spans="1:8" ht="15" customHeight="1">
      <c r="A1075" s="33">
        <v>1074</v>
      </c>
      <c r="B1075" s="43" t="s">
        <v>1477</v>
      </c>
      <c r="C1075" s="34" t="s">
        <v>14</v>
      </c>
      <c r="D1075" s="34" t="s">
        <v>81</v>
      </c>
      <c r="E1075" s="35" t="s">
        <v>344</v>
      </c>
      <c r="F1075" s="34" t="s">
        <v>1024</v>
      </c>
      <c r="G1075" s="34" t="s">
        <v>1494</v>
      </c>
      <c r="H1075" s="19" t="str">
        <f t="array" ref="H1075">CONCATENATE("(",A1075,",",VLOOKUP(B1075,Núcleo!B$2:E$11,4,TRUE),",",VLOOKUP(C1075,'Tipo de Processo'!B$2:D$55,3,TRUE),",",VLOOKUP(D1075,'Termo Geral'!B$2:D$174,3,TRUE),",",VLOOKUP(E1075,'Termo Específico'!B$2:D$437,3,TRUE),",",MATCH(TRUE,Documento!B$2:B$954=F1075,0),",",IF(G1075="complementar",0,1),"),")</f>
        <v>(1074,4,52,123,171,776,0),</v>
      </c>
    </row>
    <row r="1076" spans="1:8" ht="15" customHeight="1">
      <c r="A1076" s="33">
        <v>1075</v>
      </c>
      <c r="B1076" s="43" t="s">
        <v>1477</v>
      </c>
      <c r="C1076" s="34" t="s">
        <v>1732</v>
      </c>
      <c r="D1076" s="34" t="s">
        <v>82</v>
      </c>
      <c r="E1076" s="35" t="s">
        <v>345</v>
      </c>
      <c r="F1076" s="34" t="s">
        <v>454</v>
      </c>
      <c r="G1076" s="34" t="s">
        <v>1488</v>
      </c>
      <c r="H1076" s="19" t="str">
        <f t="array" ref="H1076">CONCATENATE("(",A1076,",",VLOOKUP(B1076,Núcleo!B$2:E$11,4,TRUE),",",VLOOKUP(C1076,'Tipo de Processo'!B$2:D$55,3,TRUE),",",VLOOKUP(D1076,'Termo Geral'!B$2:D$174,3,TRUE),",",VLOOKUP(E1076,'Termo Específico'!B$2:D$437,3,TRUE),",",MATCH(TRUE,Documento!B$2:B$954=F1076,0),",",IF(G1076="complementar",0,1),"),")</f>
        <v>(1075,4,16,46,80,310,1),</v>
      </c>
    </row>
    <row r="1077" spans="1:8" ht="15" customHeight="1">
      <c r="A1077" s="33">
        <v>1076</v>
      </c>
      <c r="B1077" s="43" t="s">
        <v>1477</v>
      </c>
      <c r="C1077" s="34" t="s">
        <v>1732</v>
      </c>
      <c r="D1077" s="34" t="s">
        <v>82</v>
      </c>
      <c r="E1077" s="35" t="s">
        <v>345</v>
      </c>
      <c r="F1077" s="34" t="s">
        <v>455</v>
      </c>
      <c r="G1077" s="34" t="s">
        <v>1494</v>
      </c>
      <c r="H1077" s="19" t="str">
        <f t="array" ref="H1077">CONCATENATE("(",A1077,",",VLOOKUP(B1077,Núcleo!B$2:E$11,4,TRUE),",",VLOOKUP(C1077,'Tipo de Processo'!B$2:D$55,3,TRUE),",",VLOOKUP(D1077,'Termo Geral'!B$2:D$174,3,TRUE),",",VLOOKUP(E1077,'Termo Específico'!B$2:D$437,3,TRUE),",",MATCH(TRUE,Documento!B$2:B$954=F1077,0),",",IF(G1077="complementar",0,1),"),")</f>
        <v>(1076,4,16,46,80,438,0),</v>
      </c>
    </row>
    <row r="1078" spans="1:8" ht="15" customHeight="1">
      <c r="A1078" s="33">
        <v>1077</v>
      </c>
      <c r="B1078" s="44" t="s">
        <v>1477</v>
      </c>
      <c r="C1078" s="34" t="s">
        <v>1732</v>
      </c>
      <c r="D1078" s="34" t="s">
        <v>82</v>
      </c>
      <c r="E1078" s="35" t="s">
        <v>345</v>
      </c>
      <c r="F1078" s="34" t="s">
        <v>456</v>
      </c>
      <c r="G1078" s="34" t="s">
        <v>1494</v>
      </c>
      <c r="H1078" s="19" t="str">
        <f t="array" ref="H1078">CONCATENATE("(",A1078,",",VLOOKUP(B1078,Núcleo!B$2:E$11,4,TRUE),",",VLOOKUP(C1078,'Tipo de Processo'!B$2:D$55,3,TRUE),",",VLOOKUP(D1078,'Termo Geral'!B$2:D$174,3,TRUE),",",VLOOKUP(E1078,'Termo Específico'!B$2:D$437,3,TRUE),",",MATCH(TRUE,Documento!B$2:B$954=F1078,0),",",IF(G1078="complementar",0,1),"),")</f>
        <v>(1077,4,16,46,80,775,0),</v>
      </c>
    </row>
    <row r="1079" spans="1:8" ht="15" customHeight="1">
      <c r="A1079" s="33">
        <v>1078</v>
      </c>
      <c r="B1079" s="44" t="s">
        <v>1477</v>
      </c>
      <c r="C1079" s="34" t="s">
        <v>15</v>
      </c>
      <c r="D1079" s="34" t="s">
        <v>83</v>
      </c>
      <c r="E1079" s="35" t="s">
        <v>346</v>
      </c>
      <c r="F1079" s="34" t="s">
        <v>1027</v>
      </c>
      <c r="G1079" s="34" t="s">
        <v>1488</v>
      </c>
      <c r="H1079" s="19" t="str">
        <f t="array" ref="H1079">CONCATENATE("(",A1079,",",VLOOKUP(B1079,Núcleo!B$2:E$11,4,TRUE),",",VLOOKUP(C1079,'Tipo de Processo'!B$2:D$55,3,TRUE),",",VLOOKUP(D1079,'Termo Geral'!B$2:D$174,3,TRUE),",",VLOOKUP(E1079,'Termo Específico'!B$2:D$437,3,TRUE),",",MATCH(TRUE,Documento!B$2:B$954=F1079,0),",",IF(G1079="complementar",0,1),"),")</f>
        <v>(1078,4,54,35,14,636,1),</v>
      </c>
    </row>
    <row r="1080" spans="1:8" ht="15" customHeight="1">
      <c r="A1080" s="33">
        <v>1079</v>
      </c>
      <c r="B1080" s="44" t="s">
        <v>1477</v>
      </c>
      <c r="C1080" s="34" t="s">
        <v>15</v>
      </c>
      <c r="D1080" s="34" t="s">
        <v>83</v>
      </c>
      <c r="E1080" s="35" t="s">
        <v>347</v>
      </c>
      <c r="F1080" s="34" t="s">
        <v>1028</v>
      </c>
      <c r="G1080" s="34" t="s">
        <v>1488</v>
      </c>
      <c r="H1080" s="19" t="str">
        <f t="array" ref="H1080">CONCATENATE("(",A1080,",",VLOOKUP(B1080,Núcleo!B$2:E$11,4,TRUE),",",VLOOKUP(C1080,'Tipo de Processo'!B$2:D$55,3,TRUE),",",VLOOKUP(D1080,'Termo Geral'!B$2:D$174,3,TRUE),",",VLOOKUP(E1080,'Termo Específico'!B$2:D$437,3,TRUE),",",MATCH(TRUE,Documento!B$2:B$954=F1080,0),",",IF(G1080="complementar",0,1),"),")</f>
        <v>(1079,4,54,35,168,377,1),</v>
      </c>
    </row>
    <row r="1081" spans="1:8" ht="15" customHeight="1">
      <c r="A1081" s="33">
        <v>1080</v>
      </c>
      <c r="B1081" s="43" t="s">
        <v>1477</v>
      </c>
      <c r="C1081" s="35" t="s">
        <v>15</v>
      </c>
      <c r="D1081" s="35" t="s">
        <v>83</v>
      </c>
      <c r="E1081" s="35" t="s">
        <v>347</v>
      </c>
      <c r="F1081" s="34" t="s">
        <v>1029</v>
      </c>
      <c r="G1081" s="34" t="s">
        <v>1488</v>
      </c>
      <c r="H1081" s="19" t="str">
        <f t="array" ref="H1081">CONCATENATE("(",A1081,",",VLOOKUP(B1081,Núcleo!B$2:E$11,4,TRUE),",",VLOOKUP(C1081,'Tipo de Processo'!B$2:D$55,3,TRUE),",",VLOOKUP(D1081,'Termo Geral'!B$2:D$174,3,TRUE),",",VLOOKUP(E1081,'Termo Específico'!B$2:D$437,3,TRUE),",",MATCH(TRUE,Documento!B$2:B$954=F1081,0),",",IF(G1081="complementar",0,1),"),")</f>
        <v>(1080,4,54,35,168,437,1),</v>
      </c>
    </row>
    <row r="1082" spans="1:8" ht="15" customHeight="1">
      <c r="A1082" s="33">
        <v>1081</v>
      </c>
      <c r="B1082" s="43" t="s">
        <v>1477</v>
      </c>
      <c r="C1082" s="35" t="s">
        <v>15</v>
      </c>
      <c r="D1082" s="35" t="s">
        <v>83</v>
      </c>
      <c r="E1082" s="35" t="s">
        <v>347</v>
      </c>
      <c r="F1082" s="34" t="s">
        <v>454</v>
      </c>
      <c r="G1082" s="34" t="s">
        <v>1488</v>
      </c>
      <c r="H1082" s="19" t="str">
        <f t="array" ref="H1082">CONCATENATE("(",A1082,",",VLOOKUP(B1082,Núcleo!B$2:E$11,4,TRUE),",",VLOOKUP(C1082,'Tipo de Processo'!B$2:D$55,3,TRUE),",",VLOOKUP(D1082,'Termo Geral'!B$2:D$174,3,TRUE),",",VLOOKUP(E1082,'Termo Específico'!B$2:D$437,3,TRUE),",",MATCH(TRUE,Documento!B$2:B$954=F1082,0),",",IF(G1082="complementar",0,1),"),")</f>
        <v>(1081,4,54,35,168,310,1),</v>
      </c>
    </row>
    <row r="1083" spans="1:8" ht="15" customHeight="1">
      <c r="A1083" s="33">
        <v>1082</v>
      </c>
      <c r="B1083" s="43" t="s">
        <v>1477</v>
      </c>
      <c r="C1083" s="35" t="s">
        <v>15</v>
      </c>
      <c r="D1083" s="35" t="s">
        <v>83</v>
      </c>
      <c r="E1083" s="35" t="s">
        <v>347</v>
      </c>
      <c r="F1083" s="34" t="s">
        <v>1030</v>
      </c>
      <c r="G1083" s="34" t="s">
        <v>1488</v>
      </c>
      <c r="H1083" s="19" t="str">
        <f t="array" ref="H1083">CONCATENATE("(",A1083,",",VLOOKUP(B1083,Núcleo!B$2:E$11,4,TRUE),",",VLOOKUP(C1083,'Tipo de Processo'!B$2:D$55,3,TRUE),",",VLOOKUP(D1083,'Termo Geral'!B$2:D$174,3,TRUE),",",VLOOKUP(E1083,'Termo Específico'!B$2:D$437,3,TRUE),",",MATCH(TRUE,Documento!B$2:B$954=F1083,0),",",IF(G1083="complementar",0,1),"),")</f>
        <v>(1082,4,54,35,168,227,1),</v>
      </c>
    </row>
    <row r="1084" spans="1:8" ht="15" customHeight="1">
      <c r="A1084" s="33">
        <v>1083</v>
      </c>
      <c r="B1084" s="43" t="s">
        <v>1477</v>
      </c>
      <c r="C1084" s="34" t="s">
        <v>15</v>
      </c>
      <c r="D1084" s="34" t="s">
        <v>83</v>
      </c>
      <c r="E1084" s="35" t="s">
        <v>347</v>
      </c>
      <c r="F1084" s="34" t="s">
        <v>1031</v>
      </c>
      <c r="G1084" s="34" t="s">
        <v>1494</v>
      </c>
      <c r="H1084" s="19" t="str">
        <f t="array" ref="H1084">CONCATENATE("(",A1084,",",VLOOKUP(B1084,Núcleo!B$2:E$11,4,TRUE),",",VLOOKUP(C1084,'Tipo de Processo'!B$2:D$55,3,TRUE),",",VLOOKUP(D1084,'Termo Geral'!B$2:D$174,3,TRUE),",",VLOOKUP(E1084,'Termo Específico'!B$2:D$437,3,TRUE),",",MATCH(TRUE,Documento!B$2:B$954=F1084,0),",",IF(G1084="complementar",0,1),"),")</f>
        <v>(1083,4,54,35,168,774,0),</v>
      </c>
    </row>
    <row r="1085" spans="1:8" ht="15" customHeight="1">
      <c r="A1085" s="33">
        <v>1084</v>
      </c>
      <c r="B1085" s="43" t="s">
        <v>1477</v>
      </c>
      <c r="C1085" s="35" t="s">
        <v>15</v>
      </c>
      <c r="D1085" s="35" t="s">
        <v>83</v>
      </c>
      <c r="E1085" s="35" t="s">
        <v>347</v>
      </c>
      <c r="F1085" s="34" t="s">
        <v>1032</v>
      </c>
      <c r="G1085" s="34" t="s">
        <v>1494</v>
      </c>
      <c r="H1085" s="19" t="str">
        <f t="array" ref="H1085">CONCATENATE("(",A1085,",",VLOOKUP(B1085,Núcleo!B$2:E$11,4,TRUE),",",VLOOKUP(C1085,'Tipo de Processo'!B$2:D$55,3,TRUE),",",VLOOKUP(D1085,'Termo Geral'!B$2:D$174,3,TRUE),",",VLOOKUP(E1085,'Termo Específico'!B$2:D$437,3,TRUE),",",MATCH(TRUE,Documento!B$2:B$954=F1085,0),",",IF(G1085="complementar",0,1),"),")</f>
        <v>(1084,4,54,35,168,67,0),</v>
      </c>
    </row>
    <row r="1086" spans="1:8" ht="15" customHeight="1">
      <c r="A1086" s="33">
        <v>1085</v>
      </c>
      <c r="B1086" s="43" t="s">
        <v>1477</v>
      </c>
      <c r="C1086" s="35" t="s">
        <v>15</v>
      </c>
      <c r="D1086" s="35" t="s">
        <v>83</v>
      </c>
      <c r="E1086" s="35" t="s">
        <v>347</v>
      </c>
      <c r="F1086" s="34" t="s">
        <v>1033</v>
      </c>
      <c r="G1086" s="34" t="s">
        <v>1494</v>
      </c>
      <c r="H1086" s="19" t="str">
        <f t="array" ref="H1086">CONCATENATE("(",A1086,",",VLOOKUP(B1086,Núcleo!B$2:E$11,4,TRUE),",",VLOOKUP(C1086,'Tipo de Processo'!B$2:D$55,3,TRUE),",",VLOOKUP(D1086,'Termo Geral'!B$2:D$174,3,TRUE),",",VLOOKUP(E1086,'Termo Específico'!B$2:D$437,3,TRUE),",",MATCH(TRUE,Documento!B$2:B$954=F1086,0),",",IF(G1086="complementar",0,1),"),")</f>
        <v>(1085,4,54,35,168,755,0),</v>
      </c>
    </row>
    <row r="1087" spans="1:8" ht="15" customHeight="1">
      <c r="A1087" s="33">
        <v>1086</v>
      </c>
      <c r="B1087" s="43" t="s">
        <v>1477</v>
      </c>
      <c r="C1087" s="34" t="s">
        <v>15</v>
      </c>
      <c r="D1087" s="34" t="s">
        <v>83</v>
      </c>
      <c r="E1087" s="35" t="s">
        <v>348</v>
      </c>
      <c r="F1087" s="34" t="s">
        <v>1034</v>
      </c>
      <c r="G1087" s="34" t="s">
        <v>1488</v>
      </c>
      <c r="H1087" s="19" t="str">
        <f t="array" ref="H1087">CONCATENATE("(",A1087,",",VLOOKUP(B1087,Núcleo!B$2:E$11,4,TRUE),",",VLOOKUP(C1087,'Tipo de Processo'!B$2:D$55,3,TRUE),",",VLOOKUP(D1087,'Termo Geral'!B$2:D$174,3,TRUE),",",VLOOKUP(E1087,'Termo Específico'!B$2:D$437,3,TRUE),",",MATCH(TRUE,Documento!B$2:B$954=F1087,0),",",IF(G1087="complementar",0,1),"),")</f>
        <v>(1086,4,54,35,94,378,1),</v>
      </c>
    </row>
    <row r="1088" spans="1:8" ht="15" customHeight="1">
      <c r="A1088" s="33">
        <v>1087</v>
      </c>
      <c r="B1088" s="43" t="s">
        <v>1477</v>
      </c>
      <c r="C1088" s="35" t="s">
        <v>15</v>
      </c>
      <c r="D1088" s="35" t="s">
        <v>83</v>
      </c>
      <c r="E1088" s="35" t="s">
        <v>348</v>
      </c>
      <c r="F1088" s="34" t="s">
        <v>1029</v>
      </c>
      <c r="G1088" s="34" t="s">
        <v>1488</v>
      </c>
      <c r="H1088" s="19" t="str">
        <f t="array" ref="H1088">CONCATENATE("(",A1088,",",VLOOKUP(B1088,Núcleo!B$2:E$11,4,TRUE),",",VLOOKUP(C1088,'Tipo de Processo'!B$2:D$55,3,TRUE),",",VLOOKUP(D1088,'Termo Geral'!B$2:D$174,3,TRUE),",",VLOOKUP(E1088,'Termo Específico'!B$2:D$437,3,TRUE),",",MATCH(TRUE,Documento!B$2:B$954=F1088,0),",",IF(G1088="complementar",0,1),"),")</f>
        <v>(1087,4,54,35,94,437,1),</v>
      </c>
    </row>
    <row r="1089" spans="1:8" ht="15" customHeight="1">
      <c r="A1089" s="33">
        <v>1088</v>
      </c>
      <c r="B1089" s="44" t="s">
        <v>1477</v>
      </c>
      <c r="C1089" s="35" t="s">
        <v>15</v>
      </c>
      <c r="D1089" s="35" t="s">
        <v>83</v>
      </c>
      <c r="E1089" s="35" t="s">
        <v>348</v>
      </c>
      <c r="F1089" s="34" t="s">
        <v>454</v>
      </c>
      <c r="G1089" s="34" t="s">
        <v>1488</v>
      </c>
      <c r="H1089" s="19" t="str">
        <f t="array" ref="H1089">CONCATENATE("(",A1089,",",VLOOKUP(B1089,Núcleo!B$2:E$11,4,TRUE),",",VLOOKUP(C1089,'Tipo de Processo'!B$2:D$55,3,TRUE),",",VLOOKUP(D1089,'Termo Geral'!B$2:D$174,3,TRUE),",",VLOOKUP(E1089,'Termo Específico'!B$2:D$437,3,TRUE),",",MATCH(TRUE,Documento!B$2:B$954=F1089,0),",",IF(G1089="complementar",0,1),"),")</f>
        <v>(1088,4,54,35,94,310,1),</v>
      </c>
    </row>
    <row r="1090" spans="1:8" ht="15" customHeight="1">
      <c r="A1090" s="33">
        <v>1089</v>
      </c>
      <c r="B1090" s="43" t="s">
        <v>1477</v>
      </c>
      <c r="C1090" s="35" t="s">
        <v>15</v>
      </c>
      <c r="D1090" s="35" t="s">
        <v>83</v>
      </c>
      <c r="E1090" s="35" t="s">
        <v>348</v>
      </c>
      <c r="F1090" s="34" t="s">
        <v>1035</v>
      </c>
      <c r="G1090" s="34" t="s">
        <v>1494</v>
      </c>
      <c r="H1090" s="19" t="str">
        <f t="array" ref="H1090">CONCATENATE("(",A1090,",",VLOOKUP(B1090,Núcleo!B$2:E$11,4,TRUE),",",VLOOKUP(C1090,'Tipo de Processo'!B$2:D$55,3,TRUE),",",VLOOKUP(D1090,'Termo Geral'!B$2:D$174,3,TRUE),",",VLOOKUP(E1090,'Termo Específico'!B$2:D$437,3,TRUE),",",MATCH(TRUE,Documento!B$2:B$954=F1090,0),",",IF(G1090="complementar",0,1),"),")</f>
        <v>(1089,4,54,35,94,381,0),</v>
      </c>
    </row>
    <row r="1091" spans="1:8" ht="15" customHeight="1">
      <c r="A1091" s="33">
        <v>1090</v>
      </c>
      <c r="B1091" s="43" t="s">
        <v>1477</v>
      </c>
      <c r="C1091" s="35" t="s">
        <v>15</v>
      </c>
      <c r="D1091" s="35" t="s">
        <v>83</v>
      </c>
      <c r="E1091" s="35" t="s">
        <v>348</v>
      </c>
      <c r="F1091" s="34" t="s">
        <v>1031</v>
      </c>
      <c r="G1091" s="34" t="s">
        <v>1494</v>
      </c>
      <c r="H1091" s="19" t="str">
        <f t="array" ref="H1091">CONCATENATE("(",A1091,",",VLOOKUP(B1091,Núcleo!B$2:E$11,4,TRUE),",",VLOOKUP(C1091,'Tipo de Processo'!B$2:D$55,3,TRUE),",",VLOOKUP(D1091,'Termo Geral'!B$2:D$174,3,TRUE),",",VLOOKUP(E1091,'Termo Específico'!B$2:D$437,3,TRUE),",",MATCH(TRUE,Documento!B$2:B$954=F1091,0),",",IF(G1091="complementar",0,1),"),")</f>
        <v>(1090,4,54,35,94,774,0),</v>
      </c>
    </row>
    <row r="1092" spans="1:8" ht="15" customHeight="1">
      <c r="A1092" s="33">
        <v>1091</v>
      </c>
      <c r="B1092" s="43" t="s">
        <v>1477</v>
      </c>
      <c r="C1092" s="35" t="s">
        <v>15</v>
      </c>
      <c r="D1092" s="35" t="s">
        <v>83</v>
      </c>
      <c r="E1092" s="35" t="s">
        <v>348</v>
      </c>
      <c r="F1092" s="34" t="s">
        <v>1036</v>
      </c>
      <c r="G1092" s="34" t="s">
        <v>1494</v>
      </c>
      <c r="H1092" s="19" t="str">
        <f t="array" ref="H1092">CONCATENATE("(",A1092,",",VLOOKUP(B1092,Núcleo!B$2:E$11,4,TRUE),",",VLOOKUP(C1092,'Tipo de Processo'!B$2:D$55,3,TRUE),",",VLOOKUP(D1092,'Termo Geral'!B$2:D$174,3,TRUE),",",VLOOKUP(E1092,'Termo Específico'!B$2:D$437,3,TRUE),",",MATCH(TRUE,Documento!B$2:B$954=F1092,0),",",IF(G1092="complementar",0,1),"),")</f>
        <v>(1091,4,54,35,94,568,0),</v>
      </c>
    </row>
    <row r="1093" spans="1:8" ht="15" customHeight="1">
      <c r="A1093" s="33">
        <v>1092</v>
      </c>
      <c r="B1093" s="43" t="s">
        <v>1477</v>
      </c>
      <c r="C1093" s="34" t="s">
        <v>15</v>
      </c>
      <c r="D1093" s="34" t="s">
        <v>83</v>
      </c>
      <c r="E1093" s="34" t="s">
        <v>348</v>
      </c>
      <c r="F1093" s="34" t="s">
        <v>1032</v>
      </c>
      <c r="G1093" s="57" t="s">
        <v>1494</v>
      </c>
      <c r="H1093" s="19" t="str">
        <f t="array" ref="H1093">CONCATENATE("(",A1093,",",VLOOKUP(B1093,Núcleo!B$2:E$11,4,TRUE),",",VLOOKUP(C1093,'Tipo de Processo'!B$2:D$55,3,TRUE),",",VLOOKUP(D1093,'Termo Geral'!B$2:D$174,3,TRUE),",",VLOOKUP(E1093,'Termo Específico'!B$2:D$437,3,TRUE),",",MATCH(TRUE,Documento!B$2:B$954=F1093,0),",",IF(G1093="complementar",0,1),"),")</f>
        <v>(1092,4,54,35,94,67,0),</v>
      </c>
    </row>
    <row r="1094" spans="1:8" ht="15" customHeight="1">
      <c r="A1094" s="33">
        <v>1093</v>
      </c>
      <c r="B1094" s="43" t="s">
        <v>1477</v>
      </c>
      <c r="C1094" s="35" t="s">
        <v>15</v>
      </c>
      <c r="D1094" s="35" t="s">
        <v>83</v>
      </c>
      <c r="E1094" s="35" t="s">
        <v>348</v>
      </c>
      <c r="F1094" s="34" t="s">
        <v>1033</v>
      </c>
      <c r="G1094" s="34" t="s">
        <v>1494</v>
      </c>
      <c r="H1094" s="19" t="str">
        <f t="array" ref="H1094">CONCATENATE("(",A1094,",",VLOOKUP(B1094,Núcleo!B$2:E$11,4,TRUE),",",VLOOKUP(C1094,'Tipo de Processo'!B$2:D$55,3,TRUE),",",VLOOKUP(D1094,'Termo Geral'!B$2:D$174,3,TRUE),",",VLOOKUP(E1094,'Termo Específico'!B$2:D$437,3,TRUE),",",MATCH(TRUE,Documento!B$2:B$954=F1094,0),",",IF(G1094="complementar",0,1),"),")</f>
        <v>(1093,4,54,35,94,755,0),</v>
      </c>
    </row>
    <row r="1095" spans="1:8" ht="15" customHeight="1">
      <c r="A1095" s="33">
        <v>1094</v>
      </c>
      <c r="B1095" s="43" t="s">
        <v>1477</v>
      </c>
      <c r="C1095" s="35" t="s">
        <v>15</v>
      </c>
      <c r="D1095" s="35" t="s">
        <v>83</v>
      </c>
      <c r="E1095" s="35" t="s">
        <v>349</v>
      </c>
      <c r="F1095" s="34" t="s">
        <v>1034</v>
      </c>
      <c r="G1095" s="34" t="s">
        <v>1488</v>
      </c>
      <c r="H1095" s="19" t="str">
        <f t="array" ref="H1095">CONCATENATE("(",A1095,",",VLOOKUP(B1095,Núcleo!B$2:E$11,4,TRUE),",",VLOOKUP(C1095,'Tipo de Processo'!B$2:D$55,3,TRUE),",",VLOOKUP(D1095,'Termo Geral'!B$2:D$174,3,TRUE),",",VLOOKUP(E1095,'Termo Específico'!B$2:D$437,3,TRUE),",",MATCH(TRUE,Documento!B$2:B$954=F1095,0),",",IF(G1095="complementar",0,1),"),")</f>
        <v>(1094,4,54,35,152,378,1),</v>
      </c>
    </row>
    <row r="1096" spans="1:8" ht="15" customHeight="1">
      <c r="A1096" s="33">
        <v>1095</v>
      </c>
      <c r="B1096" s="43" t="s">
        <v>1477</v>
      </c>
      <c r="C1096" s="35" t="s">
        <v>15</v>
      </c>
      <c r="D1096" s="35" t="s">
        <v>83</v>
      </c>
      <c r="E1096" s="35" t="s">
        <v>349</v>
      </c>
      <c r="F1096" s="34" t="s">
        <v>454</v>
      </c>
      <c r="G1096" s="34" t="s">
        <v>1488</v>
      </c>
      <c r="H1096" s="19" t="str">
        <f t="array" ref="H1096">CONCATENATE("(",A1096,",",VLOOKUP(B1096,Núcleo!B$2:E$11,4,TRUE),",",VLOOKUP(C1096,'Tipo de Processo'!B$2:D$55,3,TRUE),",",VLOOKUP(D1096,'Termo Geral'!B$2:D$174,3,TRUE),",",VLOOKUP(E1096,'Termo Específico'!B$2:D$437,3,TRUE),",",MATCH(TRUE,Documento!B$2:B$954=F1096,0),",",IF(G1096="complementar",0,1),"),")</f>
        <v>(1095,4,54,35,152,310,1),</v>
      </c>
    </row>
    <row r="1097" spans="1:8" ht="15" customHeight="1">
      <c r="A1097" s="33">
        <v>1096</v>
      </c>
      <c r="B1097" s="43" t="s">
        <v>1477</v>
      </c>
      <c r="C1097" s="34" t="s">
        <v>15</v>
      </c>
      <c r="D1097" s="34" t="s">
        <v>83</v>
      </c>
      <c r="E1097" s="34" t="s">
        <v>349</v>
      </c>
      <c r="F1097" s="34" t="s">
        <v>1029</v>
      </c>
      <c r="G1097" s="57" t="s">
        <v>1488</v>
      </c>
      <c r="H1097" s="19" t="str">
        <f t="array" ref="H1097">CONCATENATE("(",A1097,",",VLOOKUP(B1097,Núcleo!B$2:E$11,4,TRUE),",",VLOOKUP(C1097,'Tipo de Processo'!B$2:D$55,3,TRUE),",",VLOOKUP(D1097,'Termo Geral'!B$2:D$174,3,TRUE),",",VLOOKUP(E1097,'Termo Específico'!B$2:D$437,3,TRUE),",",MATCH(TRUE,Documento!B$2:B$954=F1097,0),",",IF(G1097="complementar",0,1),"),")</f>
        <v>(1096,4,54,35,152,437,1),</v>
      </c>
    </row>
    <row r="1098" spans="1:8" ht="15" customHeight="1">
      <c r="A1098" s="33">
        <v>1097</v>
      </c>
      <c r="B1098" s="43" t="s">
        <v>1477</v>
      </c>
      <c r="C1098" s="34" t="s">
        <v>15</v>
      </c>
      <c r="D1098" s="34" t="s">
        <v>83</v>
      </c>
      <c r="E1098" s="34" t="s">
        <v>349</v>
      </c>
      <c r="F1098" s="34" t="s">
        <v>1037</v>
      </c>
      <c r="G1098" s="57" t="s">
        <v>1494</v>
      </c>
      <c r="H1098" s="19" t="str">
        <f t="array" ref="H1098">CONCATENATE("(",A1098,",",VLOOKUP(B1098,Núcleo!B$2:E$11,4,TRUE),",",VLOOKUP(C1098,'Tipo de Processo'!B$2:D$55,3,TRUE),",",VLOOKUP(D1098,'Termo Geral'!B$2:D$174,3,TRUE),",",VLOOKUP(E1098,'Termo Específico'!B$2:D$437,3,TRUE),",",MATCH(TRUE,Documento!B$2:B$954=F1098,0),",",IF(G1098="complementar",0,1),"),")</f>
        <v>(1097,4,54,35,152,301,0),</v>
      </c>
    </row>
    <row r="1099" spans="1:8" ht="15" customHeight="1">
      <c r="A1099" s="33">
        <v>1098</v>
      </c>
      <c r="B1099" s="44" t="s">
        <v>1477</v>
      </c>
      <c r="C1099" s="35" t="s">
        <v>15</v>
      </c>
      <c r="D1099" s="35" t="s">
        <v>83</v>
      </c>
      <c r="E1099" s="35" t="s">
        <v>349</v>
      </c>
      <c r="F1099" s="34" t="s">
        <v>1031</v>
      </c>
      <c r="G1099" s="34" t="s">
        <v>1494</v>
      </c>
      <c r="H1099" s="19" t="str">
        <f t="array" ref="H1099">CONCATENATE("(",A1099,",",VLOOKUP(B1099,Núcleo!B$2:E$11,4,TRUE),",",VLOOKUP(C1099,'Tipo de Processo'!B$2:D$55,3,TRUE),",",VLOOKUP(D1099,'Termo Geral'!B$2:D$174,3,TRUE),",",VLOOKUP(E1099,'Termo Específico'!B$2:D$437,3,TRUE),",",MATCH(TRUE,Documento!B$2:B$954=F1099,0),",",IF(G1099="complementar",0,1),"),")</f>
        <v>(1098,4,54,35,152,774,0),</v>
      </c>
    </row>
    <row r="1100" spans="1:8" ht="15" customHeight="1">
      <c r="A1100" s="33">
        <v>1099</v>
      </c>
      <c r="B1100" s="43" t="s">
        <v>1477</v>
      </c>
      <c r="C1100" s="34" t="s">
        <v>15</v>
      </c>
      <c r="D1100" s="34" t="s">
        <v>83</v>
      </c>
      <c r="E1100" s="34" t="s">
        <v>349</v>
      </c>
      <c r="F1100" s="34" t="s">
        <v>1038</v>
      </c>
      <c r="G1100" s="57" t="s">
        <v>1494</v>
      </c>
      <c r="H1100" s="19" t="str">
        <f t="array" ref="H1100">CONCATENATE("(",A1100,",",VLOOKUP(B1100,Núcleo!B$2:E$11,4,TRUE),",",VLOOKUP(C1100,'Tipo de Processo'!B$2:D$55,3,TRUE),",",VLOOKUP(D1100,'Termo Geral'!B$2:D$174,3,TRUE),",",VLOOKUP(E1100,'Termo Específico'!B$2:D$437,3,TRUE),",",MATCH(TRUE,Documento!B$2:B$954=F1100,0),",",IF(G1100="complementar",0,1),"),")</f>
        <v>(1099,4,54,35,152,567,0),</v>
      </c>
    </row>
    <row r="1101" spans="1:8" ht="15" customHeight="1">
      <c r="A1101" s="33">
        <v>1100</v>
      </c>
      <c r="B1101" s="43" t="s">
        <v>1477</v>
      </c>
      <c r="C1101" s="34" t="s">
        <v>15</v>
      </c>
      <c r="D1101" s="34" t="s">
        <v>83</v>
      </c>
      <c r="E1101" s="34" t="s">
        <v>349</v>
      </c>
      <c r="F1101" s="34" t="s">
        <v>1032</v>
      </c>
      <c r="G1101" s="57" t="s">
        <v>1494</v>
      </c>
      <c r="H1101" s="19" t="str">
        <f t="array" ref="H1101">CONCATENATE("(",A1101,",",VLOOKUP(B1101,Núcleo!B$2:E$11,4,TRUE),",",VLOOKUP(C1101,'Tipo de Processo'!B$2:D$55,3,TRUE),",",VLOOKUP(D1101,'Termo Geral'!B$2:D$174,3,TRUE),",",VLOOKUP(E1101,'Termo Específico'!B$2:D$437,3,TRUE),",",MATCH(TRUE,Documento!B$2:B$954=F1101,0),",",IF(G1101="complementar",0,1),"),")</f>
        <v>(1100,4,54,35,152,67,0),</v>
      </c>
    </row>
    <row r="1102" spans="1:8" ht="15" customHeight="1">
      <c r="A1102" s="33">
        <v>1101</v>
      </c>
      <c r="B1102" s="43" t="s">
        <v>1477</v>
      </c>
      <c r="C1102" s="34" t="s">
        <v>15</v>
      </c>
      <c r="D1102" s="34" t="s">
        <v>83</v>
      </c>
      <c r="E1102" s="34" t="s">
        <v>349</v>
      </c>
      <c r="F1102" s="34" t="s">
        <v>1033</v>
      </c>
      <c r="G1102" s="57" t="s">
        <v>1494</v>
      </c>
      <c r="H1102" s="19" t="str">
        <f t="array" ref="H1102">CONCATENATE("(",A1102,",",VLOOKUP(B1102,Núcleo!B$2:E$11,4,TRUE),",",VLOOKUP(C1102,'Tipo de Processo'!B$2:D$55,3,TRUE),",",VLOOKUP(D1102,'Termo Geral'!B$2:D$174,3,TRUE),",",VLOOKUP(E1102,'Termo Específico'!B$2:D$437,3,TRUE),",",MATCH(TRUE,Documento!B$2:B$954=F1102,0),",",IF(G1102="complementar",0,1),"),")</f>
        <v>(1101,4,54,35,152,755,0),</v>
      </c>
    </row>
    <row r="1103" spans="1:8" ht="15" customHeight="1">
      <c r="A1103" s="33">
        <v>1102</v>
      </c>
      <c r="B1103" s="43" t="s">
        <v>1477</v>
      </c>
      <c r="C1103" s="34" t="s">
        <v>15</v>
      </c>
      <c r="D1103" s="34" t="s">
        <v>83</v>
      </c>
      <c r="E1103" s="34" t="s">
        <v>350</v>
      </c>
      <c r="F1103" s="34" t="s">
        <v>1034</v>
      </c>
      <c r="G1103" s="57" t="s">
        <v>1488</v>
      </c>
      <c r="H1103" s="19" t="str">
        <f t="array" ref="H1103">CONCATENATE("(",A1103,",",VLOOKUP(B1103,Núcleo!B$2:E$11,4,TRUE),",",VLOOKUP(C1103,'Tipo de Processo'!B$2:D$55,3,TRUE),",",VLOOKUP(D1103,'Termo Geral'!B$2:D$174,3,TRUE),",",VLOOKUP(E1103,'Termo Específico'!B$2:D$437,3,TRUE),",",MATCH(TRUE,Documento!B$2:B$954=F1103,0),",",IF(G1103="complementar",0,1),"),")</f>
        <v>(1102,4,54,35,334,378,1),</v>
      </c>
    </row>
    <row r="1104" spans="1:8" ht="15" customHeight="1">
      <c r="A1104" s="33">
        <v>1103</v>
      </c>
      <c r="B1104" s="43" t="s">
        <v>1477</v>
      </c>
      <c r="C1104" s="34" t="s">
        <v>15</v>
      </c>
      <c r="D1104" s="34" t="s">
        <v>83</v>
      </c>
      <c r="E1104" s="34" t="s">
        <v>350</v>
      </c>
      <c r="F1104" s="34" t="s">
        <v>454</v>
      </c>
      <c r="G1104" s="57" t="s">
        <v>1488</v>
      </c>
      <c r="H1104" s="19" t="str">
        <f t="array" ref="H1104">CONCATENATE("(",A1104,",",VLOOKUP(B1104,Núcleo!B$2:E$11,4,TRUE),",",VLOOKUP(C1104,'Tipo de Processo'!B$2:D$55,3,TRUE),",",VLOOKUP(D1104,'Termo Geral'!B$2:D$174,3,TRUE),",",VLOOKUP(E1104,'Termo Específico'!B$2:D$437,3,TRUE),",",MATCH(TRUE,Documento!B$2:B$954=F1104,0),",",IF(G1104="complementar",0,1),"),")</f>
        <v>(1103,4,54,35,334,310,1),</v>
      </c>
    </row>
    <row r="1105" spans="1:8" ht="15" customHeight="1">
      <c r="A1105" s="33">
        <v>1104</v>
      </c>
      <c r="B1105" s="43" t="s">
        <v>1477</v>
      </c>
      <c r="C1105" s="34" t="s">
        <v>15</v>
      </c>
      <c r="D1105" s="34" t="s">
        <v>83</v>
      </c>
      <c r="E1105" s="34" t="s">
        <v>350</v>
      </c>
      <c r="F1105" s="34" t="s">
        <v>1032</v>
      </c>
      <c r="G1105" s="57" t="s">
        <v>1494</v>
      </c>
      <c r="H1105" s="19" t="str">
        <f t="array" ref="H1105">CONCATENATE("(",A1105,",",VLOOKUP(B1105,Núcleo!B$2:E$11,4,TRUE),",",VLOOKUP(C1105,'Tipo de Processo'!B$2:D$55,3,TRUE),",",VLOOKUP(D1105,'Termo Geral'!B$2:D$174,3,TRUE),",",VLOOKUP(E1105,'Termo Específico'!B$2:D$437,3,TRUE),",",MATCH(TRUE,Documento!B$2:B$954=F1105,0),",",IF(G1105="complementar",0,1),"),")</f>
        <v>(1104,4,54,35,334,67,0),</v>
      </c>
    </row>
    <row r="1106" spans="1:8" ht="15" customHeight="1">
      <c r="A1106" s="33">
        <v>1105</v>
      </c>
      <c r="B1106" s="43" t="s">
        <v>1477</v>
      </c>
      <c r="C1106" s="34" t="s">
        <v>15</v>
      </c>
      <c r="D1106" s="34" t="s">
        <v>83</v>
      </c>
      <c r="E1106" s="34" t="s">
        <v>350</v>
      </c>
      <c r="F1106" s="34" t="s">
        <v>1033</v>
      </c>
      <c r="G1106" s="57" t="s">
        <v>1494</v>
      </c>
      <c r="H1106" s="19" t="str">
        <f t="array" ref="H1106">CONCATENATE("(",A1106,",",VLOOKUP(B1106,Núcleo!B$2:E$11,4,TRUE),",",VLOOKUP(C1106,'Tipo de Processo'!B$2:D$55,3,TRUE),",",VLOOKUP(D1106,'Termo Geral'!B$2:D$174,3,TRUE),",",VLOOKUP(E1106,'Termo Específico'!B$2:D$437,3,TRUE),",",MATCH(TRUE,Documento!B$2:B$954=F1106,0),",",IF(G1106="complementar",0,1),"),")</f>
        <v>(1105,4,54,35,334,755,0),</v>
      </c>
    </row>
    <row r="1107" spans="1:8" ht="15" customHeight="1">
      <c r="A1107" s="33">
        <v>1106</v>
      </c>
      <c r="B1107" s="43" t="s">
        <v>1477</v>
      </c>
      <c r="C1107" s="34" t="s">
        <v>15</v>
      </c>
      <c r="D1107" s="34" t="s">
        <v>83</v>
      </c>
      <c r="E1107" s="34" t="s">
        <v>351</v>
      </c>
      <c r="F1107" s="34" t="s">
        <v>1034</v>
      </c>
      <c r="G1107" s="57" t="s">
        <v>1488</v>
      </c>
      <c r="H1107" s="19" t="str">
        <f t="array" ref="H1107">CONCATENATE("(",A1107,",",VLOOKUP(B1107,Núcleo!B$2:E$11,4,TRUE),",",VLOOKUP(C1107,'Tipo de Processo'!B$2:D$55,3,TRUE),",",VLOOKUP(D1107,'Termo Geral'!B$2:D$174,3,TRUE),",",VLOOKUP(E1107,'Termo Específico'!B$2:D$437,3,TRUE),",",MATCH(TRUE,Documento!B$2:B$954=F1107,0),",",IF(G1107="complementar",0,1),"),")</f>
        <v>(1106,4,54,35,175,378,1),</v>
      </c>
    </row>
    <row r="1108" spans="1:8" ht="15" customHeight="1">
      <c r="A1108" s="33">
        <v>1107</v>
      </c>
      <c r="B1108" s="44" t="s">
        <v>1477</v>
      </c>
      <c r="C1108" s="35" t="s">
        <v>15</v>
      </c>
      <c r="D1108" s="35" t="s">
        <v>83</v>
      </c>
      <c r="E1108" s="35" t="s">
        <v>351</v>
      </c>
      <c r="F1108" s="34" t="s">
        <v>454</v>
      </c>
      <c r="G1108" s="34" t="s">
        <v>1488</v>
      </c>
      <c r="H1108" s="19" t="str">
        <f t="array" ref="H1108">CONCATENATE("(",A1108,",",VLOOKUP(B1108,Núcleo!B$2:E$11,4,TRUE),",",VLOOKUP(C1108,'Tipo de Processo'!B$2:D$55,3,TRUE),",",VLOOKUP(D1108,'Termo Geral'!B$2:D$174,3,TRUE),",",VLOOKUP(E1108,'Termo Específico'!B$2:D$437,3,TRUE),",",MATCH(TRUE,Documento!B$2:B$954=F1108,0),",",IF(G1108="complementar",0,1),"),")</f>
        <v>(1107,4,54,35,175,310,1),</v>
      </c>
    </row>
    <row r="1109" spans="1:8" ht="15" customHeight="1">
      <c r="A1109" s="33">
        <v>1108</v>
      </c>
      <c r="B1109" s="43" t="s">
        <v>1477</v>
      </c>
      <c r="C1109" s="34" t="s">
        <v>15</v>
      </c>
      <c r="D1109" s="34" t="s">
        <v>83</v>
      </c>
      <c r="E1109" s="34" t="s">
        <v>351</v>
      </c>
      <c r="F1109" s="34" t="s">
        <v>1029</v>
      </c>
      <c r="G1109" s="57" t="s">
        <v>1494</v>
      </c>
      <c r="H1109" s="19" t="str">
        <f t="array" ref="H1109">CONCATENATE("(",A1109,",",VLOOKUP(B1109,Núcleo!B$2:E$11,4,TRUE),",",VLOOKUP(C1109,'Tipo de Processo'!B$2:D$55,3,TRUE),",",VLOOKUP(D1109,'Termo Geral'!B$2:D$174,3,TRUE),",",VLOOKUP(E1109,'Termo Específico'!B$2:D$437,3,TRUE),",",MATCH(TRUE,Documento!B$2:B$954=F1109,0),",",IF(G1109="complementar",0,1),"),")</f>
        <v>(1108,4,54,35,175,437,0),</v>
      </c>
    </row>
    <row r="1110" spans="1:8" ht="15" customHeight="1">
      <c r="A1110" s="33">
        <v>1109</v>
      </c>
      <c r="B1110" s="43" t="s">
        <v>1477</v>
      </c>
      <c r="C1110" s="34" t="s">
        <v>15</v>
      </c>
      <c r="D1110" s="34" t="s">
        <v>83</v>
      </c>
      <c r="E1110" s="34" t="s">
        <v>351</v>
      </c>
      <c r="F1110" s="34" t="s">
        <v>1036</v>
      </c>
      <c r="G1110" s="57" t="s">
        <v>1494</v>
      </c>
      <c r="H1110" s="19" t="str">
        <f t="array" ref="H1110">CONCATENATE("(",A1110,",",VLOOKUP(B1110,Núcleo!B$2:E$11,4,TRUE),",",VLOOKUP(C1110,'Tipo de Processo'!B$2:D$55,3,TRUE),",",VLOOKUP(D1110,'Termo Geral'!B$2:D$174,3,TRUE),",",VLOOKUP(E1110,'Termo Específico'!B$2:D$437,3,TRUE),",",MATCH(TRUE,Documento!B$2:B$954=F1110,0),",",IF(G1110="complementar",0,1),"),")</f>
        <v>(1109,4,54,35,175,568,0),</v>
      </c>
    </row>
    <row r="1111" spans="1:8" ht="15" customHeight="1">
      <c r="A1111" s="33">
        <v>1110</v>
      </c>
      <c r="B1111" s="43" t="s">
        <v>1477</v>
      </c>
      <c r="C1111" s="34" t="s">
        <v>15</v>
      </c>
      <c r="D1111" s="34" t="s">
        <v>83</v>
      </c>
      <c r="E1111" s="34" t="s">
        <v>351</v>
      </c>
      <c r="F1111" s="34" t="s">
        <v>1031</v>
      </c>
      <c r="G1111" s="57" t="s">
        <v>1494</v>
      </c>
      <c r="H1111" s="19" t="str">
        <f t="array" ref="H1111">CONCATENATE("(",A1111,",",VLOOKUP(B1111,Núcleo!B$2:E$11,4,TRUE),",",VLOOKUP(C1111,'Tipo de Processo'!B$2:D$55,3,TRUE),",",VLOOKUP(D1111,'Termo Geral'!B$2:D$174,3,TRUE),",",VLOOKUP(E1111,'Termo Específico'!B$2:D$437,3,TRUE),",",MATCH(TRUE,Documento!B$2:B$954=F1111,0),",",IF(G1111="complementar",0,1),"),")</f>
        <v>(1110,4,54,35,175,774,0),</v>
      </c>
    </row>
    <row r="1112" spans="1:8" ht="15" customHeight="1">
      <c r="A1112" s="33">
        <v>1111</v>
      </c>
      <c r="B1112" s="43" t="s">
        <v>1477</v>
      </c>
      <c r="C1112" s="34" t="s">
        <v>15</v>
      </c>
      <c r="D1112" s="34" t="s">
        <v>83</v>
      </c>
      <c r="E1112" s="34" t="s">
        <v>352</v>
      </c>
      <c r="F1112" s="34" t="s">
        <v>1034</v>
      </c>
      <c r="G1112" s="57" t="s">
        <v>1488</v>
      </c>
      <c r="H1112" s="19" t="str">
        <f t="array" ref="H1112">CONCATENATE("(",A1112,",",VLOOKUP(B1112,Núcleo!B$2:E$11,4,TRUE),",",VLOOKUP(C1112,'Tipo de Processo'!B$2:D$55,3,TRUE),",",VLOOKUP(D1112,'Termo Geral'!B$2:D$174,3,TRUE),",",VLOOKUP(E1112,'Termo Específico'!B$2:D$437,3,TRUE),",",MATCH(TRUE,Documento!B$2:B$954=F1112,0),",",IF(G1112="complementar",0,1),"),")</f>
        <v>(1111,4,54,35,176,378,1),</v>
      </c>
    </row>
    <row r="1113" spans="1:8" ht="15" customHeight="1">
      <c r="A1113" s="33">
        <v>1112</v>
      </c>
      <c r="B1113" s="43" t="s">
        <v>1477</v>
      </c>
      <c r="C1113" s="34" t="s">
        <v>15</v>
      </c>
      <c r="D1113" s="34" t="s">
        <v>83</v>
      </c>
      <c r="E1113" s="34" t="s">
        <v>352</v>
      </c>
      <c r="F1113" s="34" t="s">
        <v>454</v>
      </c>
      <c r="G1113" s="57" t="s">
        <v>1488</v>
      </c>
      <c r="H1113" s="19" t="str">
        <f t="array" ref="H1113">CONCATENATE("(",A1113,",",VLOOKUP(B1113,Núcleo!B$2:E$11,4,TRUE),",",VLOOKUP(C1113,'Tipo de Processo'!B$2:D$55,3,TRUE),",",VLOOKUP(D1113,'Termo Geral'!B$2:D$174,3,TRUE),",",VLOOKUP(E1113,'Termo Específico'!B$2:D$437,3,TRUE),",",MATCH(TRUE,Documento!B$2:B$954=F1113,0),",",IF(G1113="complementar",0,1),"),")</f>
        <v>(1112,4,54,35,176,310,1),</v>
      </c>
    </row>
    <row r="1114" spans="1:8" ht="15" customHeight="1">
      <c r="A1114" s="33">
        <v>1113</v>
      </c>
      <c r="B1114" s="43" t="s">
        <v>1477</v>
      </c>
      <c r="C1114" s="34" t="s">
        <v>15</v>
      </c>
      <c r="D1114" s="34" t="s">
        <v>83</v>
      </c>
      <c r="E1114" s="34" t="s">
        <v>352</v>
      </c>
      <c r="F1114" s="34" t="s">
        <v>1029</v>
      </c>
      <c r="G1114" s="57" t="s">
        <v>1494</v>
      </c>
      <c r="H1114" s="19" t="str">
        <f t="array" ref="H1114">CONCATENATE("(",A1114,",",VLOOKUP(B1114,Núcleo!B$2:E$11,4,TRUE),",",VLOOKUP(C1114,'Tipo de Processo'!B$2:D$55,3,TRUE),",",VLOOKUP(D1114,'Termo Geral'!B$2:D$174,3,TRUE),",",VLOOKUP(E1114,'Termo Específico'!B$2:D$437,3,TRUE),",",MATCH(TRUE,Documento!B$2:B$954=F1114,0),",",IF(G1114="complementar",0,1),"),")</f>
        <v>(1113,4,54,35,176,437,0),</v>
      </c>
    </row>
    <row r="1115" spans="1:8" ht="15" customHeight="1">
      <c r="A1115" s="33">
        <v>1114</v>
      </c>
      <c r="B1115" s="43" t="s">
        <v>1477</v>
      </c>
      <c r="C1115" s="34" t="s">
        <v>15</v>
      </c>
      <c r="D1115" s="34" t="s">
        <v>83</v>
      </c>
      <c r="E1115" s="34" t="s">
        <v>352</v>
      </c>
      <c r="F1115" s="34" t="s">
        <v>1036</v>
      </c>
      <c r="G1115" s="57" t="s">
        <v>1494</v>
      </c>
      <c r="H1115" s="19" t="str">
        <f t="array" ref="H1115">CONCATENATE("(",A1115,",",VLOOKUP(B1115,Núcleo!B$2:E$11,4,TRUE),",",VLOOKUP(C1115,'Tipo de Processo'!B$2:D$55,3,TRUE),",",VLOOKUP(D1115,'Termo Geral'!B$2:D$174,3,TRUE),",",VLOOKUP(E1115,'Termo Específico'!B$2:D$437,3,TRUE),",",MATCH(TRUE,Documento!B$2:B$954=F1115,0),",",IF(G1115="complementar",0,1),"),")</f>
        <v>(1114,4,54,35,176,568,0),</v>
      </c>
    </row>
    <row r="1116" spans="1:8" ht="15" customHeight="1">
      <c r="A1116" s="33">
        <v>1115</v>
      </c>
      <c r="B1116" s="43" t="s">
        <v>1477</v>
      </c>
      <c r="C1116" s="34" t="s">
        <v>15</v>
      </c>
      <c r="D1116" s="34" t="s">
        <v>83</v>
      </c>
      <c r="E1116" s="34" t="s">
        <v>352</v>
      </c>
      <c r="F1116" s="34" t="s">
        <v>1031</v>
      </c>
      <c r="G1116" s="57" t="s">
        <v>1494</v>
      </c>
      <c r="H1116" s="19" t="str">
        <f t="array" ref="H1116">CONCATENATE("(",A1116,",",VLOOKUP(B1116,Núcleo!B$2:E$11,4,TRUE),",",VLOOKUP(C1116,'Tipo de Processo'!B$2:D$55,3,TRUE),",",VLOOKUP(D1116,'Termo Geral'!B$2:D$174,3,TRUE),",",VLOOKUP(E1116,'Termo Específico'!B$2:D$437,3,TRUE),",",MATCH(TRUE,Documento!B$2:B$954=F1116,0),",",IF(G1116="complementar",0,1),"),")</f>
        <v>(1115,4,54,35,176,774,0),</v>
      </c>
    </row>
    <row r="1117" spans="1:8" ht="15" customHeight="1">
      <c r="A1117" s="33">
        <v>1116</v>
      </c>
      <c r="B1117" s="43" t="s">
        <v>1477</v>
      </c>
      <c r="C1117" s="34" t="s">
        <v>15</v>
      </c>
      <c r="D1117" s="34" t="s">
        <v>84</v>
      </c>
      <c r="E1117" s="34" t="s">
        <v>346</v>
      </c>
      <c r="F1117" s="34" t="s">
        <v>1027</v>
      </c>
      <c r="G1117" s="57" t="s">
        <v>1488</v>
      </c>
      <c r="H1117" s="19" t="str">
        <f t="array" ref="H1117">CONCATENATE("(",A1117,",",VLOOKUP(B1117,Núcleo!B$2:E$11,4,TRUE),",",VLOOKUP(C1117,'Tipo de Processo'!B$2:D$55,3,TRUE),",",VLOOKUP(D1117,'Termo Geral'!B$2:D$174,3,TRUE),",",VLOOKUP(E1117,'Termo Específico'!B$2:D$437,3,TRUE),",",MATCH(TRUE,Documento!B$2:B$954=F1117,0),",",IF(G1117="complementar",0,1),"),")</f>
        <v>(1116,4,54,136,14,636,1),</v>
      </c>
    </row>
    <row r="1118" spans="1:8" ht="15" customHeight="1">
      <c r="A1118" s="33">
        <v>1117</v>
      </c>
      <c r="B1118" s="43" t="s">
        <v>1477</v>
      </c>
      <c r="C1118" s="34" t="s">
        <v>15</v>
      </c>
      <c r="D1118" s="34" t="s">
        <v>84</v>
      </c>
      <c r="E1118" s="34" t="s">
        <v>353</v>
      </c>
      <c r="F1118" s="34" t="s">
        <v>1039</v>
      </c>
      <c r="G1118" s="57" t="s">
        <v>1488</v>
      </c>
      <c r="H1118" s="19" t="str">
        <f t="array" ref="H1118">CONCATENATE("(",A1118,",",VLOOKUP(B1118,Núcleo!B$2:E$11,4,TRUE),",",VLOOKUP(C1118,'Tipo de Processo'!B$2:D$55,3,TRUE),",",VLOOKUP(D1118,'Termo Geral'!B$2:D$174,3,TRUE),",",VLOOKUP(E1118,'Termo Específico'!B$2:D$437,3,TRUE),",",MATCH(TRUE,Documento!B$2:B$954=F1118,0),",",IF(G1118="complementar",0,1),"),")</f>
        <v>(1117,4,54,136,95,379,1),</v>
      </c>
    </row>
    <row r="1119" spans="1:8" ht="15" customHeight="1">
      <c r="A1119" s="33">
        <v>1118</v>
      </c>
      <c r="B1119" s="43" t="s">
        <v>1477</v>
      </c>
      <c r="C1119" s="34" t="s">
        <v>15</v>
      </c>
      <c r="D1119" s="34" t="s">
        <v>84</v>
      </c>
      <c r="E1119" s="34" t="s">
        <v>353</v>
      </c>
      <c r="F1119" s="34" t="s">
        <v>1029</v>
      </c>
      <c r="G1119" s="57" t="s">
        <v>1488</v>
      </c>
      <c r="H1119" s="19" t="str">
        <f t="array" ref="H1119">CONCATENATE("(",A1119,",",VLOOKUP(B1119,Núcleo!B$2:E$11,4,TRUE),",",VLOOKUP(C1119,'Tipo de Processo'!B$2:D$55,3,TRUE),",",VLOOKUP(D1119,'Termo Geral'!B$2:D$174,3,TRUE),",",VLOOKUP(E1119,'Termo Específico'!B$2:D$437,3,TRUE),",",MATCH(TRUE,Documento!B$2:B$954=F1119,0),",",IF(G1119="complementar",0,1),"),")</f>
        <v>(1118,4,54,136,95,437,1),</v>
      </c>
    </row>
    <row r="1120" spans="1:8" ht="15" customHeight="1">
      <c r="A1120" s="33">
        <v>1119</v>
      </c>
      <c r="B1120" s="43" t="s">
        <v>1477</v>
      </c>
      <c r="C1120" s="34" t="s">
        <v>15</v>
      </c>
      <c r="D1120" s="34" t="s">
        <v>84</v>
      </c>
      <c r="E1120" s="34" t="s">
        <v>353</v>
      </c>
      <c r="F1120" s="34" t="s">
        <v>454</v>
      </c>
      <c r="G1120" s="57" t="s">
        <v>1488</v>
      </c>
      <c r="H1120" s="19" t="str">
        <f t="array" ref="H1120">CONCATENATE("(",A1120,",",VLOOKUP(B1120,Núcleo!B$2:E$11,4,TRUE),",",VLOOKUP(C1120,'Tipo de Processo'!B$2:D$55,3,TRUE),",",VLOOKUP(D1120,'Termo Geral'!B$2:D$174,3,TRUE),",",VLOOKUP(E1120,'Termo Específico'!B$2:D$437,3,TRUE),",",MATCH(TRUE,Documento!B$2:B$954=F1120,0),",",IF(G1120="complementar",0,1),"),")</f>
        <v>(1119,4,54,136,95,310,1),</v>
      </c>
    </row>
    <row r="1121" spans="1:8" ht="15" customHeight="1">
      <c r="A1121" s="33">
        <v>1120</v>
      </c>
      <c r="B1121" s="43" t="s">
        <v>1477</v>
      </c>
      <c r="C1121" s="34" t="s">
        <v>15</v>
      </c>
      <c r="D1121" s="34" t="s">
        <v>84</v>
      </c>
      <c r="E1121" s="34" t="s">
        <v>353</v>
      </c>
      <c r="F1121" s="34" t="s">
        <v>1035</v>
      </c>
      <c r="G1121" s="57" t="s">
        <v>1494</v>
      </c>
      <c r="H1121" s="19" t="str">
        <f t="array" ref="H1121">CONCATENATE("(",A1121,",",VLOOKUP(B1121,Núcleo!B$2:E$11,4,TRUE),",",VLOOKUP(C1121,'Tipo de Processo'!B$2:D$55,3,TRUE),",",VLOOKUP(D1121,'Termo Geral'!B$2:D$174,3,TRUE),",",VLOOKUP(E1121,'Termo Específico'!B$2:D$437,3,TRUE),",",MATCH(TRUE,Documento!B$2:B$954=F1121,0),",",IF(G1121="complementar",0,1),"),")</f>
        <v>(1120,4,54,136,95,381,0),</v>
      </c>
    </row>
    <row r="1122" spans="1:8" ht="15" customHeight="1">
      <c r="A1122" s="33">
        <v>1121</v>
      </c>
      <c r="B1122" s="43" t="s">
        <v>1477</v>
      </c>
      <c r="C1122" s="34" t="s">
        <v>15</v>
      </c>
      <c r="D1122" s="34" t="s">
        <v>84</v>
      </c>
      <c r="E1122" s="34" t="s">
        <v>353</v>
      </c>
      <c r="F1122" s="34" t="s">
        <v>1031</v>
      </c>
      <c r="G1122" s="57" t="s">
        <v>1494</v>
      </c>
      <c r="H1122" s="19" t="str">
        <f t="array" ref="H1122">CONCATENATE("(",A1122,",",VLOOKUP(B1122,Núcleo!B$2:E$11,4,TRUE),",",VLOOKUP(C1122,'Tipo de Processo'!B$2:D$55,3,TRUE),",",VLOOKUP(D1122,'Termo Geral'!B$2:D$174,3,TRUE),",",VLOOKUP(E1122,'Termo Específico'!B$2:D$437,3,TRUE),",",MATCH(TRUE,Documento!B$2:B$954=F1122,0),",",IF(G1122="complementar",0,1),"),")</f>
        <v>(1121,4,54,136,95,774,0),</v>
      </c>
    </row>
    <row r="1123" spans="1:8" ht="15" customHeight="1">
      <c r="A1123" s="33">
        <v>1122</v>
      </c>
      <c r="B1123" s="43" t="s">
        <v>1477</v>
      </c>
      <c r="C1123" s="34" t="s">
        <v>15</v>
      </c>
      <c r="D1123" s="34" t="s">
        <v>84</v>
      </c>
      <c r="E1123" s="34" t="s">
        <v>353</v>
      </c>
      <c r="F1123" s="34" t="s">
        <v>1036</v>
      </c>
      <c r="G1123" s="57" t="s">
        <v>1494</v>
      </c>
      <c r="H1123" s="19" t="str">
        <f t="array" ref="H1123">CONCATENATE("(",A1123,",",VLOOKUP(B1123,Núcleo!B$2:E$11,4,TRUE),",",VLOOKUP(C1123,'Tipo de Processo'!B$2:D$55,3,TRUE),",",VLOOKUP(D1123,'Termo Geral'!B$2:D$174,3,TRUE),",",VLOOKUP(E1123,'Termo Específico'!B$2:D$437,3,TRUE),",",MATCH(TRUE,Documento!B$2:B$954=F1123,0),",",IF(G1123="complementar",0,1),"),")</f>
        <v>(1122,4,54,136,95,568,0),</v>
      </c>
    </row>
    <row r="1124" spans="1:8" ht="15" customHeight="1">
      <c r="A1124" s="33">
        <v>1123</v>
      </c>
      <c r="B1124" s="43" t="s">
        <v>1477</v>
      </c>
      <c r="C1124" s="35" t="s">
        <v>15</v>
      </c>
      <c r="D1124" s="35" t="s">
        <v>84</v>
      </c>
      <c r="E1124" s="34" t="s">
        <v>353</v>
      </c>
      <c r="F1124" s="34" t="s">
        <v>1032</v>
      </c>
      <c r="G1124" s="34" t="s">
        <v>1494</v>
      </c>
      <c r="H1124" s="19" t="str">
        <f t="array" ref="H1124">CONCATENATE("(",A1124,",",VLOOKUP(B1124,Núcleo!B$2:E$11,4,TRUE),",",VLOOKUP(C1124,'Tipo de Processo'!B$2:D$55,3,TRUE),",",VLOOKUP(D1124,'Termo Geral'!B$2:D$174,3,TRUE),",",VLOOKUP(E1124,'Termo Específico'!B$2:D$437,3,TRUE),",",MATCH(TRUE,Documento!B$2:B$954=F1124,0),",",IF(G1124="complementar",0,1),"),")</f>
        <v>(1123,4,54,136,95,67,0),</v>
      </c>
    </row>
    <row r="1125" spans="1:8" ht="15" customHeight="1">
      <c r="A1125" s="33">
        <v>1124</v>
      </c>
      <c r="B1125" s="43" t="s">
        <v>1477</v>
      </c>
      <c r="C1125" s="35" t="s">
        <v>15</v>
      </c>
      <c r="D1125" s="35" t="s">
        <v>84</v>
      </c>
      <c r="E1125" s="34" t="s">
        <v>353</v>
      </c>
      <c r="F1125" s="34" t="s">
        <v>1033</v>
      </c>
      <c r="G1125" s="34" t="s">
        <v>1494</v>
      </c>
      <c r="H1125" s="19" t="str">
        <f t="array" ref="H1125">CONCATENATE("(",A1125,",",VLOOKUP(B1125,Núcleo!B$2:E$11,4,TRUE),",",VLOOKUP(C1125,'Tipo de Processo'!B$2:D$55,3,TRUE),",",VLOOKUP(D1125,'Termo Geral'!B$2:D$174,3,TRUE),",",VLOOKUP(E1125,'Termo Específico'!B$2:D$437,3,TRUE),",",MATCH(TRUE,Documento!B$2:B$954=F1125,0),",",IF(G1125="complementar",0,1),"),")</f>
        <v>(1124,4,54,136,95,755,0),</v>
      </c>
    </row>
    <row r="1126" spans="1:8" ht="15" customHeight="1">
      <c r="A1126" s="33">
        <v>1125</v>
      </c>
      <c r="B1126" s="43" t="s">
        <v>1477</v>
      </c>
      <c r="C1126" s="35" t="s">
        <v>15</v>
      </c>
      <c r="D1126" s="35" t="s">
        <v>84</v>
      </c>
      <c r="E1126" s="34" t="s">
        <v>354</v>
      </c>
      <c r="F1126" s="34" t="s">
        <v>1039</v>
      </c>
      <c r="G1126" s="34" t="s">
        <v>1488</v>
      </c>
      <c r="H1126" s="19" t="str">
        <f t="array" ref="H1126">CONCATENATE("(",A1126,",",VLOOKUP(B1126,Núcleo!B$2:E$11,4,TRUE),",",VLOOKUP(C1126,'Tipo de Processo'!B$2:D$55,3,TRUE),",",VLOOKUP(D1126,'Termo Geral'!B$2:D$174,3,TRUE),",",VLOOKUP(E1126,'Termo Específico'!B$2:D$437,3,TRUE),",",MATCH(TRUE,Documento!B$2:B$954=F1126,0),",",IF(G1126="complementar",0,1),"),")</f>
        <v>(1125,4,54,136,91,379,1),</v>
      </c>
    </row>
    <row r="1127" spans="1:8" ht="15" customHeight="1">
      <c r="A1127" s="33">
        <v>1126</v>
      </c>
      <c r="B1127" s="43" t="s">
        <v>1477</v>
      </c>
      <c r="C1127" s="34" t="s">
        <v>15</v>
      </c>
      <c r="D1127" s="34" t="s">
        <v>84</v>
      </c>
      <c r="E1127" s="34" t="s">
        <v>354</v>
      </c>
      <c r="F1127" s="34" t="s">
        <v>1029</v>
      </c>
      <c r="G1127" s="34" t="s">
        <v>1488</v>
      </c>
      <c r="H1127" s="19" t="str">
        <f t="array" ref="H1127">CONCATENATE("(",A1127,",",VLOOKUP(B1127,Núcleo!B$2:E$11,4,TRUE),",",VLOOKUP(C1127,'Tipo de Processo'!B$2:D$55,3,TRUE),",",VLOOKUP(D1127,'Termo Geral'!B$2:D$174,3,TRUE),",",VLOOKUP(E1127,'Termo Específico'!B$2:D$437,3,TRUE),",",MATCH(TRUE,Documento!B$2:B$954=F1127,0),",",IF(G1127="complementar",0,1),"),")</f>
        <v>(1126,4,54,136,91,437,1),</v>
      </c>
    </row>
    <row r="1128" spans="1:8" ht="15" customHeight="1">
      <c r="A1128" s="33">
        <v>1127</v>
      </c>
      <c r="B1128" s="43" t="s">
        <v>1477</v>
      </c>
      <c r="C1128" s="34" t="s">
        <v>15</v>
      </c>
      <c r="D1128" s="34" t="s">
        <v>84</v>
      </c>
      <c r="E1128" s="34" t="s">
        <v>354</v>
      </c>
      <c r="F1128" s="34" t="s">
        <v>454</v>
      </c>
      <c r="G1128" s="34" t="s">
        <v>1488</v>
      </c>
      <c r="H1128" s="19" t="str">
        <f t="array" ref="H1128">CONCATENATE("(",A1128,",",VLOOKUP(B1128,Núcleo!B$2:E$11,4,TRUE),",",VLOOKUP(C1128,'Tipo de Processo'!B$2:D$55,3,TRUE),",",VLOOKUP(D1128,'Termo Geral'!B$2:D$174,3,TRUE),",",VLOOKUP(E1128,'Termo Específico'!B$2:D$437,3,TRUE),",",MATCH(TRUE,Documento!B$2:B$954=F1128,0),",",IF(G1128="complementar",0,1),"),")</f>
        <v>(1127,4,54,136,91,310,1),</v>
      </c>
    </row>
    <row r="1129" spans="1:8" ht="15" customHeight="1">
      <c r="A1129" s="33">
        <v>1128</v>
      </c>
      <c r="B1129" s="43" t="s">
        <v>1477</v>
      </c>
      <c r="C1129" s="35" t="s">
        <v>15</v>
      </c>
      <c r="D1129" s="35" t="s">
        <v>84</v>
      </c>
      <c r="E1129" s="34" t="s">
        <v>354</v>
      </c>
      <c r="F1129" s="34" t="s">
        <v>1040</v>
      </c>
      <c r="G1129" s="34" t="s">
        <v>1494</v>
      </c>
      <c r="H1129" s="19" t="str">
        <f t="array" ref="H1129">CONCATENATE("(",A1129,",",VLOOKUP(B1129,Núcleo!B$2:E$11,4,TRUE),",",VLOOKUP(C1129,'Tipo de Processo'!B$2:D$55,3,TRUE),",",VLOOKUP(D1129,'Termo Geral'!B$2:D$174,3,TRUE),",",VLOOKUP(E1129,'Termo Específico'!B$2:D$437,3,TRUE),",",MATCH(TRUE,Documento!B$2:B$954=F1129,0),",",IF(G1129="complementar",0,1),"),")</f>
        <v>(1128,4,54,136,91,237,0),</v>
      </c>
    </row>
    <row r="1130" spans="1:8" ht="15" customHeight="1">
      <c r="A1130" s="33">
        <v>1129</v>
      </c>
      <c r="B1130" s="43" t="s">
        <v>1477</v>
      </c>
      <c r="C1130" s="35" t="s">
        <v>15</v>
      </c>
      <c r="D1130" s="35" t="s">
        <v>84</v>
      </c>
      <c r="E1130" s="34" t="s">
        <v>354</v>
      </c>
      <c r="F1130" s="34" t="s">
        <v>1031</v>
      </c>
      <c r="G1130" s="34" t="s">
        <v>1494</v>
      </c>
      <c r="H1130" s="19" t="str">
        <f t="array" ref="H1130">CONCATENATE("(",A1130,",",VLOOKUP(B1130,Núcleo!B$2:E$11,4,TRUE),",",VLOOKUP(C1130,'Tipo de Processo'!B$2:D$55,3,TRUE),",",VLOOKUP(D1130,'Termo Geral'!B$2:D$174,3,TRUE),",",VLOOKUP(E1130,'Termo Específico'!B$2:D$437,3,TRUE),",",MATCH(TRUE,Documento!B$2:B$954=F1130,0),",",IF(G1130="complementar",0,1),"),")</f>
        <v>(1129,4,54,136,91,774,0),</v>
      </c>
    </row>
    <row r="1131" spans="1:8" ht="15" customHeight="1">
      <c r="A1131" s="33">
        <v>1130</v>
      </c>
      <c r="B1131" s="43" t="s">
        <v>1477</v>
      </c>
      <c r="C1131" s="35" t="s">
        <v>15</v>
      </c>
      <c r="D1131" s="35" t="s">
        <v>84</v>
      </c>
      <c r="E1131" s="34" t="s">
        <v>354</v>
      </c>
      <c r="F1131" s="34" t="s">
        <v>1036</v>
      </c>
      <c r="G1131" s="34" t="s">
        <v>1494</v>
      </c>
      <c r="H1131" s="19" t="str">
        <f t="array" ref="H1131">CONCATENATE("(",A1131,",",VLOOKUP(B1131,Núcleo!B$2:E$11,4,TRUE),",",VLOOKUP(C1131,'Tipo de Processo'!B$2:D$55,3,TRUE),",",VLOOKUP(D1131,'Termo Geral'!B$2:D$174,3,TRUE),",",VLOOKUP(E1131,'Termo Específico'!B$2:D$437,3,TRUE),",",MATCH(TRUE,Documento!B$2:B$954=F1131,0),",",IF(G1131="complementar",0,1),"),")</f>
        <v>(1130,4,54,136,91,568,0),</v>
      </c>
    </row>
    <row r="1132" spans="1:8" ht="15" customHeight="1">
      <c r="A1132" s="33">
        <v>1131</v>
      </c>
      <c r="B1132" s="44" t="s">
        <v>1477</v>
      </c>
      <c r="C1132" s="35" t="s">
        <v>15</v>
      </c>
      <c r="D1132" s="35" t="s">
        <v>84</v>
      </c>
      <c r="E1132" s="34" t="s">
        <v>354</v>
      </c>
      <c r="F1132" s="34" t="s">
        <v>1041</v>
      </c>
      <c r="G1132" s="34" t="s">
        <v>1488</v>
      </c>
      <c r="H1132" s="19" t="str">
        <f t="array" ref="H1132">CONCATENATE("(",A1132,",",VLOOKUP(B1132,Núcleo!B$2:E$11,4,TRUE),",",VLOOKUP(C1132,'Tipo de Processo'!B$2:D$55,3,TRUE),",",VLOOKUP(D1132,'Termo Geral'!B$2:D$174,3,TRUE),",",VLOOKUP(E1132,'Termo Específico'!B$2:D$437,3,TRUE),",",MATCH(TRUE,Documento!B$2:B$954=F1132,0),",",IF(G1132="complementar",0,1),"),")</f>
        <v>(1131,4,54,136,91,70,1),</v>
      </c>
    </row>
    <row r="1133" spans="1:8" ht="15" customHeight="1">
      <c r="A1133" s="33">
        <v>1132</v>
      </c>
      <c r="B1133" s="44" t="s">
        <v>1477</v>
      </c>
      <c r="C1133" s="34" t="s">
        <v>15</v>
      </c>
      <c r="D1133" s="34" t="s">
        <v>84</v>
      </c>
      <c r="E1133" s="34" t="s">
        <v>355</v>
      </c>
      <c r="F1133" s="34" t="s">
        <v>1042</v>
      </c>
      <c r="G1133" s="34" t="s">
        <v>1488</v>
      </c>
      <c r="H1133" s="19" t="str">
        <f t="array" ref="H1133">CONCATENATE("(",A1133,",",VLOOKUP(B1133,Núcleo!B$2:E$11,4,TRUE),",",VLOOKUP(C1133,'Tipo de Processo'!B$2:D$55,3,TRUE),",",VLOOKUP(D1133,'Termo Geral'!B$2:D$174,3,TRUE),",",VLOOKUP(E1133,'Termo Específico'!B$2:D$437,3,TRUE),",",MATCH(TRUE,Documento!B$2:B$954=F1133,0),",",IF(G1133="complementar",0,1),"),")</f>
        <v>(1132,4,54,136,167,383,1),</v>
      </c>
    </row>
    <row r="1134" spans="1:8" ht="15" customHeight="1">
      <c r="A1134" s="33">
        <v>1133</v>
      </c>
      <c r="B1134" s="44" t="s">
        <v>1477</v>
      </c>
      <c r="C1134" s="35" t="s">
        <v>15</v>
      </c>
      <c r="D1134" s="35" t="s">
        <v>84</v>
      </c>
      <c r="E1134" s="34" t="s">
        <v>355</v>
      </c>
      <c r="F1134" s="34" t="s">
        <v>1043</v>
      </c>
      <c r="G1134" s="34" t="s">
        <v>1488</v>
      </c>
      <c r="H1134" s="19" t="str">
        <f t="array" ref="H1134">CONCATENATE("(",A1134,",",VLOOKUP(B1134,Núcleo!B$2:E$11,4,TRUE),",",VLOOKUP(C1134,'Tipo de Processo'!B$2:D$55,3,TRUE),",",VLOOKUP(D1134,'Termo Geral'!B$2:D$174,3,TRUE),",",VLOOKUP(E1134,'Termo Específico'!B$2:D$437,3,TRUE),",",MATCH(TRUE,Documento!B$2:B$954=F1134,0),",",IF(G1134="complementar",0,1),"),")</f>
        <v>(1133,4,54,136,167,380,1),</v>
      </c>
    </row>
    <row r="1135" spans="1:8" ht="15" customHeight="1">
      <c r="A1135" s="33">
        <v>1134</v>
      </c>
      <c r="B1135" s="44" t="s">
        <v>1477</v>
      </c>
      <c r="C1135" s="35" t="s">
        <v>15</v>
      </c>
      <c r="D1135" s="35" t="s">
        <v>84</v>
      </c>
      <c r="E1135" s="34" t="s">
        <v>355</v>
      </c>
      <c r="F1135" s="34" t="s">
        <v>1029</v>
      </c>
      <c r="G1135" s="34" t="s">
        <v>1488</v>
      </c>
      <c r="H1135" s="19" t="str">
        <f t="array" ref="H1135">CONCATENATE("(",A1135,",",VLOOKUP(B1135,Núcleo!B$2:E$11,4,TRUE),",",VLOOKUP(C1135,'Tipo de Processo'!B$2:D$55,3,TRUE),",",VLOOKUP(D1135,'Termo Geral'!B$2:D$174,3,TRUE),",",VLOOKUP(E1135,'Termo Específico'!B$2:D$437,3,TRUE),",",MATCH(TRUE,Documento!B$2:B$954=F1135,0),",",IF(G1135="complementar",0,1),"),")</f>
        <v>(1134,4,54,136,167,437,1),</v>
      </c>
    </row>
    <row r="1136" spans="1:8" ht="15" customHeight="1">
      <c r="A1136" s="33">
        <v>1135</v>
      </c>
      <c r="B1136" s="44" t="s">
        <v>1477</v>
      </c>
      <c r="C1136" s="34" t="s">
        <v>15</v>
      </c>
      <c r="D1136" s="34" t="s">
        <v>84</v>
      </c>
      <c r="E1136" s="34" t="s">
        <v>355</v>
      </c>
      <c r="F1136" s="34" t="s">
        <v>454</v>
      </c>
      <c r="G1136" s="34" t="s">
        <v>1488</v>
      </c>
      <c r="H1136" s="19" t="str">
        <f t="array" ref="H1136">CONCATENATE("(",A1136,",",VLOOKUP(B1136,Núcleo!B$2:E$11,4,TRUE),",",VLOOKUP(C1136,'Tipo de Processo'!B$2:D$55,3,TRUE),",",VLOOKUP(D1136,'Termo Geral'!B$2:D$174,3,TRUE),",",VLOOKUP(E1136,'Termo Específico'!B$2:D$437,3,TRUE),",",MATCH(TRUE,Documento!B$2:B$954=F1136,0),",",IF(G1136="complementar",0,1),"),")</f>
        <v>(1135,4,54,136,167,310,1),</v>
      </c>
    </row>
    <row r="1137" spans="1:8" ht="15" customHeight="1">
      <c r="A1137" s="33">
        <v>1136</v>
      </c>
      <c r="B1137" s="43" t="s">
        <v>1477</v>
      </c>
      <c r="C1137" s="34" t="s">
        <v>15</v>
      </c>
      <c r="D1137" s="34" t="s">
        <v>84</v>
      </c>
      <c r="E1137" s="34" t="s">
        <v>355</v>
      </c>
      <c r="F1137" s="34" t="s">
        <v>1733</v>
      </c>
      <c r="G1137" s="34" t="s">
        <v>1494</v>
      </c>
      <c r="H1137" s="19" t="str">
        <f t="array" ref="H1137">CONCATENATE("(",A1137,",",VLOOKUP(B1137,Núcleo!B$2:E$11,4,TRUE),",",VLOOKUP(C1137,'Tipo de Processo'!B$2:D$55,3,TRUE),",",VLOOKUP(D1137,'Termo Geral'!B$2:D$174,3,TRUE),",",VLOOKUP(E1137,'Termo Específico'!B$2:D$437,3,TRUE),",",MATCH(TRUE,Documento!B$2:B$954=F1137,0),",",IF(G1137="complementar",0,1),"),")</f>
        <v>(1136,4,54,136,167,237,0),</v>
      </c>
    </row>
    <row r="1138" spans="1:8" ht="15" customHeight="1">
      <c r="A1138" s="33">
        <v>1137</v>
      </c>
      <c r="B1138" s="43" t="s">
        <v>1477</v>
      </c>
      <c r="C1138" s="35" t="s">
        <v>15</v>
      </c>
      <c r="D1138" s="35" t="s">
        <v>84</v>
      </c>
      <c r="E1138" s="34" t="s">
        <v>355</v>
      </c>
      <c r="F1138" s="34" t="s">
        <v>1031</v>
      </c>
      <c r="G1138" s="34" t="s">
        <v>1494</v>
      </c>
      <c r="H1138" s="19" t="str">
        <f t="array" ref="H1138">CONCATENATE("(",A1138,",",VLOOKUP(B1138,Núcleo!B$2:E$11,4,TRUE),",",VLOOKUP(C1138,'Tipo de Processo'!B$2:D$55,3,TRUE),",",VLOOKUP(D1138,'Termo Geral'!B$2:D$174,3,TRUE),",",VLOOKUP(E1138,'Termo Específico'!B$2:D$437,3,TRUE),",",MATCH(TRUE,Documento!B$2:B$954=F1138,0),",",IF(G1138="complementar",0,1),"),")</f>
        <v>(1137,4,54,136,167,774,0),</v>
      </c>
    </row>
    <row r="1139" spans="1:8" ht="15" customHeight="1">
      <c r="A1139" s="33">
        <v>1138</v>
      </c>
      <c r="B1139" s="43" t="s">
        <v>1477</v>
      </c>
      <c r="C1139" s="35" t="s">
        <v>15</v>
      </c>
      <c r="D1139" s="35" t="s">
        <v>84</v>
      </c>
      <c r="E1139" s="34" t="s">
        <v>355</v>
      </c>
      <c r="F1139" s="34" t="s">
        <v>1032</v>
      </c>
      <c r="G1139" s="34" t="s">
        <v>1494</v>
      </c>
      <c r="H1139" s="19" t="str">
        <f t="array" ref="H1139">CONCATENATE("(",A1139,",",VLOOKUP(B1139,Núcleo!B$2:E$11,4,TRUE),",",VLOOKUP(C1139,'Tipo de Processo'!B$2:D$55,3,TRUE),",",VLOOKUP(D1139,'Termo Geral'!B$2:D$174,3,TRUE),",",VLOOKUP(E1139,'Termo Específico'!B$2:D$437,3,TRUE),",",MATCH(TRUE,Documento!B$2:B$954=F1139,0),",",IF(G1139="complementar",0,1),"),")</f>
        <v>(1138,4,54,136,167,67,0),</v>
      </c>
    </row>
    <row r="1140" spans="1:8" ht="15" customHeight="1">
      <c r="A1140" s="33">
        <v>1139</v>
      </c>
      <c r="B1140" s="43" t="s">
        <v>1477</v>
      </c>
      <c r="C1140" s="35" t="s">
        <v>15</v>
      </c>
      <c r="D1140" s="35" t="s">
        <v>84</v>
      </c>
      <c r="E1140" s="34" t="s">
        <v>355</v>
      </c>
      <c r="F1140" s="34" t="s">
        <v>1033</v>
      </c>
      <c r="G1140" s="34" t="s">
        <v>1494</v>
      </c>
      <c r="H1140" s="19" t="str">
        <f t="array" ref="H1140">CONCATENATE("(",A1140,",",VLOOKUP(B1140,Núcleo!B$2:E$11,4,TRUE),",",VLOOKUP(C1140,'Tipo de Processo'!B$2:D$55,3,TRUE),",",VLOOKUP(D1140,'Termo Geral'!B$2:D$174,3,TRUE),",",VLOOKUP(E1140,'Termo Específico'!B$2:D$437,3,TRUE),",",MATCH(TRUE,Documento!B$2:B$954=F1140,0),",",IF(G1140="complementar",0,1),"),")</f>
        <v>(1139,4,54,136,167,755,0),</v>
      </c>
    </row>
    <row r="1141" spans="1:8" ht="15" customHeight="1">
      <c r="A1141" s="33">
        <v>1140</v>
      </c>
      <c r="B1141" s="44" t="s">
        <v>1477</v>
      </c>
      <c r="C1141" s="35" t="s">
        <v>15</v>
      </c>
      <c r="D1141" s="35" t="s">
        <v>84</v>
      </c>
      <c r="E1141" s="34" t="s">
        <v>352</v>
      </c>
      <c r="F1141" s="34" t="s">
        <v>1039</v>
      </c>
      <c r="G1141" s="34" t="s">
        <v>1488</v>
      </c>
      <c r="H1141" s="19" t="str">
        <f t="array" ref="H1141">CONCATENATE("(",A1141,",",VLOOKUP(B1141,Núcleo!B$2:E$11,4,TRUE),",",VLOOKUP(C1141,'Tipo de Processo'!B$2:D$55,3,TRUE),",",VLOOKUP(D1141,'Termo Geral'!B$2:D$174,3,TRUE),",",VLOOKUP(E1141,'Termo Específico'!B$2:D$437,3,TRUE),",",MATCH(TRUE,Documento!B$2:B$954=F1141,0),",",IF(G1141="complementar",0,1),"),")</f>
        <v>(1140,4,54,136,176,379,1),</v>
      </c>
    </row>
    <row r="1142" spans="1:8" ht="15" customHeight="1">
      <c r="A1142" s="33">
        <v>1141</v>
      </c>
      <c r="B1142" s="44" t="s">
        <v>1477</v>
      </c>
      <c r="C1142" s="34" t="s">
        <v>15</v>
      </c>
      <c r="D1142" s="34" t="s">
        <v>84</v>
      </c>
      <c r="E1142" s="34" t="s">
        <v>352</v>
      </c>
      <c r="F1142" s="34" t="s">
        <v>454</v>
      </c>
      <c r="G1142" s="34" t="s">
        <v>1488</v>
      </c>
      <c r="H1142" s="19" t="str">
        <f t="array" ref="H1142">CONCATENATE("(",A1142,",",VLOOKUP(B1142,Núcleo!B$2:E$11,4,TRUE),",",VLOOKUP(C1142,'Tipo de Processo'!B$2:D$55,3,TRUE),",",VLOOKUP(D1142,'Termo Geral'!B$2:D$174,3,TRUE),",",VLOOKUP(E1142,'Termo Específico'!B$2:D$437,3,TRUE),",",MATCH(TRUE,Documento!B$2:B$954=F1142,0),",",IF(G1142="complementar",0,1),"),")</f>
        <v>(1141,4,54,136,176,310,1),</v>
      </c>
    </row>
    <row r="1143" spans="1:8" ht="15" customHeight="1">
      <c r="A1143" s="33">
        <v>1142</v>
      </c>
      <c r="B1143" s="44" t="s">
        <v>1477</v>
      </c>
      <c r="C1143" s="34" t="s">
        <v>15</v>
      </c>
      <c r="D1143" s="34" t="s">
        <v>84</v>
      </c>
      <c r="E1143" s="34" t="s">
        <v>352</v>
      </c>
      <c r="F1143" s="34" t="s">
        <v>1029</v>
      </c>
      <c r="G1143" s="34" t="s">
        <v>1494</v>
      </c>
      <c r="H1143" s="19" t="str">
        <f t="array" ref="H1143">CONCATENATE("(",A1143,",",VLOOKUP(B1143,Núcleo!B$2:E$11,4,TRUE),",",VLOOKUP(C1143,'Tipo de Processo'!B$2:D$55,3,TRUE),",",VLOOKUP(D1143,'Termo Geral'!B$2:D$174,3,TRUE),",",VLOOKUP(E1143,'Termo Específico'!B$2:D$437,3,TRUE),",",MATCH(TRUE,Documento!B$2:B$954=F1143,0),",",IF(G1143="complementar",0,1),"),")</f>
        <v>(1142,4,54,136,176,437,0),</v>
      </c>
    </row>
    <row r="1144" spans="1:8" ht="15" customHeight="1">
      <c r="A1144" s="33">
        <v>1143</v>
      </c>
      <c r="B1144" s="44" t="s">
        <v>1477</v>
      </c>
      <c r="C1144" s="35" t="s">
        <v>15</v>
      </c>
      <c r="D1144" s="35" t="s">
        <v>84</v>
      </c>
      <c r="E1144" s="34" t="s">
        <v>352</v>
      </c>
      <c r="F1144" s="34" t="s">
        <v>1036</v>
      </c>
      <c r="G1144" s="34" t="s">
        <v>1494</v>
      </c>
      <c r="H1144" s="19" t="str">
        <f t="array" ref="H1144">CONCATENATE("(",A1144,",",VLOOKUP(B1144,Núcleo!B$2:E$11,4,TRUE),",",VLOOKUP(C1144,'Tipo de Processo'!B$2:D$55,3,TRUE),",",VLOOKUP(D1144,'Termo Geral'!B$2:D$174,3,TRUE),",",VLOOKUP(E1144,'Termo Específico'!B$2:D$437,3,TRUE),",",MATCH(TRUE,Documento!B$2:B$954=F1144,0),",",IF(G1144="complementar",0,1),"),")</f>
        <v>(1143,4,54,136,176,568,0),</v>
      </c>
    </row>
    <row r="1145" spans="1:8" ht="15" customHeight="1">
      <c r="A1145" s="33">
        <v>1144</v>
      </c>
      <c r="B1145" s="44" t="s">
        <v>1477</v>
      </c>
      <c r="C1145" s="34" t="s">
        <v>15</v>
      </c>
      <c r="D1145" s="34" t="s">
        <v>84</v>
      </c>
      <c r="E1145" s="34" t="s">
        <v>352</v>
      </c>
      <c r="F1145" s="34" t="s">
        <v>1031</v>
      </c>
      <c r="G1145" s="34" t="s">
        <v>1494</v>
      </c>
      <c r="H1145" s="19" t="str">
        <f t="array" ref="H1145">CONCATENATE("(",A1145,",",VLOOKUP(B1145,Núcleo!B$2:E$11,4,TRUE),",",VLOOKUP(C1145,'Tipo de Processo'!B$2:D$55,3,TRUE),",",VLOOKUP(D1145,'Termo Geral'!B$2:D$174,3,TRUE),",",VLOOKUP(E1145,'Termo Específico'!B$2:D$437,3,TRUE),",",MATCH(TRUE,Documento!B$2:B$954=F1145,0),",",IF(G1145="complementar",0,1),"),")</f>
        <v>(1144,4,54,136,176,774,0),</v>
      </c>
    </row>
    <row r="1146" spans="1:8" ht="15" customHeight="1">
      <c r="A1146" s="33">
        <v>1145</v>
      </c>
      <c r="B1146" s="43" t="s">
        <v>1477</v>
      </c>
      <c r="C1146" s="35" t="s">
        <v>15</v>
      </c>
      <c r="D1146" s="35" t="s">
        <v>84</v>
      </c>
      <c r="E1146" s="34" t="s">
        <v>351</v>
      </c>
      <c r="F1146" s="34" t="s">
        <v>1039</v>
      </c>
      <c r="G1146" s="34" t="s">
        <v>1488</v>
      </c>
      <c r="H1146" s="19" t="str">
        <f t="array" ref="H1146">CONCATENATE("(",A1146,",",VLOOKUP(B1146,Núcleo!B$2:E$11,4,TRUE),",",VLOOKUP(C1146,'Tipo de Processo'!B$2:D$55,3,TRUE),",",VLOOKUP(D1146,'Termo Geral'!B$2:D$174,3,TRUE),",",VLOOKUP(E1146,'Termo Específico'!B$2:D$437,3,TRUE),",",MATCH(TRUE,Documento!B$2:B$954=F1146,0),",",IF(G1146="complementar",0,1),"),")</f>
        <v>(1145,4,54,136,175,379,1),</v>
      </c>
    </row>
    <row r="1147" spans="1:8" ht="15" customHeight="1">
      <c r="A1147" s="33">
        <v>1146</v>
      </c>
      <c r="B1147" s="43" t="s">
        <v>1477</v>
      </c>
      <c r="C1147" s="35" t="s">
        <v>15</v>
      </c>
      <c r="D1147" s="35" t="s">
        <v>84</v>
      </c>
      <c r="E1147" s="34" t="s">
        <v>351</v>
      </c>
      <c r="F1147" s="34" t="s">
        <v>454</v>
      </c>
      <c r="G1147" s="34" t="s">
        <v>1488</v>
      </c>
      <c r="H1147" s="19" t="str">
        <f t="array" ref="H1147">CONCATENATE("(",A1147,",",VLOOKUP(B1147,Núcleo!B$2:E$11,4,TRUE),",",VLOOKUP(C1147,'Tipo de Processo'!B$2:D$55,3,TRUE),",",VLOOKUP(D1147,'Termo Geral'!B$2:D$174,3,TRUE),",",VLOOKUP(E1147,'Termo Específico'!B$2:D$437,3,TRUE),",",MATCH(TRUE,Documento!B$2:B$954=F1147,0),",",IF(G1147="complementar",0,1),"),")</f>
        <v>(1146,4,54,136,175,310,1),</v>
      </c>
    </row>
    <row r="1148" spans="1:8" ht="15" customHeight="1">
      <c r="A1148" s="33">
        <v>1147</v>
      </c>
      <c r="B1148" s="43" t="s">
        <v>1477</v>
      </c>
      <c r="C1148" s="34" t="s">
        <v>15</v>
      </c>
      <c r="D1148" s="34" t="s">
        <v>84</v>
      </c>
      <c r="E1148" s="34" t="s">
        <v>351</v>
      </c>
      <c r="F1148" s="34" t="s">
        <v>1029</v>
      </c>
      <c r="G1148" s="34" t="s">
        <v>1494</v>
      </c>
      <c r="H1148" s="19" t="str">
        <f t="array" ref="H1148">CONCATENATE("(",A1148,",",VLOOKUP(B1148,Núcleo!B$2:E$11,4,TRUE),",",VLOOKUP(C1148,'Tipo de Processo'!B$2:D$55,3,TRUE),",",VLOOKUP(D1148,'Termo Geral'!B$2:D$174,3,TRUE),",",VLOOKUP(E1148,'Termo Específico'!B$2:D$437,3,TRUE),",",MATCH(TRUE,Documento!B$2:B$954=F1148,0),",",IF(G1148="complementar",0,1),"),")</f>
        <v>(1147,4,54,136,175,437,0),</v>
      </c>
    </row>
    <row r="1149" spans="1:8" ht="15" customHeight="1">
      <c r="A1149" s="33">
        <v>1148</v>
      </c>
      <c r="B1149" s="43" t="s">
        <v>1477</v>
      </c>
      <c r="C1149" s="35" t="s">
        <v>15</v>
      </c>
      <c r="D1149" s="35" t="s">
        <v>84</v>
      </c>
      <c r="E1149" s="34" t="s">
        <v>351</v>
      </c>
      <c r="F1149" s="34" t="s">
        <v>1036</v>
      </c>
      <c r="G1149" s="34" t="s">
        <v>1494</v>
      </c>
      <c r="H1149" s="19" t="str">
        <f t="array" ref="H1149">CONCATENATE("(",A1149,",",VLOOKUP(B1149,Núcleo!B$2:E$11,4,TRUE),",",VLOOKUP(C1149,'Tipo de Processo'!B$2:D$55,3,TRUE),",",VLOOKUP(D1149,'Termo Geral'!B$2:D$174,3,TRUE),",",VLOOKUP(E1149,'Termo Específico'!B$2:D$437,3,TRUE),",",MATCH(TRUE,Documento!B$2:B$954=F1149,0),",",IF(G1149="complementar",0,1),"),")</f>
        <v>(1148,4,54,136,175,568,0),</v>
      </c>
    </row>
    <row r="1150" spans="1:8" ht="15" customHeight="1">
      <c r="A1150" s="33">
        <v>1149</v>
      </c>
      <c r="B1150" s="44" t="s">
        <v>1477</v>
      </c>
      <c r="C1150" s="35" t="s">
        <v>15</v>
      </c>
      <c r="D1150" s="35" t="s">
        <v>84</v>
      </c>
      <c r="E1150" s="34" t="s">
        <v>351</v>
      </c>
      <c r="F1150" s="34" t="s">
        <v>1031</v>
      </c>
      <c r="G1150" s="34" t="s">
        <v>1494</v>
      </c>
      <c r="H1150" s="19" t="str">
        <f t="array" ref="H1150">CONCATENATE("(",A1150,",",VLOOKUP(B1150,Núcleo!B$2:E$11,4,TRUE),",",VLOOKUP(C1150,'Tipo de Processo'!B$2:D$55,3,TRUE),",",VLOOKUP(D1150,'Termo Geral'!B$2:D$174,3,TRUE),",",VLOOKUP(E1150,'Termo Específico'!B$2:D$437,3,TRUE),",",MATCH(TRUE,Documento!B$2:B$954=F1150,0),",",IF(G1150="complementar",0,1),"),")</f>
        <v>(1149,4,54,136,175,774,0),</v>
      </c>
    </row>
    <row r="1151" spans="1:8" ht="15" customHeight="1">
      <c r="A1151" s="33">
        <v>1150</v>
      </c>
      <c r="B1151" s="44" t="s">
        <v>1477</v>
      </c>
      <c r="C1151" s="34" t="s">
        <v>15</v>
      </c>
      <c r="D1151" s="34" t="s">
        <v>84</v>
      </c>
      <c r="E1151" s="34" t="s">
        <v>356</v>
      </c>
      <c r="F1151" s="34" t="s">
        <v>1039</v>
      </c>
      <c r="G1151" s="34" t="s">
        <v>1488</v>
      </c>
      <c r="H1151" s="19" t="str">
        <f t="array" ref="H1151">CONCATENATE("(",A1151,",",VLOOKUP(B1151,Núcleo!B$2:E$11,4,TRUE),",",VLOOKUP(C1151,'Tipo de Processo'!B$2:D$55,3,TRUE),",",VLOOKUP(D1151,'Termo Geral'!B$2:D$174,3,TRUE),",",VLOOKUP(E1151,'Termo Específico'!B$2:D$437,3,TRUE),",",MATCH(TRUE,Documento!B$2:B$954=F1151,0),",",IF(G1151="complementar",0,1),"),")</f>
        <v>(1150,4,54,136,337,379,1),</v>
      </c>
    </row>
    <row r="1152" spans="1:8" ht="15" customHeight="1">
      <c r="A1152" s="33">
        <v>1151</v>
      </c>
      <c r="B1152" s="44" t="s">
        <v>1477</v>
      </c>
      <c r="C1152" s="35" t="s">
        <v>15</v>
      </c>
      <c r="D1152" s="35" t="s">
        <v>84</v>
      </c>
      <c r="E1152" s="34" t="s">
        <v>356</v>
      </c>
      <c r="F1152" s="34" t="s">
        <v>454</v>
      </c>
      <c r="G1152" s="34" t="s">
        <v>1488</v>
      </c>
      <c r="H1152" s="19" t="str">
        <f t="array" ref="H1152">CONCATENATE("(",A1152,",",VLOOKUP(B1152,Núcleo!B$2:E$11,4,TRUE),",",VLOOKUP(C1152,'Tipo de Processo'!B$2:D$55,3,TRUE),",",VLOOKUP(D1152,'Termo Geral'!B$2:D$174,3,TRUE),",",VLOOKUP(E1152,'Termo Específico'!B$2:D$437,3,TRUE),",",MATCH(TRUE,Documento!B$2:B$954=F1152,0),",",IF(G1152="complementar",0,1),"),")</f>
        <v>(1151,4,54,136,337,310,1),</v>
      </c>
    </row>
    <row r="1153" spans="1:8" ht="15" customHeight="1">
      <c r="A1153" s="33">
        <v>1152</v>
      </c>
      <c r="B1153" s="44" t="s">
        <v>1477</v>
      </c>
      <c r="C1153" s="35" t="s">
        <v>15</v>
      </c>
      <c r="D1153" s="35" t="s">
        <v>85</v>
      </c>
      <c r="E1153" s="34" t="s">
        <v>357</v>
      </c>
      <c r="F1153" s="34" t="s">
        <v>1027</v>
      </c>
      <c r="G1153" s="34" t="s">
        <v>1488</v>
      </c>
      <c r="H1153" s="19" t="str">
        <f t="array" ref="H1153">CONCATENATE("(",A1153,",",VLOOKUP(B1153,Núcleo!B$2:E$11,4,TRUE),",",VLOOKUP(C1153,'Tipo de Processo'!B$2:D$55,3,TRUE),",",VLOOKUP(D1153,'Termo Geral'!B$2:D$174,3,TRUE),",",VLOOKUP(E1153,'Termo Específico'!B$2:D$437,3,TRUE),",",MATCH(TRUE,Documento!B$2:B$954=F1153,0),",",IF(G1153="complementar",0,1),"),")</f>
        <v>(1152,4,54,57,15,636,1),</v>
      </c>
    </row>
    <row r="1154" spans="1:8" ht="15" customHeight="1">
      <c r="A1154" s="33">
        <v>1153</v>
      </c>
      <c r="B1154" s="43" t="s">
        <v>1477</v>
      </c>
      <c r="C1154" s="35" t="s">
        <v>15</v>
      </c>
      <c r="D1154" s="35" t="s">
        <v>85</v>
      </c>
      <c r="E1154" s="34" t="s">
        <v>358</v>
      </c>
      <c r="F1154" s="34" t="s">
        <v>454</v>
      </c>
      <c r="G1154" s="34" t="s">
        <v>1488</v>
      </c>
      <c r="H1154" s="19" t="str">
        <f t="array" ref="H1154">CONCATENATE("(",A1154,",",VLOOKUP(B1154,Núcleo!B$2:E$11,4,TRUE),",",VLOOKUP(C1154,'Tipo de Processo'!B$2:D$55,3,TRUE),",",VLOOKUP(D1154,'Termo Geral'!B$2:D$174,3,TRUE),",",VLOOKUP(E1154,'Termo Específico'!B$2:D$437,3,TRUE),",",MATCH(TRUE,Documento!B$2:B$954=F1154,0),",",IF(G1154="complementar",0,1),"),")</f>
        <v>(1153,4,54,57,335,310,1),</v>
      </c>
    </row>
    <row r="1155" spans="1:8" ht="15" customHeight="1">
      <c r="A1155" s="33">
        <v>1154</v>
      </c>
      <c r="B1155" s="43" t="s">
        <v>1477</v>
      </c>
      <c r="C1155" s="35" t="s">
        <v>15</v>
      </c>
      <c r="D1155" s="35" t="s">
        <v>85</v>
      </c>
      <c r="E1155" s="34" t="s">
        <v>358</v>
      </c>
      <c r="F1155" s="34" t="s">
        <v>1044</v>
      </c>
      <c r="G1155" s="34" t="s">
        <v>1494</v>
      </c>
      <c r="H1155" s="19" t="str">
        <f t="array" ref="H1155">CONCATENATE("(",A1155,",",VLOOKUP(B1155,Núcleo!B$2:E$11,4,TRUE),",",VLOOKUP(C1155,'Tipo de Processo'!B$2:D$55,3,TRUE),",",VLOOKUP(D1155,'Termo Geral'!B$2:D$174,3,TRUE),",",VLOOKUP(E1155,'Termo Específico'!B$2:D$437,3,TRUE),",",MATCH(TRUE,Documento!B$2:B$954=F1155,0),",",IF(G1155="complementar",0,1),"),")</f>
        <v>(1154,4,54,57,335,439,0),</v>
      </c>
    </row>
    <row r="1156" spans="1:8" ht="15" customHeight="1">
      <c r="A1156" s="33">
        <v>1155</v>
      </c>
      <c r="B1156" s="43" t="s">
        <v>1477</v>
      </c>
      <c r="C1156" s="35" t="s">
        <v>15</v>
      </c>
      <c r="D1156" s="35" t="s">
        <v>85</v>
      </c>
      <c r="E1156" s="34" t="s">
        <v>358</v>
      </c>
      <c r="F1156" s="34" t="s">
        <v>456</v>
      </c>
      <c r="G1156" s="34" t="s">
        <v>1494</v>
      </c>
      <c r="H1156" s="19" t="str">
        <f t="array" ref="H1156">CONCATENATE("(",A1156,",",VLOOKUP(B1156,Núcleo!B$2:E$11,4,TRUE),",",VLOOKUP(C1156,'Tipo de Processo'!B$2:D$55,3,TRUE),",",VLOOKUP(D1156,'Termo Geral'!B$2:D$174,3,TRUE),",",VLOOKUP(E1156,'Termo Específico'!B$2:D$437,3,TRUE),",",MATCH(TRUE,Documento!B$2:B$954=F1156,0),",",IF(G1156="complementar",0,1),"),")</f>
        <v>(1155,4,54,57,335,775,0),</v>
      </c>
    </row>
    <row r="1157" spans="1:8" ht="15" customHeight="1">
      <c r="A1157" s="33">
        <v>1156</v>
      </c>
      <c r="B1157" s="43" t="s">
        <v>1477</v>
      </c>
      <c r="C1157" s="34" t="s">
        <v>16</v>
      </c>
      <c r="D1157" s="34" t="s">
        <v>86</v>
      </c>
      <c r="E1157" s="34" t="s">
        <v>359</v>
      </c>
      <c r="F1157" s="34" t="s">
        <v>454</v>
      </c>
      <c r="G1157" s="34" t="s">
        <v>1488</v>
      </c>
      <c r="H1157" s="19" t="str">
        <f t="array" ref="H1157">CONCATENATE("(",A1157,",",VLOOKUP(B1157,Núcleo!B$2:E$11,4,TRUE),",",VLOOKUP(C1157,'Tipo de Processo'!B$2:D$55,3,TRUE),",",VLOOKUP(D1157,'Termo Geral'!B$2:D$174,3,TRUE),",",VLOOKUP(E1157,'Termo Específico'!B$2:D$437,3,TRUE),",",MATCH(TRUE,Documento!B$2:B$954=F1157,0),",",IF(G1157="complementar",0,1),"),")</f>
        <v>(1156,4,31,36,90,310,1),</v>
      </c>
    </row>
    <row r="1158" spans="1:8" ht="15" customHeight="1">
      <c r="A1158" s="33">
        <v>1157</v>
      </c>
      <c r="B1158" s="43" t="s">
        <v>1477</v>
      </c>
      <c r="C1158" s="34" t="s">
        <v>16</v>
      </c>
      <c r="D1158" s="34" t="s">
        <v>86</v>
      </c>
      <c r="E1158" s="34" t="s">
        <v>359</v>
      </c>
      <c r="F1158" s="34" t="s">
        <v>1045</v>
      </c>
      <c r="G1158" s="34" t="s">
        <v>1494</v>
      </c>
      <c r="H1158" s="19" t="str">
        <f t="array" ref="H1158">CONCATENATE("(",A1158,",",VLOOKUP(B1158,Núcleo!B$2:E$11,4,TRUE),",",VLOOKUP(C1158,'Tipo de Processo'!B$2:D$55,3,TRUE),",",VLOOKUP(D1158,'Termo Geral'!B$2:D$174,3,TRUE),",",VLOOKUP(E1158,'Termo Específico'!B$2:D$437,3,TRUE),",",MATCH(TRUE,Documento!B$2:B$954=F1158,0),",",IF(G1158="complementar",0,1),"),")</f>
        <v>(1157,4,31,36,90,838,0),</v>
      </c>
    </row>
    <row r="1159" spans="1:8" ht="15" customHeight="1">
      <c r="A1159" s="33">
        <v>1158</v>
      </c>
      <c r="B1159" s="43" t="s">
        <v>1477</v>
      </c>
      <c r="C1159" s="34" t="s">
        <v>17</v>
      </c>
      <c r="D1159" s="34" t="s">
        <v>87</v>
      </c>
      <c r="E1159" s="34" t="s">
        <v>360</v>
      </c>
      <c r="F1159" s="34" t="s">
        <v>1046</v>
      </c>
      <c r="G1159" s="34" t="s">
        <v>1488</v>
      </c>
      <c r="H1159" s="19" t="str">
        <f t="array" ref="H1159">CONCATENATE("(",A1159,",",VLOOKUP(B1159,Núcleo!B$2:E$11,4,TRUE),",",VLOOKUP(C1159,'Tipo de Processo'!B$2:D$55,3,TRUE),",",VLOOKUP(D1159,'Termo Geral'!B$2:D$174,3,TRUE),",",VLOOKUP(E1159,'Termo Específico'!B$2:D$437,3,TRUE),",",MATCH(TRUE,Documento!B$2:B$954=F1159,0),",",IF(G1159="complementar",0,1),"),")</f>
        <v>(1158,4,33,121,52,870,1),</v>
      </c>
    </row>
    <row r="1160" spans="1:8" ht="15" customHeight="1">
      <c r="A1160" s="33">
        <v>1159</v>
      </c>
      <c r="B1160" s="43" t="s">
        <v>1477</v>
      </c>
      <c r="C1160" s="34" t="s">
        <v>17</v>
      </c>
      <c r="D1160" s="34" t="s">
        <v>87</v>
      </c>
      <c r="E1160" s="34" t="s">
        <v>360</v>
      </c>
      <c r="F1160" s="34" t="s">
        <v>1047</v>
      </c>
      <c r="G1160" s="34" t="s">
        <v>1488</v>
      </c>
      <c r="H1160" s="19" t="str">
        <f t="array" ref="H1160">CONCATENATE("(",A1160,",",VLOOKUP(B1160,Núcleo!B$2:E$11,4,TRUE),",",VLOOKUP(C1160,'Tipo de Processo'!B$2:D$55,3,TRUE),",",VLOOKUP(D1160,'Termo Geral'!B$2:D$174,3,TRUE),",",VLOOKUP(E1160,'Termo Específico'!B$2:D$437,3,TRUE),",",MATCH(TRUE,Documento!B$2:B$954=F1160,0),",",IF(G1160="complementar",0,1),"),")</f>
        <v>(1159,4,33,121,52,119,1),</v>
      </c>
    </row>
    <row r="1161" spans="1:8" ht="15" customHeight="1">
      <c r="A1161" s="33">
        <v>1160</v>
      </c>
      <c r="B1161" s="43" t="s">
        <v>1477</v>
      </c>
      <c r="C1161" s="34" t="s">
        <v>17</v>
      </c>
      <c r="D1161" s="34" t="s">
        <v>87</v>
      </c>
      <c r="E1161" s="34" t="s">
        <v>360</v>
      </c>
      <c r="F1161" s="34" t="s">
        <v>1048</v>
      </c>
      <c r="G1161" s="34" t="s">
        <v>1488</v>
      </c>
      <c r="H1161" s="19" t="str">
        <f t="array" ref="H1161">CONCATENATE("(",A1161,",",VLOOKUP(B1161,Núcleo!B$2:E$11,4,TRUE),",",VLOOKUP(C1161,'Tipo de Processo'!B$2:D$55,3,TRUE),",",VLOOKUP(D1161,'Termo Geral'!B$2:D$174,3,TRUE),",",VLOOKUP(E1161,'Termo Específico'!B$2:D$437,3,TRUE),",",MATCH(TRUE,Documento!B$2:B$954=F1161,0),",",IF(G1161="complementar",0,1),"),")</f>
        <v>(1160,4,33,121,52,359,1),</v>
      </c>
    </row>
    <row r="1162" spans="1:8" ht="15" customHeight="1">
      <c r="A1162" s="33">
        <v>1161</v>
      </c>
      <c r="B1162" s="43" t="s">
        <v>1477</v>
      </c>
      <c r="C1162" s="34" t="s">
        <v>17</v>
      </c>
      <c r="D1162" s="34" t="s">
        <v>87</v>
      </c>
      <c r="E1162" s="34" t="s">
        <v>360</v>
      </c>
      <c r="F1162" s="34" t="s">
        <v>1049</v>
      </c>
      <c r="G1162" s="34" t="s">
        <v>1488</v>
      </c>
      <c r="H1162" s="19" t="str">
        <f t="array" ref="H1162">CONCATENATE("(",A1162,",",VLOOKUP(B1162,Núcleo!B$2:E$11,4,TRUE),",",VLOOKUP(C1162,'Tipo de Processo'!B$2:D$55,3,TRUE),",",VLOOKUP(D1162,'Termo Geral'!B$2:D$174,3,TRUE),",",VLOOKUP(E1162,'Termo Específico'!B$2:D$437,3,TRUE),",",MATCH(TRUE,Documento!B$2:B$954=F1162,0),",",IF(G1162="complementar",0,1),"),")</f>
        <v>(1161,4,33,121,52,178,1),</v>
      </c>
    </row>
    <row r="1163" spans="1:8" ht="15" customHeight="1">
      <c r="A1163" s="33">
        <v>1162</v>
      </c>
      <c r="B1163" s="44" t="s">
        <v>1477</v>
      </c>
      <c r="C1163" s="34" t="s">
        <v>17</v>
      </c>
      <c r="D1163" s="34" t="s">
        <v>87</v>
      </c>
      <c r="E1163" s="34" t="s">
        <v>360</v>
      </c>
      <c r="F1163" s="34" t="s">
        <v>1050</v>
      </c>
      <c r="G1163" s="34" t="s">
        <v>1494</v>
      </c>
      <c r="H1163" s="19" t="str">
        <f t="array" ref="H1163">CONCATENATE("(",A1163,",",VLOOKUP(B1163,Núcleo!B$2:E$11,4,TRUE),",",VLOOKUP(C1163,'Tipo de Processo'!B$2:D$55,3,TRUE),",",VLOOKUP(D1163,'Termo Geral'!B$2:D$174,3,TRUE),",",VLOOKUP(E1163,'Termo Específico'!B$2:D$437,3,TRUE),",",MATCH(TRUE,Documento!B$2:B$954=F1163,0),",",IF(G1163="complementar",0,1),"),")</f>
        <v>(1162,4,33,121,52,127,0),</v>
      </c>
    </row>
    <row r="1164" spans="1:8" ht="15" customHeight="1">
      <c r="A1164" s="33">
        <v>1163</v>
      </c>
      <c r="B1164" s="43" t="s">
        <v>1477</v>
      </c>
      <c r="C1164" s="34" t="s">
        <v>17</v>
      </c>
      <c r="D1164" s="34" t="s">
        <v>87</v>
      </c>
      <c r="E1164" s="34" t="s">
        <v>360</v>
      </c>
      <c r="F1164" s="34" t="s">
        <v>1051</v>
      </c>
      <c r="G1164" s="34" t="s">
        <v>1488</v>
      </c>
      <c r="H1164" s="19" t="str">
        <f t="array" ref="H1164">CONCATENATE("(",A1164,",",VLOOKUP(B1164,Núcleo!B$2:E$11,4,TRUE),",",VLOOKUP(C1164,'Tipo de Processo'!B$2:D$55,3,TRUE),",",VLOOKUP(D1164,'Termo Geral'!B$2:D$174,3,TRUE),",",VLOOKUP(E1164,'Termo Específico'!B$2:D$437,3,TRUE),",",MATCH(TRUE,Documento!B$2:B$954=F1164,0),",",IF(G1164="complementar",0,1),"),")</f>
        <v>(1163,4,33,121,52,128,1),</v>
      </c>
    </row>
    <row r="1165" spans="1:8" ht="15" customHeight="1">
      <c r="A1165" s="33">
        <v>1164</v>
      </c>
      <c r="B1165" s="43" t="s">
        <v>1477</v>
      </c>
      <c r="C1165" s="34" t="s">
        <v>17</v>
      </c>
      <c r="D1165" s="34" t="s">
        <v>87</v>
      </c>
      <c r="E1165" s="34" t="s">
        <v>360</v>
      </c>
      <c r="F1165" s="34" t="s">
        <v>1052</v>
      </c>
      <c r="G1165" s="34" t="s">
        <v>1494</v>
      </c>
      <c r="H1165" s="19" t="str">
        <f t="array" ref="H1165">CONCATENATE("(",A1165,",",VLOOKUP(B1165,Núcleo!B$2:E$11,4,TRUE),",",VLOOKUP(C1165,'Tipo de Processo'!B$2:D$55,3,TRUE),",",VLOOKUP(D1165,'Termo Geral'!B$2:D$174,3,TRUE),",",VLOOKUP(E1165,'Termo Específico'!B$2:D$437,3,TRUE),",",MATCH(TRUE,Documento!B$2:B$954=F1165,0),",",IF(G1165="complementar",0,1),"),")</f>
        <v>(1164,4,33,121,52,846,0),</v>
      </c>
    </row>
    <row r="1166" spans="1:8" ht="15" customHeight="1">
      <c r="A1166" s="33">
        <v>1165</v>
      </c>
      <c r="B1166" s="44" t="s">
        <v>1477</v>
      </c>
      <c r="C1166" s="34" t="s">
        <v>17</v>
      </c>
      <c r="D1166" s="34" t="s">
        <v>87</v>
      </c>
      <c r="E1166" s="34" t="s">
        <v>360</v>
      </c>
      <c r="F1166" s="34" t="s">
        <v>1053</v>
      </c>
      <c r="G1166" s="34" t="s">
        <v>1488</v>
      </c>
      <c r="H1166" s="19" t="str">
        <f t="array" ref="H1166">CONCATENATE("(",A1166,",",VLOOKUP(B1166,Núcleo!B$2:E$11,4,TRUE),",",VLOOKUP(C1166,'Tipo de Processo'!B$2:D$55,3,TRUE),",",VLOOKUP(D1166,'Termo Geral'!B$2:D$174,3,TRUE),",",VLOOKUP(E1166,'Termo Específico'!B$2:D$437,3,TRUE),",",MATCH(TRUE,Documento!B$2:B$954=F1166,0),",",IF(G1166="complementar",0,1),"),")</f>
        <v>(1165,4,33,121,52,280,1),</v>
      </c>
    </row>
    <row r="1167" spans="1:8" ht="15" customHeight="1">
      <c r="A1167" s="33">
        <v>1166</v>
      </c>
      <c r="B1167" s="44" t="s">
        <v>1477</v>
      </c>
      <c r="C1167" s="34" t="s">
        <v>17</v>
      </c>
      <c r="D1167" s="34" t="s">
        <v>87</v>
      </c>
      <c r="E1167" s="34" t="s">
        <v>360</v>
      </c>
      <c r="F1167" s="34" t="s">
        <v>1054</v>
      </c>
      <c r="G1167" s="34" t="s">
        <v>1488</v>
      </c>
      <c r="H1167" s="19" t="str">
        <f t="array" ref="H1167">CONCATENATE("(",A1167,",",VLOOKUP(B1167,Núcleo!B$2:E$11,4,TRUE),",",VLOOKUP(C1167,'Tipo de Processo'!B$2:D$55,3,TRUE),",",VLOOKUP(D1167,'Termo Geral'!B$2:D$174,3,TRUE),",",VLOOKUP(E1167,'Termo Específico'!B$2:D$437,3,TRUE),",",MATCH(TRUE,Documento!B$2:B$954=F1167,0),",",IF(G1167="complementar",0,1),"),")</f>
        <v>(1166,4,33,121,52,279,1),</v>
      </c>
    </row>
    <row r="1168" spans="1:8" ht="15" customHeight="1">
      <c r="A1168" s="33">
        <v>1167</v>
      </c>
      <c r="B1168" s="43" t="s">
        <v>1477</v>
      </c>
      <c r="C1168" s="34" t="s">
        <v>17</v>
      </c>
      <c r="D1168" s="34" t="s">
        <v>87</v>
      </c>
      <c r="E1168" s="34" t="s">
        <v>360</v>
      </c>
      <c r="F1168" s="34" t="s">
        <v>1055</v>
      </c>
      <c r="G1168" s="34" t="s">
        <v>1488</v>
      </c>
      <c r="H1168" s="19" t="str">
        <f t="array" ref="H1168">CONCATENATE("(",A1168,",",VLOOKUP(B1168,Núcleo!B$2:E$11,4,TRUE),",",VLOOKUP(C1168,'Tipo de Processo'!B$2:D$55,3,TRUE),",",VLOOKUP(D1168,'Termo Geral'!B$2:D$174,3,TRUE),",",VLOOKUP(E1168,'Termo Específico'!B$2:D$437,3,TRUE),",",MATCH(TRUE,Documento!B$2:B$954=F1168,0),",",IF(G1168="complementar",0,1),"),")</f>
        <v>(1167,4,33,121,52,195,1),</v>
      </c>
    </row>
    <row r="1169" spans="1:8" ht="15" customHeight="1">
      <c r="A1169" s="33">
        <v>1168</v>
      </c>
      <c r="B1169" s="43" t="s">
        <v>1477</v>
      </c>
      <c r="C1169" s="35" t="s">
        <v>17</v>
      </c>
      <c r="D1169" s="35" t="s">
        <v>87</v>
      </c>
      <c r="E1169" s="34" t="s">
        <v>360</v>
      </c>
      <c r="F1169" s="34" t="s">
        <v>1056</v>
      </c>
      <c r="G1169" s="34" t="s">
        <v>1488</v>
      </c>
      <c r="H1169" s="19" t="str">
        <f t="array" ref="H1169">CONCATENATE("(",A1169,",",VLOOKUP(B1169,Núcleo!B$2:E$11,4,TRUE),",",VLOOKUP(C1169,'Tipo de Processo'!B$2:D$55,3,TRUE),",",VLOOKUP(D1169,'Termo Geral'!B$2:D$174,3,TRUE),",",VLOOKUP(E1169,'Termo Específico'!B$2:D$437,3,TRUE),",",MATCH(TRUE,Documento!B$2:B$954=F1169,0),",",IF(G1169="complementar",0,1),"),")</f>
        <v>(1168,4,33,121,52,899,1),</v>
      </c>
    </row>
    <row r="1170" spans="1:8" ht="15" customHeight="1">
      <c r="A1170" s="33">
        <v>1169</v>
      </c>
      <c r="B1170" s="43" t="s">
        <v>1477</v>
      </c>
      <c r="C1170" s="35" t="s">
        <v>1734</v>
      </c>
      <c r="D1170" s="35" t="s">
        <v>88</v>
      </c>
      <c r="E1170" s="34" t="s">
        <v>361</v>
      </c>
      <c r="F1170" s="34" t="s">
        <v>454</v>
      </c>
      <c r="G1170" s="34" t="s">
        <v>1488</v>
      </c>
      <c r="H1170" s="19" t="str">
        <f t="array" ref="H1170">CONCATENATE("(",A1170,",",VLOOKUP(B1170,Núcleo!B$2:E$11,4,TRUE),",",VLOOKUP(C1170,'Tipo de Processo'!B$2:D$55,3,TRUE),",",VLOOKUP(D1170,'Termo Geral'!B$2:D$174,3,TRUE),",",VLOOKUP(E1170,'Termo Específico'!B$2:D$437,3,TRUE),",",MATCH(TRUE,Documento!B$2:B$954=F1170,0),",",IF(G1170="complementar",0,1),"),")</f>
        <v>(1169,4,48,6,62,310,1),</v>
      </c>
    </row>
    <row r="1171" spans="1:8" ht="15" customHeight="1">
      <c r="A1171" s="33">
        <v>1170</v>
      </c>
      <c r="B1171" s="43" t="s">
        <v>1477</v>
      </c>
      <c r="C1171" s="35" t="s">
        <v>1734</v>
      </c>
      <c r="D1171" s="35" t="s">
        <v>88</v>
      </c>
      <c r="E1171" s="34" t="s">
        <v>361</v>
      </c>
      <c r="F1171" s="34" t="s">
        <v>455</v>
      </c>
      <c r="G1171" s="34" t="s">
        <v>1494</v>
      </c>
      <c r="H1171" s="19" t="str">
        <f t="array" ref="H1171">CONCATENATE("(",A1171,",",VLOOKUP(B1171,Núcleo!B$2:E$11,4,TRUE),",",VLOOKUP(C1171,'Tipo de Processo'!B$2:D$55,3,TRUE),",",VLOOKUP(D1171,'Termo Geral'!B$2:D$174,3,TRUE),",",VLOOKUP(E1171,'Termo Específico'!B$2:D$437,3,TRUE),",",MATCH(TRUE,Documento!B$2:B$954=F1171,0),",",IF(G1171="complementar",0,1),"),")</f>
        <v>(1170,4,48,6,62,438,0),</v>
      </c>
    </row>
    <row r="1172" spans="1:8" ht="15" customHeight="1">
      <c r="A1172" s="33">
        <v>1171</v>
      </c>
      <c r="B1172" s="43" t="s">
        <v>1477</v>
      </c>
      <c r="C1172" s="34" t="s">
        <v>1734</v>
      </c>
      <c r="D1172" s="34" t="s">
        <v>88</v>
      </c>
      <c r="E1172" s="34" t="s">
        <v>361</v>
      </c>
      <c r="F1172" s="34" t="s">
        <v>1057</v>
      </c>
      <c r="G1172" s="34" t="s">
        <v>1494</v>
      </c>
      <c r="H1172" s="19" t="str">
        <f t="array" ref="H1172">CONCATENATE("(",A1172,",",VLOOKUP(B1172,Núcleo!B$2:E$11,4,TRUE),",",VLOOKUP(C1172,'Tipo de Processo'!B$2:D$55,3,TRUE),",",VLOOKUP(D1172,'Termo Geral'!B$2:D$174,3,TRUE),",",VLOOKUP(E1172,'Termo Específico'!B$2:D$437,3,TRUE),",",MATCH(TRUE,Documento!B$2:B$954=F1172,0),",",IF(G1172="complementar",0,1),"),")</f>
        <v>(1171,4,48,6,62,560,0),</v>
      </c>
    </row>
    <row r="1173" spans="1:8" ht="15" customHeight="1">
      <c r="A1173" s="33">
        <v>1172</v>
      </c>
      <c r="B1173" s="43" t="s">
        <v>1477</v>
      </c>
      <c r="C1173" s="34" t="s">
        <v>1734</v>
      </c>
      <c r="D1173" s="34" t="s">
        <v>88</v>
      </c>
      <c r="E1173" s="34" t="s">
        <v>361</v>
      </c>
      <c r="F1173" s="34" t="s">
        <v>456</v>
      </c>
      <c r="G1173" s="34" t="s">
        <v>1494</v>
      </c>
      <c r="H1173" s="19" t="str">
        <f t="array" ref="H1173">CONCATENATE("(",A1173,",",VLOOKUP(B1173,Núcleo!B$2:E$11,4,TRUE),",",VLOOKUP(C1173,'Tipo de Processo'!B$2:D$55,3,TRUE),",",VLOOKUP(D1173,'Termo Geral'!B$2:D$174,3,TRUE),",",VLOOKUP(E1173,'Termo Específico'!B$2:D$437,3,TRUE),",",MATCH(TRUE,Documento!B$2:B$954=F1173,0),",",IF(G1173="complementar",0,1),"),")</f>
        <v>(1172,4,48,6,62,775,0),</v>
      </c>
    </row>
    <row r="1174" spans="1:8" ht="15" customHeight="1">
      <c r="A1174" s="33">
        <v>1173</v>
      </c>
      <c r="B1174" s="43" t="s">
        <v>1477</v>
      </c>
      <c r="C1174" s="35" t="s">
        <v>1734</v>
      </c>
      <c r="D1174" s="35" t="s">
        <v>89</v>
      </c>
      <c r="E1174" s="34" t="s">
        <v>362</v>
      </c>
      <c r="F1174" s="34" t="s">
        <v>454</v>
      </c>
      <c r="G1174" s="34" t="s">
        <v>1488</v>
      </c>
      <c r="H1174" s="19" t="str">
        <f t="array" ref="H1174">CONCATENATE("(",A1174,",",VLOOKUP(B1174,Núcleo!B$2:E$11,4,TRUE),",",VLOOKUP(C1174,'Tipo de Processo'!B$2:D$55,3,TRUE),",",VLOOKUP(D1174,'Termo Geral'!B$2:D$174,3,TRUE),",",VLOOKUP(E1174,'Termo Específico'!B$2:D$437,3,TRUE),",",MATCH(TRUE,Documento!B$2:B$954=F1174,0),",",IF(G1174="complementar",0,1),"),")</f>
        <v>(1173,4,48,7,63,310,1),</v>
      </c>
    </row>
    <row r="1175" spans="1:8" ht="15" customHeight="1">
      <c r="A1175" s="33">
        <v>1174</v>
      </c>
      <c r="B1175" s="43" t="s">
        <v>1477</v>
      </c>
      <c r="C1175" s="35" t="s">
        <v>1734</v>
      </c>
      <c r="D1175" s="35" t="s">
        <v>89</v>
      </c>
      <c r="E1175" s="34" t="s">
        <v>362</v>
      </c>
      <c r="F1175" s="34" t="s">
        <v>455</v>
      </c>
      <c r="G1175" s="34" t="s">
        <v>1494</v>
      </c>
      <c r="H1175" s="19" t="str">
        <f t="array" ref="H1175">CONCATENATE("(",A1175,",",VLOOKUP(B1175,Núcleo!B$2:E$11,4,TRUE),",",VLOOKUP(C1175,'Tipo de Processo'!B$2:D$55,3,TRUE),",",VLOOKUP(D1175,'Termo Geral'!B$2:D$174,3,TRUE),",",VLOOKUP(E1175,'Termo Específico'!B$2:D$437,3,TRUE),",",MATCH(TRUE,Documento!B$2:B$954=F1175,0),",",IF(G1175="complementar",0,1),"),")</f>
        <v>(1174,4,48,7,63,438,0),</v>
      </c>
    </row>
    <row r="1176" spans="1:8" ht="15" customHeight="1">
      <c r="A1176" s="33">
        <v>1175</v>
      </c>
      <c r="B1176" s="43" t="s">
        <v>1477</v>
      </c>
      <c r="C1176" s="35" t="s">
        <v>1734</v>
      </c>
      <c r="D1176" s="35" t="s">
        <v>89</v>
      </c>
      <c r="E1176" s="34" t="s">
        <v>362</v>
      </c>
      <c r="F1176" s="34" t="s">
        <v>456</v>
      </c>
      <c r="G1176" s="34" t="s">
        <v>1494</v>
      </c>
      <c r="H1176" s="19" t="str">
        <f t="array" ref="H1176">CONCATENATE("(",A1176,",",VLOOKUP(B1176,Núcleo!B$2:E$11,4,TRUE),",",VLOOKUP(C1176,'Tipo de Processo'!B$2:D$55,3,TRUE),",",VLOOKUP(D1176,'Termo Geral'!B$2:D$174,3,TRUE),",",VLOOKUP(E1176,'Termo Específico'!B$2:D$437,3,TRUE),",",MATCH(TRUE,Documento!B$2:B$954=F1176,0),",",IF(G1176="complementar",0,1),"),")</f>
        <v>(1175,4,48,7,63,775,0),</v>
      </c>
    </row>
    <row r="1177" spans="1:8" ht="15" customHeight="1">
      <c r="A1177" s="33">
        <v>1176</v>
      </c>
      <c r="B1177" s="43" t="s">
        <v>1477</v>
      </c>
      <c r="C1177" s="34" t="s">
        <v>1734</v>
      </c>
      <c r="D1177" s="34" t="s">
        <v>90</v>
      </c>
      <c r="E1177" s="34" t="s">
        <v>363</v>
      </c>
      <c r="F1177" s="34" t="s">
        <v>454</v>
      </c>
      <c r="G1177" s="34" t="s">
        <v>1488</v>
      </c>
      <c r="H1177" s="19" t="str">
        <f t="array" ref="H1177">CONCATENATE("(",A1177,",",VLOOKUP(B1177,Núcleo!B$2:E$11,4,TRUE),",",VLOOKUP(C1177,'Tipo de Processo'!B$2:D$55,3,TRUE),",",VLOOKUP(D1177,'Termo Geral'!B$2:D$174,3,TRUE),",",VLOOKUP(E1177,'Termo Específico'!B$2:D$437,3,TRUE),",",MATCH(TRUE,Documento!B$2:B$954=F1177,0),",",IF(G1177="complementar",0,1),"),")</f>
        <v>(1176,4,48,8,64,310,1),</v>
      </c>
    </row>
    <row r="1178" spans="1:8" ht="15" customHeight="1">
      <c r="A1178" s="33">
        <v>1177</v>
      </c>
      <c r="B1178" s="43" t="s">
        <v>1477</v>
      </c>
      <c r="C1178" s="34" t="s">
        <v>1734</v>
      </c>
      <c r="D1178" s="34" t="s">
        <v>90</v>
      </c>
      <c r="E1178" s="34" t="s">
        <v>363</v>
      </c>
      <c r="F1178" s="34" t="s">
        <v>455</v>
      </c>
      <c r="G1178" s="34" t="s">
        <v>1494</v>
      </c>
      <c r="H1178" s="19" t="str">
        <f t="array" ref="H1178">CONCATENATE("(",A1178,",",VLOOKUP(B1178,Núcleo!B$2:E$11,4,TRUE),",",VLOOKUP(C1178,'Tipo de Processo'!B$2:D$55,3,TRUE),",",VLOOKUP(D1178,'Termo Geral'!B$2:D$174,3,TRUE),",",VLOOKUP(E1178,'Termo Específico'!B$2:D$437,3,TRUE),",",MATCH(TRUE,Documento!B$2:B$954=F1178,0),",",IF(G1178="complementar",0,1),"),")</f>
        <v>(1177,4,48,8,64,438,0),</v>
      </c>
    </row>
    <row r="1179" spans="1:8" ht="15" customHeight="1">
      <c r="A1179" s="33">
        <v>1178</v>
      </c>
      <c r="B1179" s="44" t="s">
        <v>1477</v>
      </c>
      <c r="C1179" s="35" t="s">
        <v>1734</v>
      </c>
      <c r="D1179" s="35" t="s">
        <v>90</v>
      </c>
      <c r="E1179" s="34" t="s">
        <v>363</v>
      </c>
      <c r="F1179" s="34" t="s">
        <v>456</v>
      </c>
      <c r="G1179" s="34" t="s">
        <v>1494</v>
      </c>
      <c r="H1179" s="19" t="str">
        <f t="array" ref="H1179">CONCATENATE("(",A1179,",",VLOOKUP(B1179,Núcleo!B$2:E$11,4,TRUE),",",VLOOKUP(C1179,'Tipo de Processo'!B$2:D$55,3,TRUE),",",VLOOKUP(D1179,'Termo Geral'!B$2:D$174,3,TRUE),",",VLOOKUP(E1179,'Termo Específico'!B$2:D$437,3,TRUE),",",MATCH(TRUE,Documento!B$2:B$954=F1179,0),",",IF(G1179="complementar",0,1),"),")</f>
        <v>(1178,4,48,8,64,775,0),</v>
      </c>
    </row>
    <row r="1180" spans="1:8" ht="15" customHeight="1">
      <c r="A1180" s="33">
        <v>1179</v>
      </c>
      <c r="B1180" s="43" t="s">
        <v>1477</v>
      </c>
      <c r="C1180" s="35" t="s">
        <v>1734</v>
      </c>
      <c r="D1180" s="35" t="s">
        <v>91</v>
      </c>
      <c r="E1180" s="34" t="s">
        <v>364</v>
      </c>
      <c r="F1180" s="34" t="s">
        <v>454</v>
      </c>
      <c r="G1180" s="34" t="s">
        <v>1488</v>
      </c>
      <c r="H1180" s="19" t="str">
        <f t="array" ref="H1180">CONCATENATE("(",A1180,",",VLOOKUP(B1180,Núcleo!B$2:E$11,4,TRUE),",",VLOOKUP(C1180,'Tipo de Processo'!B$2:D$55,3,TRUE),",",VLOOKUP(D1180,'Termo Geral'!B$2:D$174,3,TRUE),",",VLOOKUP(E1180,'Termo Específico'!B$2:D$437,3,TRUE),",",MATCH(TRUE,Documento!B$2:B$954=F1180,0),",",IF(G1180="complementar",0,1),"),")</f>
        <v>(1179,4,48,9,66,310,1),</v>
      </c>
    </row>
    <row r="1181" spans="1:8" ht="15" customHeight="1">
      <c r="A1181" s="33">
        <v>1180</v>
      </c>
      <c r="B1181" s="43" t="s">
        <v>1477</v>
      </c>
      <c r="C1181" s="35" t="s">
        <v>1734</v>
      </c>
      <c r="D1181" s="35" t="s">
        <v>91</v>
      </c>
      <c r="E1181" s="34" t="s">
        <v>364</v>
      </c>
      <c r="F1181" s="34" t="s">
        <v>455</v>
      </c>
      <c r="G1181" s="34" t="s">
        <v>1494</v>
      </c>
      <c r="H1181" s="19" t="str">
        <f t="array" ref="H1181">CONCATENATE("(",A1181,",",VLOOKUP(B1181,Núcleo!B$2:E$11,4,TRUE),",",VLOOKUP(C1181,'Tipo de Processo'!B$2:D$55,3,TRUE),",",VLOOKUP(D1181,'Termo Geral'!B$2:D$174,3,TRUE),",",VLOOKUP(E1181,'Termo Específico'!B$2:D$437,3,TRUE),",",MATCH(TRUE,Documento!B$2:B$954=F1181,0),",",IF(G1181="complementar",0,1),"),")</f>
        <v>(1180,4,48,9,66,438,0),</v>
      </c>
    </row>
    <row r="1182" spans="1:8" ht="15" customHeight="1">
      <c r="A1182" s="33">
        <v>1181</v>
      </c>
      <c r="B1182" s="43" t="s">
        <v>1477</v>
      </c>
      <c r="C1182" s="35" t="s">
        <v>1734</v>
      </c>
      <c r="D1182" s="35" t="s">
        <v>91</v>
      </c>
      <c r="E1182" s="34" t="s">
        <v>364</v>
      </c>
      <c r="F1182" s="34" t="s">
        <v>456</v>
      </c>
      <c r="G1182" s="34" t="s">
        <v>1494</v>
      </c>
      <c r="H1182" s="19" t="str">
        <f t="array" ref="H1182">CONCATENATE("(",A1182,",",VLOOKUP(B1182,Núcleo!B$2:E$11,4,TRUE),",",VLOOKUP(C1182,'Tipo de Processo'!B$2:D$55,3,TRUE),",",VLOOKUP(D1182,'Termo Geral'!B$2:D$174,3,TRUE),",",VLOOKUP(E1182,'Termo Específico'!B$2:D$437,3,TRUE),",",MATCH(TRUE,Documento!B$2:B$954=F1182,0),",",IF(G1182="complementar",0,1),"),")</f>
        <v>(1181,4,48,9,66,775,0),</v>
      </c>
    </row>
    <row r="1183" spans="1:8" ht="15" customHeight="1">
      <c r="A1183" s="33">
        <v>1182</v>
      </c>
      <c r="B1183" s="43" t="s">
        <v>1477</v>
      </c>
      <c r="C1183" s="34" t="s">
        <v>1734</v>
      </c>
      <c r="D1183" s="34" t="s">
        <v>92</v>
      </c>
      <c r="E1183" s="34" t="s">
        <v>365</v>
      </c>
      <c r="F1183" s="34" t="s">
        <v>454</v>
      </c>
      <c r="G1183" s="34" t="s">
        <v>1488</v>
      </c>
      <c r="H1183" s="19" t="str">
        <f t="array" ref="H1183">CONCATENATE("(",A1183,",",VLOOKUP(B1183,Núcleo!B$2:E$11,4,TRUE),",",VLOOKUP(C1183,'Tipo de Processo'!B$2:D$55,3,TRUE),",",VLOOKUP(D1183,'Termo Geral'!B$2:D$174,3,TRUE),",",VLOOKUP(E1183,'Termo Específico'!B$2:D$437,3,TRUE),",",MATCH(TRUE,Documento!B$2:B$954=F1183,0),",",IF(G1183="complementar",0,1),"),")</f>
        <v>(1182,4,48,10,65,310,1),</v>
      </c>
    </row>
    <row r="1184" spans="1:8" ht="15" customHeight="1">
      <c r="A1184" s="33">
        <v>1183</v>
      </c>
      <c r="B1184" s="43" t="s">
        <v>1477</v>
      </c>
      <c r="C1184" s="34" t="s">
        <v>1734</v>
      </c>
      <c r="D1184" s="34" t="s">
        <v>92</v>
      </c>
      <c r="E1184" s="34" t="s">
        <v>365</v>
      </c>
      <c r="F1184" s="34" t="s">
        <v>455</v>
      </c>
      <c r="G1184" s="34" t="s">
        <v>1494</v>
      </c>
      <c r="H1184" s="19" t="str">
        <f t="array" ref="H1184">CONCATENATE("(",A1184,",",VLOOKUP(B1184,Núcleo!B$2:E$11,4,TRUE),",",VLOOKUP(C1184,'Tipo de Processo'!B$2:D$55,3,TRUE),",",VLOOKUP(D1184,'Termo Geral'!B$2:D$174,3,TRUE),",",VLOOKUP(E1184,'Termo Específico'!B$2:D$437,3,TRUE),",",MATCH(TRUE,Documento!B$2:B$954=F1184,0),",",IF(G1184="complementar",0,1),"),")</f>
        <v>(1183,4,48,10,65,438,0),</v>
      </c>
    </row>
    <row r="1185" spans="1:8" ht="15" customHeight="1">
      <c r="A1185" s="33">
        <v>1184</v>
      </c>
      <c r="B1185" s="43" t="s">
        <v>1477</v>
      </c>
      <c r="C1185" s="35" t="s">
        <v>1734</v>
      </c>
      <c r="D1185" s="35" t="s">
        <v>92</v>
      </c>
      <c r="E1185" s="34" t="s">
        <v>365</v>
      </c>
      <c r="F1185" s="34" t="s">
        <v>456</v>
      </c>
      <c r="G1185" s="34" t="s">
        <v>1494</v>
      </c>
      <c r="H1185" s="19" t="str">
        <f t="array" ref="H1185">CONCATENATE("(",A1185,",",VLOOKUP(B1185,Núcleo!B$2:E$11,4,TRUE),",",VLOOKUP(C1185,'Tipo de Processo'!B$2:D$55,3,TRUE),",",VLOOKUP(D1185,'Termo Geral'!B$2:D$174,3,TRUE),",",VLOOKUP(E1185,'Termo Específico'!B$2:D$437,3,TRUE),",",MATCH(TRUE,Documento!B$2:B$954=F1185,0),",",IF(G1185="complementar",0,1),"),")</f>
        <v>(1184,4,48,10,65,775,0),</v>
      </c>
    </row>
    <row r="1186" spans="1:8" ht="15" customHeight="1">
      <c r="A1186" s="33">
        <v>1185</v>
      </c>
      <c r="B1186" s="43" t="s">
        <v>1477</v>
      </c>
      <c r="C1186" s="35" t="s">
        <v>1735</v>
      </c>
      <c r="D1186" s="35" t="s">
        <v>93</v>
      </c>
      <c r="E1186" s="34" t="s">
        <v>366</v>
      </c>
      <c r="F1186" s="34" t="s">
        <v>454</v>
      </c>
      <c r="G1186" s="34" t="s">
        <v>1488</v>
      </c>
      <c r="H1186" s="19" t="str">
        <f t="array" ref="H1186">CONCATENATE("(",A1186,",",VLOOKUP(B1186,Núcleo!B$2:E$11,4,TRUE),",",VLOOKUP(C1186,'Tipo de Processo'!B$2:D$55,3,TRUE),",",VLOOKUP(D1186,'Termo Geral'!B$2:D$174,3,TRUE),",",VLOOKUP(E1186,'Termo Específico'!B$2:D$437,3,TRUE),",",MATCH(TRUE,Documento!B$2:B$954=F1186,0),",",IF(G1186="complementar",0,1),"),")</f>
        <v>(1185,4,49,11,67,310,1),</v>
      </c>
    </row>
    <row r="1187" spans="1:8" ht="15" customHeight="1">
      <c r="A1187" s="33">
        <v>1186</v>
      </c>
      <c r="B1187" s="43" t="s">
        <v>1477</v>
      </c>
      <c r="C1187" s="35" t="s">
        <v>1735</v>
      </c>
      <c r="D1187" s="35" t="s">
        <v>93</v>
      </c>
      <c r="E1187" s="34" t="s">
        <v>366</v>
      </c>
      <c r="F1187" s="34" t="s">
        <v>455</v>
      </c>
      <c r="G1187" s="34" t="s">
        <v>1494</v>
      </c>
      <c r="H1187" s="19" t="str">
        <f t="array" ref="H1187">CONCATENATE("(",A1187,",",VLOOKUP(B1187,Núcleo!B$2:E$11,4,TRUE),",",VLOOKUP(C1187,'Tipo de Processo'!B$2:D$55,3,TRUE),",",VLOOKUP(D1187,'Termo Geral'!B$2:D$174,3,TRUE),",",VLOOKUP(E1187,'Termo Específico'!B$2:D$437,3,TRUE),",",MATCH(TRUE,Documento!B$2:B$954=F1187,0),",",IF(G1187="complementar",0,1),"),")</f>
        <v>(1186,4,49,11,67,438,0),</v>
      </c>
    </row>
    <row r="1188" spans="1:8" ht="15" customHeight="1">
      <c r="A1188" s="33">
        <v>1187</v>
      </c>
      <c r="B1188" s="44" t="s">
        <v>1477</v>
      </c>
      <c r="C1188" s="35" t="s">
        <v>1735</v>
      </c>
      <c r="D1188" s="35" t="s">
        <v>93</v>
      </c>
      <c r="E1188" s="34" t="s">
        <v>366</v>
      </c>
      <c r="F1188" s="34" t="s">
        <v>456</v>
      </c>
      <c r="G1188" s="34" t="s">
        <v>1494</v>
      </c>
      <c r="H1188" s="19" t="str">
        <f t="array" ref="H1188">CONCATENATE("(",A1188,",",VLOOKUP(B1188,Núcleo!B$2:E$11,4,TRUE),",",VLOOKUP(C1188,'Tipo de Processo'!B$2:D$55,3,TRUE),",",VLOOKUP(D1188,'Termo Geral'!B$2:D$174,3,TRUE),",",VLOOKUP(E1188,'Termo Específico'!B$2:D$437,3,TRUE),",",MATCH(TRUE,Documento!B$2:B$954=F1188,0),",",IF(G1188="complementar",0,1),"),")</f>
        <v>(1187,4,49,11,67,775,0),</v>
      </c>
    </row>
    <row r="1189" spans="1:8" ht="15" customHeight="1">
      <c r="A1189" s="33">
        <v>1188</v>
      </c>
      <c r="B1189" s="43" t="s">
        <v>1477</v>
      </c>
      <c r="C1189" s="34" t="s">
        <v>1735</v>
      </c>
      <c r="D1189" s="34" t="s">
        <v>94</v>
      </c>
      <c r="E1189" s="34" t="s">
        <v>367</v>
      </c>
      <c r="F1189" s="34" t="s">
        <v>454</v>
      </c>
      <c r="G1189" s="34" t="s">
        <v>1488</v>
      </c>
      <c r="H1189" s="19" t="str">
        <f t="array" ref="H1189">CONCATENATE("(",A1189,",",VLOOKUP(B1189,Núcleo!B$2:E$11,4,TRUE),",",VLOOKUP(C1189,'Tipo de Processo'!B$2:D$55,3,TRUE),",",VLOOKUP(D1189,'Termo Geral'!B$2:D$174,3,TRUE),",",VLOOKUP(E1189,'Termo Específico'!B$2:D$437,3,TRUE),",",MATCH(TRUE,Documento!B$2:B$954=F1189,0),",",IF(G1189="complementar",0,1),"),")</f>
        <v>(1188,4,49,24,81,310,1),</v>
      </c>
    </row>
    <row r="1190" spans="1:8" ht="15" customHeight="1">
      <c r="A1190" s="33">
        <v>1189</v>
      </c>
      <c r="B1190" s="43" t="s">
        <v>1477</v>
      </c>
      <c r="C1190" s="34" t="s">
        <v>1735</v>
      </c>
      <c r="D1190" s="34" t="s">
        <v>94</v>
      </c>
      <c r="E1190" s="34" t="s">
        <v>367</v>
      </c>
      <c r="F1190" s="34" t="s">
        <v>455</v>
      </c>
      <c r="G1190" s="34" t="s">
        <v>1494</v>
      </c>
      <c r="H1190" s="19" t="str">
        <f t="array" ref="H1190">CONCATENATE("(",A1190,",",VLOOKUP(B1190,Núcleo!B$2:E$11,4,TRUE),",",VLOOKUP(C1190,'Tipo de Processo'!B$2:D$55,3,TRUE),",",VLOOKUP(D1190,'Termo Geral'!B$2:D$174,3,TRUE),",",VLOOKUP(E1190,'Termo Específico'!B$2:D$437,3,TRUE),",",MATCH(TRUE,Documento!B$2:B$954=F1190,0),",",IF(G1190="complementar",0,1),"),")</f>
        <v>(1189,4,49,24,81,438,0),</v>
      </c>
    </row>
    <row r="1191" spans="1:8" ht="15" customHeight="1">
      <c r="A1191" s="33">
        <v>1190</v>
      </c>
      <c r="B1191" s="44" t="s">
        <v>1477</v>
      </c>
      <c r="C1191" s="35" t="s">
        <v>1735</v>
      </c>
      <c r="D1191" s="35" t="s">
        <v>94</v>
      </c>
      <c r="E1191" s="34" t="s">
        <v>367</v>
      </c>
      <c r="F1191" s="34" t="s">
        <v>456</v>
      </c>
      <c r="G1191" s="34" t="s">
        <v>1494</v>
      </c>
      <c r="H1191" s="19" t="str">
        <f t="array" ref="H1191">CONCATENATE("(",A1191,",",VLOOKUP(B1191,Núcleo!B$2:E$11,4,TRUE),",",VLOOKUP(C1191,'Tipo de Processo'!B$2:D$55,3,TRUE),",",VLOOKUP(D1191,'Termo Geral'!B$2:D$174,3,TRUE),",",VLOOKUP(E1191,'Termo Específico'!B$2:D$437,3,TRUE),",",MATCH(TRUE,Documento!B$2:B$954=F1191,0),",",IF(G1191="complementar",0,1),"),")</f>
        <v>(1190,4,49,24,81,775,0),</v>
      </c>
    </row>
    <row r="1192" spans="1:8" ht="15" customHeight="1">
      <c r="A1192" s="33">
        <v>1191</v>
      </c>
      <c r="B1192" s="43" t="s">
        <v>1477</v>
      </c>
      <c r="C1192" s="35" t="s">
        <v>1735</v>
      </c>
      <c r="D1192" s="35" t="s">
        <v>95</v>
      </c>
      <c r="E1192" s="34" t="s">
        <v>368</v>
      </c>
      <c r="F1192" s="34" t="s">
        <v>454</v>
      </c>
      <c r="G1192" s="34" t="s">
        <v>1488</v>
      </c>
      <c r="H1192" s="19" t="str">
        <f t="array" ref="H1192">CONCATENATE("(",A1192,",",VLOOKUP(B1192,Núcleo!B$2:E$11,4,TRUE),",",VLOOKUP(C1192,'Tipo de Processo'!B$2:D$55,3,TRUE),",",VLOOKUP(D1192,'Termo Geral'!B$2:D$174,3,TRUE),",",VLOOKUP(E1192,'Termo Específico'!B$2:D$437,3,TRUE),",",MATCH(TRUE,Documento!B$2:B$954=F1192,0),",",IF(G1192="complementar",0,1),"),")</f>
        <v>(1191,4,49,25,82,310,1),</v>
      </c>
    </row>
    <row r="1193" spans="1:8" ht="15" customHeight="1">
      <c r="A1193" s="33">
        <v>1192</v>
      </c>
      <c r="B1193" s="43" t="s">
        <v>1477</v>
      </c>
      <c r="C1193" s="35" t="s">
        <v>1735</v>
      </c>
      <c r="D1193" s="35" t="s">
        <v>95</v>
      </c>
      <c r="E1193" s="34" t="s">
        <v>368</v>
      </c>
      <c r="F1193" s="34" t="s">
        <v>455</v>
      </c>
      <c r="G1193" s="34" t="s">
        <v>1494</v>
      </c>
      <c r="H1193" s="19" t="str">
        <f t="array" ref="H1193">CONCATENATE("(",A1193,",",VLOOKUP(B1193,Núcleo!B$2:E$11,4,TRUE),",",VLOOKUP(C1193,'Tipo de Processo'!B$2:D$55,3,TRUE),",",VLOOKUP(D1193,'Termo Geral'!B$2:D$174,3,TRUE),",",VLOOKUP(E1193,'Termo Específico'!B$2:D$437,3,TRUE),",",MATCH(TRUE,Documento!B$2:B$954=F1193,0),",",IF(G1193="complementar",0,1),"),")</f>
        <v>(1192,4,49,25,82,438,0),</v>
      </c>
    </row>
    <row r="1194" spans="1:8" ht="15" customHeight="1">
      <c r="A1194" s="33">
        <v>1193</v>
      </c>
      <c r="B1194" s="43" t="s">
        <v>1477</v>
      </c>
      <c r="C1194" s="35" t="s">
        <v>1735</v>
      </c>
      <c r="D1194" s="35" t="s">
        <v>95</v>
      </c>
      <c r="E1194" s="34" t="s">
        <v>368</v>
      </c>
      <c r="F1194" s="34" t="s">
        <v>456</v>
      </c>
      <c r="G1194" s="34" t="s">
        <v>1494</v>
      </c>
      <c r="H1194" s="19" t="str">
        <f t="array" ref="H1194">CONCATENATE("(",A1194,",",VLOOKUP(B1194,Núcleo!B$2:E$11,4,TRUE),",",VLOOKUP(C1194,'Tipo de Processo'!B$2:D$55,3,TRUE),",",VLOOKUP(D1194,'Termo Geral'!B$2:D$174,3,TRUE),",",VLOOKUP(E1194,'Termo Específico'!B$2:D$437,3,TRUE),",",MATCH(TRUE,Documento!B$2:B$954=F1194,0),",",IF(G1194="complementar",0,1),"),")</f>
        <v>(1193,4,49,25,82,775,0),</v>
      </c>
    </row>
    <row r="1195" spans="1:8" ht="15" customHeight="1">
      <c r="A1195" s="33">
        <v>1194</v>
      </c>
      <c r="B1195" s="43" t="s">
        <v>1477</v>
      </c>
      <c r="C1195" s="34" t="s">
        <v>1735</v>
      </c>
      <c r="D1195" s="34" t="s">
        <v>96</v>
      </c>
      <c r="E1195" s="34" t="s">
        <v>369</v>
      </c>
      <c r="F1195" s="34" t="s">
        <v>454</v>
      </c>
      <c r="G1195" s="34" t="s">
        <v>1488</v>
      </c>
      <c r="H1195" s="19" t="str">
        <f t="array" ref="H1195">CONCATENATE("(",A1195,",",VLOOKUP(B1195,Núcleo!B$2:E$11,4,TRUE),",",VLOOKUP(C1195,'Tipo de Processo'!B$2:D$55,3,TRUE),",",VLOOKUP(D1195,'Termo Geral'!B$2:D$174,3,TRUE),",",VLOOKUP(E1195,'Termo Específico'!B$2:D$437,3,TRUE),",",MATCH(TRUE,Documento!B$2:B$954=F1195,0),",",IF(G1195="complementar",0,1),"),")</f>
        <v>(1194,4,49,26,83,310,1),</v>
      </c>
    </row>
    <row r="1196" spans="1:8" ht="15" customHeight="1">
      <c r="A1196" s="33">
        <v>1195</v>
      </c>
      <c r="B1196" s="43" t="s">
        <v>1477</v>
      </c>
      <c r="C1196" s="34" t="s">
        <v>1735</v>
      </c>
      <c r="D1196" s="34" t="s">
        <v>96</v>
      </c>
      <c r="E1196" s="34" t="s">
        <v>369</v>
      </c>
      <c r="F1196" s="34" t="s">
        <v>455</v>
      </c>
      <c r="G1196" s="34" t="s">
        <v>1494</v>
      </c>
      <c r="H1196" s="19" t="str">
        <f t="array" ref="H1196">CONCATENATE("(",A1196,",",VLOOKUP(B1196,Núcleo!B$2:E$11,4,TRUE),",",VLOOKUP(C1196,'Tipo de Processo'!B$2:D$55,3,TRUE),",",VLOOKUP(D1196,'Termo Geral'!B$2:D$174,3,TRUE),",",VLOOKUP(E1196,'Termo Específico'!B$2:D$437,3,TRUE),",",MATCH(TRUE,Documento!B$2:B$954=F1196,0),",",IF(G1196="complementar",0,1),"),")</f>
        <v>(1195,4,49,26,83,438,0),</v>
      </c>
    </row>
    <row r="1197" spans="1:8" ht="15" customHeight="1">
      <c r="A1197" s="33">
        <v>1196</v>
      </c>
      <c r="B1197" s="47" t="s">
        <v>1477</v>
      </c>
      <c r="C1197" s="35" t="s">
        <v>1735</v>
      </c>
      <c r="D1197" s="35" t="s">
        <v>96</v>
      </c>
      <c r="E1197" s="34" t="s">
        <v>369</v>
      </c>
      <c r="F1197" s="34" t="s">
        <v>456</v>
      </c>
      <c r="G1197" s="34" t="s">
        <v>1494</v>
      </c>
      <c r="H1197" s="19" t="str">
        <f t="array" ref="H1197">CONCATENATE("(",A1197,",",VLOOKUP(B1197,Núcleo!B$2:E$11,4,TRUE),",",VLOOKUP(C1197,'Tipo de Processo'!B$2:D$55,3,TRUE),",",VLOOKUP(D1197,'Termo Geral'!B$2:D$174,3,TRUE),",",VLOOKUP(E1197,'Termo Específico'!B$2:D$437,3,TRUE),",",MATCH(TRUE,Documento!B$2:B$954=F1197,0),",",IF(G1197="complementar",0,1),"),")</f>
        <v>(1196,4,49,26,83,775,0),</v>
      </c>
    </row>
    <row r="1198" spans="1:8" ht="15" customHeight="1">
      <c r="A1198" s="33">
        <v>1197</v>
      </c>
      <c r="B1198" s="47" t="s">
        <v>1477</v>
      </c>
      <c r="C1198" s="35" t="s">
        <v>1735</v>
      </c>
      <c r="D1198" s="35" t="s">
        <v>97</v>
      </c>
      <c r="E1198" s="34" t="s">
        <v>370</v>
      </c>
      <c r="F1198" s="34" t="s">
        <v>454</v>
      </c>
      <c r="G1198" s="34" t="s">
        <v>1488</v>
      </c>
      <c r="H1198" s="19" t="str">
        <f t="array" ref="H1198">CONCATENATE("(",A1198,",",VLOOKUP(B1198,Núcleo!B$2:E$11,4,TRUE),",",VLOOKUP(C1198,'Tipo de Processo'!B$2:D$55,3,TRUE),",",VLOOKUP(D1198,'Termo Geral'!B$2:D$174,3,TRUE),",",VLOOKUP(E1198,'Termo Específico'!B$2:D$437,3,TRUE),",",MATCH(TRUE,Documento!B$2:B$954=F1198,0),",",IF(G1198="complementar",0,1),"),")</f>
        <v>(1197,4,49,27,84,310,1),</v>
      </c>
    </row>
    <row r="1199" spans="1:8" ht="15" customHeight="1">
      <c r="A1199" s="33">
        <v>1198</v>
      </c>
      <c r="B1199" s="47" t="s">
        <v>1477</v>
      </c>
      <c r="C1199" s="35" t="s">
        <v>1735</v>
      </c>
      <c r="D1199" s="35" t="s">
        <v>97</v>
      </c>
      <c r="E1199" s="34" t="s">
        <v>370</v>
      </c>
      <c r="F1199" s="34" t="s">
        <v>455</v>
      </c>
      <c r="G1199" s="34" t="s">
        <v>1494</v>
      </c>
      <c r="H1199" s="19" t="str">
        <f t="array" ref="H1199">CONCATENATE("(",A1199,",",VLOOKUP(B1199,Núcleo!B$2:E$11,4,TRUE),",",VLOOKUP(C1199,'Tipo de Processo'!B$2:D$55,3,TRUE),",",VLOOKUP(D1199,'Termo Geral'!B$2:D$174,3,TRUE),",",VLOOKUP(E1199,'Termo Específico'!B$2:D$437,3,TRUE),",",MATCH(TRUE,Documento!B$2:B$954=F1199,0),",",IF(G1199="complementar",0,1),"),")</f>
        <v>(1198,4,49,27,84,438,0),</v>
      </c>
    </row>
    <row r="1200" spans="1:8" ht="15" customHeight="1">
      <c r="A1200" s="33">
        <v>1199</v>
      </c>
      <c r="B1200" s="43" t="s">
        <v>1477</v>
      </c>
      <c r="C1200" s="34" t="s">
        <v>1735</v>
      </c>
      <c r="D1200" s="34" t="s">
        <v>97</v>
      </c>
      <c r="E1200" s="34" t="s">
        <v>370</v>
      </c>
      <c r="F1200" s="34" t="s">
        <v>456</v>
      </c>
      <c r="G1200" s="34" t="s">
        <v>1494</v>
      </c>
      <c r="H1200" s="19" t="str">
        <f t="array" ref="H1200">CONCATENATE("(",A1200,",",VLOOKUP(B1200,Núcleo!B$2:E$11,4,TRUE),",",VLOOKUP(C1200,'Tipo de Processo'!B$2:D$55,3,TRUE),",",VLOOKUP(D1200,'Termo Geral'!B$2:D$174,3,TRUE),",",VLOOKUP(E1200,'Termo Específico'!B$2:D$437,3,TRUE),",",MATCH(TRUE,Documento!B$2:B$954=F1200,0),",",IF(G1200="complementar",0,1),"),")</f>
        <v>(1199,4,49,27,84,775,0),</v>
      </c>
    </row>
    <row r="1201" spans="1:8" ht="15" customHeight="1">
      <c r="A1201" s="33">
        <v>1200</v>
      </c>
      <c r="B1201" s="43" t="s">
        <v>1477</v>
      </c>
      <c r="C1201" s="34" t="s">
        <v>1735</v>
      </c>
      <c r="D1201" s="34" t="s">
        <v>98</v>
      </c>
      <c r="E1201" s="34" t="s">
        <v>371</v>
      </c>
      <c r="F1201" s="34" t="s">
        <v>454</v>
      </c>
      <c r="G1201" s="34" t="s">
        <v>1488</v>
      </c>
      <c r="H1201" s="19" t="str">
        <f t="array" ref="H1201">CONCATENATE("(",A1201,",",VLOOKUP(B1201,Núcleo!B$2:E$11,4,TRUE),",",VLOOKUP(C1201,'Tipo de Processo'!B$2:D$55,3,TRUE),",",VLOOKUP(D1201,'Termo Geral'!B$2:D$174,3,TRUE),",",VLOOKUP(E1201,'Termo Específico'!B$2:D$437,3,TRUE),",",MATCH(TRUE,Documento!B$2:B$954=F1201,0),",",IF(G1201="complementar",0,1),"),")</f>
        <v>(1200,4,49,28,85,310,1),</v>
      </c>
    </row>
    <row r="1202" spans="1:8" ht="15" customHeight="1">
      <c r="A1202" s="33">
        <v>1201</v>
      </c>
      <c r="B1202" s="47" t="s">
        <v>1477</v>
      </c>
      <c r="C1202" s="35" t="s">
        <v>1735</v>
      </c>
      <c r="D1202" s="35" t="s">
        <v>98</v>
      </c>
      <c r="E1202" s="34" t="s">
        <v>371</v>
      </c>
      <c r="F1202" s="34" t="s">
        <v>455</v>
      </c>
      <c r="G1202" s="34" t="s">
        <v>1494</v>
      </c>
      <c r="H1202" s="19" t="str">
        <f t="array" ref="H1202">CONCATENATE("(",A1202,",",VLOOKUP(B1202,Núcleo!B$2:E$11,4,TRUE),",",VLOOKUP(C1202,'Tipo de Processo'!B$2:D$55,3,TRUE),",",VLOOKUP(D1202,'Termo Geral'!B$2:D$174,3,TRUE),",",VLOOKUP(E1202,'Termo Específico'!B$2:D$437,3,TRUE),",",MATCH(TRUE,Documento!B$2:B$954=F1202,0),",",IF(G1202="complementar",0,1),"),")</f>
        <v>(1201,4,49,28,85,438,0),</v>
      </c>
    </row>
    <row r="1203" spans="1:8" ht="15" customHeight="1">
      <c r="A1203" s="33">
        <v>1202</v>
      </c>
      <c r="B1203" s="47" t="s">
        <v>1477</v>
      </c>
      <c r="C1203" s="35" t="s">
        <v>1735</v>
      </c>
      <c r="D1203" s="35" t="s">
        <v>98</v>
      </c>
      <c r="E1203" s="34" t="s">
        <v>371</v>
      </c>
      <c r="F1203" s="34" t="s">
        <v>456</v>
      </c>
      <c r="G1203" s="34" t="s">
        <v>1494</v>
      </c>
      <c r="H1203" s="19" t="str">
        <f t="array" ref="H1203">CONCATENATE("(",A1203,",",VLOOKUP(B1203,Núcleo!B$2:E$11,4,TRUE),",",VLOOKUP(C1203,'Tipo de Processo'!B$2:D$55,3,TRUE),",",VLOOKUP(D1203,'Termo Geral'!B$2:D$174,3,TRUE),",",VLOOKUP(E1203,'Termo Específico'!B$2:D$437,3,TRUE),",",MATCH(TRUE,Documento!B$2:B$954=F1203,0),",",IF(G1203="complementar",0,1),"),")</f>
        <v>(1202,4,49,28,85,775,0),</v>
      </c>
    </row>
    <row r="1204" spans="1:8" ht="15" customHeight="1">
      <c r="A1204" s="33">
        <v>1203</v>
      </c>
      <c r="B1204" s="47" t="s">
        <v>1477</v>
      </c>
      <c r="C1204" s="35" t="s">
        <v>1735</v>
      </c>
      <c r="D1204" s="35" t="s">
        <v>99</v>
      </c>
      <c r="E1204" s="34" t="s">
        <v>372</v>
      </c>
      <c r="F1204" s="34" t="s">
        <v>454</v>
      </c>
      <c r="G1204" s="34" t="s">
        <v>1488</v>
      </c>
      <c r="H1204" s="19" t="str">
        <f t="array" ref="H1204">CONCATENATE("(",A1204,",",VLOOKUP(B1204,Núcleo!B$2:E$11,4,TRUE),",",VLOOKUP(C1204,'Tipo de Processo'!B$2:D$55,3,TRUE),",",VLOOKUP(D1204,'Termo Geral'!B$2:D$174,3,TRUE),",",VLOOKUP(E1204,'Termo Específico'!B$2:D$437,3,TRUE),",",MATCH(TRUE,Documento!B$2:B$954=F1204,0),",",IF(G1204="complementar",0,1),"),")</f>
        <v>(1203,4,49,29,86,310,1),</v>
      </c>
    </row>
    <row r="1205" spans="1:8" ht="15" customHeight="1">
      <c r="A1205" s="33">
        <v>1204</v>
      </c>
      <c r="B1205" s="47" t="s">
        <v>1477</v>
      </c>
      <c r="C1205" s="34" t="s">
        <v>1735</v>
      </c>
      <c r="D1205" s="34" t="s">
        <v>99</v>
      </c>
      <c r="E1205" s="34" t="s">
        <v>372</v>
      </c>
      <c r="F1205" s="34" t="s">
        <v>455</v>
      </c>
      <c r="G1205" s="34" t="s">
        <v>1494</v>
      </c>
      <c r="H1205" s="19" t="str">
        <f t="array" ref="H1205">CONCATENATE("(",A1205,",",VLOOKUP(B1205,Núcleo!B$2:E$11,4,TRUE),",",VLOOKUP(C1205,'Tipo de Processo'!B$2:D$55,3,TRUE),",",VLOOKUP(D1205,'Termo Geral'!B$2:D$174,3,TRUE),",",VLOOKUP(E1205,'Termo Específico'!B$2:D$437,3,TRUE),",",MATCH(TRUE,Documento!B$2:B$954=F1205,0),",",IF(G1205="complementar",0,1),"),")</f>
        <v>(1204,4,49,29,86,438,0),</v>
      </c>
    </row>
    <row r="1206" spans="1:8" ht="15" customHeight="1">
      <c r="A1206" s="33">
        <v>1205</v>
      </c>
      <c r="B1206" s="47" t="s">
        <v>1477</v>
      </c>
      <c r="C1206" s="34" t="s">
        <v>1735</v>
      </c>
      <c r="D1206" s="34" t="s">
        <v>99</v>
      </c>
      <c r="E1206" s="34" t="s">
        <v>372</v>
      </c>
      <c r="F1206" s="34" t="s">
        <v>456</v>
      </c>
      <c r="G1206" s="34" t="s">
        <v>1494</v>
      </c>
      <c r="H1206" s="19" t="str">
        <f t="array" ref="H1206">CONCATENATE("(",A1206,",",VLOOKUP(B1206,Núcleo!B$2:E$11,4,TRUE),",",VLOOKUP(C1206,'Tipo de Processo'!B$2:D$55,3,TRUE),",",VLOOKUP(D1206,'Termo Geral'!B$2:D$174,3,TRUE),",",VLOOKUP(E1206,'Termo Específico'!B$2:D$437,3,TRUE),",",MATCH(TRUE,Documento!B$2:B$954=F1206,0),",",IF(G1206="complementar",0,1),"),")</f>
        <v>(1205,4,49,29,86,775,0),</v>
      </c>
    </row>
    <row r="1207" spans="1:8" ht="15" customHeight="1">
      <c r="A1207" s="33">
        <v>1206</v>
      </c>
      <c r="B1207" s="47" t="s">
        <v>1477</v>
      </c>
      <c r="C1207" s="35" t="s">
        <v>1735</v>
      </c>
      <c r="D1207" s="35" t="s">
        <v>100</v>
      </c>
      <c r="E1207" s="34" t="s">
        <v>373</v>
      </c>
      <c r="F1207" s="34" t="s">
        <v>454</v>
      </c>
      <c r="G1207" s="34" t="s">
        <v>1488</v>
      </c>
      <c r="H1207" s="19" t="str">
        <f t="array" ref="H1207">CONCATENATE("(",A1207,",",VLOOKUP(B1207,Núcleo!B$2:E$11,4,TRUE),",",VLOOKUP(C1207,'Tipo de Processo'!B$2:D$55,3,TRUE),",",VLOOKUP(D1207,'Termo Geral'!B$2:D$174,3,TRUE),",",VLOOKUP(E1207,'Termo Específico'!B$2:D$437,3,TRUE),",",MATCH(TRUE,Documento!B$2:B$954=F1207,0),",",IF(G1207="complementar",0,1),"),")</f>
        <v>(1206,4,49,162,178,310,1),</v>
      </c>
    </row>
    <row r="1208" spans="1:8" ht="15" customHeight="1">
      <c r="A1208" s="33">
        <v>1207</v>
      </c>
      <c r="B1208" s="47" t="s">
        <v>1477</v>
      </c>
      <c r="C1208" s="35" t="s">
        <v>1735</v>
      </c>
      <c r="D1208" s="35" t="s">
        <v>100</v>
      </c>
      <c r="E1208" s="34" t="s">
        <v>373</v>
      </c>
      <c r="F1208" s="34" t="s">
        <v>455</v>
      </c>
      <c r="G1208" s="34" t="s">
        <v>1494</v>
      </c>
      <c r="H1208" s="19" t="str">
        <f t="array" ref="H1208">CONCATENATE("(",A1208,",",VLOOKUP(B1208,Núcleo!B$2:E$11,4,TRUE),",",VLOOKUP(C1208,'Tipo de Processo'!B$2:D$55,3,TRUE),",",VLOOKUP(D1208,'Termo Geral'!B$2:D$174,3,TRUE),",",VLOOKUP(E1208,'Termo Específico'!B$2:D$437,3,TRUE),",",MATCH(TRUE,Documento!B$2:B$954=F1208,0),",",IF(G1208="complementar",0,1),"),")</f>
        <v>(1207,4,49,162,178,438,0),</v>
      </c>
    </row>
    <row r="1209" spans="1:8" ht="15" customHeight="1">
      <c r="A1209" s="33">
        <v>1208</v>
      </c>
      <c r="B1209" s="47" t="s">
        <v>1477</v>
      </c>
      <c r="C1209" s="35" t="s">
        <v>1735</v>
      </c>
      <c r="D1209" s="35" t="s">
        <v>100</v>
      </c>
      <c r="E1209" s="34" t="s">
        <v>373</v>
      </c>
      <c r="F1209" s="34" t="s">
        <v>456</v>
      </c>
      <c r="G1209" s="34" t="s">
        <v>1494</v>
      </c>
      <c r="H1209" s="19" t="str">
        <f t="array" ref="H1209">CONCATENATE("(",A1209,",",VLOOKUP(B1209,Núcleo!B$2:E$11,4,TRUE),",",VLOOKUP(C1209,'Tipo de Processo'!B$2:D$55,3,TRUE),",",VLOOKUP(D1209,'Termo Geral'!B$2:D$174,3,TRUE),",",VLOOKUP(E1209,'Termo Específico'!B$2:D$437,3,TRUE),",",MATCH(TRUE,Documento!B$2:B$954=F1209,0),",",IF(G1209="complementar",0,1),"),")</f>
        <v>(1208,4,49,162,178,775,0),</v>
      </c>
    </row>
    <row r="1210" spans="1:8" ht="15" customHeight="1">
      <c r="A1210" s="33">
        <v>1209</v>
      </c>
      <c r="B1210" s="44" t="s">
        <v>1477</v>
      </c>
      <c r="C1210" s="35" t="s">
        <v>1735</v>
      </c>
      <c r="D1210" s="35" t="s">
        <v>101</v>
      </c>
      <c r="E1210" s="34" t="s">
        <v>374</v>
      </c>
      <c r="F1210" s="34" t="s">
        <v>454</v>
      </c>
      <c r="G1210" s="34" t="s">
        <v>1488</v>
      </c>
      <c r="H1210" s="19" t="str">
        <f t="array" ref="H1210">CONCATENATE("(",A1210,",",VLOOKUP(B1210,Núcleo!B$2:E$11,4,TRUE),",",VLOOKUP(C1210,'Tipo de Processo'!B$2:D$55,3,TRUE),",",VLOOKUP(D1210,'Termo Geral'!B$2:D$174,3,TRUE),",",VLOOKUP(E1210,'Termo Específico'!B$2:D$437,3,TRUE),",",MATCH(TRUE,Documento!B$2:B$954=F1210,0),",",IF(G1210="complementar",0,1),"),")</f>
        <v>(1209,4,49,49,97,310,1),</v>
      </c>
    </row>
    <row r="1211" spans="1:8" ht="15" customHeight="1">
      <c r="A1211" s="33">
        <v>1210</v>
      </c>
      <c r="B1211" s="43" t="s">
        <v>1477</v>
      </c>
      <c r="C1211" s="34" t="s">
        <v>1735</v>
      </c>
      <c r="D1211" s="34" t="s">
        <v>101</v>
      </c>
      <c r="E1211" s="34" t="s">
        <v>374</v>
      </c>
      <c r="F1211" s="34" t="s">
        <v>455</v>
      </c>
      <c r="G1211" s="34" t="s">
        <v>1494</v>
      </c>
      <c r="H1211" s="19" t="str">
        <f t="array" ref="H1211">CONCATENATE("(",A1211,",",VLOOKUP(B1211,Núcleo!B$2:E$11,4,TRUE),",",VLOOKUP(C1211,'Tipo de Processo'!B$2:D$55,3,TRUE),",",VLOOKUP(D1211,'Termo Geral'!B$2:D$174,3,TRUE),",",VLOOKUP(E1211,'Termo Específico'!B$2:D$437,3,TRUE),",",MATCH(TRUE,Documento!B$2:B$954=F1211,0),",",IF(G1211="complementar",0,1),"),")</f>
        <v>(1210,4,49,49,97,438,0),</v>
      </c>
    </row>
    <row r="1212" spans="1:8" ht="15" customHeight="1">
      <c r="A1212" s="33">
        <v>1211</v>
      </c>
      <c r="B1212" s="43" t="s">
        <v>1477</v>
      </c>
      <c r="C1212" s="34" t="s">
        <v>1735</v>
      </c>
      <c r="D1212" s="34" t="s">
        <v>101</v>
      </c>
      <c r="E1212" s="34" t="s">
        <v>374</v>
      </c>
      <c r="F1212" s="34" t="s">
        <v>456</v>
      </c>
      <c r="G1212" s="34" t="s">
        <v>1494</v>
      </c>
      <c r="H1212" s="19" t="str">
        <f t="array" ref="H1212">CONCATENATE("(",A1212,",",VLOOKUP(B1212,Núcleo!B$2:E$11,4,TRUE),",",VLOOKUP(C1212,'Tipo de Processo'!B$2:D$55,3,TRUE),",",VLOOKUP(D1212,'Termo Geral'!B$2:D$174,3,TRUE),",",VLOOKUP(E1212,'Termo Específico'!B$2:D$437,3,TRUE),",",MATCH(TRUE,Documento!B$2:B$954=F1212,0),",",IF(G1212="complementar",0,1),"),")</f>
        <v>(1211,4,49,49,97,775,0),</v>
      </c>
    </row>
    <row r="1213" spans="1:8" ht="15" customHeight="1">
      <c r="A1213" s="33">
        <v>1212</v>
      </c>
      <c r="B1213" s="44" t="s">
        <v>1477</v>
      </c>
      <c r="C1213" s="35" t="s">
        <v>1736</v>
      </c>
      <c r="D1213" s="35" t="s">
        <v>102</v>
      </c>
      <c r="E1213" s="34" t="s">
        <v>375</v>
      </c>
      <c r="F1213" s="34" t="s">
        <v>454</v>
      </c>
      <c r="G1213" s="34" t="s">
        <v>1488</v>
      </c>
      <c r="H1213" s="19" t="str">
        <f t="array" ref="H1213">CONCATENATE("(",A1213,",",VLOOKUP(B1213,Núcleo!B$2:E$11,4,TRUE),",",VLOOKUP(C1213,'Tipo de Processo'!B$2:D$55,3,TRUE),",",VLOOKUP(D1213,'Termo Geral'!B$2:D$174,3,TRUE),",",VLOOKUP(E1213,'Termo Específico'!B$2:D$437,3,TRUE),",",MATCH(TRUE,Documento!B$2:B$954=F1213,0),",",IF(G1213="complementar",0,1),"),")</f>
        <v>(1212,4,50,5,61,310,1),</v>
      </c>
    </row>
    <row r="1214" spans="1:8" ht="15" customHeight="1">
      <c r="A1214" s="33">
        <v>1213</v>
      </c>
      <c r="B1214" s="47" t="s">
        <v>1477</v>
      </c>
      <c r="C1214" s="35" t="s">
        <v>1736</v>
      </c>
      <c r="D1214" s="35" t="s">
        <v>102</v>
      </c>
      <c r="E1214" s="34" t="s">
        <v>375</v>
      </c>
      <c r="F1214" s="34" t="s">
        <v>455</v>
      </c>
      <c r="G1214" s="34" t="s">
        <v>1494</v>
      </c>
      <c r="H1214" s="19" t="str">
        <f t="array" ref="H1214">CONCATENATE("(",A1214,",",VLOOKUP(B1214,Núcleo!B$2:E$11,4,TRUE),",",VLOOKUP(C1214,'Tipo de Processo'!B$2:D$55,3,TRUE),",",VLOOKUP(D1214,'Termo Geral'!B$2:D$174,3,TRUE),",",VLOOKUP(E1214,'Termo Específico'!B$2:D$437,3,TRUE),",",MATCH(TRUE,Documento!B$2:B$954=F1214,0),",",IF(G1214="complementar",0,1),"),")</f>
        <v>(1213,4,50,5,61,438,0),</v>
      </c>
    </row>
    <row r="1215" spans="1:8" ht="15" customHeight="1">
      <c r="A1215" s="33">
        <v>1214</v>
      </c>
      <c r="B1215" s="47" t="s">
        <v>1477</v>
      </c>
      <c r="C1215" s="34" t="s">
        <v>1736</v>
      </c>
      <c r="D1215" s="34" t="s">
        <v>102</v>
      </c>
      <c r="E1215" s="34" t="s">
        <v>375</v>
      </c>
      <c r="F1215" s="34" t="s">
        <v>456</v>
      </c>
      <c r="G1215" s="34" t="s">
        <v>1494</v>
      </c>
      <c r="H1215" s="19" t="str">
        <f t="array" ref="H1215">CONCATENATE("(",A1215,",",VLOOKUP(B1215,Núcleo!B$2:E$11,4,TRUE),",",VLOOKUP(C1215,'Tipo de Processo'!B$2:D$55,3,TRUE),",",VLOOKUP(D1215,'Termo Geral'!B$2:D$174,3,TRUE),",",VLOOKUP(E1215,'Termo Específico'!B$2:D$437,3,TRUE),",",MATCH(TRUE,Documento!B$2:B$954=F1215,0),",",IF(G1215="complementar",0,1),"),")</f>
        <v>(1214,4,50,5,61,775,0),</v>
      </c>
    </row>
    <row r="1216" spans="1:8" ht="15" customHeight="1">
      <c r="A1216" s="33">
        <v>1215</v>
      </c>
      <c r="B1216" s="47" t="s">
        <v>1477</v>
      </c>
      <c r="C1216" s="35" t="s">
        <v>1736</v>
      </c>
      <c r="D1216" s="35" t="s">
        <v>103</v>
      </c>
      <c r="E1216" s="34" t="s">
        <v>376</v>
      </c>
      <c r="F1216" s="34" t="s">
        <v>454</v>
      </c>
      <c r="G1216" s="34" t="s">
        <v>1488</v>
      </c>
      <c r="H1216" s="19" t="str">
        <f t="array" ref="H1216">CONCATENATE("(",A1216,",",VLOOKUP(B1216,Núcleo!B$2:E$11,4,TRUE),",",VLOOKUP(C1216,'Tipo de Processo'!B$2:D$55,3,TRUE),",",VLOOKUP(D1216,'Termo Geral'!B$2:D$174,3,TRUE),",",VLOOKUP(E1216,'Termo Específico'!B$2:D$437,3,TRUE),",",MATCH(TRUE,Documento!B$2:B$954=F1216,0),",",IF(G1216="complementar",0,1),"),")</f>
        <v>(1215,4,50,79,123,310,1),</v>
      </c>
    </row>
    <row r="1217" spans="1:8" ht="15" customHeight="1">
      <c r="A1217" s="33">
        <v>1216</v>
      </c>
      <c r="B1217" s="47" t="s">
        <v>1477</v>
      </c>
      <c r="C1217" s="35" t="s">
        <v>1736</v>
      </c>
      <c r="D1217" s="35" t="s">
        <v>103</v>
      </c>
      <c r="E1217" s="34" t="s">
        <v>376</v>
      </c>
      <c r="F1217" s="34" t="s">
        <v>455</v>
      </c>
      <c r="G1217" s="34" t="s">
        <v>1494</v>
      </c>
      <c r="H1217" s="19" t="str">
        <f t="array" ref="H1217">CONCATENATE("(",A1217,",",VLOOKUP(B1217,Núcleo!B$2:E$11,4,TRUE),",",VLOOKUP(C1217,'Tipo de Processo'!B$2:D$55,3,TRUE),",",VLOOKUP(D1217,'Termo Geral'!B$2:D$174,3,TRUE),",",VLOOKUP(E1217,'Termo Específico'!B$2:D$437,3,TRUE),",",MATCH(TRUE,Documento!B$2:B$954=F1217,0),",",IF(G1217="complementar",0,1),"),")</f>
        <v>(1216,4,50,79,123,438,0),</v>
      </c>
    </row>
    <row r="1218" spans="1:8" ht="15" customHeight="1">
      <c r="A1218" s="33">
        <v>1217</v>
      </c>
      <c r="B1218" s="47" t="s">
        <v>1477</v>
      </c>
      <c r="C1218" s="35" t="s">
        <v>1736</v>
      </c>
      <c r="D1218" s="35" t="s">
        <v>103</v>
      </c>
      <c r="E1218" s="34" t="s">
        <v>376</v>
      </c>
      <c r="F1218" s="34" t="s">
        <v>456</v>
      </c>
      <c r="G1218" s="34" t="s">
        <v>1494</v>
      </c>
      <c r="H1218" s="19" t="str">
        <f t="array" ref="H1218">CONCATENATE("(",A1218,",",VLOOKUP(B1218,Núcleo!B$2:E$11,4,TRUE),",",VLOOKUP(C1218,'Tipo de Processo'!B$2:D$55,3,TRUE),",",VLOOKUP(D1218,'Termo Geral'!B$2:D$174,3,TRUE),",",VLOOKUP(E1218,'Termo Específico'!B$2:D$437,3,TRUE),",",MATCH(TRUE,Documento!B$2:B$954=F1218,0),",",IF(G1218="complementar",0,1),"),")</f>
        <v>(1217,4,50,79,123,775,0),</v>
      </c>
    </row>
    <row r="1219" spans="1:8" ht="15" customHeight="1">
      <c r="A1219" s="33">
        <v>1218</v>
      </c>
      <c r="B1219" s="47" t="s">
        <v>1477</v>
      </c>
      <c r="C1219" s="35" t="s">
        <v>1736</v>
      </c>
      <c r="D1219" s="35" t="s">
        <v>104</v>
      </c>
      <c r="E1219" s="34" t="s">
        <v>377</v>
      </c>
      <c r="F1219" s="34" t="s">
        <v>454</v>
      </c>
      <c r="G1219" s="34" t="s">
        <v>1488</v>
      </c>
      <c r="H1219" s="19" t="str">
        <f t="array" ref="H1219">CONCATENATE("(",A1219,",",VLOOKUP(B1219,Núcleo!B$2:E$11,4,TRUE),",",VLOOKUP(C1219,'Tipo de Processo'!B$2:D$55,3,TRUE),",",VLOOKUP(D1219,'Termo Geral'!B$2:D$174,3,TRUE),",",VLOOKUP(E1219,'Termo Específico'!B$2:D$437,3,TRUE),",",MATCH(TRUE,Documento!B$2:B$954=F1219,0),",",IF(G1219="complementar",0,1),"),")</f>
        <v>(1218,4,50,76,120,310,1),</v>
      </c>
    </row>
    <row r="1220" spans="1:8" ht="15" customHeight="1">
      <c r="A1220" s="33">
        <v>1219</v>
      </c>
      <c r="B1220" s="47" t="s">
        <v>1477</v>
      </c>
      <c r="C1220" s="35" t="s">
        <v>1736</v>
      </c>
      <c r="D1220" s="35" t="s">
        <v>104</v>
      </c>
      <c r="E1220" s="34" t="s">
        <v>377</v>
      </c>
      <c r="F1220" s="34" t="s">
        <v>455</v>
      </c>
      <c r="G1220" s="34" t="s">
        <v>1494</v>
      </c>
      <c r="H1220" s="19" t="str">
        <f t="array" ref="H1220">CONCATENATE("(",A1220,",",VLOOKUP(B1220,Núcleo!B$2:E$11,4,TRUE),",",VLOOKUP(C1220,'Tipo de Processo'!B$2:D$55,3,TRUE),",",VLOOKUP(D1220,'Termo Geral'!B$2:D$174,3,TRUE),",",VLOOKUP(E1220,'Termo Específico'!B$2:D$437,3,TRUE),",",MATCH(TRUE,Documento!B$2:B$954=F1220,0),",",IF(G1220="complementar",0,1),"),")</f>
        <v>(1219,4,50,76,120,438,0),</v>
      </c>
    </row>
    <row r="1221" spans="1:8" ht="15" customHeight="1">
      <c r="A1221" s="33">
        <v>1220</v>
      </c>
      <c r="B1221" s="47" t="s">
        <v>1477</v>
      </c>
      <c r="C1221" s="34" t="s">
        <v>1736</v>
      </c>
      <c r="D1221" s="34" t="s">
        <v>104</v>
      </c>
      <c r="E1221" s="34" t="s">
        <v>377</v>
      </c>
      <c r="F1221" s="34" t="s">
        <v>456</v>
      </c>
      <c r="G1221" s="34" t="s">
        <v>1494</v>
      </c>
      <c r="H1221" s="19" t="str">
        <f t="array" ref="H1221">CONCATENATE("(",A1221,",",VLOOKUP(B1221,Núcleo!B$2:E$11,4,TRUE),",",VLOOKUP(C1221,'Tipo de Processo'!B$2:D$55,3,TRUE),",",VLOOKUP(D1221,'Termo Geral'!B$2:D$174,3,TRUE),",",VLOOKUP(E1221,'Termo Específico'!B$2:D$437,3,TRUE),",",MATCH(TRUE,Documento!B$2:B$954=F1221,0),",",IF(G1221="complementar",0,1),"),")</f>
        <v>(1220,4,50,76,120,775,0),</v>
      </c>
    </row>
    <row r="1222" spans="1:8" ht="15" customHeight="1">
      <c r="A1222" s="33">
        <v>1221</v>
      </c>
      <c r="B1222" s="44" t="s">
        <v>1477</v>
      </c>
      <c r="C1222" s="35" t="s">
        <v>1736</v>
      </c>
      <c r="D1222" s="35" t="s">
        <v>105</v>
      </c>
      <c r="E1222" s="34" t="s">
        <v>378</v>
      </c>
      <c r="F1222" s="34" t="s">
        <v>454</v>
      </c>
      <c r="G1222" s="34" t="s">
        <v>1488</v>
      </c>
      <c r="H1222" s="19" t="str">
        <f t="array" ref="H1222">CONCATENATE("(",A1222,",",VLOOKUP(B1222,Núcleo!B$2:E$11,4,TRUE),",",VLOOKUP(C1222,'Tipo de Processo'!B$2:D$55,3,TRUE),",",VLOOKUP(D1222,'Termo Geral'!B$2:D$174,3,TRUE),",",VLOOKUP(E1222,'Termo Específico'!B$2:D$437,3,TRUE),",",MATCH(TRUE,Documento!B$2:B$954=F1222,0),",",IF(G1222="complementar",0,1),"),")</f>
        <v>(1221,4,50,75,119,310,1),</v>
      </c>
    </row>
    <row r="1223" spans="1:8" ht="15" customHeight="1">
      <c r="A1223" s="33">
        <v>1222</v>
      </c>
      <c r="B1223" s="43" t="s">
        <v>1477</v>
      </c>
      <c r="C1223" s="34" t="s">
        <v>1736</v>
      </c>
      <c r="D1223" s="34" t="s">
        <v>105</v>
      </c>
      <c r="E1223" s="34" t="s">
        <v>378</v>
      </c>
      <c r="F1223" s="34" t="s">
        <v>455</v>
      </c>
      <c r="G1223" s="34" t="s">
        <v>1494</v>
      </c>
      <c r="H1223" s="19" t="str">
        <f t="array" ref="H1223">CONCATENATE("(",A1223,",",VLOOKUP(B1223,Núcleo!B$2:E$11,4,TRUE),",",VLOOKUP(C1223,'Tipo de Processo'!B$2:D$55,3,TRUE),",",VLOOKUP(D1223,'Termo Geral'!B$2:D$174,3,TRUE),",",VLOOKUP(E1223,'Termo Específico'!B$2:D$437,3,TRUE),",",MATCH(TRUE,Documento!B$2:B$954=F1223,0),",",IF(G1223="complementar",0,1),"),")</f>
        <v>(1222,4,50,75,119,438,0),</v>
      </c>
    </row>
    <row r="1224" spans="1:8" ht="15" customHeight="1">
      <c r="A1224" s="33">
        <v>1223</v>
      </c>
      <c r="B1224" s="44" t="s">
        <v>1477</v>
      </c>
      <c r="C1224" s="35" t="s">
        <v>1736</v>
      </c>
      <c r="D1224" s="35" t="s">
        <v>105</v>
      </c>
      <c r="E1224" s="34" t="s">
        <v>378</v>
      </c>
      <c r="F1224" s="34" t="s">
        <v>456</v>
      </c>
      <c r="G1224" s="34" t="s">
        <v>1494</v>
      </c>
      <c r="H1224" s="19" t="str">
        <f t="array" ref="H1224">CONCATENATE("(",A1224,",",VLOOKUP(B1224,Núcleo!B$2:E$11,4,TRUE),",",VLOOKUP(C1224,'Tipo de Processo'!B$2:D$55,3,TRUE),",",VLOOKUP(D1224,'Termo Geral'!B$2:D$174,3,TRUE),",",VLOOKUP(E1224,'Termo Específico'!B$2:D$437,3,TRUE),",",MATCH(TRUE,Documento!B$2:B$954=F1224,0),",",IF(G1224="complementar",0,1),"),")</f>
        <v>(1223,4,50,75,119,775,0),</v>
      </c>
    </row>
    <row r="1225" spans="1:8" ht="15" customHeight="1">
      <c r="A1225" s="33">
        <v>1224</v>
      </c>
      <c r="B1225" s="43" t="s">
        <v>1477</v>
      </c>
      <c r="C1225" s="34" t="s">
        <v>1736</v>
      </c>
      <c r="D1225" s="34" t="s">
        <v>106</v>
      </c>
      <c r="E1225" s="34" t="s">
        <v>379</v>
      </c>
      <c r="F1225" s="34" t="s">
        <v>454</v>
      </c>
      <c r="G1225" s="34" t="s">
        <v>1488</v>
      </c>
      <c r="H1225" s="19" t="str">
        <f t="array" ref="H1225">CONCATENATE("(",A1225,",",VLOOKUP(B1225,Núcleo!B$2:E$11,4,TRUE),",",VLOOKUP(C1225,'Tipo de Processo'!B$2:D$55,3,TRUE),",",VLOOKUP(D1225,'Termo Geral'!B$2:D$174,3,TRUE),",",VLOOKUP(E1225,'Termo Específico'!B$2:D$437,3,TRUE),",",MATCH(TRUE,Documento!B$2:B$954=F1225,0),",",IF(G1225="complementar",0,1),"),")</f>
        <v>(1224,4,50,127,156,310,1),</v>
      </c>
    </row>
    <row r="1226" spans="1:8" ht="15" customHeight="1">
      <c r="A1226" s="33">
        <v>1225</v>
      </c>
      <c r="B1226" s="47" t="s">
        <v>1477</v>
      </c>
      <c r="C1226" s="35" t="s">
        <v>1736</v>
      </c>
      <c r="D1226" s="35" t="s">
        <v>106</v>
      </c>
      <c r="E1226" s="34" t="s">
        <v>379</v>
      </c>
      <c r="F1226" s="34" t="s">
        <v>455</v>
      </c>
      <c r="G1226" s="34" t="s">
        <v>1494</v>
      </c>
      <c r="H1226" s="19" t="str">
        <f t="array" ref="H1226">CONCATENATE("(",A1226,",",VLOOKUP(B1226,Núcleo!B$2:E$11,4,TRUE),",",VLOOKUP(C1226,'Tipo de Processo'!B$2:D$55,3,TRUE),",",VLOOKUP(D1226,'Termo Geral'!B$2:D$174,3,TRUE),",",VLOOKUP(E1226,'Termo Específico'!B$2:D$437,3,TRUE),",",MATCH(TRUE,Documento!B$2:B$954=F1226,0),",",IF(G1226="complementar",0,1),"),")</f>
        <v>(1225,4,50,127,156,438,0),</v>
      </c>
    </row>
    <row r="1227" spans="1:8" ht="15" customHeight="1">
      <c r="A1227" s="33">
        <v>1226</v>
      </c>
      <c r="B1227" s="47" t="s">
        <v>1477</v>
      </c>
      <c r="C1227" s="35" t="s">
        <v>1736</v>
      </c>
      <c r="D1227" s="35" t="s">
        <v>106</v>
      </c>
      <c r="E1227" s="34" t="s">
        <v>379</v>
      </c>
      <c r="F1227" s="34" t="s">
        <v>456</v>
      </c>
      <c r="G1227" s="34" t="s">
        <v>1494</v>
      </c>
      <c r="H1227" s="19" t="str">
        <f t="array" ref="H1227">CONCATENATE("(",A1227,",",VLOOKUP(B1227,Núcleo!B$2:E$11,4,TRUE),",",VLOOKUP(C1227,'Tipo de Processo'!B$2:D$55,3,TRUE),",",VLOOKUP(D1227,'Termo Geral'!B$2:D$174,3,TRUE),",",VLOOKUP(E1227,'Termo Específico'!B$2:D$437,3,TRUE),",",MATCH(TRUE,Documento!B$2:B$954=F1227,0),",",IF(G1227="complementar",0,1),"),")</f>
        <v>(1226,4,50,127,156,775,0),</v>
      </c>
    </row>
    <row r="1228" spans="1:8" ht="15" customHeight="1">
      <c r="A1228" s="33">
        <v>1227</v>
      </c>
      <c r="B1228" s="47" t="s">
        <v>1477</v>
      </c>
      <c r="C1228" s="35" t="s">
        <v>1736</v>
      </c>
      <c r="D1228" s="35" t="s">
        <v>107</v>
      </c>
      <c r="E1228" s="34" t="s">
        <v>380</v>
      </c>
      <c r="F1228" s="34" t="s">
        <v>454</v>
      </c>
      <c r="G1228" s="34" t="s">
        <v>1488</v>
      </c>
      <c r="H1228" s="19" t="str">
        <f t="array" ref="H1228">CONCATENATE("(",A1228,",",VLOOKUP(B1228,Núcleo!B$2:E$11,4,TRUE),",",VLOOKUP(C1228,'Tipo de Processo'!B$2:D$55,3,TRUE),",",VLOOKUP(D1228,'Termo Geral'!B$2:D$174,3,TRUE),",",VLOOKUP(E1228,'Termo Específico'!B$2:D$437,3,TRUE),",",MATCH(TRUE,Documento!B$2:B$954=F1228,0),",",IF(G1228="complementar",0,1),"),")</f>
        <v>(1227,4,50,126,155,310,1),</v>
      </c>
    </row>
    <row r="1229" spans="1:8" ht="15" customHeight="1">
      <c r="A1229" s="33">
        <v>1228</v>
      </c>
      <c r="B1229" s="47" t="s">
        <v>1477</v>
      </c>
      <c r="C1229" s="34" t="s">
        <v>1736</v>
      </c>
      <c r="D1229" s="34" t="s">
        <v>107</v>
      </c>
      <c r="E1229" s="34" t="s">
        <v>380</v>
      </c>
      <c r="F1229" s="34" t="s">
        <v>455</v>
      </c>
      <c r="G1229" s="34" t="s">
        <v>1494</v>
      </c>
      <c r="H1229" s="19" t="str">
        <f t="array" ref="H1229">CONCATENATE("(",A1229,",",VLOOKUP(B1229,Núcleo!B$2:E$11,4,TRUE),",",VLOOKUP(C1229,'Tipo de Processo'!B$2:D$55,3,TRUE),",",VLOOKUP(D1229,'Termo Geral'!B$2:D$174,3,TRUE),",",VLOOKUP(E1229,'Termo Específico'!B$2:D$437,3,TRUE),",",MATCH(TRUE,Documento!B$2:B$954=F1229,0),",",IF(G1229="complementar",0,1),"),")</f>
        <v>(1228,4,50,126,155,438,0),</v>
      </c>
    </row>
    <row r="1230" spans="1:8" ht="15" customHeight="1">
      <c r="A1230" s="33">
        <v>1229</v>
      </c>
      <c r="B1230" s="47" t="s">
        <v>1477</v>
      </c>
      <c r="C1230" s="34" t="s">
        <v>1736</v>
      </c>
      <c r="D1230" s="34" t="s">
        <v>107</v>
      </c>
      <c r="E1230" s="34" t="s">
        <v>380</v>
      </c>
      <c r="F1230" s="34" t="s">
        <v>456</v>
      </c>
      <c r="G1230" s="34" t="s">
        <v>1494</v>
      </c>
      <c r="H1230" s="19" t="str">
        <f t="array" ref="H1230">CONCATENATE("(",A1230,",",VLOOKUP(B1230,Núcleo!B$2:E$11,4,TRUE),",",VLOOKUP(C1230,'Tipo de Processo'!B$2:D$55,3,TRUE),",",VLOOKUP(D1230,'Termo Geral'!B$2:D$174,3,TRUE),",",VLOOKUP(E1230,'Termo Específico'!B$2:D$437,3,TRUE),",",MATCH(TRUE,Documento!B$2:B$954=F1230,0),",",IF(G1230="complementar",0,1),"),")</f>
        <v>(1229,4,50,126,155,775,0),</v>
      </c>
    </row>
    <row r="1231" spans="1:8" ht="15" customHeight="1">
      <c r="A1231" s="33">
        <v>1230</v>
      </c>
      <c r="B1231" s="47" t="s">
        <v>1477</v>
      </c>
      <c r="C1231" s="35" t="s">
        <v>1736</v>
      </c>
      <c r="D1231" s="35" t="s">
        <v>108</v>
      </c>
      <c r="E1231" s="34" t="s">
        <v>381</v>
      </c>
      <c r="F1231" s="34" t="s">
        <v>454</v>
      </c>
      <c r="G1231" s="34" t="s">
        <v>1488</v>
      </c>
      <c r="H1231" s="19" t="str">
        <f t="array" ref="H1231">CONCATENATE("(",A1231,",",VLOOKUP(B1231,Núcleo!B$2:E$11,4,TRUE),",",VLOOKUP(C1231,'Tipo de Processo'!B$2:D$55,3,TRUE),",",VLOOKUP(D1231,'Termo Geral'!B$2:D$174,3,TRUE),",",VLOOKUP(E1231,'Termo Específico'!B$2:D$437,3,TRUE),",",MATCH(TRUE,Documento!B$2:B$954=F1231,0),",",IF(G1231="complementar",0,1),"),")</f>
        <v>(1230,4,50,60,104,310,1),</v>
      </c>
    </row>
    <row r="1232" spans="1:8" ht="15" customHeight="1">
      <c r="A1232" s="33">
        <v>1231</v>
      </c>
      <c r="B1232" s="47" t="s">
        <v>1477</v>
      </c>
      <c r="C1232" s="35" t="s">
        <v>1736</v>
      </c>
      <c r="D1232" s="35" t="s">
        <v>108</v>
      </c>
      <c r="E1232" s="34" t="s">
        <v>381</v>
      </c>
      <c r="F1232" s="34" t="s">
        <v>455</v>
      </c>
      <c r="G1232" s="34" t="s">
        <v>1494</v>
      </c>
      <c r="H1232" s="19" t="str">
        <f t="array" ref="H1232">CONCATENATE("(",A1232,",",VLOOKUP(B1232,Núcleo!B$2:E$11,4,TRUE),",",VLOOKUP(C1232,'Tipo de Processo'!B$2:D$55,3,TRUE),",",VLOOKUP(D1232,'Termo Geral'!B$2:D$174,3,TRUE),",",VLOOKUP(E1232,'Termo Específico'!B$2:D$437,3,TRUE),",",MATCH(TRUE,Documento!B$2:B$954=F1232,0),",",IF(G1232="complementar",0,1),"),")</f>
        <v>(1231,4,50,60,104,438,0),</v>
      </c>
    </row>
    <row r="1233" spans="1:8" ht="15" customHeight="1">
      <c r="A1233" s="33">
        <v>1232</v>
      </c>
      <c r="B1233" s="47" t="s">
        <v>1477</v>
      </c>
      <c r="C1233" s="35" t="s">
        <v>1736</v>
      </c>
      <c r="D1233" s="35" t="s">
        <v>108</v>
      </c>
      <c r="E1233" s="34" t="s">
        <v>381</v>
      </c>
      <c r="F1233" s="34" t="s">
        <v>456</v>
      </c>
      <c r="G1233" s="34" t="s">
        <v>1494</v>
      </c>
      <c r="H1233" s="19" t="str">
        <f t="array" ref="H1233">CONCATENATE("(",A1233,",",VLOOKUP(B1233,Núcleo!B$2:E$11,4,TRUE),",",VLOOKUP(C1233,'Tipo de Processo'!B$2:D$55,3,TRUE),",",VLOOKUP(D1233,'Termo Geral'!B$2:D$174,3,TRUE),",",VLOOKUP(E1233,'Termo Específico'!B$2:D$437,3,TRUE),",",MATCH(TRUE,Documento!B$2:B$954=F1233,0),",",IF(G1233="complementar",0,1),"),")</f>
        <v>(1232,4,50,60,104,775,0),</v>
      </c>
    </row>
    <row r="1234" spans="1:8" ht="15" customHeight="1">
      <c r="A1234" s="33">
        <v>1233</v>
      </c>
      <c r="B1234" s="44" t="s">
        <v>1477</v>
      </c>
      <c r="C1234" s="35" t="s">
        <v>1736</v>
      </c>
      <c r="D1234" s="35" t="s">
        <v>109</v>
      </c>
      <c r="E1234" s="34" t="s">
        <v>382</v>
      </c>
      <c r="F1234" s="34" t="s">
        <v>454</v>
      </c>
      <c r="G1234" s="34" t="s">
        <v>1488</v>
      </c>
      <c r="H1234" s="19" t="str">
        <f t="array" ref="H1234">CONCATENATE("(",A1234,",",VLOOKUP(B1234,Núcleo!B$2:E$11,4,TRUE),",",VLOOKUP(C1234,'Tipo de Processo'!B$2:D$55,3,TRUE),",",VLOOKUP(D1234,'Termo Geral'!B$2:D$174,3,TRUE),",",VLOOKUP(E1234,'Termo Específico'!B$2:D$437,3,TRUE),",",MATCH(TRUE,Documento!B$2:B$954=F1234,0),",",IF(G1234="complementar",0,1),"),")</f>
        <v>(1233,4,50,62,106,310,1),</v>
      </c>
    </row>
    <row r="1235" spans="1:8" ht="15" customHeight="1">
      <c r="A1235" s="33">
        <v>1234</v>
      </c>
      <c r="B1235" s="47" t="s">
        <v>1477</v>
      </c>
      <c r="C1235" s="35" t="s">
        <v>1736</v>
      </c>
      <c r="D1235" s="35" t="s">
        <v>109</v>
      </c>
      <c r="E1235" s="34" t="s">
        <v>382</v>
      </c>
      <c r="F1235" s="34" t="s">
        <v>455</v>
      </c>
      <c r="G1235" s="34" t="s">
        <v>1494</v>
      </c>
      <c r="H1235" s="19" t="str">
        <f t="array" ref="H1235">CONCATENATE("(",A1235,",",VLOOKUP(B1235,Núcleo!B$2:E$11,4,TRUE),",",VLOOKUP(C1235,'Tipo de Processo'!B$2:D$55,3,TRUE),",",VLOOKUP(D1235,'Termo Geral'!B$2:D$174,3,TRUE),",",VLOOKUP(E1235,'Termo Específico'!B$2:D$437,3,TRUE),",",MATCH(TRUE,Documento!B$2:B$954=F1235,0),",",IF(G1235="complementar",0,1),"),")</f>
        <v>(1234,4,50,62,106,438,0),</v>
      </c>
    </row>
    <row r="1236" spans="1:8" ht="15" customHeight="1">
      <c r="A1236" s="33">
        <v>1235</v>
      </c>
      <c r="B1236" s="47" t="s">
        <v>1477</v>
      </c>
      <c r="C1236" s="34" t="s">
        <v>1736</v>
      </c>
      <c r="D1236" s="34" t="s">
        <v>109</v>
      </c>
      <c r="E1236" s="34" t="s">
        <v>382</v>
      </c>
      <c r="F1236" s="34" t="s">
        <v>456</v>
      </c>
      <c r="G1236" s="34" t="s">
        <v>1494</v>
      </c>
      <c r="H1236" s="19" t="str">
        <f t="array" ref="H1236">CONCATENATE("(",A1236,",",VLOOKUP(B1236,Núcleo!B$2:E$11,4,TRUE),",",VLOOKUP(C1236,'Tipo de Processo'!B$2:D$55,3,TRUE),",",VLOOKUP(D1236,'Termo Geral'!B$2:D$174,3,TRUE),",",VLOOKUP(E1236,'Termo Específico'!B$2:D$437,3,TRUE),",",MATCH(TRUE,Documento!B$2:B$954=F1236,0),",",IF(G1236="complementar",0,1),"),")</f>
        <v>(1235,4,50,62,106,775,0),</v>
      </c>
    </row>
    <row r="1237" spans="1:8" ht="15" customHeight="1">
      <c r="A1237" s="33">
        <v>1236</v>
      </c>
      <c r="B1237" s="47" t="s">
        <v>1477</v>
      </c>
      <c r="C1237" s="35" t="s">
        <v>1736</v>
      </c>
      <c r="D1237" s="35" t="s">
        <v>110</v>
      </c>
      <c r="E1237" s="34" t="s">
        <v>383</v>
      </c>
      <c r="F1237" s="34" t="s">
        <v>454</v>
      </c>
      <c r="G1237" s="34" t="s">
        <v>1488</v>
      </c>
      <c r="H1237" s="19" t="str">
        <f t="array" ref="H1237">CONCATENATE("(",A1237,",",VLOOKUP(B1237,Núcleo!B$2:E$11,4,TRUE),",",VLOOKUP(C1237,'Tipo de Processo'!B$2:D$55,3,TRUE),",",VLOOKUP(D1237,'Termo Geral'!B$2:D$174,3,TRUE),",",VLOOKUP(E1237,'Termo Específico'!B$2:D$437,3,TRUE),",",MATCH(TRUE,Documento!B$2:B$954=F1237,0),",",IF(G1237="complementar",0,1),"),")</f>
        <v>(1236,4,50,64,108,310,1),</v>
      </c>
    </row>
    <row r="1238" spans="1:8" ht="15" customHeight="1">
      <c r="A1238" s="33">
        <v>1237</v>
      </c>
      <c r="B1238" s="47" t="s">
        <v>1477</v>
      </c>
      <c r="C1238" s="35" t="s">
        <v>1736</v>
      </c>
      <c r="D1238" s="35" t="s">
        <v>110</v>
      </c>
      <c r="E1238" s="34" t="s">
        <v>383</v>
      </c>
      <c r="F1238" s="34" t="s">
        <v>455</v>
      </c>
      <c r="G1238" s="34" t="s">
        <v>1494</v>
      </c>
      <c r="H1238" s="19" t="str">
        <f t="array" ref="H1238">CONCATENATE("(",A1238,",",VLOOKUP(B1238,Núcleo!B$2:E$11,4,TRUE),",",VLOOKUP(C1238,'Tipo de Processo'!B$2:D$55,3,TRUE),",",VLOOKUP(D1238,'Termo Geral'!B$2:D$174,3,TRUE),",",VLOOKUP(E1238,'Termo Específico'!B$2:D$437,3,TRUE),",",MATCH(TRUE,Documento!B$2:B$954=F1238,0),",",IF(G1238="complementar",0,1),"),")</f>
        <v>(1237,4,50,64,108,438,0),</v>
      </c>
    </row>
    <row r="1239" spans="1:8" ht="15" customHeight="1">
      <c r="A1239" s="33">
        <v>1238</v>
      </c>
      <c r="B1239" s="47" t="s">
        <v>1477</v>
      </c>
      <c r="C1239" s="35" t="s">
        <v>1736</v>
      </c>
      <c r="D1239" s="35" t="s">
        <v>110</v>
      </c>
      <c r="E1239" s="34" t="s">
        <v>383</v>
      </c>
      <c r="F1239" s="34" t="s">
        <v>456</v>
      </c>
      <c r="G1239" s="34" t="s">
        <v>1494</v>
      </c>
      <c r="H1239" s="19" t="str">
        <f t="array" ref="H1239">CONCATENATE("(",A1239,",",VLOOKUP(B1239,Núcleo!B$2:E$11,4,TRUE),",",VLOOKUP(C1239,'Tipo de Processo'!B$2:D$55,3,TRUE),",",VLOOKUP(D1239,'Termo Geral'!B$2:D$174,3,TRUE),",",VLOOKUP(E1239,'Termo Específico'!B$2:D$437,3,TRUE),",",MATCH(TRUE,Documento!B$2:B$954=F1239,0),",",IF(G1239="complementar",0,1),"),")</f>
        <v>(1238,4,50,64,108,775,0),</v>
      </c>
    </row>
    <row r="1240" spans="1:8" ht="15" customHeight="1">
      <c r="A1240" s="33">
        <v>1239</v>
      </c>
      <c r="B1240" s="47" t="s">
        <v>1477</v>
      </c>
      <c r="C1240" s="35" t="s">
        <v>1736</v>
      </c>
      <c r="D1240" s="35" t="s">
        <v>111</v>
      </c>
      <c r="E1240" s="34" t="s">
        <v>384</v>
      </c>
      <c r="F1240" s="34" t="s">
        <v>454</v>
      </c>
      <c r="G1240" s="34" t="s">
        <v>1488</v>
      </c>
      <c r="H1240" s="19" t="str">
        <f t="array" ref="H1240">CONCATENATE("(",A1240,",",VLOOKUP(B1240,Núcleo!B$2:E$11,4,TRUE),",",VLOOKUP(C1240,'Tipo de Processo'!B$2:D$55,3,TRUE),",",VLOOKUP(D1240,'Termo Geral'!B$2:D$174,3,TRUE),",",VLOOKUP(E1240,'Termo Específico'!B$2:D$437,3,TRUE),",",MATCH(TRUE,Documento!B$2:B$954=F1240,0),",",IF(G1240="complementar",0,1),"),")</f>
        <v>(1239,4,50,70,114,310,1),</v>
      </c>
    </row>
    <row r="1241" spans="1:8" ht="15" customHeight="1">
      <c r="A1241" s="33">
        <v>1240</v>
      </c>
      <c r="B1241" s="47" t="s">
        <v>1477</v>
      </c>
      <c r="C1241" s="35" t="s">
        <v>1736</v>
      </c>
      <c r="D1241" s="35" t="s">
        <v>111</v>
      </c>
      <c r="E1241" s="34" t="s">
        <v>384</v>
      </c>
      <c r="F1241" s="34" t="s">
        <v>455</v>
      </c>
      <c r="G1241" s="34" t="s">
        <v>1494</v>
      </c>
      <c r="H1241" s="19" t="str">
        <f t="array" ref="H1241">CONCATENATE("(",A1241,",",VLOOKUP(B1241,Núcleo!B$2:E$11,4,TRUE),",",VLOOKUP(C1241,'Tipo de Processo'!B$2:D$55,3,TRUE),",",VLOOKUP(D1241,'Termo Geral'!B$2:D$174,3,TRUE),",",VLOOKUP(E1241,'Termo Específico'!B$2:D$437,3,TRUE),",",MATCH(TRUE,Documento!B$2:B$954=F1241,0),",",IF(G1241="complementar",0,1),"),")</f>
        <v>(1240,4,50,70,114,438,0),</v>
      </c>
    </row>
    <row r="1242" spans="1:8" ht="15" customHeight="1">
      <c r="A1242" s="33">
        <v>1241</v>
      </c>
      <c r="B1242" s="47" t="s">
        <v>1477</v>
      </c>
      <c r="C1242" s="34" t="s">
        <v>1736</v>
      </c>
      <c r="D1242" s="34" t="s">
        <v>111</v>
      </c>
      <c r="E1242" s="34" t="s">
        <v>384</v>
      </c>
      <c r="F1242" s="34" t="s">
        <v>456</v>
      </c>
      <c r="G1242" s="34" t="s">
        <v>1494</v>
      </c>
      <c r="H1242" s="19" t="str">
        <f t="array" ref="H1242">CONCATENATE("(",A1242,",",VLOOKUP(B1242,Núcleo!B$2:E$11,4,TRUE),",",VLOOKUP(C1242,'Tipo de Processo'!B$2:D$55,3,TRUE),",",VLOOKUP(D1242,'Termo Geral'!B$2:D$174,3,TRUE),",",VLOOKUP(E1242,'Termo Específico'!B$2:D$437,3,TRUE),",",MATCH(TRUE,Documento!B$2:B$954=F1242,0),",",IF(G1242="complementar",0,1),"),")</f>
        <v>(1241,4,50,70,114,775,0),</v>
      </c>
    </row>
    <row r="1243" spans="1:8" ht="15" customHeight="1">
      <c r="A1243" s="33">
        <v>1242</v>
      </c>
      <c r="B1243" s="47" t="s">
        <v>1477</v>
      </c>
      <c r="C1243" s="35" t="s">
        <v>1736</v>
      </c>
      <c r="D1243" s="35" t="s">
        <v>112</v>
      </c>
      <c r="E1243" s="34" t="s">
        <v>385</v>
      </c>
      <c r="F1243" s="34" t="s">
        <v>454</v>
      </c>
      <c r="G1243" s="34" t="s">
        <v>1488</v>
      </c>
      <c r="H1243" s="19" t="str">
        <f t="array" ref="H1243">CONCATENATE("(",A1243,",",VLOOKUP(B1243,Núcleo!B$2:E$11,4,TRUE),",",VLOOKUP(C1243,'Tipo de Processo'!B$2:D$55,3,TRUE),",",VLOOKUP(D1243,'Termo Geral'!B$2:D$174,3,TRUE),",",VLOOKUP(E1243,'Termo Específico'!B$2:D$437,3,TRUE),",",MATCH(TRUE,Documento!B$2:B$954=F1243,0),",",IF(G1243="complementar",0,1),"),")</f>
        <v>(1242,4,50,128,157,310,1),</v>
      </c>
    </row>
    <row r="1244" spans="1:8" ht="15" customHeight="1">
      <c r="A1244" s="33">
        <v>1243</v>
      </c>
      <c r="B1244" s="47" t="s">
        <v>1477</v>
      </c>
      <c r="C1244" s="35" t="s">
        <v>1736</v>
      </c>
      <c r="D1244" s="35" t="s">
        <v>112</v>
      </c>
      <c r="E1244" s="34" t="s">
        <v>385</v>
      </c>
      <c r="F1244" s="34" t="s">
        <v>455</v>
      </c>
      <c r="G1244" s="34" t="s">
        <v>1494</v>
      </c>
      <c r="H1244" s="19" t="str">
        <f t="array" ref="H1244">CONCATENATE("(",A1244,",",VLOOKUP(B1244,Núcleo!B$2:E$11,4,TRUE),",",VLOOKUP(C1244,'Tipo de Processo'!B$2:D$55,3,TRUE),",",VLOOKUP(D1244,'Termo Geral'!B$2:D$174,3,TRUE),",",VLOOKUP(E1244,'Termo Específico'!B$2:D$437,3,TRUE),",",MATCH(TRUE,Documento!B$2:B$954=F1244,0),",",IF(G1244="complementar",0,1),"),")</f>
        <v>(1243,4,50,128,157,438,0),</v>
      </c>
    </row>
    <row r="1245" spans="1:8" ht="15" customHeight="1">
      <c r="A1245" s="33">
        <v>1244</v>
      </c>
      <c r="B1245" s="47" t="s">
        <v>1477</v>
      </c>
      <c r="C1245" s="35" t="s">
        <v>1736</v>
      </c>
      <c r="D1245" s="35" t="s">
        <v>112</v>
      </c>
      <c r="E1245" s="34" t="s">
        <v>385</v>
      </c>
      <c r="F1245" s="34" t="s">
        <v>456</v>
      </c>
      <c r="G1245" s="34" t="s">
        <v>1494</v>
      </c>
      <c r="H1245" s="19" t="str">
        <f t="array" ref="H1245">CONCATENATE("(",A1245,",",VLOOKUP(B1245,Núcleo!B$2:E$11,4,TRUE),",",VLOOKUP(C1245,'Tipo de Processo'!B$2:D$55,3,TRUE),",",VLOOKUP(D1245,'Termo Geral'!B$2:D$174,3,TRUE),",",VLOOKUP(E1245,'Termo Específico'!B$2:D$437,3,TRUE),",",MATCH(TRUE,Documento!B$2:B$954=F1245,0),",",IF(G1245="complementar",0,1),"),")</f>
        <v>(1244,4,50,128,157,775,0),</v>
      </c>
    </row>
    <row r="1246" spans="1:8" ht="15" customHeight="1">
      <c r="A1246" s="33">
        <v>1245</v>
      </c>
      <c r="B1246" s="47" t="s">
        <v>1477</v>
      </c>
      <c r="C1246" s="34" t="s">
        <v>1736</v>
      </c>
      <c r="D1246" s="34" t="s">
        <v>113</v>
      </c>
      <c r="E1246" s="34" t="s">
        <v>386</v>
      </c>
      <c r="F1246" s="34" t="s">
        <v>454</v>
      </c>
      <c r="G1246" s="34" t="s">
        <v>1488</v>
      </c>
      <c r="H1246" s="19" t="str">
        <f t="array" ref="H1246">CONCATENATE("(",A1246,",",VLOOKUP(B1246,Núcleo!B$2:E$11,4,TRUE),",",VLOOKUP(C1246,'Tipo de Processo'!B$2:D$55,3,TRUE),",",VLOOKUP(D1246,'Termo Geral'!B$2:D$174,3,TRUE),",",VLOOKUP(E1246,'Termo Específico'!B$2:D$437,3,TRUE),",",MATCH(TRUE,Documento!B$2:B$954=F1246,0),",",IF(G1246="complementar",0,1),"),")</f>
        <v>(1245,4,50,63,107,310,1),</v>
      </c>
    </row>
    <row r="1247" spans="1:8" ht="15" customHeight="1">
      <c r="A1247" s="33">
        <v>1246</v>
      </c>
      <c r="B1247" s="43" t="s">
        <v>1477</v>
      </c>
      <c r="C1247" s="34" t="s">
        <v>1736</v>
      </c>
      <c r="D1247" s="34" t="s">
        <v>113</v>
      </c>
      <c r="E1247" s="34" t="s">
        <v>386</v>
      </c>
      <c r="F1247" s="34" t="s">
        <v>455</v>
      </c>
      <c r="G1247" s="34" t="s">
        <v>1494</v>
      </c>
      <c r="H1247" s="19" t="str">
        <f t="array" ref="H1247">CONCATENATE("(",A1247,",",VLOOKUP(B1247,Núcleo!B$2:E$11,4,TRUE),",",VLOOKUP(C1247,'Tipo de Processo'!B$2:D$55,3,TRUE),",",VLOOKUP(D1247,'Termo Geral'!B$2:D$174,3,TRUE),",",VLOOKUP(E1247,'Termo Específico'!B$2:D$437,3,TRUE),",",MATCH(TRUE,Documento!B$2:B$954=F1247,0),",",IF(G1247="complementar",0,1),"),")</f>
        <v>(1246,4,50,63,107,438,0),</v>
      </c>
    </row>
    <row r="1248" spans="1:8" ht="15" customHeight="1">
      <c r="A1248" s="33">
        <v>1247</v>
      </c>
      <c r="B1248" s="44" t="s">
        <v>1477</v>
      </c>
      <c r="C1248" s="35" t="s">
        <v>1736</v>
      </c>
      <c r="D1248" s="35" t="s">
        <v>113</v>
      </c>
      <c r="E1248" s="34" t="s">
        <v>386</v>
      </c>
      <c r="F1248" s="34" t="s">
        <v>456</v>
      </c>
      <c r="G1248" s="34" t="s">
        <v>1494</v>
      </c>
      <c r="H1248" s="19" t="str">
        <f t="array" ref="H1248">CONCATENATE("(",A1248,",",VLOOKUP(B1248,Núcleo!B$2:E$11,4,TRUE),",",VLOOKUP(C1248,'Tipo de Processo'!B$2:D$55,3,TRUE),",",VLOOKUP(D1248,'Termo Geral'!B$2:D$174,3,TRUE),",",VLOOKUP(E1248,'Termo Específico'!B$2:D$437,3,TRUE),",",MATCH(TRUE,Documento!B$2:B$954=F1248,0),",",IF(G1248="complementar",0,1),"),")</f>
        <v>(1247,4,50,63,107,775,0),</v>
      </c>
    </row>
    <row r="1249" spans="1:8" ht="15" customHeight="1">
      <c r="A1249" s="33">
        <v>1248</v>
      </c>
      <c r="B1249" s="43" t="s">
        <v>1477</v>
      </c>
      <c r="C1249" s="34" t="s">
        <v>1736</v>
      </c>
      <c r="D1249" s="34" t="s">
        <v>114</v>
      </c>
      <c r="E1249" s="34" t="s">
        <v>387</v>
      </c>
      <c r="F1249" s="34" t="s">
        <v>454</v>
      </c>
      <c r="G1249" s="34" t="s">
        <v>1488</v>
      </c>
      <c r="H1249" s="19" t="str">
        <f t="array" ref="H1249">CONCATENATE("(",A1249,",",VLOOKUP(B1249,Núcleo!B$2:E$11,4,TRUE),",",VLOOKUP(C1249,'Tipo de Processo'!B$2:D$55,3,TRUE),",",VLOOKUP(D1249,'Termo Geral'!B$2:D$174,3,TRUE),",",VLOOKUP(E1249,'Termo Específico'!B$2:D$437,3,TRUE),",",MATCH(TRUE,Documento!B$2:B$954=F1249,0),",",IF(G1249="complementar",0,1),"),")</f>
        <v>(1248,4,50,61,105,310,1),</v>
      </c>
    </row>
    <row r="1250" spans="1:8" ht="15" customHeight="1">
      <c r="A1250" s="33">
        <v>1249</v>
      </c>
      <c r="B1250" s="47" t="s">
        <v>1477</v>
      </c>
      <c r="C1250" s="35" t="s">
        <v>1736</v>
      </c>
      <c r="D1250" s="35" t="s">
        <v>114</v>
      </c>
      <c r="E1250" s="34" t="s">
        <v>387</v>
      </c>
      <c r="F1250" s="34" t="s">
        <v>455</v>
      </c>
      <c r="G1250" s="34" t="s">
        <v>1494</v>
      </c>
      <c r="H1250" s="19" t="str">
        <f t="array" ref="H1250">CONCATENATE("(",A1250,",",VLOOKUP(B1250,Núcleo!B$2:E$11,4,TRUE),",",VLOOKUP(C1250,'Tipo de Processo'!B$2:D$55,3,TRUE),",",VLOOKUP(D1250,'Termo Geral'!B$2:D$174,3,TRUE),",",VLOOKUP(E1250,'Termo Específico'!B$2:D$437,3,TRUE),",",MATCH(TRUE,Documento!B$2:B$954=F1250,0),",",IF(G1250="complementar",0,1),"),")</f>
        <v>(1249,4,50,61,105,438,0),</v>
      </c>
    </row>
    <row r="1251" spans="1:8" ht="15" customHeight="1">
      <c r="A1251" s="33">
        <v>1250</v>
      </c>
      <c r="B1251" s="47" t="s">
        <v>1477</v>
      </c>
      <c r="C1251" s="35" t="s">
        <v>1736</v>
      </c>
      <c r="D1251" s="35" t="s">
        <v>114</v>
      </c>
      <c r="E1251" s="34" t="s">
        <v>387</v>
      </c>
      <c r="F1251" s="34" t="s">
        <v>456</v>
      </c>
      <c r="G1251" s="34" t="s">
        <v>1494</v>
      </c>
      <c r="H1251" s="19" t="str">
        <f t="array" ref="H1251">CONCATENATE("(",A1251,",",VLOOKUP(B1251,Núcleo!B$2:E$11,4,TRUE),",",VLOOKUP(C1251,'Tipo de Processo'!B$2:D$55,3,TRUE),",",VLOOKUP(D1251,'Termo Geral'!B$2:D$174,3,TRUE),",",VLOOKUP(E1251,'Termo Específico'!B$2:D$437,3,TRUE),",",MATCH(TRUE,Documento!B$2:B$954=F1251,0),",",IF(G1251="complementar",0,1),"),")</f>
        <v>(1250,4,50,61,105,775,0),</v>
      </c>
    </row>
    <row r="1252" spans="1:8" ht="15" customHeight="1">
      <c r="A1252" s="33">
        <v>1251</v>
      </c>
      <c r="B1252" s="47" t="s">
        <v>1477</v>
      </c>
      <c r="C1252" s="35" t="s">
        <v>1736</v>
      </c>
      <c r="D1252" s="35" t="s">
        <v>115</v>
      </c>
      <c r="E1252" s="34" t="s">
        <v>388</v>
      </c>
      <c r="F1252" s="34" t="s">
        <v>454</v>
      </c>
      <c r="G1252" s="34" t="s">
        <v>1488</v>
      </c>
      <c r="H1252" s="19" t="str">
        <f t="array" ref="H1252">CONCATENATE("(",A1252,",",VLOOKUP(B1252,Núcleo!B$2:E$11,4,TRUE),",",VLOOKUP(C1252,'Tipo de Processo'!B$2:D$55,3,TRUE),",",VLOOKUP(D1252,'Termo Geral'!B$2:D$174,3,TRUE),",",VLOOKUP(E1252,'Termo Específico'!B$2:D$437,3,TRUE),",",MATCH(TRUE,Documento!B$2:B$954=F1252,0),",",IF(G1252="complementar",0,1),"),")</f>
        <v>(1251,4,50,69,113,310,1),</v>
      </c>
    </row>
    <row r="1253" spans="1:8" ht="15" customHeight="1">
      <c r="A1253" s="33">
        <v>1252</v>
      </c>
      <c r="B1253" s="47" t="s">
        <v>1477</v>
      </c>
      <c r="C1253" s="34" t="s">
        <v>1736</v>
      </c>
      <c r="D1253" s="34" t="s">
        <v>115</v>
      </c>
      <c r="E1253" s="34" t="s">
        <v>388</v>
      </c>
      <c r="F1253" s="34" t="s">
        <v>455</v>
      </c>
      <c r="G1253" s="34" t="s">
        <v>1494</v>
      </c>
      <c r="H1253" s="19" t="str">
        <f t="array" ref="H1253">CONCATENATE("(",A1253,",",VLOOKUP(B1253,Núcleo!B$2:E$11,4,TRUE),",",VLOOKUP(C1253,'Tipo de Processo'!B$2:D$55,3,TRUE),",",VLOOKUP(D1253,'Termo Geral'!B$2:D$174,3,TRUE),",",VLOOKUP(E1253,'Termo Específico'!B$2:D$437,3,TRUE),",",MATCH(TRUE,Documento!B$2:B$954=F1253,0),",",IF(G1253="complementar",0,1),"),")</f>
        <v>(1252,4,50,69,113,438,0),</v>
      </c>
    </row>
    <row r="1254" spans="1:8" ht="15" customHeight="1">
      <c r="A1254" s="33">
        <v>1253</v>
      </c>
      <c r="B1254" s="47" t="s">
        <v>1477</v>
      </c>
      <c r="C1254" s="34" t="s">
        <v>1736</v>
      </c>
      <c r="D1254" s="34" t="s">
        <v>115</v>
      </c>
      <c r="E1254" s="34" t="s">
        <v>388</v>
      </c>
      <c r="F1254" s="34" t="s">
        <v>456</v>
      </c>
      <c r="G1254" s="34" t="s">
        <v>1494</v>
      </c>
      <c r="H1254" s="19" t="str">
        <f t="array" ref="H1254">CONCATENATE("(",A1254,",",VLOOKUP(B1254,Núcleo!B$2:E$11,4,TRUE),",",VLOOKUP(C1254,'Tipo de Processo'!B$2:D$55,3,TRUE),",",VLOOKUP(D1254,'Termo Geral'!B$2:D$174,3,TRUE),",",VLOOKUP(E1254,'Termo Específico'!B$2:D$437,3,TRUE),",",MATCH(TRUE,Documento!B$2:B$954=F1254,0),",",IF(G1254="complementar",0,1),"),")</f>
        <v>(1253,4,50,69,113,775,0),</v>
      </c>
    </row>
    <row r="1255" spans="1:8" ht="15" customHeight="1">
      <c r="A1255" s="33">
        <v>1254</v>
      </c>
      <c r="B1255" s="47" t="s">
        <v>1477</v>
      </c>
      <c r="C1255" s="35" t="s">
        <v>1736</v>
      </c>
      <c r="D1255" s="35" t="s">
        <v>116</v>
      </c>
      <c r="E1255" s="34" t="s">
        <v>389</v>
      </c>
      <c r="F1255" s="34" t="s">
        <v>454</v>
      </c>
      <c r="G1255" s="34" t="s">
        <v>1488</v>
      </c>
      <c r="H1255" s="19" t="str">
        <f t="array" ref="H1255">CONCATENATE("(",A1255,",",VLOOKUP(B1255,Núcleo!B$2:E$11,4,TRUE),",",VLOOKUP(C1255,'Tipo de Processo'!B$2:D$55,3,TRUE),",",VLOOKUP(D1255,'Termo Geral'!B$2:D$174,3,TRUE),",",VLOOKUP(E1255,'Termo Específico'!B$2:D$437,3,TRUE),",",MATCH(TRUE,Documento!B$2:B$954=F1255,0),",",IF(G1255="complementar",0,1),"),")</f>
        <v>(1254,4,50,66,110,310,1),</v>
      </c>
    </row>
    <row r="1256" spans="1:8" ht="15" customHeight="1">
      <c r="A1256" s="33">
        <v>1255</v>
      </c>
      <c r="B1256" s="47" t="s">
        <v>1477</v>
      </c>
      <c r="C1256" s="35" t="s">
        <v>1736</v>
      </c>
      <c r="D1256" s="35" t="s">
        <v>116</v>
      </c>
      <c r="E1256" s="34" t="s">
        <v>389</v>
      </c>
      <c r="F1256" s="34" t="s">
        <v>455</v>
      </c>
      <c r="G1256" s="34" t="s">
        <v>1494</v>
      </c>
      <c r="H1256" s="19" t="str">
        <f t="array" ref="H1256">CONCATENATE("(",A1256,",",VLOOKUP(B1256,Núcleo!B$2:E$11,4,TRUE),",",VLOOKUP(C1256,'Tipo de Processo'!B$2:D$55,3,TRUE),",",VLOOKUP(D1256,'Termo Geral'!B$2:D$174,3,TRUE),",",VLOOKUP(E1256,'Termo Específico'!B$2:D$437,3,TRUE),",",MATCH(TRUE,Documento!B$2:B$954=F1256,0),",",IF(G1256="complementar",0,1),"),")</f>
        <v>(1255,4,50,66,110,438,0),</v>
      </c>
    </row>
    <row r="1257" spans="1:8" ht="15" customHeight="1">
      <c r="A1257" s="33">
        <v>1256</v>
      </c>
      <c r="B1257" s="47" t="s">
        <v>1477</v>
      </c>
      <c r="C1257" s="35" t="s">
        <v>1736</v>
      </c>
      <c r="D1257" s="35" t="s">
        <v>116</v>
      </c>
      <c r="E1257" s="34" t="s">
        <v>389</v>
      </c>
      <c r="F1257" s="34" t="s">
        <v>456</v>
      </c>
      <c r="G1257" s="34" t="s">
        <v>1494</v>
      </c>
      <c r="H1257" s="19" t="str">
        <f t="array" ref="H1257">CONCATENATE("(",A1257,",",VLOOKUP(B1257,Núcleo!B$2:E$11,4,TRUE),",",VLOOKUP(C1257,'Tipo de Processo'!B$2:D$55,3,TRUE),",",VLOOKUP(D1257,'Termo Geral'!B$2:D$174,3,TRUE),",",VLOOKUP(E1257,'Termo Específico'!B$2:D$437,3,TRUE),",",MATCH(TRUE,Documento!B$2:B$954=F1257,0),",",IF(G1257="complementar",0,1),"),")</f>
        <v>(1256,4,50,66,110,775,0),</v>
      </c>
    </row>
    <row r="1258" spans="1:8" ht="15" customHeight="1">
      <c r="A1258" s="33">
        <v>1257</v>
      </c>
      <c r="B1258" s="43" t="s">
        <v>1477</v>
      </c>
      <c r="C1258" s="34" t="s">
        <v>1736</v>
      </c>
      <c r="D1258" s="34" t="s">
        <v>117</v>
      </c>
      <c r="E1258" s="34" t="s">
        <v>390</v>
      </c>
      <c r="F1258" s="34" t="s">
        <v>454</v>
      </c>
      <c r="G1258" s="34" t="s">
        <v>1488</v>
      </c>
      <c r="H1258" s="19" t="str">
        <f t="array" ref="H1258">CONCATENATE("(",A1258,",",VLOOKUP(B1258,Núcleo!B$2:E$11,4,TRUE),",",VLOOKUP(C1258,'Tipo de Processo'!B$2:D$55,3,TRUE),",",VLOOKUP(D1258,'Termo Geral'!B$2:D$174,3,TRUE),",",VLOOKUP(E1258,'Termo Específico'!B$2:D$437,3,TRUE),",",MATCH(TRUE,Documento!B$2:B$954=F1258,0),",",IF(G1258="complementar",0,1),"),")</f>
        <v>(1257,4,50,67,111,310,1),</v>
      </c>
    </row>
    <row r="1259" spans="1:8" ht="15" customHeight="1">
      <c r="A1259" s="33">
        <v>1258</v>
      </c>
      <c r="B1259" s="44" t="s">
        <v>1477</v>
      </c>
      <c r="C1259" s="35" t="s">
        <v>1736</v>
      </c>
      <c r="D1259" s="35" t="s">
        <v>117</v>
      </c>
      <c r="E1259" s="34" t="s">
        <v>390</v>
      </c>
      <c r="F1259" s="34" t="s">
        <v>455</v>
      </c>
      <c r="G1259" s="34" t="s">
        <v>1494</v>
      </c>
      <c r="H1259" s="19" t="str">
        <f t="array" ref="H1259">CONCATENATE("(",A1259,",",VLOOKUP(B1259,Núcleo!B$2:E$11,4,TRUE),",",VLOOKUP(C1259,'Tipo de Processo'!B$2:D$55,3,TRUE),",",VLOOKUP(D1259,'Termo Geral'!B$2:D$174,3,TRUE),",",VLOOKUP(E1259,'Termo Específico'!B$2:D$437,3,TRUE),",",MATCH(TRUE,Documento!B$2:B$954=F1259,0),",",IF(G1259="complementar",0,1),"),")</f>
        <v>(1258,4,50,67,111,438,0),</v>
      </c>
    </row>
    <row r="1260" spans="1:8" ht="15" customHeight="1">
      <c r="A1260" s="33">
        <v>1259</v>
      </c>
      <c r="B1260" s="43" t="s">
        <v>1477</v>
      </c>
      <c r="C1260" s="34" t="s">
        <v>1736</v>
      </c>
      <c r="D1260" s="34" t="s">
        <v>117</v>
      </c>
      <c r="E1260" s="34" t="s">
        <v>390</v>
      </c>
      <c r="F1260" s="34" t="s">
        <v>456</v>
      </c>
      <c r="G1260" s="34" t="s">
        <v>1494</v>
      </c>
      <c r="H1260" s="19" t="str">
        <f t="array" ref="H1260">CONCATENATE("(",A1260,",",VLOOKUP(B1260,Núcleo!B$2:E$11,4,TRUE),",",VLOOKUP(C1260,'Tipo de Processo'!B$2:D$55,3,TRUE),",",VLOOKUP(D1260,'Termo Geral'!B$2:D$174,3,TRUE),",",VLOOKUP(E1260,'Termo Específico'!B$2:D$437,3,TRUE),",",MATCH(TRUE,Documento!B$2:B$954=F1260,0),",",IF(G1260="complementar",0,1),"),")</f>
        <v>(1259,4,50,67,111,775,0),</v>
      </c>
    </row>
    <row r="1261" spans="1:8" ht="15" customHeight="1">
      <c r="A1261" s="33">
        <v>1260</v>
      </c>
      <c r="B1261" s="44" t="s">
        <v>1477</v>
      </c>
      <c r="C1261" s="35" t="s">
        <v>1736</v>
      </c>
      <c r="D1261" s="35" t="s">
        <v>118</v>
      </c>
      <c r="E1261" s="34" t="s">
        <v>391</v>
      </c>
      <c r="F1261" s="34" t="s">
        <v>454</v>
      </c>
      <c r="G1261" s="34" t="s">
        <v>1488</v>
      </c>
      <c r="H1261" s="19" t="str">
        <f t="array" ref="H1261">CONCATENATE("(",A1261,",",VLOOKUP(B1261,Núcleo!B$2:E$11,4,TRUE),",",VLOOKUP(C1261,'Tipo de Processo'!B$2:D$55,3,TRUE),",",VLOOKUP(D1261,'Termo Geral'!B$2:D$174,3,TRUE),",",VLOOKUP(E1261,'Termo Específico'!B$2:D$437,3,TRUE),",",MATCH(TRUE,Documento!B$2:B$954=F1261,0),",",IF(G1261="complementar",0,1),"),")</f>
        <v>(1260,4,50,68,112,310,1),</v>
      </c>
    </row>
    <row r="1262" spans="1:8" ht="15" customHeight="1">
      <c r="A1262" s="33">
        <v>1261</v>
      </c>
      <c r="B1262" s="47" t="s">
        <v>1477</v>
      </c>
      <c r="C1262" s="35" t="s">
        <v>1736</v>
      </c>
      <c r="D1262" s="35" t="s">
        <v>118</v>
      </c>
      <c r="E1262" s="34" t="s">
        <v>391</v>
      </c>
      <c r="F1262" s="34" t="s">
        <v>455</v>
      </c>
      <c r="G1262" s="34" t="s">
        <v>1494</v>
      </c>
      <c r="H1262" s="19" t="str">
        <f t="array" ref="H1262">CONCATENATE("(",A1262,",",VLOOKUP(B1262,Núcleo!B$2:E$11,4,TRUE),",",VLOOKUP(C1262,'Tipo de Processo'!B$2:D$55,3,TRUE),",",VLOOKUP(D1262,'Termo Geral'!B$2:D$174,3,TRUE),",",VLOOKUP(E1262,'Termo Específico'!B$2:D$437,3,TRUE),",",MATCH(TRUE,Documento!B$2:B$954=F1262,0),",",IF(G1262="complementar",0,1),"),")</f>
        <v>(1261,4,50,68,112,438,0),</v>
      </c>
    </row>
    <row r="1263" spans="1:8" ht="15" customHeight="1">
      <c r="A1263" s="33">
        <v>1262</v>
      </c>
      <c r="B1263" s="47" t="s">
        <v>1477</v>
      </c>
      <c r="C1263" s="35" t="s">
        <v>1736</v>
      </c>
      <c r="D1263" s="35" t="s">
        <v>118</v>
      </c>
      <c r="E1263" s="34" t="s">
        <v>391</v>
      </c>
      <c r="F1263" s="34" t="s">
        <v>456</v>
      </c>
      <c r="G1263" s="34" t="s">
        <v>1494</v>
      </c>
      <c r="H1263" s="19" t="str">
        <f t="array" ref="H1263">CONCATENATE("(",A1263,",",VLOOKUP(B1263,Núcleo!B$2:E$11,4,TRUE),",",VLOOKUP(C1263,'Tipo de Processo'!B$2:D$55,3,TRUE),",",VLOOKUP(D1263,'Termo Geral'!B$2:D$174,3,TRUE),",",VLOOKUP(E1263,'Termo Específico'!B$2:D$437,3,TRUE),",",MATCH(TRUE,Documento!B$2:B$954=F1263,0),",",IF(G1263="complementar",0,1),"),")</f>
        <v>(1262,4,50,68,112,775,0),</v>
      </c>
    </row>
    <row r="1264" spans="1:8" ht="15" customHeight="1">
      <c r="A1264" s="33">
        <v>1263</v>
      </c>
      <c r="B1264" s="47" t="s">
        <v>1477</v>
      </c>
      <c r="C1264" s="35" t="s">
        <v>1736</v>
      </c>
      <c r="D1264" s="35" t="s">
        <v>119</v>
      </c>
      <c r="E1264" s="34" t="s">
        <v>392</v>
      </c>
      <c r="F1264" s="34" t="s">
        <v>454</v>
      </c>
      <c r="G1264" s="34" t="s">
        <v>1488</v>
      </c>
      <c r="H1264" s="19" t="str">
        <f t="array" ref="H1264">CONCATENATE("(",A1264,",",VLOOKUP(B1264,Núcleo!B$2:E$11,4,TRUE),",",VLOOKUP(C1264,'Tipo de Processo'!B$2:D$55,3,TRUE),",",VLOOKUP(D1264,'Termo Geral'!B$2:D$174,3,TRUE),",",VLOOKUP(E1264,'Termo Específico'!B$2:D$437,3,TRUE),",",MATCH(TRUE,Documento!B$2:B$954=F1264,0),",",IF(G1264="complementar",0,1),"),")</f>
        <v>(1263,4,50,87,131,310,1),</v>
      </c>
    </row>
    <row r="1265" spans="1:8" ht="15" customHeight="1">
      <c r="A1265" s="33">
        <v>1264</v>
      </c>
      <c r="B1265" s="47" t="s">
        <v>1477</v>
      </c>
      <c r="C1265" s="34" t="s">
        <v>1736</v>
      </c>
      <c r="D1265" s="34" t="s">
        <v>119</v>
      </c>
      <c r="E1265" s="34" t="s">
        <v>392</v>
      </c>
      <c r="F1265" s="34" t="s">
        <v>455</v>
      </c>
      <c r="G1265" s="34" t="s">
        <v>1494</v>
      </c>
      <c r="H1265" s="19" t="str">
        <f t="array" ref="H1265">CONCATENATE("(",A1265,",",VLOOKUP(B1265,Núcleo!B$2:E$11,4,TRUE),",",VLOOKUP(C1265,'Tipo de Processo'!B$2:D$55,3,TRUE),",",VLOOKUP(D1265,'Termo Geral'!B$2:D$174,3,TRUE),",",VLOOKUP(E1265,'Termo Específico'!B$2:D$437,3,TRUE),",",MATCH(TRUE,Documento!B$2:B$954=F1265,0),",",IF(G1265="complementar",0,1),"),")</f>
        <v>(1264,4,50,87,131,438,0),</v>
      </c>
    </row>
    <row r="1266" spans="1:8" ht="15" customHeight="1">
      <c r="A1266" s="33">
        <v>1265</v>
      </c>
      <c r="B1266" s="47" t="s">
        <v>1477</v>
      </c>
      <c r="C1266" s="34" t="s">
        <v>1736</v>
      </c>
      <c r="D1266" s="34" t="s">
        <v>119</v>
      </c>
      <c r="E1266" s="34" t="s">
        <v>392</v>
      </c>
      <c r="F1266" s="34" t="s">
        <v>456</v>
      </c>
      <c r="G1266" s="34" t="s">
        <v>1494</v>
      </c>
      <c r="H1266" s="19" t="str">
        <f t="array" ref="H1266">CONCATENATE("(",A1266,",",VLOOKUP(B1266,Núcleo!B$2:E$11,4,TRUE),",",VLOOKUP(C1266,'Tipo de Processo'!B$2:D$55,3,TRUE),",",VLOOKUP(D1266,'Termo Geral'!B$2:D$174,3,TRUE),",",VLOOKUP(E1266,'Termo Específico'!B$2:D$437,3,TRUE),",",MATCH(TRUE,Documento!B$2:B$954=F1266,0),",",IF(G1266="complementar",0,1),"),")</f>
        <v>(1265,4,50,87,131,775,0),</v>
      </c>
    </row>
    <row r="1267" spans="1:8" ht="15" customHeight="1">
      <c r="A1267" s="33">
        <v>1266</v>
      </c>
      <c r="B1267" s="47" t="s">
        <v>1477</v>
      </c>
      <c r="C1267" s="35" t="s">
        <v>1736</v>
      </c>
      <c r="D1267" s="35" t="s">
        <v>120</v>
      </c>
      <c r="E1267" s="34" t="s">
        <v>393</v>
      </c>
      <c r="F1267" s="34" t="s">
        <v>454</v>
      </c>
      <c r="G1267" s="34" t="s">
        <v>1488</v>
      </c>
      <c r="H1267" s="19" t="str">
        <f t="array" ref="H1267">CONCATENATE("(",A1267,",",VLOOKUP(B1267,Núcleo!B$2:E$11,4,TRUE),",",VLOOKUP(C1267,'Tipo de Processo'!B$2:D$55,3,TRUE),",",VLOOKUP(D1267,'Termo Geral'!B$2:D$174,3,TRUE),",",VLOOKUP(E1267,'Termo Específico'!B$2:D$437,3,TRUE),",",MATCH(TRUE,Documento!B$2:B$954=F1267,0),",",IF(G1267="complementar",0,1),"),")</f>
        <v>(1266,4,50,65,109,310,1),</v>
      </c>
    </row>
    <row r="1268" spans="1:8" ht="15" customHeight="1">
      <c r="A1268" s="33">
        <v>1267</v>
      </c>
      <c r="B1268" s="47" t="s">
        <v>1477</v>
      </c>
      <c r="C1268" s="35" t="s">
        <v>1736</v>
      </c>
      <c r="D1268" s="35" t="s">
        <v>120</v>
      </c>
      <c r="E1268" s="34" t="s">
        <v>393</v>
      </c>
      <c r="F1268" s="34" t="s">
        <v>455</v>
      </c>
      <c r="G1268" s="34" t="s">
        <v>1494</v>
      </c>
      <c r="H1268" s="19" t="str">
        <f t="array" ref="H1268">CONCATENATE("(",A1268,",",VLOOKUP(B1268,Núcleo!B$2:E$11,4,TRUE),",",VLOOKUP(C1268,'Tipo de Processo'!B$2:D$55,3,TRUE),",",VLOOKUP(D1268,'Termo Geral'!B$2:D$174,3,TRUE),",",VLOOKUP(E1268,'Termo Específico'!B$2:D$437,3,TRUE),",",MATCH(TRUE,Documento!B$2:B$954=F1268,0),",",IF(G1268="complementar",0,1),"),")</f>
        <v>(1267,4,50,65,109,438,0),</v>
      </c>
    </row>
    <row r="1269" spans="1:8" ht="15" customHeight="1">
      <c r="A1269" s="33">
        <v>1268</v>
      </c>
      <c r="B1269" s="47" t="s">
        <v>1477</v>
      </c>
      <c r="C1269" s="35" t="s">
        <v>1736</v>
      </c>
      <c r="D1269" s="35" t="s">
        <v>120</v>
      </c>
      <c r="E1269" s="34" t="s">
        <v>393</v>
      </c>
      <c r="F1269" s="34" t="s">
        <v>456</v>
      </c>
      <c r="G1269" s="34" t="s">
        <v>1494</v>
      </c>
      <c r="H1269" s="19" t="str">
        <f t="array" ref="H1269">CONCATENATE("(",A1269,",",VLOOKUP(B1269,Núcleo!B$2:E$11,4,TRUE),",",VLOOKUP(C1269,'Tipo de Processo'!B$2:D$55,3,TRUE),",",VLOOKUP(D1269,'Termo Geral'!B$2:D$174,3,TRUE),",",VLOOKUP(E1269,'Termo Específico'!B$2:D$437,3,TRUE),",",MATCH(TRUE,Documento!B$2:B$954=F1269,0),",",IF(G1269="complementar",0,1),"),")</f>
        <v>(1268,4,50,65,109,775,0),</v>
      </c>
    </row>
    <row r="1270" spans="1:8" ht="15" customHeight="1">
      <c r="A1270" s="33">
        <v>1269</v>
      </c>
      <c r="B1270" s="44" t="s">
        <v>1477</v>
      </c>
      <c r="C1270" s="35" t="s">
        <v>1736</v>
      </c>
      <c r="D1270" s="35" t="s">
        <v>121</v>
      </c>
      <c r="E1270" s="34" t="s">
        <v>394</v>
      </c>
      <c r="F1270" s="34" t="s">
        <v>454</v>
      </c>
      <c r="G1270" s="34" t="s">
        <v>1488</v>
      </c>
      <c r="H1270" s="19" t="str">
        <f t="array" ref="H1270">CONCATENATE("(",A1270,",",VLOOKUP(B1270,Núcleo!B$2:E$11,4,TRUE),",",VLOOKUP(C1270,'Tipo de Processo'!B$2:D$55,3,TRUE),",",VLOOKUP(D1270,'Termo Geral'!B$2:D$174,3,TRUE),",",VLOOKUP(E1270,'Termo Específico'!B$2:D$437,3,TRUE),",",MATCH(TRUE,Documento!B$2:B$954=F1270,0),",",IF(G1270="complementar",0,1),"),")</f>
        <v>(1269,4,50,31,88,310,1),</v>
      </c>
    </row>
    <row r="1271" spans="1:8" ht="15" customHeight="1">
      <c r="A1271" s="33">
        <v>1270</v>
      </c>
      <c r="B1271" s="44" t="s">
        <v>1477</v>
      </c>
      <c r="C1271" s="35" t="s">
        <v>1736</v>
      </c>
      <c r="D1271" s="35" t="s">
        <v>121</v>
      </c>
      <c r="E1271" s="34" t="s">
        <v>394</v>
      </c>
      <c r="F1271" s="34" t="s">
        <v>455</v>
      </c>
      <c r="G1271" s="34" t="s">
        <v>1494</v>
      </c>
      <c r="H1271" s="19" t="str">
        <f t="array" ref="H1271">CONCATENATE("(",A1271,",",VLOOKUP(B1271,Núcleo!B$2:E$11,4,TRUE),",",VLOOKUP(C1271,'Tipo de Processo'!B$2:D$55,3,TRUE),",",VLOOKUP(D1271,'Termo Geral'!B$2:D$174,3,TRUE),",",VLOOKUP(E1271,'Termo Específico'!B$2:D$437,3,TRUE),",",MATCH(TRUE,Documento!B$2:B$954=F1271,0),",",IF(G1271="complementar",0,1),"),")</f>
        <v>(1270,4,50,31,88,438,0),</v>
      </c>
    </row>
    <row r="1272" spans="1:8" ht="15" customHeight="1">
      <c r="A1272" s="33">
        <v>1271</v>
      </c>
      <c r="B1272" s="47" t="s">
        <v>1477</v>
      </c>
      <c r="C1272" s="34" t="s">
        <v>1736</v>
      </c>
      <c r="D1272" s="34" t="s">
        <v>121</v>
      </c>
      <c r="E1272" s="34" t="s">
        <v>394</v>
      </c>
      <c r="F1272" s="34" t="s">
        <v>456</v>
      </c>
      <c r="G1272" s="34" t="s">
        <v>1494</v>
      </c>
      <c r="H1272" s="19" t="str">
        <f t="array" ref="H1272">CONCATENATE("(",A1272,",",VLOOKUP(B1272,Núcleo!B$2:E$11,4,TRUE),",",VLOOKUP(C1272,'Tipo de Processo'!B$2:D$55,3,TRUE),",",VLOOKUP(D1272,'Termo Geral'!B$2:D$174,3,TRUE),",",VLOOKUP(E1272,'Termo Específico'!B$2:D$437,3,TRUE),",",MATCH(TRUE,Documento!B$2:B$954=F1272,0),",",IF(G1272="complementar",0,1),"),")</f>
        <v>(1271,4,50,31,88,775,0),</v>
      </c>
    </row>
    <row r="1273" spans="1:8" ht="15" customHeight="1">
      <c r="A1273" s="33">
        <v>1272</v>
      </c>
      <c r="B1273" s="47" t="s">
        <v>1477</v>
      </c>
      <c r="C1273" s="35" t="s">
        <v>1736</v>
      </c>
      <c r="D1273" s="34" t="s">
        <v>122</v>
      </c>
      <c r="E1273" s="56" t="s">
        <v>395</v>
      </c>
      <c r="F1273" s="34" t="s">
        <v>454</v>
      </c>
      <c r="G1273" s="34" t="s">
        <v>1488</v>
      </c>
      <c r="H1273" s="19" t="str">
        <f t="array" ref="H1273">CONCATENATE("(",A1273,",",VLOOKUP(B1273,Núcleo!B$2:E$11,4,TRUE),",",VLOOKUP(C1273,'Tipo de Processo'!B$2:D$55,3,TRUE),",",VLOOKUP(D1273,'Termo Geral'!B$2:D$174,3,TRUE),",",VLOOKUP(E1273,'Termo Específico'!B$2:D$437,3,TRUE),",",MATCH(TRUE,Documento!B$2:B$954=F1273,0),",",IF(G1273="complementar",0,1),"),")</f>
        <v>(1272,4,50,91,135,310,1),</v>
      </c>
    </row>
    <row r="1274" spans="1:8" ht="15" customHeight="1">
      <c r="A1274" s="33">
        <v>1273</v>
      </c>
      <c r="B1274" s="47" t="s">
        <v>1477</v>
      </c>
      <c r="C1274" s="35" t="s">
        <v>1736</v>
      </c>
      <c r="D1274" s="34" t="s">
        <v>122</v>
      </c>
      <c r="E1274" s="35" t="s">
        <v>395</v>
      </c>
      <c r="F1274" s="34" t="s">
        <v>455</v>
      </c>
      <c r="G1274" s="34" t="s">
        <v>1494</v>
      </c>
      <c r="H1274" s="19" t="str">
        <f t="array" ref="H1274">CONCATENATE("(",A1274,",",VLOOKUP(B1274,Núcleo!B$2:E$11,4,TRUE),",",VLOOKUP(C1274,'Tipo de Processo'!B$2:D$55,3,TRUE),",",VLOOKUP(D1274,'Termo Geral'!B$2:D$174,3,TRUE),",",VLOOKUP(E1274,'Termo Específico'!B$2:D$437,3,TRUE),",",MATCH(TRUE,Documento!B$2:B$954=F1274,0),",",IF(G1274="complementar",0,1),"),")</f>
        <v>(1273,4,50,91,135,438,0),</v>
      </c>
    </row>
    <row r="1275" spans="1:8" ht="15" customHeight="1">
      <c r="A1275" s="33">
        <v>1274</v>
      </c>
      <c r="B1275" s="47" t="s">
        <v>1477</v>
      </c>
      <c r="C1275" s="35" t="s">
        <v>1736</v>
      </c>
      <c r="D1275" s="34" t="s">
        <v>122</v>
      </c>
      <c r="E1275" s="34" t="s">
        <v>395</v>
      </c>
      <c r="F1275" s="34" t="s">
        <v>456</v>
      </c>
      <c r="G1275" s="34" t="s">
        <v>1494</v>
      </c>
      <c r="H1275" s="19" t="str">
        <f t="array" ref="H1275">CONCATENATE("(",A1275,",",VLOOKUP(B1275,Núcleo!B$2:E$11,4,TRUE),",",VLOOKUP(C1275,'Tipo de Processo'!B$2:D$55,3,TRUE),",",VLOOKUP(D1275,'Termo Geral'!B$2:D$174,3,TRUE),",",VLOOKUP(E1275,'Termo Específico'!B$2:D$437,3,TRUE),",",MATCH(TRUE,Documento!B$2:B$954=F1275,0),",",IF(G1275="complementar",0,1),"),")</f>
        <v>(1274,4,50,91,135,775,0),</v>
      </c>
    </row>
    <row r="1276" spans="1:8" ht="15" customHeight="1">
      <c r="A1276" s="33">
        <v>1275</v>
      </c>
      <c r="B1276" s="47" t="s">
        <v>1477</v>
      </c>
      <c r="C1276" s="34" t="s">
        <v>1736</v>
      </c>
      <c r="D1276" s="34" t="s">
        <v>123</v>
      </c>
      <c r="E1276" s="34" t="s">
        <v>396</v>
      </c>
      <c r="F1276" s="34" t="s">
        <v>454</v>
      </c>
      <c r="G1276" s="34" t="s">
        <v>1488</v>
      </c>
      <c r="H1276" s="19" t="str">
        <f t="array" ref="H1276">CONCATENATE("(",A1276,",",VLOOKUP(B1276,Núcleo!B$2:E$11,4,TRUE),",",VLOOKUP(C1276,'Tipo de Processo'!B$2:D$55,3,TRUE),",",VLOOKUP(D1276,'Termo Geral'!B$2:D$174,3,TRUE),",",VLOOKUP(E1276,'Termo Específico'!B$2:D$437,3,TRUE),",",MATCH(TRUE,Documento!B$2:B$954=F1276,0),",",IF(G1276="complementar",0,1),"),")</f>
        <v>(1275,4,50,59,103,310,1),</v>
      </c>
    </row>
    <row r="1277" spans="1:8" ht="15" customHeight="1">
      <c r="A1277" s="33">
        <v>1276</v>
      </c>
      <c r="B1277" s="47" t="s">
        <v>1477</v>
      </c>
      <c r="C1277" s="34" t="s">
        <v>1736</v>
      </c>
      <c r="D1277" s="34" t="s">
        <v>123</v>
      </c>
      <c r="E1277" s="34" t="s">
        <v>396</v>
      </c>
      <c r="F1277" s="34" t="s">
        <v>455</v>
      </c>
      <c r="G1277" s="34" t="s">
        <v>1494</v>
      </c>
      <c r="H1277" s="19" t="str">
        <f t="array" ref="H1277">CONCATENATE("(",A1277,",",VLOOKUP(B1277,Núcleo!B$2:E$11,4,TRUE),",",VLOOKUP(C1277,'Tipo de Processo'!B$2:D$55,3,TRUE),",",VLOOKUP(D1277,'Termo Geral'!B$2:D$174,3,TRUE),",",VLOOKUP(E1277,'Termo Específico'!B$2:D$437,3,TRUE),",",MATCH(TRUE,Documento!B$2:B$954=F1277,0),",",IF(G1277="complementar",0,1),"),")</f>
        <v>(1276,4,50,59,103,438,0),</v>
      </c>
    </row>
    <row r="1278" spans="1:8" ht="15" customHeight="1">
      <c r="A1278" s="33">
        <v>1277</v>
      </c>
      <c r="B1278" s="47" t="s">
        <v>1477</v>
      </c>
      <c r="C1278" s="34" t="s">
        <v>1736</v>
      </c>
      <c r="D1278" s="34" t="s">
        <v>123</v>
      </c>
      <c r="E1278" s="34" t="s">
        <v>396</v>
      </c>
      <c r="F1278" s="34" t="s">
        <v>456</v>
      </c>
      <c r="G1278" s="34" t="s">
        <v>1494</v>
      </c>
      <c r="H1278" s="19" t="str">
        <f t="array" ref="H1278">CONCATENATE("(",A1278,",",VLOOKUP(B1278,Núcleo!B$2:E$11,4,TRUE),",",VLOOKUP(C1278,'Tipo de Processo'!B$2:D$55,3,TRUE),",",VLOOKUP(D1278,'Termo Geral'!B$2:D$174,3,TRUE),",",VLOOKUP(E1278,'Termo Específico'!B$2:D$437,3,TRUE),",",MATCH(TRUE,Documento!B$2:B$954=F1278,0),",",IF(G1278="complementar",0,1),"),")</f>
        <v>(1277,4,50,59,103,775,0),</v>
      </c>
    </row>
    <row r="1279" spans="1:8" ht="15" customHeight="1">
      <c r="A1279" s="33">
        <v>1278</v>
      </c>
      <c r="B1279" s="47" t="s">
        <v>1477</v>
      </c>
      <c r="C1279" s="34" t="s">
        <v>1736</v>
      </c>
      <c r="D1279" s="34" t="s">
        <v>124</v>
      </c>
      <c r="E1279" s="34" t="s">
        <v>397</v>
      </c>
      <c r="F1279" s="34" t="s">
        <v>454</v>
      </c>
      <c r="G1279" s="34" t="s">
        <v>1488</v>
      </c>
      <c r="H1279" s="19" t="str">
        <f t="array" ref="H1279">CONCATENATE("(",A1279,",",VLOOKUP(B1279,Núcleo!B$2:E$11,4,TRUE),",",VLOOKUP(C1279,'Tipo de Processo'!B$2:D$55,3,TRUE),",",VLOOKUP(D1279,'Termo Geral'!B$2:D$174,3,TRUE),",",VLOOKUP(E1279,'Termo Específico'!B$2:D$437,3,TRUE),",",MATCH(TRUE,Documento!B$2:B$954=F1279,0),",",IF(G1279="complementar",0,1),"),")</f>
        <v>(1278,4,50,71,115,310,1),</v>
      </c>
    </row>
    <row r="1280" spans="1:8" ht="15" customHeight="1">
      <c r="A1280" s="33">
        <v>1279</v>
      </c>
      <c r="B1280" s="43" t="s">
        <v>1477</v>
      </c>
      <c r="C1280" s="34" t="s">
        <v>1736</v>
      </c>
      <c r="D1280" s="34" t="s">
        <v>124</v>
      </c>
      <c r="E1280" s="34" t="s">
        <v>397</v>
      </c>
      <c r="F1280" s="34" t="s">
        <v>455</v>
      </c>
      <c r="G1280" s="34" t="s">
        <v>1494</v>
      </c>
      <c r="H1280" s="19" t="str">
        <f t="array" ref="H1280">CONCATENATE("(",A1280,",",VLOOKUP(B1280,Núcleo!B$2:E$11,4,TRUE),",",VLOOKUP(C1280,'Tipo de Processo'!B$2:D$55,3,TRUE),",",VLOOKUP(D1280,'Termo Geral'!B$2:D$174,3,TRUE),",",VLOOKUP(E1280,'Termo Específico'!B$2:D$437,3,TRUE),",",MATCH(TRUE,Documento!B$2:B$954=F1280,0),",",IF(G1280="complementar",0,1),"),")</f>
        <v>(1279,4,50,71,115,438,0),</v>
      </c>
    </row>
    <row r="1281" spans="1:8" ht="15" customHeight="1">
      <c r="A1281" s="33">
        <v>1280</v>
      </c>
      <c r="B1281" s="44" t="s">
        <v>1477</v>
      </c>
      <c r="C1281" s="34" t="s">
        <v>1736</v>
      </c>
      <c r="D1281" s="34" t="s">
        <v>124</v>
      </c>
      <c r="E1281" s="34" t="s">
        <v>397</v>
      </c>
      <c r="F1281" s="34" t="s">
        <v>456</v>
      </c>
      <c r="G1281" s="34" t="s">
        <v>1494</v>
      </c>
      <c r="H1281" s="19" t="str">
        <f t="array" ref="H1281">CONCATENATE("(",A1281,",",VLOOKUP(B1281,Núcleo!B$2:E$11,4,TRUE),",",VLOOKUP(C1281,'Tipo de Processo'!B$2:D$55,3,TRUE),",",VLOOKUP(D1281,'Termo Geral'!B$2:D$174,3,TRUE),",",VLOOKUP(E1281,'Termo Específico'!B$2:D$437,3,TRUE),",",MATCH(TRUE,Documento!B$2:B$954=F1281,0),",",IF(G1281="complementar",0,1),"),")</f>
        <v>(1280,4,50,71,115,775,0),</v>
      </c>
    </row>
    <row r="1282" spans="1:8" ht="15" customHeight="1">
      <c r="A1282" s="33">
        <v>1281</v>
      </c>
      <c r="B1282" s="44" t="s">
        <v>1477</v>
      </c>
      <c r="C1282" s="34" t="s">
        <v>1736</v>
      </c>
      <c r="D1282" s="34" t="s">
        <v>125</v>
      </c>
      <c r="E1282" s="34" t="s">
        <v>398</v>
      </c>
      <c r="F1282" s="34" t="s">
        <v>454</v>
      </c>
      <c r="G1282" s="34" t="s">
        <v>1488</v>
      </c>
      <c r="H1282" s="19" t="str">
        <f t="array" ref="H1282">CONCATENATE("(",A1282,",",VLOOKUP(B1282,Núcleo!B$2:E$11,4,TRUE),",",VLOOKUP(C1282,'Tipo de Processo'!B$2:D$55,3,TRUE),",",VLOOKUP(D1282,'Termo Geral'!B$2:D$174,3,TRUE),",",VLOOKUP(E1282,'Termo Específico'!B$2:D$437,3,TRUE),",",MATCH(TRUE,Documento!B$2:B$954=F1282,0),",",IF(G1282="complementar",0,1),"),")</f>
        <v>(1281,4,50,73,117,310,1),</v>
      </c>
    </row>
    <row r="1283" spans="1:8" ht="15" customHeight="1">
      <c r="A1283" s="33">
        <v>1282</v>
      </c>
      <c r="B1283" s="44" t="s">
        <v>1477</v>
      </c>
      <c r="C1283" s="34" t="s">
        <v>1736</v>
      </c>
      <c r="D1283" s="34" t="s">
        <v>125</v>
      </c>
      <c r="E1283" s="34" t="s">
        <v>398</v>
      </c>
      <c r="F1283" s="34" t="s">
        <v>455</v>
      </c>
      <c r="G1283" s="34" t="s">
        <v>1494</v>
      </c>
      <c r="H1283" s="19" t="str">
        <f t="array" ref="H1283">CONCATENATE("(",A1283,",",VLOOKUP(B1283,Núcleo!B$2:E$11,4,TRUE),",",VLOOKUP(C1283,'Tipo de Processo'!B$2:D$55,3,TRUE),",",VLOOKUP(D1283,'Termo Geral'!B$2:D$174,3,TRUE),",",VLOOKUP(E1283,'Termo Específico'!B$2:D$437,3,TRUE),",",MATCH(TRUE,Documento!B$2:B$954=F1283,0),",",IF(G1283="complementar",0,1),"),")</f>
        <v>(1282,4,50,73,117,438,0),</v>
      </c>
    </row>
    <row r="1284" spans="1:8" ht="15" customHeight="1">
      <c r="A1284" s="33">
        <v>1283</v>
      </c>
      <c r="B1284" s="44" t="s">
        <v>1477</v>
      </c>
      <c r="C1284" s="34" t="s">
        <v>1736</v>
      </c>
      <c r="D1284" s="34" t="s">
        <v>125</v>
      </c>
      <c r="E1284" s="34" t="s">
        <v>398</v>
      </c>
      <c r="F1284" s="34" t="s">
        <v>456</v>
      </c>
      <c r="G1284" s="34" t="s">
        <v>1494</v>
      </c>
      <c r="H1284" s="19" t="str">
        <f t="array" ref="H1284">CONCATENATE("(",A1284,",",VLOOKUP(B1284,Núcleo!B$2:E$11,4,TRUE),",",VLOOKUP(C1284,'Tipo de Processo'!B$2:D$55,3,TRUE),",",VLOOKUP(D1284,'Termo Geral'!B$2:D$174,3,TRUE),",",VLOOKUP(E1284,'Termo Específico'!B$2:D$437,3,TRUE),",",MATCH(TRUE,Documento!B$2:B$954=F1284,0),",",IF(G1284="complementar",0,1),"),")</f>
        <v>(1283,4,50,73,117,775,0),</v>
      </c>
    </row>
    <row r="1285" spans="1:8" ht="15" customHeight="1">
      <c r="A1285" s="33">
        <v>1284</v>
      </c>
      <c r="B1285" s="44" t="s">
        <v>1477</v>
      </c>
      <c r="C1285" s="34" t="s">
        <v>1736</v>
      </c>
      <c r="D1285" s="34" t="s">
        <v>126</v>
      </c>
      <c r="E1285" s="34" t="s">
        <v>399</v>
      </c>
      <c r="F1285" s="34" t="s">
        <v>454</v>
      </c>
      <c r="G1285" s="34" t="s">
        <v>1488</v>
      </c>
      <c r="H1285" s="19" t="str">
        <f t="array" ref="H1285">CONCATENATE("(",A1285,",",VLOOKUP(B1285,Núcleo!B$2:E$11,4,TRUE),",",VLOOKUP(C1285,'Tipo de Processo'!B$2:D$55,3,TRUE),",",VLOOKUP(D1285,'Termo Geral'!B$2:D$174,3,TRUE),",",VLOOKUP(E1285,'Termo Específico'!B$2:D$437,3,TRUE),",",MATCH(TRUE,Documento!B$2:B$954=F1285,0),",",IF(G1285="complementar",0,1),"),")</f>
        <v>(1284,4,50,74,118,310,1),</v>
      </c>
    </row>
    <row r="1286" spans="1:8" ht="15" customHeight="1">
      <c r="A1286" s="33">
        <v>1285</v>
      </c>
      <c r="B1286" s="44" t="s">
        <v>1477</v>
      </c>
      <c r="C1286" s="34" t="s">
        <v>1736</v>
      </c>
      <c r="D1286" s="34" t="s">
        <v>126</v>
      </c>
      <c r="E1286" s="34" t="s">
        <v>399</v>
      </c>
      <c r="F1286" s="34" t="s">
        <v>455</v>
      </c>
      <c r="G1286" s="34" t="s">
        <v>1494</v>
      </c>
      <c r="H1286" s="19" t="str">
        <f t="array" ref="H1286">CONCATENATE("(",A1286,",",VLOOKUP(B1286,Núcleo!B$2:E$11,4,TRUE),",",VLOOKUP(C1286,'Tipo de Processo'!B$2:D$55,3,TRUE),",",VLOOKUP(D1286,'Termo Geral'!B$2:D$174,3,TRUE),",",VLOOKUP(E1286,'Termo Específico'!B$2:D$437,3,TRUE),",",MATCH(TRUE,Documento!B$2:B$954=F1286,0),",",IF(G1286="complementar",0,1),"),")</f>
        <v>(1285,4,50,74,118,438,0),</v>
      </c>
    </row>
    <row r="1287" spans="1:8" ht="15" customHeight="1">
      <c r="A1287" s="33">
        <v>1286</v>
      </c>
      <c r="B1287" s="44" t="s">
        <v>1477</v>
      </c>
      <c r="C1287" s="34" t="s">
        <v>1736</v>
      </c>
      <c r="D1287" s="34" t="s">
        <v>126</v>
      </c>
      <c r="E1287" s="34" t="s">
        <v>399</v>
      </c>
      <c r="F1287" s="34" t="s">
        <v>456</v>
      </c>
      <c r="G1287" s="34" t="s">
        <v>1494</v>
      </c>
      <c r="H1287" s="19" t="str">
        <f t="array" ref="H1287">CONCATENATE("(",A1287,",",VLOOKUP(B1287,Núcleo!B$2:E$11,4,TRUE),",",VLOOKUP(C1287,'Tipo de Processo'!B$2:D$55,3,TRUE),",",VLOOKUP(D1287,'Termo Geral'!B$2:D$174,3,TRUE),",",VLOOKUP(E1287,'Termo Específico'!B$2:D$437,3,TRUE),",",MATCH(TRUE,Documento!B$2:B$954=F1287,0),",",IF(G1287="complementar",0,1),"),")</f>
        <v>(1286,4,50,74,118,775,0),</v>
      </c>
    </row>
    <row r="1288" spans="1:8" ht="15" customHeight="1">
      <c r="A1288" s="33">
        <v>1287</v>
      </c>
      <c r="B1288" s="43" t="s">
        <v>1477</v>
      </c>
      <c r="C1288" s="34" t="s">
        <v>1736</v>
      </c>
      <c r="D1288" s="34" t="s">
        <v>127</v>
      </c>
      <c r="E1288" s="34" t="s">
        <v>400</v>
      </c>
      <c r="F1288" s="34" t="s">
        <v>454</v>
      </c>
      <c r="G1288" s="34" t="s">
        <v>1488</v>
      </c>
      <c r="H1288" s="19" t="str">
        <f t="array" ref="H1288">CONCATENATE("(",A1288,",",VLOOKUP(B1288,Núcleo!B$2:E$11,4,TRUE),",",VLOOKUP(C1288,'Tipo de Processo'!B$2:D$55,3,TRUE),",",VLOOKUP(D1288,'Termo Geral'!B$2:D$174,3,TRUE),",",VLOOKUP(E1288,'Termo Específico'!B$2:D$437,3,TRUE),",",MATCH(TRUE,Documento!B$2:B$954=F1288,0),",",IF(G1288="complementar",0,1),"),")</f>
        <v>(1287,4,50,85,129,310,1),</v>
      </c>
    </row>
    <row r="1289" spans="1:8" ht="15" customHeight="1">
      <c r="A1289" s="33">
        <v>1288</v>
      </c>
      <c r="B1289" s="44" t="s">
        <v>1477</v>
      </c>
      <c r="C1289" s="34" t="s">
        <v>1736</v>
      </c>
      <c r="D1289" s="34" t="s">
        <v>127</v>
      </c>
      <c r="E1289" s="34" t="s">
        <v>400</v>
      </c>
      <c r="F1289" s="34" t="s">
        <v>455</v>
      </c>
      <c r="G1289" s="34" t="s">
        <v>1494</v>
      </c>
      <c r="H1289" s="19" t="str">
        <f t="array" ref="H1289">CONCATENATE("(",A1289,",",VLOOKUP(B1289,Núcleo!B$2:E$11,4,TRUE),",",VLOOKUP(C1289,'Tipo de Processo'!B$2:D$55,3,TRUE),",",VLOOKUP(D1289,'Termo Geral'!B$2:D$174,3,TRUE),",",VLOOKUP(E1289,'Termo Específico'!B$2:D$437,3,TRUE),",",MATCH(TRUE,Documento!B$2:B$954=F1289,0),",",IF(G1289="complementar",0,1),"),")</f>
        <v>(1288,4,50,85,129,438,0),</v>
      </c>
    </row>
    <row r="1290" spans="1:8" ht="15" customHeight="1">
      <c r="A1290" s="33">
        <v>1289</v>
      </c>
      <c r="B1290" s="44" t="s">
        <v>1477</v>
      </c>
      <c r="C1290" s="34" t="s">
        <v>1736</v>
      </c>
      <c r="D1290" s="34" t="s">
        <v>127</v>
      </c>
      <c r="E1290" s="34" t="s">
        <v>400</v>
      </c>
      <c r="F1290" s="34" t="s">
        <v>456</v>
      </c>
      <c r="G1290" s="34" t="s">
        <v>1494</v>
      </c>
      <c r="H1290" s="19" t="str">
        <f t="array" ref="H1290">CONCATENATE("(",A1290,",",VLOOKUP(B1290,Núcleo!B$2:E$11,4,TRUE),",",VLOOKUP(C1290,'Tipo de Processo'!B$2:D$55,3,TRUE),",",VLOOKUP(D1290,'Termo Geral'!B$2:D$174,3,TRUE),",",VLOOKUP(E1290,'Termo Específico'!B$2:D$437,3,TRUE),",",MATCH(TRUE,Documento!B$2:B$954=F1290,0),",",IF(G1290="complementar",0,1),"),")</f>
        <v>(1289,4,50,85,129,775,0),</v>
      </c>
    </row>
    <row r="1291" spans="1:8" ht="15" customHeight="1">
      <c r="A1291" s="33">
        <v>1290</v>
      </c>
      <c r="B1291" s="44" t="s">
        <v>1477</v>
      </c>
      <c r="C1291" s="34" t="s">
        <v>1736</v>
      </c>
      <c r="D1291" s="34" t="s">
        <v>128</v>
      </c>
      <c r="E1291" s="34" t="s">
        <v>401</v>
      </c>
      <c r="F1291" s="34" t="s">
        <v>454</v>
      </c>
      <c r="G1291" s="34" t="s">
        <v>1488</v>
      </c>
      <c r="H1291" s="19" t="str">
        <f t="array" ref="H1291">CONCATENATE("(",A1291,",",VLOOKUP(B1291,Núcleo!B$2:E$11,4,TRUE),",",VLOOKUP(C1291,'Tipo de Processo'!B$2:D$55,3,TRUE),",",VLOOKUP(D1291,'Termo Geral'!B$2:D$174,3,TRUE),",",VLOOKUP(E1291,'Termo Específico'!B$2:D$437,3,TRUE),",",MATCH(TRUE,Documento!B$2:B$954=F1291,0),",",IF(G1291="complementar",0,1),"),")</f>
        <v>(1290,4,50,72,116,310,1),</v>
      </c>
    </row>
    <row r="1292" spans="1:8" ht="15" customHeight="1">
      <c r="A1292" s="33">
        <v>1291</v>
      </c>
      <c r="B1292" s="44" t="s">
        <v>1477</v>
      </c>
      <c r="C1292" s="34" t="s">
        <v>1736</v>
      </c>
      <c r="D1292" s="34" t="s">
        <v>128</v>
      </c>
      <c r="E1292" s="34" t="s">
        <v>401</v>
      </c>
      <c r="F1292" s="34" t="s">
        <v>455</v>
      </c>
      <c r="G1292" s="34" t="s">
        <v>1494</v>
      </c>
      <c r="H1292" s="19" t="str">
        <f t="array" ref="H1292">CONCATENATE("(",A1292,",",VLOOKUP(B1292,Núcleo!B$2:E$11,4,TRUE),",",VLOOKUP(C1292,'Tipo de Processo'!B$2:D$55,3,TRUE),",",VLOOKUP(D1292,'Termo Geral'!B$2:D$174,3,TRUE),",",VLOOKUP(E1292,'Termo Específico'!B$2:D$437,3,TRUE),",",MATCH(TRUE,Documento!B$2:B$954=F1292,0),",",IF(G1292="complementar",0,1),"),")</f>
        <v>(1291,4,50,72,116,438,0),</v>
      </c>
    </row>
    <row r="1293" spans="1:8" ht="15" customHeight="1">
      <c r="A1293" s="33">
        <v>1292</v>
      </c>
      <c r="B1293" s="44" t="s">
        <v>1477</v>
      </c>
      <c r="C1293" s="34" t="s">
        <v>1736</v>
      </c>
      <c r="D1293" s="34" t="s">
        <v>128</v>
      </c>
      <c r="E1293" s="34" t="s">
        <v>401</v>
      </c>
      <c r="F1293" s="34" t="s">
        <v>456</v>
      </c>
      <c r="G1293" s="34" t="s">
        <v>1494</v>
      </c>
      <c r="H1293" s="19" t="str">
        <f t="array" ref="H1293">CONCATENATE("(",A1293,",",VLOOKUP(B1293,Núcleo!B$2:E$11,4,TRUE),",",VLOOKUP(C1293,'Tipo de Processo'!B$2:D$55,3,TRUE),",",VLOOKUP(D1293,'Termo Geral'!B$2:D$174,3,TRUE),",",VLOOKUP(E1293,'Termo Específico'!B$2:D$437,3,TRUE),",",MATCH(TRUE,Documento!B$2:B$954=F1293,0),",",IF(G1293="complementar",0,1),"),")</f>
        <v>(1292,4,50,72,116,775,0),</v>
      </c>
    </row>
    <row r="1294" spans="1:8" ht="15" customHeight="1">
      <c r="A1294" s="33">
        <v>1293</v>
      </c>
      <c r="B1294" s="44" t="s">
        <v>1477</v>
      </c>
      <c r="C1294" s="34" t="s">
        <v>1736</v>
      </c>
      <c r="D1294" s="34" t="s">
        <v>129</v>
      </c>
      <c r="E1294" s="34" t="s">
        <v>402</v>
      </c>
      <c r="F1294" s="34" t="s">
        <v>454</v>
      </c>
      <c r="G1294" s="34" t="s">
        <v>1488</v>
      </c>
      <c r="H1294" s="19" t="str">
        <f t="array" ref="H1294">CONCATENATE("(",A1294,",",VLOOKUP(B1294,Núcleo!B$2:E$11,4,TRUE),",",VLOOKUP(C1294,'Tipo de Processo'!B$2:D$55,3,TRUE),",",VLOOKUP(D1294,'Termo Geral'!B$2:D$174,3,TRUE),",",VLOOKUP(E1294,'Termo Específico'!B$2:D$437,3,TRUE),",",MATCH(TRUE,Documento!B$2:B$954=F1294,0),",",IF(G1294="complementar",0,1),"),")</f>
        <v>(1293,4,50,88,132,310,1),</v>
      </c>
    </row>
    <row r="1295" spans="1:8" ht="15" customHeight="1">
      <c r="A1295" s="33">
        <v>1294</v>
      </c>
      <c r="B1295" s="44" t="s">
        <v>1477</v>
      </c>
      <c r="C1295" s="34" t="s">
        <v>1736</v>
      </c>
      <c r="D1295" s="34" t="s">
        <v>129</v>
      </c>
      <c r="E1295" s="34" t="s">
        <v>402</v>
      </c>
      <c r="F1295" s="34" t="s">
        <v>455</v>
      </c>
      <c r="G1295" s="34" t="s">
        <v>1494</v>
      </c>
      <c r="H1295" s="19" t="str">
        <f t="array" ref="H1295">CONCATENATE("(",A1295,",",VLOOKUP(B1295,Núcleo!B$2:E$11,4,TRUE),",",VLOOKUP(C1295,'Tipo de Processo'!B$2:D$55,3,TRUE),",",VLOOKUP(D1295,'Termo Geral'!B$2:D$174,3,TRUE),",",VLOOKUP(E1295,'Termo Específico'!B$2:D$437,3,TRUE),",",MATCH(TRUE,Documento!B$2:B$954=F1295,0),",",IF(G1295="complementar",0,1),"),")</f>
        <v>(1294,4,50,88,132,438,0),</v>
      </c>
    </row>
    <row r="1296" spans="1:8" ht="15" customHeight="1">
      <c r="A1296" s="33">
        <v>1295</v>
      </c>
      <c r="B1296" s="44" t="s">
        <v>1477</v>
      </c>
      <c r="C1296" s="34" t="s">
        <v>1736</v>
      </c>
      <c r="D1296" s="34" t="s">
        <v>129</v>
      </c>
      <c r="E1296" s="34" t="s">
        <v>402</v>
      </c>
      <c r="F1296" s="34" t="s">
        <v>456</v>
      </c>
      <c r="G1296" s="34" t="s">
        <v>1494</v>
      </c>
      <c r="H1296" s="19" t="str">
        <f t="array" ref="H1296">CONCATENATE("(",A1296,",",VLOOKUP(B1296,Núcleo!B$2:E$11,4,TRUE),",",VLOOKUP(C1296,'Tipo de Processo'!B$2:D$55,3,TRUE),",",VLOOKUP(D1296,'Termo Geral'!B$2:D$174,3,TRUE),",",VLOOKUP(E1296,'Termo Específico'!B$2:D$437,3,TRUE),",",MATCH(TRUE,Documento!B$2:B$954=F1296,0),",",IF(G1296="complementar",0,1),"),")</f>
        <v>(1295,4,50,88,132,775,0),</v>
      </c>
    </row>
    <row r="1297" spans="1:8" ht="15" customHeight="1">
      <c r="A1297" s="33">
        <v>1296</v>
      </c>
      <c r="B1297" s="47" t="s">
        <v>1477</v>
      </c>
      <c r="C1297" s="34" t="s">
        <v>1736</v>
      </c>
      <c r="D1297" s="34" t="s">
        <v>130</v>
      </c>
      <c r="E1297" s="34" t="s">
        <v>403</v>
      </c>
      <c r="F1297" s="34" t="s">
        <v>454</v>
      </c>
      <c r="G1297" s="34" t="s">
        <v>1488</v>
      </c>
      <c r="H1297" s="19" t="str">
        <f t="array" ref="H1297">CONCATENATE("(",A1297,",",VLOOKUP(B1297,Núcleo!B$2:E$11,4,TRUE),",",VLOOKUP(C1297,'Tipo de Processo'!B$2:D$55,3,TRUE),",",VLOOKUP(D1297,'Termo Geral'!B$2:D$174,3,TRUE),",",VLOOKUP(E1297,'Termo Específico'!B$2:D$437,3,TRUE),",",MATCH(TRUE,Documento!B$2:B$954=F1297,0),",",IF(G1297="complementar",0,1),"),")</f>
        <v>(1296,4,50,164,179,310,1),</v>
      </c>
    </row>
    <row r="1298" spans="1:8" ht="15" customHeight="1">
      <c r="A1298" s="33">
        <v>1297</v>
      </c>
      <c r="B1298" s="47" t="s">
        <v>1477</v>
      </c>
      <c r="C1298" s="34" t="s">
        <v>1736</v>
      </c>
      <c r="D1298" s="34" t="s">
        <v>130</v>
      </c>
      <c r="E1298" s="34" t="s">
        <v>403</v>
      </c>
      <c r="F1298" s="34" t="s">
        <v>455</v>
      </c>
      <c r="G1298" s="34" t="s">
        <v>1494</v>
      </c>
      <c r="H1298" s="19" t="str">
        <f t="array" ref="H1298">CONCATENATE("(",A1298,",",VLOOKUP(B1298,Núcleo!B$2:E$11,4,TRUE),",",VLOOKUP(C1298,'Tipo de Processo'!B$2:D$55,3,TRUE),",",VLOOKUP(D1298,'Termo Geral'!B$2:D$174,3,TRUE),",",VLOOKUP(E1298,'Termo Específico'!B$2:D$437,3,TRUE),",",MATCH(TRUE,Documento!B$2:B$954=F1298,0),",",IF(G1298="complementar",0,1),"),")</f>
        <v>(1297,4,50,164,179,438,0),</v>
      </c>
    </row>
    <row r="1299" spans="1:8" ht="15" customHeight="1">
      <c r="A1299" s="33">
        <v>1298</v>
      </c>
      <c r="B1299" s="47" t="s">
        <v>1477</v>
      </c>
      <c r="C1299" s="34" t="s">
        <v>1736</v>
      </c>
      <c r="D1299" s="34" t="s">
        <v>130</v>
      </c>
      <c r="E1299" s="34" t="s">
        <v>403</v>
      </c>
      <c r="F1299" s="34" t="s">
        <v>456</v>
      </c>
      <c r="G1299" s="34" t="s">
        <v>1494</v>
      </c>
      <c r="H1299" s="19" t="str">
        <f t="array" ref="H1299">CONCATENATE("(",A1299,",",VLOOKUP(B1299,Núcleo!B$2:E$11,4,TRUE),",",VLOOKUP(C1299,'Tipo de Processo'!B$2:D$55,3,TRUE),",",VLOOKUP(D1299,'Termo Geral'!B$2:D$174,3,TRUE),",",VLOOKUP(E1299,'Termo Específico'!B$2:D$437,3,TRUE),",",MATCH(TRUE,Documento!B$2:B$954=F1299,0),",",IF(G1299="complementar",0,1),"),")</f>
        <v>(1298,4,50,164,179,775,0),</v>
      </c>
    </row>
    <row r="1300" spans="1:8" ht="15" customHeight="1">
      <c r="A1300" s="33">
        <v>1299</v>
      </c>
      <c r="B1300" s="47" t="s">
        <v>1477</v>
      </c>
      <c r="C1300" s="34" t="s">
        <v>1736</v>
      </c>
      <c r="D1300" s="34" t="s">
        <v>131</v>
      </c>
      <c r="E1300" s="34" t="s">
        <v>404</v>
      </c>
      <c r="F1300" s="34" t="s">
        <v>454</v>
      </c>
      <c r="G1300" s="34" t="s">
        <v>1488</v>
      </c>
      <c r="H1300" s="19" t="str">
        <f t="array" ref="H1300">CONCATENATE("(",A1300,",",VLOOKUP(B1300,Núcleo!B$2:E$11,4,TRUE),",",VLOOKUP(C1300,'Tipo de Processo'!B$2:D$55,3,TRUE),",",VLOOKUP(D1300,'Termo Geral'!B$2:D$174,3,TRUE),",",VLOOKUP(E1300,'Termo Específico'!B$2:D$437,3,TRUE),",",MATCH(TRUE,Documento!B$2:B$954=F1300,0),",",IF(G1300="complementar",0,1),"),")</f>
        <v>(1299,4,50,77,121,310,1),</v>
      </c>
    </row>
    <row r="1301" spans="1:8" ht="15" customHeight="1">
      <c r="A1301" s="33">
        <v>1300</v>
      </c>
      <c r="B1301" s="47" t="s">
        <v>1477</v>
      </c>
      <c r="C1301" s="34" t="s">
        <v>1736</v>
      </c>
      <c r="D1301" s="34" t="s">
        <v>131</v>
      </c>
      <c r="E1301" s="34" t="s">
        <v>404</v>
      </c>
      <c r="F1301" s="34" t="s">
        <v>455</v>
      </c>
      <c r="G1301" s="34" t="s">
        <v>1494</v>
      </c>
      <c r="H1301" s="19" t="str">
        <f t="array" ref="H1301">CONCATENATE("(",A1301,",",VLOOKUP(B1301,Núcleo!B$2:E$11,4,TRUE),",",VLOOKUP(C1301,'Tipo de Processo'!B$2:D$55,3,TRUE),",",VLOOKUP(D1301,'Termo Geral'!B$2:D$174,3,TRUE),",",VLOOKUP(E1301,'Termo Específico'!B$2:D$437,3,TRUE),",",MATCH(TRUE,Documento!B$2:B$954=F1301,0),",",IF(G1301="complementar",0,1),"),")</f>
        <v>(1300,4,50,77,121,438,0),</v>
      </c>
    </row>
    <row r="1302" spans="1:8" ht="15" customHeight="1">
      <c r="A1302" s="33">
        <v>1301</v>
      </c>
      <c r="B1302" s="47" t="s">
        <v>1477</v>
      </c>
      <c r="C1302" s="34" t="s">
        <v>1736</v>
      </c>
      <c r="D1302" s="34" t="s">
        <v>131</v>
      </c>
      <c r="E1302" s="34" t="s">
        <v>404</v>
      </c>
      <c r="F1302" s="34" t="s">
        <v>456</v>
      </c>
      <c r="G1302" s="34" t="s">
        <v>1494</v>
      </c>
      <c r="H1302" s="19" t="str">
        <f t="array" ref="H1302">CONCATENATE("(",A1302,",",VLOOKUP(B1302,Núcleo!B$2:E$11,4,TRUE),",",VLOOKUP(C1302,'Tipo de Processo'!B$2:D$55,3,TRUE),",",VLOOKUP(D1302,'Termo Geral'!B$2:D$174,3,TRUE),",",VLOOKUP(E1302,'Termo Específico'!B$2:D$437,3,TRUE),",",MATCH(TRUE,Documento!B$2:B$954=F1302,0),",",IF(G1302="complementar",0,1),"),")</f>
        <v>(1301,4,50,77,121,775,0),</v>
      </c>
    </row>
    <row r="1303" spans="1:8" ht="15" customHeight="1">
      <c r="A1303" s="33">
        <v>1302</v>
      </c>
      <c r="B1303" s="47" t="s">
        <v>1477</v>
      </c>
      <c r="C1303" s="34" t="s">
        <v>1736</v>
      </c>
      <c r="D1303" s="34" t="s">
        <v>132</v>
      </c>
      <c r="E1303" s="34" t="s">
        <v>405</v>
      </c>
      <c r="F1303" s="34" t="s">
        <v>454</v>
      </c>
      <c r="G1303" s="34" t="s">
        <v>1488</v>
      </c>
      <c r="H1303" s="19" t="str">
        <f t="array" ref="H1303">CONCATENATE("(",A1303,",",VLOOKUP(B1303,Núcleo!B$2:E$11,4,TRUE),",",VLOOKUP(C1303,'Tipo de Processo'!B$2:D$55,3,TRUE),",",VLOOKUP(D1303,'Termo Geral'!B$2:D$174,3,TRUE),",",VLOOKUP(E1303,'Termo Específico'!B$2:D$437,3,TRUE),",",MATCH(TRUE,Documento!B$2:B$954=F1303,0),",",IF(G1303="complementar",0,1),"),")</f>
        <v>(1302,4,50,78,122,310,1),</v>
      </c>
    </row>
    <row r="1304" spans="1:8" ht="15" customHeight="1">
      <c r="A1304" s="33">
        <v>1303</v>
      </c>
      <c r="B1304" s="47" t="s">
        <v>1477</v>
      </c>
      <c r="C1304" s="34" t="s">
        <v>1736</v>
      </c>
      <c r="D1304" s="34" t="s">
        <v>132</v>
      </c>
      <c r="E1304" s="34" t="s">
        <v>405</v>
      </c>
      <c r="F1304" s="34" t="s">
        <v>455</v>
      </c>
      <c r="G1304" s="34" t="s">
        <v>1494</v>
      </c>
      <c r="H1304" s="19" t="str">
        <f t="array" ref="H1304">CONCATENATE("(",A1304,",",VLOOKUP(B1304,Núcleo!B$2:E$11,4,TRUE),",",VLOOKUP(C1304,'Tipo de Processo'!B$2:D$55,3,TRUE),",",VLOOKUP(D1304,'Termo Geral'!B$2:D$174,3,TRUE),",",VLOOKUP(E1304,'Termo Específico'!B$2:D$437,3,TRUE),",",MATCH(TRUE,Documento!B$2:B$954=F1304,0),",",IF(G1304="complementar",0,1),"),")</f>
        <v>(1303,4,50,78,122,438,0),</v>
      </c>
    </row>
    <row r="1305" spans="1:8" ht="15" customHeight="1">
      <c r="A1305" s="33">
        <v>1304</v>
      </c>
      <c r="B1305" s="43" t="s">
        <v>1477</v>
      </c>
      <c r="C1305" s="34" t="s">
        <v>1736</v>
      </c>
      <c r="D1305" s="34" t="s">
        <v>132</v>
      </c>
      <c r="E1305" s="34" t="s">
        <v>405</v>
      </c>
      <c r="F1305" s="34" t="s">
        <v>456</v>
      </c>
      <c r="G1305" s="34" t="s">
        <v>1494</v>
      </c>
      <c r="H1305" s="19" t="str">
        <f t="array" ref="H1305">CONCATENATE("(",A1305,",",VLOOKUP(B1305,Núcleo!B$2:E$11,4,TRUE),",",VLOOKUP(C1305,'Tipo de Processo'!B$2:D$55,3,TRUE),",",VLOOKUP(D1305,'Termo Geral'!B$2:D$174,3,TRUE),",",VLOOKUP(E1305,'Termo Específico'!B$2:D$437,3,TRUE),",",MATCH(TRUE,Documento!B$2:B$954=F1305,0),",",IF(G1305="complementar",0,1),"),")</f>
        <v>(1304,4,50,78,122,775,0),</v>
      </c>
    </row>
    <row r="1306" spans="1:8" ht="15" customHeight="1">
      <c r="A1306" s="33">
        <v>1305</v>
      </c>
      <c r="B1306" s="44" t="s">
        <v>1477</v>
      </c>
      <c r="C1306" s="34" t="s">
        <v>1736</v>
      </c>
      <c r="D1306" s="34" t="s">
        <v>133</v>
      </c>
      <c r="E1306" s="34" t="s">
        <v>406</v>
      </c>
      <c r="F1306" s="34" t="s">
        <v>454</v>
      </c>
      <c r="G1306" s="34" t="s">
        <v>1488</v>
      </c>
      <c r="H1306" s="19" t="str">
        <f t="array" ref="H1306">CONCATENATE("(",A1306,",",VLOOKUP(B1306,Núcleo!B$2:E$11,4,TRUE),",",VLOOKUP(C1306,'Tipo de Processo'!B$2:D$55,3,TRUE),",",VLOOKUP(D1306,'Termo Geral'!B$2:D$174,3,TRUE),",",VLOOKUP(E1306,'Termo Específico'!B$2:D$437,3,TRUE),",",MATCH(TRUE,Documento!B$2:B$954=F1306,0),",",IF(G1306="complementar",0,1),"),")</f>
        <v>(1305,4,50,80,124,310,1),</v>
      </c>
    </row>
    <row r="1307" spans="1:8" ht="15" customHeight="1">
      <c r="A1307" s="33">
        <v>1306</v>
      </c>
      <c r="B1307" s="44" t="s">
        <v>1477</v>
      </c>
      <c r="C1307" s="34" t="s">
        <v>1736</v>
      </c>
      <c r="D1307" s="34" t="s">
        <v>133</v>
      </c>
      <c r="E1307" s="34" t="s">
        <v>406</v>
      </c>
      <c r="F1307" s="34" t="s">
        <v>455</v>
      </c>
      <c r="G1307" s="34" t="s">
        <v>1494</v>
      </c>
      <c r="H1307" s="19" t="str">
        <f t="array" ref="H1307">CONCATENATE("(",A1307,",",VLOOKUP(B1307,Núcleo!B$2:E$11,4,TRUE),",",VLOOKUP(C1307,'Tipo de Processo'!B$2:D$55,3,TRUE),",",VLOOKUP(D1307,'Termo Geral'!B$2:D$174,3,TRUE),",",VLOOKUP(E1307,'Termo Específico'!B$2:D$437,3,TRUE),",",MATCH(TRUE,Documento!B$2:B$954=F1307,0),",",IF(G1307="complementar",0,1),"),")</f>
        <v>(1306,4,50,80,124,438,0),</v>
      </c>
    </row>
    <row r="1308" spans="1:8" ht="15" customHeight="1">
      <c r="A1308" s="33">
        <v>1307</v>
      </c>
      <c r="B1308" s="44" t="s">
        <v>1477</v>
      </c>
      <c r="C1308" s="34" t="s">
        <v>1736</v>
      </c>
      <c r="D1308" s="34" t="s">
        <v>133</v>
      </c>
      <c r="E1308" s="34" t="s">
        <v>406</v>
      </c>
      <c r="F1308" s="34" t="s">
        <v>456</v>
      </c>
      <c r="G1308" s="34" t="s">
        <v>1494</v>
      </c>
      <c r="H1308" s="19" t="str">
        <f t="array" ref="H1308">CONCATENATE("(",A1308,",",VLOOKUP(B1308,Núcleo!B$2:E$11,4,TRUE),",",VLOOKUP(C1308,'Tipo de Processo'!B$2:D$55,3,TRUE),",",VLOOKUP(D1308,'Termo Geral'!B$2:D$174,3,TRUE),",",VLOOKUP(E1308,'Termo Específico'!B$2:D$437,3,TRUE),",",MATCH(TRUE,Documento!B$2:B$954=F1308,0),",",IF(G1308="complementar",0,1),"),")</f>
        <v>(1307,4,50,80,124,775,0),</v>
      </c>
    </row>
    <row r="1309" spans="1:8" ht="15" customHeight="1">
      <c r="A1309" s="33">
        <v>1308</v>
      </c>
      <c r="B1309" s="44" t="s">
        <v>1477</v>
      </c>
      <c r="C1309" s="34" t="s">
        <v>1736</v>
      </c>
      <c r="D1309" s="34" t="s">
        <v>134</v>
      </c>
      <c r="E1309" s="34" t="s">
        <v>407</v>
      </c>
      <c r="F1309" s="34" t="s">
        <v>454</v>
      </c>
      <c r="G1309" s="34" t="s">
        <v>1488</v>
      </c>
      <c r="H1309" s="19" t="str">
        <f t="array" ref="H1309">CONCATENATE("(",A1309,",",VLOOKUP(B1309,Núcleo!B$2:E$11,4,TRUE),",",VLOOKUP(C1309,'Tipo de Processo'!B$2:D$55,3,TRUE),",",VLOOKUP(D1309,'Termo Geral'!B$2:D$174,3,TRUE),",",VLOOKUP(E1309,'Termo Específico'!B$2:D$437,3,TRUE),",",MATCH(TRUE,Documento!B$2:B$954=F1309,0),",",IF(G1309="complementar",0,1),"),")</f>
        <v>(1308,4,50,81,125,310,1),</v>
      </c>
    </row>
    <row r="1310" spans="1:8" ht="15" customHeight="1">
      <c r="A1310" s="33">
        <v>1309</v>
      </c>
      <c r="B1310" s="44" t="s">
        <v>1477</v>
      </c>
      <c r="C1310" s="34" t="s">
        <v>1736</v>
      </c>
      <c r="D1310" s="34" t="s">
        <v>134</v>
      </c>
      <c r="E1310" s="34" t="s">
        <v>407</v>
      </c>
      <c r="F1310" s="34" t="s">
        <v>455</v>
      </c>
      <c r="G1310" s="34" t="s">
        <v>1494</v>
      </c>
      <c r="H1310" s="19" t="str">
        <f t="array" ref="H1310">CONCATENATE("(",A1310,",",VLOOKUP(B1310,Núcleo!B$2:E$11,4,TRUE),",",VLOOKUP(C1310,'Tipo de Processo'!B$2:D$55,3,TRUE),",",VLOOKUP(D1310,'Termo Geral'!B$2:D$174,3,TRUE),",",VLOOKUP(E1310,'Termo Específico'!B$2:D$437,3,TRUE),",",MATCH(TRUE,Documento!B$2:B$954=F1310,0),",",IF(G1310="complementar",0,1),"),")</f>
        <v>(1309,4,50,81,125,438,0),</v>
      </c>
    </row>
    <row r="1311" spans="1:8" ht="15" customHeight="1">
      <c r="A1311" s="33">
        <v>1310</v>
      </c>
      <c r="B1311" s="44" t="s">
        <v>1477</v>
      </c>
      <c r="C1311" s="34" t="s">
        <v>1736</v>
      </c>
      <c r="D1311" s="34" t="s">
        <v>134</v>
      </c>
      <c r="E1311" s="34" t="s">
        <v>407</v>
      </c>
      <c r="F1311" s="34" t="s">
        <v>456</v>
      </c>
      <c r="G1311" s="34" t="s">
        <v>1494</v>
      </c>
      <c r="H1311" s="19" t="str">
        <f t="array" ref="H1311">CONCATENATE("(",A1311,",",VLOOKUP(B1311,Núcleo!B$2:E$11,4,TRUE),",",VLOOKUP(C1311,'Tipo de Processo'!B$2:D$55,3,TRUE),",",VLOOKUP(D1311,'Termo Geral'!B$2:D$174,3,TRUE),",",VLOOKUP(E1311,'Termo Específico'!B$2:D$437,3,TRUE),",",MATCH(TRUE,Documento!B$2:B$954=F1311,0),",",IF(G1311="complementar",0,1),"),")</f>
        <v>(1310,4,50,81,125,775,0),</v>
      </c>
    </row>
    <row r="1312" spans="1:8" ht="15" customHeight="1">
      <c r="A1312" s="33">
        <v>1311</v>
      </c>
      <c r="B1312" s="44" t="s">
        <v>1477</v>
      </c>
      <c r="C1312" s="34" t="s">
        <v>1736</v>
      </c>
      <c r="D1312" s="34" t="s">
        <v>135</v>
      </c>
      <c r="E1312" s="34" t="s">
        <v>408</v>
      </c>
      <c r="F1312" s="34" t="s">
        <v>454</v>
      </c>
      <c r="G1312" s="34" t="s">
        <v>1488</v>
      </c>
      <c r="H1312" s="19" t="str">
        <f t="array" ref="H1312">CONCATENATE("(",A1312,",",VLOOKUP(B1312,Núcleo!B$2:E$11,4,TRUE),",",VLOOKUP(C1312,'Tipo de Processo'!B$2:D$55,3,TRUE),",",VLOOKUP(D1312,'Termo Geral'!B$2:D$174,3,TRUE),",",VLOOKUP(E1312,'Termo Específico'!B$2:D$437,3,TRUE),",",MATCH(TRUE,Documento!B$2:B$954=F1312,0),",",IF(G1312="complementar",0,1),"),")</f>
        <v>(1311,4,50,84,128,310,1),</v>
      </c>
    </row>
    <row r="1313" spans="1:8" ht="15" customHeight="1">
      <c r="A1313" s="33">
        <v>1312</v>
      </c>
      <c r="B1313" s="46" t="s">
        <v>1477</v>
      </c>
      <c r="C1313" s="34" t="s">
        <v>1736</v>
      </c>
      <c r="D1313" s="34" t="s">
        <v>135</v>
      </c>
      <c r="E1313" s="34" t="s">
        <v>408</v>
      </c>
      <c r="F1313" s="34" t="s">
        <v>455</v>
      </c>
      <c r="G1313" s="34" t="s">
        <v>1494</v>
      </c>
      <c r="H1313" s="19" t="str">
        <f t="array" ref="H1313">CONCATENATE("(",A1313,",",VLOOKUP(B1313,Núcleo!B$2:E$11,4,TRUE),",",VLOOKUP(C1313,'Tipo de Processo'!B$2:D$55,3,TRUE),",",VLOOKUP(D1313,'Termo Geral'!B$2:D$174,3,TRUE),",",VLOOKUP(E1313,'Termo Específico'!B$2:D$437,3,TRUE),",",MATCH(TRUE,Documento!B$2:B$954=F1313,0),",",IF(G1313="complementar",0,1),"),")</f>
        <v>(1312,4,50,84,128,438,0),</v>
      </c>
    </row>
    <row r="1314" spans="1:8" ht="15" customHeight="1">
      <c r="A1314" s="33">
        <v>1313</v>
      </c>
      <c r="B1314" s="44" t="s">
        <v>1477</v>
      </c>
      <c r="C1314" s="34" t="s">
        <v>1736</v>
      </c>
      <c r="D1314" s="34" t="s">
        <v>135</v>
      </c>
      <c r="E1314" s="34" t="s">
        <v>408</v>
      </c>
      <c r="F1314" s="34" t="s">
        <v>456</v>
      </c>
      <c r="G1314" s="34" t="s">
        <v>1494</v>
      </c>
      <c r="H1314" s="19" t="str">
        <f t="array" ref="H1314">CONCATENATE("(",A1314,",",VLOOKUP(B1314,Núcleo!B$2:E$11,4,TRUE),",",VLOOKUP(C1314,'Tipo de Processo'!B$2:D$55,3,TRUE),",",VLOOKUP(D1314,'Termo Geral'!B$2:D$174,3,TRUE),",",VLOOKUP(E1314,'Termo Específico'!B$2:D$437,3,TRUE),",",MATCH(TRUE,Documento!B$2:B$954=F1314,0),",",IF(G1314="complementar",0,1),"),")</f>
        <v>(1313,4,50,84,128,775,0),</v>
      </c>
    </row>
    <row r="1315" spans="1:8" ht="15" customHeight="1">
      <c r="A1315" s="33">
        <v>1314</v>
      </c>
      <c r="B1315" s="43" t="s">
        <v>1477</v>
      </c>
      <c r="C1315" s="34" t="s">
        <v>1736</v>
      </c>
      <c r="D1315" s="34" t="s">
        <v>136</v>
      </c>
      <c r="E1315" s="34" t="s">
        <v>409</v>
      </c>
      <c r="F1315" s="34" t="s">
        <v>454</v>
      </c>
      <c r="G1315" s="34" t="s">
        <v>1488</v>
      </c>
      <c r="H1315" s="19" t="str">
        <f t="array" ref="H1315">CONCATENATE("(",A1315,",",VLOOKUP(B1315,Núcleo!B$2:E$11,4,TRUE),",",VLOOKUP(C1315,'Tipo de Processo'!B$2:D$55,3,TRUE),",",VLOOKUP(D1315,'Termo Geral'!B$2:D$174,3,TRUE),",",VLOOKUP(E1315,'Termo Específico'!B$2:D$437,3,TRUE),",",MATCH(TRUE,Documento!B$2:B$954=F1315,0),",",IF(G1315="complementar",0,1),"),")</f>
        <v>(1314,4,50,92,136,310,1),</v>
      </c>
    </row>
    <row r="1316" spans="1:8" ht="15" customHeight="1">
      <c r="A1316" s="33">
        <v>1315</v>
      </c>
      <c r="B1316" s="44" t="s">
        <v>1477</v>
      </c>
      <c r="C1316" s="34" t="s">
        <v>1736</v>
      </c>
      <c r="D1316" s="34" t="s">
        <v>136</v>
      </c>
      <c r="E1316" s="34" t="s">
        <v>409</v>
      </c>
      <c r="F1316" s="34" t="s">
        <v>455</v>
      </c>
      <c r="G1316" s="34" t="s">
        <v>1494</v>
      </c>
      <c r="H1316" s="19" t="str">
        <f t="array" ref="H1316">CONCATENATE("(",A1316,",",VLOOKUP(B1316,Núcleo!B$2:E$11,4,TRUE),",",VLOOKUP(C1316,'Tipo de Processo'!B$2:D$55,3,TRUE),",",VLOOKUP(D1316,'Termo Geral'!B$2:D$174,3,TRUE),",",VLOOKUP(E1316,'Termo Específico'!B$2:D$437,3,TRUE),",",MATCH(TRUE,Documento!B$2:B$954=F1316,0),",",IF(G1316="complementar",0,1),"),")</f>
        <v>(1315,4,50,92,136,438,0),</v>
      </c>
    </row>
    <row r="1317" spans="1:8" ht="15" customHeight="1">
      <c r="A1317" s="33">
        <v>1316</v>
      </c>
      <c r="B1317" s="44" t="s">
        <v>1477</v>
      </c>
      <c r="C1317" s="34" t="s">
        <v>1736</v>
      </c>
      <c r="D1317" s="34" t="s">
        <v>136</v>
      </c>
      <c r="E1317" s="34" t="s">
        <v>409</v>
      </c>
      <c r="F1317" s="34" t="s">
        <v>456</v>
      </c>
      <c r="G1317" s="34" t="s">
        <v>1494</v>
      </c>
      <c r="H1317" s="19" t="str">
        <f t="array" ref="H1317">CONCATENATE("(",A1317,",",VLOOKUP(B1317,Núcleo!B$2:E$11,4,TRUE),",",VLOOKUP(C1317,'Tipo de Processo'!B$2:D$55,3,TRUE),",",VLOOKUP(D1317,'Termo Geral'!B$2:D$174,3,TRUE),",",VLOOKUP(E1317,'Termo Específico'!B$2:D$437,3,TRUE),",",MATCH(TRUE,Documento!B$2:B$954=F1317,0),",",IF(G1317="complementar",0,1),"),")</f>
        <v>(1316,4,50,92,136,775,0),</v>
      </c>
    </row>
    <row r="1318" spans="1:8" ht="15" customHeight="1">
      <c r="A1318" s="33">
        <v>1317</v>
      </c>
      <c r="B1318" s="44" t="s">
        <v>1477</v>
      </c>
      <c r="C1318" s="34" t="s">
        <v>1736</v>
      </c>
      <c r="D1318" s="34" t="s">
        <v>137</v>
      </c>
      <c r="E1318" s="34" t="s">
        <v>410</v>
      </c>
      <c r="F1318" s="34" t="s">
        <v>454</v>
      </c>
      <c r="G1318" s="34" t="s">
        <v>1488</v>
      </c>
      <c r="H1318" s="19" t="str">
        <f t="array" ref="H1318">CONCATENATE("(",A1318,",",VLOOKUP(B1318,Núcleo!B$2:E$11,4,TRUE),",",VLOOKUP(C1318,'Tipo de Processo'!B$2:D$55,3,TRUE),",",VLOOKUP(D1318,'Termo Geral'!B$2:D$174,3,TRUE),",",VLOOKUP(E1318,'Termo Específico'!B$2:D$437,3,TRUE),",",MATCH(TRUE,Documento!B$2:B$954=F1318,0),",",IF(G1318="complementar",0,1),"),")</f>
        <v>(1317,4,50,86,130,310,1),</v>
      </c>
    </row>
    <row r="1319" spans="1:8" ht="15" customHeight="1">
      <c r="A1319" s="33">
        <v>1318</v>
      </c>
      <c r="B1319" s="44" t="s">
        <v>1477</v>
      </c>
      <c r="C1319" s="34" t="s">
        <v>1736</v>
      </c>
      <c r="D1319" s="34" t="s">
        <v>137</v>
      </c>
      <c r="E1319" s="34" t="s">
        <v>410</v>
      </c>
      <c r="F1319" s="34" t="s">
        <v>455</v>
      </c>
      <c r="G1319" s="34" t="s">
        <v>1494</v>
      </c>
      <c r="H1319" s="19" t="str">
        <f t="array" ref="H1319">CONCATENATE("(",A1319,",",VLOOKUP(B1319,Núcleo!B$2:E$11,4,TRUE),",",VLOOKUP(C1319,'Tipo de Processo'!B$2:D$55,3,TRUE),",",VLOOKUP(D1319,'Termo Geral'!B$2:D$174,3,TRUE),",",VLOOKUP(E1319,'Termo Específico'!B$2:D$437,3,TRUE),",",MATCH(TRUE,Documento!B$2:B$954=F1319,0),",",IF(G1319="complementar",0,1),"),")</f>
        <v>(1318,4,50,86,130,438,0),</v>
      </c>
    </row>
    <row r="1320" spans="1:8" ht="15" customHeight="1">
      <c r="A1320" s="33">
        <v>1319</v>
      </c>
      <c r="B1320" s="44" t="s">
        <v>1477</v>
      </c>
      <c r="C1320" s="34" t="s">
        <v>1736</v>
      </c>
      <c r="D1320" s="34" t="s">
        <v>137</v>
      </c>
      <c r="E1320" s="34" t="s">
        <v>410</v>
      </c>
      <c r="F1320" s="34" t="s">
        <v>456</v>
      </c>
      <c r="G1320" s="34" t="s">
        <v>1494</v>
      </c>
      <c r="H1320" s="19" t="str">
        <f t="array" ref="H1320">CONCATENATE("(",A1320,",",VLOOKUP(B1320,Núcleo!B$2:E$11,4,TRUE),",",VLOOKUP(C1320,'Tipo de Processo'!B$2:D$55,3,TRUE),",",VLOOKUP(D1320,'Termo Geral'!B$2:D$174,3,TRUE),",",VLOOKUP(E1320,'Termo Específico'!B$2:D$437,3,TRUE),",",MATCH(TRUE,Documento!B$2:B$954=F1320,0),",",IF(G1320="complementar",0,1),"),")</f>
        <v>(1319,4,50,86,130,775,0),</v>
      </c>
    </row>
    <row r="1321" spans="1:8" ht="15" customHeight="1">
      <c r="A1321" s="33">
        <v>1320</v>
      </c>
      <c r="B1321" s="46" t="s">
        <v>1477</v>
      </c>
      <c r="C1321" s="34" t="s">
        <v>1736</v>
      </c>
      <c r="D1321" s="34" t="s">
        <v>138</v>
      </c>
      <c r="E1321" s="34" t="s">
        <v>411</v>
      </c>
      <c r="F1321" s="34" t="s">
        <v>454</v>
      </c>
      <c r="G1321" s="34" t="s">
        <v>1488</v>
      </c>
      <c r="H1321" s="19" t="str">
        <f t="array" ref="H1321">CONCATENATE("(",A1321,",",VLOOKUP(B1321,Núcleo!B$2:E$11,4,TRUE),",",VLOOKUP(C1321,'Tipo de Processo'!B$2:D$55,3,TRUE),",",VLOOKUP(D1321,'Termo Geral'!B$2:D$174,3,TRUE),",",VLOOKUP(E1321,'Termo Específico'!B$2:D$437,3,TRUE),",",MATCH(TRUE,Documento!B$2:B$954=F1321,0),",",IF(G1321="complementar",0,1),"),")</f>
        <v>(1320,4,50,89,133,310,1),</v>
      </c>
    </row>
    <row r="1322" spans="1:8" ht="15" customHeight="1">
      <c r="A1322" s="33">
        <v>1321</v>
      </c>
      <c r="B1322" s="46" t="s">
        <v>1477</v>
      </c>
      <c r="C1322" s="34" t="s">
        <v>1736</v>
      </c>
      <c r="D1322" s="34" t="s">
        <v>138</v>
      </c>
      <c r="E1322" s="34" t="s">
        <v>411</v>
      </c>
      <c r="F1322" s="34" t="s">
        <v>455</v>
      </c>
      <c r="G1322" s="34" t="s">
        <v>1494</v>
      </c>
      <c r="H1322" s="19" t="str">
        <f t="array" ref="H1322">CONCATENATE("(",A1322,",",VLOOKUP(B1322,Núcleo!B$2:E$11,4,TRUE),",",VLOOKUP(C1322,'Tipo de Processo'!B$2:D$55,3,TRUE),",",VLOOKUP(D1322,'Termo Geral'!B$2:D$174,3,TRUE),",",VLOOKUP(E1322,'Termo Específico'!B$2:D$437,3,TRUE),",",MATCH(TRUE,Documento!B$2:B$954=F1322,0),",",IF(G1322="complementar",0,1),"),")</f>
        <v>(1321,4,50,89,133,438,0),</v>
      </c>
    </row>
    <row r="1323" spans="1:8" ht="15" customHeight="1">
      <c r="A1323" s="33">
        <v>1322</v>
      </c>
      <c r="B1323" s="47" t="s">
        <v>1477</v>
      </c>
      <c r="C1323" s="34" t="s">
        <v>1736</v>
      </c>
      <c r="D1323" s="34" t="s">
        <v>138</v>
      </c>
      <c r="E1323" s="34" t="s">
        <v>411</v>
      </c>
      <c r="F1323" s="34" t="s">
        <v>456</v>
      </c>
      <c r="G1323" s="34" t="s">
        <v>1494</v>
      </c>
      <c r="H1323" s="19" t="str">
        <f t="array" ref="H1323">CONCATENATE("(",A1323,",",VLOOKUP(B1323,Núcleo!B$2:E$11,4,TRUE),",",VLOOKUP(C1323,'Tipo de Processo'!B$2:D$55,3,TRUE),",",VLOOKUP(D1323,'Termo Geral'!B$2:D$174,3,TRUE),",",VLOOKUP(E1323,'Termo Específico'!B$2:D$437,3,TRUE),",",MATCH(TRUE,Documento!B$2:B$954=F1323,0),",",IF(G1323="complementar",0,1),"),")</f>
        <v>(1322,4,50,89,133,775,0),</v>
      </c>
    </row>
    <row r="1324" spans="1:8" ht="15" customHeight="1">
      <c r="A1324" s="33">
        <v>1323</v>
      </c>
      <c r="B1324" s="47" t="s">
        <v>1477</v>
      </c>
      <c r="C1324" s="34" t="s">
        <v>1736</v>
      </c>
      <c r="D1324" s="34" t="s">
        <v>139</v>
      </c>
      <c r="E1324" s="34" t="s">
        <v>412</v>
      </c>
      <c r="F1324" s="34" t="s">
        <v>454</v>
      </c>
      <c r="G1324" s="34" t="s">
        <v>1488</v>
      </c>
      <c r="H1324" s="19" t="str">
        <f t="array" ref="H1324">CONCATENATE("(",A1324,",",VLOOKUP(B1324,Núcleo!B$2:E$11,4,TRUE),",",VLOOKUP(C1324,'Tipo de Processo'!B$2:D$55,3,TRUE),",",VLOOKUP(D1324,'Termo Geral'!B$2:D$174,3,TRUE),",",VLOOKUP(E1324,'Termo Específico'!B$2:D$437,3,TRUE),",",MATCH(TRUE,Documento!B$2:B$954=F1324,0),",",IF(G1324="complementar",0,1),"),")</f>
        <v>(1323,4,50,90,134,310,1),</v>
      </c>
    </row>
    <row r="1325" spans="1:8" ht="15" customHeight="1">
      <c r="A1325" s="33">
        <v>1324</v>
      </c>
      <c r="B1325" s="47" t="s">
        <v>1477</v>
      </c>
      <c r="C1325" s="34" t="s">
        <v>1736</v>
      </c>
      <c r="D1325" s="34" t="s">
        <v>139</v>
      </c>
      <c r="E1325" s="34" t="s">
        <v>412</v>
      </c>
      <c r="F1325" s="34" t="s">
        <v>455</v>
      </c>
      <c r="G1325" s="34" t="s">
        <v>1494</v>
      </c>
      <c r="H1325" s="19" t="str">
        <f t="array" ref="H1325">CONCATENATE("(",A1325,",",VLOOKUP(B1325,Núcleo!B$2:E$11,4,TRUE),",",VLOOKUP(C1325,'Tipo de Processo'!B$2:D$55,3,TRUE),",",VLOOKUP(D1325,'Termo Geral'!B$2:D$174,3,TRUE),",",VLOOKUP(E1325,'Termo Específico'!B$2:D$437,3,TRUE),",",MATCH(TRUE,Documento!B$2:B$954=F1325,0),",",IF(G1325="complementar",0,1),"),")</f>
        <v>(1324,4,50,90,134,438,0),</v>
      </c>
    </row>
    <row r="1326" spans="1:8" ht="15" customHeight="1">
      <c r="A1326" s="33">
        <v>1325</v>
      </c>
      <c r="B1326" s="47" t="s">
        <v>1477</v>
      </c>
      <c r="C1326" s="34" t="s">
        <v>1736</v>
      </c>
      <c r="D1326" s="34" t="s">
        <v>139</v>
      </c>
      <c r="E1326" s="34" t="s">
        <v>412</v>
      </c>
      <c r="F1326" s="34" t="s">
        <v>456</v>
      </c>
      <c r="G1326" s="34" t="s">
        <v>1494</v>
      </c>
      <c r="H1326" s="19" t="str">
        <f t="array" ref="H1326">CONCATENATE("(",A1326,",",VLOOKUP(B1326,Núcleo!B$2:E$11,4,TRUE),",",VLOOKUP(C1326,'Tipo de Processo'!B$2:D$55,3,TRUE),",",VLOOKUP(D1326,'Termo Geral'!B$2:D$174,3,TRUE),",",VLOOKUP(E1326,'Termo Específico'!B$2:D$437,3,TRUE),",",MATCH(TRUE,Documento!B$2:B$954=F1326,0),",",IF(G1326="complementar",0,1),"),")</f>
        <v>(1325,4,50,90,134,775,0),</v>
      </c>
    </row>
    <row r="1327" spans="1:8" ht="15" customHeight="1">
      <c r="A1327" s="33">
        <v>1326</v>
      </c>
      <c r="B1327" s="47" t="s">
        <v>1477</v>
      </c>
      <c r="C1327" s="34" t="s">
        <v>1736</v>
      </c>
      <c r="D1327" s="34" t="s">
        <v>140</v>
      </c>
      <c r="E1327" s="34" t="s">
        <v>413</v>
      </c>
      <c r="F1327" s="34" t="s">
        <v>454</v>
      </c>
      <c r="G1327" s="34" t="s">
        <v>1488</v>
      </c>
      <c r="H1327" s="19" t="str">
        <f t="array" ref="H1327">CONCATENATE("(",A1327,",",VLOOKUP(B1327,Núcleo!B$2:E$11,4,TRUE),",",VLOOKUP(C1327,'Tipo de Processo'!B$2:D$55,3,TRUE),",",VLOOKUP(D1327,'Termo Geral'!B$2:D$174,3,TRUE),",",VLOOKUP(E1327,'Termo Específico'!B$2:D$437,3,TRUE),",",MATCH(TRUE,Documento!B$2:B$954=F1327,0),",",IF(G1327="complementar",0,1),"),")</f>
        <v>(1326,4,50,93,137,310,1),</v>
      </c>
    </row>
    <row r="1328" spans="1:8" ht="15" customHeight="1">
      <c r="A1328" s="33">
        <v>1327</v>
      </c>
      <c r="B1328" s="47" t="s">
        <v>1477</v>
      </c>
      <c r="C1328" s="34" t="s">
        <v>1736</v>
      </c>
      <c r="D1328" s="34" t="s">
        <v>140</v>
      </c>
      <c r="E1328" s="34" t="s">
        <v>413</v>
      </c>
      <c r="F1328" s="34" t="s">
        <v>455</v>
      </c>
      <c r="G1328" s="34" t="s">
        <v>1494</v>
      </c>
      <c r="H1328" s="19" t="str">
        <f t="array" ref="H1328">CONCATENATE("(",A1328,",",VLOOKUP(B1328,Núcleo!B$2:E$11,4,TRUE),",",VLOOKUP(C1328,'Tipo de Processo'!B$2:D$55,3,TRUE),",",VLOOKUP(D1328,'Termo Geral'!B$2:D$174,3,TRUE),",",VLOOKUP(E1328,'Termo Específico'!B$2:D$437,3,TRUE),",",MATCH(TRUE,Documento!B$2:B$954=F1328,0),",",IF(G1328="complementar",0,1),"),")</f>
        <v>(1327,4,50,93,137,438,0),</v>
      </c>
    </row>
    <row r="1329" spans="1:8" ht="15" customHeight="1">
      <c r="A1329" s="33">
        <v>1328</v>
      </c>
      <c r="B1329" s="47" t="s">
        <v>1477</v>
      </c>
      <c r="C1329" s="34" t="s">
        <v>1736</v>
      </c>
      <c r="D1329" s="34" t="s">
        <v>140</v>
      </c>
      <c r="E1329" s="34" t="s">
        <v>413</v>
      </c>
      <c r="F1329" s="34" t="s">
        <v>456</v>
      </c>
      <c r="G1329" s="34" t="s">
        <v>1494</v>
      </c>
      <c r="H1329" s="19" t="str">
        <f t="array" ref="H1329">CONCATENATE("(",A1329,",",VLOOKUP(B1329,Núcleo!B$2:E$11,4,TRUE),",",VLOOKUP(C1329,'Tipo de Processo'!B$2:D$55,3,TRUE),",",VLOOKUP(D1329,'Termo Geral'!B$2:D$174,3,TRUE),",",VLOOKUP(E1329,'Termo Específico'!B$2:D$437,3,TRUE),",",MATCH(TRUE,Documento!B$2:B$954=F1329,0),",",IF(G1329="complementar",0,1),"),")</f>
        <v>(1328,4,50,93,137,775,0),</v>
      </c>
    </row>
    <row r="1330" spans="1:8" ht="15" customHeight="1">
      <c r="A1330" s="33">
        <v>1329</v>
      </c>
      <c r="B1330" s="47" t="s">
        <v>1477</v>
      </c>
      <c r="C1330" s="34" t="s">
        <v>1736</v>
      </c>
      <c r="D1330" s="34" t="s">
        <v>141</v>
      </c>
      <c r="E1330" s="34" t="s">
        <v>414</v>
      </c>
      <c r="F1330" s="34" t="s">
        <v>454</v>
      </c>
      <c r="G1330" s="34" t="s">
        <v>1488</v>
      </c>
      <c r="H1330" s="19" t="str">
        <f t="array" ref="H1330">CONCATENATE("(",A1330,",",VLOOKUP(B1330,Núcleo!B$2:E$11,4,TRUE),",",VLOOKUP(C1330,'Tipo de Processo'!B$2:D$55,3,TRUE),",",VLOOKUP(D1330,'Termo Geral'!B$2:D$174,3,TRUE),",",VLOOKUP(E1330,'Termo Específico'!B$2:D$437,3,TRUE),",",MATCH(TRUE,Documento!B$2:B$954=F1330,0),",",IF(G1330="complementar",0,1),"),")</f>
        <v>(1329,4,50,82,126,310,1),</v>
      </c>
    </row>
    <row r="1331" spans="1:8" ht="15" customHeight="1">
      <c r="A1331" s="33">
        <v>1330</v>
      </c>
      <c r="B1331" s="43" t="s">
        <v>1477</v>
      </c>
      <c r="C1331" s="34" t="s">
        <v>1736</v>
      </c>
      <c r="D1331" s="34" t="s">
        <v>141</v>
      </c>
      <c r="E1331" s="34" t="s">
        <v>414</v>
      </c>
      <c r="F1331" s="34" t="s">
        <v>455</v>
      </c>
      <c r="G1331" s="34" t="s">
        <v>1494</v>
      </c>
      <c r="H1331" s="19" t="str">
        <f t="array" ref="H1331">CONCATENATE("(",A1331,",",VLOOKUP(B1331,Núcleo!B$2:E$11,4,TRUE),",",VLOOKUP(C1331,'Tipo de Processo'!B$2:D$55,3,TRUE),",",VLOOKUP(D1331,'Termo Geral'!B$2:D$174,3,TRUE),",",VLOOKUP(E1331,'Termo Específico'!B$2:D$437,3,TRUE),",",MATCH(TRUE,Documento!B$2:B$954=F1331,0),",",IF(G1331="complementar",0,1),"),")</f>
        <v>(1330,4,50,82,126,438,0),</v>
      </c>
    </row>
    <row r="1332" spans="1:8" ht="15" customHeight="1">
      <c r="A1332" s="33">
        <v>1331</v>
      </c>
      <c r="B1332" s="44" t="s">
        <v>1477</v>
      </c>
      <c r="C1332" s="34" t="s">
        <v>1736</v>
      </c>
      <c r="D1332" s="34" t="s">
        <v>141</v>
      </c>
      <c r="E1332" s="34" t="s">
        <v>414</v>
      </c>
      <c r="F1332" s="34" t="s">
        <v>456</v>
      </c>
      <c r="G1332" s="34" t="s">
        <v>1494</v>
      </c>
      <c r="H1332" s="19" t="str">
        <f t="array" ref="H1332">CONCATENATE("(",A1332,",",VLOOKUP(B1332,Núcleo!B$2:E$11,4,TRUE),",",VLOOKUP(C1332,'Tipo de Processo'!B$2:D$55,3,TRUE),",",VLOOKUP(D1332,'Termo Geral'!B$2:D$174,3,TRUE),",",VLOOKUP(E1332,'Termo Específico'!B$2:D$437,3,TRUE),",",MATCH(TRUE,Documento!B$2:B$954=F1332,0),",",IF(G1332="complementar",0,1),"),")</f>
        <v>(1331,4,50,82,126,775,0),</v>
      </c>
    </row>
    <row r="1333" spans="1:8" ht="15" customHeight="1">
      <c r="A1333" s="33">
        <v>1332</v>
      </c>
      <c r="B1333" s="44" t="s">
        <v>1477</v>
      </c>
      <c r="C1333" s="34" t="s">
        <v>1736</v>
      </c>
      <c r="D1333" s="34" t="s">
        <v>142</v>
      </c>
      <c r="E1333" s="34" t="s">
        <v>415</v>
      </c>
      <c r="F1333" s="34" t="s">
        <v>454</v>
      </c>
      <c r="G1333" s="34" t="s">
        <v>1488</v>
      </c>
      <c r="H1333" s="19" t="str">
        <f t="array" ref="H1333">CONCATENATE("(",A1333,",",VLOOKUP(B1333,Núcleo!B$2:E$11,4,TRUE),",",VLOOKUP(C1333,'Tipo de Processo'!B$2:D$55,3,TRUE),",",VLOOKUP(D1333,'Termo Geral'!B$2:D$174,3,TRUE),",",VLOOKUP(E1333,'Termo Específico'!B$2:D$437,3,TRUE),",",MATCH(TRUE,Documento!B$2:B$954=F1333,0),",",IF(G1333="complementar",0,1),"),")</f>
        <v>(1332,4,50,83,127,310,1),</v>
      </c>
    </row>
    <row r="1334" spans="1:8" ht="15" customHeight="1">
      <c r="A1334" s="33">
        <v>1333</v>
      </c>
      <c r="B1334" s="44" t="s">
        <v>1477</v>
      </c>
      <c r="C1334" s="34" t="s">
        <v>1736</v>
      </c>
      <c r="D1334" s="34" t="s">
        <v>142</v>
      </c>
      <c r="E1334" s="34" t="s">
        <v>415</v>
      </c>
      <c r="F1334" s="34" t="s">
        <v>455</v>
      </c>
      <c r="G1334" s="34" t="s">
        <v>1494</v>
      </c>
      <c r="H1334" s="19" t="str">
        <f t="array" ref="H1334">CONCATENATE("(",A1334,",",VLOOKUP(B1334,Núcleo!B$2:E$11,4,TRUE),",",VLOOKUP(C1334,'Tipo de Processo'!B$2:D$55,3,TRUE),",",VLOOKUP(D1334,'Termo Geral'!B$2:D$174,3,TRUE),",",VLOOKUP(E1334,'Termo Específico'!B$2:D$437,3,TRUE),",",MATCH(TRUE,Documento!B$2:B$954=F1334,0),",",IF(G1334="complementar",0,1),"),")</f>
        <v>(1333,4,50,83,127,438,0),</v>
      </c>
    </row>
    <row r="1335" spans="1:8" ht="15" customHeight="1">
      <c r="A1335" s="33">
        <v>1334</v>
      </c>
      <c r="B1335" s="44" t="s">
        <v>1477</v>
      </c>
      <c r="C1335" s="34" t="s">
        <v>1736</v>
      </c>
      <c r="D1335" s="34" t="s">
        <v>142</v>
      </c>
      <c r="E1335" s="34" t="s">
        <v>415</v>
      </c>
      <c r="F1335" s="34" t="s">
        <v>456</v>
      </c>
      <c r="G1335" s="34" t="s">
        <v>1494</v>
      </c>
      <c r="H1335" s="19" t="str">
        <f t="array" ref="H1335">CONCATENATE("(",A1335,",",VLOOKUP(B1335,Núcleo!B$2:E$11,4,TRUE),",",VLOOKUP(C1335,'Tipo de Processo'!B$2:D$55,3,TRUE),",",VLOOKUP(D1335,'Termo Geral'!B$2:D$174,3,TRUE),",",VLOOKUP(E1335,'Termo Específico'!B$2:D$437,3,TRUE),",",MATCH(TRUE,Documento!B$2:B$954=F1335,0),",",IF(G1335="complementar",0,1),"),")</f>
        <v>(1334,4,50,83,127,775,0),</v>
      </c>
    </row>
    <row r="1336" spans="1:8" ht="15" customHeight="1">
      <c r="A1336" s="33">
        <v>1335</v>
      </c>
      <c r="B1336" s="44" t="s">
        <v>1477</v>
      </c>
      <c r="C1336" s="34" t="s">
        <v>1737</v>
      </c>
      <c r="D1336" s="34" t="s">
        <v>143</v>
      </c>
      <c r="E1336" s="34" t="s">
        <v>416</v>
      </c>
      <c r="F1336" s="34" t="s">
        <v>1058</v>
      </c>
      <c r="G1336" s="34" t="s">
        <v>1488</v>
      </c>
      <c r="H1336" s="19" t="str">
        <f t="array" ref="H1336">CONCATENATE("(",A1336,",",VLOOKUP(B1336,Núcleo!B$2:E$11,4,TRUE),",",VLOOKUP(C1336,'Tipo de Processo'!B$2:D$55,3,TRUE),",",VLOOKUP(D1336,'Termo Geral'!B$2:D$174,3,TRUE),",",VLOOKUP(E1336,'Termo Específico'!B$2:D$437,3,TRUE),",",MATCH(TRUE,Documento!B$2:B$954=F1336,0),",",IF(G1336="complementar",0,1),"),")</f>
        <v>(1335,4,40,3,182,269,1),</v>
      </c>
    </row>
    <row r="1337" spans="1:8" ht="15" customHeight="1">
      <c r="A1337" s="33">
        <v>1336</v>
      </c>
      <c r="B1337" s="44" t="s">
        <v>1477</v>
      </c>
      <c r="C1337" s="34" t="s">
        <v>1737</v>
      </c>
      <c r="D1337" s="34" t="s">
        <v>143</v>
      </c>
      <c r="E1337" s="34" t="s">
        <v>416</v>
      </c>
      <c r="F1337" s="34" t="s">
        <v>456</v>
      </c>
      <c r="G1337" s="34" t="s">
        <v>1494</v>
      </c>
      <c r="H1337" s="19" t="str">
        <f t="array" ref="H1337">CONCATENATE("(",A1337,",",VLOOKUP(B1337,Núcleo!B$2:E$11,4,TRUE),",",VLOOKUP(C1337,'Tipo de Processo'!B$2:D$55,3,TRUE),",",VLOOKUP(D1337,'Termo Geral'!B$2:D$174,3,TRUE),",",VLOOKUP(E1337,'Termo Específico'!B$2:D$437,3,TRUE),",",MATCH(TRUE,Documento!B$2:B$954=F1337,0),",",IF(G1337="complementar",0,1),"),")</f>
        <v>(1336,4,40,3,182,775,0),</v>
      </c>
    </row>
    <row r="1338" spans="1:8" ht="15" customHeight="1">
      <c r="A1338" s="33">
        <v>1337</v>
      </c>
      <c r="B1338" s="46" t="s">
        <v>1477</v>
      </c>
      <c r="C1338" s="34" t="s">
        <v>1737</v>
      </c>
      <c r="D1338" s="34" t="s">
        <v>143</v>
      </c>
      <c r="E1338" s="34" t="s">
        <v>416</v>
      </c>
      <c r="F1338" s="34" t="s">
        <v>1059</v>
      </c>
      <c r="G1338" s="34" t="s">
        <v>1488</v>
      </c>
      <c r="H1338" s="19" t="str">
        <f t="array" ref="H1338">CONCATENATE("(",A1338,",",VLOOKUP(B1338,Núcleo!B$2:E$11,4,TRUE),",",VLOOKUP(C1338,'Tipo de Processo'!B$2:D$55,3,TRUE),",",VLOOKUP(D1338,'Termo Geral'!B$2:D$174,3,TRUE),",",VLOOKUP(E1338,'Termo Específico'!B$2:D$437,3,TRUE),",",MATCH(TRUE,Documento!B$2:B$954=F1338,0),",",IF(G1338="complementar",0,1),"),")</f>
        <v>(1337,4,40,3,182,387,1),</v>
      </c>
    </row>
    <row r="1339" spans="1:8" ht="15" customHeight="1">
      <c r="A1339" s="33">
        <v>1338</v>
      </c>
      <c r="B1339" s="43" t="s">
        <v>1477</v>
      </c>
      <c r="C1339" s="34" t="s">
        <v>1737</v>
      </c>
      <c r="D1339" s="34" t="s">
        <v>144</v>
      </c>
      <c r="E1339" s="34" t="s">
        <v>417</v>
      </c>
      <c r="F1339" s="34" t="s">
        <v>1058</v>
      </c>
      <c r="G1339" s="34" t="s">
        <v>1488</v>
      </c>
      <c r="H1339" s="19" t="str">
        <f t="array" ref="H1339">CONCATENATE("(",A1339,",",VLOOKUP(B1339,Núcleo!B$2:E$11,4,TRUE),",",VLOOKUP(C1339,'Tipo de Processo'!B$2:D$55,3,TRUE),",",VLOOKUP(D1339,'Termo Geral'!B$2:D$174,3,TRUE),",",VLOOKUP(E1339,'Termo Específico'!B$2:D$437,3,TRUE),",",MATCH(TRUE,Documento!B$2:B$954=F1339,0),",",IF(G1339="complementar",0,1),"),")</f>
        <v>(1338,4,40,4,60,269,1),</v>
      </c>
    </row>
    <row r="1340" spans="1:8" ht="15" customHeight="1">
      <c r="A1340" s="33">
        <v>1339</v>
      </c>
      <c r="B1340" s="44" t="s">
        <v>1477</v>
      </c>
      <c r="C1340" s="34" t="s">
        <v>1737</v>
      </c>
      <c r="D1340" s="34" t="s">
        <v>144</v>
      </c>
      <c r="E1340" s="34" t="s">
        <v>417</v>
      </c>
      <c r="F1340" s="34" t="s">
        <v>1059</v>
      </c>
      <c r="G1340" s="34" t="s">
        <v>1488</v>
      </c>
      <c r="H1340" s="19" t="str">
        <f t="array" ref="H1340">CONCATENATE("(",A1340,",",VLOOKUP(B1340,Núcleo!B$2:E$11,4,TRUE),",",VLOOKUP(C1340,'Tipo de Processo'!B$2:D$55,3,TRUE),",",VLOOKUP(D1340,'Termo Geral'!B$2:D$174,3,TRUE),",",VLOOKUP(E1340,'Termo Específico'!B$2:D$437,3,TRUE),",",MATCH(TRUE,Documento!B$2:B$954=F1340,0),",",IF(G1340="complementar",0,1),"),")</f>
        <v>(1339,4,40,4,60,387,1),</v>
      </c>
    </row>
    <row r="1341" spans="1:8" ht="15" customHeight="1">
      <c r="A1341" s="33">
        <v>1340</v>
      </c>
      <c r="B1341" s="44" t="s">
        <v>1477</v>
      </c>
      <c r="C1341" s="34" t="s">
        <v>1737</v>
      </c>
      <c r="D1341" s="34" t="s">
        <v>144</v>
      </c>
      <c r="E1341" s="34" t="s">
        <v>417</v>
      </c>
      <c r="F1341" s="34" t="s">
        <v>1060</v>
      </c>
      <c r="G1341" s="34" t="s">
        <v>1488</v>
      </c>
      <c r="H1341" s="19" t="str">
        <f t="array" ref="H1341">CONCATENATE("(",A1341,",",VLOOKUP(B1341,Núcleo!B$2:E$11,4,TRUE),",",VLOOKUP(C1341,'Tipo de Processo'!B$2:D$55,3,TRUE),",",VLOOKUP(D1341,'Termo Geral'!B$2:D$174,3,TRUE),",",VLOOKUP(E1341,'Termo Específico'!B$2:D$437,3,TRUE),",",MATCH(TRUE,Documento!B$2:B$954=F1341,0),",",IF(G1341="complementar",0,1),"),")</f>
        <v>(1340,4,40,4,60,59,1),</v>
      </c>
    </row>
    <row r="1342" spans="1:8" ht="15" customHeight="1">
      <c r="A1342" s="33">
        <v>1341</v>
      </c>
      <c r="B1342" s="44" t="s">
        <v>1477</v>
      </c>
      <c r="C1342" s="34" t="s">
        <v>18</v>
      </c>
      <c r="D1342" s="34" t="s">
        <v>145</v>
      </c>
      <c r="E1342" s="34" t="s">
        <v>418</v>
      </c>
      <c r="F1342" s="34" t="s">
        <v>454</v>
      </c>
      <c r="G1342" s="34" t="s">
        <v>1488</v>
      </c>
      <c r="H1342" s="19" t="str">
        <f t="array" ref="H1342">CONCATENATE("(",A1342,",",VLOOKUP(B1342,Núcleo!B$2:E$11,4,TRUE),",",VLOOKUP(C1342,'Tipo de Processo'!B$2:D$55,3,TRUE),",",VLOOKUP(D1342,'Termo Geral'!B$2:D$174,3,TRUE),",",VLOOKUP(E1342,'Termo Específico'!B$2:D$437,3,TRUE),",",MATCH(TRUE,Documento!B$2:B$954=F1342,0),",",IF(G1342="complementar",0,1),"),")</f>
        <v>(1341,4,30,52,98,310,1),</v>
      </c>
    </row>
    <row r="1343" spans="1:8" ht="15" customHeight="1">
      <c r="A1343" s="33">
        <v>1342</v>
      </c>
      <c r="B1343" s="44" t="s">
        <v>1477</v>
      </c>
      <c r="C1343" s="34" t="s">
        <v>18</v>
      </c>
      <c r="D1343" s="34" t="s">
        <v>145</v>
      </c>
      <c r="E1343" s="34" t="s">
        <v>418</v>
      </c>
      <c r="F1343" s="34" t="s">
        <v>455</v>
      </c>
      <c r="G1343" s="34" t="s">
        <v>1494</v>
      </c>
      <c r="H1343" s="19" t="str">
        <f t="array" ref="H1343">CONCATENATE("(",A1343,",",VLOOKUP(B1343,Núcleo!B$2:E$11,4,TRUE),",",VLOOKUP(C1343,'Tipo de Processo'!B$2:D$55,3,TRUE),",",VLOOKUP(D1343,'Termo Geral'!B$2:D$174,3,TRUE),",",VLOOKUP(E1343,'Termo Específico'!B$2:D$437,3,TRUE),",",MATCH(TRUE,Documento!B$2:B$954=F1343,0),",",IF(G1343="complementar",0,1),"),")</f>
        <v>(1342,4,30,52,98,438,0),</v>
      </c>
    </row>
    <row r="1344" spans="1:8" ht="15" customHeight="1">
      <c r="A1344" s="33">
        <v>1343</v>
      </c>
      <c r="B1344" s="44" t="s">
        <v>1477</v>
      </c>
      <c r="C1344" s="34" t="s">
        <v>18</v>
      </c>
      <c r="D1344" s="34" t="s">
        <v>145</v>
      </c>
      <c r="E1344" s="34" t="s">
        <v>418</v>
      </c>
      <c r="F1344" s="34" t="s">
        <v>456</v>
      </c>
      <c r="G1344" s="34" t="s">
        <v>1494</v>
      </c>
      <c r="H1344" s="19" t="str">
        <f t="array" ref="H1344">CONCATENATE("(",A1344,",",VLOOKUP(B1344,Núcleo!B$2:E$11,4,TRUE),",",VLOOKUP(C1344,'Tipo de Processo'!B$2:D$55,3,TRUE),",",VLOOKUP(D1344,'Termo Geral'!B$2:D$174,3,TRUE),",",VLOOKUP(E1344,'Termo Específico'!B$2:D$437,3,TRUE),",",MATCH(TRUE,Documento!B$2:B$954=F1344,0),",",IF(G1344="complementar",0,1),"),")</f>
        <v>(1343,4,30,52,98,775,0),</v>
      </c>
    </row>
    <row r="1345" spans="1:8" ht="15" customHeight="1">
      <c r="A1345" s="33">
        <v>1344</v>
      </c>
      <c r="B1345" s="44" t="s">
        <v>1477</v>
      </c>
      <c r="C1345" s="34" t="s">
        <v>18</v>
      </c>
      <c r="D1345" s="34" t="s">
        <v>145</v>
      </c>
      <c r="E1345" s="34" t="s">
        <v>418</v>
      </c>
      <c r="F1345" s="34" t="s">
        <v>1738</v>
      </c>
      <c r="G1345" s="34" t="s">
        <v>1488</v>
      </c>
      <c r="H1345" s="19" t="str">
        <f t="array" ref="H1345">CONCATENATE("(",A1345,",",VLOOKUP(B1345,Núcleo!B$2:E$11,4,TRUE),",",VLOOKUP(C1345,'Tipo de Processo'!B$2:D$55,3,TRUE),",",VLOOKUP(D1345,'Termo Geral'!B$2:D$174,3,TRUE),",",VLOOKUP(E1345,'Termo Específico'!B$2:D$437,3,TRUE),",",MATCH(TRUE,Documento!B$2:B$954=F1345,0),",",IF(G1345="complementar",0,1),"),")</f>
        <v>(1344,4,30,52,98,911,1),</v>
      </c>
    </row>
    <row r="1346" spans="1:8" ht="15" customHeight="1">
      <c r="A1346" s="33">
        <v>1345</v>
      </c>
      <c r="B1346" s="44" t="s">
        <v>1477</v>
      </c>
      <c r="C1346" s="34" t="s">
        <v>19</v>
      </c>
      <c r="D1346" s="34" t="s">
        <v>146</v>
      </c>
      <c r="E1346" s="34" t="s">
        <v>419</v>
      </c>
      <c r="F1346" s="34" t="s">
        <v>454</v>
      </c>
      <c r="G1346" s="34" t="s">
        <v>1488</v>
      </c>
      <c r="H1346" s="19" t="str">
        <f t="array" ref="H1346">CONCATENATE("(",A1346,",",VLOOKUP(B1346,Núcleo!B$2:E$11,4,TRUE),",",VLOOKUP(C1346,'Tipo de Processo'!B$2:D$55,3,TRUE),",",VLOOKUP(D1346,'Termo Geral'!B$2:D$174,3,TRUE),",",VLOOKUP(E1346,'Termo Específico'!B$2:D$437,3,TRUE),",",MATCH(TRUE,Documento!B$2:B$954=F1346,0),",",IF(G1346="complementar",0,1),"),")</f>
        <v>(1345,4,21,51,151,310,1),</v>
      </c>
    </row>
    <row r="1347" spans="1:8" ht="15" customHeight="1">
      <c r="A1347" s="33">
        <v>1346</v>
      </c>
      <c r="B1347" s="44" t="s">
        <v>1477</v>
      </c>
      <c r="C1347" s="34" t="s">
        <v>19</v>
      </c>
      <c r="D1347" s="34" t="s">
        <v>146</v>
      </c>
      <c r="E1347" s="34" t="s">
        <v>419</v>
      </c>
      <c r="F1347" s="34" t="s">
        <v>455</v>
      </c>
      <c r="G1347" s="34" t="s">
        <v>1494</v>
      </c>
      <c r="H1347" s="19" t="str">
        <f t="array" ref="H1347">CONCATENATE("(",A1347,",",VLOOKUP(B1347,Núcleo!B$2:E$11,4,TRUE),",",VLOOKUP(C1347,'Tipo de Processo'!B$2:D$55,3,TRUE),",",VLOOKUP(D1347,'Termo Geral'!B$2:D$174,3,TRUE),",",VLOOKUP(E1347,'Termo Específico'!B$2:D$437,3,TRUE),",",MATCH(TRUE,Documento!B$2:B$954=F1347,0),",",IF(G1347="complementar",0,1),"),")</f>
        <v>(1346,4,21,51,151,438,0),</v>
      </c>
    </row>
    <row r="1348" spans="1:8" ht="15" customHeight="1">
      <c r="A1348" s="33">
        <v>1347</v>
      </c>
      <c r="B1348" s="44" t="s">
        <v>1477</v>
      </c>
      <c r="C1348" s="34" t="s">
        <v>19</v>
      </c>
      <c r="D1348" s="34" t="s">
        <v>146</v>
      </c>
      <c r="E1348" s="34" t="s">
        <v>419</v>
      </c>
      <c r="F1348" s="34" t="s">
        <v>456</v>
      </c>
      <c r="G1348" s="34" t="s">
        <v>1494</v>
      </c>
      <c r="H1348" s="19" t="str">
        <f t="array" ref="H1348">CONCATENATE("(",A1348,",",VLOOKUP(B1348,Núcleo!B$2:E$11,4,TRUE),",",VLOOKUP(C1348,'Tipo de Processo'!B$2:D$55,3,TRUE),",",VLOOKUP(D1348,'Termo Geral'!B$2:D$174,3,TRUE),",",VLOOKUP(E1348,'Termo Específico'!B$2:D$437,3,TRUE),",",MATCH(TRUE,Documento!B$2:B$954=F1348,0),",",IF(G1348="complementar",0,1),"),")</f>
        <v>(1347,4,21,51,151,775,0),</v>
      </c>
    </row>
    <row r="1349" spans="1:8" ht="15" customHeight="1">
      <c r="A1349" s="33">
        <v>1348</v>
      </c>
      <c r="B1349" s="47" t="s">
        <v>1477</v>
      </c>
      <c r="C1349" s="34" t="s">
        <v>20</v>
      </c>
      <c r="D1349" s="34" t="s">
        <v>147</v>
      </c>
      <c r="E1349" s="34" t="s">
        <v>420</v>
      </c>
      <c r="F1349" s="34" t="s">
        <v>454</v>
      </c>
      <c r="G1349" s="34" t="s">
        <v>1488</v>
      </c>
      <c r="H1349" s="19" t="str">
        <f t="array" ref="H1349">CONCATENATE("(",A1349,",",VLOOKUP(B1349,Núcleo!B$2:E$11,4,TRUE),",",VLOOKUP(C1349,'Tipo de Processo'!B$2:D$55,3,TRUE),",",VLOOKUP(D1349,'Termo Geral'!B$2:D$174,3,TRUE),",",VLOOKUP(E1349,'Termo Específico'!B$2:D$437,3,TRUE),",",MATCH(TRUE,Documento!B$2:B$954=F1349,0),",",IF(G1349="complementar",0,1),"),")</f>
        <v>(1348,4,24,55,99,310,1),</v>
      </c>
    </row>
    <row r="1350" spans="1:8" ht="15" customHeight="1">
      <c r="A1350" s="33">
        <v>1349</v>
      </c>
      <c r="B1350" s="47" t="s">
        <v>1477</v>
      </c>
      <c r="C1350" s="34" t="s">
        <v>20</v>
      </c>
      <c r="D1350" s="34" t="s">
        <v>147</v>
      </c>
      <c r="E1350" s="34" t="s">
        <v>420</v>
      </c>
      <c r="F1350" s="34" t="s">
        <v>455</v>
      </c>
      <c r="G1350" s="34" t="s">
        <v>1494</v>
      </c>
      <c r="H1350" s="19" t="str">
        <f t="array" ref="H1350">CONCATENATE("(",A1350,",",VLOOKUP(B1350,Núcleo!B$2:E$11,4,TRUE),",",VLOOKUP(C1350,'Tipo de Processo'!B$2:D$55,3,TRUE),",",VLOOKUP(D1350,'Termo Geral'!B$2:D$174,3,TRUE),",",VLOOKUP(E1350,'Termo Específico'!B$2:D$437,3,TRUE),",",MATCH(TRUE,Documento!B$2:B$954=F1350,0),",",IF(G1350="complementar",0,1),"),")</f>
        <v>(1349,4,24,55,99,438,0),</v>
      </c>
    </row>
    <row r="1351" spans="1:8" ht="15" customHeight="1">
      <c r="A1351" s="33">
        <v>1350</v>
      </c>
      <c r="B1351" s="47" t="s">
        <v>1477</v>
      </c>
      <c r="C1351" s="34" t="s">
        <v>20</v>
      </c>
      <c r="D1351" s="34" t="s">
        <v>147</v>
      </c>
      <c r="E1351" s="34" t="s">
        <v>420</v>
      </c>
      <c r="F1351" s="34" t="s">
        <v>456</v>
      </c>
      <c r="G1351" s="34" t="s">
        <v>1494</v>
      </c>
      <c r="H1351" s="19" t="str">
        <f t="array" ref="H1351">CONCATENATE("(",A1351,",",VLOOKUP(B1351,Núcleo!B$2:E$11,4,TRUE),",",VLOOKUP(C1351,'Tipo de Processo'!B$2:D$55,3,TRUE),",",VLOOKUP(D1351,'Termo Geral'!B$2:D$174,3,TRUE),",",VLOOKUP(E1351,'Termo Específico'!B$2:D$437,3,TRUE),",",MATCH(TRUE,Documento!B$2:B$954=F1351,0),",",IF(G1351="complementar",0,1),"),")</f>
        <v>(1350,4,24,55,99,775,0),</v>
      </c>
    </row>
    <row r="1352" spans="1:8" ht="15" customHeight="1">
      <c r="A1352" s="33">
        <v>1351</v>
      </c>
      <c r="B1352" s="47" t="s">
        <v>1477</v>
      </c>
      <c r="C1352" s="34" t="s">
        <v>20</v>
      </c>
      <c r="D1352" s="34" t="s">
        <v>147</v>
      </c>
      <c r="E1352" s="34" t="s">
        <v>420</v>
      </c>
      <c r="F1352" s="34" t="s">
        <v>1061</v>
      </c>
      <c r="G1352" s="34" t="s">
        <v>1488</v>
      </c>
      <c r="H1352" s="19" t="str">
        <f t="array" ref="H1352">CONCATENATE("(",A1352,",",VLOOKUP(B1352,Núcleo!B$2:E$11,4,TRUE),",",VLOOKUP(C1352,'Tipo de Processo'!B$2:D$55,3,TRUE),",",VLOOKUP(D1352,'Termo Geral'!B$2:D$174,3,TRUE),",",VLOOKUP(E1352,'Termo Específico'!B$2:D$437,3,TRUE),",",MATCH(TRUE,Documento!B$2:B$954=F1352,0),",",IF(G1352="complementar",0,1),"),")</f>
        <v>(1351,4,24,55,99,139,1),</v>
      </c>
    </row>
    <row r="1353" spans="1:8" ht="15" customHeight="1">
      <c r="A1353" s="33">
        <v>1352</v>
      </c>
      <c r="B1353" s="43" t="s">
        <v>1477</v>
      </c>
      <c r="C1353" s="34" t="s">
        <v>1739</v>
      </c>
      <c r="D1353" s="34" t="s">
        <v>148</v>
      </c>
      <c r="E1353" s="34" t="s">
        <v>421</v>
      </c>
      <c r="F1353" s="34" t="s">
        <v>1740</v>
      </c>
      <c r="G1353" s="34" t="s">
        <v>1488</v>
      </c>
      <c r="H1353" s="19" t="str">
        <f t="array" ref="H1353">CONCATENATE("(",A1353,",",VLOOKUP(B1353,Núcleo!B$2:E$11,4,TRUE),",",VLOOKUP(C1353,'Tipo de Processo'!B$2:D$55,3,TRUE),",",VLOOKUP(D1353,'Termo Geral'!B$2:D$174,3,TRUE),",",VLOOKUP(E1353,'Termo Específico'!B$2:D$437,3,TRUE),",",MATCH(TRUE,Documento!B$2:B$954=F1353,0),",",IF(G1353="complementar",0,1),"),")</f>
        <v>(1352,4,45,56,396,869,1),</v>
      </c>
    </row>
    <row r="1354" spans="1:8" ht="15" customHeight="1">
      <c r="A1354" s="33">
        <v>1353</v>
      </c>
      <c r="B1354" s="44" t="s">
        <v>1477</v>
      </c>
      <c r="C1354" s="34" t="s">
        <v>1739</v>
      </c>
      <c r="D1354" s="34" t="s">
        <v>148</v>
      </c>
      <c r="E1354" s="34" t="s">
        <v>421</v>
      </c>
      <c r="F1354" s="34" t="s">
        <v>1062</v>
      </c>
      <c r="G1354" s="34" t="s">
        <v>1488</v>
      </c>
      <c r="H1354" s="19" t="str">
        <f t="array" ref="H1354">CONCATENATE("(",A1354,",",VLOOKUP(B1354,Núcleo!B$2:E$11,4,TRUE),",",VLOOKUP(C1354,'Tipo de Processo'!B$2:D$55,3,TRUE),",",VLOOKUP(D1354,'Termo Geral'!B$2:D$174,3,TRUE),",",VLOOKUP(E1354,'Termo Específico'!B$2:D$437,3,TRUE),",",MATCH(TRUE,Documento!B$2:B$954=F1354,0),",",IF(G1354="complementar",0,1),"),")</f>
        <v>(1353,4,45,56,396,71,1),</v>
      </c>
    </row>
    <row r="1355" spans="1:8" ht="15" customHeight="1">
      <c r="A1355" s="33">
        <v>1354</v>
      </c>
      <c r="B1355" s="43" t="s">
        <v>1477</v>
      </c>
      <c r="C1355" s="34" t="s">
        <v>1739</v>
      </c>
      <c r="D1355" s="34" t="s">
        <v>148</v>
      </c>
      <c r="E1355" s="34" t="s">
        <v>421</v>
      </c>
      <c r="F1355" s="34" t="s">
        <v>1063</v>
      </c>
      <c r="G1355" s="34" t="s">
        <v>1488</v>
      </c>
      <c r="H1355" s="19" t="str">
        <f t="array" ref="H1355">CONCATENATE("(",A1355,",",VLOOKUP(B1355,Núcleo!B$2:E$11,4,TRUE),",",VLOOKUP(C1355,'Tipo de Processo'!B$2:D$55,3,TRUE),",",VLOOKUP(D1355,'Termo Geral'!B$2:D$174,3,TRUE),",",VLOOKUP(E1355,'Termo Específico'!B$2:D$437,3,TRUE),",",MATCH(TRUE,Documento!B$2:B$954=F1355,0),",",IF(G1355="complementar",0,1),"),")</f>
        <v>(1354,4,45,56,396,138,1),</v>
      </c>
    </row>
    <row r="1356" spans="1:8" ht="15" customHeight="1">
      <c r="A1356" s="33">
        <v>1355</v>
      </c>
      <c r="B1356" s="44" t="s">
        <v>1477</v>
      </c>
      <c r="C1356" s="34" t="s">
        <v>1739</v>
      </c>
      <c r="D1356" s="34" t="s">
        <v>148</v>
      </c>
      <c r="E1356" s="34" t="s">
        <v>421</v>
      </c>
      <c r="F1356" s="34" t="s">
        <v>1064</v>
      </c>
      <c r="G1356" s="34" t="s">
        <v>1494</v>
      </c>
      <c r="H1356" s="19" t="str">
        <f t="array" ref="H1356">CONCATENATE("(",A1356,",",VLOOKUP(B1356,Núcleo!B$2:E$11,4,TRUE),",",VLOOKUP(C1356,'Tipo de Processo'!B$2:D$55,3,TRUE),",",VLOOKUP(D1356,'Termo Geral'!B$2:D$174,3,TRUE),",",VLOOKUP(E1356,'Termo Específico'!B$2:D$437,3,TRUE),",",MATCH(TRUE,Documento!B$2:B$954=F1356,0),",",IF(G1356="complementar",0,1),"),")</f>
        <v>(1355,4,45,56,396,263,0),</v>
      </c>
    </row>
    <row r="1357" spans="1:8" ht="15" customHeight="1">
      <c r="A1357" s="33">
        <v>1356</v>
      </c>
      <c r="B1357" s="44" t="s">
        <v>1477</v>
      </c>
      <c r="C1357" s="34" t="s">
        <v>1739</v>
      </c>
      <c r="D1357" s="34" t="s">
        <v>148</v>
      </c>
      <c r="E1357" s="34" t="s">
        <v>422</v>
      </c>
      <c r="F1357" s="34" t="s">
        <v>454</v>
      </c>
      <c r="G1357" s="34" t="s">
        <v>1488</v>
      </c>
      <c r="H1357" s="19" t="str">
        <f t="array" ref="H1357">CONCATENATE("(",A1357,",",VLOOKUP(B1357,Núcleo!B$2:E$11,4,TRUE),",",VLOOKUP(C1357,'Tipo de Processo'!B$2:D$55,3,TRUE),",",VLOOKUP(D1357,'Termo Geral'!B$2:D$174,3,TRUE),",",VLOOKUP(E1357,'Termo Específico'!B$2:D$437,3,TRUE),",",MATCH(TRUE,Documento!B$2:B$954=F1357,0),",",IF(G1357="complementar",0,1),"),")</f>
        <v>(1356,4,45,56,100,310,1),</v>
      </c>
    </row>
    <row r="1358" spans="1:8" ht="15" customHeight="1">
      <c r="A1358" s="33">
        <v>1357</v>
      </c>
      <c r="B1358" s="43" t="s">
        <v>1477</v>
      </c>
      <c r="C1358" s="34" t="s">
        <v>1739</v>
      </c>
      <c r="D1358" s="34" t="s">
        <v>148</v>
      </c>
      <c r="E1358" s="34" t="s">
        <v>422</v>
      </c>
      <c r="F1358" s="34" t="s">
        <v>455</v>
      </c>
      <c r="G1358" s="34" t="s">
        <v>1494</v>
      </c>
      <c r="H1358" s="19" t="str">
        <f t="array" ref="H1358">CONCATENATE("(",A1358,",",VLOOKUP(B1358,Núcleo!B$2:E$11,4,TRUE),",",VLOOKUP(C1358,'Tipo de Processo'!B$2:D$55,3,TRUE),",",VLOOKUP(D1358,'Termo Geral'!B$2:D$174,3,TRUE),",",VLOOKUP(E1358,'Termo Específico'!B$2:D$437,3,TRUE),",",MATCH(TRUE,Documento!B$2:B$954=F1358,0),",",IF(G1358="complementar",0,1),"),")</f>
        <v>(1357,4,45,56,100,438,0),</v>
      </c>
    </row>
    <row r="1359" spans="1:8" ht="15" customHeight="1">
      <c r="A1359" s="33">
        <v>1358</v>
      </c>
      <c r="B1359" s="44" t="s">
        <v>1477</v>
      </c>
      <c r="C1359" s="34" t="s">
        <v>1739</v>
      </c>
      <c r="D1359" s="34" t="s">
        <v>148</v>
      </c>
      <c r="E1359" s="34" t="s">
        <v>422</v>
      </c>
      <c r="F1359" s="34" t="s">
        <v>456</v>
      </c>
      <c r="G1359" s="34" t="s">
        <v>1494</v>
      </c>
      <c r="H1359" s="19" t="str">
        <f t="array" ref="H1359">CONCATENATE("(",A1359,",",VLOOKUP(B1359,Núcleo!B$2:E$11,4,TRUE),",",VLOOKUP(C1359,'Tipo de Processo'!B$2:D$55,3,TRUE),",",VLOOKUP(D1359,'Termo Geral'!B$2:D$174,3,TRUE),",",VLOOKUP(E1359,'Termo Específico'!B$2:D$437,3,TRUE),",",MATCH(TRUE,Documento!B$2:B$954=F1359,0),",",IF(G1359="complementar",0,1),"),")</f>
        <v>(1358,4,45,56,100,775,0),</v>
      </c>
    </row>
    <row r="1360" spans="1:8" ht="15" customHeight="1">
      <c r="A1360" s="33">
        <v>1359</v>
      </c>
      <c r="B1360" s="43" t="s">
        <v>1477</v>
      </c>
      <c r="C1360" s="34" t="s">
        <v>21</v>
      </c>
      <c r="D1360" s="34" t="s">
        <v>149</v>
      </c>
      <c r="E1360" s="34" t="s">
        <v>423</v>
      </c>
      <c r="F1360" s="34" t="s">
        <v>454</v>
      </c>
      <c r="G1360" s="34" t="s">
        <v>1488</v>
      </c>
      <c r="H1360" s="19" t="str">
        <f t="array" ref="H1360">CONCATENATE("(",A1360,",",VLOOKUP(B1360,Núcleo!B$2:E$11,4,TRUE),",",VLOOKUP(C1360,'Tipo de Processo'!B$2:D$55,3,TRUE),",",VLOOKUP(D1360,'Termo Geral'!B$2:D$174,3,TRUE),",",VLOOKUP(E1360,'Termo Específico'!B$2:D$437,3,TRUE),",",MATCH(TRUE,Documento!B$2:B$954=F1360,0),",",IF(G1360="complementar",0,1),"),")</f>
        <v>(1359,4,25,58,102,310,1),</v>
      </c>
    </row>
    <row r="1361" spans="1:8" ht="15" customHeight="1">
      <c r="A1361" s="33">
        <v>1360</v>
      </c>
      <c r="B1361" s="44" t="s">
        <v>1477</v>
      </c>
      <c r="C1361" s="34" t="s">
        <v>21</v>
      </c>
      <c r="D1361" s="34" t="s">
        <v>149</v>
      </c>
      <c r="E1361" s="34" t="s">
        <v>423</v>
      </c>
      <c r="F1361" s="34" t="s">
        <v>455</v>
      </c>
      <c r="G1361" s="34" t="s">
        <v>1494</v>
      </c>
      <c r="H1361" s="19" t="str">
        <f t="array" ref="H1361">CONCATENATE("(",A1361,",",VLOOKUP(B1361,Núcleo!B$2:E$11,4,TRUE),",",VLOOKUP(C1361,'Tipo de Processo'!B$2:D$55,3,TRUE),",",VLOOKUP(D1361,'Termo Geral'!B$2:D$174,3,TRUE),",",VLOOKUP(E1361,'Termo Específico'!B$2:D$437,3,TRUE),",",MATCH(TRUE,Documento!B$2:B$954=F1361,0),",",IF(G1361="complementar",0,1),"),")</f>
        <v>(1360,4,25,58,102,438,0),</v>
      </c>
    </row>
    <row r="1362" spans="1:8" ht="15" customHeight="1">
      <c r="A1362" s="33">
        <v>1361</v>
      </c>
      <c r="B1362" s="44" t="s">
        <v>1477</v>
      </c>
      <c r="C1362" s="34" t="s">
        <v>21</v>
      </c>
      <c r="D1362" s="34" t="s">
        <v>149</v>
      </c>
      <c r="E1362" s="34" t="s">
        <v>423</v>
      </c>
      <c r="F1362" s="34" t="s">
        <v>456</v>
      </c>
      <c r="G1362" s="34" t="s">
        <v>1494</v>
      </c>
      <c r="H1362" s="19" t="str">
        <f t="array" ref="H1362">CONCATENATE("(",A1362,",",VLOOKUP(B1362,Núcleo!B$2:E$11,4,TRUE),",",VLOOKUP(C1362,'Tipo de Processo'!B$2:D$55,3,TRUE),",",VLOOKUP(D1362,'Termo Geral'!B$2:D$174,3,TRUE),",",VLOOKUP(E1362,'Termo Específico'!B$2:D$437,3,TRUE),",",MATCH(TRUE,Documento!B$2:B$954=F1362,0),",",IF(G1362="complementar",0,1),"),")</f>
        <v>(1361,4,25,58,102,775,0),</v>
      </c>
    </row>
    <row r="1363" spans="1:8" ht="15" customHeight="1">
      <c r="A1363" s="33">
        <v>1362</v>
      </c>
      <c r="B1363" s="44" t="s">
        <v>1477</v>
      </c>
      <c r="C1363" s="35" t="s">
        <v>21</v>
      </c>
      <c r="D1363" s="34" t="s">
        <v>149</v>
      </c>
      <c r="E1363" s="34" t="s">
        <v>424</v>
      </c>
      <c r="F1363" s="34" t="s">
        <v>454</v>
      </c>
      <c r="G1363" s="34" t="s">
        <v>1488</v>
      </c>
      <c r="H1363" s="19" t="str">
        <f t="array" ref="H1363">CONCATENATE("(",A1363,",",VLOOKUP(B1363,Núcleo!B$2:E$11,4,TRUE),",",VLOOKUP(C1363,'Tipo de Processo'!B$2:D$55,3,TRUE),",",VLOOKUP(D1363,'Termo Geral'!B$2:D$174,3,TRUE),",",VLOOKUP(E1363,'Termo Específico'!B$2:D$437,3,TRUE),",",MATCH(TRUE,Documento!B$2:B$954=F1363,0),",",IF(G1363="complementar",0,1),"),")</f>
        <v>(1362,4,25,58,138,310,1),</v>
      </c>
    </row>
    <row r="1364" spans="1:8" ht="15" customHeight="1">
      <c r="A1364" s="33">
        <v>1363</v>
      </c>
      <c r="B1364" s="43" t="s">
        <v>1477</v>
      </c>
      <c r="C1364" s="34" t="s">
        <v>21</v>
      </c>
      <c r="D1364" s="34" t="s">
        <v>149</v>
      </c>
      <c r="E1364" s="34" t="s">
        <v>424</v>
      </c>
      <c r="F1364" s="34" t="s">
        <v>455</v>
      </c>
      <c r="G1364" s="34" t="s">
        <v>1494</v>
      </c>
      <c r="H1364" s="19" t="str">
        <f t="array" ref="H1364">CONCATENATE("(",A1364,",",VLOOKUP(B1364,Núcleo!B$2:E$11,4,TRUE),",",VLOOKUP(C1364,'Tipo de Processo'!B$2:D$55,3,TRUE),",",VLOOKUP(D1364,'Termo Geral'!B$2:D$174,3,TRUE),",",VLOOKUP(E1364,'Termo Específico'!B$2:D$437,3,TRUE),",",MATCH(TRUE,Documento!B$2:B$954=F1364,0),",",IF(G1364="complementar",0,1),"),")</f>
        <v>(1363,4,25,58,138,438,0),</v>
      </c>
    </row>
    <row r="1365" spans="1:8" ht="15" customHeight="1">
      <c r="A1365" s="33">
        <v>1364</v>
      </c>
      <c r="B1365" s="44" t="s">
        <v>1477</v>
      </c>
      <c r="C1365" s="35" t="s">
        <v>21</v>
      </c>
      <c r="D1365" s="34" t="s">
        <v>149</v>
      </c>
      <c r="E1365" s="34" t="s">
        <v>424</v>
      </c>
      <c r="F1365" s="34" t="s">
        <v>456</v>
      </c>
      <c r="G1365" s="34" t="s">
        <v>1494</v>
      </c>
      <c r="H1365" s="19" t="str">
        <f t="array" ref="H1365">CONCATENATE("(",A1365,",",VLOOKUP(B1365,Núcleo!B$2:E$11,4,TRUE),",",VLOOKUP(C1365,'Tipo de Processo'!B$2:D$55,3,TRUE),",",VLOOKUP(D1365,'Termo Geral'!B$2:D$174,3,TRUE),",",VLOOKUP(E1365,'Termo Específico'!B$2:D$437,3,TRUE),",",MATCH(TRUE,Documento!B$2:B$954=F1365,0),",",IF(G1365="complementar",0,1),"),")</f>
        <v>(1364,4,25,58,138,775,0),</v>
      </c>
    </row>
    <row r="1366" spans="1:8" ht="15" customHeight="1">
      <c r="A1366" s="33">
        <v>1365</v>
      </c>
      <c r="B1366" s="43" t="s">
        <v>1477</v>
      </c>
      <c r="C1366" s="34" t="s">
        <v>22</v>
      </c>
      <c r="D1366" s="34" t="s">
        <v>150</v>
      </c>
      <c r="E1366" s="34" t="s">
        <v>425</v>
      </c>
      <c r="F1366" s="34" t="s">
        <v>454</v>
      </c>
      <c r="G1366" s="34" t="s">
        <v>1488</v>
      </c>
      <c r="H1366" s="19" t="str">
        <f t="array" ref="H1366">CONCATENATE("(",A1366,",",VLOOKUP(B1366,Núcleo!B$2:E$11,4,TRUE),",",VLOOKUP(C1366,'Tipo de Processo'!B$2:D$55,3,TRUE),",",VLOOKUP(D1366,'Termo Geral'!B$2:D$174,3,TRUE),",",VLOOKUP(E1366,'Termo Específico'!B$2:D$437,3,TRUE),",",MATCH(TRUE,Documento!B$2:B$954=F1366,0),",",IF(G1366="complementar",0,1),"),")</f>
        <v>(1365,4,28,115,150,310,1),</v>
      </c>
    </row>
    <row r="1367" spans="1:8" ht="15" customHeight="1">
      <c r="A1367" s="33">
        <v>1366</v>
      </c>
      <c r="B1367" s="44" t="s">
        <v>1477</v>
      </c>
      <c r="C1367" s="34" t="s">
        <v>22</v>
      </c>
      <c r="D1367" s="34" t="s">
        <v>150</v>
      </c>
      <c r="E1367" s="34" t="s">
        <v>425</v>
      </c>
      <c r="F1367" s="34" t="s">
        <v>455</v>
      </c>
      <c r="G1367" s="34" t="s">
        <v>1494</v>
      </c>
      <c r="H1367" s="19" t="str">
        <f t="array" ref="H1367">CONCATENATE("(",A1367,",",VLOOKUP(B1367,Núcleo!B$2:E$11,4,TRUE),",",VLOOKUP(C1367,'Tipo de Processo'!B$2:D$55,3,TRUE),",",VLOOKUP(D1367,'Termo Geral'!B$2:D$174,3,TRUE),",",VLOOKUP(E1367,'Termo Específico'!B$2:D$437,3,TRUE),",",MATCH(TRUE,Documento!B$2:B$954=F1367,0),",",IF(G1367="complementar",0,1),"),")</f>
        <v>(1366,4,28,115,150,438,0),</v>
      </c>
    </row>
    <row r="1368" spans="1:8" ht="15" customHeight="1">
      <c r="A1368" s="33">
        <v>1367</v>
      </c>
      <c r="B1368" s="44" t="s">
        <v>1477</v>
      </c>
      <c r="C1368" s="34" t="s">
        <v>22</v>
      </c>
      <c r="D1368" s="34" t="s">
        <v>150</v>
      </c>
      <c r="E1368" s="34" t="s">
        <v>425</v>
      </c>
      <c r="F1368" s="34" t="s">
        <v>456</v>
      </c>
      <c r="G1368" s="34" t="s">
        <v>1494</v>
      </c>
      <c r="H1368" s="19" t="str">
        <f t="array" ref="H1368">CONCATENATE("(",A1368,",",VLOOKUP(B1368,Núcleo!B$2:E$11,4,TRUE),",",VLOOKUP(C1368,'Tipo de Processo'!B$2:D$55,3,TRUE),",",VLOOKUP(D1368,'Termo Geral'!B$2:D$174,3,TRUE),",",VLOOKUP(E1368,'Termo Específico'!B$2:D$437,3,TRUE),",",MATCH(TRUE,Documento!B$2:B$954=F1368,0),",",IF(G1368="complementar",0,1),"),")</f>
        <v>(1367,4,28,115,150,775,0),</v>
      </c>
    </row>
    <row r="1369" spans="1:8" ht="15" customHeight="1">
      <c r="A1369" s="33">
        <v>1368</v>
      </c>
      <c r="B1369" s="44" t="s">
        <v>1477</v>
      </c>
      <c r="C1369" s="34" t="s">
        <v>22</v>
      </c>
      <c r="D1369" s="34" t="s">
        <v>151</v>
      </c>
      <c r="E1369" s="34" t="s">
        <v>426</v>
      </c>
      <c r="F1369" s="34" t="s">
        <v>454</v>
      </c>
      <c r="G1369" s="34" t="s">
        <v>1488</v>
      </c>
      <c r="H1369" s="19" t="str">
        <f t="array" ref="H1369">CONCATENATE("(",A1369,",",VLOOKUP(B1369,Núcleo!B$2:E$11,4,TRUE),",",VLOOKUP(C1369,'Tipo de Processo'!B$2:D$55,3,TRUE),",",VLOOKUP(D1369,'Termo Geral'!B$2:D$174,3,TRUE),",",VLOOKUP(E1369,'Termo Específico'!B$2:D$437,3,TRUE),",",MATCH(TRUE,Documento!B$2:B$954=F1369,0),",",IF(G1369="complementar",0,1),"),")</f>
        <v>(1368,4,28,114,148,310,1),</v>
      </c>
    </row>
    <row r="1370" spans="1:8" ht="15" customHeight="1">
      <c r="A1370" s="33">
        <v>1369</v>
      </c>
      <c r="B1370" s="44" t="s">
        <v>1477</v>
      </c>
      <c r="C1370" s="34" t="s">
        <v>22</v>
      </c>
      <c r="D1370" s="34" t="s">
        <v>151</v>
      </c>
      <c r="E1370" s="34" t="s">
        <v>426</v>
      </c>
      <c r="F1370" s="34" t="s">
        <v>455</v>
      </c>
      <c r="G1370" s="34" t="s">
        <v>1494</v>
      </c>
      <c r="H1370" s="19" t="str">
        <f t="array" ref="H1370">CONCATENATE("(",A1370,",",VLOOKUP(B1370,Núcleo!B$2:E$11,4,TRUE),",",VLOOKUP(C1370,'Tipo de Processo'!B$2:D$55,3,TRUE),",",VLOOKUP(D1370,'Termo Geral'!B$2:D$174,3,TRUE),",",VLOOKUP(E1370,'Termo Específico'!B$2:D$437,3,TRUE),",",MATCH(TRUE,Documento!B$2:B$954=F1370,0),",",IF(G1370="complementar",0,1),"),")</f>
        <v>(1369,4,28,114,148,438,0),</v>
      </c>
    </row>
    <row r="1371" spans="1:8" ht="15" customHeight="1">
      <c r="A1371" s="33">
        <v>1370</v>
      </c>
      <c r="B1371" s="44" t="s">
        <v>1477</v>
      </c>
      <c r="C1371" s="34" t="s">
        <v>22</v>
      </c>
      <c r="D1371" s="34" t="s">
        <v>151</v>
      </c>
      <c r="E1371" s="34" t="s">
        <v>426</v>
      </c>
      <c r="F1371" s="34" t="s">
        <v>456</v>
      </c>
      <c r="G1371" s="34" t="s">
        <v>1494</v>
      </c>
      <c r="H1371" s="19" t="str">
        <f t="array" ref="H1371">CONCATENATE("(",A1371,",",VLOOKUP(B1371,Núcleo!B$2:E$11,4,TRUE),",",VLOOKUP(C1371,'Tipo de Processo'!B$2:D$55,3,TRUE),",",VLOOKUP(D1371,'Termo Geral'!B$2:D$174,3,TRUE),",",VLOOKUP(E1371,'Termo Específico'!B$2:D$437,3,TRUE),",",MATCH(TRUE,Documento!B$2:B$954=F1371,0),",",IF(G1371="complementar",0,1),"),")</f>
        <v>(1370,4,28,114,148,775,0),</v>
      </c>
    </row>
    <row r="1372" spans="1:8" ht="15" customHeight="1">
      <c r="A1372" s="33">
        <v>1371</v>
      </c>
      <c r="B1372" s="44" t="s">
        <v>1477</v>
      </c>
      <c r="C1372" s="34" t="s">
        <v>22</v>
      </c>
      <c r="D1372" s="34" t="s">
        <v>152</v>
      </c>
      <c r="E1372" s="34" t="s">
        <v>427</v>
      </c>
      <c r="F1372" s="34" t="s">
        <v>454</v>
      </c>
      <c r="G1372" s="34" t="s">
        <v>1488</v>
      </c>
      <c r="H1372" s="19" t="str">
        <f t="array" ref="H1372">CONCATENATE("(",A1372,",",VLOOKUP(B1372,Núcleo!B$2:E$11,4,TRUE),",",VLOOKUP(C1372,'Tipo de Processo'!B$2:D$55,3,TRUE),",",VLOOKUP(D1372,'Termo Geral'!B$2:D$174,3,TRUE),",",VLOOKUP(E1372,'Termo Específico'!B$2:D$437,3,TRUE),",",MATCH(TRUE,Documento!B$2:B$954=F1372,0),",",IF(G1372="complementar",0,1),"),")</f>
        <v>(1371,4,28,109,146,310,1),</v>
      </c>
    </row>
    <row r="1373" spans="1:8" ht="15" customHeight="1">
      <c r="A1373" s="33">
        <v>1372</v>
      </c>
      <c r="B1373" s="44" t="s">
        <v>1477</v>
      </c>
      <c r="C1373" s="34" t="s">
        <v>22</v>
      </c>
      <c r="D1373" s="34" t="s">
        <v>152</v>
      </c>
      <c r="E1373" s="34" t="s">
        <v>427</v>
      </c>
      <c r="F1373" s="34" t="s">
        <v>455</v>
      </c>
      <c r="G1373" s="34" t="s">
        <v>1494</v>
      </c>
      <c r="H1373" s="19" t="str">
        <f t="array" ref="H1373">CONCATENATE("(",A1373,",",VLOOKUP(B1373,Núcleo!B$2:E$11,4,TRUE),",",VLOOKUP(C1373,'Tipo de Processo'!B$2:D$55,3,TRUE),",",VLOOKUP(D1373,'Termo Geral'!B$2:D$174,3,TRUE),",",VLOOKUP(E1373,'Termo Específico'!B$2:D$437,3,TRUE),",",MATCH(TRUE,Documento!B$2:B$954=F1373,0),",",IF(G1373="complementar",0,1),"),")</f>
        <v>(1372,4,28,109,146,438,0),</v>
      </c>
    </row>
    <row r="1374" spans="1:8" ht="15" customHeight="1">
      <c r="A1374" s="33">
        <v>1373</v>
      </c>
      <c r="B1374" s="44" t="s">
        <v>1477</v>
      </c>
      <c r="C1374" s="34" t="s">
        <v>22</v>
      </c>
      <c r="D1374" s="34" t="s">
        <v>152</v>
      </c>
      <c r="E1374" s="34" t="s">
        <v>427</v>
      </c>
      <c r="F1374" s="34" t="s">
        <v>456</v>
      </c>
      <c r="G1374" s="34" t="s">
        <v>1494</v>
      </c>
      <c r="H1374" s="19" t="str">
        <f t="array" ref="H1374">CONCATENATE("(",A1374,",",VLOOKUP(B1374,Núcleo!B$2:E$11,4,TRUE),",",VLOOKUP(C1374,'Tipo de Processo'!B$2:D$55,3,TRUE),",",VLOOKUP(D1374,'Termo Geral'!B$2:D$174,3,TRUE),",",VLOOKUP(E1374,'Termo Específico'!B$2:D$437,3,TRUE),",",MATCH(TRUE,Documento!B$2:B$954=F1374,0),",",IF(G1374="complementar",0,1),"),")</f>
        <v>(1373,4,28,109,146,775,0),</v>
      </c>
    </row>
    <row r="1375" spans="1:8" ht="15" customHeight="1">
      <c r="A1375" s="33">
        <v>1374</v>
      </c>
      <c r="B1375" s="44" t="s">
        <v>1477</v>
      </c>
      <c r="C1375" s="34" t="s">
        <v>22</v>
      </c>
      <c r="D1375" s="34" t="s">
        <v>153</v>
      </c>
      <c r="E1375" s="34" t="s">
        <v>428</v>
      </c>
      <c r="F1375" s="34" t="s">
        <v>454</v>
      </c>
      <c r="G1375" s="34" t="s">
        <v>1488</v>
      </c>
      <c r="H1375" s="19" t="str">
        <f t="array" ref="H1375">CONCATENATE("(",A1375,",",VLOOKUP(B1375,Núcleo!B$2:E$11,4,TRUE),",",VLOOKUP(C1375,'Tipo de Processo'!B$2:D$55,3,TRUE),",",VLOOKUP(D1375,'Termo Geral'!B$2:D$174,3,TRUE),",",VLOOKUP(E1375,'Termo Específico'!B$2:D$437,3,TRUE),",",MATCH(TRUE,Documento!B$2:B$954=F1375,0),",",IF(G1375="complementar",0,1),"),")</f>
        <v>(1374,4,28,106,143,310,1),</v>
      </c>
    </row>
    <row r="1376" spans="1:8" ht="15" customHeight="1">
      <c r="A1376" s="33">
        <v>1375</v>
      </c>
      <c r="B1376" s="44" t="s">
        <v>1477</v>
      </c>
      <c r="C1376" s="34" t="s">
        <v>22</v>
      </c>
      <c r="D1376" s="34" t="s">
        <v>153</v>
      </c>
      <c r="E1376" s="34" t="s">
        <v>428</v>
      </c>
      <c r="F1376" s="34" t="s">
        <v>455</v>
      </c>
      <c r="G1376" s="34" t="s">
        <v>1494</v>
      </c>
      <c r="H1376" s="19" t="str">
        <f t="array" ref="H1376">CONCATENATE("(",A1376,",",VLOOKUP(B1376,Núcleo!B$2:E$11,4,TRUE),",",VLOOKUP(C1376,'Tipo de Processo'!B$2:D$55,3,TRUE),",",VLOOKUP(D1376,'Termo Geral'!B$2:D$174,3,TRUE),",",VLOOKUP(E1376,'Termo Específico'!B$2:D$437,3,TRUE),",",MATCH(TRUE,Documento!B$2:B$954=F1376,0),",",IF(G1376="complementar",0,1),"),")</f>
        <v>(1375,4,28,106,143,438,0),</v>
      </c>
    </row>
    <row r="1377" spans="1:8" ht="15" customHeight="1">
      <c r="A1377" s="33">
        <v>1376</v>
      </c>
      <c r="B1377" s="44" t="s">
        <v>1477</v>
      </c>
      <c r="C1377" s="34" t="s">
        <v>22</v>
      </c>
      <c r="D1377" s="34" t="s">
        <v>153</v>
      </c>
      <c r="E1377" s="34" t="s">
        <v>428</v>
      </c>
      <c r="F1377" s="34" t="s">
        <v>456</v>
      </c>
      <c r="G1377" s="34" t="s">
        <v>1494</v>
      </c>
      <c r="H1377" s="19" t="str">
        <f t="array" ref="H1377">CONCATENATE("(",A1377,",",VLOOKUP(B1377,Núcleo!B$2:E$11,4,TRUE),",",VLOOKUP(C1377,'Tipo de Processo'!B$2:D$55,3,TRUE),",",VLOOKUP(D1377,'Termo Geral'!B$2:D$174,3,TRUE),",",VLOOKUP(E1377,'Termo Específico'!B$2:D$437,3,TRUE),",",MATCH(TRUE,Documento!B$2:B$954=F1377,0),",",IF(G1377="complementar",0,1),"),")</f>
        <v>(1376,4,28,106,143,775,0),</v>
      </c>
    </row>
    <row r="1378" spans="1:8" ht="15" customHeight="1">
      <c r="A1378" s="33">
        <v>1377</v>
      </c>
      <c r="B1378" s="44" t="s">
        <v>1477</v>
      </c>
      <c r="C1378" s="34" t="s">
        <v>22</v>
      </c>
      <c r="D1378" s="34" t="s">
        <v>154</v>
      </c>
      <c r="E1378" s="34" t="s">
        <v>429</v>
      </c>
      <c r="F1378" s="34" t="s">
        <v>454</v>
      </c>
      <c r="G1378" s="34" t="s">
        <v>1488</v>
      </c>
      <c r="H1378" s="19" t="str">
        <f t="array" ref="H1378">CONCATENATE("(",A1378,",",VLOOKUP(B1378,Núcleo!B$2:E$11,4,TRUE),",",VLOOKUP(C1378,'Tipo de Processo'!B$2:D$55,3,TRUE),",",VLOOKUP(D1378,'Termo Geral'!B$2:D$174,3,TRUE),",",VLOOKUP(E1378,'Termo Específico'!B$2:D$437,3,TRUE),",",MATCH(TRUE,Documento!B$2:B$954=F1378,0),",",IF(G1378="complementar",0,1),"),")</f>
        <v>(1377,4,28,116,139,310,1),</v>
      </c>
    </row>
    <row r="1379" spans="1:8" ht="15" customHeight="1">
      <c r="A1379" s="33">
        <v>1378</v>
      </c>
      <c r="B1379" s="44" t="s">
        <v>1477</v>
      </c>
      <c r="C1379" s="34" t="s">
        <v>22</v>
      </c>
      <c r="D1379" s="34" t="s">
        <v>154</v>
      </c>
      <c r="E1379" s="34" t="s">
        <v>429</v>
      </c>
      <c r="F1379" s="34" t="s">
        <v>455</v>
      </c>
      <c r="G1379" s="34" t="s">
        <v>1494</v>
      </c>
      <c r="H1379" s="19" t="str">
        <f t="array" ref="H1379">CONCATENATE("(",A1379,",",VLOOKUP(B1379,Núcleo!B$2:E$11,4,TRUE),",",VLOOKUP(C1379,'Tipo de Processo'!B$2:D$55,3,TRUE),",",VLOOKUP(D1379,'Termo Geral'!B$2:D$174,3,TRUE),",",VLOOKUP(E1379,'Termo Específico'!B$2:D$437,3,TRUE),",",MATCH(TRUE,Documento!B$2:B$954=F1379,0),",",IF(G1379="complementar",0,1),"),")</f>
        <v>(1378,4,28,116,139,438,0),</v>
      </c>
    </row>
    <row r="1380" spans="1:8" ht="15" customHeight="1">
      <c r="A1380" s="33">
        <v>1379</v>
      </c>
      <c r="B1380" s="44" t="s">
        <v>1477</v>
      </c>
      <c r="C1380" s="34" t="s">
        <v>22</v>
      </c>
      <c r="D1380" s="34" t="s">
        <v>154</v>
      </c>
      <c r="E1380" s="34" t="s">
        <v>429</v>
      </c>
      <c r="F1380" s="34" t="s">
        <v>456</v>
      </c>
      <c r="G1380" s="34" t="s">
        <v>1494</v>
      </c>
      <c r="H1380" s="19" t="str">
        <f t="array" ref="H1380">CONCATENATE("(",A1380,",",VLOOKUP(B1380,Núcleo!B$2:E$11,4,TRUE),",",VLOOKUP(C1380,'Tipo de Processo'!B$2:D$55,3,TRUE),",",VLOOKUP(D1380,'Termo Geral'!B$2:D$174,3,TRUE),",",VLOOKUP(E1380,'Termo Específico'!B$2:D$437,3,TRUE),",",MATCH(TRUE,Documento!B$2:B$954=F1380,0),",",IF(G1380="complementar",0,1),"),")</f>
        <v>(1379,4,28,116,139,775,0),</v>
      </c>
    </row>
    <row r="1381" spans="1:8" ht="15" customHeight="1">
      <c r="A1381" s="33">
        <v>1380</v>
      </c>
      <c r="B1381" s="43" t="s">
        <v>1477</v>
      </c>
      <c r="C1381" s="34" t="s">
        <v>22</v>
      </c>
      <c r="D1381" s="34" t="s">
        <v>154</v>
      </c>
      <c r="E1381" s="34" t="s">
        <v>430</v>
      </c>
      <c r="F1381" s="34" t="s">
        <v>454</v>
      </c>
      <c r="G1381" s="34" t="s">
        <v>1488</v>
      </c>
      <c r="H1381" s="19" t="str">
        <f t="array" ref="H1381">CONCATENATE("(",A1381,",",VLOOKUP(B1381,Núcleo!B$2:E$11,4,TRUE),",",VLOOKUP(C1381,'Tipo de Processo'!B$2:D$55,3,TRUE),",",VLOOKUP(D1381,'Termo Geral'!B$2:D$174,3,TRUE),",",VLOOKUP(E1381,'Termo Específico'!B$2:D$437,3,TRUE),",",MATCH(TRUE,Documento!B$2:B$954=F1381,0),",",IF(G1381="complementar",0,1),"),")</f>
        <v>(1380,4,28,116,149,310,1),</v>
      </c>
    </row>
    <row r="1382" spans="1:8" ht="15" customHeight="1">
      <c r="A1382" s="33">
        <v>1381</v>
      </c>
      <c r="B1382" s="47" t="s">
        <v>1477</v>
      </c>
      <c r="C1382" s="35" t="s">
        <v>22</v>
      </c>
      <c r="D1382" s="34" t="s">
        <v>154</v>
      </c>
      <c r="E1382" s="34" t="s">
        <v>430</v>
      </c>
      <c r="F1382" s="34" t="s">
        <v>455</v>
      </c>
      <c r="G1382" s="34" t="s">
        <v>1494</v>
      </c>
      <c r="H1382" s="19" t="str">
        <f t="array" ref="H1382">CONCATENATE("(",A1382,",",VLOOKUP(B1382,Núcleo!B$2:E$11,4,TRUE),",",VLOOKUP(C1382,'Tipo de Processo'!B$2:D$55,3,TRUE),",",VLOOKUP(D1382,'Termo Geral'!B$2:D$174,3,TRUE),",",VLOOKUP(E1382,'Termo Específico'!B$2:D$437,3,TRUE),",",MATCH(TRUE,Documento!B$2:B$954=F1382,0),",",IF(G1382="complementar",0,1),"),")</f>
        <v>(1381,4,28,116,149,438,0),</v>
      </c>
    </row>
    <row r="1383" spans="1:8" ht="15" customHeight="1">
      <c r="A1383" s="33">
        <v>1382</v>
      </c>
      <c r="B1383" s="47" t="s">
        <v>1477</v>
      </c>
      <c r="C1383" s="35" t="s">
        <v>22</v>
      </c>
      <c r="D1383" s="34" t="s">
        <v>154</v>
      </c>
      <c r="E1383" s="34" t="s">
        <v>430</v>
      </c>
      <c r="F1383" s="34" t="s">
        <v>456</v>
      </c>
      <c r="G1383" s="34" t="s">
        <v>1494</v>
      </c>
      <c r="H1383" s="19" t="str">
        <f t="array" ref="H1383">CONCATENATE("(",A1383,",",VLOOKUP(B1383,Núcleo!B$2:E$11,4,TRUE),",",VLOOKUP(C1383,'Tipo de Processo'!B$2:D$55,3,TRUE),",",VLOOKUP(D1383,'Termo Geral'!B$2:D$174,3,TRUE),",",VLOOKUP(E1383,'Termo Específico'!B$2:D$437,3,TRUE),",",MATCH(TRUE,Documento!B$2:B$954=F1383,0),",",IF(G1383="complementar",0,1),"),")</f>
        <v>(1382,4,28,116,149,775,0),</v>
      </c>
    </row>
    <row r="1384" spans="1:8" ht="15" customHeight="1">
      <c r="A1384" s="33">
        <v>1383</v>
      </c>
      <c r="B1384" s="47" t="s">
        <v>1477</v>
      </c>
      <c r="C1384" s="35" t="s">
        <v>22</v>
      </c>
      <c r="D1384" s="34" t="s">
        <v>155</v>
      </c>
      <c r="E1384" s="34" t="s">
        <v>431</v>
      </c>
      <c r="F1384" s="34" t="s">
        <v>454</v>
      </c>
      <c r="G1384" s="34" t="s">
        <v>1488</v>
      </c>
      <c r="H1384" s="19" t="str">
        <f t="array" ref="H1384">CONCATENATE("(",A1384,",",VLOOKUP(B1384,Núcleo!B$2:E$11,4,TRUE),",",VLOOKUP(C1384,'Tipo de Processo'!B$2:D$55,3,TRUE),",",VLOOKUP(D1384,'Termo Geral'!B$2:D$174,3,TRUE),",",VLOOKUP(E1384,'Termo Específico'!B$2:D$437,3,TRUE),",",MATCH(TRUE,Documento!B$2:B$954=F1384,0),",",IF(G1384="complementar",0,1),"),")</f>
        <v>(1383,4,28,111,147,310,1),</v>
      </c>
    </row>
    <row r="1385" spans="1:8" ht="15" customHeight="1">
      <c r="A1385" s="33">
        <v>1384</v>
      </c>
      <c r="B1385" s="47" t="s">
        <v>1477</v>
      </c>
      <c r="C1385" s="34" t="s">
        <v>22</v>
      </c>
      <c r="D1385" s="34" t="s">
        <v>155</v>
      </c>
      <c r="E1385" s="34" t="s">
        <v>431</v>
      </c>
      <c r="F1385" s="34" t="s">
        <v>455</v>
      </c>
      <c r="G1385" s="34" t="s">
        <v>1494</v>
      </c>
      <c r="H1385" s="19" t="str">
        <f t="array" ref="H1385">CONCATENATE("(",A1385,",",VLOOKUP(B1385,Núcleo!B$2:E$11,4,TRUE),",",VLOOKUP(C1385,'Tipo de Processo'!B$2:D$55,3,TRUE),",",VLOOKUP(D1385,'Termo Geral'!B$2:D$174,3,TRUE),",",VLOOKUP(E1385,'Termo Específico'!B$2:D$437,3,TRUE),",",MATCH(TRUE,Documento!B$2:B$954=F1385,0),",",IF(G1385="complementar",0,1),"),")</f>
        <v>(1384,4,28,111,147,438,0),</v>
      </c>
    </row>
    <row r="1386" spans="1:8" ht="15" customHeight="1">
      <c r="A1386" s="33">
        <v>1385</v>
      </c>
      <c r="B1386" s="44" t="s">
        <v>1477</v>
      </c>
      <c r="C1386" s="34" t="s">
        <v>22</v>
      </c>
      <c r="D1386" s="34" t="s">
        <v>155</v>
      </c>
      <c r="E1386" s="34" t="s">
        <v>431</v>
      </c>
      <c r="F1386" s="34" t="s">
        <v>456</v>
      </c>
      <c r="G1386" s="34" t="s">
        <v>1494</v>
      </c>
      <c r="H1386" s="19" t="str">
        <f t="array" ref="H1386">CONCATENATE("(",A1386,",",VLOOKUP(B1386,Núcleo!B$2:E$11,4,TRUE),",",VLOOKUP(C1386,'Tipo de Processo'!B$2:D$55,3,TRUE),",",VLOOKUP(D1386,'Termo Geral'!B$2:D$174,3,TRUE),",",VLOOKUP(E1386,'Termo Específico'!B$2:D$437,3,TRUE),",",MATCH(TRUE,Documento!B$2:B$954=F1386,0),",",IF(G1386="complementar",0,1),"),")</f>
        <v>(1385,4,28,111,147,775,0),</v>
      </c>
    </row>
    <row r="1387" spans="1:8" ht="15" customHeight="1">
      <c r="A1387" s="33">
        <v>1386</v>
      </c>
      <c r="B1387" s="44" t="s">
        <v>1477</v>
      </c>
      <c r="C1387" s="35" t="s">
        <v>22</v>
      </c>
      <c r="D1387" s="34" t="s">
        <v>156</v>
      </c>
      <c r="E1387" s="34" t="s">
        <v>432</v>
      </c>
      <c r="F1387" s="34" t="s">
        <v>454</v>
      </c>
      <c r="G1387" s="34" t="s">
        <v>1488</v>
      </c>
      <c r="H1387" s="19" t="str">
        <f t="array" ref="H1387">CONCATENATE("(",A1387,",",VLOOKUP(B1387,Núcleo!B$2:E$11,4,TRUE),",",VLOOKUP(C1387,'Tipo de Processo'!B$2:D$55,3,TRUE),",",VLOOKUP(D1387,'Termo Geral'!B$2:D$174,3,TRUE),",",VLOOKUP(E1387,'Termo Específico'!B$2:D$437,3,TRUE),",",MATCH(TRUE,Documento!B$2:B$954=F1387,0),",",IF(G1387="complementar",0,1),"),")</f>
        <v>(1386,4,28,107,144,310,1),</v>
      </c>
    </row>
    <row r="1388" spans="1:8" ht="15" customHeight="1">
      <c r="A1388" s="33">
        <v>1387</v>
      </c>
      <c r="B1388" s="43" t="s">
        <v>1477</v>
      </c>
      <c r="C1388" s="34" t="s">
        <v>22</v>
      </c>
      <c r="D1388" s="34" t="s">
        <v>156</v>
      </c>
      <c r="E1388" s="34" t="s">
        <v>432</v>
      </c>
      <c r="F1388" s="34" t="s">
        <v>455</v>
      </c>
      <c r="G1388" s="34" t="s">
        <v>1494</v>
      </c>
      <c r="H1388" s="19" t="str">
        <f t="array" ref="H1388">CONCATENATE("(",A1388,",",VLOOKUP(B1388,Núcleo!B$2:E$11,4,TRUE),",",VLOOKUP(C1388,'Tipo de Processo'!B$2:D$55,3,TRUE),",",VLOOKUP(D1388,'Termo Geral'!B$2:D$174,3,TRUE),",",VLOOKUP(E1388,'Termo Específico'!B$2:D$437,3,TRUE),",",MATCH(TRUE,Documento!B$2:B$954=F1388,0),",",IF(G1388="complementar",0,1),"),")</f>
        <v>(1387,4,28,107,144,438,0),</v>
      </c>
    </row>
    <row r="1389" spans="1:8" ht="15" customHeight="1">
      <c r="A1389" s="33">
        <v>1388</v>
      </c>
      <c r="B1389" s="44" t="s">
        <v>1477</v>
      </c>
      <c r="C1389" s="34" t="s">
        <v>22</v>
      </c>
      <c r="D1389" s="34" t="s">
        <v>156</v>
      </c>
      <c r="E1389" s="34" t="s">
        <v>432</v>
      </c>
      <c r="F1389" s="34" t="s">
        <v>456</v>
      </c>
      <c r="G1389" s="34" t="s">
        <v>1494</v>
      </c>
      <c r="H1389" s="19" t="str">
        <f t="array" ref="H1389">CONCATENATE("(",A1389,",",VLOOKUP(B1389,Núcleo!B$2:E$11,4,TRUE),",",VLOOKUP(C1389,'Tipo de Processo'!B$2:D$55,3,TRUE),",",VLOOKUP(D1389,'Termo Geral'!B$2:D$174,3,TRUE),",",VLOOKUP(E1389,'Termo Específico'!B$2:D$437,3,TRUE),",",MATCH(TRUE,Documento!B$2:B$954=F1389,0),",",IF(G1389="complementar",0,1),"),")</f>
        <v>(1388,4,28,107,144,775,0),</v>
      </c>
    </row>
    <row r="1390" spans="1:8" ht="15" customHeight="1">
      <c r="A1390" s="33">
        <v>1389</v>
      </c>
      <c r="B1390" s="44" t="s">
        <v>1477</v>
      </c>
      <c r="C1390" s="34" t="s">
        <v>22</v>
      </c>
      <c r="D1390" s="34" t="s">
        <v>157</v>
      </c>
      <c r="E1390" s="34" t="s">
        <v>433</v>
      </c>
      <c r="F1390" s="34" t="s">
        <v>454</v>
      </c>
      <c r="G1390" s="34" t="s">
        <v>1488</v>
      </c>
      <c r="H1390" s="19" t="str">
        <f t="array" ref="H1390">CONCATENATE("(",A1390,",",VLOOKUP(B1390,Núcleo!B$2:E$11,4,TRUE),",",VLOOKUP(C1390,'Tipo de Processo'!B$2:D$55,3,TRUE),",",VLOOKUP(D1390,'Termo Geral'!B$2:D$174,3,TRUE),",",VLOOKUP(E1390,'Termo Específico'!B$2:D$437,3,TRUE),",",MATCH(TRUE,Documento!B$2:B$954=F1390,0),",",IF(G1390="complementar",0,1),"),")</f>
        <v>(1389,4,28,110,185,310,1),</v>
      </c>
    </row>
    <row r="1391" spans="1:8" ht="15" customHeight="1">
      <c r="A1391" s="33">
        <v>1390</v>
      </c>
      <c r="B1391" s="44" t="s">
        <v>1477</v>
      </c>
      <c r="C1391" s="34" t="s">
        <v>22</v>
      </c>
      <c r="D1391" s="34" t="s">
        <v>157</v>
      </c>
      <c r="E1391" s="34" t="s">
        <v>433</v>
      </c>
      <c r="F1391" s="34" t="s">
        <v>455</v>
      </c>
      <c r="G1391" s="34" t="s">
        <v>1494</v>
      </c>
      <c r="H1391" s="19" t="str">
        <f t="array" ref="H1391">CONCATENATE("(",A1391,",",VLOOKUP(B1391,Núcleo!B$2:E$11,4,TRUE),",",VLOOKUP(C1391,'Tipo de Processo'!B$2:D$55,3,TRUE),",",VLOOKUP(D1391,'Termo Geral'!B$2:D$174,3,TRUE),",",VLOOKUP(E1391,'Termo Específico'!B$2:D$437,3,TRUE),",",MATCH(TRUE,Documento!B$2:B$954=F1391,0),",",IF(G1391="complementar",0,1),"),")</f>
        <v>(1390,4,28,110,185,438,0),</v>
      </c>
    </row>
    <row r="1392" spans="1:8" ht="15" customHeight="1">
      <c r="A1392" s="33">
        <v>1391</v>
      </c>
      <c r="B1392" s="44" t="s">
        <v>1477</v>
      </c>
      <c r="C1392" s="34" t="s">
        <v>22</v>
      </c>
      <c r="D1392" s="34" t="s">
        <v>157</v>
      </c>
      <c r="E1392" s="34" t="s">
        <v>433</v>
      </c>
      <c r="F1392" s="34" t="s">
        <v>456</v>
      </c>
      <c r="G1392" s="34" t="s">
        <v>1494</v>
      </c>
      <c r="H1392" s="19" t="str">
        <f t="array" ref="H1392">CONCATENATE("(",A1392,",",VLOOKUP(B1392,Núcleo!B$2:E$11,4,TRUE),",",VLOOKUP(C1392,'Tipo de Processo'!B$2:D$55,3,TRUE),",",VLOOKUP(D1392,'Termo Geral'!B$2:D$174,3,TRUE),",",VLOOKUP(E1392,'Termo Específico'!B$2:D$437,3,TRUE),",",MATCH(TRUE,Documento!B$2:B$954=F1392,0),",",IF(G1392="complementar",0,1),"),")</f>
        <v>(1391,4,28,110,185,775,0),</v>
      </c>
    </row>
    <row r="1393" spans="1:8" ht="15" customHeight="1">
      <c r="A1393" s="33">
        <v>1392</v>
      </c>
      <c r="B1393" s="44" t="s">
        <v>1477</v>
      </c>
      <c r="C1393" s="35" t="s">
        <v>22</v>
      </c>
      <c r="D1393" s="34" t="s">
        <v>158</v>
      </c>
      <c r="E1393" s="34" t="s">
        <v>434</v>
      </c>
      <c r="F1393" s="34" t="s">
        <v>454</v>
      </c>
      <c r="G1393" s="34" t="s">
        <v>1488</v>
      </c>
      <c r="H1393" s="19" t="str">
        <f t="array" ref="H1393">CONCATENATE("(",A1393,",",VLOOKUP(B1393,Núcleo!B$2:E$11,4,TRUE),",",VLOOKUP(C1393,'Tipo de Processo'!B$2:D$55,3,TRUE),",",VLOOKUP(D1393,'Termo Geral'!B$2:D$174,3,TRUE),",",VLOOKUP(E1393,'Termo Específico'!B$2:D$437,3,TRUE),",",MATCH(TRUE,Documento!B$2:B$954=F1393,0),",",IF(G1393="complementar",0,1),"),")</f>
        <v>(1392,4,28,104,141,310,1),</v>
      </c>
    </row>
    <row r="1394" spans="1:8" ht="15" customHeight="1">
      <c r="A1394" s="33">
        <v>1393</v>
      </c>
      <c r="B1394" s="43" t="s">
        <v>1477</v>
      </c>
      <c r="C1394" s="34" t="s">
        <v>22</v>
      </c>
      <c r="D1394" s="34" t="s">
        <v>158</v>
      </c>
      <c r="E1394" s="34" t="s">
        <v>434</v>
      </c>
      <c r="F1394" s="34" t="s">
        <v>455</v>
      </c>
      <c r="G1394" s="34" t="s">
        <v>1494</v>
      </c>
      <c r="H1394" s="19" t="str">
        <f t="array" ref="H1394">CONCATENATE("(",A1394,",",VLOOKUP(B1394,Núcleo!B$2:E$11,4,TRUE),",",VLOOKUP(C1394,'Tipo de Processo'!B$2:D$55,3,TRUE),",",VLOOKUP(D1394,'Termo Geral'!B$2:D$174,3,TRUE),",",VLOOKUP(E1394,'Termo Específico'!B$2:D$437,3,TRUE),",",MATCH(TRUE,Documento!B$2:B$954=F1394,0),",",IF(G1394="complementar",0,1),"),")</f>
        <v>(1393,4,28,104,141,438,0),</v>
      </c>
    </row>
    <row r="1395" spans="1:8" ht="15" customHeight="1">
      <c r="A1395" s="33">
        <v>1394</v>
      </c>
      <c r="B1395" s="44" t="s">
        <v>1477</v>
      </c>
      <c r="C1395" s="34" t="s">
        <v>22</v>
      </c>
      <c r="D1395" s="34" t="s">
        <v>158</v>
      </c>
      <c r="E1395" s="34" t="s">
        <v>434</v>
      </c>
      <c r="F1395" s="34" t="s">
        <v>456</v>
      </c>
      <c r="G1395" s="34" t="s">
        <v>1494</v>
      </c>
      <c r="H1395" s="19" t="str">
        <f t="array" ref="H1395">CONCATENATE("(",A1395,",",VLOOKUP(B1395,Núcleo!B$2:E$11,4,TRUE),",",VLOOKUP(C1395,'Tipo de Processo'!B$2:D$55,3,TRUE),",",VLOOKUP(D1395,'Termo Geral'!B$2:D$174,3,TRUE),",",VLOOKUP(E1395,'Termo Específico'!B$2:D$437,3,TRUE),",",MATCH(TRUE,Documento!B$2:B$954=F1395,0),",",IF(G1395="complementar",0,1),"),")</f>
        <v>(1394,4,28,104,141,775,0),</v>
      </c>
    </row>
    <row r="1396" spans="1:8" ht="15" customHeight="1">
      <c r="A1396" s="33">
        <v>1395</v>
      </c>
      <c r="B1396" s="44" t="s">
        <v>1477</v>
      </c>
      <c r="C1396" s="34" t="s">
        <v>22</v>
      </c>
      <c r="D1396" s="34" t="s">
        <v>159</v>
      </c>
      <c r="E1396" s="34" t="s">
        <v>435</v>
      </c>
      <c r="F1396" s="34" t="s">
        <v>454</v>
      </c>
      <c r="G1396" s="34" t="s">
        <v>1488</v>
      </c>
      <c r="H1396" s="19" t="str">
        <f t="array" ref="H1396">CONCATENATE("(",A1396,",",VLOOKUP(B1396,Núcleo!B$2:E$11,4,TRUE),",",VLOOKUP(C1396,'Tipo de Processo'!B$2:D$55,3,TRUE),",",VLOOKUP(D1396,'Termo Geral'!B$2:D$174,3,TRUE),",",VLOOKUP(E1396,'Termo Específico'!B$2:D$437,3,TRUE),",",MATCH(TRUE,Documento!B$2:B$954=F1396,0),",",IF(G1396="complementar",0,1),"),")</f>
        <v>(1395,4,28,103,140,310,1),</v>
      </c>
    </row>
    <row r="1397" spans="1:8" ht="15" customHeight="1">
      <c r="A1397" s="33">
        <v>1396</v>
      </c>
      <c r="B1397" s="44" t="s">
        <v>1477</v>
      </c>
      <c r="C1397" s="34" t="s">
        <v>22</v>
      </c>
      <c r="D1397" s="34" t="s">
        <v>159</v>
      </c>
      <c r="E1397" s="34" t="s">
        <v>435</v>
      </c>
      <c r="F1397" s="34" t="s">
        <v>455</v>
      </c>
      <c r="G1397" s="34" t="s">
        <v>1494</v>
      </c>
      <c r="H1397" s="19" t="str">
        <f t="array" ref="H1397">CONCATENATE("(",A1397,",",VLOOKUP(B1397,Núcleo!B$2:E$11,4,TRUE),",",VLOOKUP(C1397,'Tipo de Processo'!B$2:D$55,3,TRUE),",",VLOOKUP(D1397,'Termo Geral'!B$2:D$174,3,TRUE),",",VLOOKUP(E1397,'Termo Específico'!B$2:D$437,3,TRUE),",",MATCH(TRUE,Documento!B$2:B$954=F1397,0),",",IF(G1397="complementar",0,1),"),")</f>
        <v>(1396,4,28,103,140,438,0),</v>
      </c>
    </row>
    <row r="1398" spans="1:8" ht="15" customHeight="1">
      <c r="A1398" s="33">
        <v>1397</v>
      </c>
      <c r="B1398" s="44" t="s">
        <v>1477</v>
      </c>
      <c r="C1398" s="34" t="s">
        <v>22</v>
      </c>
      <c r="D1398" s="34" t="s">
        <v>159</v>
      </c>
      <c r="E1398" s="34" t="s">
        <v>435</v>
      </c>
      <c r="F1398" s="34" t="s">
        <v>456</v>
      </c>
      <c r="G1398" s="34" t="s">
        <v>1494</v>
      </c>
      <c r="H1398" s="19" t="str">
        <f t="array" ref="H1398">CONCATENATE("(",A1398,",",VLOOKUP(B1398,Núcleo!B$2:E$11,4,TRUE),",",VLOOKUP(C1398,'Tipo de Processo'!B$2:D$55,3,TRUE),",",VLOOKUP(D1398,'Termo Geral'!B$2:D$174,3,TRUE),",",VLOOKUP(E1398,'Termo Específico'!B$2:D$437,3,TRUE),",",MATCH(TRUE,Documento!B$2:B$954=F1398,0),",",IF(G1398="complementar",0,1),"),")</f>
        <v>(1397,4,28,103,140,775,0),</v>
      </c>
    </row>
    <row r="1399" spans="1:8" ht="15" customHeight="1">
      <c r="A1399" s="33">
        <v>1398</v>
      </c>
      <c r="B1399" s="44" t="s">
        <v>1477</v>
      </c>
      <c r="C1399" s="34" t="s">
        <v>22</v>
      </c>
      <c r="D1399" s="34" t="s">
        <v>160</v>
      </c>
      <c r="E1399" s="34" t="s">
        <v>436</v>
      </c>
      <c r="F1399" s="34" t="s">
        <v>454</v>
      </c>
      <c r="G1399" s="34" t="s">
        <v>1488</v>
      </c>
      <c r="H1399" s="19" t="str">
        <f t="array" ref="H1399">CONCATENATE("(",A1399,",",VLOOKUP(B1399,Núcleo!B$2:E$11,4,TRUE),",",VLOOKUP(C1399,'Tipo de Processo'!B$2:D$55,3,TRUE),",",VLOOKUP(D1399,'Termo Geral'!B$2:D$174,3,TRUE),",",VLOOKUP(E1399,'Termo Específico'!B$2:D$437,3,TRUE),",",MATCH(TRUE,Documento!B$2:B$954=F1399,0),",",IF(G1399="complementar",0,1),"),")</f>
        <v>(1398,4,28,112,184,310,1),</v>
      </c>
    </row>
    <row r="1400" spans="1:8" ht="15" customHeight="1">
      <c r="A1400" s="33">
        <v>1399</v>
      </c>
      <c r="B1400" s="44" t="s">
        <v>1477</v>
      </c>
      <c r="C1400" s="34" t="s">
        <v>22</v>
      </c>
      <c r="D1400" s="34" t="s">
        <v>160</v>
      </c>
      <c r="E1400" s="34" t="s">
        <v>436</v>
      </c>
      <c r="F1400" s="34" t="s">
        <v>455</v>
      </c>
      <c r="G1400" s="34" t="s">
        <v>1494</v>
      </c>
      <c r="H1400" s="19" t="str">
        <f t="array" ref="H1400">CONCATENATE("(",A1400,",",VLOOKUP(B1400,Núcleo!B$2:E$11,4,TRUE),",",VLOOKUP(C1400,'Tipo de Processo'!B$2:D$55,3,TRUE),",",VLOOKUP(D1400,'Termo Geral'!B$2:D$174,3,TRUE),",",VLOOKUP(E1400,'Termo Específico'!B$2:D$437,3,TRUE),",",MATCH(TRUE,Documento!B$2:B$954=F1400,0),",",IF(G1400="complementar",0,1),"),")</f>
        <v>(1399,4,28,112,184,438,0),</v>
      </c>
    </row>
    <row r="1401" spans="1:8" ht="15" customHeight="1">
      <c r="A1401" s="33">
        <v>1400</v>
      </c>
      <c r="B1401" s="44" t="s">
        <v>1477</v>
      </c>
      <c r="C1401" s="34" t="s">
        <v>22</v>
      </c>
      <c r="D1401" s="34" t="s">
        <v>160</v>
      </c>
      <c r="E1401" s="34" t="s">
        <v>436</v>
      </c>
      <c r="F1401" s="34" t="s">
        <v>456</v>
      </c>
      <c r="G1401" s="34" t="s">
        <v>1494</v>
      </c>
      <c r="H1401" s="19" t="str">
        <f t="array" ref="H1401">CONCATENATE("(",A1401,",",VLOOKUP(B1401,Núcleo!B$2:E$11,4,TRUE),",",VLOOKUP(C1401,'Tipo de Processo'!B$2:D$55,3,TRUE),",",VLOOKUP(D1401,'Termo Geral'!B$2:D$174,3,TRUE),",",VLOOKUP(E1401,'Termo Específico'!B$2:D$437,3,TRUE),",",MATCH(TRUE,Documento!B$2:B$954=F1401,0),",",IF(G1401="complementar",0,1),"),")</f>
        <v>(1400,4,28,112,184,775,0),</v>
      </c>
    </row>
    <row r="1402" spans="1:8" ht="15" customHeight="1">
      <c r="A1402" s="33">
        <v>1401</v>
      </c>
      <c r="B1402" s="44" t="s">
        <v>1477</v>
      </c>
      <c r="C1402" s="34" t="s">
        <v>22</v>
      </c>
      <c r="D1402" s="34" t="s">
        <v>161</v>
      </c>
      <c r="E1402" s="34" t="s">
        <v>437</v>
      </c>
      <c r="F1402" s="34" t="s">
        <v>454</v>
      </c>
      <c r="G1402" s="34" t="s">
        <v>1488</v>
      </c>
      <c r="H1402" s="19" t="str">
        <f t="array" ref="H1402">CONCATENATE("(",A1402,",",VLOOKUP(B1402,Núcleo!B$2:E$11,4,TRUE),",",VLOOKUP(C1402,'Tipo de Processo'!B$2:D$55,3,TRUE),",",VLOOKUP(D1402,'Termo Geral'!B$2:D$174,3,TRUE),",",VLOOKUP(E1402,'Termo Específico'!B$2:D$437,3,TRUE),",",MATCH(TRUE,Documento!B$2:B$954=F1402,0),",",IF(G1402="complementar",0,1),"),")</f>
        <v>(1401,4,28,113,58,310,1),</v>
      </c>
    </row>
    <row r="1403" spans="1:8" ht="15" customHeight="1">
      <c r="A1403" s="33">
        <v>1402</v>
      </c>
      <c r="B1403" s="47" t="s">
        <v>1477</v>
      </c>
      <c r="C1403" s="35" t="s">
        <v>22</v>
      </c>
      <c r="D1403" s="34" t="s">
        <v>161</v>
      </c>
      <c r="E1403" s="34" t="s">
        <v>437</v>
      </c>
      <c r="F1403" s="34" t="s">
        <v>455</v>
      </c>
      <c r="G1403" s="34" t="s">
        <v>1494</v>
      </c>
      <c r="H1403" s="19" t="str">
        <f t="array" ref="H1403">CONCATENATE("(",A1403,",",VLOOKUP(B1403,Núcleo!B$2:E$11,4,TRUE),",",VLOOKUP(C1403,'Tipo de Processo'!B$2:D$55,3,TRUE),",",VLOOKUP(D1403,'Termo Geral'!B$2:D$174,3,TRUE),",",VLOOKUP(E1403,'Termo Específico'!B$2:D$437,3,TRUE),",",MATCH(TRUE,Documento!B$2:B$954=F1403,0),",",IF(G1403="complementar",0,1),"),")</f>
        <v>(1402,4,28,113,58,438,0),</v>
      </c>
    </row>
    <row r="1404" spans="1:8" ht="15" customHeight="1">
      <c r="A1404" s="33">
        <v>1403</v>
      </c>
      <c r="B1404" s="47" t="s">
        <v>1477</v>
      </c>
      <c r="C1404" s="35" t="s">
        <v>22</v>
      </c>
      <c r="D1404" s="34" t="s">
        <v>161</v>
      </c>
      <c r="E1404" s="34" t="s">
        <v>437</v>
      </c>
      <c r="F1404" s="34" t="s">
        <v>456</v>
      </c>
      <c r="G1404" s="34" t="s">
        <v>1494</v>
      </c>
      <c r="H1404" s="19" t="str">
        <f t="array" ref="H1404">CONCATENATE("(",A1404,",",VLOOKUP(B1404,Núcleo!B$2:E$11,4,TRUE),",",VLOOKUP(C1404,'Tipo de Processo'!B$2:D$55,3,TRUE),",",VLOOKUP(D1404,'Termo Geral'!B$2:D$174,3,TRUE),",",VLOOKUP(E1404,'Termo Específico'!B$2:D$437,3,TRUE),",",MATCH(TRUE,Documento!B$2:B$954=F1404,0),",",IF(G1404="complementar",0,1),"),")</f>
        <v>(1403,4,28,113,58,775,0),</v>
      </c>
    </row>
    <row r="1405" spans="1:8" ht="15" customHeight="1">
      <c r="A1405" s="33">
        <v>1404</v>
      </c>
      <c r="B1405" s="47" t="s">
        <v>1477</v>
      </c>
      <c r="C1405" s="35" t="s">
        <v>22</v>
      </c>
      <c r="D1405" s="34" t="s">
        <v>162</v>
      </c>
      <c r="E1405" s="34" t="s">
        <v>438</v>
      </c>
      <c r="F1405" s="34" t="s">
        <v>454</v>
      </c>
      <c r="G1405" s="34" t="s">
        <v>1488</v>
      </c>
      <c r="H1405" s="19" t="str">
        <f t="array" ref="H1405">CONCATENATE("(",A1405,",",VLOOKUP(B1405,Núcleo!B$2:E$11,4,TRUE),",",VLOOKUP(C1405,'Tipo de Processo'!B$2:D$55,3,TRUE),",",VLOOKUP(D1405,'Termo Geral'!B$2:D$174,3,TRUE),",",VLOOKUP(E1405,'Termo Específico'!B$2:D$437,3,TRUE),",",MATCH(TRUE,Documento!B$2:B$954=F1405,0),",",IF(G1405="complementar",0,1),"),")</f>
        <v>(1404,4,28,105,142,310,1),</v>
      </c>
    </row>
    <row r="1406" spans="1:8" ht="15" customHeight="1">
      <c r="A1406" s="33">
        <v>1405</v>
      </c>
      <c r="B1406" s="47" t="s">
        <v>1477</v>
      </c>
      <c r="C1406" s="34" t="s">
        <v>22</v>
      </c>
      <c r="D1406" s="34" t="s">
        <v>162</v>
      </c>
      <c r="E1406" s="34" t="s">
        <v>438</v>
      </c>
      <c r="F1406" s="34" t="s">
        <v>455</v>
      </c>
      <c r="G1406" s="34" t="s">
        <v>1494</v>
      </c>
      <c r="H1406" s="19" t="str">
        <f t="array" ref="H1406">CONCATENATE("(",A1406,",",VLOOKUP(B1406,Núcleo!B$2:E$11,4,TRUE),",",VLOOKUP(C1406,'Tipo de Processo'!B$2:D$55,3,TRUE),",",VLOOKUP(D1406,'Termo Geral'!B$2:D$174,3,TRUE),",",VLOOKUP(E1406,'Termo Específico'!B$2:D$437,3,TRUE),",",MATCH(TRUE,Documento!B$2:B$954=F1406,0),",",IF(G1406="complementar",0,1),"),")</f>
        <v>(1405,4,28,105,142,438,0),</v>
      </c>
    </row>
    <row r="1407" spans="1:8" ht="15" customHeight="1">
      <c r="A1407" s="33">
        <v>1406</v>
      </c>
      <c r="B1407" s="47" t="s">
        <v>1477</v>
      </c>
      <c r="C1407" s="35" t="s">
        <v>22</v>
      </c>
      <c r="D1407" s="34" t="s">
        <v>162</v>
      </c>
      <c r="E1407" s="34" t="s">
        <v>438</v>
      </c>
      <c r="F1407" s="34" t="s">
        <v>456</v>
      </c>
      <c r="G1407" s="34" t="s">
        <v>1494</v>
      </c>
      <c r="H1407" s="19" t="str">
        <f t="array" ref="H1407">CONCATENATE("(",A1407,",",VLOOKUP(B1407,Núcleo!B$2:E$11,4,TRUE),",",VLOOKUP(C1407,'Tipo de Processo'!B$2:D$55,3,TRUE),",",VLOOKUP(D1407,'Termo Geral'!B$2:D$174,3,TRUE),",",VLOOKUP(E1407,'Termo Específico'!B$2:D$437,3,TRUE),",",MATCH(TRUE,Documento!B$2:B$954=F1407,0),",",IF(G1407="complementar",0,1),"),")</f>
        <v>(1406,4,28,105,142,775,0),</v>
      </c>
    </row>
    <row r="1408" spans="1:8" ht="15" customHeight="1">
      <c r="A1408" s="33">
        <v>1407</v>
      </c>
      <c r="B1408" s="47" t="s">
        <v>1477</v>
      </c>
      <c r="C1408" s="35" t="s">
        <v>22</v>
      </c>
      <c r="D1408" s="34" t="s">
        <v>163</v>
      </c>
      <c r="E1408" s="34" t="s">
        <v>439</v>
      </c>
      <c r="F1408" s="34" t="s">
        <v>454</v>
      </c>
      <c r="G1408" s="34" t="s">
        <v>1488</v>
      </c>
      <c r="H1408" s="19" t="str">
        <f t="array" ref="H1408">CONCATENATE("(",A1408,",",VLOOKUP(B1408,Núcleo!B$2:E$11,4,TRUE),",",VLOOKUP(C1408,'Tipo de Processo'!B$2:D$55,3,TRUE),",",VLOOKUP(D1408,'Termo Geral'!B$2:D$174,3,TRUE),",",VLOOKUP(E1408,'Termo Específico'!B$2:D$437,3,TRUE),",",MATCH(TRUE,Documento!B$2:B$954=F1408,0),",",IF(G1408="complementar",0,1),"),")</f>
        <v>(1407,4,28,108,145,310,1),</v>
      </c>
    </row>
    <row r="1409" spans="1:8" ht="15" customHeight="1">
      <c r="A1409" s="33">
        <v>1408</v>
      </c>
      <c r="B1409" s="47" t="s">
        <v>1477</v>
      </c>
      <c r="C1409" s="34" t="s">
        <v>22</v>
      </c>
      <c r="D1409" s="34" t="s">
        <v>163</v>
      </c>
      <c r="E1409" s="34" t="s">
        <v>439</v>
      </c>
      <c r="F1409" s="34" t="s">
        <v>455</v>
      </c>
      <c r="G1409" s="34" t="s">
        <v>1494</v>
      </c>
      <c r="H1409" s="19" t="str">
        <f t="array" ref="H1409">CONCATENATE("(",A1409,",",VLOOKUP(B1409,Núcleo!B$2:E$11,4,TRUE),",",VLOOKUP(C1409,'Tipo de Processo'!B$2:D$55,3,TRUE),",",VLOOKUP(D1409,'Termo Geral'!B$2:D$174,3,TRUE),",",VLOOKUP(E1409,'Termo Específico'!B$2:D$437,3,TRUE),",",MATCH(TRUE,Documento!B$2:B$954=F1409,0),",",IF(G1409="complementar",0,1),"),")</f>
        <v>(1408,4,28,108,145,438,0),</v>
      </c>
    </row>
    <row r="1410" spans="1:8" ht="15" customHeight="1">
      <c r="A1410" s="33">
        <v>1409</v>
      </c>
      <c r="B1410" s="44" t="s">
        <v>1477</v>
      </c>
      <c r="C1410" s="35" t="s">
        <v>22</v>
      </c>
      <c r="D1410" s="34" t="s">
        <v>163</v>
      </c>
      <c r="E1410" s="34" t="s">
        <v>439</v>
      </c>
      <c r="F1410" s="34" t="s">
        <v>456</v>
      </c>
      <c r="G1410" s="34" t="s">
        <v>1494</v>
      </c>
      <c r="H1410" s="19" t="str">
        <f t="array" ref="H1410">CONCATENATE("(",A1410,",",VLOOKUP(B1410,Núcleo!B$2:E$11,4,TRUE),",",VLOOKUP(C1410,'Tipo de Processo'!B$2:D$55,3,TRUE),",",VLOOKUP(D1410,'Termo Geral'!B$2:D$174,3,TRUE),",",VLOOKUP(E1410,'Termo Específico'!B$2:D$437,3,TRUE),",",MATCH(TRUE,Documento!B$2:B$954=F1410,0),",",IF(G1410="complementar",0,1),"),")</f>
        <v>(1409,4,28,108,145,775,0),</v>
      </c>
    </row>
    <row r="1411" spans="1:8" ht="15" customHeight="1">
      <c r="A1411" s="33">
        <v>1410</v>
      </c>
      <c r="B1411" s="47" t="s">
        <v>1477</v>
      </c>
      <c r="C1411" s="34" t="s">
        <v>23</v>
      </c>
      <c r="D1411" s="34" t="s">
        <v>164</v>
      </c>
      <c r="E1411" s="34" t="s">
        <v>440</v>
      </c>
      <c r="F1411" s="34" t="s">
        <v>454</v>
      </c>
      <c r="G1411" s="34" t="s">
        <v>1488</v>
      </c>
      <c r="H1411" s="19" t="str">
        <f t="array" ref="H1411">CONCATENATE("(",A1411,",",VLOOKUP(B1411,Núcleo!B$2:E$11,4,TRUE),",",VLOOKUP(C1411,'Tipo de Processo'!B$2:D$55,3,TRUE),",",VLOOKUP(D1411,'Termo Geral'!B$2:D$174,3,TRUE),",",VLOOKUP(E1411,'Termo Específico'!B$2:D$437,3,TRUE),",",MATCH(TRUE,Documento!B$2:B$954=F1411,0),",",IF(G1411="complementar",0,1),"),")</f>
        <v>(1410,4,35,137,161,310,1),</v>
      </c>
    </row>
    <row r="1412" spans="1:8" ht="15" customHeight="1">
      <c r="A1412" s="33">
        <v>1411</v>
      </c>
      <c r="B1412" s="44" t="s">
        <v>1477</v>
      </c>
      <c r="C1412" s="34" t="s">
        <v>23</v>
      </c>
      <c r="D1412" s="34" t="s">
        <v>164</v>
      </c>
      <c r="E1412" s="34" t="s">
        <v>440</v>
      </c>
      <c r="F1412" s="34" t="s">
        <v>455</v>
      </c>
      <c r="G1412" s="34" t="s">
        <v>1494</v>
      </c>
      <c r="H1412" s="19" t="str">
        <f t="array" ref="H1412">CONCATENATE("(",A1412,",",VLOOKUP(B1412,Núcleo!B$2:E$11,4,TRUE),",",VLOOKUP(C1412,'Tipo de Processo'!B$2:D$55,3,TRUE),",",VLOOKUP(D1412,'Termo Geral'!B$2:D$174,3,TRUE),",",VLOOKUP(E1412,'Termo Específico'!B$2:D$437,3,TRUE),",",MATCH(TRUE,Documento!B$2:B$954=F1412,0),",",IF(G1412="complementar",0,1),"),")</f>
        <v>(1411,4,35,137,161,438,0),</v>
      </c>
    </row>
    <row r="1413" spans="1:8" ht="15" customHeight="1">
      <c r="A1413" s="33">
        <v>1412</v>
      </c>
      <c r="B1413" s="44" t="s">
        <v>1477</v>
      </c>
      <c r="C1413" s="34" t="s">
        <v>23</v>
      </c>
      <c r="D1413" s="34" t="s">
        <v>164</v>
      </c>
      <c r="E1413" s="34" t="s">
        <v>440</v>
      </c>
      <c r="F1413" s="34" t="s">
        <v>456</v>
      </c>
      <c r="G1413" s="34" t="s">
        <v>1494</v>
      </c>
      <c r="H1413" s="19" t="str">
        <f t="array" ref="H1413">CONCATENATE("(",A1413,",",VLOOKUP(B1413,Núcleo!B$2:E$11,4,TRUE),",",VLOOKUP(C1413,'Tipo de Processo'!B$2:D$55,3,TRUE),",",VLOOKUP(D1413,'Termo Geral'!B$2:D$174,3,TRUE),",",VLOOKUP(E1413,'Termo Específico'!B$2:D$437,3,TRUE),",",MATCH(TRUE,Documento!B$2:B$954=F1413,0),",",IF(G1413="complementar",0,1),"),")</f>
        <v>(1412,4,35,137,161,775,0),</v>
      </c>
    </row>
    <row r="1414" spans="1:8" ht="15" customHeight="1">
      <c r="A1414" s="33">
        <v>1413</v>
      </c>
      <c r="B1414" s="44" t="s">
        <v>1477</v>
      </c>
      <c r="C1414" s="34" t="s">
        <v>1741</v>
      </c>
      <c r="D1414" s="34" t="s">
        <v>165</v>
      </c>
      <c r="E1414" s="34" t="s">
        <v>441</v>
      </c>
      <c r="F1414" s="34" t="s">
        <v>1065</v>
      </c>
      <c r="G1414" s="34" t="s">
        <v>1488</v>
      </c>
      <c r="H1414" s="19" t="str">
        <f t="array" ref="H1414">CONCATENATE("(",A1414,",",VLOOKUP(B1414,Núcleo!B$2:E$11,4,TRUE),",",VLOOKUP(C1414,'Tipo de Processo'!B$2:D$55,3,TRUE),",",VLOOKUP(D1414,'Termo Geral'!B$2:D$174,3,TRUE),",",VLOOKUP(E1414,'Termo Específico'!B$2:D$437,3,TRUE),",",MATCH(TRUE,Documento!B$2:B$954=F1414,0),",",IF(G1414="complementar",0,1),"),")</f>
        <v>(1413,4,37,138,383,872,1),</v>
      </c>
    </row>
    <row r="1415" spans="1:8" ht="15" customHeight="1">
      <c r="A1415" s="33">
        <v>1414</v>
      </c>
      <c r="B1415" s="44" t="s">
        <v>1477</v>
      </c>
      <c r="C1415" s="34" t="s">
        <v>1741</v>
      </c>
      <c r="D1415" s="34" t="s">
        <v>165</v>
      </c>
      <c r="E1415" s="34" t="s">
        <v>441</v>
      </c>
      <c r="F1415" s="34" t="s">
        <v>1066</v>
      </c>
      <c r="G1415" s="34" t="s">
        <v>1488</v>
      </c>
      <c r="H1415" s="19" t="str">
        <f t="array" ref="H1415">CONCATENATE("(",A1415,",",VLOOKUP(B1415,Núcleo!B$2:E$11,4,TRUE),",",VLOOKUP(C1415,'Tipo de Processo'!B$2:D$55,3,TRUE),",",VLOOKUP(D1415,'Termo Geral'!B$2:D$174,3,TRUE),",",VLOOKUP(E1415,'Termo Específico'!B$2:D$437,3,TRUE),",",MATCH(TRUE,Documento!B$2:B$954=F1415,0),",",IF(G1415="complementar",0,1),"),")</f>
        <v>(1414,4,37,138,383,358,1),</v>
      </c>
    </row>
    <row r="1416" spans="1:8" ht="15" customHeight="1">
      <c r="A1416" s="33">
        <v>1415</v>
      </c>
      <c r="B1416" s="44" t="s">
        <v>1477</v>
      </c>
      <c r="C1416" s="34" t="s">
        <v>1741</v>
      </c>
      <c r="D1416" s="34" t="s">
        <v>165</v>
      </c>
      <c r="E1416" s="34" t="s">
        <v>441</v>
      </c>
      <c r="F1416" s="34" t="s">
        <v>1067</v>
      </c>
      <c r="G1416" s="34" t="s">
        <v>1488</v>
      </c>
      <c r="H1416" s="19" t="str">
        <f t="array" ref="H1416">CONCATENATE("(",A1416,",",VLOOKUP(B1416,Núcleo!B$2:E$11,4,TRUE),",",VLOOKUP(C1416,'Tipo de Processo'!B$2:D$55,3,TRUE),",",VLOOKUP(D1416,'Termo Geral'!B$2:D$174,3,TRUE),",",VLOOKUP(E1416,'Termo Específico'!B$2:D$437,3,TRUE),",",MATCH(TRUE,Documento!B$2:B$954=F1416,0),",",IF(G1416="complementar",0,1),"),")</f>
        <v>(1415,4,37,138,383,162,1),</v>
      </c>
    </row>
    <row r="1417" spans="1:8" ht="15" customHeight="1">
      <c r="A1417" s="33">
        <v>1416</v>
      </c>
      <c r="B1417" s="44" t="s">
        <v>1477</v>
      </c>
      <c r="C1417" s="34" t="s">
        <v>1741</v>
      </c>
      <c r="D1417" s="34" t="s">
        <v>165</v>
      </c>
      <c r="E1417" s="34" t="s">
        <v>441</v>
      </c>
      <c r="F1417" s="34" t="s">
        <v>1068</v>
      </c>
      <c r="G1417" s="34" t="s">
        <v>1488</v>
      </c>
      <c r="H1417" s="19" t="str">
        <f t="array" ref="H1417">CONCATENATE("(",A1417,",",VLOOKUP(B1417,Núcleo!B$2:E$11,4,TRUE),",",VLOOKUP(C1417,'Tipo de Processo'!B$2:D$55,3,TRUE),",",VLOOKUP(D1417,'Termo Geral'!B$2:D$174,3,TRUE),",",VLOOKUP(E1417,'Termo Específico'!B$2:D$437,3,TRUE),",",MATCH(TRUE,Documento!B$2:B$954=F1417,0),",",IF(G1417="complementar",0,1),"),")</f>
        <v>(1416,4,37,138,383,514,1),</v>
      </c>
    </row>
    <row r="1418" spans="1:8" ht="15" customHeight="1">
      <c r="A1418" s="33">
        <v>1417</v>
      </c>
      <c r="B1418" s="44" t="s">
        <v>1477</v>
      </c>
      <c r="C1418" s="34" t="s">
        <v>1741</v>
      </c>
      <c r="D1418" s="34" t="s">
        <v>165</v>
      </c>
      <c r="E1418" s="34" t="s">
        <v>441</v>
      </c>
      <c r="F1418" s="34" t="s">
        <v>1069</v>
      </c>
      <c r="G1418" s="34" t="s">
        <v>1488</v>
      </c>
      <c r="H1418" s="19" t="str">
        <f t="array" ref="H1418">CONCATENATE("(",A1418,",",VLOOKUP(B1418,Núcleo!B$2:E$11,4,TRUE),",",VLOOKUP(C1418,'Tipo de Processo'!B$2:D$55,3,TRUE),",",VLOOKUP(D1418,'Termo Geral'!B$2:D$174,3,TRUE),",",VLOOKUP(E1418,'Termo Específico'!B$2:D$437,3,TRUE),",",MATCH(TRUE,Documento!B$2:B$954=F1418,0),",",IF(G1418="complementar",0,1),"),")</f>
        <v>(1417,4,37,138,383,845,1),</v>
      </c>
    </row>
    <row r="1419" spans="1:8" ht="15" customHeight="1">
      <c r="A1419" s="33">
        <v>1418</v>
      </c>
      <c r="B1419" s="44" t="s">
        <v>1477</v>
      </c>
      <c r="C1419" s="35" t="s">
        <v>1741</v>
      </c>
      <c r="D1419" s="34" t="s">
        <v>165</v>
      </c>
      <c r="E1419" s="34" t="s">
        <v>441</v>
      </c>
      <c r="F1419" s="34" t="s">
        <v>1070</v>
      </c>
      <c r="G1419" s="34" t="s">
        <v>1488</v>
      </c>
      <c r="H1419" s="19" t="str">
        <f t="array" ref="H1419">CONCATENATE("(",A1419,",",VLOOKUP(B1419,Núcleo!B$2:E$11,4,TRUE),",",VLOOKUP(C1419,'Tipo de Processo'!B$2:D$55,3,TRUE),",",VLOOKUP(D1419,'Termo Geral'!B$2:D$174,3,TRUE),",",VLOOKUP(E1419,'Termo Específico'!B$2:D$437,3,TRUE),",",MATCH(TRUE,Documento!B$2:B$954=F1419,0),",",IF(G1419="complementar",0,1),"),")</f>
        <v>(1418,4,37,138,383,815,1),</v>
      </c>
    </row>
    <row r="1420" spans="1:8" ht="15" customHeight="1">
      <c r="A1420" s="33">
        <v>1419</v>
      </c>
      <c r="B1420" s="47" t="s">
        <v>1477</v>
      </c>
      <c r="C1420" s="34" t="s">
        <v>1741</v>
      </c>
      <c r="D1420" s="34" t="s">
        <v>165</v>
      </c>
      <c r="E1420" s="34" t="s">
        <v>441</v>
      </c>
      <c r="F1420" s="34" t="s">
        <v>1071</v>
      </c>
      <c r="G1420" s="34" t="s">
        <v>1488</v>
      </c>
      <c r="H1420" s="19" t="str">
        <f t="array" ref="H1420">CONCATENATE("(",A1420,",",VLOOKUP(B1420,Núcleo!B$2:E$11,4,TRUE),",",VLOOKUP(C1420,'Tipo de Processo'!B$2:D$55,3,TRUE),",",VLOOKUP(D1420,'Termo Geral'!B$2:D$174,3,TRUE),",",VLOOKUP(E1420,'Termo Específico'!B$2:D$437,3,TRUE),",",MATCH(TRUE,Documento!B$2:B$954=F1420,0),",",IF(G1420="complementar",0,1),"),")</f>
        <v>(1419,4,37,138,383,812,1),</v>
      </c>
    </row>
    <row r="1421" spans="1:8" ht="15" customHeight="1">
      <c r="A1421" s="33">
        <v>1420</v>
      </c>
      <c r="B1421" s="44" t="s">
        <v>1477</v>
      </c>
      <c r="C1421" s="34" t="s">
        <v>1741</v>
      </c>
      <c r="D1421" s="34" t="s">
        <v>165</v>
      </c>
      <c r="E1421" s="34" t="s">
        <v>441</v>
      </c>
      <c r="F1421" s="34" t="s">
        <v>1072</v>
      </c>
      <c r="G1421" s="34" t="s">
        <v>1488</v>
      </c>
      <c r="H1421" s="19" t="str">
        <f t="array" ref="H1421">CONCATENATE("(",A1421,",",VLOOKUP(B1421,Núcleo!B$2:E$11,4,TRUE),",",VLOOKUP(C1421,'Tipo de Processo'!B$2:D$55,3,TRUE),",",VLOOKUP(D1421,'Termo Geral'!B$2:D$174,3,TRUE),",",VLOOKUP(E1421,'Termo Específico'!B$2:D$437,3,TRUE),",",MATCH(TRUE,Documento!B$2:B$954=F1421,0),",",IF(G1421="complementar",0,1),"),")</f>
        <v>(1420,4,37,138,383,321,1),</v>
      </c>
    </row>
    <row r="1422" spans="1:8" ht="15" customHeight="1">
      <c r="A1422" s="33">
        <v>1421</v>
      </c>
      <c r="B1422" s="44" t="s">
        <v>1477</v>
      </c>
      <c r="C1422" s="34" t="s">
        <v>1741</v>
      </c>
      <c r="D1422" s="34" t="s">
        <v>165</v>
      </c>
      <c r="E1422" s="34" t="s">
        <v>441</v>
      </c>
      <c r="F1422" s="34" t="s">
        <v>1073</v>
      </c>
      <c r="G1422" s="34" t="s">
        <v>1488</v>
      </c>
      <c r="H1422" s="19" t="str">
        <f t="array" ref="H1422">CONCATENATE("(",A1422,",",VLOOKUP(B1422,Núcleo!B$2:E$11,4,TRUE),",",VLOOKUP(C1422,'Tipo de Processo'!B$2:D$55,3,TRUE),",",VLOOKUP(D1422,'Termo Geral'!B$2:D$174,3,TRUE),",",VLOOKUP(E1422,'Termo Específico'!B$2:D$437,3,TRUE),",",MATCH(TRUE,Documento!B$2:B$954=F1422,0),",",IF(G1422="complementar",0,1),"),")</f>
        <v>(1421,4,37,138,383,783,1),</v>
      </c>
    </row>
    <row r="1423" spans="1:8" ht="15" customHeight="1">
      <c r="A1423" s="33">
        <v>1422</v>
      </c>
      <c r="B1423" s="44" t="s">
        <v>1477</v>
      </c>
      <c r="C1423" s="34" t="s">
        <v>1741</v>
      </c>
      <c r="D1423" s="34" t="s">
        <v>165</v>
      </c>
      <c r="E1423" s="34" t="s">
        <v>441</v>
      </c>
      <c r="F1423" s="34" t="s">
        <v>1074</v>
      </c>
      <c r="G1423" s="34" t="s">
        <v>1488</v>
      </c>
      <c r="H1423" s="19" t="str">
        <f t="array" ref="H1423">CONCATENATE("(",A1423,",",VLOOKUP(B1423,Núcleo!B$2:E$11,4,TRUE),",",VLOOKUP(C1423,'Tipo de Processo'!B$2:D$55,3,TRUE),",",VLOOKUP(D1423,'Termo Geral'!B$2:D$174,3,TRUE),",",VLOOKUP(E1423,'Termo Específico'!B$2:D$437,3,TRUE),",",MATCH(TRUE,Documento!B$2:B$954=F1423,0),",",IF(G1423="complementar",0,1),"),")</f>
        <v>(1422,4,37,138,383,143,1),</v>
      </c>
    </row>
    <row r="1424" spans="1:8" ht="15" customHeight="1">
      <c r="A1424" s="33">
        <v>1423</v>
      </c>
      <c r="B1424" s="44" t="s">
        <v>1477</v>
      </c>
      <c r="C1424" s="34" t="s">
        <v>1741</v>
      </c>
      <c r="D1424" s="34" t="s">
        <v>165</v>
      </c>
      <c r="E1424" s="34" t="s">
        <v>441</v>
      </c>
      <c r="F1424" s="34" t="s">
        <v>1742</v>
      </c>
      <c r="G1424" s="34" t="s">
        <v>1488</v>
      </c>
      <c r="H1424" s="19" t="str">
        <f t="array" ref="H1424">CONCATENATE("(",A1424,",",VLOOKUP(B1424,Núcleo!B$2:E$11,4,TRUE),",",VLOOKUP(C1424,'Tipo de Processo'!B$2:D$55,3,TRUE),",",VLOOKUP(D1424,'Termo Geral'!B$2:D$174,3,TRUE),",",VLOOKUP(E1424,'Termo Específico'!B$2:D$437,3,TRUE),",",MATCH(TRUE,Documento!B$2:B$954=F1424,0),",",IF(G1424="complementar",0,1),"),")</f>
        <v>(1423,4,37,138,383,153,1),</v>
      </c>
    </row>
    <row r="1425" spans="1:8" ht="15" customHeight="1">
      <c r="A1425" s="33">
        <v>1424</v>
      </c>
      <c r="B1425" s="44" t="s">
        <v>1477</v>
      </c>
      <c r="C1425" s="34" t="s">
        <v>24</v>
      </c>
      <c r="D1425" s="34" t="s">
        <v>165</v>
      </c>
      <c r="E1425" s="34" t="s">
        <v>442</v>
      </c>
      <c r="F1425" s="34" t="s">
        <v>454</v>
      </c>
      <c r="G1425" s="34" t="s">
        <v>1488</v>
      </c>
      <c r="H1425" s="19" t="str">
        <f t="array" ref="H1425">CONCATENATE("(",A1425,",",VLOOKUP(B1425,Núcleo!B$2:E$11,4,TRUE),",",VLOOKUP(C1425,'Tipo de Processo'!B$2:D$55,3,TRUE),",",VLOOKUP(D1425,'Termo Geral'!B$2:D$174,3,TRUE),",",VLOOKUP(E1425,'Termo Específico'!B$2:D$437,3,TRUE),",",MATCH(TRUE,Documento!B$2:B$954=F1425,0),",",IF(G1425="complementar",0,1),"),")</f>
        <v>(1424,4,36,138,163,310,1),</v>
      </c>
    </row>
    <row r="1426" spans="1:8" ht="15" customHeight="1">
      <c r="A1426" s="33">
        <v>1425</v>
      </c>
      <c r="B1426" s="44" t="s">
        <v>1477</v>
      </c>
      <c r="C1426" s="34" t="s">
        <v>24</v>
      </c>
      <c r="D1426" s="34" t="s">
        <v>165</v>
      </c>
      <c r="E1426" s="34" t="s">
        <v>442</v>
      </c>
      <c r="F1426" s="34" t="s">
        <v>455</v>
      </c>
      <c r="G1426" s="34" t="s">
        <v>1494</v>
      </c>
      <c r="H1426" s="19" t="str">
        <f t="array" ref="H1426">CONCATENATE("(",A1426,",",VLOOKUP(B1426,Núcleo!B$2:E$11,4,TRUE),",",VLOOKUP(C1426,'Tipo de Processo'!B$2:D$55,3,TRUE),",",VLOOKUP(D1426,'Termo Geral'!B$2:D$174,3,TRUE),",",VLOOKUP(E1426,'Termo Específico'!B$2:D$437,3,TRUE),",",MATCH(TRUE,Documento!B$2:B$954=F1426,0),",",IF(G1426="complementar",0,1),"),")</f>
        <v>(1425,4,36,138,163,438,0),</v>
      </c>
    </row>
    <row r="1427" spans="1:8" ht="15" customHeight="1">
      <c r="A1427" s="33">
        <v>1426</v>
      </c>
      <c r="B1427" s="44" t="s">
        <v>1477</v>
      </c>
      <c r="C1427" s="34" t="s">
        <v>24</v>
      </c>
      <c r="D1427" s="34" t="s">
        <v>165</v>
      </c>
      <c r="E1427" s="34" t="s">
        <v>442</v>
      </c>
      <c r="F1427" s="34" t="s">
        <v>456</v>
      </c>
      <c r="G1427" s="34" t="s">
        <v>1494</v>
      </c>
      <c r="H1427" s="19" t="str">
        <f t="array" ref="H1427">CONCATENATE("(",A1427,",",VLOOKUP(B1427,Núcleo!B$2:E$11,4,TRUE),",",VLOOKUP(C1427,'Tipo de Processo'!B$2:D$55,3,TRUE),",",VLOOKUP(D1427,'Termo Geral'!B$2:D$174,3,TRUE),",",VLOOKUP(E1427,'Termo Específico'!B$2:D$437,3,TRUE),",",MATCH(TRUE,Documento!B$2:B$954=F1427,0),",",IF(G1427="complementar",0,1),"),")</f>
        <v>(1426,4,36,138,163,775,0),</v>
      </c>
    </row>
    <row r="1428" spans="1:8" ht="15" customHeight="1">
      <c r="A1428" s="33">
        <v>1427</v>
      </c>
      <c r="B1428" s="44" t="s">
        <v>1477</v>
      </c>
      <c r="C1428" s="34" t="s">
        <v>24</v>
      </c>
      <c r="D1428" s="34" t="s">
        <v>165</v>
      </c>
      <c r="E1428" s="34" t="s">
        <v>443</v>
      </c>
      <c r="F1428" s="34" t="s">
        <v>1075</v>
      </c>
      <c r="G1428" s="34" t="s">
        <v>1488</v>
      </c>
      <c r="H1428" s="19" t="str">
        <f t="array" ref="H1428">CONCATENATE("(",A1428,",",VLOOKUP(B1428,Núcleo!B$2:E$11,4,TRUE),",",VLOOKUP(C1428,'Tipo de Processo'!B$2:D$55,3,TRUE),",",VLOOKUP(D1428,'Termo Geral'!B$2:D$174,3,TRUE),",",VLOOKUP(E1428,'Termo Específico'!B$2:D$437,3,TRUE),",",MATCH(TRUE,Documento!B$2:B$954=F1428,0),",",IF(G1428="complementar",0,1),"),")</f>
        <v>(1427,4,36,138,384,868,1),</v>
      </c>
    </row>
    <row r="1429" spans="1:8" ht="15" customHeight="1">
      <c r="A1429" s="33">
        <v>1428</v>
      </c>
      <c r="B1429" s="44" t="s">
        <v>1477</v>
      </c>
      <c r="C1429" s="35" t="s">
        <v>24</v>
      </c>
      <c r="D1429" s="34" t="s">
        <v>165</v>
      </c>
      <c r="E1429" s="34" t="s">
        <v>443</v>
      </c>
      <c r="F1429" s="34" t="s">
        <v>1047</v>
      </c>
      <c r="G1429" s="34" t="s">
        <v>1488</v>
      </c>
      <c r="H1429" s="19" t="str">
        <f t="array" ref="H1429">CONCATENATE("(",A1429,",",VLOOKUP(B1429,Núcleo!B$2:E$11,4,TRUE),",",VLOOKUP(C1429,'Tipo de Processo'!B$2:D$55,3,TRUE),",",VLOOKUP(D1429,'Termo Geral'!B$2:D$174,3,TRUE),",",VLOOKUP(E1429,'Termo Específico'!B$2:D$437,3,TRUE),",",MATCH(TRUE,Documento!B$2:B$954=F1429,0),",",IF(G1429="complementar",0,1),"),")</f>
        <v>(1428,4,36,138,384,119,1),</v>
      </c>
    </row>
    <row r="1430" spans="1:8" ht="15" customHeight="1">
      <c r="A1430" s="33">
        <v>1429</v>
      </c>
      <c r="B1430" s="44" t="s">
        <v>1477</v>
      </c>
      <c r="C1430" s="34" t="s">
        <v>24</v>
      </c>
      <c r="D1430" s="34" t="s">
        <v>165</v>
      </c>
      <c r="E1430" s="34" t="s">
        <v>443</v>
      </c>
      <c r="F1430" s="34" t="s">
        <v>1051</v>
      </c>
      <c r="G1430" s="34" t="s">
        <v>1488</v>
      </c>
      <c r="H1430" s="19" t="str">
        <f t="array" ref="H1430">CONCATENATE("(",A1430,",",VLOOKUP(B1430,Núcleo!B$2:E$11,4,TRUE),",",VLOOKUP(C1430,'Tipo de Processo'!B$2:D$55,3,TRUE),",",VLOOKUP(D1430,'Termo Geral'!B$2:D$174,3,TRUE),",",VLOOKUP(E1430,'Termo Específico'!B$2:D$437,3,TRUE),",",MATCH(TRUE,Documento!B$2:B$954=F1430,0),",",IF(G1430="complementar",0,1),"),")</f>
        <v>(1429,4,36,138,384,128,1),</v>
      </c>
    </row>
    <row r="1431" spans="1:8" ht="15" customHeight="1">
      <c r="A1431" s="33">
        <v>1430</v>
      </c>
      <c r="B1431" s="44" t="s">
        <v>1477</v>
      </c>
      <c r="C1431" s="34" t="s">
        <v>24</v>
      </c>
      <c r="D1431" s="34" t="s">
        <v>165</v>
      </c>
      <c r="E1431" s="34" t="s">
        <v>443</v>
      </c>
      <c r="F1431" s="34" t="s">
        <v>1056</v>
      </c>
      <c r="G1431" s="34" t="s">
        <v>1488</v>
      </c>
      <c r="H1431" s="19" t="str">
        <f t="array" ref="H1431">CONCATENATE("(",A1431,",",VLOOKUP(B1431,Núcleo!B$2:E$11,4,TRUE),",",VLOOKUP(C1431,'Tipo de Processo'!B$2:D$55,3,TRUE),",",VLOOKUP(D1431,'Termo Geral'!B$2:D$174,3,TRUE),",",VLOOKUP(E1431,'Termo Específico'!B$2:D$437,3,TRUE),",",MATCH(TRUE,Documento!B$2:B$954=F1431,0),",",IF(G1431="complementar",0,1),"),")</f>
        <v>(1430,4,36,138,384,899,1),</v>
      </c>
    </row>
    <row r="1432" spans="1:8" ht="15" customHeight="1">
      <c r="A1432" s="33">
        <v>1431</v>
      </c>
      <c r="B1432" s="44" t="s">
        <v>1477</v>
      </c>
      <c r="C1432" s="34" t="s">
        <v>24</v>
      </c>
      <c r="D1432" s="34" t="s">
        <v>165</v>
      </c>
      <c r="E1432" s="34" t="s">
        <v>443</v>
      </c>
      <c r="F1432" s="34" t="s">
        <v>1076</v>
      </c>
      <c r="G1432" s="34" t="s">
        <v>1494</v>
      </c>
      <c r="H1432" s="19" t="str">
        <f t="array" ref="H1432">CONCATENATE("(",A1432,",",VLOOKUP(B1432,Núcleo!B$2:E$11,4,TRUE),",",VLOOKUP(C1432,'Tipo de Processo'!B$2:D$55,3,TRUE),",",VLOOKUP(D1432,'Termo Geral'!B$2:D$174,3,TRUE),",",VLOOKUP(E1432,'Termo Específico'!B$2:D$437,3,TRUE),",",MATCH(TRUE,Documento!B$2:B$954=F1432,0),",",IF(G1432="complementar",0,1),"),")</f>
        <v>(1431,4,36,138,384,768,0),</v>
      </c>
    </row>
    <row r="1433" spans="1:8" ht="15" customHeight="1">
      <c r="A1433" s="33">
        <v>1432</v>
      </c>
      <c r="B1433" s="44" t="s">
        <v>1477</v>
      </c>
      <c r="C1433" s="34" t="s">
        <v>24</v>
      </c>
      <c r="D1433" s="34" t="s">
        <v>166</v>
      </c>
      <c r="E1433" s="34" t="s">
        <v>444</v>
      </c>
      <c r="F1433" s="34" t="s">
        <v>454</v>
      </c>
      <c r="G1433" s="34" t="s">
        <v>1488</v>
      </c>
      <c r="H1433" s="19" t="str">
        <f t="array" ref="H1433">CONCATENATE("(",A1433,",",VLOOKUP(B1433,Núcleo!B$2:E$11,4,TRUE),",",VLOOKUP(C1433,'Tipo de Processo'!B$2:D$55,3,TRUE),",",VLOOKUP(D1433,'Termo Geral'!B$2:D$174,3,TRUE),",",VLOOKUP(E1433,'Termo Específico'!B$2:D$437,3,TRUE),",",MATCH(TRUE,Documento!B$2:B$954=F1433,0),",",IF(G1433="complementar",0,1),"),")</f>
        <v>(1432,4,36,139,162,310,1),</v>
      </c>
    </row>
    <row r="1434" spans="1:8" ht="15" customHeight="1">
      <c r="A1434" s="33">
        <v>1433</v>
      </c>
      <c r="B1434" s="44" t="s">
        <v>1477</v>
      </c>
      <c r="C1434" s="34" t="s">
        <v>24</v>
      </c>
      <c r="D1434" s="34" t="s">
        <v>166</v>
      </c>
      <c r="E1434" s="34" t="s">
        <v>444</v>
      </c>
      <c r="F1434" s="34" t="s">
        <v>455</v>
      </c>
      <c r="G1434" s="34" t="s">
        <v>1494</v>
      </c>
      <c r="H1434" s="19" t="str">
        <f t="array" ref="H1434">CONCATENATE("(",A1434,",",VLOOKUP(B1434,Núcleo!B$2:E$11,4,TRUE),",",VLOOKUP(C1434,'Tipo de Processo'!B$2:D$55,3,TRUE),",",VLOOKUP(D1434,'Termo Geral'!B$2:D$174,3,TRUE),",",VLOOKUP(E1434,'Termo Específico'!B$2:D$437,3,TRUE),",",MATCH(TRUE,Documento!B$2:B$954=F1434,0),",",IF(G1434="complementar",0,1),"),")</f>
        <v>(1433,4,36,139,162,438,0),</v>
      </c>
    </row>
    <row r="1435" spans="1:8" ht="15" customHeight="1">
      <c r="A1435" s="33">
        <v>1434</v>
      </c>
      <c r="B1435" s="44" t="s">
        <v>1477</v>
      </c>
      <c r="C1435" s="35" t="s">
        <v>24</v>
      </c>
      <c r="D1435" s="34" t="s">
        <v>166</v>
      </c>
      <c r="E1435" s="34" t="s">
        <v>444</v>
      </c>
      <c r="F1435" s="34" t="s">
        <v>456</v>
      </c>
      <c r="G1435" s="34" t="s">
        <v>1494</v>
      </c>
      <c r="H1435" s="19" t="str">
        <f t="array" ref="H1435">CONCATENATE("(",A1435,",",VLOOKUP(B1435,Núcleo!B$2:E$11,4,TRUE),",",VLOOKUP(C1435,'Tipo de Processo'!B$2:D$55,3,TRUE),",",VLOOKUP(D1435,'Termo Geral'!B$2:D$174,3,TRUE),",",VLOOKUP(E1435,'Termo Específico'!B$2:D$437,3,TRUE),",",MATCH(TRUE,Documento!B$2:B$954=F1435,0),",",IF(G1435="complementar",0,1),"),")</f>
        <v>(1434,4,36,139,162,775,0),</v>
      </c>
    </row>
    <row r="1436" spans="1:8" ht="15" customHeight="1">
      <c r="A1436" s="33">
        <v>1435</v>
      </c>
      <c r="B1436" s="47" t="s">
        <v>1477</v>
      </c>
      <c r="C1436" s="34" t="s">
        <v>24</v>
      </c>
      <c r="D1436" s="34" t="s">
        <v>167</v>
      </c>
      <c r="E1436" s="34" t="s">
        <v>445</v>
      </c>
      <c r="F1436" s="34" t="s">
        <v>454</v>
      </c>
      <c r="G1436" s="34" t="s">
        <v>1488</v>
      </c>
      <c r="H1436" s="19" t="str">
        <f t="array" ref="H1436">CONCATENATE("(",A1436,",",VLOOKUP(B1436,Núcleo!B$2:E$11,4,TRUE),",",VLOOKUP(C1436,'Tipo de Processo'!B$2:D$55,3,TRUE),",",VLOOKUP(D1436,'Termo Geral'!B$2:D$174,3,TRUE),",",VLOOKUP(E1436,'Termo Específico'!B$2:D$437,3,TRUE),",",MATCH(TRUE,Documento!B$2:B$954=F1436,0),",",IF(G1436="complementar",0,1),"),")</f>
        <v>(1435,4,36,140,181,310,1),</v>
      </c>
    </row>
    <row r="1437" spans="1:8" ht="15" customHeight="1">
      <c r="A1437" s="33">
        <v>1436</v>
      </c>
      <c r="B1437" s="44" t="s">
        <v>1477</v>
      </c>
      <c r="C1437" s="34" t="s">
        <v>24</v>
      </c>
      <c r="D1437" s="34" t="s">
        <v>167</v>
      </c>
      <c r="E1437" s="34" t="s">
        <v>445</v>
      </c>
      <c r="F1437" s="34" t="s">
        <v>455</v>
      </c>
      <c r="G1437" s="34" t="s">
        <v>1494</v>
      </c>
      <c r="H1437" s="19" t="str">
        <f t="array" ref="H1437">CONCATENATE("(",A1437,",",VLOOKUP(B1437,Núcleo!B$2:E$11,4,TRUE),",",VLOOKUP(C1437,'Tipo de Processo'!B$2:D$55,3,TRUE),",",VLOOKUP(D1437,'Termo Geral'!B$2:D$174,3,TRUE),",",VLOOKUP(E1437,'Termo Específico'!B$2:D$437,3,TRUE),",",MATCH(TRUE,Documento!B$2:B$954=F1437,0),",",IF(G1437="complementar",0,1),"),")</f>
        <v>(1436,4,36,140,181,438,0),</v>
      </c>
    </row>
    <row r="1438" spans="1:8" ht="15" customHeight="1">
      <c r="A1438" s="33">
        <v>1437</v>
      </c>
      <c r="B1438" s="44" t="s">
        <v>1477</v>
      </c>
      <c r="C1438" s="34" t="s">
        <v>24</v>
      </c>
      <c r="D1438" s="34" t="s">
        <v>167</v>
      </c>
      <c r="E1438" s="34" t="s">
        <v>445</v>
      </c>
      <c r="F1438" s="34" t="s">
        <v>456</v>
      </c>
      <c r="G1438" s="34" t="s">
        <v>1494</v>
      </c>
      <c r="H1438" s="19" t="str">
        <f t="array" ref="H1438">CONCATENATE("(",A1438,",",VLOOKUP(B1438,Núcleo!B$2:E$11,4,TRUE),",",VLOOKUP(C1438,'Tipo de Processo'!B$2:D$55,3,TRUE),",",VLOOKUP(D1438,'Termo Geral'!B$2:D$174,3,TRUE),",",VLOOKUP(E1438,'Termo Específico'!B$2:D$437,3,TRUE),",",MATCH(TRUE,Documento!B$2:B$954=F1438,0),",",IF(G1438="complementar",0,1),"),")</f>
        <v>(1437,4,36,140,181,775,0),</v>
      </c>
    </row>
    <row r="1439" spans="1:8" ht="15" customHeight="1">
      <c r="A1439" s="33">
        <v>1438</v>
      </c>
      <c r="B1439" s="44" t="s">
        <v>1477</v>
      </c>
      <c r="C1439" s="34" t="s">
        <v>1737</v>
      </c>
      <c r="D1439" s="34" t="s">
        <v>168</v>
      </c>
      <c r="E1439" s="34" t="s">
        <v>446</v>
      </c>
      <c r="F1439" s="34" t="s">
        <v>454</v>
      </c>
      <c r="G1439" s="34" t="s">
        <v>1488</v>
      </c>
      <c r="H1439" s="19" t="str">
        <f t="array" ref="H1439">CONCATENATE("(",A1439,",",VLOOKUP(B1439,Núcleo!B$2:E$11,4,TRUE),",",VLOOKUP(C1439,'Tipo de Processo'!B$2:D$55,3,TRUE),",",VLOOKUP(D1439,'Termo Geral'!B$2:D$174,3,TRUE),",",VLOOKUP(E1439,'Termo Específico'!B$2:D$437,3,TRUE),",",MATCH(TRUE,Documento!B$2:B$954=F1439,0),",",IF(G1439="complementar",0,1),"),")</f>
        <v>(1438,4,40,142,165,310,1),</v>
      </c>
    </row>
    <row r="1440" spans="1:8" ht="15" customHeight="1">
      <c r="A1440" s="33">
        <v>1439</v>
      </c>
      <c r="B1440" s="44" t="s">
        <v>1477</v>
      </c>
      <c r="C1440" s="34" t="s">
        <v>1737</v>
      </c>
      <c r="D1440" s="34" t="s">
        <v>168</v>
      </c>
      <c r="E1440" s="34" t="s">
        <v>446</v>
      </c>
      <c r="F1440" s="34" t="s">
        <v>455</v>
      </c>
      <c r="G1440" s="34" t="s">
        <v>1494</v>
      </c>
      <c r="H1440" s="19" t="str">
        <f t="array" ref="H1440">CONCATENATE("(",A1440,",",VLOOKUP(B1440,Núcleo!B$2:E$11,4,TRUE),",",VLOOKUP(C1440,'Tipo de Processo'!B$2:D$55,3,TRUE),",",VLOOKUP(D1440,'Termo Geral'!B$2:D$174,3,TRUE),",",VLOOKUP(E1440,'Termo Específico'!B$2:D$437,3,TRUE),",",MATCH(TRUE,Documento!B$2:B$954=F1440,0),",",IF(G1440="complementar",0,1),"),")</f>
        <v>(1439,4,40,142,165,438,0),</v>
      </c>
    </row>
    <row r="1441" spans="1:8" ht="15" customHeight="1">
      <c r="A1441" s="33">
        <v>1440</v>
      </c>
      <c r="B1441" s="44" t="s">
        <v>1477</v>
      </c>
      <c r="C1441" s="34" t="s">
        <v>1737</v>
      </c>
      <c r="D1441" s="34" t="s">
        <v>168</v>
      </c>
      <c r="E1441" s="34" t="s">
        <v>446</v>
      </c>
      <c r="F1441" s="34" t="s">
        <v>456</v>
      </c>
      <c r="G1441" s="34" t="s">
        <v>1494</v>
      </c>
      <c r="H1441" s="19" t="str">
        <f t="array" ref="H1441">CONCATENATE("(",A1441,",",VLOOKUP(B1441,Núcleo!B$2:E$11,4,TRUE),",",VLOOKUP(C1441,'Tipo de Processo'!B$2:D$55,3,TRUE),",",VLOOKUP(D1441,'Termo Geral'!B$2:D$174,3,TRUE),",",VLOOKUP(E1441,'Termo Específico'!B$2:D$437,3,TRUE),",",MATCH(TRUE,Documento!B$2:B$954=F1441,0),",",IF(G1441="complementar",0,1),"),")</f>
        <v>(1440,4,40,142,165,775,0),</v>
      </c>
    </row>
    <row r="1442" spans="1:8" ht="15" customHeight="1">
      <c r="A1442" s="33">
        <v>1441</v>
      </c>
      <c r="B1442" s="44" t="s">
        <v>1477</v>
      </c>
      <c r="C1442" s="34" t="s">
        <v>1737</v>
      </c>
      <c r="D1442" s="34" t="s">
        <v>169</v>
      </c>
      <c r="E1442" s="34" t="s">
        <v>447</v>
      </c>
      <c r="F1442" s="34" t="s">
        <v>454</v>
      </c>
      <c r="G1442" s="34" t="s">
        <v>1488</v>
      </c>
      <c r="H1442" s="19" t="str">
        <f t="array" ref="H1442">CONCATENATE("(",A1442,",",VLOOKUP(B1442,Núcleo!B$2:E$11,4,TRUE),",",VLOOKUP(C1442,'Tipo de Processo'!B$2:D$55,3,TRUE),",",VLOOKUP(D1442,'Termo Geral'!B$2:D$174,3,TRUE),",",VLOOKUP(E1442,'Termo Específico'!B$2:D$437,3,TRUE),",",MATCH(TRUE,Documento!B$2:B$954=F1442,0),",",IF(G1442="complementar",0,1),"),")</f>
        <v>(1441,4,40,145,166,310,1),</v>
      </c>
    </row>
    <row r="1443" spans="1:8" ht="15" customHeight="1">
      <c r="A1443" s="33">
        <v>1442</v>
      </c>
      <c r="B1443" s="44" t="s">
        <v>1477</v>
      </c>
      <c r="C1443" s="34" t="s">
        <v>1737</v>
      </c>
      <c r="D1443" s="34" t="s">
        <v>169</v>
      </c>
      <c r="E1443" s="34" t="s">
        <v>447</v>
      </c>
      <c r="F1443" s="34" t="s">
        <v>455</v>
      </c>
      <c r="G1443" s="34" t="s">
        <v>1494</v>
      </c>
      <c r="H1443" s="19" t="str">
        <f t="array" ref="H1443">CONCATENATE("(",A1443,",",VLOOKUP(B1443,Núcleo!B$2:E$11,4,TRUE),",",VLOOKUP(C1443,'Tipo de Processo'!B$2:D$55,3,TRUE),",",VLOOKUP(D1443,'Termo Geral'!B$2:D$174,3,TRUE),",",VLOOKUP(E1443,'Termo Específico'!B$2:D$437,3,TRUE),",",MATCH(TRUE,Documento!B$2:B$954=F1443,0),",",IF(G1443="complementar",0,1),"),")</f>
        <v>(1442,4,40,145,166,438,0),</v>
      </c>
    </row>
    <row r="1444" spans="1:8" ht="15" customHeight="1">
      <c r="A1444" s="33">
        <v>1443</v>
      </c>
      <c r="B1444" s="44" t="s">
        <v>1477</v>
      </c>
      <c r="C1444" s="34" t="s">
        <v>1737</v>
      </c>
      <c r="D1444" s="34" t="s">
        <v>169</v>
      </c>
      <c r="E1444" s="34" t="s">
        <v>447</v>
      </c>
      <c r="F1444" s="34" t="s">
        <v>456</v>
      </c>
      <c r="G1444" s="34" t="s">
        <v>1494</v>
      </c>
      <c r="H1444" s="19" t="str">
        <f t="array" ref="H1444">CONCATENATE("(",A1444,",",VLOOKUP(B1444,Núcleo!B$2:E$11,4,TRUE),",",VLOOKUP(C1444,'Tipo de Processo'!B$2:D$55,3,TRUE),",",VLOOKUP(D1444,'Termo Geral'!B$2:D$174,3,TRUE),",",VLOOKUP(E1444,'Termo Específico'!B$2:D$437,3,TRUE),",",MATCH(TRUE,Documento!B$2:B$954=F1444,0),",",IF(G1444="complementar",0,1),"),")</f>
        <v>(1443,4,40,145,166,775,0),</v>
      </c>
    </row>
    <row r="1445" spans="1:8" ht="15" customHeight="1">
      <c r="A1445" s="33">
        <v>1444</v>
      </c>
      <c r="B1445" s="44" t="s">
        <v>1477</v>
      </c>
      <c r="C1445" s="34" t="s">
        <v>1737</v>
      </c>
      <c r="D1445" s="34" t="s">
        <v>170</v>
      </c>
      <c r="E1445" s="34" t="s">
        <v>448</v>
      </c>
      <c r="F1445" s="34" t="s">
        <v>454</v>
      </c>
      <c r="G1445" s="34" t="s">
        <v>1488</v>
      </c>
      <c r="H1445" s="19" t="str">
        <f t="array" ref="H1445">CONCATENATE("(",A1445,",",VLOOKUP(B1445,Núcleo!B$2:E$11,4,TRUE),",",VLOOKUP(C1445,'Tipo de Processo'!B$2:D$55,3,TRUE),",",VLOOKUP(D1445,'Termo Geral'!B$2:D$174,3,TRUE),",",VLOOKUP(E1445,'Termo Específico'!B$2:D$437,3,TRUE),",",MATCH(TRUE,Documento!B$2:B$954=F1445,0),",",IF(G1445="complementar",0,1),"),")</f>
        <v>(1444,4,40,151,172,310,1),</v>
      </c>
    </row>
    <row r="1446" spans="1:8" ht="15" customHeight="1">
      <c r="A1446" s="33">
        <v>1445</v>
      </c>
      <c r="B1446" s="47" t="s">
        <v>1477</v>
      </c>
      <c r="C1446" s="34" t="s">
        <v>1737</v>
      </c>
      <c r="D1446" s="34" t="s">
        <v>170</v>
      </c>
      <c r="E1446" s="34" t="s">
        <v>448</v>
      </c>
      <c r="F1446" s="34" t="s">
        <v>455</v>
      </c>
      <c r="G1446" s="34" t="s">
        <v>1494</v>
      </c>
      <c r="H1446" s="19" t="str">
        <f t="array" ref="H1446">CONCATENATE("(",A1446,",",VLOOKUP(B1446,Núcleo!B$2:E$11,4,TRUE),",",VLOOKUP(C1446,'Tipo de Processo'!B$2:D$55,3,TRUE),",",VLOOKUP(D1446,'Termo Geral'!B$2:D$174,3,TRUE),",",VLOOKUP(E1446,'Termo Específico'!B$2:D$437,3,TRUE),",",MATCH(TRUE,Documento!B$2:B$954=F1446,0),",",IF(G1446="complementar",0,1),"),")</f>
        <v>(1445,4,40,151,172,438,0),</v>
      </c>
    </row>
    <row r="1447" spans="1:8" ht="15" customHeight="1">
      <c r="A1447" s="33">
        <v>1446</v>
      </c>
      <c r="B1447" s="44" t="s">
        <v>1477</v>
      </c>
      <c r="C1447" s="34" t="s">
        <v>1737</v>
      </c>
      <c r="D1447" s="34" t="s">
        <v>170</v>
      </c>
      <c r="E1447" s="34" t="s">
        <v>448</v>
      </c>
      <c r="F1447" s="34" t="s">
        <v>456</v>
      </c>
      <c r="G1447" s="34" t="s">
        <v>1494</v>
      </c>
      <c r="H1447" s="19" t="str">
        <f t="array" ref="H1447">CONCATENATE("(",A1447,",",VLOOKUP(B1447,Núcleo!B$2:E$11,4,TRUE),",",VLOOKUP(C1447,'Tipo de Processo'!B$2:D$55,3,TRUE),",",VLOOKUP(D1447,'Termo Geral'!B$2:D$174,3,TRUE),",",VLOOKUP(E1447,'Termo Específico'!B$2:D$437,3,TRUE),",",MATCH(TRUE,Documento!B$2:B$954=F1447,0),",",IF(G1447="complementar",0,1),"),")</f>
        <v>(1446,4,40,151,172,775,0),</v>
      </c>
    </row>
    <row r="1448" spans="1:8" ht="15" customHeight="1">
      <c r="A1448" s="33">
        <v>1447</v>
      </c>
      <c r="B1448" s="47" t="s">
        <v>1477</v>
      </c>
      <c r="C1448" s="34" t="s">
        <v>18</v>
      </c>
      <c r="D1448" s="34" t="s">
        <v>171</v>
      </c>
      <c r="E1448" s="34" t="s">
        <v>449</v>
      </c>
      <c r="F1448" s="34" t="s">
        <v>454</v>
      </c>
      <c r="G1448" s="34" t="s">
        <v>1488</v>
      </c>
      <c r="H1448" s="19" t="str">
        <f t="array" ref="H1448">CONCATENATE("(",A1448,",",VLOOKUP(B1448,Núcleo!B$2:E$11,4,TRUE),",",VLOOKUP(C1448,'Tipo de Processo'!B$2:D$55,3,TRUE),",",VLOOKUP(D1448,'Termo Geral'!B$2:D$174,3,TRUE),",",VLOOKUP(E1448,'Termo Específico'!B$2:D$437,3,TRUE),",",MATCH(TRUE,Documento!B$2:B$954=F1448,0),",",IF(G1448="complementar",0,1),"),")</f>
        <v>(1447,4,30,152,173,310,1),</v>
      </c>
    </row>
    <row r="1449" spans="1:8" ht="15" customHeight="1">
      <c r="A1449" s="33">
        <v>1448</v>
      </c>
      <c r="B1449" s="44" t="s">
        <v>1477</v>
      </c>
      <c r="C1449" s="34" t="s">
        <v>18</v>
      </c>
      <c r="D1449" s="34" t="s">
        <v>171</v>
      </c>
      <c r="E1449" s="34" t="s">
        <v>449</v>
      </c>
      <c r="F1449" s="34" t="s">
        <v>455</v>
      </c>
      <c r="G1449" s="34" t="s">
        <v>1494</v>
      </c>
      <c r="H1449" s="19" t="str">
        <f t="array" ref="H1449">CONCATENATE("(",A1449,",",VLOOKUP(B1449,Núcleo!B$2:E$11,4,TRUE),",",VLOOKUP(C1449,'Tipo de Processo'!B$2:D$55,3,TRUE),",",VLOOKUP(D1449,'Termo Geral'!B$2:D$174,3,TRUE),",",VLOOKUP(E1449,'Termo Específico'!B$2:D$437,3,TRUE),",",MATCH(TRUE,Documento!B$2:B$954=F1449,0),",",IF(G1449="complementar",0,1),"),")</f>
        <v>(1448,4,30,152,173,438,0),</v>
      </c>
    </row>
    <row r="1450" spans="1:8" ht="15" customHeight="1">
      <c r="A1450" s="33">
        <v>1449</v>
      </c>
      <c r="B1450" s="47" t="s">
        <v>1477</v>
      </c>
      <c r="C1450" s="35" t="s">
        <v>18</v>
      </c>
      <c r="D1450" s="35" t="s">
        <v>171</v>
      </c>
      <c r="E1450" s="35" t="s">
        <v>449</v>
      </c>
      <c r="F1450" s="34" t="s">
        <v>456</v>
      </c>
      <c r="G1450" s="34" t="s">
        <v>1494</v>
      </c>
      <c r="H1450" s="19" t="str">
        <f t="array" ref="H1450">CONCATENATE("(",A1450,",",VLOOKUP(B1450,Núcleo!B$2:E$11,4,TRUE),",",VLOOKUP(C1450,'Tipo de Processo'!B$2:D$55,3,TRUE),",",VLOOKUP(D1450,'Termo Geral'!B$2:D$174,3,TRUE),",",VLOOKUP(E1450,'Termo Específico'!B$2:D$437,3,TRUE),",",MATCH(TRUE,Documento!B$2:B$954=F1450,0),",",IF(G1450="complementar",0,1),"),")</f>
        <v>(1449,4,30,152,173,775,0),</v>
      </c>
    </row>
    <row r="1451" spans="1:8" ht="15" customHeight="1">
      <c r="A1451" s="33">
        <v>1450</v>
      </c>
      <c r="B1451" s="47" t="s">
        <v>1477</v>
      </c>
      <c r="C1451" s="35" t="s">
        <v>18</v>
      </c>
      <c r="D1451" s="35" t="s">
        <v>172</v>
      </c>
      <c r="E1451" s="35" t="s">
        <v>450</v>
      </c>
      <c r="F1451" s="34" t="s">
        <v>454</v>
      </c>
      <c r="G1451" s="34" t="s">
        <v>1488</v>
      </c>
      <c r="H1451" s="19" t="str">
        <f t="array" ref="H1451">CONCATENATE("(",A1451,",",VLOOKUP(B1451,Núcleo!B$2:E$11,4,TRUE),",",VLOOKUP(C1451,'Tipo de Processo'!B$2:D$55,3,TRUE),",",VLOOKUP(D1451,'Termo Geral'!B$2:D$174,3,TRUE),",",VLOOKUP(E1451,'Termo Específico'!B$2:D$437,3,TRUE),",",MATCH(TRUE,Documento!B$2:B$954=F1451,0),",",IF(G1451="complementar",0,1),"),")</f>
        <v>(1450,4,30,153,174,310,1),</v>
      </c>
    </row>
    <row r="1452" spans="1:8" ht="15" customHeight="1">
      <c r="A1452" s="33">
        <v>1451</v>
      </c>
      <c r="B1452" s="44" t="s">
        <v>1477</v>
      </c>
      <c r="C1452" s="48" t="s">
        <v>18</v>
      </c>
      <c r="D1452" s="48" t="s">
        <v>172</v>
      </c>
      <c r="E1452" s="48" t="s">
        <v>450</v>
      </c>
      <c r="F1452" s="34" t="s">
        <v>455</v>
      </c>
      <c r="G1452" s="34" t="s">
        <v>1494</v>
      </c>
      <c r="H1452" s="19" t="str">
        <f t="array" ref="H1452">CONCATENATE("(",A1452,",",VLOOKUP(B1452,Núcleo!B$2:E$11,4,TRUE),",",VLOOKUP(C1452,'Tipo de Processo'!B$2:D$55,3,TRUE),",",VLOOKUP(D1452,'Termo Geral'!B$2:D$174,3,TRUE),",",VLOOKUP(E1452,'Termo Específico'!B$2:D$437,3,TRUE),",",MATCH(TRUE,Documento!B$2:B$954=F1452,0),",",IF(G1452="complementar",0,1),"),")</f>
        <v>(1451,4,30,153,174,438,0),</v>
      </c>
    </row>
    <row r="1453" spans="1:8" ht="15" customHeight="1">
      <c r="A1453" s="33">
        <v>1452</v>
      </c>
      <c r="B1453" s="44" t="s">
        <v>1477</v>
      </c>
      <c r="C1453" s="34" t="s">
        <v>18</v>
      </c>
      <c r="D1453" s="34" t="s">
        <v>172</v>
      </c>
      <c r="E1453" s="34" t="s">
        <v>450</v>
      </c>
      <c r="F1453" s="34" t="s">
        <v>456</v>
      </c>
      <c r="G1453" s="34" t="s">
        <v>1494</v>
      </c>
      <c r="H1453" s="19" t="str">
        <f t="array" ref="H1453">CONCATENATE("(",A1453,",",VLOOKUP(B1453,Núcleo!B$2:E$11,4,TRUE),",",VLOOKUP(C1453,'Tipo de Processo'!B$2:D$55,3,TRUE),",",VLOOKUP(D1453,'Termo Geral'!B$2:D$174,3,TRUE),",",VLOOKUP(E1453,'Termo Específico'!B$2:D$437,3,TRUE),",",MATCH(TRUE,Documento!B$2:B$954=F1453,0),",",IF(G1453="complementar",0,1),"),")</f>
        <v>(1452,4,30,153,174,775,0),</v>
      </c>
    </row>
    <row r="1454" spans="1:8" ht="15" customHeight="1">
      <c r="A1454" s="33">
        <v>1453</v>
      </c>
      <c r="B1454" s="47" t="s">
        <v>1477</v>
      </c>
      <c r="C1454" s="54" t="s">
        <v>25</v>
      </c>
      <c r="D1454" s="35" t="s">
        <v>173</v>
      </c>
      <c r="E1454" s="34" t="s">
        <v>451</v>
      </c>
      <c r="F1454" s="34" t="s">
        <v>454</v>
      </c>
      <c r="G1454" s="34" t="s">
        <v>1488</v>
      </c>
      <c r="H1454" s="19" t="str">
        <f t="array" ref="H1454">CONCATENATE("(",A1454,",",VLOOKUP(B1454,Núcleo!B$2:E$11,4,TRUE),",",VLOOKUP(C1454,'Tipo de Processo'!B$2:D$55,3,TRUE),",",VLOOKUP(D1454,'Termo Geral'!B$2:D$174,3,TRUE),",",VLOOKUP(E1454,'Termo Específico'!B$2:D$437,3,TRUE),",",MATCH(TRUE,Documento!B$2:B$954=F1454,0),",",IF(G1454="complementar",0,1),"),")</f>
        <v>(1453,4,17,165,87,310,1),</v>
      </c>
    </row>
    <row r="1455" spans="1:8" ht="15" customHeight="1">
      <c r="A1455" s="33">
        <v>1454</v>
      </c>
      <c r="B1455" s="44" t="s">
        <v>1477</v>
      </c>
      <c r="C1455" s="34" t="s">
        <v>25</v>
      </c>
      <c r="D1455" s="34" t="s">
        <v>173</v>
      </c>
      <c r="E1455" s="34" t="s">
        <v>451</v>
      </c>
      <c r="F1455" s="34" t="s">
        <v>455</v>
      </c>
      <c r="G1455" s="34" t="s">
        <v>1494</v>
      </c>
      <c r="H1455" s="19" t="str">
        <f t="array" ref="H1455">CONCATENATE("(",A1455,",",VLOOKUP(B1455,Núcleo!B$2:E$11,4,TRUE),",",VLOOKUP(C1455,'Tipo de Processo'!B$2:D$55,3,TRUE),",",VLOOKUP(D1455,'Termo Geral'!B$2:D$174,3,TRUE),",",VLOOKUP(E1455,'Termo Específico'!B$2:D$437,3,TRUE),",",MATCH(TRUE,Documento!B$2:B$954=F1455,0),",",IF(G1455="complementar",0,1),"),")</f>
        <v>(1454,4,17,165,87,438,0),</v>
      </c>
    </row>
    <row r="1456" spans="1:8" ht="15" customHeight="1">
      <c r="A1456" s="33">
        <v>1455</v>
      </c>
      <c r="B1456" s="47" t="s">
        <v>1477</v>
      </c>
      <c r="C1456" s="54" t="s">
        <v>25</v>
      </c>
      <c r="D1456" s="35" t="s">
        <v>173</v>
      </c>
      <c r="E1456" s="34" t="s">
        <v>451</v>
      </c>
      <c r="F1456" s="34" t="s">
        <v>456</v>
      </c>
      <c r="G1456" s="34" t="s">
        <v>1494</v>
      </c>
      <c r="H1456" s="19" t="str">
        <f t="array" ref="H1456">CONCATENATE("(",A1456,",",VLOOKUP(B1456,Núcleo!B$2:E$11,4,TRUE),",",VLOOKUP(C1456,'Tipo de Processo'!B$2:D$55,3,TRUE),",",VLOOKUP(D1456,'Termo Geral'!B$2:D$174,3,TRUE),",",VLOOKUP(E1456,'Termo Específico'!B$2:D$437,3,TRUE),",",MATCH(TRUE,Documento!B$2:B$954=F1456,0),",",IF(G1456="complementar",0,1),"),")</f>
        <v>(1455,4,17,165,87,775,0),</v>
      </c>
    </row>
    <row r="1457" spans="1:8" ht="15" customHeight="1">
      <c r="A1457" s="33">
        <v>1456</v>
      </c>
      <c r="B1457" s="44" t="s">
        <v>1477</v>
      </c>
      <c r="C1457" s="34" t="s">
        <v>25</v>
      </c>
      <c r="D1457" s="34" t="s">
        <v>173</v>
      </c>
      <c r="E1457" s="34" t="s">
        <v>452</v>
      </c>
      <c r="F1457" s="34" t="s">
        <v>454</v>
      </c>
      <c r="G1457" s="34" t="s">
        <v>1488</v>
      </c>
      <c r="H1457" s="19" t="str">
        <f t="array" ref="H1457">CONCATENATE("(",A1457,",",VLOOKUP(B1457,Núcleo!B$2:E$11,4,TRUE),",",VLOOKUP(C1457,'Tipo de Processo'!B$2:D$55,3,TRUE),",",VLOOKUP(D1457,'Termo Geral'!B$2:D$174,3,TRUE),",",VLOOKUP(E1457,'Termo Específico'!B$2:D$437,3,TRUE),",",MATCH(TRUE,Documento!B$2:B$954=F1457,0),",",IF(G1457="complementar",0,1),"),")</f>
        <v>(1456,4,17,165,96,310,1),</v>
      </c>
    </row>
    <row r="1458" spans="1:8" ht="15" customHeight="1">
      <c r="A1458" s="33">
        <v>1457</v>
      </c>
      <c r="B1458" s="47" t="s">
        <v>1477</v>
      </c>
      <c r="C1458" s="54" t="s">
        <v>25</v>
      </c>
      <c r="D1458" s="35" t="s">
        <v>173</v>
      </c>
      <c r="E1458" s="34" t="s">
        <v>452</v>
      </c>
      <c r="F1458" s="34" t="s">
        <v>455</v>
      </c>
      <c r="G1458" s="34" t="s">
        <v>1494</v>
      </c>
      <c r="H1458" s="19" t="str">
        <f t="array" ref="H1458">CONCATENATE("(",A1458,",",VLOOKUP(B1458,Núcleo!B$2:E$11,4,TRUE),",",VLOOKUP(C1458,'Tipo de Processo'!B$2:D$55,3,TRUE),",",VLOOKUP(D1458,'Termo Geral'!B$2:D$174,3,TRUE),",",VLOOKUP(E1458,'Termo Específico'!B$2:D$437,3,TRUE),",",MATCH(TRUE,Documento!B$2:B$954=F1458,0),",",IF(G1458="complementar",0,1),"),")</f>
        <v>(1457,4,17,165,96,438,0),</v>
      </c>
    </row>
    <row r="1459" spans="1:8" ht="15" customHeight="1">
      <c r="A1459" s="33">
        <v>1458</v>
      </c>
      <c r="B1459" s="44" t="s">
        <v>1477</v>
      </c>
      <c r="C1459" s="34" t="s">
        <v>25</v>
      </c>
      <c r="D1459" s="34" t="s">
        <v>173</v>
      </c>
      <c r="E1459" s="34" t="s">
        <v>452</v>
      </c>
      <c r="F1459" s="34" t="s">
        <v>456</v>
      </c>
      <c r="G1459" s="34" t="s">
        <v>1494</v>
      </c>
      <c r="H1459" s="19" t="str">
        <f t="array" ref="H1459">CONCATENATE("(",A1459,",",VLOOKUP(B1459,Núcleo!B$2:E$11,4,TRUE),",",VLOOKUP(C1459,'Tipo de Processo'!B$2:D$55,3,TRUE),",",VLOOKUP(D1459,'Termo Geral'!B$2:D$174,3,TRUE),",",VLOOKUP(E1459,'Termo Específico'!B$2:D$437,3,TRUE),",",MATCH(TRUE,Documento!B$2:B$954=F1459,0),",",IF(G1459="complementar",0,1),"),")</f>
        <v>(1458,4,17,165,96,775,0),</v>
      </c>
    </row>
    <row r="1460" spans="1:8" ht="15" customHeight="1">
      <c r="A1460" s="33">
        <v>1459</v>
      </c>
      <c r="B1460" s="47" t="s">
        <v>1477</v>
      </c>
      <c r="C1460" s="54" t="s">
        <v>26</v>
      </c>
      <c r="D1460" s="35" t="s">
        <v>174</v>
      </c>
      <c r="E1460" s="34" t="s">
        <v>453</v>
      </c>
      <c r="F1460" s="34" t="s">
        <v>454</v>
      </c>
      <c r="G1460" s="34" t="s">
        <v>1488</v>
      </c>
      <c r="H1460" s="19" t="str">
        <f t="array" ref="H1460">CONCATENATE("(",A1460,",",VLOOKUP(B1460,Núcleo!B$2:E$11,4,TRUE),",",VLOOKUP(C1460,'Tipo de Processo'!B$2:D$55,3,TRUE),",",VLOOKUP(D1460,'Termo Geral'!B$2:D$174,3,TRUE),",",VLOOKUP(E1460,'Termo Específico'!B$2:D$437,3,TRUE),",",MATCH(TRUE,Documento!B$2:B$954=F1460,0),",",IF(G1460="complementar",0,1),"),")</f>
        <v>(1459,4,18,42,93,310,1),</v>
      </c>
    </row>
    <row r="1461" spans="1:8" ht="15" customHeight="1">
      <c r="A1461" s="33">
        <v>1460</v>
      </c>
      <c r="B1461" s="44" t="s">
        <v>1477</v>
      </c>
      <c r="C1461" s="34" t="s">
        <v>26</v>
      </c>
      <c r="D1461" s="34" t="s">
        <v>174</v>
      </c>
      <c r="E1461" s="34" t="s">
        <v>453</v>
      </c>
      <c r="F1461" s="34" t="s">
        <v>1077</v>
      </c>
      <c r="G1461" s="34" t="s">
        <v>1494</v>
      </c>
      <c r="H1461" s="19" t="str">
        <f t="array" ref="H1461">CONCATENATE("(",A1461,",",VLOOKUP(B1461,Núcleo!B$2:E$11,4,TRUE),",",VLOOKUP(C1461,'Tipo de Processo'!B$2:D$55,3,TRUE),",",VLOOKUP(D1461,'Termo Geral'!B$2:D$174,3,TRUE),",",VLOOKUP(E1461,'Termo Específico'!B$2:D$437,3,TRUE),",",MATCH(TRUE,Documento!B$2:B$954=F1461,0),",",IF(G1461="complementar",0,1),"),")</f>
        <v>(1460,4,18,42,93,108,0),</v>
      </c>
    </row>
    <row r="1462" spans="1:8" ht="15" customHeight="1">
      <c r="A1462" s="33">
        <v>1461</v>
      </c>
      <c r="B1462" s="47" t="s">
        <v>1478</v>
      </c>
      <c r="C1462" s="54" t="s">
        <v>0</v>
      </c>
      <c r="D1462" s="35" t="s">
        <v>54</v>
      </c>
      <c r="E1462" s="34" t="s">
        <v>223</v>
      </c>
      <c r="F1462" s="34" t="s">
        <v>930</v>
      </c>
      <c r="G1462" s="34" t="s">
        <v>1488</v>
      </c>
      <c r="H1462" s="19" t="str">
        <f t="array" ref="H1462">CONCATENATE("(",A1462,",",VLOOKUP(B1462,Núcleo!B$2:E$11,4,TRUE),",",VLOOKUP(C1462,'Tipo de Processo'!B$2:D$55,3,TRUE),",",VLOOKUP(D1462,'Termo Geral'!B$2:D$174,3,TRUE),",",VLOOKUP(E1462,'Termo Específico'!B$2:D$437,3,TRUE),",",MATCH(TRUE,Documento!B$2:B$954=F1462,0),",",IF(G1462="complementar",0,1),"),")</f>
        <v>(1461,6,8,32,28,223,1),</v>
      </c>
    </row>
    <row r="1463" spans="1:8" ht="15" customHeight="1">
      <c r="A1463" s="33">
        <v>1462</v>
      </c>
      <c r="B1463" s="44" t="s">
        <v>1478</v>
      </c>
      <c r="C1463" s="34" t="s">
        <v>0</v>
      </c>
      <c r="D1463" s="34" t="s">
        <v>54</v>
      </c>
      <c r="E1463" s="34" t="s">
        <v>223</v>
      </c>
      <c r="F1463" s="34" t="s">
        <v>931</v>
      </c>
      <c r="G1463" s="34" t="s">
        <v>1488</v>
      </c>
      <c r="H1463" s="19" t="str">
        <f t="array" ref="H1463">CONCATENATE("(",A1463,",",VLOOKUP(B1463,Núcleo!B$2:E$11,4,TRUE),",",VLOOKUP(C1463,'Tipo de Processo'!B$2:D$55,3,TRUE),",",VLOOKUP(D1463,'Termo Geral'!B$2:D$174,3,TRUE),",",VLOOKUP(E1463,'Termo Específico'!B$2:D$437,3,TRUE),",",MATCH(TRUE,Documento!B$2:B$954=F1463,0),",",IF(G1463="complementar",0,1),"),")</f>
        <v>(1462,6,8,32,28,607,1),</v>
      </c>
    </row>
    <row r="1464" spans="1:8" ht="15" customHeight="1">
      <c r="A1464" s="33">
        <v>1463</v>
      </c>
      <c r="B1464" s="47" t="s">
        <v>1478</v>
      </c>
      <c r="C1464" s="54" t="s">
        <v>0</v>
      </c>
      <c r="D1464" s="35" t="s">
        <v>54</v>
      </c>
      <c r="E1464" s="34" t="s">
        <v>223</v>
      </c>
      <c r="F1464" s="34" t="s">
        <v>932</v>
      </c>
      <c r="G1464" s="34" t="s">
        <v>1488</v>
      </c>
      <c r="H1464" s="19" t="str">
        <f t="array" ref="H1464">CONCATENATE("(",A1464,",",VLOOKUP(B1464,Núcleo!B$2:E$11,4,TRUE),",",VLOOKUP(C1464,'Tipo de Processo'!B$2:D$55,3,TRUE),",",VLOOKUP(D1464,'Termo Geral'!B$2:D$174,3,TRUE),",",VLOOKUP(E1464,'Termo Específico'!B$2:D$437,3,TRUE),",",MATCH(TRUE,Documento!B$2:B$954=F1464,0),",",IF(G1464="complementar",0,1),"),")</f>
        <v>(1463,6,8,32,28,222,1),</v>
      </c>
    </row>
    <row r="1465" spans="1:8" ht="15" customHeight="1">
      <c r="A1465" s="33">
        <v>1464</v>
      </c>
      <c r="B1465" s="47" t="s">
        <v>1478</v>
      </c>
      <c r="C1465" s="54" t="s">
        <v>0</v>
      </c>
      <c r="D1465" s="35" t="s">
        <v>54</v>
      </c>
      <c r="E1465" s="34" t="s">
        <v>223</v>
      </c>
      <c r="F1465" s="34" t="s">
        <v>933</v>
      </c>
      <c r="G1465" s="34" t="s">
        <v>1488</v>
      </c>
      <c r="H1465" s="19" t="str">
        <f t="array" ref="H1465">CONCATENATE("(",A1465,",",VLOOKUP(B1465,Núcleo!B$2:E$11,4,TRUE),",",VLOOKUP(C1465,'Tipo de Processo'!B$2:D$55,3,TRUE),",",VLOOKUP(D1465,'Termo Geral'!B$2:D$174,3,TRUE),",",VLOOKUP(E1465,'Termo Específico'!B$2:D$437,3,TRUE),",",MATCH(TRUE,Documento!B$2:B$954=F1465,0),",",IF(G1465="complementar",0,1),"),")</f>
        <v>(1464,6,8,32,28,322,1),</v>
      </c>
    </row>
    <row r="1466" spans="1:8" ht="15" customHeight="1">
      <c r="A1466" s="33">
        <v>1465</v>
      </c>
      <c r="B1466" s="44" t="s">
        <v>1478</v>
      </c>
      <c r="C1466" s="34" t="s">
        <v>0</v>
      </c>
      <c r="D1466" s="34" t="s">
        <v>54</v>
      </c>
      <c r="E1466" s="34" t="s">
        <v>224</v>
      </c>
      <c r="F1466" s="34" t="s">
        <v>930</v>
      </c>
      <c r="G1466" s="34" t="s">
        <v>1488</v>
      </c>
      <c r="H1466" s="19" t="str">
        <f t="array" ref="H1466">CONCATENATE("(",A1466,",",VLOOKUP(B1466,Núcleo!B$2:E$11,4,TRUE),",",VLOOKUP(C1466,'Tipo de Processo'!B$2:D$55,3,TRUE),",",VLOOKUP(D1466,'Termo Geral'!B$2:D$174,3,TRUE),",",VLOOKUP(E1466,'Termo Específico'!B$2:D$437,3,TRUE),",",MATCH(TRUE,Documento!B$2:B$954=F1466,0),",",IF(G1466="complementar",0,1),"),")</f>
        <v>(1465,6,8,32,189,223,1),</v>
      </c>
    </row>
    <row r="1467" spans="1:8" ht="15" customHeight="1">
      <c r="A1467" s="33">
        <v>1466</v>
      </c>
      <c r="B1467" s="47" t="s">
        <v>1478</v>
      </c>
      <c r="C1467" s="54" t="s">
        <v>0</v>
      </c>
      <c r="D1467" s="35" t="s">
        <v>54</v>
      </c>
      <c r="E1467" s="34" t="s">
        <v>224</v>
      </c>
      <c r="F1467" s="34" t="s">
        <v>931</v>
      </c>
      <c r="G1467" s="34" t="s">
        <v>1488</v>
      </c>
      <c r="H1467" s="19" t="str">
        <f t="array" ref="H1467">CONCATENATE("(",A1467,",",VLOOKUP(B1467,Núcleo!B$2:E$11,4,TRUE),",",VLOOKUP(C1467,'Tipo de Processo'!B$2:D$55,3,TRUE),",",VLOOKUP(D1467,'Termo Geral'!B$2:D$174,3,TRUE),",",VLOOKUP(E1467,'Termo Específico'!B$2:D$437,3,TRUE),",",MATCH(TRUE,Documento!B$2:B$954=F1467,0),",",IF(G1467="complementar",0,1),"),")</f>
        <v>(1466,6,8,32,189,607,1),</v>
      </c>
    </row>
    <row r="1468" spans="1:8" ht="15" customHeight="1">
      <c r="A1468" s="33">
        <v>1467</v>
      </c>
      <c r="B1468" s="44" t="s">
        <v>1478</v>
      </c>
      <c r="C1468" s="34" t="s">
        <v>0</v>
      </c>
      <c r="D1468" s="34" t="s">
        <v>54</v>
      </c>
      <c r="E1468" s="34" t="s">
        <v>224</v>
      </c>
      <c r="F1468" s="34" t="s">
        <v>932</v>
      </c>
      <c r="G1468" s="34" t="s">
        <v>1488</v>
      </c>
      <c r="H1468" s="19" t="str">
        <f t="array" ref="H1468">CONCATENATE("(",A1468,",",VLOOKUP(B1468,Núcleo!B$2:E$11,4,TRUE),",",VLOOKUP(C1468,'Tipo de Processo'!B$2:D$55,3,TRUE),",",VLOOKUP(D1468,'Termo Geral'!B$2:D$174,3,TRUE),",",VLOOKUP(E1468,'Termo Específico'!B$2:D$437,3,TRUE),",",MATCH(TRUE,Documento!B$2:B$954=F1468,0),",",IF(G1468="complementar",0,1),"),")</f>
        <v>(1467,6,8,32,189,222,1),</v>
      </c>
    </row>
    <row r="1469" spans="1:8" ht="15" customHeight="1">
      <c r="A1469" s="33">
        <v>1468</v>
      </c>
      <c r="B1469" s="44" t="s">
        <v>1478</v>
      </c>
      <c r="C1469" s="34" t="s">
        <v>0</v>
      </c>
      <c r="D1469" s="34" t="s">
        <v>54</v>
      </c>
      <c r="E1469" s="34" t="s">
        <v>224</v>
      </c>
      <c r="F1469" s="34" t="s">
        <v>933</v>
      </c>
      <c r="G1469" s="34" t="s">
        <v>1488</v>
      </c>
      <c r="H1469" s="19" t="str">
        <f t="array" ref="H1469">CONCATENATE("(",A1469,",",VLOOKUP(B1469,Núcleo!B$2:E$11,4,TRUE),",",VLOOKUP(C1469,'Tipo de Processo'!B$2:D$55,3,TRUE),",",VLOOKUP(D1469,'Termo Geral'!B$2:D$174,3,TRUE),",",VLOOKUP(E1469,'Termo Específico'!B$2:D$437,3,TRUE),",",MATCH(TRUE,Documento!B$2:B$954=F1469,0),",",IF(G1469="complementar",0,1),"),")</f>
        <v>(1468,6,8,32,189,322,1),</v>
      </c>
    </row>
    <row r="1470" spans="1:8" ht="15" customHeight="1">
      <c r="A1470" s="33">
        <v>1469</v>
      </c>
      <c r="B1470" s="44" t="s">
        <v>1478</v>
      </c>
      <c r="C1470" s="34" t="s">
        <v>0</v>
      </c>
      <c r="D1470" s="34" t="s">
        <v>54</v>
      </c>
      <c r="E1470" s="34" t="s">
        <v>225</v>
      </c>
      <c r="F1470" s="34" t="s">
        <v>930</v>
      </c>
      <c r="G1470" s="34" t="s">
        <v>1488</v>
      </c>
      <c r="H1470" s="19" t="str">
        <f t="array" ref="H1470">CONCATENATE("(",A1470,",",VLOOKUP(B1470,Núcleo!B$2:E$11,4,TRUE),",",VLOOKUP(C1470,'Tipo de Processo'!B$2:D$55,3,TRUE),",",VLOOKUP(D1470,'Termo Geral'!B$2:D$174,3,TRUE),",",VLOOKUP(E1470,'Termo Específico'!B$2:D$437,3,TRUE),",",MATCH(TRUE,Documento!B$2:B$954=F1470,0),",",IF(G1470="complementar",0,1),"),")</f>
        <v>(1469,6,8,32,203,223,1),</v>
      </c>
    </row>
    <row r="1471" spans="1:8" ht="15" customHeight="1">
      <c r="A1471" s="33">
        <v>1470</v>
      </c>
      <c r="B1471" s="44" t="s">
        <v>1478</v>
      </c>
      <c r="C1471" s="34" t="s">
        <v>0</v>
      </c>
      <c r="D1471" s="34" t="s">
        <v>54</v>
      </c>
      <c r="E1471" s="34" t="s">
        <v>225</v>
      </c>
      <c r="F1471" s="34" t="s">
        <v>931</v>
      </c>
      <c r="G1471" s="34" t="s">
        <v>1488</v>
      </c>
      <c r="H1471" s="19" t="str">
        <f t="array" ref="H1471">CONCATENATE("(",A1471,",",VLOOKUP(B1471,Núcleo!B$2:E$11,4,TRUE),",",VLOOKUP(C1471,'Tipo de Processo'!B$2:D$55,3,TRUE),",",VLOOKUP(D1471,'Termo Geral'!B$2:D$174,3,TRUE),",",VLOOKUP(E1471,'Termo Específico'!B$2:D$437,3,TRUE),",",MATCH(TRUE,Documento!B$2:B$954=F1471,0),",",IF(G1471="complementar",0,1),"),")</f>
        <v>(1470,6,8,32,203,607,1),</v>
      </c>
    </row>
    <row r="1472" spans="1:8" ht="15" customHeight="1">
      <c r="A1472" s="33">
        <v>1471</v>
      </c>
      <c r="B1472" s="47" t="s">
        <v>1478</v>
      </c>
      <c r="C1472" s="54" t="s">
        <v>0</v>
      </c>
      <c r="D1472" s="34" t="s">
        <v>54</v>
      </c>
      <c r="E1472" s="34" t="s">
        <v>225</v>
      </c>
      <c r="F1472" s="34" t="s">
        <v>932</v>
      </c>
      <c r="G1472" s="34" t="s">
        <v>1488</v>
      </c>
      <c r="H1472" s="19" t="str">
        <f t="array" ref="H1472">CONCATENATE("(",A1472,",",VLOOKUP(B1472,Núcleo!B$2:E$11,4,TRUE),",",VLOOKUP(C1472,'Tipo de Processo'!B$2:D$55,3,TRUE),",",VLOOKUP(D1472,'Termo Geral'!B$2:D$174,3,TRUE),",",VLOOKUP(E1472,'Termo Específico'!B$2:D$437,3,TRUE),",",MATCH(TRUE,Documento!B$2:B$954=F1472,0),",",IF(G1472="complementar",0,1),"),")</f>
        <v>(1471,6,8,32,203,222,1),</v>
      </c>
    </row>
    <row r="1473" spans="1:8" ht="15" customHeight="1">
      <c r="A1473" s="33">
        <v>1472</v>
      </c>
      <c r="B1473" s="47" t="s">
        <v>1478</v>
      </c>
      <c r="C1473" s="54" t="s">
        <v>0</v>
      </c>
      <c r="D1473" s="34" t="s">
        <v>54</v>
      </c>
      <c r="E1473" s="34" t="s">
        <v>225</v>
      </c>
      <c r="F1473" s="34" t="s">
        <v>933</v>
      </c>
      <c r="G1473" s="34" t="s">
        <v>1488</v>
      </c>
      <c r="H1473" s="19" t="str">
        <f t="array" ref="H1473">CONCATENATE("(",A1473,",",VLOOKUP(B1473,Núcleo!B$2:E$11,4,TRUE),",",VLOOKUP(C1473,'Tipo de Processo'!B$2:D$55,3,TRUE),",",VLOOKUP(D1473,'Termo Geral'!B$2:D$174,3,TRUE),",",VLOOKUP(E1473,'Termo Específico'!B$2:D$437,3,TRUE),",",MATCH(TRUE,Documento!B$2:B$954=F1473,0),",",IF(G1473="complementar",0,1),"),")</f>
        <v>(1472,6,8,32,203,322,1),</v>
      </c>
    </row>
    <row r="1474" spans="1:8" ht="15" customHeight="1">
      <c r="A1474" s="33">
        <v>1473</v>
      </c>
      <c r="B1474" s="47" t="s">
        <v>1478</v>
      </c>
      <c r="C1474" s="54" t="s">
        <v>0</v>
      </c>
      <c r="D1474" s="34" t="s">
        <v>175</v>
      </c>
      <c r="E1474" s="34" t="s">
        <v>457</v>
      </c>
      <c r="F1474" s="34" t="s">
        <v>1078</v>
      </c>
      <c r="G1474" s="34" t="s">
        <v>1488</v>
      </c>
      <c r="H1474" s="19" t="str">
        <f t="array" ref="H1474">CONCATENATE("(",A1474,",",VLOOKUP(B1474,Núcleo!B$2:E$11,4,TRUE),",",VLOOKUP(C1474,'Tipo de Processo'!B$2:D$55,3,TRUE),",",VLOOKUP(D1474,'Termo Geral'!B$2:D$174,3,TRUE),",",VLOOKUP(E1474,'Termo Específico'!B$2:D$437,3,TRUE),",",MATCH(TRUE,Documento!B$2:B$954=F1474,0),",",IF(G1474="complementar",0,1),"),")</f>
        <v>(1473,6,8,38,27,74,1),</v>
      </c>
    </row>
    <row r="1475" spans="1:8" ht="15" customHeight="1">
      <c r="A1475" s="33">
        <v>1474</v>
      </c>
      <c r="B1475" s="44" t="s">
        <v>1478</v>
      </c>
      <c r="C1475" s="35" t="s">
        <v>0</v>
      </c>
      <c r="D1475" s="34" t="s">
        <v>175</v>
      </c>
      <c r="E1475" s="34" t="s">
        <v>458</v>
      </c>
      <c r="F1475" s="34" t="s">
        <v>604</v>
      </c>
      <c r="G1475" s="34" t="s">
        <v>1488</v>
      </c>
      <c r="H1475" s="19" t="str">
        <f t="array" ref="H1475">CONCATENATE("(",A1475,",",VLOOKUP(B1475,Núcleo!B$2:E$11,4,TRUE),",",VLOOKUP(C1475,'Tipo de Processo'!B$2:D$55,3,TRUE),",",VLOOKUP(D1475,'Termo Geral'!B$2:D$174,3,TRUE),",",VLOOKUP(E1475,'Termo Específico'!B$2:D$437,3,TRUE),",",MATCH(TRUE,Documento!B$2:B$954=F1475,0),",",IF(G1475="complementar",0,1),"),")</f>
        <v>(1474,6,8,38,370,451,1),</v>
      </c>
    </row>
    <row r="1476" spans="1:8" ht="15" customHeight="1">
      <c r="A1476" s="33">
        <v>1475</v>
      </c>
      <c r="B1476" s="47" t="s">
        <v>1478</v>
      </c>
      <c r="C1476" s="34" t="s">
        <v>0</v>
      </c>
      <c r="D1476" s="34" t="s">
        <v>55</v>
      </c>
      <c r="E1476" s="35" t="s">
        <v>459</v>
      </c>
      <c r="F1476" s="34" t="s">
        <v>604</v>
      </c>
      <c r="G1476" s="34" t="s">
        <v>1488</v>
      </c>
      <c r="H1476" s="19" t="str">
        <f t="array" ref="H1476">CONCATENATE("(",A1476,",",VLOOKUP(B1476,Núcleo!B$2:E$11,4,TRUE),",",VLOOKUP(C1476,'Tipo de Processo'!B$2:D$55,3,TRUE),",",VLOOKUP(D1476,'Termo Geral'!B$2:D$174,3,TRUE),",",VLOOKUP(E1476,'Termo Específico'!B$2:D$437,3,TRUE),",",MATCH(TRUE,Documento!B$2:B$954=F1476,0),",",IF(G1476="complementar",0,1),"),")</f>
        <v>(1475,6,8,130,353,451,1),</v>
      </c>
    </row>
    <row r="1477" spans="1:8" ht="15" customHeight="1">
      <c r="A1477" s="33">
        <v>1476</v>
      </c>
      <c r="B1477" s="44" t="s">
        <v>1478</v>
      </c>
      <c r="C1477" s="34" t="s">
        <v>1</v>
      </c>
      <c r="D1477" s="34" t="s">
        <v>56</v>
      </c>
      <c r="E1477" s="35" t="s">
        <v>460</v>
      </c>
      <c r="F1477" s="34" t="s">
        <v>604</v>
      </c>
      <c r="G1477" s="34" t="s">
        <v>1488</v>
      </c>
      <c r="H1477" s="19" t="str">
        <f t="array" ref="H1477">CONCATENATE("(",A1477,",",VLOOKUP(B1477,Núcleo!B$2:E$11,4,TRUE),",",VLOOKUP(C1477,'Tipo de Processo'!B$2:D$55,3,TRUE),",",VLOOKUP(D1477,'Termo Geral'!B$2:D$174,3,TRUE),",",VLOOKUP(E1477,'Termo Específico'!B$2:D$437,3,TRUE),",",MATCH(TRUE,Documento!B$2:B$954=F1477,0),",",IF(G1477="complementar",0,1),"),")</f>
        <v>(1476,6,9,100,260,451,1),</v>
      </c>
    </row>
    <row r="1478" spans="1:8" ht="15" customHeight="1">
      <c r="A1478" s="33">
        <v>1477</v>
      </c>
      <c r="B1478" s="47" t="s">
        <v>1478</v>
      </c>
      <c r="C1478" s="35" t="s">
        <v>1</v>
      </c>
      <c r="D1478" s="34" t="s">
        <v>57</v>
      </c>
      <c r="E1478" s="34" t="s">
        <v>461</v>
      </c>
      <c r="F1478" s="34" t="s">
        <v>604</v>
      </c>
      <c r="G1478" s="34" t="s">
        <v>1488</v>
      </c>
      <c r="H1478" s="19" t="str">
        <f t="array" ref="H1478">CONCATENATE("(",A1478,",",VLOOKUP(B1478,Núcleo!B$2:E$11,4,TRUE),",",VLOOKUP(C1478,'Tipo de Processo'!B$2:D$55,3,TRUE),",",VLOOKUP(D1478,'Termo Geral'!B$2:D$174,3,TRUE),",",VLOOKUP(E1478,'Termo Específico'!B$2:D$437,3,TRUE),",",MATCH(TRUE,Documento!B$2:B$954=F1478,0),",",IF(G1478="complementar",0,1),"),")</f>
        <v>(1477,6,9,131,199,451,1),</v>
      </c>
    </row>
    <row r="1479" spans="1:8" ht="15" customHeight="1">
      <c r="A1479" s="33">
        <v>1478</v>
      </c>
      <c r="B1479" s="44" t="s">
        <v>1478</v>
      </c>
      <c r="C1479" s="34" t="s">
        <v>1</v>
      </c>
      <c r="D1479" s="34" t="s">
        <v>57</v>
      </c>
      <c r="E1479" s="35" t="s">
        <v>462</v>
      </c>
      <c r="F1479" s="34" t="s">
        <v>604</v>
      </c>
      <c r="G1479" s="34" t="s">
        <v>1488</v>
      </c>
      <c r="H1479" s="19" t="str">
        <f t="array" ref="H1479">CONCATENATE("(",A1479,",",VLOOKUP(B1479,Núcleo!B$2:E$11,4,TRUE),",",VLOOKUP(C1479,'Tipo de Processo'!B$2:D$55,3,TRUE),",",VLOOKUP(D1479,'Termo Geral'!B$2:D$174,3,TRUE),",",VLOOKUP(E1479,'Termo Específico'!B$2:D$437,3,TRUE),",",MATCH(TRUE,Documento!B$2:B$954=F1479,0),",",IF(G1479="complementar",0,1),"),")</f>
        <v>(1478,6,9,131,352,451,1),</v>
      </c>
    </row>
    <row r="1480" spans="1:8" ht="15" customHeight="1">
      <c r="A1480" s="33">
        <v>1479</v>
      </c>
      <c r="B1480" s="47" t="s">
        <v>1478</v>
      </c>
      <c r="C1480" s="35" t="s">
        <v>1</v>
      </c>
      <c r="D1480" s="34" t="s">
        <v>57</v>
      </c>
      <c r="E1480" s="34" t="s">
        <v>463</v>
      </c>
      <c r="F1480" s="35" t="s">
        <v>604</v>
      </c>
      <c r="G1480" s="35" t="s">
        <v>1488</v>
      </c>
      <c r="H1480" s="19" t="str">
        <f t="array" ref="H1480">CONCATENATE("(",A1480,",",VLOOKUP(B1480,Núcleo!B$2:E$11,4,TRUE),",",VLOOKUP(C1480,'Tipo de Processo'!B$2:D$55,3,TRUE),",",VLOOKUP(D1480,'Termo Geral'!B$2:D$174,3,TRUE),",",VLOOKUP(E1480,'Termo Específico'!B$2:D$437,3,TRUE),",",MATCH(TRUE,Documento!B$2:B$954=F1480,0),",",IF(G1480="complementar",0,1),"),")</f>
        <v>(1479,6,9,131,381,451,1),</v>
      </c>
    </row>
    <row r="1481" spans="1:8" ht="15" customHeight="1">
      <c r="A1481" s="33">
        <v>1480</v>
      </c>
      <c r="B1481" s="47" t="s">
        <v>1478</v>
      </c>
      <c r="C1481" s="35" t="s">
        <v>1</v>
      </c>
      <c r="D1481" s="34" t="s">
        <v>57</v>
      </c>
      <c r="E1481" s="34" t="s">
        <v>464</v>
      </c>
      <c r="F1481" s="34" t="s">
        <v>604</v>
      </c>
      <c r="G1481" s="34" t="s">
        <v>1488</v>
      </c>
      <c r="H1481" s="19" t="str">
        <f t="array" ref="H1481">CONCATENATE("(",A1481,",",VLOOKUP(B1481,Núcleo!B$2:E$11,4,TRUE),",",VLOOKUP(C1481,'Tipo de Processo'!B$2:D$55,3,TRUE),",",VLOOKUP(D1481,'Termo Geral'!B$2:D$174,3,TRUE),",",VLOOKUP(E1481,'Termo Específico'!B$2:D$437,3,TRUE),",",MATCH(TRUE,Documento!B$2:B$954=F1481,0),",",IF(G1481="complementar",0,1),"),")</f>
        <v>(1480,6,9,131,395,451,1),</v>
      </c>
    </row>
    <row r="1482" spans="1:8" ht="15" customHeight="1">
      <c r="A1482" s="33">
        <v>1481</v>
      </c>
      <c r="B1482" s="44" t="s">
        <v>1478</v>
      </c>
      <c r="C1482" s="35" t="s">
        <v>2</v>
      </c>
      <c r="D1482" s="34" t="s">
        <v>58</v>
      </c>
      <c r="E1482" s="34" t="s">
        <v>465</v>
      </c>
      <c r="F1482" s="34" t="s">
        <v>454</v>
      </c>
      <c r="G1482" s="34" t="s">
        <v>1488</v>
      </c>
      <c r="H1482" s="19" t="str">
        <f t="array" ref="H1482">CONCATENATE("(",A1482,",",VLOOKUP(B1482,Núcleo!B$2:E$11,4,TRUE),",",VLOOKUP(C1482,'Tipo de Processo'!B$2:D$55,3,TRUE),",",VLOOKUP(D1482,'Termo Geral'!B$2:D$174,3,TRUE),",",VLOOKUP(E1482,'Termo Específico'!B$2:D$437,3,TRUE),",",MATCH(TRUE,Documento!B$2:B$954=F1482,0),",",IF(G1482="complementar",0,1),"),")</f>
        <v>(1481,6,23,22,78,310,1),</v>
      </c>
    </row>
    <row r="1483" spans="1:8" ht="15" customHeight="1">
      <c r="A1483" s="33">
        <v>1482</v>
      </c>
      <c r="B1483" s="47" t="s">
        <v>1478</v>
      </c>
      <c r="C1483" s="34" t="s">
        <v>2</v>
      </c>
      <c r="D1483" s="34" t="s">
        <v>58</v>
      </c>
      <c r="E1483" s="35" t="s">
        <v>466</v>
      </c>
      <c r="F1483" s="34" t="s">
        <v>605</v>
      </c>
      <c r="G1483" s="34" t="s">
        <v>1488</v>
      </c>
      <c r="H1483" s="19" t="str">
        <f t="array" ref="H1483">CONCATENATE("(",A1483,",",VLOOKUP(B1483,Núcleo!B$2:E$11,4,TRUE),",",VLOOKUP(C1483,'Tipo de Processo'!B$2:D$55,3,TRUE),",",VLOOKUP(D1483,'Termo Geral'!B$2:D$174,3,TRUE),",",VLOOKUP(E1483,'Termo Específico'!B$2:D$437,3,TRUE),",",MATCH(TRUE,Documento!B$2:B$954=F1483,0),",",IF(G1483="complementar",0,1),"),")</f>
        <v>(1482,6,23,22,212,646,1),</v>
      </c>
    </row>
    <row r="1484" spans="1:8" ht="15" customHeight="1">
      <c r="A1484" s="33">
        <v>1483</v>
      </c>
      <c r="B1484" s="47" t="s">
        <v>1478</v>
      </c>
      <c r="C1484" s="35" t="s">
        <v>2</v>
      </c>
      <c r="D1484" s="34" t="s">
        <v>58</v>
      </c>
      <c r="E1484" s="34" t="s">
        <v>467</v>
      </c>
      <c r="F1484" s="34" t="s">
        <v>605</v>
      </c>
      <c r="G1484" s="34" t="s">
        <v>1488</v>
      </c>
      <c r="H1484" s="19" t="str">
        <f t="array" ref="H1484">CONCATENATE("(",A1484,",",VLOOKUP(B1484,Núcleo!B$2:E$11,4,TRUE),",",VLOOKUP(C1484,'Tipo de Processo'!B$2:D$55,3,TRUE),",",VLOOKUP(D1484,'Termo Geral'!B$2:D$174,3,TRUE),",",VLOOKUP(E1484,'Termo Específico'!B$2:D$437,3,TRUE),",",MATCH(TRUE,Documento!B$2:B$954=F1484,0),",",IF(G1484="complementar",0,1),"),")</f>
        <v>(1483,6,23,22,219,646,1),</v>
      </c>
    </row>
    <row r="1485" spans="1:8" ht="15" customHeight="1">
      <c r="A1485" s="33">
        <v>1484</v>
      </c>
      <c r="B1485" s="44" t="s">
        <v>1478</v>
      </c>
      <c r="C1485" s="34" t="s">
        <v>27</v>
      </c>
      <c r="D1485" s="34" t="s">
        <v>176</v>
      </c>
      <c r="E1485" s="35" t="s">
        <v>468</v>
      </c>
      <c r="F1485" s="34" t="s">
        <v>1743</v>
      </c>
      <c r="G1485" s="34" t="s">
        <v>1488</v>
      </c>
      <c r="H1485" s="19" t="str">
        <f t="array" ref="H1485">CONCATENATE("(",A1485,",",VLOOKUP(B1485,Núcleo!B$2:E$11,4,TRUE),",",VLOOKUP(C1485,'Tipo de Processo'!B$2:D$55,3,TRUE),",",VLOOKUP(D1485,'Termo Geral'!B$2:D$174,3,TRUE),",",VLOOKUP(E1485,'Termo Específico'!B$2:D$437,3,TRUE),",",MATCH(TRUE,Documento!B$2:B$954=F1485,0),",",IF(G1485="complementar",0,1),"),")</f>
        <v>(1484,6,11,1,47,355,1),</v>
      </c>
    </row>
    <row r="1486" spans="1:8" ht="15" customHeight="1">
      <c r="A1486" s="33">
        <v>1485</v>
      </c>
      <c r="B1486" s="47" t="s">
        <v>1478</v>
      </c>
      <c r="C1486" s="35" t="s">
        <v>27</v>
      </c>
      <c r="D1486" s="34" t="s">
        <v>176</v>
      </c>
      <c r="E1486" s="34" t="s">
        <v>468</v>
      </c>
      <c r="F1486" s="34" t="s">
        <v>1744</v>
      </c>
      <c r="G1486" s="34" t="s">
        <v>1488</v>
      </c>
      <c r="H1486" s="19" t="str">
        <f t="array" ref="H1486">CONCATENATE("(",A1486,",",VLOOKUP(B1486,Núcleo!B$2:E$11,4,TRUE),",",VLOOKUP(C1486,'Tipo de Processo'!B$2:D$55,3,TRUE),",",VLOOKUP(D1486,'Termo Geral'!B$2:D$174,3,TRUE),",",VLOOKUP(E1486,'Termo Específico'!B$2:D$437,3,TRUE),",",MATCH(TRUE,Documento!B$2:B$954=F1486,0),",",IF(G1486="complementar",0,1),"),")</f>
        <v>(1485,6,11,1,47,137,1),</v>
      </c>
    </row>
    <row r="1487" spans="1:8" ht="15" customHeight="1">
      <c r="A1487" s="33">
        <v>1486</v>
      </c>
      <c r="B1487" s="47" t="s">
        <v>1478</v>
      </c>
      <c r="C1487" s="35" t="s">
        <v>27</v>
      </c>
      <c r="D1487" s="34" t="s">
        <v>176</v>
      </c>
      <c r="E1487" s="34" t="s">
        <v>468</v>
      </c>
      <c r="F1487" s="34" t="s">
        <v>1065</v>
      </c>
      <c r="G1487" s="34" t="s">
        <v>1488</v>
      </c>
      <c r="H1487" s="19" t="str">
        <f t="array" ref="H1487">CONCATENATE("(",A1487,",",VLOOKUP(B1487,Núcleo!B$2:E$11,4,TRUE),",",VLOOKUP(C1487,'Tipo de Processo'!B$2:D$55,3,TRUE),",",VLOOKUP(D1487,'Termo Geral'!B$2:D$174,3,TRUE),",",VLOOKUP(E1487,'Termo Específico'!B$2:D$437,3,TRUE),",",MATCH(TRUE,Documento!B$2:B$954=F1487,0),",",IF(G1487="complementar",0,1),"),")</f>
        <v>(1486,6,11,1,47,872,1),</v>
      </c>
    </row>
    <row r="1488" spans="1:8" ht="15" customHeight="1">
      <c r="A1488" s="33">
        <v>1487</v>
      </c>
      <c r="B1488" s="44" t="s">
        <v>1478</v>
      </c>
      <c r="C1488" s="34" t="s">
        <v>27</v>
      </c>
      <c r="D1488" s="34" t="s">
        <v>176</v>
      </c>
      <c r="E1488" s="35" t="s">
        <v>468</v>
      </c>
      <c r="F1488" s="34" t="s">
        <v>1745</v>
      </c>
      <c r="G1488" s="34" t="s">
        <v>1488</v>
      </c>
      <c r="H1488" s="19" t="str">
        <f t="array" ref="H1488">CONCATENATE("(",A1488,",",VLOOKUP(B1488,Núcleo!B$2:E$11,4,TRUE),",",VLOOKUP(C1488,'Tipo de Processo'!B$2:D$55,3,TRUE),",",VLOOKUP(D1488,'Termo Geral'!B$2:D$174,3,TRUE),",",VLOOKUP(E1488,'Termo Específico'!B$2:D$437,3,TRUE),",",MATCH(TRUE,Documento!B$2:B$954=F1488,0),",",IF(G1488="complementar",0,1),"),")</f>
        <v>(1487,6,11,1,47,410,1),</v>
      </c>
    </row>
    <row r="1489" spans="1:8" ht="15" customHeight="1">
      <c r="A1489" s="33">
        <v>1488</v>
      </c>
      <c r="B1489" s="47" t="s">
        <v>1478</v>
      </c>
      <c r="C1489" s="35" t="s">
        <v>27</v>
      </c>
      <c r="D1489" s="34" t="s">
        <v>176</v>
      </c>
      <c r="E1489" s="34" t="s">
        <v>469</v>
      </c>
      <c r="F1489" s="34" t="s">
        <v>454</v>
      </c>
      <c r="G1489" s="34" t="s">
        <v>1488</v>
      </c>
      <c r="H1489" s="19" t="str">
        <f t="array" ref="H1489">CONCATENATE("(",A1489,",",VLOOKUP(B1489,Núcleo!B$2:E$11,4,TRUE),",",VLOOKUP(C1489,'Tipo de Processo'!B$2:D$55,3,TRUE),",",VLOOKUP(D1489,'Termo Geral'!B$2:D$174,3,TRUE),",",VLOOKUP(E1489,'Termo Específico'!B$2:D$437,3,TRUE),",",MATCH(TRUE,Documento!B$2:B$954=F1489,0),",",IF(G1489="complementar",0,1),"),")</f>
        <v>(1488,6,11,1,59,310,1),</v>
      </c>
    </row>
    <row r="1490" spans="1:8" ht="15" customHeight="1">
      <c r="A1490" s="33">
        <v>1489</v>
      </c>
      <c r="B1490" s="44" t="s">
        <v>1478</v>
      </c>
      <c r="C1490" s="34" t="s">
        <v>28</v>
      </c>
      <c r="D1490" s="34" t="s">
        <v>177</v>
      </c>
      <c r="E1490" s="35" t="s">
        <v>470</v>
      </c>
      <c r="F1490" s="34" t="s">
        <v>1743</v>
      </c>
      <c r="G1490" s="34" t="s">
        <v>1488</v>
      </c>
      <c r="H1490" s="19" t="str">
        <f t="array" ref="H1490">CONCATENATE("(",A1490,",",VLOOKUP(B1490,Núcleo!B$2:E$11,4,TRUE),",",VLOOKUP(C1490,'Tipo de Processo'!B$2:D$55,3,TRUE),",",VLOOKUP(D1490,'Termo Geral'!B$2:D$174,3,TRUE),",",VLOOKUP(E1490,'Termo Específico'!B$2:D$437,3,TRUE),",",MATCH(TRUE,Documento!B$2:B$954=F1490,0),",",IF(G1490="complementar",0,1),"),")</f>
        <v>(1489,6,13,17,48,355,1),</v>
      </c>
    </row>
    <row r="1491" spans="1:8" ht="15" customHeight="1">
      <c r="A1491" s="33">
        <v>1490</v>
      </c>
      <c r="B1491" s="47" t="s">
        <v>1478</v>
      </c>
      <c r="C1491" s="34" t="s">
        <v>28</v>
      </c>
      <c r="D1491" s="34" t="s">
        <v>177</v>
      </c>
      <c r="E1491" s="35" t="s">
        <v>470</v>
      </c>
      <c r="F1491" s="34" t="s">
        <v>1744</v>
      </c>
      <c r="G1491" s="34" t="s">
        <v>1488</v>
      </c>
      <c r="H1491" s="19" t="str">
        <f t="array" ref="H1491">CONCATENATE("(",A1491,",",VLOOKUP(B1491,Núcleo!B$2:E$11,4,TRUE),",",VLOOKUP(C1491,'Tipo de Processo'!B$2:D$55,3,TRUE),",",VLOOKUP(D1491,'Termo Geral'!B$2:D$174,3,TRUE),",",VLOOKUP(E1491,'Termo Específico'!B$2:D$437,3,TRUE),",",MATCH(TRUE,Documento!B$2:B$954=F1491,0),",",IF(G1491="complementar",0,1),"),")</f>
        <v>(1490,6,13,17,48,137,1),</v>
      </c>
    </row>
    <row r="1492" spans="1:8" ht="15" customHeight="1">
      <c r="A1492" s="33">
        <v>1491</v>
      </c>
      <c r="B1492" s="44" t="s">
        <v>1478</v>
      </c>
      <c r="C1492" s="35" t="s">
        <v>28</v>
      </c>
      <c r="D1492" s="34" t="s">
        <v>177</v>
      </c>
      <c r="E1492" s="34" t="s">
        <v>470</v>
      </c>
      <c r="F1492" s="34" t="s">
        <v>1745</v>
      </c>
      <c r="G1492" s="34" t="s">
        <v>1488</v>
      </c>
      <c r="H1492" s="19" t="str">
        <f t="array" ref="H1492">CONCATENATE("(",A1492,",",VLOOKUP(B1492,Núcleo!B$2:E$11,4,TRUE),",",VLOOKUP(C1492,'Tipo de Processo'!B$2:D$55,3,TRUE),",",VLOOKUP(D1492,'Termo Geral'!B$2:D$174,3,TRUE),",",VLOOKUP(E1492,'Termo Específico'!B$2:D$437,3,TRUE),",",MATCH(TRUE,Documento!B$2:B$954=F1492,0),",",IF(G1492="complementar",0,1),"),")</f>
        <v>(1491,6,13,17,48,410,1),</v>
      </c>
    </row>
    <row r="1493" spans="1:8" ht="15" customHeight="1">
      <c r="A1493" s="33">
        <v>1492</v>
      </c>
      <c r="B1493" s="47" t="s">
        <v>1478</v>
      </c>
      <c r="C1493" s="34" t="s">
        <v>28</v>
      </c>
      <c r="D1493" s="34" t="s">
        <v>177</v>
      </c>
      <c r="E1493" s="35" t="s">
        <v>471</v>
      </c>
      <c r="F1493" s="34" t="s">
        <v>454</v>
      </c>
      <c r="G1493" s="34" t="s">
        <v>1488</v>
      </c>
      <c r="H1493" s="19" t="str">
        <f t="array" ref="H1493">CONCATENATE("(",A1493,",",VLOOKUP(B1493,Núcleo!B$2:E$11,4,TRUE),",",VLOOKUP(C1493,'Tipo de Processo'!B$2:D$55,3,TRUE),",",VLOOKUP(D1493,'Termo Geral'!B$2:D$174,3,TRUE),",",VLOOKUP(E1493,'Termo Específico'!B$2:D$437,3,TRUE),",",MATCH(TRUE,Documento!B$2:B$954=F1493,0),",",IF(G1493="complementar",0,1),"),")</f>
        <v>(1492,6,13,17,68,310,1),</v>
      </c>
    </row>
    <row r="1494" spans="1:8" ht="15" customHeight="1">
      <c r="A1494" s="33">
        <v>1493</v>
      </c>
      <c r="B1494" s="44" t="s">
        <v>1478</v>
      </c>
      <c r="C1494" s="35" t="s">
        <v>28</v>
      </c>
      <c r="D1494" s="34" t="s">
        <v>177</v>
      </c>
      <c r="E1494" s="34" t="s">
        <v>472</v>
      </c>
      <c r="F1494" s="34" t="s">
        <v>1743</v>
      </c>
      <c r="G1494" s="34" t="s">
        <v>1488</v>
      </c>
      <c r="H1494" s="19" t="str">
        <f t="array" ref="H1494">CONCATENATE("(",A1494,",",VLOOKUP(B1494,Núcleo!B$2:E$11,4,TRUE),",",VLOOKUP(C1494,'Tipo de Processo'!B$2:D$55,3,TRUE),",",VLOOKUP(D1494,'Termo Geral'!B$2:D$174,3,TRUE),",",VLOOKUP(E1494,'Termo Específico'!B$2:D$437,3,TRUE),",",MATCH(TRUE,Documento!B$2:B$954=F1494,0),",",IF(G1494="complementar",0,1),"),")</f>
        <v>(1493,6,13,17,242,355,1),</v>
      </c>
    </row>
    <row r="1495" spans="1:8" ht="15" customHeight="1">
      <c r="A1495" s="33">
        <v>1494</v>
      </c>
      <c r="B1495" s="47" t="s">
        <v>1478</v>
      </c>
      <c r="C1495" s="34" t="s">
        <v>28</v>
      </c>
      <c r="D1495" s="34" t="s">
        <v>177</v>
      </c>
      <c r="E1495" s="35" t="s">
        <v>472</v>
      </c>
      <c r="F1495" s="34" t="s">
        <v>1744</v>
      </c>
      <c r="G1495" s="34" t="s">
        <v>1488</v>
      </c>
      <c r="H1495" s="19" t="str">
        <f t="array" ref="H1495">CONCATENATE("(",A1495,",",VLOOKUP(B1495,Núcleo!B$2:E$11,4,TRUE),",",VLOOKUP(C1495,'Tipo de Processo'!B$2:D$55,3,TRUE),",",VLOOKUP(D1495,'Termo Geral'!B$2:D$174,3,TRUE),",",VLOOKUP(E1495,'Termo Específico'!B$2:D$437,3,TRUE),",",MATCH(TRUE,Documento!B$2:B$954=F1495,0),",",IF(G1495="complementar",0,1),"),")</f>
        <v>(1494,6,13,17,242,137,1),</v>
      </c>
    </row>
    <row r="1496" spans="1:8" ht="15" customHeight="1">
      <c r="A1496" s="33">
        <v>1495</v>
      </c>
      <c r="B1496" s="44" t="s">
        <v>1478</v>
      </c>
      <c r="C1496" s="34" t="s">
        <v>28</v>
      </c>
      <c r="D1496" s="34" t="s">
        <v>177</v>
      </c>
      <c r="E1496" s="35" t="s">
        <v>472</v>
      </c>
      <c r="F1496" s="34" t="s">
        <v>1745</v>
      </c>
      <c r="G1496" s="34" t="s">
        <v>1488</v>
      </c>
      <c r="H1496" s="19" t="str">
        <f t="array" ref="H1496">CONCATENATE("(",A1496,",",VLOOKUP(B1496,Núcleo!B$2:E$11,4,TRUE),",",VLOOKUP(C1496,'Tipo de Processo'!B$2:D$55,3,TRUE),",",VLOOKUP(D1496,'Termo Geral'!B$2:D$174,3,TRUE),",",VLOOKUP(E1496,'Termo Específico'!B$2:D$437,3,TRUE),",",MATCH(TRUE,Documento!B$2:B$954=F1496,0),",",IF(G1496="complementar",0,1),"),")</f>
        <v>(1495,6,13,17,242,410,1),</v>
      </c>
    </row>
    <row r="1497" spans="1:8" ht="15" customHeight="1">
      <c r="A1497" s="33">
        <v>1496</v>
      </c>
      <c r="B1497" s="47" t="s">
        <v>1478</v>
      </c>
      <c r="C1497" s="35" t="s">
        <v>28</v>
      </c>
      <c r="D1497" s="34" t="s">
        <v>177</v>
      </c>
      <c r="E1497" s="34" t="s">
        <v>472</v>
      </c>
      <c r="F1497" s="34" t="s">
        <v>1746</v>
      </c>
      <c r="G1497" s="34" t="s">
        <v>1488</v>
      </c>
      <c r="H1497" s="19" t="str">
        <f t="array" ref="H1497">CONCATENATE("(",A1497,",",VLOOKUP(B1497,Núcleo!B$2:E$11,4,TRUE),",",VLOOKUP(C1497,'Tipo de Processo'!B$2:D$55,3,TRUE),",",VLOOKUP(D1497,'Termo Geral'!B$2:D$174,3,TRUE),",",VLOOKUP(E1497,'Termo Específico'!B$2:D$437,3,TRUE),",",MATCH(TRUE,Documento!B$2:B$954=F1497,0),",",IF(G1497="complementar",0,1),"),")</f>
        <v>(1496,6,13,17,242,201,1),</v>
      </c>
    </row>
    <row r="1498" spans="1:8" ht="15" customHeight="1">
      <c r="A1498" s="33">
        <v>1497</v>
      </c>
      <c r="B1498" s="44" t="s">
        <v>1478</v>
      </c>
      <c r="C1498" s="35" t="s">
        <v>28</v>
      </c>
      <c r="D1498" s="34" t="s">
        <v>177</v>
      </c>
      <c r="E1498" s="34" t="s">
        <v>473</v>
      </c>
      <c r="F1498" s="34" t="s">
        <v>1743</v>
      </c>
      <c r="G1498" s="34" t="s">
        <v>1488</v>
      </c>
      <c r="H1498" s="19" t="str">
        <f t="array" ref="H1498">CONCATENATE("(",A1498,",",VLOOKUP(B1498,Núcleo!B$2:E$11,4,TRUE),",",VLOOKUP(C1498,'Tipo de Processo'!B$2:D$55,3,TRUE),",",VLOOKUP(D1498,'Termo Geral'!B$2:D$174,3,TRUE),",",VLOOKUP(E1498,'Termo Específico'!B$2:D$437,3,TRUE),",",MATCH(TRUE,Documento!B$2:B$954=F1498,0),",",IF(G1498="complementar",0,1),"),")</f>
        <v>(1497,6,13,17,411,355,1),</v>
      </c>
    </row>
    <row r="1499" spans="1:8" ht="15" customHeight="1">
      <c r="A1499" s="33">
        <v>1498</v>
      </c>
      <c r="B1499" s="47" t="s">
        <v>1478</v>
      </c>
      <c r="C1499" s="34" t="s">
        <v>28</v>
      </c>
      <c r="D1499" s="34" t="s">
        <v>177</v>
      </c>
      <c r="E1499" s="34" t="s">
        <v>473</v>
      </c>
      <c r="F1499" s="34" t="s">
        <v>1744</v>
      </c>
      <c r="G1499" s="34" t="s">
        <v>1488</v>
      </c>
      <c r="H1499" s="19" t="str">
        <f t="array" ref="H1499">CONCATENATE("(",A1499,",",VLOOKUP(B1499,Núcleo!B$2:E$11,4,TRUE),",",VLOOKUP(C1499,'Tipo de Processo'!B$2:D$55,3,TRUE),",",VLOOKUP(D1499,'Termo Geral'!B$2:D$174,3,TRUE),",",VLOOKUP(E1499,'Termo Específico'!B$2:D$437,3,TRUE),",",MATCH(TRUE,Documento!B$2:B$954=F1499,0),",",IF(G1499="complementar",0,1),"),")</f>
        <v>(1498,6,13,17,411,137,1),</v>
      </c>
    </row>
    <row r="1500" spans="1:8" ht="15" customHeight="1">
      <c r="A1500" s="33">
        <v>1499</v>
      </c>
      <c r="B1500" s="44" t="s">
        <v>1478</v>
      </c>
      <c r="C1500" s="34" t="s">
        <v>28</v>
      </c>
      <c r="D1500" s="34" t="s">
        <v>177</v>
      </c>
      <c r="E1500" s="34" t="s">
        <v>473</v>
      </c>
      <c r="F1500" s="34" t="s">
        <v>1745</v>
      </c>
      <c r="G1500" s="34" t="s">
        <v>1488</v>
      </c>
      <c r="H1500" s="19" t="str">
        <f t="array" ref="H1500">CONCATENATE("(",A1500,",",VLOOKUP(B1500,Núcleo!B$2:E$11,4,TRUE),",",VLOOKUP(C1500,'Tipo de Processo'!B$2:D$55,3,TRUE),",",VLOOKUP(D1500,'Termo Geral'!B$2:D$174,3,TRUE),",",VLOOKUP(E1500,'Termo Específico'!B$2:D$437,3,TRUE),",",MATCH(TRUE,Documento!B$2:B$954=F1500,0),",",IF(G1500="complementar",0,1),"),")</f>
        <v>(1499,6,13,17,411,410,1),</v>
      </c>
    </row>
    <row r="1501" spans="1:8" ht="15" customHeight="1">
      <c r="A1501" s="33">
        <v>1500</v>
      </c>
      <c r="B1501" s="47" t="s">
        <v>1478</v>
      </c>
      <c r="C1501" s="35" t="s">
        <v>28</v>
      </c>
      <c r="D1501" s="34" t="s">
        <v>177</v>
      </c>
      <c r="E1501" s="34" t="s">
        <v>473</v>
      </c>
      <c r="F1501" s="34" t="s">
        <v>1060</v>
      </c>
      <c r="G1501" s="34" t="s">
        <v>1488</v>
      </c>
      <c r="H1501" s="19" t="str">
        <f t="array" ref="H1501">CONCATENATE("(",A1501,",",VLOOKUP(B1501,Núcleo!B$2:E$11,4,TRUE),",",VLOOKUP(C1501,'Tipo de Processo'!B$2:D$55,3,TRUE),",",VLOOKUP(D1501,'Termo Geral'!B$2:D$174,3,TRUE),",",VLOOKUP(E1501,'Termo Específico'!B$2:D$437,3,TRUE),",",MATCH(TRUE,Documento!B$2:B$954=F1501,0),",",IF(G1501="complementar",0,1),"),")</f>
        <v>(1500,6,13,17,411,59,1),</v>
      </c>
    </row>
    <row r="1502" spans="1:8" ht="15" customHeight="1">
      <c r="A1502" s="33">
        <v>1501</v>
      </c>
      <c r="B1502" s="44" t="s">
        <v>1478</v>
      </c>
      <c r="C1502" s="34" t="s">
        <v>28</v>
      </c>
      <c r="D1502" s="34" t="s">
        <v>178</v>
      </c>
      <c r="E1502" s="34" t="s">
        <v>474</v>
      </c>
      <c r="F1502" s="34" t="s">
        <v>1743</v>
      </c>
      <c r="G1502" s="34" t="s">
        <v>1488</v>
      </c>
      <c r="H1502" s="19" t="str">
        <f t="array" ref="H1502">CONCATENATE("(",A1502,",",VLOOKUP(B1502,Núcleo!B$2:E$11,4,TRUE),",",VLOOKUP(C1502,'Tipo de Processo'!B$2:D$55,3,TRUE),",",VLOOKUP(D1502,'Termo Geral'!B$2:D$174,3,TRUE),",",VLOOKUP(E1502,'Termo Específico'!B$2:D$437,3,TRUE),",",MATCH(TRUE,Documento!B$2:B$954=F1502,0),",",IF(G1502="complementar",0,1),"),")</f>
        <v>(1501,6,13,18,49,355,1),</v>
      </c>
    </row>
    <row r="1503" spans="1:8" ht="15" customHeight="1">
      <c r="A1503" s="33">
        <v>1502</v>
      </c>
      <c r="B1503" s="44" t="s">
        <v>1478</v>
      </c>
      <c r="C1503" s="35" t="s">
        <v>28</v>
      </c>
      <c r="D1503" s="34" t="s">
        <v>178</v>
      </c>
      <c r="E1503" s="34" t="s">
        <v>474</v>
      </c>
      <c r="F1503" s="34" t="s">
        <v>1744</v>
      </c>
      <c r="G1503" s="34" t="s">
        <v>1488</v>
      </c>
      <c r="H1503" s="19" t="str">
        <f t="array" ref="H1503">CONCATENATE("(",A1503,",",VLOOKUP(B1503,Núcleo!B$2:E$11,4,TRUE),",",VLOOKUP(C1503,'Tipo de Processo'!B$2:D$55,3,TRUE),",",VLOOKUP(D1503,'Termo Geral'!B$2:D$174,3,TRUE),",",VLOOKUP(E1503,'Termo Específico'!B$2:D$437,3,TRUE),",",MATCH(TRUE,Documento!B$2:B$954=F1503,0),",",IF(G1503="complementar",0,1),"),")</f>
        <v>(1502,6,13,18,49,137,1),</v>
      </c>
    </row>
    <row r="1504" spans="1:8" ht="15" customHeight="1">
      <c r="A1504" s="33">
        <v>1503</v>
      </c>
      <c r="B1504" s="47" t="s">
        <v>1478</v>
      </c>
      <c r="C1504" s="34" t="s">
        <v>28</v>
      </c>
      <c r="D1504" s="34" t="s">
        <v>178</v>
      </c>
      <c r="E1504" s="34" t="s">
        <v>474</v>
      </c>
      <c r="F1504" s="34" t="s">
        <v>1065</v>
      </c>
      <c r="G1504" s="34" t="s">
        <v>1488</v>
      </c>
      <c r="H1504" s="19" t="str">
        <f t="array" ref="H1504">CONCATENATE("(",A1504,",",VLOOKUP(B1504,Núcleo!B$2:E$11,4,TRUE),",",VLOOKUP(C1504,'Tipo de Processo'!B$2:D$55,3,TRUE),",",VLOOKUP(D1504,'Termo Geral'!B$2:D$174,3,TRUE),",",VLOOKUP(E1504,'Termo Específico'!B$2:D$437,3,TRUE),",",MATCH(TRUE,Documento!B$2:B$954=F1504,0),",",IF(G1504="complementar",0,1),"),")</f>
        <v>(1503,6,13,18,49,872,1),</v>
      </c>
    </row>
    <row r="1505" spans="1:8" ht="15" customHeight="1">
      <c r="A1505" s="33">
        <v>1504</v>
      </c>
      <c r="B1505" s="44" t="s">
        <v>1478</v>
      </c>
      <c r="C1505" s="34" t="s">
        <v>28</v>
      </c>
      <c r="D1505" s="34" t="s">
        <v>178</v>
      </c>
      <c r="E1505" s="34" t="s">
        <v>474</v>
      </c>
      <c r="F1505" s="34" t="s">
        <v>1745</v>
      </c>
      <c r="G1505" s="34" t="s">
        <v>1488</v>
      </c>
      <c r="H1505" s="19" t="str">
        <f t="array" ref="H1505">CONCATENATE("(",A1505,",",VLOOKUP(B1505,Núcleo!B$2:E$11,4,TRUE),",",VLOOKUP(C1505,'Tipo de Processo'!B$2:D$55,3,TRUE),",",VLOOKUP(D1505,'Termo Geral'!B$2:D$174,3,TRUE),",",VLOOKUP(E1505,'Termo Específico'!B$2:D$437,3,TRUE),",",MATCH(TRUE,Documento!B$2:B$954=F1505,0),",",IF(G1505="complementar",0,1),"),")</f>
        <v>(1504,6,13,18,49,410,1),</v>
      </c>
    </row>
    <row r="1506" spans="1:8" ht="15" customHeight="1">
      <c r="A1506" s="33">
        <v>1505</v>
      </c>
      <c r="B1506" s="44" t="s">
        <v>1478</v>
      </c>
      <c r="C1506" s="35" t="s">
        <v>28</v>
      </c>
      <c r="D1506" s="34" t="s">
        <v>178</v>
      </c>
      <c r="E1506" s="34" t="s">
        <v>474</v>
      </c>
      <c r="F1506" s="34" t="s">
        <v>1747</v>
      </c>
      <c r="G1506" s="34" t="s">
        <v>1488</v>
      </c>
      <c r="H1506" s="19" t="str">
        <f t="array" ref="H1506">CONCATENATE("(",A1506,",",VLOOKUP(B1506,Núcleo!B$2:E$11,4,TRUE),",",VLOOKUP(C1506,'Tipo de Processo'!B$2:D$55,3,TRUE),",",VLOOKUP(D1506,'Termo Geral'!B$2:D$174,3,TRUE),",",VLOOKUP(E1506,'Termo Específico'!B$2:D$437,3,TRUE),",",MATCH(TRUE,Documento!B$2:B$954=F1506,0),",",IF(G1506="complementar",0,1),"),")</f>
        <v>(1505,6,13,18,49,754,1),</v>
      </c>
    </row>
    <row r="1507" spans="1:8" ht="15" customHeight="1">
      <c r="A1507" s="33">
        <v>1506</v>
      </c>
      <c r="B1507" s="47" t="s">
        <v>1478</v>
      </c>
      <c r="C1507" s="34" t="s">
        <v>28</v>
      </c>
      <c r="D1507" s="34" t="s">
        <v>178</v>
      </c>
      <c r="E1507" s="34" t="s">
        <v>474</v>
      </c>
      <c r="F1507" s="34" t="s">
        <v>1748</v>
      </c>
      <c r="G1507" s="34" t="s">
        <v>1488</v>
      </c>
      <c r="H1507" s="19" t="str">
        <f t="array" ref="H1507">CONCATENATE("(",A1507,",",VLOOKUP(B1507,Núcleo!B$2:E$11,4,TRUE),",",VLOOKUP(C1507,'Tipo de Processo'!B$2:D$55,3,TRUE),",",VLOOKUP(D1507,'Termo Geral'!B$2:D$174,3,TRUE),",",VLOOKUP(E1507,'Termo Específico'!B$2:D$437,3,TRUE),",",MATCH(TRUE,Documento!B$2:B$954=F1507,0),",",IF(G1507="complementar",0,1),"),")</f>
        <v>(1506,6,13,18,49,569,1),</v>
      </c>
    </row>
    <row r="1508" spans="1:8" ht="15" customHeight="1">
      <c r="A1508" s="33">
        <v>1507</v>
      </c>
      <c r="B1508" s="47" t="s">
        <v>1478</v>
      </c>
      <c r="C1508" s="34" t="s">
        <v>28</v>
      </c>
      <c r="D1508" s="34" t="s">
        <v>178</v>
      </c>
      <c r="E1508" s="34" t="s">
        <v>474</v>
      </c>
      <c r="F1508" s="34" t="s">
        <v>1749</v>
      </c>
      <c r="G1508" s="34" t="s">
        <v>1488</v>
      </c>
      <c r="H1508" s="19" t="str">
        <f t="array" ref="H1508">CONCATENATE("(",A1508,",",VLOOKUP(B1508,Núcleo!B$2:E$11,4,TRUE),",",VLOOKUP(C1508,'Tipo de Processo'!B$2:D$55,3,TRUE),",",VLOOKUP(D1508,'Termo Geral'!B$2:D$174,3,TRUE),",",VLOOKUP(E1508,'Termo Específico'!B$2:D$437,3,TRUE),",",MATCH(TRUE,Documento!B$2:B$954=F1508,0),",",IF(G1508="complementar",0,1),"),")</f>
        <v>(1507,6,13,18,49,553,1),</v>
      </c>
    </row>
    <row r="1509" spans="1:8" ht="15" customHeight="1">
      <c r="A1509" s="33">
        <v>1508</v>
      </c>
      <c r="B1509" s="44" t="s">
        <v>1478</v>
      </c>
      <c r="C1509" s="35" t="s">
        <v>28</v>
      </c>
      <c r="D1509" s="34" t="s">
        <v>178</v>
      </c>
      <c r="E1509" s="34" t="s">
        <v>475</v>
      </c>
      <c r="F1509" s="34" t="s">
        <v>454</v>
      </c>
      <c r="G1509" s="34" t="s">
        <v>1488</v>
      </c>
      <c r="H1509" s="19" t="str">
        <f t="array" ref="H1509">CONCATENATE("(",A1509,",",VLOOKUP(B1509,Núcleo!B$2:E$11,4,TRUE),",",VLOOKUP(C1509,'Tipo de Processo'!B$2:D$55,3,TRUE),",",VLOOKUP(D1509,'Termo Geral'!B$2:D$174,3,TRUE),",",VLOOKUP(E1509,'Termo Específico'!B$2:D$437,3,TRUE),",",MATCH(TRUE,Documento!B$2:B$954=F1509,0),",",IF(G1509="complementar",0,1),"),")</f>
        <v>(1508,6,13,18,69,310,1),</v>
      </c>
    </row>
    <row r="1510" spans="1:8" ht="15" customHeight="1">
      <c r="A1510" s="33">
        <v>1509</v>
      </c>
      <c r="B1510" s="47" t="s">
        <v>1478</v>
      </c>
      <c r="C1510" s="34" t="s">
        <v>28</v>
      </c>
      <c r="D1510" s="34" t="s">
        <v>178</v>
      </c>
      <c r="E1510" s="34" t="s">
        <v>476</v>
      </c>
      <c r="F1510" s="34" t="s">
        <v>1743</v>
      </c>
      <c r="G1510" s="34" t="s">
        <v>1488</v>
      </c>
      <c r="H1510" s="19" t="str">
        <f t="array" ref="H1510">CONCATENATE("(",A1510,",",VLOOKUP(B1510,Núcleo!B$2:E$11,4,TRUE),",",VLOOKUP(C1510,'Tipo de Processo'!B$2:D$55,3,TRUE),",",VLOOKUP(D1510,'Termo Geral'!B$2:D$174,3,TRUE),",",VLOOKUP(E1510,'Termo Específico'!B$2:D$437,3,TRUE),",",MATCH(TRUE,Documento!B$2:B$954=F1510,0),",",IF(G1510="complementar",0,1),"),")</f>
        <v>(1509,6,13,18,243,355,1),</v>
      </c>
    </row>
    <row r="1511" spans="1:8" ht="15" customHeight="1">
      <c r="A1511" s="33">
        <v>1510</v>
      </c>
      <c r="B1511" s="44" t="s">
        <v>1478</v>
      </c>
      <c r="C1511" s="35" t="s">
        <v>28</v>
      </c>
      <c r="D1511" s="34" t="s">
        <v>178</v>
      </c>
      <c r="E1511" s="34" t="s">
        <v>476</v>
      </c>
      <c r="F1511" s="34" t="s">
        <v>1744</v>
      </c>
      <c r="G1511" s="34" t="s">
        <v>1488</v>
      </c>
      <c r="H1511" s="19" t="str">
        <f t="array" ref="H1511">CONCATENATE("(",A1511,",",VLOOKUP(B1511,Núcleo!B$2:E$11,4,TRUE),",",VLOOKUP(C1511,'Tipo de Processo'!B$2:D$55,3,TRUE),",",VLOOKUP(D1511,'Termo Geral'!B$2:D$174,3,TRUE),",",VLOOKUP(E1511,'Termo Específico'!B$2:D$437,3,TRUE),",",MATCH(TRUE,Documento!B$2:B$954=F1511,0),",",IF(G1511="complementar",0,1),"),")</f>
        <v>(1510,6,13,18,243,137,1),</v>
      </c>
    </row>
    <row r="1512" spans="1:8" ht="15" customHeight="1">
      <c r="A1512" s="33">
        <v>1511</v>
      </c>
      <c r="B1512" s="44" t="s">
        <v>1478</v>
      </c>
      <c r="C1512" s="34" t="s">
        <v>28</v>
      </c>
      <c r="D1512" s="34" t="s">
        <v>178</v>
      </c>
      <c r="E1512" s="34" t="s">
        <v>476</v>
      </c>
      <c r="F1512" s="34" t="s">
        <v>1745</v>
      </c>
      <c r="G1512" s="34" t="s">
        <v>1488</v>
      </c>
      <c r="H1512" s="19" t="str">
        <f t="array" ref="H1512">CONCATENATE("(",A1512,",",VLOOKUP(B1512,Núcleo!B$2:E$11,4,TRUE),",",VLOOKUP(C1512,'Tipo de Processo'!B$2:D$55,3,TRUE),",",VLOOKUP(D1512,'Termo Geral'!B$2:D$174,3,TRUE),",",VLOOKUP(E1512,'Termo Específico'!B$2:D$437,3,TRUE),",",MATCH(TRUE,Documento!B$2:B$954=F1512,0),",",IF(G1512="complementar",0,1),"),")</f>
        <v>(1511,6,13,18,243,410,1),</v>
      </c>
    </row>
    <row r="1513" spans="1:8" ht="15" customHeight="1">
      <c r="A1513" s="33">
        <v>1512</v>
      </c>
      <c r="B1513" s="47" t="s">
        <v>1478</v>
      </c>
      <c r="C1513" s="35" t="s">
        <v>28</v>
      </c>
      <c r="D1513" s="34" t="s">
        <v>178</v>
      </c>
      <c r="E1513" s="34" t="s">
        <v>476</v>
      </c>
      <c r="F1513" s="34" t="s">
        <v>1747</v>
      </c>
      <c r="G1513" s="34" t="s">
        <v>1488</v>
      </c>
      <c r="H1513" s="19" t="str">
        <f t="array" ref="H1513">CONCATENATE("(",A1513,",",VLOOKUP(B1513,Núcleo!B$2:E$11,4,TRUE),",",VLOOKUP(C1513,'Tipo de Processo'!B$2:D$55,3,TRUE),",",VLOOKUP(D1513,'Termo Geral'!B$2:D$174,3,TRUE),",",VLOOKUP(E1513,'Termo Específico'!B$2:D$437,3,TRUE),",",MATCH(TRUE,Documento!B$2:B$954=F1513,0),",",IF(G1513="complementar",0,1),"),")</f>
        <v>(1512,6,13,18,243,754,1),</v>
      </c>
    </row>
    <row r="1514" spans="1:8" ht="15" customHeight="1">
      <c r="A1514" s="33">
        <v>1513</v>
      </c>
      <c r="B1514" s="44" t="s">
        <v>1478</v>
      </c>
      <c r="C1514" s="34" t="s">
        <v>28</v>
      </c>
      <c r="D1514" s="34" t="s">
        <v>178</v>
      </c>
      <c r="E1514" s="34" t="s">
        <v>476</v>
      </c>
      <c r="F1514" s="34" t="s">
        <v>1748</v>
      </c>
      <c r="G1514" s="34" t="s">
        <v>1488</v>
      </c>
      <c r="H1514" s="19" t="str">
        <f t="array" ref="H1514">CONCATENATE("(",A1514,",",VLOOKUP(B1514,Núcleo!B$2:E$11,4,TRUE),",",VLOOKUP(C1514,'Tipo de Processo'!B$2:D$55,3,TRUE),",",VLOOKUP(D1514,'Termo Geral'!B$2:D$174,3,TRUE),",",VLOOKUP(E1514,'Termo Específico'!B$2:D$437,3,TRUE),",",MATCH(TRUE,Documento!B$2:B$954=F1514,0),",",IF(G1514="complementar",0,1),"),")</f>
        <v>(1513,6,13,18,243,569,1),</v>
      </c>
    </row>
    <row r="1515" spans="1:8" ht="15" customHeight="1">
      <c r="A1515" s="33">
        <v>1514</v>
      </c>
      <c r="B1515" s="47" t="s">
        <v>1478</v>
      </c>
      <c r="C1515" s="34" t="s">
        <v>28</v>
      </c>
      <c r="D1515" s="34" t="s">
        <v>178</v>
      </c>
      <c r="E1515" s="34" t="s">
        <v>476</v>
      </c>
      <c r="F1515" s="34" t="s">
        <v>1749</v>
      </c>
      <c r="G1515" s="34" t="s">
        <v>1488</v>
      </c>
      <c r="H1515" s="19" t="str">
        <f t="array" ref="H1515">CONCATENATE("(",A1515,",",VLOOKUP(B1515,Núcleo!B$2:E$11,4,TRUE),",",VLOOKUP(C1515,'Tipo de Processo'!B$2:D$55,3,TRUE),",",VLOOKUP(D1515,'Termo Geral'!B$2:D$174,3,TRUE),",",VLOOKUP(E1515,'Termo Específico'!B$2:D$437,3,TRUE),",",MATCH(TRUE,Documento!B$2:B$954=F1515,0),",",IF(G1515="complementar",0,1),"),")</f>
        <v>(1514,6,13,18,243,553,1),</v>
      </c>
    </row>
    <row r="1516" spans="1:8" ht="15" customHeight="1">
      <c r="A1516" s="33">
        <v>1515</v>
      </c>
      <c r="B1516" s="44" t="s">
        <v>1478</v>
      </c>
      <c r="C1516" s="35" t="s">
        <v>28</v>
      </c>
      <c r="D1516" s="34" t="s">
        <v>178</v>
      </c>
      <c r="E1516" s="34" t="s">
        <v>476</v>
      </c>
      <c r="F1516" s="34" t="s">
        <v>1746</v>
      </c>
      <c r="G1516" s="34" t="s">
        <v>1488</v>
      </c>
      <c r="H1516" s="19" t="str">
        <f t="array" ref="H1516">CONCATENATE("(",A1516,",",VLOOKUP(B1516,Núcleo!B$2:E$11,4,TRUE),",",VLOOKUP(C1516,'Tipo de Processo'!B$2:D$55,3,TRUE),",",VLOOKUP(D1516,'Termo Geral'!B$2:D$174,3,TRUE),",",VLOOKUP(E1516,'Termo Específico'!B$2:D$437,3,TRUE),",",MATCH(TRUE,Documento!B$2:B$954=F1516,0),",",IF(G1516="complementar",0,1),"),")</f>
        <v>(1515,6,13,18,243,201,1),</v>
      </c>
    </row>
    <row r="1517" spans="1:8" ht="15" customHeight="1">
      <c r="A1517" s="33">
        <v>1516</v>
      </c>
      <c r="B1517" s="44" t="s">
        <v>1478</v>
      </c>
      <c r="C1517" s="35" t="s">
        <v>28</v>
      </c>
      <c r="D1517" s="34" t="s">
        <v>178</v>
      </c>
      <c r="E1517" s="34" t="s">
        <v>477</v>
      </c>
      <c r="F1517" s="34" t="s">
        <v>1743</v>
      </c>
      <c r="G1517" s="34" t="s">
        <v>1488</v>
      </c>
      <c r="H1517" s="19" t="str">
        <f t="array" ref="H1517">CONCATENATE("(",A1517,",",VLOOKUP(B1517,Núcleo!B$2:E$11,4,TRUE),",",VLOOKUP(C1517,'Tipo de Processo'!B$2:D$55,3,TRUE),",",VLOOKUP(D1517,'Termo Geral'!B$2:D$174,3,TRUE),",",VLOOKUP(E1517,'Termo Específico'!B$2:D$437,3,TRUE),",",MATCH(TRUE,Documento!B$2:B$954=F1517,0),",",IF(G1517="complementar",0,1),"),")</f>
        <v>(1516,6,13,18,412,355,1),</v>
      </c>
    </row>
    <row r="1518" spans="1:8" ht="15" customHeight="1">
      <c r="A1518" s="33">
        <v>1517</v>
      </c>
      <c r="B1518" s="47" t="s">
        <v>1478</v>
      </c>
      <c r="C1518" s="34" t="s">
        <v>28</v>
      </c>
      <c r="D1518" s="34" t="s">
        <v>178</v>
      </c>
      <c r="E1518" s="34" t="s">
        <v>477</v>
      </c>
      <c r="F1518" s="34" t="s">
        <v>1744</v>
      </c>
      <c r="G1518" s="34" t="s">
        <v>1488</v>
      </c>
      <c r="H1518" s="19" t="str">
        <f t="array" ref="H1518">CONCATENATE("(",A1518,",",VLOOKUP(B1518,Núcleo!B$2:E$11,4,TRUE),",",VLOOKUP(C1518,'Tipo de Processo'!B$2:D$55,3,TRUE),",",VLOOKUP(D1518,'Termo Geral'!B$2:D$174,3,TRUE),",",VLOOKUP(E1518,'Termo Específico'!B$2:D$437,3,TRUE),",",MATCH(TRUE,Documento!B$2:B$954=F1518,0),",",IF(G1518="complementar",0,1),"),")</f>
        <v>(1517,6,13,18,412,137,1),</v>
      </c>
    </row>
    <row r="1519" spans="1:8" ht="15" customHeight="1">
      <c r="A1519" s="33">
        <v>1518</v>
      </c>
      <c r="B1519" s="47" t="s">
        <v>1478</v>
      </c>
      <c r="C1519" s="35" t="s">
        <v>28</v>
      </c>
      <c r="D1519" s="34" t="s">
        <v>178</v>
      </c>
      <c r="E1519" s="34" t="s">
        <v>477</v>
      </c>
      <c r="F1519" s="34" t="s">
        <v>1745</v>
      </c>
      <c r="G1519" s="34" t="s">
        <v>1488</v>
      </c>
      <c r="H1519" s="19" t="str">
        <f t="array" ref="H1519">CONCATENATE("(",A1519,",",VLOOKUP(B1519,Núcleo!B$2:E$11,4,TRUE),",",VLOOKUP(C1519,'Tipo de Processo'!B$2:D$55,3,TRUE),",",VLOOKUP(D1519,'Termo Geral'!B$2:D$174,3,TRUE),",",VLOOKUP(E1519,'Termo Específico'!B$2:D$437,3,TRUE),",",MATCH(TRUE,Documento!B$2:B$954=F1519,0),",",IF(G1519="complementar",0,1),"),")</f>
        <v>(1518,6,13,18,412,410,1),</v>
      </c>
    </row>
    <row r="1520" spans="1:8" ht="15" customHeight="1">
      <c r="A1520" s="33">
        <v>1519</v>
      </c>
      <c r="B1520" s="47" t="s">
        <v>1478</v>
      </c>
      <c r="C1520" s="34" t="s">
        <v>28</v>
      </c>
      <c r="D1520" s="34" t="s">
        <v>178</v>
      </c>
      <c r="E1520" s="34" t="s">
        <v>477</v>
      </c>
      <c r="F1520" s="34" t="s">
        <v>1747</v>
      </c>
      <c r="G1520" s="34" t="s">
        <v>1488</v>
      </c>
      <c r="H1520" s="19" t="str">
        <f t="array" ref="H1520">CONCATENATE("(",A1520,",",VLOOKUP(B1520,Núcleo!B$2:E$11,4,TRUE),",",VLOOKUP(C1520,'Tipo de Processo'!B$2:D$55,3,TRUE),",",VLOOKUP(D1520,'Termo Geral'!B$2:D$174,3,TRUE),",",VLOOKUP(E1520,'Termo Específico'!B$2:D$437,3,TRUE),",",MATCH(TRUE,Documento!B$2:B$954=F1520,0),",",IF(G1520="complementar",0,1),"),")</f>
        <v>(1519,6,13,18,412,754,1),</v>
      </c>
    </row>
    <row r="1521" spans="1:8" ht="15" customHeight="1">
      <c r="A1521" s="33">
        <v>1520</v>
      </c>
      <c r="B1521" s="44" t="s">
        <v>1478</v>
      </c>
      <c r="C1521" s="34" t="s">
        <v>28</v>
      </c>
      <c r="D1521" s="34" t="s">
        <v>178</v>
      </c>
      <c r="E1521" s="34" t="s">
        <v>477</v>
      </c>
      <c r="F1521" s="34" t="s">
        <v>1748</v>
      </c>
      <c r="G1521" s="34" t="s">
        <v>1488</v>
      </c>
      <c r="H1521" s="19" t="str">
        <f t="array" ref="H1521">CONCATENATE("(",A1521,",",VLOOKUP(B1521,Núcleo!B$2:E$11,4,TRUE),",",VLOOKUP(C1521,'Tipo de Processo'!B$2:D$55,3,TRUE),",",VLOOKUP(D1521,'Termo Geral'!B$2:D$174,3,TRUE),",",VLOOKUP(E1521,'Termo Específico'!B$2:D$437,3,TRUE),",",MATCH(TRUE,Documento!B$2:B$954=F1521,0),",",IF(G1521="complementar",0,1),"),")</f>
        <v>(1520,6,13,18,412,569,1),</v>
      </c>
    </row>
    <row r="1522" spans="1:8" ht="15" customHeight="1">
      <c r="A1522" s="33">
        <v>1521</v>
      </c>
      <c r="B1522" s="47" t="s">
        <v>1478</v>
      </c>
      <c r="C1522" s="34" t="s">
        <v>28</v>
      </c>
      <c r="D1522" s="34" t="s">
        <v>178</v>
      </c>
      <c r="E1522" s="34" t="s">
        <v>477</v>
      </c>
      <c r="F1522" s="34" t="s">
        <v>1749</v>
      </c>
      <c r="G1522" s="34" t="s">
        <v>1488</v>
      </c>
      <c r="H1522" s="19" t="str">
        <f t="array" ref="H1522">CONCATENATE("(",A1522,",",VLOOKUP(B1522,Núcleo!B$2:E$11,4,TRUE),",",VLOOKUP(C1522,'Tipo de Processo'!B$2:D$55,3,TRUE),",",VLOOKUP(D1522,'Termo Geral'!B$2:D$174,3,TRUE),",",VLOOKUP(E1522,'Termo Específico'!B$2:D$437,3,TRUE),",",MATCH(TRUE,Documento!B$2:B$954=F1522,0),",",IF(G1522="complementar",0,1),"),")</f>
        <v>(1521,6,13,18,412,553,1),</v>
      </c>
    </row>
    <row r="1523" spans="1:8" ht="15" customHeight="1">
      <c r="A1523" s="33">
        <v>1522</v>
      </c>
      <c r="B1523" s="44" t="s">
        <v>1478</v>
      </c>
      <c r="C1523" s="34" t="s">
        <v>28</v>
      </c>
      <c r="D1523" s="34" t="s">
        <v>178</v>
      </c>
      <c r="E1523" s="34" t="s">
        <v>477</v>
      </c>
      <c r="F1523" s="34" t="s">
        <v>1060</v>
      </c>
      <c r="G1523" s="34" t="s">
        <v>1488</v>
      </c>
      <c r="H1523" s="19" t="str">
        <f t="array" ref="H1523">CONCATENATE("(",A1523,",",VLOOKUP(B1523,Núcleo!B$2:E$11,4,TRUE),",",VLOOKUP(C1523,'Tipo de Processo'!B$2:D$55,3,TRUE),",",VLOOKUP(D1523,'Termo Geral'!B$2:D$174,3,TRUE),",",VLOOKUP(E1523,'Termo Específico'!B$2:D$437,3,TRUE),",",MATCH(TRUE,Documento!B$2:B$954=F1523,0),",",IF(G1523="complementar",0,1),"),")</f>
        <v>(1522,6,13,18,412,59,1),</v>
      </c>
    </row>
    <row r="1524" spans="1:8" ht="15" customHeight="1">
      <c r="A1524" s="33">
        <v>1523</v>
      </c>
      <c r="B1524" s="47" t="s">
        <v>1478</v>
      </c>
      <c r="C1524" s="35" t="s">
        <v>28</v>
      </c>
      <c r="D1524" s="34" t="s">
        <v>179</v>
      </c>
      <c r="E1524" s="34" t="s">
        <v>478</v>
      </c>
      <c r="F1524" s="34" t="s">
        <v>1743</v>
      </c>
      <c r="G1524" s="34" t="s">
        <v>1488</v>
      </c>
      <c r="H1524" s="19" t="str">
        <f t="array" ref="H1524">CONCATENATE("(",A1524,",",VLOOKUP(B1524,Núcleo!B$2:E$11,4,TRUE),",",VLOOKUP(C1524,'Tipo de Processo'!B$2:D$55,3,TRUE),",",VLOOKUP(D1524,'Termo Geral'!B$2:D$174,3,TRUE),",",VLOOKUP(E1524,'Termo Específico'!B$2:D$437,3,TRUE),",",MATCH(TRUE,Documento!B$2:B$954=F1524,0),",",IF(G1524="complementar",0,1),"),")</f>
        <v>(1523,6,13,19,50,355,1),</v>
      </c>
    </row>
    <row r="1525" spans="1:8" ht="15" customHeight="1">
      <c r="A1525" s="33">
        <v>1524</v>
      </c>
      <c r="B1525" s="47" t="s">
        <v>1478</v>
      </c>
      <c r="C1525" s="35" t="s">
        <v>28</v>
      </c>
      <c r="D1525" s="34" t="s">
        <v>179</v>
      </c>
      <c r="E1525" s="34" t="s">
        <v>478</v>
      </c>
      <c r="F1525" s="34" t="s">
        <v>1744</v>
      </c>
      <c r="G1525" s="34" t="s">
        <v>1488</v>
      </c>
      <c r="H1525" s="19" t="str">
        <f t="array" ref="H1525">CONCATENATE("(",A1525,",",VLOOKUP(B1525,Núcleo!B$2:E$11,4,TRUE),",",VLOOKUP(C1525,'Tipo de Processo'!B$2:D$55,3,TRUE),",",VLOOKUP(D1525,'Termo Geral'!B$2:D$174,3,TRUE),",",VLOOKUP(E1525,'Termo Específico'!B$2:D$437,3,TRUE),",",MATCH(TRUE,Documento!B$2:B$954=F1525,0),",",IF(G1525="complementar",0,1),"),")</f>
        <v>(1524,6,13,19,50,137,1),</v>
      </c>
    </row>
    <row r="1526" spans="1:8" ht="15" customHeight="1">
      <c r="A1526" s="33">
        <v>1525</v>
      </c>
      <c r="B1526" s="44" t="s">
        <v>1478</v>
      </c>
      <c r="C1526" s="34" t="s">
        <v>28</v>
      </c>
      <c r="D1526" s="34" t="s">
        <v>179</v>
      </c>
      <c r="E1526" s="34" t="s">
        <v>478</v>
      </c>
      <c r="F1526" s="34" t="s">
        <v>1750</v>
      </c>
      <c r="G1526" s="34" t="s">
        <v>1488</v>
      </c>
      <c r="H1526" s="19" t="str">
        <f t="array" ref="H1526">CONCATENATE("(",A1526,",",VLOOKUP(B1526,Núcleo!B$2:E$11,4,TRUE),",",VLOOKUP(C1526,'Tipo de Processo'!B$2:D$55,3,TRUE),",",VLOOKUP(D1526,'Termo Geral'!B$2:D$174,3,TRUE),",",VLOOKUP(E1526,'Termo Específico'!B$2:D$437,3,TRUE),",",MATCH(TRUE,Documento!B$2:B$954=F1526,0),",",IF(G1526="complementar",0,1),"),")</f>
        <v>(1525,6,13,19,50,557,1),</v>
      </c>
    </row>
    <row r="1527" spans="1:8" ht="15" customHeight="1">
      <c r="A1527" s="33">
        <v>1526</v>
      </c>
      <c r="B1527" s="47" t="s">
        <v>1478</v>
      </c>
      <c r="C1527" s="34" t="s">
        <v>28</v>
      </c>
      <c r="D1527" s="34" t="s">
        <v>179</v>
      </c>
      <c r="E1527" s="34" t="s">
        <v>478</v>
      </c>
      <c r="F1527" s="34" t="s">
        <v>1745</v>
      </c>
      <c r="G1527" s="34" t="s">
        <v>1488</v>
      </c>
      <c r="H1527" s="19" t="str">
        <f t="array" ref="H1527">CONCATENATE("(",A1527,",",VLOOKUP(B1527,Núcleo!B$2:E$11,4,TRUE),",",VLOOKUP(C1527,'Tipo de Processo'!B$2:D$55,3,TRUE),",",VLOOKUP(D1527,'Termo Geral'!B$2:D$174,3,TRUE),",",VLOOKUP(E1527,'Termo Específico'!B$2:D$437,3,TRUE),",",MATCH(TRUE,Documento!B$2:B$954=F1527,0),",",IF(G1527="complementar",0,1),"),")</f>
        <v>(1526,6,13,19,50,410,1),</v>
      </c>
    </row>
    <row r="1528" spans="1:8" ht="15" customHeight="1">
      <c r="A1528" s="33">
        <v>1527</v>
      </c>
      <c r="B1528" s="44" t="s">
        <v>1478</v>
      </c>
      <c r="C1528" s="35" t="s">
        <v>28</v>
      </c>
      <c r="D1528" s="34" t="s">
        <v>179</v>
      </c>
      <c r="E1528" s="34" t="s">
        <v>479</v>
      </c>
      <c r="F1528" s="34" t="s">
        <v>454</v>
      </c>
      <c r="G1528" s="34" t="s">
        <v>1488</v>
      </c>
      <c r="H1528" s="19" t="str">
        <f t="array" ref="H1528">CONCATENATE("(",A1528,",",VLOOKUP(B1528,Núcleo!B$2:E$11,4,TRUE),",",VLOOKUP(C1528,'Tipo de Processo'!B$2:D$55,3,TRUE),",",VLOOKUP(D1528,'Termo Geral'!B$2:D$174,3,TRUE),",",VLOOKUP(E1528,'Termo Específico'!B$2:D$437,3,TRUE),",",MATCH(TRUE,Documento!B$2:B$954=F1528,0),",",IF(G1528="complementar",0,1),"),")</f>
        <v>(1527,6,13,19,70,310,1),</v>
      </c>
    </row>
    <row r="1529" spans="1:8" ht="15" customHeight="1">
      <c r="A1529" s="33">
        <v>1528</v>
      </c>
      <c r="B1529" s="47" t="s">
        <v>1478</v>
      </c>
      <c r="C1529" s="35" t="s">
        <v>28</v>
      </c>
      <c r="D1529" s="34" t="s">
        <v>179</v>
      </c>
      <c r="E1529" s="34" t="s">
        <v>480</v>
      </c>
      <c r="F1529" s="34" t="s">
        <v>1743</v>
      </c>
      <c r="G1529" s="34" t="s">
        <v>1488</v>
      </c>
      <c r="H1529" s="19" t="str">
        <f t="array" ref="H1529">CONCATENATE("(",A1529,",",VLOOKUP(B1529,Núcleo!B$2:E$11,4,TRUE),",",VLOOKUP(C1529,'Tipo de Processo'!B$2:D$55,3,TRUE),",",VLOOKUP(D1529,'Termo Geral'!B$2:D$174,3,TRUE),",",VLOOKUP(E1529,'Termo Específico'!B$2:D$437,3,TRUE),",",MATCH(TRUE,Documento!B$2:B$954=F1529,0),",",IF(G1529="complementar",0,1),"),")</f>
        <v>(1528,6,13,19,244,355,1),</v>
      </c>
    </row>
    <row r="1530" spans="1:8" ht="15" customHeight="1">
      <c r="A1530" s="33">
        <v>1529</v>
      </c>
      <c r="B1530" s="44" t="s">
        <v>1478</v>
      </c>
      <c r="C1530" s="34" t="s">
        <v>28</v>
      </c>
      <c r="D1530" s="34" t="s">
        <v>179</v>
      </c>
      <c r="E1530" s="34" t="s">
        <v>480</v>
      </c>
      <c r="F1530" s="34" t="s">
        <v>1744</v>
      </c>
      <c r="G1530" s="34" t="s">
        <v>1488</v>
      </c>
      <c r="H1530" s="19" t="str">
        <f t="array" ref="H1530">CONCATENATE("(",A1530,",",VLOOKUP(B1530,Núcleo!B$2:E$11,4,TRUE),",",VLOOKUP(C1530,'Tipo de Processo'!B$2:D$55,3,TRUE),",",VLOOKUP(D1530,'Termo Geral'!B$2:D$174,3,TRUE),",",VLOOKUP(E1530,'Termo Específico'!B$2:D$437,3,TRUE),",",MATCH(TRUE,Documento!B$2:B$954=F1530,0),",",IF(G1530="complementar",0,1),"),")</f>
        <v>(1529,6,13,19,244,137,1),</v>
      </c>
    </row>
    <row r="1531" spans="1:8" ht="15" customHeight="1">
      <c r="A1531" s="33">
        <v>1530</v>
      </c>
      <c r="B1531" s="47" t="s">
        <v>1478</v>
      </c>
      <c r="C1531" s="35" t="s">
        <v>28</v>
      </c>
      <c r="D1531" s="34" t="s">
        <v>179</v>
      </c>
      <c r="E1531" s="34" t="s">
        <v>480</v>
      </c>
      <c r="F1531" s="34" t="s">
        <v>1750</v>
      </c>
      <c r="G1531" s="34" t="s">
        <v>1488</v>
      </c>
      <c r="H1531" s="19" t="str">
        <f t="array" ref="H1531">CONCATENATE("(",A1531,",",VLOOKUP(B1531,Núcleo!B$2:E$11,4,TRUE),",",VLOOKUP(C1531,'Tipo de Processo'!B$2:D$55,3,TRUE),",",VLOOKUP(D1531,'Termo Geral'!B$2:D$174,3,TRUE),",",VLOOKUP(E1531,'Termo Específico'!B$2:D$437,3,TRUE),",",MATCH(TRUE,Documento!B$2:B$954=F1531,0),",",IF(G1531="complementar",0,1),"),")</f>
        <v>(1530,6,13,19,244,557,1),</v>
      </c>
    </row>
    <row r="1532" spans="1:8" ht="15" customHeight="1">
      <c r="A1532" s="33">
        <v>1531</v>
      </c>
      <c r="B1532" s="44" t="s">
        <v>1478</v>
      </c>
      <c r="C1532" s="34" t="s">
        <v>28</v>
      </c>
      <c r="D1532" s="34" t="s">
        <v>179</v>
      </c>
      <c r="E1532" s="34" t="s">
        <v>480</v>
      </c>
      <c r="F1532" s="34" t="s">
        <v>1745</v>
      </c>
      <c r="G1532" s="34" t="s">
        <v>1488</v>
      </c>
      <c r="H1532" s="19" t="str">
        <f t="array" ref="H1532">CONCATENATE("(",A1532,",",VLOOKUP(B1532,Núcleo!B$2:E$11,4,TRUE),",",VLOOKUP(C1532,'Tipo de Processo'!B$2:D$55,3,TRUE),",",VLOOKUP(D1532,'Termo Geral'!B$2:D$174,3,TRUE),",",VLOOKUP(E1532,'Termo Específico'!B$2:D$437,3,TRUE),",",MATCH(TRUE,Documento!B$2:B$954=F1532,0),",",IF(G1532="complementar",0,1),"),")</f>
        <v>(1531,6,13,19,244,410,1),</v>
      </c>
    </row>
    <row r="1533" spans="1:8" ht="15" customHeight="1">
      <c r="A1533" s="33">
        <v>1532</v>
      </c>
      <c r="B1533" s="47" t="s">
        <v>1478</v>
      </c>
      <c r="C1533" s="35" t="s">
        <v>28</v>
      </c>
      <c r="D1533" s="34" t="s">
        <v>179</v>
      </c>
      <c r="E1533" s="34" t="s">
        <v>480</v>
      </c>
      <c r="F1533" s="34" t="s">
        <v>1746</v>
      </c>
      <c r="G1533" s="34" t="s">
        <v>1488</v>
      </c>
      <c r="H1533" s="19" t="str">
        <f t="array" ref="H1533">CONCATENATE("(",A1533,",",VLOOKUP(B1533,Núcleo!B$2:E$11,4,TRUE),",",VLOOKUP(C1533,'Tipo de Processo'!B$2:D$55,3,TRUE),",",VLOOKUP(D1533,'Termo Geral'!B$2:D$174,3,TRUE),",",VLOOKUP(E1533,'Termo Específico'!B$2:D$437,3,TRUE),",",MATCH(TRUE,Documento!B$2:B$954=F1533,0),",",IF(G1533="complementar",0,1),"),")</f>
        <v>(1532,6,13,19,244,201,1),</v>
      </c>
    </row>
    <row r="1534" spans="1:8" ht="15" customHeight="1">
      <c r="A1534" s="33">
        <v>1533</v>
      </c>
      <c r="B1534" s="44" t="s">
        <v>1478</v>
      </c>
      <c r="C1534" s="34" t="s">
        <v>28</v>
      </c>
      <c r="D1534" s="34" t="s">
        <v>179</v>
      </c>
      <c r="E1534" s="34" t="s">
        <v>481</v>
      </c>
      <c r="F1534" s="34" t="s">
        <v>1743</v>
      </c>
      <c r="G1534" s="34" t="s">
        <v>1488</v>
      </c>
      <c r="H1534" s="19" t="str">
        <f t="array" ref="H1534">CONCATENATE("(",A1534,",",VLOOKUP(B1534,Núcleo!B$2:E$11,4,TRUE),",",VLOOKUP(C1534,'Tipo de Processo'!B$2:D$55,3,TRUE),",",VLOOKUP(D1534,'Termo Geral'!B$2:D$174,3,TRUE),",",VLOOKUP(E1534,'Termo Específico'!B$2:D$437,3,TRUE),",",MATCH(TRUE,Documento!B$2:B$954=F1534,0),",",IF(G1534="complementar",0,1),"),")</f>
        <v>(1533,6,13,19,413,355,1),</v>
      </c>
    </row>
    <row r="1535" spans="1:8" ht="15" customHeight="1">
      <c r="A1535" s="33">
        <v>1534</v>
      </c>
      <c r="B1535" s="47" t="s">
        <v>1478</v>
      </c>
      <c r="C1535" s="35" t="s">
        <v>28</v>
      </c>
      <c r="D1535" s="34" t="s">
        <v>179</v>
      </c>
      <c r="E1535" s="34" t="s">
        <v>481</v>
      </c>
      <c r="F1535" s="34" t="s">
        <v>1744</v>
      </c>
      <c r="G1535" s="34" t="s">
        <v>1488</v>
      </c>
      <c r="H1535" s="19" t="str">
        <f t="array" ref="H1535">CONCATENATE("(",A1535,",",VLOOKUP(B1535,Núcleo!B$2:E$11,4,TRUE),",",VLOOKUP(C1535,'Tipo de Processo'!B$2:D$55,3,TRUE),",",VLOOKUP(D1535,'Termo Geral'!B$2:D$174,3,TRUE),",",VLOOKUP(E1535,'Termo Específico'!B$2:D$437,3,TRUE),",",MATCH(TRUE,Documento!B$2:B$954=F1535,0),",",IF(G1535="complementar",0,1),"),")</f>
        <v>(1534,6,13,19,413,137,1),</v>
      </c>
    </row>
    <row r="1536" spans="1:8" ht="15" customHeight="1">
      <c r="A1536" s="33">
        <v>1535</v>
      </c>
      <c r="B1536" s="44" t="s">
        <v>1478</v>
      </c>
      <c r="C1536" s="34" t="s">
        <v>28</v>
      </c>
      <c r="D1536" s="34" t="s">
        <v>179</v>
      </c>
      <c r="E1536" s="34" t="s">
        <v>481</v>
      </c>
      <c r="F1536" s="34" t="s">
        <v>1750</v>
      </c>
      <c r="G1536" s="34" t="s">
        <v>1488</v>
      </c>
      <c r="H1536" s="19" t="str">
        <f t="array" ref="H1536">CONCATENATE("(",A1536,",",VLOOKUP(B1536,Núcleo!B$2:E$11,4,TRUE),",",VLOOKUP(C1536,'Tipo de Processo'!B$2:D$55,3,TRUE),",",VLOOKUP(D1536,'Termo Geral'!B$2:D$174,3,TRUE),",",VLOOKUP(E1536,'Termo Específico'!B$2:D$437,3,TRUE),",",MATCH(TRUE,Documento!B$2:B$954=F1536,0),",",IF(G1536="complementar",0,1),"),")</f>
        <v>(1535,6,13,19,413,557,1),</v>
      </c>
    </row>
    <row r="1537" spans="1:8" ht="15" customHeight="1">
      <c r="A1537" s="33">
        <v>1536</v>
      </c>
      <c r="B1537" s="44" t="s">
        <v>1478</v>
      </c>
      <c r="C1537" s="35" t="s">
        <v>28</v>
      </c>
      <c r="D1537" s="34" t="s">
        <v>179</v>
      </c>
      <c r="E1537" s="34" t="s">
        <v>481</v>
      </c>
      <c r="F1537" s="34" t="s">
        <v>1745</v>
      </c>
      <c r="G1537" s="34" t="s">
        <v>1488</v>
      </c>
      <c r="H1537" s="19" t="str">
        <f t="array" ref="H1537">CONCATENATE("(",A1537,",",VLOOKUP(B1537,Núcleo!B$2:E$11,4,TRUE),",",VLOOKUP(C1537,'Tipo de Processo'!B$2:D$55,3,TRUE),",",VLOOKUP(D1537,'Termo Geral'!B$2:D$174,3,TRUE),",",VLOOKUP(E1537,'Termo Específico'!B$2:D$437,3,TRUE),",",MATCH(TRUE,Documento!B$2:B$954=F1537,0),",",IF(G1537="complementar",0,1),"),")</f>
        <v>(1536,6,13,19,413,410,1),</v>
      </c>
    </row>
    <row r="1538" spans="1:8" ht="15" customHeight="1">
      <c r="A1538" s="33">
        <v>1537</v>
      </c>
      <c r="B1538" s="44" t="s">
        <v>1478</v>
      </c>
      <c r="C1538" s="35" t="s">
        <v>28</v>
      </c>
      <c r="D1538" s="34" t="s">
        <v>179</v>
      </c>
      <c r="E1538" s="34" t="s">
        <v>481</v>
      </c>
      <c r="F1538" s="34" t="s">
        <v>1060</v>
      </c>
      <c r="G1538" s="34" t="s">
        <v>1488</v>
      </c>
      <c r="H1538" s="19" t="str">
        <f t="array" ref="H1538">CONCATENATE("(",A1538,",",VLOOKUP(B1538,Núcleo!B$2:E$11,4,TRUE),",",VLOOKUP(C1538,'Tipo de Processo'!B$2:D$55,3,TRUE),",",VLOOKUP(D1538,'Termo Geral'!B$2:D$174,3,TRUE),",",VLOOKUP(E1538,'Termo Específico'!B$2:D$437,3,TRUE),",",MATCH(TRUE,Documento!B$2:B$954=F1538,0),",",IF(G1538="complementar",0,1),"),")</f>
        <v>(1537,6,13,19,413,59,1),</v>
      </c>
    </row>
    <row r="1539" spans="1:8" ht="15" customHeight="1">
      <c r="A1539" s="33">
        <v>1538</v>
      </c>
      <c r="B1539" s="44" t="s">
        <v>1478</v>
      </c>
      <c r="C1539" s="35" t="s">
        <v>28</v>
      </c>
      <c r="D1539" s="34" t="s">
        <v>180</v>
      </c>
      <c r="E1539" s="34" t="s">
        <v>482</v>
      </c>
      <c r="F1539" s="34" t="s">
        <v>1079</v>
      </c>
      <c r="G1539" s="34" t="s">
        <v>1488</v>
      </c>
      <c r="H1539" s="19" t="str">
        <f t="array" ref="H1539">CONCATENATE("(",A1539,",",VLOOKUP(B1539,Núcleo!B$2:E$11,4,TRUE),",",VLOOKUP(C1539,'Tipo de Processo'!B$2:D$55,3,TRUE),",",VLOOKUP(D1539,'Termo Geral'!B$2:D$174,3,TRUE),",",VLOOKUP(E1539,'Termo Específico'!B$2:D$437,3,TRUE),",",MATCH(TRUE,Documento!B$2:B$954=F1539,0),",",IF(G1539="complementar",0,1),"),")</f>
        <v>(1538,6,13,20,51,357,1),</v>
      </c>
    </row>
    <row r="1540" spans="1:8" ht="15" customHeight="1">
      <c r="A1540" s="33">
        <v>1539</v>
      </c>
      <c r="B1540" s="47" t="s">
        <v>1478</v>
      </c>
      <c r="C1540" s="35" t="s">
        <v>28</v>
      </c>
      <c r="D1540" s="34" t="s">
        <v>180</v>
      </c>
      <c r="E1540" s="34" t="s">
        <v>482</v>
      </c>
      <c r="F1540" s="34" t="s">
        <v>1744</v>
      </c>
      <c r="G1540" s="34" t="s">
        <v>1488</v>
      </c>
      <c r="H1540" s="19" t="str">
        <f t="array" ref="H1540">CONCATENATE("(",A1540,",",VLOOKUP(B1540,Núcleo!B$2:E$11,4,TRUE),",",VLOOKUP(C1540,'Tipo de Processo'!B$2:D$55,3,TRUE),",",VLOOKUP(D1540,'Termo Geral'!B$2:D$174,3,TRUE),",",VLOOKUP(E1540,'Termo Específico'!B$2:D$437,3,TRUE),",",MATCH(TRUE,Documento!B$2:B$954=F1540,0),",",IF(G1540="complementar",0,1),"),")</f>
        <v>(1539,6,13,20,51,137,1),</v>
      </c>
    </row>
    <row r="1541" spans="1:8" ht="15" customHeight="1">
      <c r="A1541" s="33">
        <v>1540</v>
      </c>
      <c r="B1541" s="44" t="s">
        <v>1478</v>
      </c>
      <c r="C1541" s="35" t="s">
        <v>28</v>
      </c>
      <c r="D1541" s="34" t="s">
        <v>180</v>
      </c>
      <c r="E1541" s="34" t="s">
        <v>482</v>
      </c>
      <c r="F1541" s="35" t="s">
        <v>1065</v>
      </c>
      <c r="G1541" s="34" t="s">
        <v>1488</v>
      </c>
      <c r="H1541" s="19" t="str">
        <f t="array" ref="H1541">CONCATENATE("(",A1541,",",VLOOKUP(B1541,Núcleo!B$2:E$11,4,TRUE),",",VLOOKUP(C1541,'Tipo de Processo'!B$2:D$55,3,TRUE),",",VLOOKUP(D1541,'Termo Geral'!B$2:D$174,3,TRUE),",",VLOOKUP(E1541,'Termo Específico'!B$2:D$437,3,TRUE),",",MATCH(TRUE,Documento!B$2:B$954=F1541,0),",",IF(G1541="complementar",0,1),"),")</f>
        <v>(1540,6,13,20,51,872,1),</v>
      </c>
    </row>
    <row r="1542" spans="1:8" ht="15" customHeight="1">
      <c r="A1542" s="33">
        <v>1541</v>
      </c>
      <c r="B1542" s="47" t="s">
        <v>1478</v>
      </c>
      <c r="C1542" s="35" t="s">
        <v>28</v>
      </c>
      <c r="D1542" s="34" t="s">
        <v>180</v>
      </c>
      <c r="E1542" s="34" t="s">
        <v>482</v>
      </c>
      <c r="F1542" s="35" t="s">
        <v>1745</v>
      </c>
      <c r="G1542" s="34" t="s">
        <v>1488</v>
      </c>
      <c r="H1542" s="19" t="str">
        <f t="array" ref="H1542">CONCATENATE("(",A1542,",",VLOOKUP(B1542,Núcleo!B$2:E$11,4,TRUE),",",VLOOKUP(C1542,'Tipo de Processo'!B$2:D$55,3,TRUE),",",VLOOKUP(D1542,'Termo Geral'!B$2:D$174,3,TRUE),",",VLOOKUP(E1542,'Termo Específico'!B$2:D$437,3,TRUE),",",MATCH(TRUE,Documento!B$2:B$954=F1542,0),",",IF(G1542="complementar",0,1),"),")</f>
        <v>(1541,6,13,20,51,410,1),</v>
      </c>
    </row>
    <row r="1543" spans="1:8" ht="15" customHeight="1">
      <c r="A1543" s="33">
        <v>1542</v>
      </c>
      <c r="B1543" s="47" t="s">
        <v>1478</v>
      </c>
      <c r="C1543" s="35" t="s">
        <v>28</v>
      </c>
      <c r="D1543" s="34" t="s">
        <v>180</v>
      </c>
      <c r="E1543" s="34" t="s">
        <v>483</v>
      </c>
      <c r="F1543" s="35" t="s">
        <v>454</v>
      </c>
      <c r="G1543" s="34" t="s">
        <v>1488</v>
      </c>
      <c r="H1543" s="19" t="str">
        <f t="array" ref="H1543">CONCATENATE("(",A1543,",",VLOOKUP(B1543,Núcleo!B$2:E$11,4,TRUE),",",VLOOKUP(C1543,'Tipo de Processo'!B$2:D$55,3,TRUE),",",VLOOKUP(D1543,'Termo Geral'!B$2:D$174,3,TRUE),",",VLOOKUP(E1543,'Termo Específico'!B$2:D$437,3,TRUE),",",MATCH(TRUE,Documento!B$2:B$954=F1543,0),",",IF(G1543="complementar",0,1),"),")</f>
        <v>(1542,6,13,20,71,310,1),</v>
      </c>
    </row>
    <row r="1544" spans="1:8" ht="15" customHeight="1">
      <c r="A1544" s="33">
        <v>1543</v>
      </c>
      <c r="B1544" s="44" t="s">
        <v>1478</v>
      </c>
      <c r="C1544" s="35" t="s">
        <v>28</v>
      </c>
      <c r="D1544" s="34" t="s">
        <v>180</v>
      </c>
      <c r="E1544" s="34" t="s">
        <v>484</v>
      </c>
      <c r="F1544" s="35" t="s">
        <v>1743</v>
      </c>
      <c r="G1544" s="34" t="s">
        <v>1488</v>
      </c>
      <c r="H1544" s="19" t="str">
        <f t="array" ref="H1544">CONCATENATE("(",A1544,",",VLOOKUP(B1544,Núcleo!B$2:E$11,4,TRUE),",",VLOOKUP(C1544,'Tipo de Processo'!B$2:D$55,3,TRUE),",",VLOOKUP(D1544,'Termo Geral'!B$2:D$174,3,TRUE),",",VLOOKUP(E1544,'Termo Específico'!B$2:D$437,3,TRUE),",",MATCH(TRUE,Documento!B$2:B$954=F1544,0),",",IF(G1544="complementar",0,1),"),")</f>
        <v>(1543,6,13,20,245,355,1),</v>
      </c>
    </row>
    <row r="1545" spans="1:8" ht="15" customHeight="1">
      <c r="A1545" s="33">
        <v>1544</v>
      </c>
      <c r="B1545" s="47" t="s">
        <v>1478</v>
      </c>
      <c r="C1545" s="35" t="s">
        <v>28</v>
      </c>
      <c r="D1545" s="34" t="s">
        <v>180</v>
      </c>
      <c r="E1545" s="34" t="s">
        <v>484</v>
      </c>
      <c r="F1545" s="35" t="s">
        <v>1744</v>
      </c>
      <c r="G1545" s="34" t="s">
        <v>1488</v>
      </c>
      <c r="H1545" s="19" t="str">
        <f t="array" ref="H1545">CONCATENATE("(",A1545,",",VLOOKUP(B1545,Núcleo!B$2:E$11,4,TRUE),",",VLOOKUP(C1545,'Tipo de Processo'!B$2:D$55,3,TRUE),",",VLOOKUP(D1545,'Termo Geral'!B$2:D$174,3,TRUE),",",VLOOKUP(E1545,'Termo Específico'!B$2:D$437,3,TRUE),",",MATCH(TRUE,Documento!B$2:B$954=F1545,0),",",IF(G1545="complementar",0,1),"),")</f>
        <v>(1544,6,13,20,245,137,1),</v>
      </c>
    </row>
    <row r="1546" spans="1:8" ht="15" customHeight="1">
      <c r="A1546" s="33">
        <v>1545</v>
      </c>
      <c r="B1546" s="44" t="s">
        <v>1478</v>
      </c>
      <c r="C1546" s="35" t="s">
        <v>28</v>
      </c>
      <c r="D1546" s="34" t="s">
        <v>180</v>
      </c>
      <c r="E1546" s="34" t="s">
        <v>484</v>
      </c>
      <c r="F1546" s="35" t="s">
        <v>1745</v>
      </c>
      <c r="G1546" s="34" t="s">
        <v>1488</v>
      </c>
      <c r="H1546" s="19" t="str">
        <f t="array" ref="H1546">CONCATENATE("(",A1546,",",VLOOKUP(B1546,Núcleo!B$2:E$11,4,TRUE),",",VLOOKUP(C1546,'Tipo de Processo'!B$2:D$55,3,TRUE),",",VLOOKUP(D1546,'Termo Geral'!B$2:D$174,3,TRUE),",",VLOOKUP(E1546,'Termo Específico'!B$2:D$437,3,TRUE),",",MATCH(TRUE,Documento!B$2:B$954=F1546,0),",",IF(G1546="complementar",0,1),"),")</f>
        <v>(1545,6,13,20,245,410,1),</v>
      </c>
    </row>
    <row r="1547" spans="1:8" ht="15" customHeight="1">
      <c r="A1547" s="33">
        <v>1546</v>
      </c>
      <c r="B1547" s="47" t="s">
        <v>1478</v>
      </c>
      <c r="C1547" s="35" t="s">
        <v>28</v>
      </c>
      <c r="D1547" s="34" t="s">
        <v>180</v>
      </c>
      <c r="E1547" s="34" t="s">
        <v>484</v>
      </c>
      <c r="F1547" s="35" t="s">
        <v>1746</v>
      </c>
      <c r="G1547" s="34" t="s">
        <v>1488</v>
      </c>
      <c r="H1547" s="19" t="str">
        <f t="array" ref="H1547">CONCATENATE("(",A1547,",",VLOOKUP(B1547,Núcleo!B$2:E$11,4,TRUE),",",VLOOKUP(C1547,'Tipo de Processo'!B$2:D$55,3,TRUE),",",VLOOKUP(D1547,'Termo Geral'!B$2:D$174,3,TRUE),",",VLOOKUP(E1547,'Termo Específico'!B$2:D$437,3,TRUE),",",MATCH(TRUE,Documento!B$2:B$954=F1547,0),",",IF(G1547="complementar",0,1),"),")</f>
        <v>(1546,6,13,20,245,201,1),</v>
      </c>
    </row>
    <row r="1548" spans="1:8" ht="15" customHeight="1">
      <c r="A1548" s="33">
        <v>1547</v>
      </c>
      <c r="B1548" s="47" t="s">
        <v>1478</v>
      </c>
      <c r="C1548" s="35" t="s">
        <v>28</v>
      </c>
      <c r="D1548" s="34" t="s">
        <v>180</v>
      </c>
      <c r="E1548" s="34" t="s">
        <v>485</v>
      </c>
      <c r="F1548" s="35" t="s">
        <v>1743</v>
      </c>
      <c r="G1548" s="34" t="s">
        <v>1488</v>
      </c>
      <c r="H1548" s="19" t="str">
        <f t="array" ref="H1548">CONCATENATE("(",A1548,",",VLOOKUP(B1548,Núcleo!B$2:E$11,4,TRUE),",",VLOOKUP(C1548,'Tipo de Processo'!B$2:D$55,3,TRUE),",",VLOOKUP(D1548,'Termo Geral'!B$2:D$174,3,TRUE),",",VLOOKUP(E1548,'Termo Específico'!B$2:D$437,3,TRUE),",",MATCH(TRUE,Documento!B$2:B$954=F1548,0),",",IF(G1548="complementar",0,1),"),")</f>
        <v>(1547,6,13,20,414,355,1),</v>
      </c>
    </row>
    <row r="1549" spans="1:8" ht="15" customHeight="1">
      <c r="A1549" s="33">
        <v>1548</v>
      </c>
      <c r="B1549" s="47" t="s">
        <v>1478</v>
      </c>
      <c r="C1549" s="35" t="s">
        <v>28</v>
      </c>
      <c r="D1549" s="34" t="s">
        <v>180</v>
      </c>
      <c r="E1549" s="34" t="s">
        <v>485</v>
      </c>
      <c r="F1549" s="35" t="s">
        <v>1744</v>
      </c>
      <c r="G1549" s="34" t="s">
        <v>1488</v>
      </c>
      <c r="H1549" s="19" t="str">
        <f t="array" ref="H1549">CONCATENATE("(",A1549,",",VLOOKUP(B1549,Núcleo!B$2:E$11,4,TRUE),",",VLOOKUP(C1549,'Tipo de Processo'!B$2:D$55,3,TRUE),",",VLOOKUP(D1549,'Termo Geral'!B$2:D$174,3,TRUE),",",VLOOKUP(E1549,'Termo Específico'!B$2:D$437,3,TRUE),",",MATCH(TRUE,Documento!B$2:B$954=F1549,0),",",IF(G1549="complementar",0,1),"),")</f>
        <v>(1548,6,13,20,414,137,1),</v>
      </c>
    </row>
    <row r="1550" spans="1:8" ht="15" customHeight="1">
      <c r="A1550" s="33">
        <v>1549</v>
      </c>
      <c r="B1550" s="47" t="s">
        <v>1478</v>
      </c>
      <c r="C1550" s="35" t="s">
        <v>28</v>
      </c>
      <c r="D1550" s="34" t="s">
        <v>180</v>
      </c>
      <c r="E1550" s="34" t="s">
        <v>485</v>
      </c>
      <c r="F1550" s="35" t="s">
        <v>1745</v>
      </c>
      <c r="G1550" s="34" t="s">
        <v>1488</v>
      </c>
      <c r="H1550" s="19" t="str">
        <f t="array" ref="H1550">CONCATENATE("(",A1550,",",VLOOKUP(B1550,Núcleo!B$2:E$11,4,TRUE),",",VLOOKUP(C1550,'Tipo de Processo'!B$2:D$55,3,TRUE),",",VLOOKUP(D1550,'Termo Geral'!B$2:D$174,3,TRUE),",",VLOOKUP(E1550,'Termo Específico'!B$2:D$437,3,TRUE),",",MATCH(TRUE,Documento!B$2:B$954=F1550,0),",",IF(G1550="complementar",0,1),"),")</f>
        <v>(1549,6,13,20,414,410,1),</v>
      </c>
    </row>
    <row r="1551" spans="1:8" ht="15" customHeight="1">
      <c r="A1551" s="33">
        <v>1550</v>
      </c>
      <c r="B1551" s="44" t="s">
        <v>1478</v>
      </c>
      <c r="C1551" s="34" t="s">
        <v>28</v>
      </c>
      <c r="D1551" s="34" t="s">
        <v>180</v>
      </c>
      <c r="E1551" s="34" t="s">
        <v>485</v>
      </c>
      <c r="F1551" s="35" t="s">
        <v>1060</v>
      </c>
      <c r="G1551" s="34" t="s">
        <v>1488</v>
      </c>
      <c r="H1551" s="19" t="str">
        <f t="array" ref="H1551">CONCATENATE("(",A1551,",",VLOOKUP(B1551,Núcleo!B$2:E$11,4,TRUE),",",VLOOKUP(C1551,'Tipo de Processo'!B$2:D$55,3,TRUE),",",VLOOKUP(D1551,'Termo Geral'!B$2:D$174,3,TRUE),",",VLOOKUP(E1551,'Termo Específico'!B$2:D$437,3,TRUE),",",MATCH(TRUE,Documento!B$2:B$954=F1551,0),",",IF(G1551="complementar",0,1),"),")</f>
        <v>(1550,6,13,20,414,59,1),</v>
      </c>
    </row>
    <row r="1552" spans="1:8" ht="15" customHeight="1">
      <c r="A1552" s="33">
        <v>1551</v>
      </c>
      <c r="B1552" s="47" t="s">
        <v>1478</v>
      </c>
      <c r="C1552" s="35" t="s">
        <v>17</v>
      </c>
      <c r="D1552" s="34" t="s">
        <v>181</v>
      </c>
      <c r="E1552" s="34" t="s">
        <v>486</v>
      </c>
      <c r="F1552" s="35" t="s">
        <v>1051</v>
      </c>
      <c r="G1552" s="34" t="s">
        <v>1488</v>
      </c>
      <c r="H1552" s="19" t="str">
        <f t="array" ref="H1552">CONCATENATE("(",A1552,",",VLOOKUP(B1552,Núcleo!B$2:E$11,4,TRUE),",",VLOOKUP(C1552,'Tipo de Processo'!B$2:D$55,3,TRUE),",",VLOOKUP(D1552,'Termo Geral'!B$2:D$174,3,TRUE),",",VLOOKUP(E1552,'Termo Específico'!B$2:D$437,3,TRUE),",",MATCH(TRUE,Documento!B$2:B$954=F1552,0),",",IF(G1552="complementar",0,1),"),")</f>
        <v>(1551,6,33,122,53,128,1),</v>
      </c>
    </row>
    <row r="1553" spans="1:8" ht="15" customHeight="1">
      <c r="A1553" s="33">
        <v>1552</v>
      </c>
      <c r="B1553" s="44" t="s">
        <v>1478</v>
      </c>
      <c r="C1553" s="35" t="s">
        <v>17</v>
      </c>
      <c r="D1553" s="34" t="s">
        <v>181</v>
      </c>
      <c r="E1553" s="34" t="s">
        <v>486</v>
      </c>
      <c r="F1553" s="35" t="s">
        <v>1751</v>
      </c>
      <c r="G1553" s="34" t="s">
        <v>1488</v>
      </c>
      <c r="H1553" s="19" t="str">
        <f t="array" ref="H1553">CONCATENATE("(",A1553,",",VLOOKUP(B1553,Núcleo!B$2:E$11,4,TRUE),",",VLOOKUP(C1553,'Tipo de Processo'!B$2:D$55,3,TRUE),",",VLOOKUP(D1553,'Termo Geral'!B$2:D$174,3,TRUE),",",VLOOKUP(E1553,'Termo Específico'!B$2:D$437,3,TRUE),",",MATCH(TRUE,Documento!B$2:B$954=F1553,0),",",IF(G1553="complementar",0,1),"),")</f>
        <v>(1552,6,33,122,53,356,1),</v>
      </c>
    </row>
    <row r="1554" spans="1:8" ht="15" customHeight="1">
      <c r="A1554" s="33">
        <v>1553</v>
      </c>
      <c r="B1554" s="44" t="s">
        <v>1478</v>
      </c>
      <c r="C1554" s="35" t="s">
        <v>17</v>
      </c>
      <c r="D1554" s="34" t="s">
        <v>181</v>
      </c>
      <c r="E1554" s="34" t="s">
        <v>486</v>
      </c>
      <c r="F1554" s="35" t="s">
        <v>1075</v>
      </c>
      <c r="G1554" s="34" t="s">
        <v>1488</v>
      </c>
      <c r="H1554" s="19" t="str">
        <f t="array" ref="H1554">CONCATENATE("(",A1554,",",VLOOKUP(B1554,Núcleo!B$2:E$11,4,TRUE),",",VLOOKUP(C1554,'Tipo de Processo'!B$2:D$55,3,TRUE),",",VLOOKUP(D1554,'Termo Geral'!B$2:D$174,3,TRUE),",",VLOOKUP(E1554,'Termo Específico'!B$2:D$437,3,TRUE),",",MATCH(TRUE,Documento!B$2:B$954=F1554,0),",",IF(G1554="complementar",0,1),"),")</f>
        <v>(1553,6,33,122,53,868,1),</v>
      </c>
    </row>
    <row r="1555" spans="1:8" ht="15" customHeight="1">
      <c r="A1555" s="33">
        <v>1554</v>
      </c>
      <c r="B1555" s="44" t="s">
        <v>1478</v>
      </c>
      <c r="C1555" s="35" t="s">
        <v>17</v>
      </c>
      <c r="D1555" s="34" t="s">
        <v>181</v>
      </c>
      <c r="E1555" s="34" t="s">
        <v>487</v>
      </c>
      <c r="F1555" s="35" t="s">
        <v>454</v>
      </c>
      <c r="G1555" s="34" t="s">
        <v>1488</v>
      </c>
      <c r="H1555" s="19" t="str">
        <f t="array" ref="H1555">CONCATENATE("(",A1555,",",VLOOKUP(B1555,Núcleo!B$2:E$11,4,TRUE),",",VLOOKUP(C1555,'Tipo de Processo'!B$2:D$55,3,TRUE),",",VLOOKUP(D1555,'Termo Geral'!B$2:D$174,3,TRUE),",",VLOOKUP(E1555,'Termo Específico'!B$2:D$437,3,TRUE),",",MATCH(TRUE,Documento!B$2:B$954=F1555,0),",",IF(G1555="complementar",0,1),"),")</f>
        <v>(1554,6,33,122,154,310,1),</v>
      </c>
    </row>
    <row r="1556" spans="1:8" ht="15" customHeight="1">
      <c r="A1556" s="33">
        <v>1555</v>
      </c>
      <c r="B1556" s="47" t="s">
        <v>1478</v>
      </c>
      <c r="C1556" s="35" t="s">
        <v>17</v>
      </c>
      <c r="D1556" s="34" t="s">
        <v>181</v>
      </c>
      <c r="E1556" s="34" t="s">
        <v>488</v>
      </c>
      <c r="F1556" s="35" t="s">
        <v>1080</v>
      </c>
      <c r="G1556" s="34" t="s">
        <v>1488</v>
      </c>
      <c r="H1556" s="19" t="str">
        <f t="array" ref="H1556">CONCATENATE("(",A1556,",",VLOOKUP(B1556,Núcleo!B$2:E$11,4,TRUE),",",VLOOKUP(C1556,'Tipo de Processo'!B$2:D$55,3,TRUE),",",VLOOKUP(D1556,'Termo Geral'!B$2:D$174,3,TRUE),",",VLOOKUP(E1556,'Termo Específico'!B$2:D$437,3,TRUE),",",MATCH(TRUE,Documento!B$2:B$954=F1556,0),",",IF(G1556="complementar",0,1),"),")</f>
        <v>(1555,6,33,122,188,247,1),</v>
      </c>
    </row>
    <row r="1557" spans="1:8" ht="15" customHeight="1">
      <c r="A1557" s="33">
        <v>1556</v>
      </c>
      <c r="B1557" s="44" t="s">
        <v>1478</v>
      </c>
      <c r="C1557" s="35" t="s">
        <v>17</v>
      </c>
      <c r="D1557" s="34" t="s">
        <v>181</v>
      </c>
      <c r="E1557" s="34" t="s">
        <v>489</v>
      </c>
      <c r="F1557" s="35" t="s">
        <v>1080</v>
      </c>
      <c r="G1557" s="34" t="s">
        <v>1488</v>
      </c>
      <c r="H1557" s="19" t="str">
        <f t="array" ref="H1557">CONCATENATE("(",A1557,",",VLOOKUP(B1557,Núcleo!B$2:E$11,4,TRUE),",",VLOOKUP(C1557,'Tipo de Processo'!B$2:D$55,3,TRUE),",",VLOOKUP(D1557,'Termo Geral'!B$2:D$174,3,TRUE),",",VLOOKUP(E1557,'Termo Específico'!B$2:D$437,3,TRUE),",",MATCH(TRUE,Documento!B$2:B$954=F1557,0),",",IF(G1557="complementar",0,1),"),")</f>
        <v>(1556,6,33,122,415,247,1),</v>
      </c>
    </row>
    <row r="1558" spans="1:8" ht="15" customHeight="1">
      <c r="A1558" s="33">
        <v>1557</v>
      </c>
      <c r="B1558" s="47" t="s">
        <v>1478</v>
      </c>
      <c r="C1558" s="35" t="s">
        <v>29</v>
      </c>
      <c r="D1558" s="34" t="s">
        <v>182</v>
      </c>
      <c r="E1558" s="34" t="s">
        <v>490</v>
      </c>
      <c r="F1558" s="35" t="s">
        <v>1743</v>
      </c>
      <c r="G1558" s="34" t="s">
        <v>1488</v>
      </c>
      <c r="H1558" s="19" t="str">
        <f t="array" ref="H1558">CONCATENATE("(",A1558,",",VLOOKUP(B1558,Núcleo!B$2:E$11,4,TRUE),",",VLOOKUP(C1558,'Tipo de Processo'!B$2:D$55,3,TRUE),",",VLOOKUP(D1558,'Termo Geral'!B$2:D$174,3,TRUE),",",VLOOKUP(E1558,'Termo Específico'!B$2:D$437,3,TRUE),",",MATCH(TRUE,Documento!B$2:B$954=F1558,0),",",IF(G1558="complementar",0,1),"),")</f>
        <v>(1557,6,39,149,54,355,1),</v>
      </c>
    </row>
    <row r="1559" spans="1:8" ht="15" customHeight="1">
      <c r="A1559" s="33">
        <v>1558</v>
      </c>
      <c r="B1559" s="47" t="s">
        <v>1478</v>
      </c>
      <c r="C1559" s="35" t="s">
        <v>29</v>
      </c>
      <c r="D1559" s="34" t="s">
        <v>182</v>
      </c>
      <c r="E1559" s="34" t="s">
        <v>490</v>
      </c>
      <c r="F1559" s="35" t="s">
        <v>1744</v>
      </c>
      <c r="G1559" s="34" t="s">
        <v>1488</v>
      </c>
      <c r="H1559" s="19" t="str">
        <f t="array" ref="H1559">CONCATENATE("(",A1559,",",VLOOKUP(B1559,Núcleo!B$2:E$11,4,TRUE),",",VLOOKUP(C1559,'Tipo de Processo'!B$2:D$55,3,TRUE),",",VLOOKUP(D1559,'Termo Geral'!B$2:D$174,3,TRUE),",",VLOOKUP(E1559,'Termo Específico'!B$2:D$437,3,TRUE),",",MATCH(TRUE,Documento!B$2:B$954=F1559,0),",",IF(G1559="complementar",0,1),"),")</f>
        <v>(1558,6,39,149,54,137,1),</v>
      </c>
    </row>
    <row r="1560" spans="1:8" ht="15" customHeight="1">
      <c r="A1560" s="33">
        <v>1559</v>
      </c>
      <c r="B1560" s="47" t="s">
        <v>1478</v>
      </c>
      <c r="C1560" s="35" t="s">
        <v>29</v>
      </c>
      <c r="D1560" s="34" t="s">
        <v>182</v>
      </c>
      <c r="E1560" s="34" t="s">
        <v>490</v>
      </c>
      <c r="F1560" s="35" t="s">
        <v>1750</v>
      </c>
      <c r="G1560" s="34" t="s">
        <v>1488</v>
      </c>
      <c r="H1560" s="19" t="str">
        <f t="array" ref="H1560">CONCATENATE("(",A1560,",",VLOOKUP(B1560,Núcleo!B$2:E$11,4,TRUE),",",VLOOKUP(C1560,'Tipo de Processo'!B$2:D$55,3,TRUE),",",VLOOKUP(D1560,'Termo Geral'!B$2:D$174,3,TRUE),",",VLOOKUP(E1560,'Termo Específico'!B$2:D$437,3,TRUE),",",MATCH(TRUE,Documento!B$2:B$954=F1560,0),",",IF(G1560="complementar",0,1),"),")</f>
        <v>(1559,6,39,149,54,557,1),</v>
      </c>
    </row>
    <row r="1561" spans="1:8" ht="15" customHeight="1">
      <c r="A1561" s="33">
        <v>1560</v>
      </c>
      <c r="B1561" s="47" t="s">
        <v>1478</v>
      </c>
      <c r="C1561" s="35" t="s">
        <v>29</v>
      </c>
      <c r="D1561" s="34" t="s">
        <v>182</v>
      </c>
      <c r="E1561" s="34" t="s">
        <v>490</v>
      </c>
      <c r="F1561" s="35" t="s">
        <v>1745</v>
      </c>
      <c r="G1561" s="34" t="s">
        <v>1488</v>
      </c>
      <c r="H1561" s="19" t="str">
        <f t="array" ref="H1561">CONCATENATE("(",A1561,",",VLOOKUP(B1561,Núcleo!B$2:E$11,4,TRUE),",",VLOOKUP(C1561,'Tipo de Processo'!B$2:D$55,3,TRUE),",",VLOOKUP(D1561,'Termo Geral'!B$2:D$174,3,TRUE),",",VLOOKUP(E1561,'Termo Específico'!B$2:D$437,3,TRUE),",",MATCH(TRUE,Documento!B$2:B$954=F1561,0),",",IF(G1561="complementar",0,1),"),")</f>
        <v>(1560,6,39,149,54,410,1),</v>
      </c>
    </row>
    <row r="1562" spans="1:8" ht="15" customHeight="1">
      <c r="A1562" s="33">
        <v>1561</v>
      </c>
      <c r="B1562" s="44" t="s">
        <v>1478</v>
      </c>
      <c r="C1562" s="35" t="s">
        <v>29</v>
      </c>
      <c r="D1562" s="34" t="s">
        <v>182</v>
      </c>
      <c r="E1562" s="34" t="s">
        <v>491</v>
      </c>
      <c r="F1562" s="35" t="s">
        <v>454</v>
      </c>
      <c r="G1562" s="34" t="s">
        <v>1488</v>
      </c>
      <c r="H1562" s="19" t="str">
        <f t="array" ref="H1562">CONCATENATE("(",A1562,",",VLOOKUP(B1562,Núcleo!B$2:E$11,4,TRUE),",",VLOOKUP(C1562,'Tipo de Processo'!B$2:D$55,3,TRUE),",",VLOOKUP(D1562,'Termo Geral'!B$2:D$174,3,TRUE),",",VLOOKUP(E1562,'Termo Específico'!B$2:D$437,3,TRUE),",",MATCH(TRUE,Documento!B$2:B$954=F1562,0),",",IF(G1562="complementar",0,1),"),")</f>
        <v>(1561,6,39,149,170,310,1),</v>
      </c>
    </row>
    <row r="1563" spans="1:8" ht="15" customHeight="1">
      <c r="A1563" s="33">
        <v>1562</v>
      </c>
      <c r="B1563" s="47" t="s">
        <v>1478</v>
      </c>
      <c r="C1563" s="35" t="s">
        <v>29</v>
      </c>
      <c r="D1563" s="34" t="s">
        <v>182</v>
      </c>
      <c r="E1563" s="34" t="s">
        <v>492</v>
      </c>
      <c r="F1563" s="35" t="s">
        <v>1743</v>
      </c>
      <c r="G1563" s="34" t="s">
        <v>1488</v>
      </c>
      <c r="H1563" s="19" t="str">
        <f t="array" ref="H1563">CONCATENATE("(",A1563,",",VLOOKUP(B1563,Núcleo!B$2:E$11,4,TRUE),",",VLOOKUP(C1563,'Tipo de Processo'!B$2:D$55,3,TRUE),",",VLOOKUP(D1563,'Termo Geral'!B$2:D$174,3,TRUE),",",VLOOKUP(E1563,'Termo Específico'!B$2:D$437,3,TRUE),",",MATCH(TRUE,Documento!B$2:B$954=F1563,0),",",IF(G1563="complementar",0,1),"),")</f>
        <v>(1562,6,39,149,246,355,1),</v>
      </c>
    </row>
    <row r="1564" spans="1:8" ht="15" customHeight="1">
      <c r="A1564" s="33">
        <v>1563</v>
      </c>
      <c r="B1564" s="44" t="s">
        <v>1478</v>
      </c>
      <c r="C1564" s="34" t="s">
        <v>29</v>
      </c>
      <c r="D1564" s="34" t="s">
        <v>182</v>
      </c>
      <c r="E1564" s="34" t="s">
        <v>492</v>
      </c>
      <c r="F1564" s="35" t="s">
        <v>1744</v>
      </c>
      <c r="G1564" s="34" t="s">
        <v>1488</v>
      </c>
      <c r="H1564" s="19" t="str">
        <f t="array" ref="H1564">CONCATENATE("(",A1564,",",VLOOKUP(B1564,Núcleo!B$2:E$11,4,TRUE),",",VLOOKUP(C1564,'Tipo de Processo'!B$2:D$55,3,TRUE),",",VLOOKUP(D1564,'Termo Geral'!B$2:D$174,3,TRUE),",",VLOOKUP(E1564,'Termo Específico'!B$2:D$437,3,TRUE),",",MATCH(TRUE,Documento!B$2:B$954=F1564,0),",",IF(G1564="complementar",0,1),"),")</f>
        <v>(1563,6,39,149,246,137,1),</v>
      </c>
    </row>
    <row r="1565" spans="1:8" ht="15" customHeight="1">
      <c r="A1565" s="33">
        <v>1564</v>
      </c>
      <c r="B1565" s="44" t="s">
        <v>1478</v>
      </c>
      <c r="C1565" s="35" t="s">
        <v>29</v>
      </c>
      <c r="D1565" s="34" t="s">
        <v>182</v>
      </c>
      <c r="E1565" s="34" t="s">
        <v>492</v>
      </c>
      <c r="F1565" s="35" t="s">
        <v>1750</v>
      </c>
      <c r="G1565" s="34" t="s">
        <v>1488</v>
      </c>
      <c r="H1565" s="19" t="str">
        <f t="array" ref="H1565">CONCATENATE("(",A1565,",",VLOOKUP(B1565,Núcleo!B$2:E$11,4,TRUE),",",VLOOKUP(C1565,'Tipo de Processo'!B$2:D$55,3,TRUE),",",VLOOKUP(D1565,'Termo Geral'!B$2:D$174,3,TRUE),",",VLOOKUP(E1565,'Termo Específico'!B$2:D$437,3,TRUE),",",MATCH(TRUE,Documento!B$2:B$954=F1565,0),",",IF(G1565="complementar",0,1),"),")</f>
        <v>(1564,6,39,149,246,557,1),</v>
      </c>
    </row>
    <row r="1566" spans="1:8" ht="15" customHeight="1">
      <c r="A1566" s="33">
        <v>1565</v>
      </c>
      <c r="B1566" s="44" t="s">
        <v>1478</v>
      </c>
      <c r="C1566" s="35" t="s">
        <v>29</v>
      </c>
      <c r="D1566" s="34" t="s">
        <v>182</v>
      </c>
      <c r="E1566" s="34" t="s">
        <v>492</v>
      </c>
      <c r="F1566" s="35" t="s">
        <v>1745</v>
      </c>
      <c r="G1566" s="34" t="s">
        <v>1488</v>
      </c>
      <c r="H1566" s="19" t="str">
        <f t="array" ref="H1566">CONCATENATE("(",A1566,",",VLOOKUP(B1566,Núcleo!B$2:E$11,4,TRUE),",",VLOOKUP(C1566,'Tipo de Processo'!B$2:D$55,3,TRUE),",",VLOOKUP(D1566,'Termo Geral'!B$2:D$174,3,TRUE),",",VLOOKUP(E1566,'Termo Específico'!B$2:D$437,3,TRUE),",",MATCH(TRUE,Documento!B$2:B$954=F1566,0),",",IF(G1566="complementar",0,1),"),")</f>
        <v>(1565,6,39,149,246,410,1),</v>
      </c>
    </row>
    <row r="1567" spans="1:8" ht="15" customHeight="1">
      <c r="A1567" s="33">
        <v>1566</v>
      </c>
      <c r="B1567" s="47" t="s">
        <v>1478</v>
      </c>
      <c r="C1567" s="35" t="s">
        <v>29</v>
      </c>
      <c r="D1567" s="34" t="s">
        <v>182</v>
      </c>
      <c r="E1567" s="34" t="s">
        <v>492</v>
      </c>
      <c r="F1567" s="35" t="s">
        <v>1746</v>
      </c>
      <c r="G1567" s="34" t="s">
        <v>1488</v>
      </c>
      <c r="H1567" s="19" t="str">
        <f t="array" ref="H1567">CONCATENATE("(",A1567,",",VLOOKUP(B1567,Núcleo!B$2:E$11,4,TRUE),",",VLOOKUP(C1567,'Tipo de Processo'!B$2:D$55,3,TRUE),",",VLOOKUP(D1567,'Termo Geral'!B$2:D$174,3,TRUE),",",VLOOKUP(E1567,'Termo Específico'!B$2:D$437,3,TRUE),",",MATCH(TRUE,Documento!B$2:B$954=F1567,0),",",IF(G1567="complementar",0,1),"),")</f>
        <v>(1566,6,39,149,246,201,1),</v>
      </c>
    </row>
    <row r="1568" spans="1:8" ht="15" customHeight="1">
      <c r="A1568" s="33">
        <v>1567</v>
      </c>
      <c r="B1568" s="44" t="s">
        <v>1478</v>
      </c>
      <c r="C1568" s="35" t="s">
        <v>29</v>
      </c>
      <c r="D1568" s="34" t="s">
        <v>182</v>
      </c>
      <c r="E1568" s="34" t="s">
        <v>493</v>
      </c>
      <c r="F1568" s="35" t="s">
        <v>1743</v>
      </c>
      <c r="G1568" s="34" t="s">
        <v>1488</v>
      </c>
      <c r="H1568" s="19" t="str">
        <f t="array" ref="H1568">CONCATENATE("(",A1568,",",VLOOKUP(B1568,Núcleo!B$2:E$11,4,TRUE),",",VLOOKUP(C1568,'Tipo de Processo'!B$2:D$55,3,TRUE),",",VLOOKUP(D1568,'Termo Geral'!B$2:D$174,3,TRUE),",",VLOOKUP(E1568,'Termo Específico'!B$2:D$437,3,TRUE),",",MATCH(TRUE,Documento!B$2:B$954=F1568,0),",",IF(G1568="complementar",0,1),"),")</f>
        <v>(1567,6,39,149,416,355,1),</v>
      </c>
    </row>
    <row r="1569" spans="1:8" ht="15" customHeight="1">
      <c r="A1569" s="33">
        <v>1568</v>
      </c>
      <c r="B1569" s="47" t="s">
        <v>1478</v>
      </c>
      <c r="C1569" s="35" t="s">
        <v>29</v>
      </c>
      <c r="D1569" s="34" t="s">
        <v>182</v>
      </c>
      <c r="E1569" s="34" t="s">
        <v>493</v>
      </c>
      <c r="F1569" s="35" t="s">
        <v>1744</v>
      </c>
      <c r="G1569" s="34" t="s">
        <v>1488</v>
      </c>
      <c r="H1569" s="19" t="str">
        <f t="array" ref="H1569">CONCATENATE("(",A1569,",",VLOOKUP(B1569,Núcleo!B$2:E$11,4,TRUE),",",VLOOKUP(C1569,'Tipo de Processo'!B$2:D$55,3,TRUE),",",VLOOKUP(D1569,'Termo Geral'!B$2:D$174,3,TRUE),",",VLOOKUP(E1569,'Termo Específico'!B$2:D$437,3,TRUE),",",MATCH(TRUE,Documento!B$2:B$954=F1569,0),",",IF(G1569="complementar",0,1),"),")</f>
        <v>(1568,6,39,149,416,137,1),</v>
      </c>
    </row>
    <row r="1570" spans="1:8" ht="15" customHeight="1">
      <c r="A1570" s="33">
        <v>1569</v>
      </c>
      <c r="B1570" s="44" t="s">
        <v>1478</v>
      </c>
      <c r="C1570" s="35" t="s">
        <v>29</v>
      </c>
      <c r="D1570" s="34" t="s">
        <v>182</v>
      </c>
      <c r="E1570" s="34" t="s">
        <v>493</v>
      </c>
      <c r="F1570" s="34" t="s">
        <v>1750</v>
      </c>
      <c r="G1570" s="34" t="s">
        <v>1488</v>
      </c>
      <c r="H1570" s="19" t="str">
        <f t="array" ref="H1570">CONCATENATE("(",A1570,",",VLOOKUP(B1570,Núcleo!B$2:E$11,4,TRUE),",",VLOOKUP(C1570,'Tipo de Processo'!B$2:D$55,3,TRUE),",",VLOOKUP(D1570,'Termo Geral'!B$2:D$174,3,TRUE),",",VLOOKUP(E1570,'Termo Específico'!B$2:D$437,3,TRUE),",",MATCH(TRUE,Documento!B$2:B$954=F1570,0),",",IF(G1570="complementar",0,1),"),")</f>
        <v>(1569,6,39,149,416,557,1),</v>
      </c>
    </row>
    <row r="1571" spans="1:8" ht="15" customHeight="1">
      <c r="A1571" s="33">
        <v>1570</v>
      </c>
      <c r="B1571" s="47" t="s">
        <v>1478</v>
      </c>
      <c r="C1571" s="35" t="s">
        <v>29</v>
      </c>
      <c r="D1571" s="34" t="s">
        <v>182</v>
      </c>
      <c r="E1571" s="34" t="s">
        <v>493</v>
      </c>
      <c r="F1571" s="34" t="s">
        <v>1745</v>
      </c>
      <c r="G1571" s="34" t="s">
        <v>1488</v>
      </c>
      <c r="H1571" s="19" t="str">
        <f t="array" ref="H1571">CONCATENATE("(",A1571,",",VLOOKUP(B1571,Núcleo!B$2:E$11,4,TRUE),",",VLOOKUP(C1571,'Tipo de Processo'!B$2:D$55,3,TRUE),",",VLOOKUP(D1571,'Termo Geral'!B$2:D$174,3,TRUE),",",VLOOKUP(E1571,'Termo Específico'!B$2:D$437,3,TRUE),",",MATCH(TRUE,Documento!B$2:B$954=F1571,0),",",IF(G1571="complementar",0,1),"),")</f>
        <v>(1570,6,39,149,416,410,1),</v>
      </c>
    </row>
    <row r="1572" spans="1:8" ht="15" customHeight="1">
      <c r="A1572" s="33">
        <v>1571</v>
      </c>
      <c r="B1572" s="47" t="s">
        <v>1478</v>
      </c>
      <c r="C1572" s="35" t="s">
        <v>29</v>
      </c>
      <c r="D1572" s="34" t="s">
        <v>182</v>
      </c>
      <c r="E1572" s="34" t="s">
        <v>493</v>
      </c>
      <c r="F1572" s="34" t="s">
        <v>1060</v>
      </c>
      <c r="G1572" s="34" t="s">
        <v>1488</v>
      </c>
      <c r="H1572" s="19" t="str">
        <f t="array" ref="H1572">CONCATENATE("(",A1572,",",VLOOKUP(B1572,Núcleo!B$2:E$11,4,TRUE),",",VLOOKUP(C1572,'Tipo de Processo'!B$2:D$55,3,TRUE),",",VLOOKUP(D1572,'Termo Geral'!B$2:D$174,3,TRUE),",",VLOOKUP(E1572,'Termo Específico'!B$2:D$437,3,TRUE),",",MATCH(TRUE,Documento!B$2:B$954=F1572,0),",",IF(G1572="complementar",0,1),"),")</f>
        <v>(1571,6,39,149,416,59,1),</v>
      </c>
    </row>
    <row r="1573" spans="1:8" ht="15" customHeight="1">
      <c r="A1573" s="33">
        <v>1572</v>
      </c>
      <c r="B1573" s="47" t="s">
        <v>1478</v>
      </c>
      <c r="C1573" s="35" t="s">
        <v>30</v>
      </c>
      <c r="D1573" s="34" t="s">
        <v>183</v>
      </c>
      <c r="E1573" s="34" t="s">
        <v>176</v>
      </c>
      <c r="F1573" s="35" t="s">
        <v>1081</v>
      </c>
      <c r="G1573" s="35" t="s">
        <v>1488</v>
      </c>
      <c r="H1573" s="19" t="str">
        <f t="array" ref="H1573">CONCATENATE("(",A1573,",",VLOOKUP(B1573,Núcleo!B$2:E$11,4,TRUE),",",VLOOKUP(C1573,'Tipo de Processo'!B$2:D$55,3,TRUE),",",VLOOKUP(D1573,'Termo Geral'!B$2:D$174,3,TRUE),",",VLOOKUP(E1573,'Termo Específico'!B$2:D$437,3,TRUE),",",MATCH(TRUE,Documento!B$2:B$954=F1573,0),",",IF(G1573="complementar",0,1),"),")</f>
        <v>(1572,6,41,154,1,716,1),</v>
      </c>
    </row>
    <row r="1574" spans="1:8" ht="15" customHeight="1">
      <c r="A1574" s="33">
        <v>1573</v>
      </c>
      <c r="B1574" s="47" t="s">
        <v>1478</v>
      </c>
      <c r="C1574" s="35" t="s">
        <v>30</v>
      </c>
      <c r="D1574" s="34" t="s">
        <v>183</v>
      </c>
      <c r="E1574" s="34" t="s">
        <v>177</v>
      </c>
      <c r="F1574" s="34" t="s">
        <v>1081</v>
      </c>
      <c r="G1574" s="34" t="s">
        <v>1488</v>
      </c>
      <c r="H1574" s="19" t="str">
        <f t="array" ref="H1574">CONCATENATE("(",A1574,",",VLOOKUP(B1574,Núcleo!B$2:E$11,4,TRUE),",",VLOOKUP(C1574,'Tipo de Processo'!B$2:D$55,3,TRUE),",",VLOOKUP(D1574,'Termo Geral'!B$2:D$174,3,TRUE),",",VLOOKUP(E1574,'Termo Específico'!B$2:D$437,3,TRUE),",",MATCH(TRUE,Documento!B$2:B$954=F1574,0),",",IF(G1574="complementar",0,1),"),")</f>
        <v>(1573,6,41,154,17,716,1),</v>
      </c>
    </row>
    <row r="1575" spans="1:8" ht="15" customHeight="1">
      <c r="A1575" s="33">
        <v>1574</v>
      </c>
      <c r="B1575" s="44" t="s">
        <v>1478</v>
      </c>
      <c r="C1575" s="35" t="s">
        <v>30</v>
      </c>
      <c r="D1575" s="34" t="s">
        <v>183</v>
      </c>
      <c r="E1575" s="34" t="s">
        <v>178</v>
      </c>
      <c r="F1575" s="34" t="s">
        <v>1081</v>
      </c>
      <c r="G1575" s="34" t="s">
        <v>1488</v>
      </c>
      <c r="H1575" s="19" t="str">
        <f t="array" ref="H1575">CONCATENATE("(",A1575,",",VLOOKUP(B1575,Núcleo!B$2:E$11,4,TRUE),",",VLOOKUP(C1575,'Tipo de Processo'!B$2:D$55,3,TRUE),",",VLOOKUP(D1575,'Termo Geral'!B$2:D$174,3,TRUE),",",VLOOKUP(E1575,'Termo Específico'!B$2:D$437,3,TRUE),",",MATCH(TRUE,Documento!B$2:B$954=F1575,0),",",IF(G1575="complementar",0,1),"),")</f>
        <v>(1574,6,41,154,18,716,1),</v>
      </c>
    </row>
    <row r="1576" spans="1:8" ht="15" customHeight="1">
      <c r="A1576" s="33">
        <v>1575</v>
      </c>
      <c r="B1576" s="47" t="s">
        <v>1478</v>
      </c>
      <c r="C1576" s="35" t="s">
        <v>30</v>
      </c>
      <c r="D1576" s="34" t="s">
        <v>183</v>
      </c>
      <c r="E1576" s="34" t="s">
        <v>179</v>
      </c>
      <c r="F1576" s="34" t="s">
        <v>1081</v>
      </c>
      <c r="G1576" s="34" t="s">
        <v>1488</v>
      </c>
      <c r="H1576" s="19" t="str">
        <f t="array" ref="H1576">CONCATENATE("(",A1576,",",VLOOKUP(B1576,Núcleo!B$2:E$11,4,TRUE),",",VLOOKUP(C1576,'Tipo de Processo'!B$2:D$55,3,TRUE),",",VLOOKUP(D1576,'Termo Geral'!B$2:D$174,3,TRUE),",",VLOOKUP(E1576,'Termo Específico'!B$2:D$437,3,TRUE),",",MATCH(TRUE,Documento!B$2:B$954=F1576,0),",",IF(G1576="complementar",0,1),"),")</f>
        <v>(1575,6,41,154,19,716,1),</v>
      </c>
    </row>
    <row r="1577" spans="1:8" ht="15" customHeight="1">
      <c r="A1577" s="33">
        <v>1576</v>
      </c>
      <c r="B1577" s="47" t="s">
        <v>1478</v>
      </c>
      <c r="C1577" s="35" t="s">
        <v>30</v>
      </c>
      <c r="D1577" s="34" t="s">
        <v>183</v>
      </c>
      <c r="E1577" s="34" t="s">
        <v>180</v>
      </c>
      <c r="F1577" s="34" t="s">
        <v>1081</v>
      </c>
      <c r="G1577" s="34" t="s">
        <v>1488</v>
      </c>
      <c r="H1577" s="19" t="str">
        <f t="array" ref="H1577">CONCATENATE("(",A1577,",",VLOOKUP(B1577,Núcleo!B$2:E$11,4,TRUE),",",VLOOKUP(C1577,'Tipo de Processo'!B$2:D$55,3,TRUE),",",VLOOKUP(D1577,'Termo Geral'!B$2:D$174,3,TRUE),",",VLOOKUP(E1577,'Termo Específico'!B$2:D$437,3,TRUE),",",MATCH(TRUE,Documento!B$2:B$954=F1577,0),",",IF(G1577="complementar",0,1),"),")</f>
        <v>(1576,6,41,154,20,716,1),</v>
      </c>
    </row>
    <row r="1578" spans="1:8" ht="15" customHeight="1">
      <c r="A1578" s="33">
        <v>1577</v>
      </c>
      <c r="B1578" s="47" t="s">
        <v>1478</v>
      </c>
      <c r="C1578" s="35" t="s">
        <v>30</v>
      </c>
      <c r="D1578" s="34" t="s">
        <v>183</v>
      </c>
      <c r="E1578" s="34" t="s">
        <v>181</v>
      </c>
      <c r="F1578" s="34" t="s">
        <v>1081</v>
      </c>
      <c r="G1578" s="34" t="s">
        <v>1488</v>
      </c>
      <c r="H1578" s="19" t="str">
        <f t="array" ref="H1578">CONCATENATE("(",A1578,",",VLOOKUP(B1578,Núcleo!B$2:E$11,4,TRUE),",",VLOOKUP(C1578,'Tipo de Processo'!B$2:D$55,3,TRUE),",",VLOOKUP(D1578,'Termo Geral'!B$2:D$174,3,TRUE),",",VLOOKUP(E1578,'Termo Específico'!B$2:D$437,3,TRUE),",",MATCH(TRUE,Documento!B$2:B$954=F1578,0),",",IF(G1578="complementar",0,1),"),")</f>
        <v>(1577,6,41,154,357,716,1),</v>
      </c>
    </row>
    <row r="1579" spans="1:8" ht="15" customHeight="1">
      <c r="A1579" s="33">
        <v>1578</v>
      </c>
      <c r="B1579" s="44" t="s">
        <v>1478</v>
      </c>
      <c r="C1579" s="35" t="s">
        <v>30</v>
      </c>
      <c r="D1579" s="34" t="s">
        <v>183</v>
      </c>
      <c r="E1579" s="34" t="s">
        <v>182</v>
      </c>
      <c r="F1579" s="34" t="s">
        <v>1081</v>
      </c>
      <c r="G1579" s="34" t="s">
        <v>1488</v>
      </c>
      <c r="H1579" s="19" t="str">
        <f t="array" ref="H1579">CONCATENATE("(",A1579,",",VLOOKUP(B1579,Núcleo!B$2:E$11,4,TRUE),",",VLOOKUP(C1579,'Tipo de Processo'!B$2:D$55,3,TRUE),",",VLOOKUP(D1579,'Termo Geral'!B$2:D$174,3,TRUE),",",VLOOKUP(E1579,'Termo Específico'!B$2:D$437,3,TRUE),",",MATCH(TRUE,Documento!B$2:B$954=F1579,0),",",IF(G1579="complementar",0,1),"),")</f>
        <v>(1578,6,41,154,399,716,1),</v>
      </c>
    </row>
    <row r="1580" spans="1:8" ht="15" customHeight="1">
      <c r="A1580" s="33">
        <v>1579</v>
      </c>
      <c r="B1580" s="44" t="s">
        <v>1478</v>
      </c>
      <c r="C1580" s="35" t="s">
        <v>30</v>
      </c>
      <c r="D1580" s="34" t="s">
        <v>183</v>
      </c>
      <c r="E1580" s="34" t="s">
        <v>184</v>
      </c>
      <c r="F1580" s="34" t="s">
        <v>1081</v>
      </c>
      <c r="G1580" s="34" t="s">
        <v>1488</v>
      </c>
      <c r="H1580" s="19" t="str">
        <f t="array" ref="H1580">CONCATENATE("(",A1580,",",VLOOKUP(B1580,Núcleo!B$2:E$11,4,TRUE),",",VLOOKUP(C1580,'Tipo de Processo'!B$2:D$55,3,TRUE),",",VLOOKUP(D1580,'Termo Geral'!B$2:D$174,3,TRUE),",",VLOOKUP(E1580,'Termo Específico'!B$2:D$437,3,TRUE),",",MATCH(TRUE,Documento!B$2:B$954=F1580,0),",",IF(G1580="complementar",0,1),"),")</f>
        <v>(1579,6,41,154,406,716,1),</v>
      </c>
    </row>
    <row r="1581" spans="1:8" ht="15" customHeight="1">
      <c r="A1581" s="33">
        <v>1580</v>
      </c>
      <c r="B1581" s="47" t="s">
        <v>1478</v>
      </c>
      <c r="C1581" s="35" t="s">
        <v>31</v>
      </c>
      <c r="D1581" s="34" t="s">
        <v>184</v>
      </c>
      <c r="E1581" s="34" t="s">
        <v>494</v>
      </c>
      <c r="F1581" s="34" t="s">
        <v>1743</v>
      </c>
      <c r="G1581" s="34" t="s">
        <v>1488</v>
      </c>
      <c r="H1581" s="19" t="str">
        <f t="array" ref="H1581">CONCATENATE("(",A1581,",",VLOOKUP(B1581,Núcleo!B$2:E$11,4,TRUE),",",VLOOKUP(C1581,'Tipo de Processo'!B$2:D$55,3,TRUE),",",VLOOKUP(D1581,'Termo Geral'!B$2:D$174,3,TRUE),",",VLOOKUP(E1581,'Termo Específico'!B$2:D$437,3,TRUE),",",MATCH(TRUE,Documento!B$2:B$954=F1581,0),",",IF(G1581="complementar",0,1),"),")</f>
        <v>(1580,6,43,158,55,355,1),</v>
      </c>
    </row>
    <row r="1582" spans="1:8" ht="15" customHeight="1">
      <c r="A1582" s="33">
        <v>1581</v>
      </c>
      <c r="B1582" s="44" t="s">
        <v>1478</v>
      </c>
      <c r="C1582" s="34" t="s">
        <v>31</v>
      </c>
      <c r="D1582" s="34" t="s">
        <v>184</v>
      </c>
      <c r="E1582" s="35" t="s">
        <v>494</v>
      </c>
      <c r="F1582" s="34" t="s">
        <v>1744</v>
      </c>
      <c r="G1582" s="34" t="s">
        <v>1488</v>
      </c>
      <c r="H1582" s="19" t="str">
        <f t="array" ref="H1582">CONCATENATE("(",A1582,",",VLOOKUP(B1582,Núcleo!B$2:E$11,4,TRUE),",",VLOOKUP(C1582,'Tipo de Processo'!B$2:D$55,3,TRUE),",",VLOOKUP(D1582,'Termo Geral'!B$2:D$174,3,TRUE),",",VLOOKUP(E1582,'Termo Específico'!B$2:D$437,3,TRUE),",",MATCH(TRUE,Documento!B$2:B$954=F1582,0),",",IF(G1582="complementar",0,1),"),")</f>
        <v>(1581,6,43,158,55,137,1),</v>
      </c>
    </row>
    <row r="1583" spans="1:8" ht="15" customHeight="1">
      <c r="A1583" s="33">
        <v>1582</v>
      </c>
      <c r="B1583" s="44" t="s">
        <v>1478</v>
      </c>
      <c r="C1583" s="35" t="s">
        <v>31</v>
      </c>
      <c r="D1583" s="34" t="s">
        <v>184</v>
      </c>
      <c r="E1583" s="34" t="s">
        <v>494</v>
      </c>
      <c r="F1583" s="34" t="s">
        <v>1745</v>
      </c>
      <c r="G1583" s="34" t="s">
        <v>1488</v>
      </c>
      <c r="H1583" s="19" t="str">
        <f t="array" ref="H1583">CONCATENATE("(",A1583,",",VLOOKUP(B1583,Núcleo!B$2:E$11,4,TRUE),",",VLOOKUP(C1583,'Tipo de Processo'!B$2:D$55,3,TRUE),",",VLOOKUP(D1583,'Termo Geral'!B$2:D$174,3,TRUE),",",VLOOKUP(E1583,'Termo Específico'!B$2:D$437,3,TRUE),",",MATCH(TRUE,Documento!B$2:B$954=F1583,0),",",IF(G1583="complementar",0,1),"),")</f>
        <v>(1582,6,43,158,55,410,1),</v>
      </c>
    </row>
    <row r="1584" spans="1:8" ht="15" customHeight="1">
      <c r="A1584" s="33">
        <v>1583</v>
      </c>
      <c r="B1584" s="47" t="s">
        <v>1478</v>
      </c>
      <c r="C1584" s="35" t="s">
        <v>31</v>
      </c>
      <c r="D1584" s="34" t="s">
        <v>184</v>
      </c>
      <c r="E1584" s="34" t="s">
        <v>495</v>
      </c>
      <c r="F1584" s="34" t="s">
        <v>454</v>
      </c>
      <c r="G1584" s="34" t="s">
        <v>1488</v>
      </c>
      <c r="H1584" s="19" t="str">
        <f t="array" ref="H1584">CONCATENATE("(",A1584,",",VLOOKUP(B1584,Núcleo!B$2:E$11,4,TRUE),",",VLOOKUP(C1584,'Tipo de Processo'!B$2:D$55,3,TRUE),",",VLOOKUP(D1584,'Termo Geral'!B$2:D$174,3,TRUE),",",VLOOKUP(E1584,'Termo Específico'!B$2:D$437,3,TRUE),",",MATCH(TRUE,Documento!B$2:B$954=F1584,0),",",IF(G1584="complementar",0,1),"),")</f>
        <v>(1583,6,43,158,177,310,1),</v>
      </c>
    </row>
    <row r="1585" spans="1:8" ht="15" customHeight="1">
      <c r="A1585" s="33">
        <v>1584</v>
      </c>
      <c r="B1585" s="44" t="s">
        <v>1478</v>
      </c>
      <c r="C1585" s="35" t="s">
        <v>31</v>
      </c>
      <c r="D1585" s="34" t="s">
        <v>184</v>
      </c>
      <c r="E1585" s="34" t="s">
        <v>496</v>
      </c>
      <c r="F1585" s="34" t="s">
        <v>1743</v>
      </c>
      <c r="G1585" s="34" t="s">
        <v>1488</v>
      </c>
      <c r="H1585" s="19" t="str">
        <f t="array" ref="H1585">CONCATENATE("(",A1585,",",VLOOKUP(B1585,Núcleo!B$2:E$11,4,TRUE),",",VLOOKUP(C1585,'Tipo de Processo'!B$2:D$55,3,TRUE),",",VLOOKUP(D1585,'Termo Geral'!B$2:D$174,3,TRUE),",",VLOOKUP(E1585,'Termo Específico'!B$2:D$437,3,TRUE),",",MATCH(TRUE,Documento!B$2:B$954=F1585,0),",",IF(G1585="complementar",0,1),"),")</f>
        <v>(1584,6,43,158,247,355,1),</v>
      </c>
    </row>
    <row r="1586" spans="1:8" ht="15" customHeight="1">
      <c r="A1586" s="33">
        <v>1585</v>
      </c>
      <c r="B1586" s="44" t="s">
        <v>1478</v>
      </c>
      <c r="C1586" s="35" t="s">
        <v>31</v>
      </c>
      <c r="D1586" s="34" t="s">
        <v>184</v>
      </c>
      <c r="E1586" s="34" t="s">
        <v>496</v>
      </c>
      <c r="F1586" s="34" t="s">
        <v>1744</v>
      </c>
      <c r="G1586" s="34" t="s">
        <v>1488</v>
      </c>
      <c r="H1586" s="19" t="str">
        <f t="array" ref="H1586">CONCATENATE("(",A1586,",",VLOOKUP(B1586,Núcleo!B$2:E$11,4,TRUE),",",VLOOKUP(C1586,'Tipo de Processo'!B$2:D$55,3,TRUE),",",VLOOKUP(D1586,'Termo Geral'!B$2:D$174,3,TRUE),",",VLOOKUP(E1586,'Termo Específico'!B$2:D$437,3,TRUE),",",MATCH(TRUE,Documento!B$2:B$954=F1586,0),",",IF(G1586="complementar",0,1),"),")</f>
        <v>(1585,6,43,158,247,137,1),</v>
      </c>
    </row>
    <row r="1587" spans="1:8" ht="15" customHeight="1">
      <c r="A1587" s="33">
        <v>1586</v>
      </c>
      <c r="B1587" s="44" t="s">
        <v>1478</v>
      </c>
      <c r="C1587" s="35" t="s">
        <v>31</v>
      </c>
      <c r="D1587" s="34" t="s">
        <v>184</v>
      </c>
      <c r="E1587" s="34" t="s">
        <v>496</v>
      </c>
      <c r="F1587" s="34" t="s">
        <v>1745</v>
      </c>
      <c r="G1587" s="34" t="s">
        <v>1488</v>
      </c>
      <c r="H1587" s="19" t="str">
        <f t="array" ref="H1587">CONCATENATE("(",A1587,",",VLOOKUP(B1587,Núcleo!B$2:E$11,4,TRUE),",",VLOOKUP(C1587,'Tipo de Processo'!B$2:D$55,3,TRUE),",",VLOOKUP(D1587,'Termo Geral'!B$2:D$174,3,TRUE),",",VLOOKUP(E1587,'Termo Específico'!B$2:D$437,3,TRUE),",",MATCH(TRUE,Documento!B$2:B$954=F1587,0),",",IF(G1587="complementar",0,1),"),")</f>
        <v>(1586,6,43,158,247,410,1),</v>
      </c>
    </row>
    <row r="1588" spans="1:8" ht="15" customHeight="1">
      <c r="A1588" s="33">
        <v>1587</v>
      </c>
      <c r="B1588" s="44" t="s">
        <v>1478</v>
      </c>
      <c r="C1588" s="35" t="s">
        <v>31</v>
      </c>
      <c r="D1588" s="34" t="s">
        <v>184</v>
      </c>
      <c r="E1588" s="34" t="s">
        <v>496</v>
      </c>
      <c r="F1588" s="34" t="s">
        <v>1746</v>
      </c>
      <c r="G1588" s="34" t="s">
        <v>1488</v>
      </c>
      <c r="H1588" s="19" t="str">
        <f t="array" ref="H1588">CONCATENATE("(",A1588,",",VLOOKUP(B1588,Núcleo!B$2:E$11,4,TRUE),",",VLOOKUP(C1588,'Tipo de Processo'!B$2:D$55,3,TRUE),",",VLOOKUP(D1588,'Termo Geral'!B$2:D$174,3,TRUE),",",VLOOKUP(E1588,'Termo Específico'!B$2:D$437,3,TRUE),",",MATCH(TRUE,Documento!B$2:B$954=F1588,0),",",IF(G1588="complementar",0,1),"),")</f>
        <v>(1587,6,43,158,247,201,1),</v>
      </c>
    </row>
    <row r="1589" spans="1:8" ht="15" customHeight="1">
      <c r="A1589" s="33">
        <v>1588</v>
      </c>
      <c r="B1589" s="47" t="s">
        <v>1478</v>
      </c>
      <c r="C1589" s="35" t="s">
        <v>31</v>
      </c>
      <c r="D1589" s="34" t="s">
        <v>184</v>
      </c>
      <c r="E1589" s="34" t="s">
        <v>497</v>
      </c>
      <c r="F1589" s="34" t="s">
        <v>1743</v>
      </c>
      <c r="G1589" s="34" t="s">
        <v>1488</v>
      </c>
      <c r="H1589" s="19" t="str">
        <f t="array" ref="H1589">CONCATENATE("(",A1589,",",VLOOKUP(B1589,Núcleo!B$2:E$11,4,TRUE),",",VLOOKUP(C1589,'Tipo de Processo'!B$2:D$55,3,TRUE),",",VLOOKUP(D1589,'Termo Geral'!B$2:D$174,3,TRUE),",",VLOOKUP(E1589,'Termo Específico'!B$2:D$437,3,TRUE),",",MATCH(TRUE,Documento!B$2:B$954=F1589,0),",",IF(G1589="complementar",0,1),"),")</f>
        <v>(1588,6,43,158,417,355,1),</v>
      </c>
    </row>
    <row r="1590" spans="1:8" ht="15" customHeight="1">
      <c r="A1590" s="33">
        <v>1589</v>
      </c>
      <c r="B1590" s="44" t="s">
        <v>1478</v>
      </c>
      <c r="C1590" s="35" t="s">
        <v>31</v>
      </c>
      <c r="D1590" s="34" t="s">
        <v>184</v>
      </c>
      <c r="E1590" s="34" t="s">
        <v>497</v>
      </c>
      <c r="F1590" s="34" t="s">
        <v>1744</v>
      </c>
      <c r="G1590" s="34" t="s">
        <v>1488</v>
      </c>
      <c r="H1590" s="19" t="str">
        <f t="array" ref="H1590">CONCATENATE("(",A1590,",",VLOOKUP(B1590,Núcleo!B$2:E$11,4,TRUE),",",VLOOKUP(C1590,'Tipo de Processo'!B$2:D$55,3,TRUE),",",VLOOKUP(D1590,'Termo Geral'!B$2:D$174,3,TRUE),",",VLOOKUP(E1590,'Termo Específico'!B$2:D$437,3,TRUE),",",MATCH(TRUE,Documento!B$2:B$954=F1590,0),",",IF(G1590="complementar",0,1),"),")</f>
        <v>(1589,6,43,158,417,137,1),</v>
      </c>
    </row>
    <row r="1591" spans="1:8" ht="15" customHeight="1">
      <c r="A1591" s="33">
        <v>1590</v>
      </c>
      <c r="B1591" s="47" t="s">
        <v>1478</v>
      </c>
      <c r="C1591" s="35" t="s">
        <v>31</v>
      </c>
      <c r="D1591" s="34" t="s">
        <v>184</v>
      </c>
      <c r="E1591" s="34" t="s">
        <v>497</v>
      </c>
      <c r="F1591" s="34" t="s">
        <v>1745</v>
      </c>
      <c r="G1591" s="34" t="s">
        <v>1488</v>
      </c>
      <c r="H1591" s="19" t="str">
        <f t="array" ref="H1591">CONCATENATE("(",A1591,",",VLOOKUP(B1591,Núcleo!B$2:E$11,4,TRUE),",",VLOOKUP(C1591,'Tipo de Processo'!B$2:D$55,3,TRUE),",",VLOOKUP(D1591,'Termo Geral'!B$2:D$174,3,TRUE),",",VLOOKUP(E1591,'Termo Específico'!B$2:D$437,3,TRUE),",",MATCH(TRUE,Documento!B$2:B$954=F1591,0),",",IF(G1591="complementar",0,1),"),")</f>
        <v>(1590,6,43,158,417,410,1),</v>
      </c>
    </row>
    <row r="1592" spans="1:8" ht="15" customHeight="1">
      <c r="A1592" s="33">
        <v>1591</v>
      </c>
      <c r="B1592" s="44" t="s">
        <v>1478</v>
      </c>
      <c r="C1592" s="35" t="s">
        <v>31</v>
      </c>
      <c r="D1592" s="34" t="s">
        <v>184</v>
      </c>
      <c r="E1592" s="34" t="s">
        <v>497</v>
      </c>
      <c r="F1592" s="34" t="s">
        <v>1060</v>
      </c>
      <c r="G1592" s="34" t="s">
        <v>1488</v>
      </c>
      <c r="H1592" s="19" t="str">
        <f t="array" ref="H1592">CONCATENATE("(",A1592,",",VLOOKUP(B1592,Núcleo!B$2:E$11,4,TRUE),",",VLOOKUP(C1592,'Tipo de Processo'!B$2:D$55,3,TRUE),",",VLOOKUP(D1592,'Termo Geral'!B$2:D$174,3,TRUE),",",VLOOKUP(E1592,'Termo Específico'!B$2:D$437,3,TRUE),",",MATCH(TRUE,Documento!B$2:B$954=F1592,0),",",IF(G1592="complementar",0,1),"),")</f>
        <v>(1591,6,43,158,417,59,1),</v>
      </c>
    </row>
    <row r="1593" spans="1:8" ht="15" customHeight="1">
      <c r="A1593" s="33">
        <v>1592</v>
      </c>
      <c r="B1593" s="47" t="s">
        <v>1479</v>
      </c>
      <c r="C1593" s="35" t="s">
        <v>0</v>
      </c>
      <c r="D1593" s="34" t="s">
        <v>54</v>
      </c>
      <c r="E1593" s="34" t="s">
        <v>223</v>
      </c>
      <c r="F1593" s="34" t="s">
        <v>1082</v>
      </c>
      <c r="G1593" s="34" t="s">
        <v>1488</v>
      </c>
      <c r="H1593" s="19" t="str">
        <f t="array" ref="H1593">CONCATENATE("(",A1593,",",VLOOKUP(B1593,Núcleo!B$2:E$11,4,TRUE),",",VLOOKUP(C1593,'Tipo de Processo'!B$2:D$55,3,TRUE),",",VLOOKUP(D1593,'Termo Geral'!B$2:D$174,3,TRUE),",",VLOOKUP(E1593,'Termo Específico'!B$2:D$437,3,TRUE),",",MATCH(TRUE,Documento!B$2:B$954=F1593,0),",",IF(G1593="complementar",0,1),"),")</f>
        <v>(1592,10,8,32,28,829,1),</v>
      </c>
    </row>
    <row r="1594" spans="1:8" ht="15" customHeight="1">
      <c r="A1594" s="33">
        <v>1593</v>
      </c>
      <c r="B1594" s="47" t="s">
        <v>1479</v>
      </c>
      <c r="C1594" s="35" t="s">
        <v>0</v>
      </c>
      <c r="D1594" s="34" t="s">
        <v>54</v>
      </c>
      <c r="E1594" s="34" t="s">
        <v>223</v>
      </c>
      <c r="F1594" s="34" t="s">
        <v>1083</v>
      </c>
      <c r="G1594" s="34" t="s">
        <v>1488</v>
      </c>
      <c r="H1594" s="19" t="str">
        <f t="array" ref="H1594">CONCATENATE("(",A1594,",",VLOOKUP(B1594,Núcleo!B$2:E$11,4,TRUE),",",VLOOKUP(C1594,'Tipo de Processo'!B$2:D$55,3,TRUE),",",VLOOKUP(D1594,'Termo Geral'!B$2:D$174,3,TRUE),",",VLOOKUP(E1594,'Termo Específico'!B$2:D$437,3,TRUE),",",MATCH(TRUE,Documento!B$2:B$954=F1594,0),",",IF(G1594="complementar",0,1),"),")</f>
        <v>(1593,10,8,32,28,778,1),</v>
      </c>
    </row>
    <row r="1595" spans="1:8" ht="15" customHeight="1">
      <c r="A1595" s="33">
        <v>1594</v>
      </c>
      <c r="B1595" s="47" t="s">
        <v>1479</v>
      </c>
      <c r="C1595" s="35" t="s">
        <v>0</v>
      </c>
      <c r="D1595" s="34" t="s">
        <v>54</v>
      </c>
      <c r="E1595" s="34" t="s">
        <v>223</v>
      </c>
      <c r="F1595" s="34" t="s">
        <v>1084</v>
      </c>
      <c r="G1595" s="34" t="s">
        <v>1488</v>
      </c>
      <c r="H1595" s="19" t="str">
        <f t="array" ref="H1595">CONCATENATE("(",A1595,",",VLOOKUP(B1595,Núcleo!B$2:E$11,4,TRUE),",",VLOOKUP(C1595,'Tipo de Processo'!B$2:D$55,3,TRUE),",",VLOOKUP(D1595,'Termo Geral'!B$2:D$174,3,TRUE),",",VLOOKUP(E1595,'Termo Específico'!B$2:D$437,3,TRUE),",",MATCH(TRUE,Documento!B$2:B$954=F1595,0),",",IF(G1595="complementar",0,1),"),")</f>
        <v>(1594,10,8,32,28,435,1),</v>
      </c>
    </row>
    <row r="1596" spans="1:8" ht="15" customHeight="1">
      <c r="A1596" s="33">
        <v>1595</v>
      </c>
      <c r="B1596" s="47" t="s">
        <v>1479</v>
      </c>
      <c r="C1596" s="35" t="s">
        <v>0</v>
      </c>
      <c r="D1596" s="34" t="s">
        <v>54</v>
      </c>
      <c r="E1596" s="34" t="s">
        <v>224</v>
      </c>
      <c r="F1596" s="34" t="s">
        <v>1083</v>
      </c>
      <c r="G1596" s="34" t="s">
        <v>1488</v>
      </c>
      <c r="H1596" s="19" t="str">
        <f t="array" ref="H1596">CONCATENATE("(",A1596,",",VLOOKUP(B1596,Núcleo!B$2:E$11,4,TRUE),",",VLOOKUP(C1596,'Tipo de Processo'!B$2:D$55,3,TRUE),",",VLOOKUP(D1596,'Termo Geral'!B$2:D$174,3,TRUE),",",VLOOKUP(E1596,'Termo Específico'!B$2:D$437,3,TRUE),",",MATCH(TRUE,Documento!B$2:B$954=F1596,0),",",IF(G1596="complementar",0,1),"),")</f>
        <v>(1595,10,8,32,189,778,1),</v>
      </c>
    </row>
    <row r="1597" spans="1:8" ht="15" customHeight="1">
      <c r="A1597" s="33">
        <v>1596</v>
      </c>
      <c r="B1597" s="47" t="s">
        <v>1479</v>
      </c>
      <c r="C1597" s="35" t="s">
        <v>0</v>
      </c>
      <c r="D1597" s="34" t="s">
        <v>54</v>
      </c>
      <c r="E1597" s="34" t="s">
        <v>224</v>
      </c>
      <c r="F1597" s="34" t="s">
        <v>1084</v>
      </c>
      <c r="G1597" s="34" t="s">
        <v>1488</v>
      </c>
      <c r="H1597" s="19" t="str">
        <f t="array" ref="H1597">CONCATENATE("(",A1597,",",VLOOKUP(B1597,Núcleo!B$2:E$11,4,TRUE),",",VLOOKUP(C1597,'Tipo de Processo'!B$2:D$55,3,TRUE),",",VLOOKUP(D1597,'Termo Geral'!B$2:D$174,3,TRUE),",",VLOOKUP(E1597,'Termo Específico'!B$2:D$437,3,TRUE),",",MATCH(TRUE,Documento!B$2:B$954=F1597,0),",",IF(G1597="complementar",0,1),"),")</f>
        <v>(1596,10,8,32,189,435,1),</v>
      </c>
    </row>
    <row r="1598" spans="1:8" ht="15" customHeight="1">
      <c r="A1598" s="33">
        <v>1597</v>
      </c>
      <c r="B1598" s="44" t="s">
        <v>1479</v>
      </c>
      <c r="C1598" s="35" t="s">
        <v>0</v>
      </c>
      <c r="D1598" s="34" t="s">
        <v>54</v>
      </c>
      <c r="E1598" s="34" t="s">
        <v>225</v>
      </c>
      <c r="F1598" s="34" t="s">
        <v>1083</v>
      </c>
      <c r="G1598" s="34" t="s">
        <v>1488</v>
      </c>
      <c r="H1598" s="19" t="str">
        <f t="array" ref="H1598">CONCATENATE("(",A1598,",",VLOOKUP(B1598,Núcleo!B$2:E$11,4,TRUE),",",VLOOKUP(C1598,'Tipo de Processo'!B$2:D$55,3,TRUE),",",VLOOKUP(D1598,'Termo Geral'!B$2:D$174,3,TRUE),",",VLOOKUP(E1598,'Termo Específico'!B$2:D$437,3,TRUE),",",MATCH(TRUE,Documento!B$2:B$954=F1598,0),",",IF(G1598="complementar",0,1),"),")</f>
        <v>(1597,10,8,32,203,778,1),</v>
      </c>
    </row>
    <row r="1599" spans="1:8" ht="15" customHeight="1">
      <c r="A1599" s="33">
        <v>1598</v>
      </c>
      <c r="B1599" s="44" t="s">
        <v>1479</v>
      </c>
      <c r="C1599" s="35" t="s">
        <v>0</v>
      </c>
      <c r="D1599" s="34" t="s">
        <v>54</v>
      </c>
      <c r="E1599" s="34" t="s">
        <v>225</v>
      </c>
      <c r="F1599" s="34" t="s">
        <v>1084</v>
      </c>
      <c r="G1599" s="34" t="s">
        <v>1488</v>
      </c>
      <c r="H1599" s="19" t="str">
        <f t="array" ref="H1599">CONCATENATE("(",A1599,",",VLOOKUP(B1599,Núcleo!B$2:E$11,4,TRUE),",",VLOOKUP(C1599,'Tipo de Processo'!B$2:D$55,3,TRUE),",",VLOOKUP(D1599,'Termo Geral'!B$2:D$174,3,TRUE),",",VLOOKUP(E1599,'Termo Específico'!B$2:D$437,3,TRUE),",",MATCH(TRUE,Documento!B$2:B$954=F1599,0),",",IF(G1599="complementar",0,1),"),")</f>
        <v>(1598,10,8,32,203,435,1),</v>
      </c>
    </row>
    <row r="1600" spans="1:8" ht="15" customHeight="1">
      <c r="A1600" s="33">
        <v>1599</v>
      </c>
      <c r="B1600" s="44" t="s">
        <v>1479</v>
      </c>
      <c r="C1600" s="35" t="s">
        <v>0</v>
      </c>
      <c r="D1600" s="34" t="s">
        <v>185</v>
      </c>
      <c r="E1600" s="34" t="s">
        <v>185</v>
      </c>
      <c r="F1600" s="34" t="s">
        <v>1085</v>
      </c>
      <c r="G1600" s="34" t="s">
        <v>1488</v>
      </c>
      <c r="H1600" s="19" t="str">
        <f t="array" ref="H1600">CONCATENATE("(",A1600,",",VLOOKUP(B1600,Núcleo!B$2:E$11,4,TRUE),",",VLOOKUP(C1600,'Tipo de Processo'!B$2:D$55,3,TRUE),",",VLOOKUP(D1600,'Termo Geral'!B$2:D$174,3,TRUE),",",VLOOKUP(E1600,'Termo Específico'!B$2:D$437,3,TRUE),",",MATCH(TRUE,Documento!B$2:B$954=F1600,0),",",IF(G1600="complementar",0,1),"),")</f>
        <v>(1599,10,8,156,402,217,1),</v>
      </c>
    </row>
    <row r="1601" spans="1:8" ht="15" customHeight="1">
      <c r="A1601" s="33">
        <v>1600</v>
      </c>
      <c r="B1601" s="44" t="s">
        <v>1479</v>
      </c>
      <c r="C1601" s="35" t="s">
        <v>0</v>
      </c>
      <c r="D1601" s="34" t="s">
        <v>185</v>
      </c>
      <c r="E1601" s="34" t="s">
        <v>185</v>
      </c>
      <c r="F1601" s="34" t="s">
        <v>1086</v>
      </c>
      <c r="G1601" s="34" t="s">
        <v>1488</v>
      </c>
      <c r="H1601" s="19" t="str">
        <f t="array" ref="H1601">CONCATENATE("(",A1601,",",VLOOKUP(B1601,Núcleo!B$2:E$11,4,TRUE),",",VLOOKUP(C1601,'Tipo de Processo'!B$2:D$55,3,TRUE),",",VLOOKUP(D1601,'Termo Geral'!B$2:D$174,3,TRUE),",",VLOOKUP(E1601,'Termo Específico'!B$2:D$437,3,TRUE),",",MATCH(TRUE,Documento!B$2:B$954=F1601,0),",",IF(G1601="complementar",0,1),"),")</f>
        <v>(1600,10,8,156,402,259,1),</v>
      </c>
    </row>
    <row r="1602" spans="1:8" ht="15" customHeight="1">
      <c r="A1602" s="33">
        <v>1601</v>
      </c>
      <c r="B1602" s="44" t="s">
        <v>1479</v>
      </c>
      <c r="C1602" s="35" t="s">
        <v>2</v>
      </c>
      <c r="D1602" s="34" t="s">
        <v>58</v>
      </c>
      <c r="E1602" s="34" t="s">
        <v>498</v>
      </c>
      <c r="F1602" s="34" t="s">
        <v>1087</v>
      </c>
      <c r="G1602" s="34" t="s">
        <v>1488</v>
      </c>
      <c r="H1602" s="19" t="str">
        <f t="array" ref="H1602">CONCATENATE("(",A1602,",",VLOOKUP(B1602,Núcleo!B$2:E$11,4,TRUE),",",VLOOKUP(C1602,'Tipo de Processo'!B$2:D$55,3,TRUE),",",VLOOKUP(D1602,'Termo Geral'!B$2:D$174,3,TRUE),",",VLOOKUP(E1602,'Termo Específico'!B$2:D$437,3,TRUE),",",MATCH(TRUE,Documento!B$2:B$954=F1602,0),",",IF(G1602="complementar",0,1),"),")</f>
        <v>(1601,10,23,22,73,53,1),</v>
      </c>
    </row>
    <row r="1603" spans="1:8" ht="15" customHeight="1">
      <c r="A1603" s="33">
        <v>1602</v>
      </c>
      <c r="B1603" s="47" t="s">
        <v>1479</v>
      </c>
      <c r="C1603" s="35" t="s">
        <v>2</v>
      </c>
      <c r="D1603" s="34" t="s">
        <v>58</v>
      </c>
      <c r="E1603" s="34" t="s">
        <v>498</v>
      </c>
      <c r="F1603" s="34" t="s">
        <v>1088</v>
      </c>
      <c r="G1603" s="34" t="s">
        <v>1488</v>
      </c>
      <c r="H1603" s="19" t="str">
        <f t="array" ref="H1603">CONCATENATE("(",A1603,",",VLOOKUP(B1603,Núcleo!B$2:E$11,4,TRUE),",",VLOOKUP(C1603,'Tipo de Processo'!B$2:D$55,3,TRUE),",",VLOOKUP(D1603,'Termo Geral'!B$2:D$174,3,TRUE),",",VLOOKUP(E1603,'Termo Específico'!B$2:D$437,3,TRUE),",",MATCH(TRUE,Documento!B$2:B$954=F1603,0),",",IF(G1603="complementar",0,1),"),")</f>
        <v>(1602,10,23,22,73,433,1),</v>
      </c>
    </row>
    <row r="1604" spans="1:8" ht="15" customHeight="1">
      <c r="A1604" s="33">
        <v>1603</v>
      </c>
      <c r="B1604" s="44" t="s">
        <v>1479</v>
      </c>
      <c r="C1604" s="34" t="s">
        <v>2</v>
      </c>
      <c r="D1604" s="34" t="s">
        <v>58</v>
      </c>
      <c r="E1604" s="34" t="s">
        <v>498</v>
      </c>
      <c r="F1604" s="34" t="s">
        <v>1089</v>
      </c>
      <c r="G1604" s="34" t="s">
        <v>1488</v>
      </c>
      <c r="H1604" s="19" t="str">
        <f t="array" ref="H1604">CONCATENATE("(",A1604,",",VLOOKUP(B1604,Núcleo!B$2:E$11,4,TRUE),",",VLOOKUP(C1604,'Tipo de Processo'!B$2:D$55,3,TRUE),",",VLOOKUP(D1604,'Termo Geral'!B$2:D$174,3,TRUE),",",VLOOKUP(E1604,'Termo Específico'!B$2:D$437,3,TRUE),",",MATCH(TRUE,Documento!B$2:B$954=F1604,0),",",IF(G1604="complementar",0,1),"),")</f>
        <v>(1603,10,23,22,73,657,1),</v>
      </c>
    </row>
    <row r="1605" spans="1:8" ht="15" customHeight="1">
      <c r="A1605" s="33">
        <v>1604</v>
      </c>
      <c r="B1605" s="44" t="s">
        <v>1479</v>
      </c>
      <c r="C1605" s="35" t="s">
        <v>2</v>
      </c>
      <c r="D1605" s="34" t="s">
        <v>58</v>
      </c>
      <c r="E1605" s="34" t="s">
        <v>499</v>
      </c>
      <c r="F1605" s="35" t="s">
        <v>1090</v>
      </c>
      <c r="G1605" s="34" t="s">
        <v>1488</v>
      </c>
      <c r="H1605" s="19" t="str">
        <f t="array" ref="H1605">CONCATENATE("(",A1605,",",VLOOKUP(B1605,Núcleo!B$2:E$11,4,TRUE),",",VLOOKUP(C1605,'Tipo de Processo'!B$2:D$55,3,TRUE),",",VLOOKUP(D1605,'Termo Geral'!B$2:D$174,3,TRUE),",",VLOOKUP(E1605,'Termo Específico'!B$2:D$437,3,TRUE),",",MATCH(TRUE,Documento!B$2:B$954=F1605,0),",",IF(G1605="complementar",0,1),"),")</f>
        <v>(1604,10,23,22,205,51,1),</v>
      </c>
    </row>
    <row r="1606" spans="1:8" ht="15" customHeight="1">
      <c r="A1606" s="33">
        <v>1605</v>
      </c>
      <c r="B1606" s="44" t="s">
        <v>1479</v>
      </c>
      <c r="C1606" s="35" t="s">
        <v>2</v>
      </c>
      <c r="D1606" s="34" t="s">
        <v>58</v>
      </c>
      <c r="E1606" s="34" t="s">
        <v>499</v>
      </c>
      <c r="F1606" s="35" t="s">
        <v>1091</v>
      </c>
      <c r="G1606" s="34" t="s">
        <v>1488</v>
      </c>
      <c r="H1606" s="19" t="str">
        <f t="array" ref="H1606">CONCATENATE("(",A1606,",",VLOOKUP(B1606,Núcleo!B$2:E$11,4,TRUE),",",VLOOKUP(C1606,'Tipo de Processo'!B$2:D$55,3,TRUE),",",VLOOKUP(D1606,'Termo Geral'!B$2:D$174,3,TRUE),",",VLOOKUP(E1606,'Termo Específico'!B$2:D$437,3,TRUE),",",MATCH(TRUE,Documento!B$2:B$954=F1606,0),",",IF(G1606="complementar",0,1),"),")</f>
        <v>(1605,10,23,22,205,436,1),</v>
      </c>
    </row>
    <row r="1607" spans="1:8" ht="15" customHeight="1">
      <c r="A1607" s="33">
        <v>1606</v>
      </c>
      <c r="B1607" s="47" t="s">
        <v>1479</v>
      </c>
      <c r="C1607" s="35" t="s">
        <v>2</v>
      </c>
      <c r="D1607" s="34" t="s">
        <v>58</v>
      </c>
      <c r="E1607" s="34" t="s">
        <v>499</v>
      </c>
      <c r="F1607" s="35" t="s">
        <v>1092</v>
      </c>
      <c r="G1607" s="34" t="s">
        <v>1488</v>
      </c>
      <c r="H1607" s="19" t="str">
        <f t="array" ref="H1607">CONCATENATE("(",A1607,",",VLOOKUP(B1607,Núcleo!B$2:E$11,4,TRUE),",",VLOOKUP(C1607,'Tipo de Processo'!B$2:D$55,3,TRUE),",",VLOOKUP(D1607,'Termo Geral'!B$2:D$174,3,TRUE),",",VLOOKUP(E1607,'Termo Específico'!B$2:D$437,3,TRUE),",",MATCH(TRUE,Documento!B$2:B$954=F1607,0),",",IF(G1607="complementar",0,1),"),")</f>
        <v>(1606,10,23,22,205,428,1),</v>
      </c>
    </row>
    <row r="1608" spans="1:8" ht="15" customHeight="1">
      <c r="A1608" s="33">
        <v>1607</v>
      </c>
      <c r="B1608" s="44" t="s">
        <v>1479</v>
      </c>
      <c r="C1608" s="34" t="s">
        <v>2</v>
      </c>
      <c r="D1608" s="34" t="s">
        <v>58</v>
      </c>
      <c r="E1608" s="34" t="s">
        <v>500</v>
      </c>
      <c r="F1608" s="35" t="s">
        <v>1093</v>
      </c>
      <c r="G1608" s="34" t="s">
        <v>1488</v>
      </c>
      <c r="H1608" s="19" t="str">
        <f t="array" ref="H1608">CONCATENATE("(",A1608,",",VLOOKUP(B1608,Núcleo!B$2:E$11,4,TRUE),",",VLOOKUP(C1608,'Tipo de Processo'!B$2:D$55,3,TRUE),",",VLOOKUP(D1608,'Termo Geral'!B$2:D$174,3,TRUE),",",VLOOKUP(E1608,'Termo Específico'!B$2:D$437,3,TRUE),",",MATCH(TRUE,Documento!B$2:B$954=F1608,0),",",IF(G1608="complementar",0,1),"),")</f>
        <v>(1607,10,23,22,213,52,1),</v>
      </c>
    </row>
    <row r="1609" spans="1:8" ht="15" customHeight="1">
      <c r="A1609" s="33">
        <v>1608</v>
      </c>
      <c r="B1609" s="47" t="s">
        <v>1479</v>
      </c>
      <c r="C1609" s="35" t="s">
        <v>2</v>
      </c>
      <c r="D1609" s="34" t="s">
        <v>58</v>
      </c>
      <c r="E1609" s="34" t="s">
        <v>500</v>
      </c>
      <c r="F1609" s="35" t="s">
        <v>1091</v>
      </c>
      <c r="G1609" s="34" t="s">
        <v>1488</v>
      </c>
      <c r="H1609" s="19" t="str">
        <f t="array" ref="H1609">CONCATENATE("(",A1609,",",VLOOKUP(B1609,Núcleo!B$2:E$11,4,TRUE),",",VLOOKUP(C1609,'Tipo de Processo'!B$2:D$55,3,TRUE),",",VLOOKUP(D1609,'Termo Geral'!B$2:D$174,3,TRUE),",",VLOOKUP(E1609,'Termo Específico'!B$2:D$437,3,TRUE),",",MATCH(TRUE,Documento!B$2:B$954=F1609,0),",",IF(G1609="complementar",0,1),"),")</f>
        <v>(1608,10,23,22,213,436,1),</v>
      </c>
    </row>
    <row r="1610" spans="1:8" ht="15" customHeight="1">
      <c r="A1610" s="33">
        <v>1609</v>
      </c>
      <c r="B1610" s="44" t="s">
        <v>1479</v>
      </c>
      <c r="C1610" s="35" t="s">
        <v>2</v>
      </c>
      <c r="D1610" s="34" t="s">
        <v>58</v>
      </c>
      <c r="E1610" s="34" t="s">
        <v>500</v>
      </c>
      <c r="F1610" s="35" t="s">
        <v>1094</v>
      </c>
      <c r="G1610" s="34" t="s">
        <v>1488</v>
      </c>
      <c r="H1610" s="19" t="str">
        <f t="array" ref="H1610">CONCATENATE("(",A1610,",",VLOOKUP(B1610,Núcleo!B$2:E$11,4,TRUE),",",VLOOKUP(C1610,'Tipo de Processo'!B$2:D$55,3,TRUE),",",VLOOKUP(D1610,'Termo Geral'!B$2:D$174,3,TRUE),",",VLOOKUP(E1610,'Termo Específico'!B$2:D$437,3,TRUE),",",MATCH(TRUE,Documento!B$2:B$954=F1610,0),",",IF(G1610="complementar",0,1),"),")</f>
        <v>(1609,10,23,22,213,429,1),</v>
      </c>
    </row>
    <row r="1611" spans="1:8" ht="15" customHeight="1">
      <c r="A1611" s="33">
        <v>1610</v>
      </c>
      <c r="B1611" s="44" t="s">
        <v>1479</v>
      </c>
      <c r="C1611" s="35" t="s">
        <v>32</v>
      </c>
      <c r="D1611" s="34" t="s">
        <v>186</v>
      </c>
      <c r="E1611" s="34" t="s">
        <v>501</v>
      </c>
      <c r="F1611" s="35" t="s">
        <v>1095</v>
      </c>
      <c r="G1611" s="34" t="s">
        <v>1488</v>
      </c>
      <c r="H1611" s="19" t="str">
        <f t="array" ref="H1611">CONCATENATE("(",A1611,",",VLOOKUP(B1611,Núcleo!B$2:E$11,4,TRUE),",",VLOOKUP(C1611,'Tipo de Processo'!B$2:D$55,3,TRUE),",",VLOOKUP(D1611,'Termo Geral'!B$2:D$174,3,TRUE),",",VLOOKUP(E1611,'Termo Específico'!B$2:D$437,3,TRUE),",",MATCH(TRUE,Documento!B$2:B$954=F1611,0),",",IF(G1611="complementar",0,1),"),")</f>
        <v>(1610,10,10,16,400,830,1),</v>
      </c>
    </row>
    <row r="1612" spans="1:8" ht="15" customHeight="1">
      <c r="A1612" s="33">
        <v>1611</v>
      </c>
      <c r="B1612" s="47" t="s">
        <v>1479</v>
      </c>
      <c r="C1612" s="35" t="s">
        <v>32</v>
      </c>
      <c r="D1612" s="34" t="s">
        <v>186</v>
      </c>
      <c r="E1612" s="34" t="s">
        <v>501</v>
      </c>
      <c r="F1612" s="35" t="s">
        <v>1096</v>
      </c>
      <c r="G1612" s="34" t="s">
        <v>1488</v>
      </c>
      <c r="H1612" s="19" t="str">
        <f t="array" ref="H1612">CONCATENATE("(",A1612,",",VLOOKUP(B1612,Núcleo!B$2:E$11,4,TRUE),",",VLOOKUP(C1612,'Tipo de Processo'!B$2:D$55,3,TRUE),",",VLOOKUP(D1612,'Termo Geral'!B$2:D$174,3,TRUE),",",VLOOKUP(E1612,'Termo Específico'!B$2:D$437,3,TRUE),",",MATCH(TRUE,Documento!B$2:B$954=F1612,0),",",IF(G1612="complementar",0,1),"),")</f>
        <v>(1611,10,10,16,400,136,1),</v>
      </c>
    </row>
    <row r="1613" spans="1:8" ht="15" customHeight="1">
      <c r="A1613" s="33">
        <v>1612</v>
      </c>
      <c r="B1613" s="44" t="s">
        <v>1479</v>
      </c>
      <c r="C1613" s="35" t="s">
        <v>32</v>
      </c>
      <c r="D1613" s="34" t="s">
        <v>186</v>
      </c>
      <c r="E1613" s="34" t="s">
        <v>501</v>
      </c>
      <c r="F1613" s="35" t="s">
        <v>1060</v>
      </c>
      <c r="G1613" s="34" t="s">
        <v>1488</v>
      </c>
      <c r="H1613" s="19" t="str">
        <f t="array" ref="H1613">CONCATENATE("(",A1613,",",VLOOKUP(B1613,Núcleo!B$2:E$11,4,TRUE),",",VLOOKUP(C1613,'Tipo de Processo'!B$2:D$55,3,TRUE),",",VLOOKUP(D1613,'Termo Geral'!B$2:D$174,3,TRUE),",",VLOOKUP(E1613,'Termo Específico'!B$2:D$437,3,TRUE),",",MATCH(TRUE,Documento!B$2:B$954=F1613,0),",",IF(G1613="complementar",0,1),"),")</f>
        <v>(1612,10,10,16,400,59,1),</v>
      </c>
    </row>
    <row r="1614" spans="1:8" ht="15" customHeight="1">
      <c r="A1614" s="33">
        <v>1613</v>
      </c>
      <c r="B1614" s="44" t="s">
        <v>1479</v>
      </c>
      <c r="C1614" s="35" t="s">
        <v>32</v>
      </c>
      <c r="D1614" s="34" t="s">
        <v>186</v>
      </c>
      <c r="E1614" s="34" t="s">
        <v>501</v>
      </c>
      <c r="F1614" s="35" t="s">
        <v>1097</v>
      </c>
      <c r="G1614" s="34" t="s">
        <v>1488</v>
      </c>
      <c r="H1614" s="19" t="str">
        <f t="array" ref="H1614">CONCATENATE("(",A1614,",",VLOOKUP(B1614,Núcleo!B$2:E$11,4,TRUE),",",VLOOKUP(C1614,'Tipo de Processo'!B$2:D$55,3,TRUE),",",VLOOKUP(D1614,'Termo Geral'!B$2:D$174,3,TRUE),",",VLOOKUP(E1614,'Termo Específico'!B$2:D$437,3,TRUE),",",MATCH(TRUE,Documento!B$2:B$954=F1614,0),",",IF(G1614="complementar",0,1),"),")</f>
        <v>(1613,10,10,16,400,167,1),</v>
      </c>
    </row>
    <row r="1615" spans="1:8" ht="15" customHeight="1">
      <c r="A1615" s="33">
        <v>1614</v>
      </c>
      <c r="B1615" s="47" t="s">
        <v>1479</v>
      </c>
      <c r="C1615" s="35" t="s">
        <v>32</v>
      </c>
      <c r="D1615" s="34" t="s">
        <v>186</v>
      </c>
      <c r="E1615" s="34" t="s">
        <v>501</v>
      </c>
      <c r="F1615" s="35" t="s">
        <v>1098</v>
      </c>
      <c r="G1615" s="34" t="s">
        <v>1488</v>
      </c>
      <c r="H1615" s="19" t="str">
        <f t="array" ref="H1615">CONCATENATE("(",A1615,",",VLOOKUP(B1615,Núcleo!B$2:E$11,4,TRUE),",",VLOOKUP(C1615,'Tipo de Processo'!B$2:D$55,3,TRUE),",",VLOOKUP(D1615,'Termo Geral'!B$2:D$174,3,TRUE),",",VLOOKUP(E1615,'Termo Específico'!B$2:D$437,3,TRUE),",",MATCH(TRUE,Documento!B$2:B$954=F1615,0),",",IF(G1615="complementar",0,1),"),")</f>
        <v>(1614,10,10,16,400,559,1),</v>
      </c>
    </row>
    <row r="1616" spans="1:8" ht="15" customHeight="1">
      <c r="A1616" s="33">
        <v>1615</v>
      </c>
      <c r="B1616" s="47" t="s">
        <v>1479</v>
      </c>
      <c r="C1616" s="35" t="s">
        <v>32</v>
      </c>
      <c r="D1616" s="34" t="s">
        <v>186</v>
      </c>
      <c r="E1616" s="34" t="s">
        <v>501</v>
      </c>
      <c r="F1616" s="35" t="s">
        <v>1099</v>
      </c>
      <c r="G1616" s="34" t="s">
        <v>1494</v>
      </c>
      <c r="H1616" s="19" t="str">
        <f t="array" ref="H1616">CONCATENATE("(",A1616,",",VLOOKUP(B1616,Núcleo!B$2:E$11,4,TRUE),",",VLOOKUP(C1616,'Tipo de Processo'!B$2:D$55,3,TRUE),",",VLOOKUP(D1616,'Termo Geral'!B$2:D$174,3,TRUE),",",VLOOKUP(E1616,'Termo Específico'!B$2:D$437,3,TRUE),",",MATCH(TRUE,Documento!B$2:B$954=F1616,0),",",IF(G1616="complementar",0,1),"),")</f>
        <v>(1615,10,10,16,400,313,0),</v>
      </c>
    </row>
    <row r="1617" spans="1:8" ht="15" customHeight="1">
      <c r="A1617" s="33">
        <v>1616</v>
      </c>
      <c r="B1617" s="47" t="s">
        <v>1479</v>
      </c>
      <c r="C1617" s="35" t="s">
        <v>32</v>
      </c>
      <c r="D1617" s="34" t="s">
        <v>186</v>
      </c>
      <c r="E1617" s="34" t="s">
        <v>501</v>
      </c>
      <c r="F1617" s="35" t="s">
        <v>1100</v>
      </c>
      <c r="G1617" s="34" t="s">
        <v>1488</v>
      </c>
      <c r="H1617" s="19" t="str">
        <f t="array" ref="H1617">CONCATENATE("(",A1617,",",VLOOKUP(B1617,Núcleo!B$2:E$11,4,TRUE),",",VLOOKUP(C1617,'Tipo de Processo'!B$2:D$55,3,TRUE),",",VLOOKUP(D1617,'Termo Geral'!B$2:D$174,3,TRUE),",",VLOOKUP(E1617,'Termo Específico'!B$2:D$437,3,TRUE),",",MATCH(TRUE,Documento!B$2:B$954=F1617,0),",",IF(G1617="complementar",0,1),"),")</f>
        <v>(1616,10,10,16,400,508,1),</v>
      </c>
    </row>
    <row r="1618" spans="1:8" ht="15" customHeight="1">
      <c r="A1618" s="33">
        <v>1617</v>
      </c>
      <c r="B1618" s="47" t="s">
        <v>1479</v>
      </c>
      <c r="C1618" s="35" t="s">
        <v>32</v>
      </c>
      <c r="D1618" s="34" t="s">
        <v>186</v>
      </c>
      <c r="E1618" s="34" t="s">
        <v>501</v>
      </c>
      <c r="F1618" s="35" t="s">
        <v>1101</v>
      </c>
      <c r="G1618" s="34" t="s">
        <v>1494</v>
      </c>
      <c r="H1618" s="19" t="str">
        <f t="array" ref="H1618">CONCATENATE("(",A1618,",",VLOOKUP(B1618,Núcleo!B$2:E$11,4,TRUE),",",VLOOKUP(C1618,'Tipo de Processo'!B$2:D$55,3,TRUE),",",VLOOKUP(D1618,'Termo Geral'!B$2:D$174,3,TRUE),",",VLOOKUP(E1618,'Termo Específico'!B$2:D$437,3,TRUE),",",MATCH(TRUE,Documento!B$2:B$954=F1618,0),",",IF(G1618="complementar",0,1),"),")</f>
        <v>(1617,10,10,16,400,673,0),</v>
      </c>
    </row>
    <row r="1619" spans="1:8" ht="15" customHeight="1">
      <c r="A1619" s="33">
        <v>1618</v>
      </c>
      <c r="B1619" s="47" t="s">
        <v>1479</v>
      </c>
      <c r="C1619" s="35" t="s">
        <v>32</v>
      </c>
      <c r="D1619" s="34" t="s">
        <v>186</v>
      </c>
      <c r="E1619" s="34" t="s">
        <v>501</v>
      </c>
      <c r="F1619" s="35" t="s">
        <v>1102</v>
      </c>
      <c r="G1619" s="34" t="s">
        <v>1488</v>
      </c>
      <c r="H1619" s="19" t="str">
        <f t="array" ref="H1619">CONCATENATE("(",A1619,",",VLOOKUP(B1619,Núcleo!B$2:E$11,4,TRUE),",",VLOOKUP(C1619,'Tipo de Processo'!B$2:D$55,3,TRUE),",",VLOOKUP(D1619,'Termo Geral'!B$2:D$174,3,TRUE),",",VLOOKUP(E1619,'Termo Específico'!B$2:D$437,3,TRUE),",",MATCH(TRUE,Documento!B$2:B$954=F1619,0),",",IF(G1619="complementar",0,1),"),")</f>
        <v>(1618,10,10,16,400,881,1),</v>
      </c>
    </row>
    <row r="1620" spans="1:8" ht="15" customHeight="1">
      <c r="A1620" s="33">
        <v>1619</v>
      </c>
      <c r="B1620" s="47" t="s">
        <v>1479</v>
      </c>
      <c r="C1620" s="35" t="s">
        <v>32</v>
      </c>
      <c r="D1620" s="34" t="s">
        <v>187</v>
      </c>
      <c r="E1620" s="34" t="s">
        <v>501</v>
      </c>
      <c r="F1620" s="35" t="s">
        <v>1103</v>
      </c>
      <c r="G1620" s="34" t="s">
        <v>1488</v>
      </c>
      <c r="H1620" s="19" t="str">
        <f t="array" ref="H1620">CONCATENATE("(",A1620,",",VLOOKUP(B1620,Núcleo!B$2:E$11,4,TRUE),",",VLOOKUP(C1620,'Tipo de Processo'!B$2:D$55,3,TRUE),",",VLOOKUP(D1620,'Termo Geral'!B$2:D$174,3,TRUE),",",VLOOKUP(E1620,'Termo Específico'!B$2:D$437,3,TRUE),",",MATCH(TRUE,Documento!B$2:B$954=F1620,0),",",IF(G1620="complementar",0,1),"),")</f>
        <v>(1619,10,10,159,400,831,1),</v>
      </c>
    </row>
    <row r="1621" spans="1:8" ht="15" customHeight="1">
      <c r="A1621" s="33">
        <v>1620</v>
      </c>
      <c r="B1621" s="44" t="s">
        <v>1479</v>
      </c>
      <c r="C1621" s="35" t="s">
        <v>32</v>
      </c>
      <c r="D1621" s="34" t="s">
        <v>187</v>
      </c>
      <c r="E1621" s="34" t="s">
        <v>501</v>
      </c>
      <c r="F1621" s="35" t="s">
        <v>1096</v>
      </c>
      <c r="G1621" s="34" t="s">
        <v>1488</v>
      </c>
      <c r="H1621" s="19" t="str">
        <f t="array" ref="H1621">CONCATENATE("(",A1621,",",VLOOKUP(B1621,Núcleo!B$2:E$11,4,TRUE),",",VLOOKUP(C1621,'Tipo de Processo'!B$2:D$55,3,TRUE),",",VLOOKUP(D1621,'Termo Geral'!B$2:D$174,3,TRUE),",",VLOOKUP(E1621,'Termo Específico'!B$2:D$437,3,TRUE),",",MATCH(TRUE,Documento!B$2:B$954=F1621,0),",",IF(G1621="complementar",0,1),"),")</f>
        <v>(1620,10,10,159,400,136,1),</v>
      </c>
    </row>
    <row r="1622" spans="1:8" ht="15" customHeight="1">
      <c r="A1622" s="33">
        <v>1621</v>
      </c>
      <c r="B1622" s="44" t="s">
        <v>1479</v>
      </c>
      <c r="C1622" s="35" t="s">
        <v>32</v>
      </c>
      <c r="D1622" s="34" t="s">
        <v>187</v>
      </c>
      <c r="E1622" s="34" t="s">
        <v>501</v>
      </c>
      <c r="F1622" s="35" t="s">
        <v>1104</v>
      </c>
      <c r="G1622" s="34" t="s">
        <v>1488</v>
      </c>
      <c r="H1622" s="19" t="str">
        <f t="array" ref="H1622">CONCATENATE("(",A1622,",",VLOOKUP(B1622,Núcleo!B$2:E$11,4,TRUE),",",VLOOKUP(C1622,'Tipo de Processo'!B$2:D$55,3,TRUE),",",VLOOKUP(D1622,'Termo Geral'!B$2:D$174,3,TRUE),",",VLOOKUP(E1622,'Termo Específico'!B$2:D$437,3,TRUE),",",MATCH(TRUE,Documento!B$2:B$954=F1622,0),",",IF(G1622="complementar",0,1),"),")</f>
        <v>(1621,10,10,159,400,68,1),</v>
      </c>
    </row>
    <row r="1623" spans="1:8" ht="15" customHeight="1">
      <c r="A1623" s="33">
        <v>1622</v>
      </c>
      <c r="B1623" s="44" t="s">
        <v>1479</v>
      </c>
      <c r="C1623" s="35" t="s">
        <v>32</v>
      </c>
      <c r="D1623" s="34" t="s">
        <v>187</v>
      </c>
      <c r="E1623" s="34" t="s">
        <v>501</v>
      </c>
      <c r="F1623" s="35" t="s">
        <v>1097</v>
      </c>
      <c r="G1623" s="34" t="s">
        <v>1488</v>
      </c>
      <c r="H1623" s="19" t="str">
        <f t="array" ref="H1623">CONCATENATE("(",A1623,",",VLOOKUP(B1623,Núcleo!B$2:E$11,4,TRUE),",",VLOOKUP(C1623,'Tipo de Processo'!B$2:D$55,3,TRUE),",",VLOOKUP(D1623,'Termo Geral'!B$2:D$174,3,TRUE),",",VLOOKUP(E1623,'Termo Específico'!B$2:D$437,3,TRUE),",",MATCH(TRUE,Documento!B$2:B$954=F1623,0),",",IF(G1623="complementar",0,1),"),")</f>
        <v>(1622,10,10,159,400,167,1),</v>
      </c>
    </row>
    <row r="1624" spans="1:8" ht="15" customHeight="1">
      <c r="A1624" s="33">
        <v>1623</v>
      </c>
      <c r="B1624" s="44" t="s">
        <v>1479</v>
      </c>
      <c r="C1624" s="35" t="s">
        <v>32</v>
      </c>
      <c r="D1624" s="34" t="s">
        <v>187</v>
      </c>
      <c r="E1624" s="34" t="s">
        <v>501</v>
      </c>
      <c r="F1624" s="35" t="s">
        <v>1105</v>
      </c>
      <c r="G1624" s="34" t="s">
        <v>1488</v>
      </c>
      <c r="H1624" s="19" t="str">
        <f t="array" ref="H1624">CONCATENATE("(",A1624,",",VLOOKUP(B1624,Núcleo!B$2:E$11,4,TRUE),",",VLOOKUP(C1624,'Tipo de Processo'!B$2:D$55,3,TRUE),",",VLOOKUP(D1624,'Termo Geral'!B$2:D$174,3,TRUE),",",VLOOKUP(E1624,'Termo Específico'!B$2:D$437,3,TRUE),",",MATCH(TRUE,Documento!B$2:B$954=F1624,0),",",IF(G1624="complementar",0,1),"),")</f>
        <v>(1623,10,10,159,400,388,1),</v>
      </c>
    </row>
    <row r="1625" spans="1:8" ht="15" customHeight="1">
      <c r="A1625" s="33">
        <v>1624</v>
      </c>
      <c r="B1625" s="44" t="s">
        <v>1479</v>
      </c>
      <c r="C1625" s="35" t="s">
        <v>32</v>
      </c>
      <c r="D1625" s="34" t="s">
        <v>187</v>
      </c>
      <c r="E1625" s="34" t="s">
        <v>501</v>
      </c>
      <c r="F1625" s="35" t="s">
        <v>1106</v>
      </c>
      <c r="G1625" s="34" t="s">
        <v>1488</v>
      </c>
      <c r="H1625" s="19" t="str">
        <f t="array" ref="H1625">CONCATENATE("(",A1625,",",VLOOKUP(B1625,Núcleo!B$2:E$11,4,TRUE),",",VLOOKUP(C1625,'Tipo de Processo'!B$2:D$55,3,TRUE),",",VLOOKUP(D1625,'Termo Geral'!B$2:D$174,3,TRUE),",",VLOOKUP(E1625,'Termo Específico'!B$2:D$437,3,TRUE),",",MATCH(TRUE,Documento!B$2:B$954=F1625,0),",",IF(G1625="complementar",0,1),"),")</f>
        <v>(1624,10,10,159,400,558,1),</v>
      </c>
    </row>
    <row r="1626" spans="1:8" ht="15" customHeight="1">
      <c r="A1626" s="33">
        <v>1625</v>
      </c>
      <c r="B1626" s="44" t="s">
        <v>1479</v>
      </c>
      <c r="C1626" s="35" t="s">
        <v>32</v>
      </c>
      <c r="D1626" s="34" t="s">
        <v>187</v>
      </c>
      <c r="E1626" s="34" t="s">
        <v>501</v>
      </c>
      <c r="F1626" s="35" t="s">
        <v>1099</v>
      </c>
      <c r="G1626" s="34" t="s">
        <v>1494</v>
      </c>
      <c r="H1626" s="19" t="str">
        <f t="array" ref="H1626">CONCATENATE("(",A1626,",",VLOOKUP(B1626,Núcleo!B$2:E$11,4,TRUE),",",VLOOKUP(C1626,'Tipo de Processo'!B$2:D$55,3,TRUE),",",VLOOKUP(D1626,'Termo Geral'!B$2:D$174,3,TRUE),",",VLOOKUP(E1626,'Termo Específico'!B$2:D$437,3,TRUE),",",MATCH(TRUE,Documento!B$2:B$954=F1626,0),",",IF(G1626="complementar",0,1),"),")</f>
        <v>(1625,10,10,159,400,313,0),</v>
      </c>
    </row>
    <row r="1627" spans="1:8" ht="15" customHeight="1">
      <c r="A1627" s="33">
        <v>1626</v>
      </c>
      <c r="B1627" s="47" t="s">
        <v>1479</v>
      </c>
      <c r="C1627" s="35" t="s">
        <v>32</v>
      </c>
      <c r="D1627" s="34" t="s">
        <v>187</v>
      </c>
      <c r="E1627" s="34" t="s">
        <v>501</v>
      </c>
      <c r="F1627" s="35" t="s">
        <v>1100</v>
      </c>
      <c r="G1627" s="34" t="s">
        <v>1488</v>
      </c>
      <c r="H1627" s="19" t="str">
        <f t="array" ref="H1627">CONCATENATE("(",A1627,",",VLOOKUP(B1627,Núcleo!B$2:E$11,4,TRUE),",",VLOOKUP(C1627,'Tipo de Processo'!B$2:D$55,3,TRUE),",",VLOOKUP(D1627,'Termo Geral'!B$2:D$174,3,TRUE),",",VLOOKUP(E1627,'Termo Específico'!B$2:D$437,3,TRUE),",",MATCH(TRUE,Documento!B$2:B$954=F1627,0),",",IF(G1627="complementar",0,1),"),")</f>
        <v>(1626,10,10,159,400,508,1),</v>
      </c>
    </row>
    <row r="1628" spans="1:8" ht="15" customHeight="1">
      <c r="A1628" s="33">
        <v>1627</v>
      </c>
      <c r="B1628" s="47" t="s">
        <v>1479</v>
      </c>
      <c r="C1628" s="35" t="s">
        <v>32</v>
      </c>
      <c r="D1628" s="34" t="s">
        <v>181</v>
      </c>
      <c r="E1628" s="34" t="s">
        <v>501</v>
      </c>
      <c r="F1628" s="35" t="s">
        <v>1051</v>
      </c>
      <c r="G1628" s="34" t="s">
        <v>1488</v>
      </c>
      <c r="H1628" s="19" t="str">
        <f t="array" ref="H1628">CONCATENATE("(",A1628,",",VLOOKUP(B1628,Núcleo!B$2:E$11,4,TRUE),",",VLOOKUP(C1628,'Tipo de Processo'!B$2:D$55,3,TRUE),",",VLOOKUP(D1628,'Termo Geral'!B$2:D$174,3,TRUE),",",VLOOKUP(E1628,'Termo Específico'!B$2:D$437,3,TRUE),",",MATCH(TRUE,Documento!B$2:B$954=F1628,0),",",IF(G1628="complementar",0,1),"),")</f>
        <v>(1627,10,10,122,400,128,1),</v>
      </c>
    </row>
    <row r="1629" spans="1:8" ht="15" customHeight="1">
      <c r="A1629" s="33">
        <v>1628</v>
      </c>
      <c r="B1629" s="47" t="s">
        <v>1479</v>
      </c>
      <c r="C1629" s="35" t="s">
        <v>32</v>
      </c>
      <c r="D1629" s="34" t="s">
        <v>181</v>
      </c>
      <c r="E1629" s="34" t="s">
        <v>501</v>
      </c>
      <c r="F1629" s="35" t="s">
        <v>1100</v>
      </c>
      <c r="G1629" s="34" t="s">
        <v>1488</v>
      </c>
      <c r="H1629" s="19" t="str">
        <f t="array" ref="H1629">CONCATENATE("(",A1629,",",VLOOKUP(B1629,Núcleo!B$2:E$11,4,TRUE),",",VLOOKUP(C1629,'Tipo de Processo'!B$2:D$55,3,TRUE),",",VLOOKUP(D1629,'Termo Geral'!B$2:D$174,3,TRUE),",",VLOOKUP(E1629,'Termo Específico'!B$2:D$437,3,TRUE),",",MATCH(TRUE,Documento!B$2:B$954=F1629,0),",",IF(G1629="complementar",0,1),"),")</f>
        <v>(1628,10,10,122,400,508,1),</v>
      </c>
    </row>
    <row r="1630" spans="1:8" ht="15" customHeight="1">
      <c r="A1630" s="33">
        <v>1629</v>
      </c>
      <c r="B1630" s="47" t="s">
        <v>1479</v>
      </c>
      <c r="C1630" s="35" t="s">
        <v>32</v>
      </c>
      <c r="D1630" s="34" t="s">
        <v>181</v>
      </c>
      <c r="E1630" s="34" t="s">
        <v>501</v>
      </c>
      <c r="F1630" s="35" t="s">
        <v>1107</v>
      </c>
      <c r="G1630" s="34" t="s">
        <v>1488</v>
      </c>
      <c r="H1630" s="19" t="str">
        <f t="array" ref="H1630">CONCATENATE("(",A1630,",",VLOOKUP(B1630,Núcleo!B$2:E$11,4,TRUE),",",VLOOKUP(C1630,'Tipo de Processo'!B$2:D$55,3,TRUE),",",VLOOKUP(D1630,'Termo Geral'!B$2:D$174,3,TRUE),",",VLOOKUP(E1630,'Termo Específico'!B$2:D$437,3,TRUE),",",MATCH(TRUE,Documento!B$2:B$954=F1630,0),",",IF(G1630="complementar",0,1),"),")</f>
        <v>(1629,10,10,122,400,375,1),</v>
      </c>
    </row>
    <row r="1631" spans="1:8" ht="15" customHeight="1">
      <c r="A1631" s="33">
        <v>1630</v>
      </c>
      <c r="B1631" s="47" t="s">
        <v>1479</v>
      </c>
      <c r="C1631" s="35" t="s">
        <v>32</v>
      </c>
      <c r="D1631" s="34" t="s">
        <v>181</v>
      </c>
      <c r="E1631" s="34" t="s">
        <v>501</v>
      </c>
      <c r="F1631" s="35" t="s">
        <v>1108</v>
      </c>
      <c r="G1631" s="34" t="s">
        <v>1488</v>
      </c>
      <c r="H1631" s="19" t="str">
        <f t="array" ref="H1631">CONCATENATE("(",A1631,",",VLOOKUP(B1631,Núcleo!B$2:E$11,4,TRUE),",",VLOOKUP(C1631,'Tipo de Processo'!B$2:D$55,3,TRUE),",",VLOOKUP(D1631,'Termo Geral'!B$2:D$174,3,TRUE),",",VLOOKUP(E1631,'Termo Específico'!B$2:D$437,3,TRUE),",",MATCH(TRUE,Documento!B$2:B$954=F1631,0),",",IF(G1631="complementar",0,1),"),")</f>
        <v>(1630,10,10,122,400,166,1),</v>
      </c>
    </row>
    <row r="1632" spans="1:8" ht="15" customHeight="1">
      <c r="A1632" s="33">
        <v>1631</v>
      </c>
      <c r="B1632" s="44" t="s">
        <v>1479</v>
      </c>
      <c r="C1632" s="35" t="s">
        <v>32</v>
      </c>
      <c r="D1632" s="34" t="s">
        <v>186</v>
      </c>
      <c r="E1632" s="34" t="s">
        <v>502</v>
      </c>
      <c r="F1632" s="35" t="s">
        <v>1109</v>
      </c>
      <c r="G1632" s="34" t="s">
        <v>1488</v>
      </c>
      <c r="H1632" s="19" t="str">
        <f t="array" ref="H1632">CONCATENATE("(",A1632,",",VLOOKUP(B1632,Núcleo!B$2:E$11,4,TRUE),",",VLOOKUP(C1632,'Tipo de Processo'!B$2:D$55,3,TRUE),",",VLOOKUP(D1632,'Termo Geral'!B$2:D$174,3,TRUE),",",VLOOKUP(E1632,'Termo Específico'!B$2:D$437,3,TRUE),",",MATCH(TRUE,Documento!B$2:B$954=F1632,0),",",IF(G1632="complementar",0,1),"),")</f>
        <v>(1631,10,10,16,408,246,1),</v>
      </c>
    </row>
    <row r="1633" spans="1:8" ht="15" customHeight="1">
      <c r="A1633" s="33">
        <v>1632</v>
      </c>
      <c r="B1633" s="44" t="s">
        <v>1479</v>
      </c>
      <c r="C1633" s="35" t="s">
        <v>32</v>
      </c>
      <c r="D1633" s="34" t="s">
        <v>186</v>
      </c>
      <c r="E1633" s="34" t="s">
        <v>502</v>
      </c>
      <c r="F1633" s="35" t="s">
        <v>1110</v>
      </c>
      <c r="G1633" s="34" t="s">
        <v>1488</v>
      </c>
      <c r="H1633" s="19" t="str">
        <f t="array" ref="H1633">CONCATENATE("(",A1633,",",VLOOKUP(B1633,Núcleo!B$2:E$11,4,TRUE),",",VLOOKUP(C1633,'Tipo de Processo'!B$2:D$55,3,TRUE),",",VLOOKUP(D1633,'Termo Geral'!B$2:D$174,3,TRUE),",",VLOOKUP(E1633,'Termo Específico'!B$2:D$437,3,TRUE),",",MATCH(TRUE,Documento!B$2:B$954=F1633,0),",",IF(G1633="complementar",0,1),"),")</f>
        <v>(1632,10,10,16,408,430,1),</v>
      </c>
    </row>
    <row r="1634" spans="1:8" ht="15" customHeight="1">
      <c r="A1634" s="33">
        <v>1633</v>
      </c>
      <c r="B1634" s="47" t="s">
        <v>1479</v>
      </c>
      <c r="C1634" s="35" t="s">
        <v>32</v>
      </c>
      <c r="D1634" s="34" t="s">
        <v>186</v>
      </c>
      <c r="E1634" s="34" t="s">
        <v>502</v>
      </c>
      <c r="F1634" s="35" t="s">
        <v>1111</v>
      </c>
      <c r="G1634" s="34" t="s">
        <v>1488</v>
      </c>
      <c r="H1634" s="19" t="str">
        <f t="array" ref="H1634">CONCATENATE("(",A1634,",",VLOOKUP(B1634,Núcleo!B$2:E$11,4,TRUE),",",VLOOKUP(C1634,'Tipo de Processo'!B$2:D$55,3,TRUE),",",VLOOKUP(D1634,'Termo Geral'!B$2:D$174,3,TRUE),",",VLOOKUP(E1634,'Termo Específico'!B$2:D$437,3,TRUE),",",MATCH(TRUE,Documento!B$2:B$954=F1634,0),",",IF(G1634="complementar",0,1),"),")</f>
        <v>(1633,10,10,16,408,821,1),</v>
      </c>
    </row>
    <row r="1635" spans="1:8" ht="15" customHeight="1">
      <c r="A1635" s="33">
        <v>1634</v>
      </c>
      <c r="B1635" s="44" t="s">
        <v>1479</v>
      </c>
      <c r="C1635" s="35" t="s">
        <v>32</v>
      </c>
      <c r="D1635" s="34" t="s">
        <v>1752</v>
      </c>
      <c r="E1635" s="34" t="s">
        <v>503</v>
      </c>
      <c r="F1635" s="35" t="s">
        <v>1109</v>
      </c>
      <c r="G1635" s="34" t="s">
        <v>1488</v>
      </c>
      <c r="H1635" s="19" t="str">
        <f t="array" ref="H1635">CONCATENATE("(",A1635,",",VLOOKUP(B1635,Núcleo!B$2:E$11,4,TRUE),",",VLOOKUP(C1635,'Tipo de Processo'!B$2:D$55,3,TRUE),",",VLOOKUP(D1635,'Termo Geral'!B$2:D$174,3,TRUE),",",VLOOKUP(E1635,'Termo Específico'!B$2:D$437,3,TRUE),",",MATCH(TRUE,Documento!B$2:B$954=F1635,0),",",IF(G1635="complementar",0,1),"),")</f>
        <v>(1634,10,10,21,164,246,1),</v>
      </c>
    </row>
    <row r="1636" spans="1:8" ht="15" customHeight="1">
      <c r="A1636" s="33">
        <v>1635</v>
      </c>
      <c r="B1636" s="44" t="s">
        <v>1479</v>
      </c>
      <c r="C1636" s="35" t="s">
        <v>32</v>
      </c>
      <c r="D1636" s="34" t="s">
        <v>188</v>
      </c>
      <c r="E1636" s="34" t="s">
        <v>504</v>
      </c>
      <c r="F1636" s="35" t="s">
        <v>1087</v>
      </c>
      <c r="G1636" s="34" t="s">
        <v>1488</v>
      </c>
      <c r="H1636" s="19" t="str">
        <f t="array" ref="H1636">CONCATENATE("(",A1636,",",VLOOKUP(B1636,Núcleo!B$2:E$11,4,TRUE),",",VLOOKUP(C1636,'Tipo de Processo'!B$2:D$55,3,TRUE),",",VLOOKUP(D1636,'Termo Geral'!B$2:D$174,3,TRUE),",",VLOOKUP(E1636,'Termo Específico'!B$2:D$437,3,TRUE),",",MATCH(TRUE,Documento!B$2:B$954=F1636,0),",",IF(G1636="complementar",0,1),"),")</f>
        <v>(1635,10,10,37,160,53,1),</v>
      </c>
    </row>
    <row r="1637" spans="1:8" ht="15" customHeight="1">
      <c r="A1637" s="33">
        <v>1636</v>
      </c>
      <c r="B1637" s="44" t="s">
        <v>1479</v>
      </c>
      <c r="C1637" s="35" t="s">
        <v>32</v>
      </c>
      <c r="D1637" s="34" t="s">
        <v>188</v>
      </c>
      <c r="E1637" s="34" t="s">
        <v>504</v>
      </c>
      <c r="F1637" s="35" t="s">
        <v>1088</v>
      </c>
      <c r="G1637" s="34" t="s">
        <v>1488</v>
      </c>
      <c r="H1637" s="19" t="str">
        <f t="array" ref="H1637">CONCATENATE("(",A1637,",",VLOOKUP(B1637,Núcleo!B$2:E$11,4,TRUE),",",VLOOKUP(C1637,'Tipo de Processo'!B$2:D$55,3,TRUE),",",VLOOKUP(D1637,'Termo Geral'!B$2:D$174,3,TRUE),",",VLOOKUP(E1637,'Termo Específico'!B$2:D$437,3,TRUE),",",MATCH(TRUE,Documento!B$2:B$954=F1637,0),",",IF(G1637="complementar",0,1),"),")</f>
        <v>(1636,10,10,37,160,433,1),</v>
      </c>
    </row>
    <row r="1638" spans="1:8" ht="15" customHeight="1">
      <c r="A1638" s="33">
        <v>1637</v>
      </c>
      <c r="B1638" s="44" t="s">
        <v>1479</v>
      </c>
      <c r="C1638" s="35" t="s">
        <v>32</v>
      </c>
      <c r="D1638" s="34" t="s">
        <v>188</v>
      </c>
      <c r="E1638" s="34" t="s">
        <v>504</v>
      </c>
      <c r="F1638" s="35" t="s">
        <v>1089</v>
      </c>
      <c r="G1638" s="34" t="s">
        <v>1488</v>
      </c>
      <c r="H1638" s="19" t="str">
        <f t="array" ref="H1638">CONCATENATE("(",A1638,",",VLOOKUP(B1638,Núcleo!B$2:E$11,4,TRUE),",",VLOOKUP(C1638,'Tipo de Processo'!B$2:D$55,3,TRUE),",",VLOOKUP(D1638,'Termo Geral'!B$2:D$174,3,TRUE),",",VLOOKUP(E1638,'Termo Específico'!B$2:D$437,3,TRUE),",",MATCH(TRUE,Documento!B$2:B$954=F1638,0),",",IF(G1638="complementar",0,1),"),")</f>
        <v>(1637,10,10,37,160,657,1),</v>
      </c>
    </row>
    <row r="1639" spans="1:8" ht="15" customHeight="1">
      <c r="A1639" s="33">
        <v>1638</v>
      </c>
      <c r="B1639" s="47" t="s">
        <v>1479</v>
      </c>
      <c r="C1639" s="35" t="s">
        <v>32</v>
      </c>
      <c r="D1639" s="34" t="s">
        <v>189</v>
      </c>
      <c r="E1639" s="34" t="s">
        <v>505</v>
      </c>
      <c r="F1639" s="35" t="s">
        <v>1112</v>
      </c>
      <c r="G1639" s="34" t="s">
        <v>1488</v>
      </c>
      <c r="H1639" s="19" t="str">
        <f t="array" ref="H1639">CONCATENATE("(",A1639,",",VLOOKUP(B1639,Núcleo!B$2:E$11,4,TRUE),",",VLOOKUP(C1639,'Tipo de Processo'!B$2:D$55,3,TRUE),",",VLOOKUP(D1639,'Termo Geral'!B$2:D$174,3,TRUE),",",VLOOKUP(E1639,'Termo Específico'!B$2:D$437,3,TRUE),",",MATCH(TRUE,Documento!B$2:B$954=F1639,0),",",IF(G1639="complementar",0,1),"),")</f>
        <v>(1638,10,10,39,13,382,1),</v>
      </c>
    </row>
    <row r="1640" spans="1:8" ht="15" customHeight="1">
      <c r="A1640" s="33">
        <v>1639</v>
      </c>
      <c r="B1640" s="44" t="s">
        <v>1479</v>
      </c>
      <c r="C1640" s="35" t="s">
        <v>32</v>
      </c>
      <c r="D1640" s="34" t="s">
        <v>189</v>
      </c>
      <c r="E1640" s="34" t="s">
        <v>505</v>
      </c>
      <c r="F1640" s="35" t="s">
        <v>1113</v>
      </c>
      <c r="G1640" s="34" t="s">
        <v>1488</v>
      </c>
      <c r="H1640" s="19" t="str">
        <f t="array" ref="H1640">CONCATENATE("(",A1640,",",VLOOKUP(B1640,Núcleo!B$2:E$11,4,TRUE),",",VLOOKUP(C1640,'Tipo de Processo'!B$2:D$55,3,TRUE),",",VLOOKUP(D1640,'Termo Geral'!B$2:D$174,3,TRUE),",",VLOOKUP(E1640,'Termo Específico'!B$2:D$437,3,TRUE),",",MATCH(TRUE,Documento!B$2:B$954=F1640,0),",",IF(G1640="complementar",0,1),"),")</f>
        <v>(1639,10,10,39,13,318,1),</v>
      </c>
    </row>
    <row r="1641" spans="1:8" ht="15" customHeight="1">
      <c r="A1641" s="33">
        <v>1640</v>
      </c>
      <c r="B1641" s="44" t="s">
        <v>1479</v>
      </c>
      <c r="C1641" s="35" t="s">
        <v>32</v>
      </c>
      <c r="D1641" s="34" t="s">
        <v>189</v>
      </c>
      <c r="E1641" s="34" t="s">
        <v>505</v>
      </c>
      <c r="F1641" s="35" t="s">
        <v>1114</v>
      </c>
      <c r="G1641" s="34" t="s">
        <v>1488</v>
      </c>
      <c r="H1641" s="19" t="str">
        <f t="array" ref="H1641">CONCATENATE("(",A1641,",",VLOOKUP(B1641,Núcleo!B$2:E$11,4,TRUE),",",VLOOKUP(C1641,'Tipo de Processo'!B$2:D$55,3,TRUE),",",VLOOKUP(D1641,'Termo Geral'!B$2:D$174,3,TRUE),",",VLOOKUP(E1641,'Termo Específico'!B$2:D$437,3,TRUE),",",MATCH(TRUE,Documento!B$2:B$954=F1641,0),",",IF(G1641="complementar",0,1),"),")</f>
        <v>(1640,10,10,39,13,319,1),</v>
      </c>
    </row>
    <row r="1642" spans="1:8" ht="15" customHeight="1">
      <c r="A1642" s="33">
        <v>1641</v>
      </c>
      <c r="B1642" s="47" t="s">
        <v>1479</v>
      </c>
      <c r="C1642" s="35" t="s">
        <v>32</v>
      </c>
      <c r="D1642" s="35" t="s">
        <v>190</v>
      </c>
      <c r="E1642" s="35" t="s">
        <v>506</v>
      </c>
      <c r="F1642" s="34" t="s">
        <v>1115</v>
      </c>
      <c r="G1642" s="34" t="s">
        <v>1488</v>
      </c>
      <c r="H1642" s="19" t="str">
        <f t="array" ref="H1642">CONCATENATE("(",A1642,",",VLOOKUP(B1642,Núcleo!B$2:E$11,4,TRUE),",",VLOOKUP(C1642,'Tipo de Processo'!B$2:D$55,3,TRUE),",",VLOOKUP(D1642,'Termo Geral'!B$2:D$174,3,TRUE),",",VLOOKUP(E1642,'Termo Específico'!B$2:D$437,3,TRUE),",",MATCH(TRUE,Documento!B$2:B$954=F1642,0),",",IF(G1642="complementar",0,1),"),")</f>
        <v>(1641,10,10,41,223,619,1),</v>
      </c>
    </row>
    <row r="1643" spans="1:8" ht="15" customHeight="1">
      <c r="A1643" s="33">
        <v>1642</v>
      </c>
      <c r="B1643" s="47" t="s">
        <v>1479</v>
      </c>
      <c r="C1643" s="35" t="s">
        <v>32</v>
      </c>
      <c r="D1643" s="35" t="s">
        <v>190</v>
      </c>
      <c r="E1643" s="35" t="s">
        <v>506</v>
      </c>
      <c r="F1643" s="34" t="s">
        <v>1116</v>
      </c>
      <c r="G1643" s="34" t="s">
        <v>1488</v>
      </c>
      <c r="H1643" s="19" t="str">
        <f t="array" ref="H1643">CONCATENATE("(",A1643,",",VLOOKUP(B1643,Núcleo!B$2:E$11,4,TRUE),",",VLOOKUP(C1643,'Tipo de Processo'!B$2:D$55,3,TRUE),",",VLOOKUP(D1643,'Termo Geral'!B$2:D$174,3,TRUE),",",VLOOKUP(E1643,'Termo Específico'!B$2:D$437,3,TRUE),",",MATCH(TRUE,Documento!B$2:B$954=F1643,0),",",IF(G1643="complementar",0,1),"),")</f>
        <v>(1642,10,10,41,223,727,1),</v>
      </c>
    </row>
    <row r="1644" spans="1:8" ht="15" customHeight="1">
      <c r="A1644" s="33">
        <v>1643</v>
      </c>
      <c r="B1644" s="44" t="s">
        <v>1479</v>
      </c>
      <c r="C1644" s="35" t="s">
        <v>32</v>
      </c>
      <c r="D1644" s="35" t="s">
        <v>190</v>
      </c>
      <c r="E1644" s="35" t="s">
        <v>506</v>
      </c>
      <c r="F1644" s="34" t="s">
        <v>1117</v>
      </c>
      <c r="G1644" s="34" t="s">
        <v>1488</v>
      </c>
      <c r="H1644" s="19" t="str">
        <f t="array" ref="H1644">CONCATENATE("(",A1644,",",VLOOKUP(B1644,Núcleo!B$2:E$11,4,TRUE),",",VLOOKUP(C1644,'Tipo de Processo'!B$2:D$55,3,TRUE),",",VLOOKUP(D1644,'Termo Geral'!B$2:D$174,3,TRUE),",",VLOOKUP(E1644,'Termo Específico'!B$2:D$437,3,TRUE),",",MATCH(TRUE,Documento!B$2:B$954=F1644,0),",",IF(G1644="complementar",0,1),"),")</f>
        <v>(1643,10,10,41,223,777,1),</v>
      </c>
    </row>
    <row r="1645" spans="1:8" ht="15" customHeight="1">
      <c r="A1645" s="33">
        <v>1644</v>
      </c>
      <c r="B1645" s="44" t="s">
        <v>1479</v>
      </c>
      <c r="C1645" s="35" t="s">
        <v>32</v>
      </c>
      <c r="D1645" s="35" t="s">
        <v>191</v>
      </c>
      <c r="E1645" s="35" t="s">
        <v>507</v>
      </c>
      <c r="F1645" s="34" t="s">
        <v>1118</v>
      </c>
      <c r="G1645" s="34" t="s">
        <v>1488</v>
      </c>
      <c r="H1645" s="19" t="str">
        <f t="array" ref="H1645">CONCATENATE("(",A1645,",",VLOOKUP(B1645,Núcleo!B$2:E$11,4,TRUE),",",VLOOKUP(C1645,'Tipo de Processo'!B$2:D$55,3,TRUE),",",VLOOKUP(D1645,'Termo Geral'!B$2:D$174,3,TRUE),",",VLOOKUP(E1645,'Termo Específico'!B$2:D$437,3,TRUE),",",MATCH(TRUE,Documento!B$2:B$954=F1645,0),",",IF(G1645="complementar",0,1),"),")</f>
        <v>(1644,10,10,48,200,214,1),</v>
      </c>
    </row>
    <row r="1646" spans="1:8" ht="15" customHeight="1">
      <c r="A1646" s="33">
        <v>1645</v>
      </c>
      <c r="B1646" s="47" t="s">
        <v>1479</v>
      </c>
      <c r="C1646" s="35" t="s">
        <v>32</v>
      </c>
      <c r="D1646" s="35" t="s">
        <v>191</v>
      </c>
      <c r="E1646" s="35" t="s">
        <v>507</v>
      </c>
      <c r="F1646" s="34" t="s">
        <v>1119</v>
      </c>
      <c r="G1646" s="34" t="s">
        <v>1488</v>
      </c>
      <c r="H1646" s="19" t="str">
        <f t="array" ref="H1646">CONCATENATE("(",A1646,",",VLOOKUP(B1646,Núcleo!B$2:E$11,4,TRUE),",",VLOOKUP(C1646,'Tipo de Processo'!B$2:D$55,3,TRUE),",",VLOOKUP(D1646,'Termo Geral'!B$2:D$174,3,TRUE),",",VLOOKUP(E1646,'Termo Específico'!B$2:D$437,3,TRUE),",",MATCH(TRUE,Documento!B$2:B$954=F1646,0),",",IF(G1646="complementar",0,1),"),")</f>
        <v>(1645,10,10,48,200,434,1),</v>
      </c>
    </row>
    <row r="1647" spans="1:8" ht="15" customHeight="1">
      <c r="A1647" s="33">
        <v>1646</v>
      </c>
      <c r="B1647" s="44" t="s">
        <v>1479</v>
      </c>
      <c r="C1647" s="35" t="s">
        <v>32</v>
      </c>
      <c r="D1647" s="35" t="s">
        <v>192</v>
      </c>
      <c r="E1647" s="35" t="s">
        <v>192</v>
      </c>
      <c r="F1647" s="34" t="s">
        <v>1120</v>
      </c>
      <c r="G1647" s="34" t="s">
        <v>1488</v>
      </c>
      <c r="H1647" s="19" t="str">
        <f t="array" ref="H1647">CONCATENATE("(",A1647,",",VLOOKUP(B1647,Núcleo!B$2:E$11,4,TRUE),",",VLOOKUP(C1647,'Tipo de Processo'!B$2:D$55,3,TRUE),",",VLOOKUP(D1647,'Termo Geral'!B$2:D$174,3,TRUE),",",VLOOKUP(E1647,'Termo Específico'!B$2:D$437,3,TRUE),",",MATCH(TRUE,Documento!B$2:B$954=F1647,0),",",IF(G1647="complementar",0,1),"),")</f>
        <v>(1646,10,10,53,220,715,1),</v>
      </c>
    </row>
    <row r="1648" spans="1:8" ht="15" customHeight="1">
      <c r="A1648" s="33">
        <v>1647</v>
      </c>
      <c r="B1648" s="44" t="s">
        <v>1479</v>
      </c>
      <c r="C1648" s="35" t="s">
        <v>32</v>
      </c>
      <c r="D1648" s="35" t="s">
        <v>192</v>
      </c>
      <c r="E1648" s="35" t="s">
        <v>192</v>
      </c>
      <c r="F1648" s="34" t="s">
        <v>1121</v>
      </c>
      <c r="G1648" s="34" t="s">
        <v>1488</v>
      </c>
      <c r="H1648" s="19" t="str">
        <f t="array" ref="H1648">CONCATENATE("(",A1648,",",VLOOKUP(B1648,Núcleo!B$2:E$11,4,TRUE),",",VLOOKUP(C1648,'Tipo de Processo'!B$2:D$55,3,TRUE),",",VLOOKUP(D1648,'Termo Geral'!B$2:D$174,3,TRUE),",",VLOOKUP(E1648,'Termo Específico'!B$2:D$437,3,TRUE),",",MATCH(TRUE,Documento!B$2:B$954=F1648,0),",",IF(G1648="complementar",0,1),"),")</f>
        <v>(1647,10,10,53,220,423,1),</v>
      </c>
    </row>
    <row r="1649" spans="1:8" ht="15" customHeight="1">
      <c r="A1649" s="33">
        <v>1648</v>
      </c>
      <c r="B1649" s="47" t="s">
        <v>1479</v>
      </c>
      <c r="C1649" s="35" t="s">
        <v>32</v>
      </c>
      <c r="D1649" s="35" t="s">
        <v>193</v>
      </c>
      <c r="E1649" s="35" t="s">
        <v>508</v>
      </c>
      <c r="F1649" s="34" t="s">
        <v>1122</v>
      </c>
      <c r="G1649" s="34" t="s">
        <v>1488</v>
      </c>
      <c r="H1649" s="19" t="str">
        <f t="array" ref="H1649">CONCATENATE("(",A1649,",",VLOOKUP(B1649,Núcleo!B$2:E$11,4,TRUE),",",VLOOKUP(C1649,'Tipo de Processo'!B$2:D$55,3,TRUE),",",VLOOKUP(D1649,'Termo Geral'!B$2:D$174,3,TRUE),",",VLOOKUP(E1649,'Termo Específico'!B$2:D$437,3,TRUE),",",MATCH(TRUE,Documento!B$2:B$954=F1649,0),",",IF(G1649="complementar",0,1),"),")</f>
        <v>(1648,10,10,118,224,245,1),</v>
      </c>
    </row>
    <row r="1650" spans="1:8" ht="15" customHeight="1">
      <c r="A1650" s="33">
        <v>1649</v>
      </c>
      <c r="B1650" s="47" t="s">
        <v>1479</v>
      </c>
      <c r="C1650" s="35" t="s">
        <v>32</v>
      </c>
      <c r="D1650" s="35" t="s">
        <v>194</v>
      </c>
      <c r="E1650" s="35" t="s">
        <v>194</v>
      </c>
      <c r="F1650" s="34" t="s">
        <v>1123</v>
      </c>
      <c r="G1650" s="34" t="s">
        <v>1488</v>
      </c>
      <c r="H1650" s="19" t="str">
        <f t="array" ref="H1650">CONCATENATE("(",A1650,",",VLOOKUP(B1650,Núcleo!B$2:E$11,4,TRUE),",",VLOOKUP(C1650,'Tipo de Processo'!B$2:D$55,3,TRUE),",",VLOOKUP(D1650,'Termo Geral'!B$2:D$174,3,TRUE),",",VLOOKUP(E1650,'Termo Específico'!B$2:D$437,3,TRUE),",",MATCH(TRUE,Documento!B$2:B$954=F1650,0),",",IF(G1650="complementar",0,1),"),")</f>
        <v>(1649,10,10,119,322,415,1),</v>
      </c>
    </row>
    <row r="1651" spans="1:8" ht="15" customHeight="1">
      <c r="A1651" s="33">
        <v>1650</v>
      </c>
      <c r="B1651" s="47" t="s">
        <v>1479</v>
      </c>
      <c r="C1651" s="35" t="s">
        <v>32</v>
      </c>
      <c r="D1651" s="35" t="s">
        <v>194</v>
      </c>
      <c r="E1651" s="35" t="s">
        <v>194</v>
      </c>
      <c r="F1651" s="34" t="s">
        <v>1124</v>
      </c>
      <c r="G1651" s="34" t="s">
        <v>1488</v>
      </c>
      <c r="H1651" s="19" t="str">
        <f t="array" ref="H1651">CONCATENATE("(",A1651,",",VLOOKUP(B1651,Núcleo!B$2:E$11,4,TRUE),",",VLOOKUP(C1651,'Tipo de Processo'!B$2:D$55,3,TRUE),",",VLOOKUP(D1651,'Termo Geral'!B$2:D$174,3,TRUE),",",VLOOKUP(E1651,'Termo Específico'!B$2:D$437,3,TRUE),",",MATCH(TRUE,Documento!B$2:B$954=F1651,0),",",IF(G1651="complementar",0,1),"),")</f>
        <v>(1650,10,10,119,322,660,1),</v>
      </c>
    </row>
    <row r="1652" spans="1:8" ht="15" customHeight="1">
      <c r="A1652" s="33">
        <v>1651</v>
      </c>
      <c r="B1652" s="44" t="s">
        <v>1479</v>
      </c>
      <c r="C1652" s="35" t="s">
        <v>32</v>
      </c>
      <c r="D1652" s="35" t="s">
        <v>194</v>
      </c>
      <c r="E1652" s="35" t="s">
        <v>194</v>
      </c>
      <c r="F1652" s="34" t="s">
        <v>1125</v>
      </c>
      <c r="G1652" s="34" t="s">
        <v>1488</v>
      </c>
      <c r="H1652" s="19" t="str">
        <f t="array" ref="H1652">CONCATENATE("(",A1652,",",VLOOKUP(B1652,Núcleo!B$2:E$11,4,TRUE),",",VLOOKUP(C1652,'Tipo de Processo'!B$2:D$55,3,TRUE),",",VLOOKUP(D1652,'Termo Geral'!B$2:D$174,3,TRUE),",",VLOOKUP(E1652,'Termo Específico'!B$2:D$437,3,TRUE),",",MATCH(TRUE,Documento!B$2:B$954=F1652,0),",",IF(G1652="complementar",0,1),"),")</f>
        <v>(1651,10,10,119,322,690,1),</v>
      </c>
    </row>
    <row r="1653" spans="1:8" ht="15" customHeight="1">
      <c r="A1653" s="33">
        <v>1652</v>
      </c>
      <c r="B1653" s="47" t="s">
        <v>1479</v>
      </c>
      <c r="C1653" s="35" t="s">
        <v>32</v>
      </c>
      <c r="D1653" s="35" t="s">
        <v>194</v>
      </c>
      <c r="E1653" s="35" t="s">
        <v>194</v>
      </c>
      <c r="F1653" s="34" t="s">
        <v>1126</v>
      </c>
      <c r="G1653" s="34" t="s">
        <v>1488</v>
      </c>
      <c r="H1653" s="19" t="str">
        <f t="array" ref="H1653">CONCATENATE("(",A1653,",",VLOOKUP(B1653,Núcleo!B$2:E$11,4,TRUE),",",VLOOKUP(C1653,'Tipo de Processo'!B$2:D$55,3,TRUE),",",VLOOKUP(D1653,'Termo Geral'!B$2:D$174,3,TRUE),",",VLOOKUP(E1653,'Termo Específico'!B$2:D$437,3,TRUE),",",MATCH(TRUE,Documento!B$2:B$954=F1653,0),",",IF(G1653="complementar",0,1),"),")</f>
        <v>(1652,10,10,119,322,694,1),</v>
      </c>
    </row>
    <row r="1654" spans="1:8" ht="15" customHeight="1">
      <c r="A1654" s="33">
        <v>1653</v>
      </c>
      <c r="B1654" s="47" t="s">
        <v>1479</v>
      </c>
      <c r="C1654" s="35" t="s">
        <v>32</v>
      </c>
      <c r="D1654" s="35" t="s">
        <v>78</v>
      </c>
      <c r="E1654" s="35" t="s">
        <v>509</v>
      </c>
      <c r="F1654" s="34" t="s">
        <v>1127</v>
      </c>
      <c r="G1654" s="34" t="s">
        <v>1488</v>
      </c>
      <c r="H1654" s="19" t="str">
        <f t="array" ref="H1654">CONCATENATE("(",A1654,",",VLOOKUP(B1654,Núcleo!B$2:E$11,4,TRUE),",",VLOOKUP(C1654,'Tipo de Processo'!B$2:D$55,3,TRUE),",",VLOOKUP(D1654,'Termo Geral'!B$2:D$174,3,TRUE),",",VLOOKUP(E1654,'Termo Específico'!B$2:D$437,3,TRUE),",",MATCH(TRUE,Documento!B$2:B$954=F1654,0),",",IF(G1654="complementar",0,1),"),")</f>
        <v>(1653,10,10,120,222,618,1),</v>
      </c>
    </row>
    <row r="1655" spans="1:8" ht="15" customHeight="1">
      <c r="A1655" s="33">
        <v>1654</v>
      </c>
      <c r="B1655" s="47" t="s">
        <v>1479</v>
      </c>
      <c r="C1655" s="35" t="s">
        <v>32</v>
      </c>
      <c r="D1655" s="35" t="s">
        <v>78</v>
      </c>
      <c r="E1655" s="35" t="s">
        <v>509</v>
      </c>
      <c r="F1655" s="34" t="s">
        <v>1128</v>
      </c>
      <c r="G1655" s="34" t="s">
        <v>1488</v>
      </c>
      <c r="H1655" s="19" t="str">
        <f t="array" ref="H1655">CONCATENATE("(",A1655,",",VLOOKUP(B1655,Núcleo!B$2:E$11,4,TRUE),",",VLOOKUP(C1655,'Tipo de Processo'!B$2:D$55,3,TRUE),",",VLOOKUP(D1655,'Termo Geral'!B$2:D$174,3,TRUE),",",VLOOKUP(E1655,'Termo Específico'!B$2:D$437,3,TRUE),",",MATCH(TRUE,Documento!B$2:B$954=F1655,0),",",IF(G1655="complementar",0,1),"),")</f>
        <v>(1654,10,10,120,222,549,1),</v>
      </c>
    </row>
    <row r="1656" spans="1:8" ht="15" customHeight="1">
      <c r="A1656" s="33">
        <v>1655</v>
      </c>
      <c r="B1656" s="47" t="s">
        <v>1479</v>
      </c>
      <c r="C1656" s="35" t="s">
        <v>32</v>
      </c>
      <c r="D1656" s="35" t="s">
        <v>195</v>
      </c>
      <c r="E1656" s="35" t="s">
        <v>195</v>
      </c>
      <c r="F1656" s="34" t="s">
        <v>1129</v>
      </c>
      <c r="G1656" s="34" t="s">
        <v>1488</v>
      </c>
      <c r="H1656" s="19" t="str">
        <f t="array" ref="H1656">CONCATENATE("(",A1656,",",VLOOKUP(B1656,Núcleo!B$2:E$11,4,TRUE),",",VLOOKUP(C1656,'Tipo de Processo'!B$2:D$55,3,TRUE),",",VLOOKUP(D1656,'Termo Geral'!B$2:D$174,3,TRUE),",",VLOOKUP(E1656,'Termo Específico'!B$2:D$437,3,TRUE),",",MATCH(TRUE,Documento!B$2:B$954=F1656,0),",",IF(G1656="complementar",0,1),"),")</f>
        <v>(1655,10,10,144,387,419,1),</v>
      </c>
    </row>
    <row r="1657" spans="1:8" ht="15" customHeight="1">
      <c r="A1657" s="33">
        <v>1656</v>
      </c>
      <c r="B1657" s="47" t="s">
        <v>1479</v>
      </c>
      <c r="C1657" s="35" t="s">
        <v>32</v>
      </c>
      <c r="D1657" s="35" t="s">
        <v>196</v>
      </c>
      <c r="E1657" s="35" t="s">
        <v>510</v>
      </c>
      <c r="F1657" s="34" t="s">
        <v>1130</v>
      </c>
      <c r="G1657" s="34" t="s">
        <v>1488</v>
      </c>
      <c r="H1657" s="19" t="str">
        <f t="array" ref="H1657">CONCATENATE("(",A1657,",",VLOOKUP(B1657,Núcleo!B$2:E$11,4,TRUE),",",VLOOKUP(C1657,'Tipo de Processo'!B$2:D$55,3,TRUE),",",VLOOKUP(D1657,'Termo Geral'!B$2:D$174,3,TRUE),",",VLOOKUP(E1657,'Termo Específico'!B$2:D$437,3,TRUE),",",MATCH(TRUE,Documento!B$2:B$954=F1657,0),",",IF(G1657="complementar",0,1),"),")</f>
        <v>(1656,10,10,146,16,714,1),</v>
      </c>
    </row>
    <row r="1658" spans="1:8" ht="15" customHeight="1">
      <c r="A1658" s="33">
        <v>1657</v>
      </c>
      <c r="B1658" s="44" t="s">
        <v>1479</v>
      </c>
      <c r="C1658" s="35" t="s">
        <v>32</v>
      </c>
      <c r="D1658" s="34" t="s">
        <v>196</v>
      </c>
      <c r="E1658" s="34" t="s">
        <v>510</v>
      </c>
      <c r="F1658" s="34" t="s">
        <v>1131</v>
      </c>
      <c r="G1658" s="34" t="s">
        <v>1488</v>
      </c>
      <c r="H1658" s="19" t="str">
        <f t="array" ref="H1658">CONCATENATE("(",A1658,",",VLOOKUP(B1658,Núcleo!B$2:E$11,4,TRUE),",",VLOOKUP(C1658,'Tipo de Processo'!B$2:D$55,3,TRUE),",",VLOOKUP(D1658,'Termo Geral'!B$2:D$174,3,TRUE),",",VLOOKUP(E1658,'Termo Específico'!B$2:D$437,3,TRUE),",",MATCH(TRUE,Documento!B$2:B$954=F1658,0),",",IF(G1658="complementar",0,1),"),")</f>
        <v>(1657,10,10,146,16,524,1),</v>
      </c>
    </row>
    <row r="1659" spans="1:8" ht="15" customHeight="1">
      <c r="A1659" s="33">
        <v>1658</v>
      </c>
      <c r="B1659" s="43" t="s">
        <v>1479</v>
      </c>
      <c r="C1659" s="35" t="s">
        <v>32</v>
      </c>
      <c r="D1659" s="34" t="s">
        <v>196</v>
      </c>
      <c r="E1659" s="34" t="s">
        <v>510</v>
      </c>
      <c r="F1659" s="34" t="s">
        <v>1132</v>
      </c>
      <c r="G1659" s="34" t="s">
        <v>1488</v>
      </c>
      <c r="H1659" s="19" t="str">
        <f t="array" ref="H1659">CONCATENATE("(",A1659,",",VLOOKUP(B1659,Núcleo!B$2:E$11,4,TRUE),",",VLOOKUP(C1659,'Tipo de Processo'!B$2:D$55,3,TRUE),",",VLOOKUP(D1659,'Termo Geral'!B$2:D$174,3,TRUE),",",VLOOKUP(E1659,'Termo Específico'!B$2:D$437,3,TRUE),",",MATCH(TRUE,Documento!B$2:B$954=F1659,0),",",IF(G1659="complementar",0,1),"),")</f>
        <v>(1658,10,10,146,16,824,1),</v>
      </c>
    </row>
    <row r="1660" spans="1:8" ht="15" customHeight="1">
      <c r="A1660" s="33">
        <v>1659</v>
      </c>
      <c r="B1660" s="43" t="s">
        <v>1479</v>
      </c>
      <c r="C1660" s="35" t="s">
        <v>32</v>
      </c>
      <c r="D1660" s="34" t="s">
        <v>196</v>
      </c>
      <c r="E1660" s="34" t="s">
        <v>510</v>
      </c>
      <c r="F1660" s="34" t="s">
        <v>1133</v>
      </c>
      <c r="G1660" s="34" t="s">
        <v>1488</v>
      </c>
      <c r="H1660" s="19" t="str">
        <f t="array" ref="H1660">CONCATENATE("(",A1660,",",VLOOKUP(B1660,Núcleo!B$2:E$11,4,TRUE),",",VLOOKUP(C1660,'Tipo de Processo'!B$2:D$55,3,TRUE),",",VLOOKUP(D1660,'Termo Geral'!B$2:D$174,3,TRUE),",",VLOOKUP(E1660,'Termo Específico'!B$2:D$437,3,TRUE),",",MATCH(TRUE,Documento!B$2:B$954=F1660,0),",",IF(G1660="complementar",0,1),"),")</f>
        <v>(1659,10,10,146,16,54,1),</v>
      </c>
    </row>
    <row r="1661" spans="1:8" ht="15" customHeight="1">
      <c r="A1661" s="33">
        <v>1660</v>
      </c>
      <c r="B1661" s="44" t="s">
        <v>1479</v>
      </c>
      <c r="C1661" s="34" t="s">
        <v>32</v>
      </c>
      <c r="D1661" s="34" t="s">
        <v>196</v>
      </c>
      <c r="E1661" s="35" t="s">
        <v>510</v>
      </c>
      <c r="F1661" s="34" t="s">
        <v>1134</v>
      </c>
      <c r="G1661" s="34" t="s">
        <v>1488</v>
      </c>
      <c r="H1661" s="19" t="str">
        <f t="array" ref="H1661">CONCATENATE("(",A1661,",",VLOOKUP(B1661,Núcleo!B$2:E$11,4,TRUE),",",VLOOKUP(C1661,'Tipo de Processo'!B$2:D$55,3,TRUE),",",VLOOKUP(D1661,'Termo Geral'!B$2:D$174,3,TRUE),",",VLOOKUP(E1661,'Termo Específico'!B$2:D$437,3,TRUE),",",MATCH(TRUE,Documento!B$2:B$954=F1661,0),",",IF(G1661="complementar",0,1),"),")</f>
        <v>(1660,10,10,146,16,409,1),</v>
      </c>
    </row>
    <row r="1662" spans="1:8" ht="15" customHeight="1">
      <c r="A1662" s="33">
        <v>1661</v>
      </c>
      <c r="B1662" s="44" t="s">
        <v>1479</v>
      </c>
      <c r="C1662" s="35" t="s">
        <v>32</v>
      </c>
      <c r="D1662" s="34" t="s">
        <v>197</v>
      </c>
      <c r="E1662" s="34" t="s">
        <v>511</v>
      </c>
      <c r="F1662" s="34" t="s">
        <v>1134</v>
      </c>
      <c r="G1662" s="34" t="s">
        <v>1488</v>
      </c>
      <c r="H1662" s="19" t="str">
        <f t="array" ref="H1662">CONCATENATE("(",A1662,",",VLOOKUP(B1662,Núcleo!B$2:E$11,4,TRUE),",",VLOOKUP(C1662,'Tipo de Processo'!B$2:D$55,3,TRUE),",",VLOOKUP(D1662,'Termo Geral'!B$2:D$174,3,TRUE),",",VLOOKUP(E1662,'Termo Específico'!B$2:D$437,3,TRUE),",",MATCH(TRUE,Documento!B$2:B$954=F1662,0),",",IF(G1662="complementar",0,1),"),")</f>
        <v>(1661,10,10,147,409,409,1),</v>
      </c>
    </row>
    <row r="1663" spans="1:8" ht="15" customHeight="1">
      <c r="A1663" s="33">
        <v>1662</v>
      </c>
      <c r="B1663" s="43" t="s">
        <v>1479</v>
      </c>
      <c r="C1663" s="35" t="s">
        <v>32</v>
      </c>
      <c r="D1663" s="34" t="s">
        <v>197</v>
      </c>
      <c r="E1663" s="34" t="s">
        <v>511</v>
      </c>
      <c r="F1663" s="34" t="s">
        <v>1135</v>
      </c>
      <c r="G1663" s="34" t="s">
        <v>1488</v>
      </c>
      <c r="H1663" s="19" t="str">
        <f t="array" ref="H1663">CONCATENATE("(",A1663,",",VLOOKUP(B1663,Núcleo!B$2:E$11,4,TRUE),",",VLOOKUP(C1663,'Tipo de Processo'!B$2:D$55,3,TRUE),",",VLOOKUP(D1663,'Termo Geral'!B$2:D$174,3,TRUE),",",VLOOKUP(E1663,'Termo Específico'!B$2:D$437,3,TRUE),",",MATCH(TRUE,Documento!B$2:B$954=F1663,0),",",IF(G1663="complementar",0,1),"),")</f>
        <v>(1662,10,10,147,409,320,1),</v>
      </c>
    </row>
    <row r="1664" spans="1:8" ht="15" customHeight="1">
      <c r="A1664" s="33">
        <v>1663</v>
      </c>
      <c r="B1664" s="43" t="s">
        <v>1479</v>
      </c>
      <c r="C1664" s="35" t="s">
        <v>32</v>
      </c>
      <c r="D1664" s="34" t="s">
        <v>198</v>
      </c>
      <c r="E1664" s="34" t="s">
        <v>512</v>
      </c>
      <c r="F1664" s="34" t="s">
        <v>1136</v>
      </c>
      <c r="G1664" s="34" t="s">
        <v>1488</v>
      </c>
      <c r="H1664" s="19" t="str">
        <f t="array" ref="H1664">CONCATENATE("(",A1664,",",VLOOKUP(B1664,Núcleo!B$2:E$11,4,TRUE),",",VLOOKUP(C1664,'Tipo de Processo'!B$2:D$55,3,TRUE),",",VLOOKUP(D1664,'Termo Geral'!B$2:D$174,3,TRUE),",",VLOOKUP(E1664,'Termo Específico'!B$2:D$437,3,TRUE),",",MATCH(TRUE,Documento!B$2:B$954=F1664,0),",",IF(G1664="complementar",0,1),"),")</f>
        <v>(1663,10,10,148,404,523,1),</v>
      </c>
    </row>
    <row r="1665" spans="1:8" ht="15" customHeight="1">
      <c r="A1665" s="33">
        <v>1664</v>
      </c>
      <c r="B1665" s="43" t="s">
        <v>1479</v>
      </c>
      <c r="C1665" s="35" t="s">
        <v>32</v>
      </c>
      <c r="D1665" s="34" t="s">
        <v>198</v>
      </c>
      <c r="E1665" s="34" t="s">
        <v>512</v>
      </c>
      <c r="F1665" s="34" t="s">
        <v>1135</v>
      </c>
      <c r="G1665" s="34" t="s">
        <v>1488</v>
      </c>
      <c r="H1665" s="19" t="str">
        <f t="array" ref="H1665">CONCATENATE("(",A1665,",",VLOOKUP(B1665,Núcleo!B$2:E$11,4,TRUE),",",VLOOKUP(C1665,'Tipo de Processo'!B$2:D$55,3,TRUE),",",VLOOKUP(D1665,'Termo Geral'!B$2:D$174,3,TRUE),",",VLOOKUP(E1665,'Termo Específico'!B$2:D$437,3,TRUE),",",MATCH(TRUE,Documento!B$2:B$954=F1665,0),",",IF(G1665="complementar",0,1),"),")</f>
        <v>(1664,10,10,148,404,320,1),</v>
      </c>
    </row>
    <row r="1666" spans="1:8" ht="15" customHeight="1">
      <c r="A1666" s="33">
        <v>1665</v>
      </c>
      <c r="B1666" s="43" t="s">
        <v>1479</v>
      </c>
      <c r="C1666" s="35" t="s">
        <v>33</v>
      </c>
      <c r="D1666" s="34" t="s">
        <v>199</v>
      </c>
      <c r="E1666" s="34" t="s">
        <v>199</v>
      </c>
      <c r="F1666" s="34" t="s">
        <v>1137</v>
      </c>
      <c r="G1666" s="34" t="s">
        <v>1488</v>
      </c>
      <c r="H1666" s="19" t="str">
        <f t="array" ref="H1666">CONCATENATE("(",A1666,",",VLOOKUP(B1666,Núcleo!B$2:E$11,4,TRUE),",",VLOOKUP(C1666,'Tipo de Processo'!B$2:D$55,3,TRUE),",",VLOOKUP(D1666,'Termo Geral'!B$2:D$174,3,TRUE),",",VLOOKUP(E1666,'Termo Específico'!B$2:D$437,3,TRUE),",",MATCH(TRUE,Documento!B$2:B$954=F1666,0),",",IF(G1666="complementar",0,1),"),")</f>
        <v>(1665,10,14,23,25,539,1),</v>
      </c>
    </row>
    <row r="1667" spans="1:8" ht="15" customHeight="1">
      <c r="A1667" s="33">
        <v>1666</v>
      </c>
      <c r="B1667" s="44" t="s">
        <v>1479</v>
      </c>
      <c r="C1667" s="35" t="s">
        <v>33</v>
      </c>
      <c r="D1667" s="34" t="s">
        <v>199</v>
      </c>
      <c r="E1667" s="34" t="s">
        <v>199</v>
      </c>
      <c r="F1667" s="34" t="s">
        <v>1753</v>
      </c>
      <c r="G1667" s="34" t="s">
        <v>1488</v>
      </c>
      <c r="H1667" s="19" t="str">
        <f t="array" ref="H1667">CONCATENATE("(",A1667,",",VLOOKUP(B1667,Núcleo!B$2:E$11,4,TRUE),",",VLOOKUP(C1667,'Tipo de Processo'!B$2:D$55,3,TRUE),",",VLOOKUP(D1667,'Termo Geral'!B$2:D$174,3,TRUE),",",VLOOKUP(E1667,'Termo Específico'!B$2:D$437,3,TRUE),",",MATCH(TRUE,Documento!B$2:B$954=F1667,0),",",IF(G1667="complementar",0,1),"),")</f>
        <v>(1666,10,14,23,25,853,1),</v>
      </c>
    </row>
    <row r="1668" spans="1:8" ht="15" customHeight="1">
      <c r="A1668" s="33">
        <v>1667</v>
      </c>
      <c r="B1668" s="44" t="s">
        <v>1479</v>
      </c>
      <c r="C1668" s="35" t="s">
        <v>33</v>
      </c>
      <c r="D1668" s="34" t="s">
        <v>199</v>
      </c>
      <c r="E1668" s="34" t="s">
        <v>199</v>
      </c>
      <c r="F1668" s="34" t="s">
        <v>1138</v>
      </c>
      <c r="G1668" s="34" t="s">
        <v>1488</v>
      </c>
      <c r="H1668" s="19" t="str">
        <f t="array" ref="H1668">CONCATENATE("(",A1668,",",VLOOKUP(B1668,Núcleo!B$2:E$11,4,TRUE),",",VLOOKUP(C1668,'Tipo de Processo'!B$2:D$55,3,TRUE),",",VLOOKUP(D1668,'Termo Geral'!B$2:D$174,3,TRUE),",",VLOOKUP(E1668,'Termo Específico'!B$2:D$437,3,TRUE),",",MATCH(TRUE,Documento!B$2:B$954=F1668,0),",",IF(G1668="complementar",0,1),"),")</f>
        <v>(1667,10,14,23,25,663,1),</v>
      </c>
    </row>
    <row r="1669" spans="1:8" ht="15" customHeight="1">
      <c r="A1669" s="33">
        <v>1668</v>
      </c>
      <c r="B1669" s="44" t="s">
        <v>1479</v>
      </c>
      <c r="C1669" s="35" t="s">
        <v>33</v>
      </c>
      <c r="D1669" s="34" t="s">
        <v>199</v>
      </c>
      <c r="E1669" s="34" t="s">
        <v>199</v>
      </c>
      <c r="F1669" s="34" t="s">
        <v>1139</v>
      </c>
      <c r="G1669" s="34" t="s">
        <v>1494</v>
      </c>
      <c r="H1669" s="19" t="str">
        <f t="array" ref="H1669">CONCATENATE("(",A1669,",",VLOOKUP(B1669,Núcleo!B$2:E$11,4,TRUE),",",VLOOKUP(C1669,'Tipo de Processo'!B$2:D$55,3,TRUE),",",VLOOKUP(D1669,'Termo Geral'!B$2:D$174,3,TRUE),",",VLOOKUP(E1669,'Termo Específico'!B$2:D$437,3,TRUE),",",MATCH(TRUE,Documento!B$2:B$954=F1669,0),",",IF(G1669="complementar",0,1),"),")</f>
        <v>(1668,10,14,23,25,305,0),</v>
      </c>
    </row>
    <row r="1670" spans="1:8" ht="15" customHeight="1">
      <c r="A1670" s="33">
        <v>1669</v>
      </c>
      <c r="B1670" s="44" t="s">
        <v>1479</v>
      </c>
      <c r="C1670" s="35" t="s">
        <v>33</v>
      </c>
      <c r="D1670" s="34" t="s">
        <v>199</v>
      </c>
      <c r="E1670" s="34" t="s">
        <v>199</v>
      </c>
      <c r="F1670" s="34" t="s">
        <v>1140</v>
      </c>
      <c r="G1670" s="34" t="s">
        <v>1494</v>
      </c>
      <c r="H1670" s="19" t="str">
        <f t="array" ref="H1670">CONCATENATE("(",A1670,",",VLOOKUP(B1670,Núcleo!B$2:E$11,4,TRUE),",",VLOOKUP(C1670,'Tipo de Processo'!B$2:D$55,3,TRUE),",",VLOOKUP(D1670,'Termo Geral'!B$2:D$174,3,TRUE),",",VLOOKUP(E1670,'Termo Específico'!B$2:D$437,3,TRUE),",",MATCH(TRUE,Documento!B$2:B$954=F1670,0),",",IF(G1670="complementar",0,1),"),")</f>
        <v>(1669,10,14,23,25,311,0),</v>
      </c>
    </row>
    <row r="1671" spans="1:8" ht="15" customHeight="1">
      <c r="A1671" s="33">
        <v>1670</v>
      </c>
      <c r="B1671" s="44" t="s">
        <v>1479</v>
      </c>
      <c r="C1671" s="35" t="s">
        <v>34</v>
      </c>
      <c r="D1671" s="34" t="s">
        <v>200</v>
      </c>
      <c r="E1671" s="34" t="s">
        <v>513</v>
      </c>
      <c r="F1671" s="34" t="s">
        <v>1137</v>
      </c>
      <c r="G1671" s="34" t="s">
        <v>1488</v>
      </c>
      <c r="H1671" s="19" t="str">
        <f t="array" ref="H1671">CONCATENATE("(",A1671,",",VLOOKUP(B1671,Núcleo!B$2:E$11,4,TRUE),",",VLOOKUP(C1671,'Tipo de Processo'!B$2:D$55,3,TRUE),",",VLOOKUP(D1671,'Termo Geral'!B$2:D$174,3,TRUE),",",VLOOKUP(E1671,'Termo Específico'!B$2:D$437,3,TRUE),",",MATCH(TRUE,Documento!B$2:B$954=F1671,0),",",IF(G1671="complementar",0,1),"),")</f>
        <v>(1670,10,26,101,263,539,1),</v>
      </c>
    </row>
    <row r="1672" spans="1:8" ht="15" customHeight="1">
      <c r="A1672" s="33">
        <v>1671</v>
      </c>
      <c r="B1672" s="44" t="s">
        <v>1479</v>
      </c>
      <c r="C1672" s="35" t="s">
        <v>34</v>
      </c>
      <c r="D1672" s="34" t="s">
        <v>200</v>
      </c>
      <c r="E1672" s="34" t="s">
        <v>513</v>
      </c>
      <c r="F1672" s="34" t="s">
        <v>1753</v>
      </c>
      <c r="G1672" s="34" t="s">
        <v>1488</v>
      </c>
      <c r="H1672" s="19" t="str">
        <f t="array" ref="H1672">CONCATENATE("(",A1672,",",VLOOKUP(B1672,Núcleo!B$2:E$11,4,TRUE),",",VLOOKUP(C1672,'Tipo de Processo'!B$2:D$55,3,TRUE),",",VLOOKUP(D1672,'Termo Geral'!B$2:D$174,3,TRUE),",",VLOOKUP(E1672,'Termo Específico'!B$2:D$437,3,TRUE),",",MATCH(TRUE,Documento!B$2:B$954=F1672,0),",",IF(G1672="complementar",0,1),"),")</f>
        <v>(1671,10,26,101,263,853,1),</v>
      </c>
    </row>
    <row r="1673" spans="1:8" ht="15" customHeight="1">
      <c r="A1673" s="33">
        <v>1672</v>
      </c>
      <c r="B1673" s="43" t="s">
        <v>1479</v>
      </c>
      <c r="C1673" s="35" t="s">
        <v>34</v>
      </c>
      <c r="D1673" s="34" t="s">
        <v>200</v>
      </c>
      <c r="E1673" s="34" t="s">
        <v>513</v>
      </c>
      <c r="F1673" s="34" t="s">
        <v>1138</v>
      </c>
      <c r="G1673" s="34" t="s">
        <v>1488</v>
      </c>
      <c r="H1673" s="19" t="str">
        <f t="array" ref="H1673">CONCATENATE("(",A1673,",",VLOOKUP(B1673,Núcleo!B$2:E$11,4,TRUE),",",VLOOKUP(C1673,'Tipo de Processo'!B$2:D$55,3,TRUE),",",VLOOKUP(D1673,'Termo Geral'!B$2:D$174,3,TRUE),",",VLOOKUP(E1673,'Termo Específico'!B$2:D$437,3,TRUE),",",MATCH(TRUE,Documento!B$2:B$954=F1673,0),",",IF(G1673="complementar",0,1),"),")</f>
        <v>(1672,10,26,101,263,663,1),</v>
      </c>
    </row>
    <row r="1674" spans="1:8" ht="15" customHeight="1">
      <c r="A1674" s="33">
        <v>1673</v>
      </c>
      <c r="B1674" s="44" t="s">
        <v>1479</v>
      </c>
      <c r="C1674" s="35" t="s">
        <v>34</v>
      </c>
      <c r="D1674" s="34" t="s">
        <v>200</v>
      </c>
      <c r="E1674" s="34" t="s">
        <v>513</v>
      </c>
      <c r="F1674" s="34" t="s">
        <v>1139</v>
      </c>
      <c r="G1674" s="34" t="s">
        <v>1494</v>
      </c>
      <c r="H1674" s="19" t="str">
        <f t="array" ref="H1674">CONCATENATE("(",A1674,",",VLOOKUP(B1674,Núcleo!B$2:E$11,4,TRUE),",",VLOOKUP(C1674,'Tipo de Processo'!B$2:D$55,3,TRUE),",",VLOOKUP(D1674,'Termo Geral'!B$2:D$174,3,TRUE),",",VLOOKUP(E1674,'Termo Específico'!B$2:D$437,3,TRUE),",",MATCH(TRUE,Documento!B$2:B$954=F1674,0),",",IF(G1674="complementar",0,1),"),")</f>
        <v>(1673,10,26,101,263,305,0),</v>
      </c>
    </row>
    <row r="1675" spans="1:8" ht="15" customHeight="1">
      <c r="A1675" s="33">
        <v>1674</v>
      </c>
      <c r="B1675" s="44" t="s">
        <v>1479</v>
      </c>
      <c r="C1675" s="35" t="s">
        <v>34</v>
      </c>
      <c r="D1675" s="34" t="s">
        <v>200</v>
      </c>
      <c r="E1675" s="34" t="s">
        <v>513</v>
      </c>
      <c r="F1675" s="34" t="s">
        <v>1140</v>
      </c>
      <c r="G1675" s="34" t="s">
        <v>1494</v>
      </c>
      <c r="H1675" s="19" t="str">
        <f t="array" ref="H1675">CONCATENATE("(",A1675,",",VLOOKUP(B1675,Núcleo!B$2:E$11,4,TRUE),",",VLOOKUP(C1675,'Tipo de Processo'!B$2:D$55,3,TRUE),",",VLOOKUP(D1675,'Termo Geral'!B$2:D$174,3,TRUE),",",VLOOKUP(E1675,'Termo Específico'!B$2:D$437,3,TRUE),",",MATCH(TRUE,Documento!B$2:B$954=F1675,0),",",IF(G1675="complementar",0,1),"),")</f>
        <v>(1674,10,26,101,263,311,0),</v>
      </c>
    </row>
    <row r="1676" spans="1:8" ht="15" customHeight="1">
      <c r="A1676" s="33">
        <v>1675</v>
      </c>
      <c r="B1676" s="43" t="s">
        <v>1479</v>
      </c>
      <c r="C1676" s="35" t="s">
        <v>35</v>
      </c>
      <c r="D1676" s="34" t="s">
        <v>80</v>
      </c>
      <c r="E1676" s="34" t="s">
        <v>514</v>
      </c>
      <c r="F1676" s="34" t="s">
        <v>1753</v>
      </c>
      <c r="G1676" s="34" t="s">
        <v>1488</v>
      </c>
      <c r="H1676" s="19" t="str">
        <f t="array" ref="H1676">CONCATENATE("(",A1676,",",VLOOKUP(B1676,Núcleo!B$2:E$11,4,TRUE),",",VLOOKUP(C1676,'Tipo de Processo'!B$2:D$55,3,TRUE),",",VLOOKUP(D1676,'Termo Geral'!B$2:D$174,3,TRUE),",",VLOOKUP(E1676,'Termo Específico'!B$2:D$437,3,TRUE),",",MATCH(TRUE,Documento!B$2:B$954=F1676,0),",",IF(G1676="complementar",0,1),"),")</f>
        <v>(1675,10,34,129,225,853,1),</v>
      </c>
    </row>
    <row r="1677" spans="1:8" ht="15" customHeight="1">
      <c r="A1677" s="33">
        <v>1676</v>
      </c>
      <c r="B1677" s="44" t="s">
        <v>1479</v>
      </c>
      <c r="C1677" s="35" t="s">
        <v>35</v>
      </c>
      <c r="D1677" s="34" t="s">
        <v>80</v>
      </c>
      <c r="E1677" s="34" t="s">
        <v>514</v>
      </c>
      <c r="F1677" s="34" t="s">
        <v>1138</v>
      </c>
      <c r="G1677" s="34" t="s">
        <v>1488</v>
      </c>
      <c r="H1677" s="19" t="str">
        <f t="array" ref="H1677">CONCATENATE("(",A1677,",",VLOOKUP(B1677,Núcleo!B$2:E$11,4,TRUE),",",VLOOKUP(C1677,'Tipo de Processo'!B$2:D$55,3,TRUE),",",VLOOKUP(D1677,'Termo Geral'!B$2:D$174,3,TRUE),",",VLOOKUP(E1677,'Termo Específico'!B$2:D$437,3,TRUE),",",MATCH(TRUE,Documento!B$2:B$954=F1677,0),",",IF(G1677="complementar",0,1),"),")</f>
        <v>(1676,10,34,129,225,663,1),</v>
      </c>
    </row>
    <row r="1678" spans="1:8" ht="15" customHeight="1">
      <c r="A1678" s="33">
        <v>1677</v>
      </c>
      <c r="B1678" s="44" t="s">
        <v>1479</v>
      </c>
      <c r="C1678" s="35" t="s">
        <v>35</v>
      </c>
      <c r="D1678" s="34" t="s">
        <v>80</v>
      </c>
      <c r="E1678" s="34" t="s">
        <v>514</v>
      </c>
      <c r="F1678" s="34" t="s">
        <v>1139</v>
      </c>
      <c r="G1678" s="34" t="s">
        <v>1494</v>
      </c>
      <c r="H1678" s="19" t="str">
        <f t="array" ref="H1678">CONCATENATE("(",A1678,",",VLOOKUP(B1678,Núcleo!B$2:E$11,4,TRUE),",",VLOOKUP(C1678,'Tipo de Processo'!B$2:D$55,3,TRUE),",",VLOOKUP(D1678,'Termo Geral'!B$2:D$174,3,TRUE),",",VLOOKUP(E1678,'Termo Específico'!B$2:D$437,3,TRUE),",",MATCH(TRUE,Documento!B$2:B$954=F1678,0),",",IF(G1678="complementar",0,1),"),")</f>
        <v>(1677,10,34,129,225,305,0),</v>
      </c>
    </row>
    <row r="1679" spans="1:8" ht="15" customHeight="1">
      <c r="A1679" s="33">
        <v>1678</v>
      </c>
      <c r="B1679" s="43" t="s">
        <v>1479</v>
      </c>
      <c r="C1679" s="35" t="s">
        <v>35</v>
      </c>
      <c r="D1679" s="34" t="s">
        <v>80</v>
      </c>
      <c r="E1679" s="34" t="s">
        <v>514</v>
      </c>
      <c r="F1679" s="34" t="s">
        <v>1141</v>
      </c>
      <c r="G1679" s="34" t="s">
        <v>1488</v>
      </c>
      <c r="H1679" s="19" t="str">
        <f t="array" ref="H1679">CONCATENATE("(",A1679,",",VLOOKUP(B1679,Núcleo!B$2:E$11,4,TRUE),",",VLOOKUP(C1679,'Tipo de Processo'!B$2:D$55,3,TRUE),",",VLOOKUP(D1679,'Termo Geral'!B$2:D$174,3,TRUE),",",VLOOKUP(E1679,'Termo Específico'!B$2:D$437,3,TRUE),",",MATCH(TRUE,Documento!B$2:B$954=F1679,0),",",IF(G1679="complementar",0,1),"),")</f>
        <v>(1678,10,34,129,225,209,1),</v>
      </c>
    </row>
    <row r="1680" spans="1:8" ht="15" customHeight="1">
      <c r="A1680" s="33">
        <v>1679</v>
      </c>
      <c r="B1680" s="44" t="s">
        <v>1479</v>
      </c>
      <c r="C1680" s="35" t="s">
        <v>35</v>
      </c>
      <c r="D1680" s="34" t="s">
        <v>80</v>
      </c>
      <c r="E1680" s="34" t="s">
        <v>514</v>
      </c>
      <c r="F1680" s="34" t="s">
        <v>1142</v>
      </c>
      <c r="G1680" s="34" t="s">
        <v>1488</v>
      </c>
      <c r="H1680" s="19" t="str">
        <f t="array" ref="H1680">CONCATENATE("(",A1680,",",VLOOKUP(B1680,Núcleo!B$2:E$11,4,TRUE),",",VLOOKUP(C1680,'Tipo de Processo'!B$2:D$55,3,TRUE),",",VLOOKUP(D1680,'Termo Geral'!B$2:D$174,3,TRUE),",",VLOOKUP(E1680,'Termo Específico'!B$2:D$437,3,TRUE),",",MATCH(TRUE,Documento!B$2:B$954=F1680,0),",",IF(G1680="complementar",0,1),"),")</f>
        <v>(1679,10,34,129,225,312,1),</v>
      </c>
    </row>
    <row r="1681" spans="1:8" ht="15" customHeight="1">
      <c r="A1681" s="33">
        <v>1680</v>
      </c>
      <c r="B1681" s="44" t="s">
        <v>1479</v>
      </c>
      <c r="C1681" s="35" t="s">
        <v>35</v>
      </c>
      <c r="D1681" s="34" t="s">
        <v>80</v>
      </c>
      <c r="E1681" s="34" t="s">
        <v>515</v>
      </c>
      <c r="F1681" s="34" t="s">
        <v>1143</v>
      </c>
      <c r="G1681" s="34" t="s">
        <v>1488</v>
      </c>
      <c r="H1681" s="19" t="str">
        <f t="array" ref="H1681">CONCATENATE("(",A1681,",",VLOOKUP(B1681,Núcleo!B$2:E$11,4,TRUE),",",VLOOKUP(C1681,'Tipo de Processo'!B$2:D$55,3,TRUE),",",VLOOKUP(D1681,'Termo Geral'!B$2:D$174,3,TRUE),",",VLOOKUP(E1681,'Termo Específico'!B$2:D$437,3,TRUE),",",MATCH(TRUE,Documento!B$2:B$954=F1681,0),",",IF(G1681="complementar",0,1),"),")</f>
        <v>(1680,10,34,129,368,526,1),</v>
      </c>
    </row>
    <row r="1682" spans="1:8" ht="15" customHeight="1">
      <c r="A1682" s="33">
        <v>1681</v>
      </c>
      <c r="B1682" s="44" t="s">
        <v>1479</v>
      </c>
      <c r="C1682" s="35" t="s">
        <v>35</v>
      </c>
      <c r="D1682" s="34" t="s">
        <v>80</v>
      </c>
      <c r="E1682" s="34" t="s">
        <v>516</v>
      </c>
      <c r="F1682" s="34" t="s">
        <v>1753</v>
      </c>
      <c r="G1682" s="34" t="s">
        <v>1488</v>
      </c>
      <c r="H1682" s="19" t="str">
        <f t="array" ref="H1682">CONCATENATE("(",A1682,",",VLOOKUP(B1682,Núcleo!B$2:E$11,4,TRUE),",",VLOOKUP(C1682,'Tipo de Processo'!B$2:D$55,3,TRUE),",",VLOOKUP(D1682,'Termo Geral'!B$2:D$174,3,TRUE),",",VLOOKUP(E1682,'Termo Específico'!B$2:D$437,3,TRUE),",",MATCH(TRUE,Documento!B$2:B$954=F1682,0),",",IF(G1682="complementar",0,1),"),")</f>
        <v>(1681,10,34,129,369,853,1),</v>
      </c>
    </row>
    <row r="1683" spans="1:8" ht="15" customHeight="1">
      <c r="A1683" s="33">
        <v>1682</v>
      </c>
      <c r="B1683" s="44" t="s">
        <v>1479</v>
      </c>
      <c r="C1683" s="35" t="s">
        <v>35</v>
      </c>
      <c r="D1683" s="34" t="s">
        <v>80</v>
      </c>
      <c r="E1683" s="34" t="s">
        <v>516</v>
      </c>
      <c r="F1683" s="34" t="s">
        <v>1138</v>
      </c>
      <c r="G1683" s="34" t="s">
        <v>1488</v>
      </c>
      <c r="H1683" s="19" t="str">
        <f t="array" ref="H1683">CONCATENATE("(",A1683,",",VLOOKUP(B1683,Núcleo!B$2:E$11,4,TRUE),",",VLOOKUP(C1683,'Tipo de Processo'!B$2:D$55,3,TRUE),",",VLOOKUP(D1683,'Termo Geral'!B$2:D$174,3,TRUE),",",VLOOKUP(E1683,'Termo Específico'!B$2:D$437,3,TRUE),",",MATCH(TRUE,Documento!B$2:B$954=F1683,0),",",IF(G1683="complementar",0,1),"),")</f>
        <v>(1682,10,34,129,369,663,1),</v>
      </c>
    </row>
    <row r="1684" spans="1:8" ht="15" customHeight="1">
      <c r="A1684" s="33">
        <v>1683</v>
      </c>
      <c r="B1684" s="44" t="s">
        <v>1479</v>
      </c>
      <c r="C1684" s="35" t="s">
        <v>35</v>
      </c>
      <c r="D1684" s="34" t="s">
        <v>80</v>
      </c>
      <c r="E1684" s="34" t="s">
        <v>516</v>
      </c>
      <c r="F1684" s="34" t="s">
        <v>1139</v>
      </c>
      <c r="G1684" s="34" t="s">
        <v>1494</v>
      </c>
      <c r="H1684" s="19" t="str">
        <f t="array" ref="H1684">CONCATENATE("(",A1684,",",VLOOKUP(B1684,Núcleo!B$2:E$11,4,TRUE),",",VLOOKUP(C1684,'Tipo de Processo'!B$2:D$55,3,TRUE),",",VLOOKUP(D1684,'Termo Geral'!B$2:D$174,3,TRUE),",",VLOOKUP(E1684,'Termo Específico'!B$2:D$437,3,TRUE),",",MATCH(TRUE,Documento!B$2:B$954=F1684,0),",",IF(G1684="complementar",0,1),"),")</f>
        <v>(1683,10,34,129,369,305,0),</v>
      </c>
    </row>
    <row r="1685" spans="1:8" ht="15" customHeight="1">
      <c r="A1685" s="33">
        <v>1684</v>
      </c>
      <c r="B1685" s="43" t="s">
        <v>1479</v>
      </c>
      <c r="C1685" s="35" t="s">
        <v>35</v>
      </c>
      <c r="D1685" s="34" t="s">
        <v>80</v>
      </c>
      <c r="E1685" s="34" t="s">
        <v>516</v>
      </c>
      <c r="F1685" s="34" t="s">
        <v>1141</v>
      </c>
      <c r="G1685" s="34" t="s">
        <v>1488</v>
      </c>
      <c r="H1685" s="19" t="str">
        <f t="array" ref="H1685">CONCATENATE("(",A1685,",",VLOOKUP(B1685,Núcleo!B$2:E$11,4,TRUE),",",VLOOKUP(C1685,'Tipo de Processo'!B$2:D$55,3,TRUE),",",VLOOKUP(D1685,'Termo Geral'!B$2:D$174,3,TRUE),",",VLOOKUP(E1685,'Termo Específico'!B$2:D$437,3,TRUE),",",MATCH(TRUE,Documento!B$2:B$954=F1685,0),",",IF(G1685="complementar",0,1),"),")</f>
        <v>(1684,10,34,129,369,209,1),</v>
      </c>
    </row>
    <row r="1686" spans="1:8" ht="15" customHeight="1">
      <c r="A1686" s="33">
        <v>1685</v>
      </c>
      <c r="B1686" s="43" t="s">
        <v>1479</v>
      </c>
      <c r="C1686" s="35" t="s">
        <v>35</v>
      </c>
      <c r="D1686" s="34" t="s">
        <v>80</v>
      </c>
      <c r="E1686" s="34" t="s">
        <v>516</v>
      </c>
      <c r="F1686" s="34" t="s">
        <v>1144</v>
      </c>
      <c r="G1686" s="34" t="s">
        <v>1494</v>
      </c>
      <c r="H1686" s="19" t="str">
        <f t="array" ref="H1686">CONCATENATE("(",A1686,",",VLOOKUP(B1686,Núcleo!B$2:E$11,4,TRUE),",",VLOOKUP(C1686,'Tipo de Processo'!B$2:D$55,3,TRUE),",",VLOOKUP(D1686,'Termo Geral'!B$2:D$174,3,TRUE),",",VLOOKUP(E1686,'Termo Específico'!B$2:D$437,3,TRUE),",",MATCH(TRUE,Documento!B$2:B$954=F1686,0),",",IF(G1686="complementar",0,1),"),")</f>
        <v>(1685,10,34,129,369,314,0),</v>
      </c>
    </row>
    <row r="1687" spans="1:8" ht="15" customHeight="1">
      <c r="A1687" s="33">
        <v>1686</v>
      </c>
      <c r="B1687" s="44" t="s">
        <v>1479</v>
      </c>
      <c r="C1687" s="35" t="s">
        <v>6</v>
      </c>
      <c r="D1687" s="34" t="s">
        <v>183</v>
      </c>
      <c r="E1687" s="34" t="s">
        <v>183</v>
      </c>
      <c r="F1687" s="34" t="s">
        <v>1145</v>
      </c>
      <c r="G1687" s="34" t="s">
        <v>1488</v>
      </c>
      <c r="H1687" s="19" t="str">
        <f t="array" ref="H1687">CONCATENATE("(",A1687,",",VLOOKUP(B1687,Núcleo!B$2:E$11,4,TRUE),",",VLOOKUP(C1687,'Tipo de Processo'!B$2:D$55,3,TRUE),",",VLOOKUP(D1687,'Termo Geral'!B$2:D$174,3,TRUE),",",VLOOKUP(E1687,'Termo Específico'!B$2:D$437,3,TRUE),",",MATCH(TRUE,Documento!B$2:B$954=F1687,0),",",IF(G1687="complementar",0,1),"),")</f>
        <v>(1686,10,42,154,401,684,1),</v>
      </c>
    </row>
    <row r="1688" spans="1:8" ht="15" customHeight="1">
      <c r="A1688" s="33">
        <v>1687</v>
      </c>
      <c r="B1688" s="44" t="s">
        <v>1479</v>
      </c>
      <c r="C1688" s="35" t="s">
        <v>36</v>
      </c>
      <c r="D1688" s="34" t="s">
        <v>201</v>
      </c>
      <c r="E1688" s="34" t="s">
        <v>256</v>
      </c>
      <c r="F1688" s="34" t="s">
        <v>1137</v>
      </c>
      <c r="G1688" s="34" t="s">
        <v>1488</v>
      </c>
      <c r="H1688" s="19" t="str">
        <f t="array" ref="H1688">CONCATENATE("(",A1688,",",VLOOKUP(B1688,Núcleo!B$2:E$11,4,TRUE),",",VLOOKUP(C1688,'Tipo de Processo'!B$2:D$55,3,TRUE),",",VLOOKUP(D1688,'Termo Geral'!B$2:D$174,3,TRUE),",",VLOOKUP(E1688,'Termo Específico'!B$2:D$437,3,TRUE),",",MATCH(TRUE,Documento!B$2:B$954=F1688,0),",",IF(G1688="complementar",0,1),"),")</f>
        <v>(1687,10,46,172,436,539,1),</v>
      </c>
    </row>
    <row r="1689" spans="1:8" ht="15" customHeight="1">
      <c r="A1689" s="33">
        <v>1688</v>
      </c>
      <c r="B1689" s="44" t="s">
        <v>1479</v>
      </c>
      <c r="C1689" s="35" t="s">
        <v>36</v>
      </c>
      <c r="D1689" s="34" t="s">
        <v>201</v>
      </c>
      <c r="E1689" s="34" t="s">
        <v>256</v>
      </c>
      <c r="F1689" s="34" t="s">
        <v>1753</v>
      </c>
      <c r="G1689" s="34" t="s">
        <v>1488</v>
      </c>
      <c r="H1689" s="19" t="str">
        <f t="array" ref="H1689">CONCATENATE("(",A1689,",",VLOOKUP(B1689,Núcleo!B$2:E$11,4,TRUE),",",VLOOKUP(C1689,'Tipo de Processo'!B$2:D$55,3,TRUE),",",VLOOKUP(D1689,'Termo Geral'!B$2:D$174,3,TRUE),",",VLOOKUP(E1689,'Termo Específico'!B$2:D$437,3,TRUE),",",MATCH(TRUE,Documento!B$2:B$954=F1689,0),",",IF(G1689="complementar",0,1),"),")</f>
        <v>(1688,10,46,172,436,853,1),</v>
      </c>
    </row>
    <row r="1690" spans="1:8" ht="15" customHeight="1">
      <c r="A1690" s="33">
        <v>1689</v>
      </c>
      <c r="B1690" s="44" t="s">
        <v>1479</v>
      </c>
      <c r="C1690" s="35" t="s">
        <v>36</v>
      </c>
      <c r="D1690" s="34" t="s">
        <v>201</v>
      </c>
      <c r="E1690" s="34" t="s">
        <v>256</v>
      </c>
      <c r="F1690" s="34" t="s">
        <v>1138</v>
      </c>
      <c r="G1690" s="34" t="s">
        <v>1488</v>
      </c>
      <c r="H1690" s="19" t="str">
        <f t="array" ref="H1690">CONCATENATE("(",A1690,",",VLOOKUP(B1690,Núcleo!B$2:E$11,4,TRUE),",",VLOOKUP(C1690,'Tipo de Processo'!B$2:D$55,3,TRUE),",",VLOOKUP(D1690,'Termo Geral'!B$2:D$174,3,TRUE),",",VLOOKUP(E1690,'Termo Específico'!B$2:D$437,3,TRUE),",",MATCH(TRUE,Documento!B$2:B$954=F1690,0),",",IF(G1690="complementar",0,1),"),")</f>
        <v>(1689,10,46,172,436,663,1),</v>
      </c>
    </row>
    <row r="1691" spans="1:8" ht="15" customHeight="1">
      <c r="A1691" s="33">
        <v>1690</v>
      </c>
      <c r="B1691" s="43" t="s">
        <v>1479</v>
      </c>
      <c r="C1691" s="35" t="s">
        <v>36</v>
      </c>
      <c r="D1691" s="34" t="s">
        <v>201</v>
      </c>
      <c r="E1691" s="34" t="s">
        <v>256</v>
      </c>
      <c r="F1691" s="34" t="s">
        <v>1139</v>
      </c>
      <c r="G1691" s="34" t="s">
        <v>1494</v>
      </c>
      <c r="H1691" s="19" t="str">
        <f t="array" ref="H1691">CONCATENATE("(",A1691,",",VLOOKUP(B1691,Núcleo!B$2:E$11,4,TRUE),",",VLOOKUP(C1691,'Tipo de Processo'!B$2:D$55,3,TRUE),",",VLOOKUP(D1691,'Termo Geral'!B$2:D$174,3,TRUE),",",VLOOKUP(E1691,'Termo Específico'!B$2:D$437,3,TRUE),",",MATCH(TRUE,Documento!B$2:B$954=F1691,0),",",IF(G1691="complementar",0,1),"),")</f>
        <v>(1690,10,46,172,436,305,0),</v>
      </c>
    </row>
    <row r="1692" spans="1:8" ht="15" customHeight="1">
      <c r="A1692" s="33">
        <v>1691</v>
      </c>
      <c r="B1692" s="44" t="s">
        <v>1479</v>
      </c>
      <c r="C1692" s="35" t="s">
        <v>36</v>
      </c>
      <c r="D1692" s="34" t="s">
        <v>201</v>
      </c>
      <c r="E1692" s="34" t="s">
        <v>256</v>
      </c>
      <c r="F1692" s="34" t="s">
        <v>1140</v>
      </c>
      <c r="G1692" s="34" t="s">
        <v>1494</v>
      </c>
      <c r="H1692" s="19" t="str">
        <f t="array" ref="H1692">CONCATENATE("(",A1692,",",VLOOKUP(B1692,Núcleo!B$2:E$11,4,TRUE),",",VLOOKUP(C1692,'Tipo de Processo'!B$2:D$55,3,TRUE),",",VLOOKUP(D1692,'Termo Geral'!B$2:D$174,3,TRUE),",",VLOOKUP(E1692,'Termo Específico'!B$2:D$437,3,TRUE),",",MATCH(TRUE,Documento!B$2:B$954=F1692,0),",",IF(G1692="complementar",0,1),"),")</f>
        <v>(1691,10,46,172,436,311,0),</v>
      </c>
    </row>
    <row r="1693" spans="1:8" ht="15" customHeight="1">
      <c r="A1693" s="33">
        <v>1692</v>
      </c>
      <c r="B1693" s="44" t="s">
        <v>1480</v>
      </c>
      <c r="C1693" s="34" t="s">
        <v>37</v>
      </c>
      <c r="D1693" s="34" t="s">
        <v>202</v>
      </c>
      <c r="E1693" s="34" t="s">
        <v>517</v>
      </c>
      <c r="F1693" s="34" t="s">
        <v>1372</v>
      </c>
      <c r="G1693" s="34" t="s">
        <v>1488</v>
      </c>
      <c r="H1693" s="19" t="str">
        <f t="array" ref="H1693">CONCATENATE("(",A1693,",",VLOOKUP(B1693,Núcleo!B$2:E$11,4,TRUE),",",VLOOKUP(C1693,'Tipo de Processo'!B$2:D$55,3,TRUE),",",VLOOKUP(D1693,'Termo Geral'!B$2:D$174,3,TRUE),",",VLOOKUP(E1693,'Termo Específico'!B$2:D$437,3,TRUE),",",MATCH(TRUE,Documento!B$2:B$954=F1693,0),",",IF(G1693="complementar",0,1),"),")</f>
        <v>(1692,2,12,12,56,233,1),</v>
      </c>
    </row>
    <row r="1694" spans="1:8" ht="15" customHeight="1">
      <c r="A1694" s="33">
        <v>1693</v>
      </c>
      <c r="B1694" s="43" t="s">
        <v>1480</v>
      </c>
      <c r="C1694" s="35" t="s">
        <v>37</v>
      </c>
      <c r="D1694" s="34" t="s">
        <v>202</v>
      </c>
      <c r="E1694" s="34" t="s">
        <v>517</v>
      </c>
      <c r="F1694" s="34" t="s">
        <v>1373</v>
      </c>
      <c r="G1694" s="34" t="s">
        <v>1488</v>
      </c>
      <c r="H1694" s="19" t="str">
        <f t="array" ref="H1694">CONCATENATE("(",A1694,",",VLOOKUP(B1694,Núcleo!B$2:E$11,4,TRUE),",",VLOOKUP(C1694,'Tipo de Processo'!B$2:D$55,3,TRUE),",",VLOOKUP(D1694,'Termo Geral'!B$2:D$174,3,TRUE),",",VLOOKUP(E1694,'Termo Específico'!B$2:D$437,3,TRUE),",",MATCH(TRUE,Documento!B$2:B$954=F1694,0),",",IF(G1694="complementar",0,1),"),")</f>
        <v>(1693,2,12,12,56,221,1),</v>
      </c>
    </row>
    <row r="1695" spans="1:8" ht="15" customHeight="1">
      <c r="A1695" s="33">
        <v>1694</v>
      </c>
      <c r="B1695" s="43" t="s">
        <v>1480</v>
      </c>
      <c r="C1695" s="35" t="s">
        <v>37</v>
      </c>
      <c r="D1695" s="34" t="s">
        <v>202</v>
      </c>
      <c r="E1695" s="34" t="s">
        <v>517</v>
      </c>
      <c r="F1695" s="34" t="s">
        <v>1374</v>
      </c>
      <c r="G1695" s="34" t="s">
        <v>1488</v>
      </c>
      <c r="H1695" s="19" t="str">
        <f t="array" ref="H1695">CONCATENATE("(",A1695,",",VLOOKUP(B1695,Núcleo!B$2:E$11,4,TRUE),",",VLOOKUP(C1695,'Tipo de Processo'!B$2:D$55,3,TRUE),",",VLOOKUP(D1695,'Termo Geral'!B$2:D$174,3,TRUE),",",VLOOKUP(E1695,'Termo Específico'!B$2:D$437,3,TRUE),",",MATCH(TRUE,Documento!B$2:B$954=F1695,0),",",IF(G1695="complementar",0,1),"),")</f>
        <v>(1694,2,12,12,56,614,1),</v>
      </c>
    </row>
    <row r="1696" spans="1:8" ht="15" customHeight="1">
      <c r="A1696" s="33">
        <v>1695</v>
      </c>
      <c r="B1696" s="44" t="s">
        <v>1480</v>
      </c>
      <c r="C1696" s="35" t="s">
        <v>37</v>
      </c>
      <c r="D1696" s="34" t="s">
        <v>203</v>
      </c>
      <c r="E1696" s="34" t="s">
        <v>518</v>
      </c>
      <c r="F1696" s="34" t="s">
        <v>1375</v>
      </c>
      <c r="G1696" s="34" t="s">
        <v>1488</v>
      </c>
      <c r="H1696" s="19" t="str">
        <f t="array" ref="H1696">CONCATENATE("(",A1696,",",VLOOKUP(B1696,Núcleo!B$2:E$11,4,TRUE),",",VLOOKUP(C1696,'Tipo de Processo'!B$2:D$55,3,TRUE),",",VLOOKUP(D1696,'Termo Geral'!B$2:D$174,3,TRUE),",",VLOOKUP(E1696,'Termo Específico'!B$2:D$437,3,TRUE),",",MATCH(TRUE,Documento!B$2:B$954=F1696,0),",",IF(G1696="complementar",0,1),"),")</f>
        <v>(1695,2,12,13,22,208,1),</v>
      </c>
    </row>
    <row r="1697" spans="1:8" ht="15" customHeight="1">
      <c r="A1697" s="33">
        <v>1696</v>
      </c>
      <c r="B1697" s="44" t="s">
        <v>1480</v>
      </c>
      <c r="C1697" s="35" t="s">
        <v>37</v>
      </c>
      <c r="D1697" s="34" t="s">
        <v>203</v>
      </c>
      <c r="E1697" s="34" t="s">
        <v>518</v>
      </c>
      <c r="F1697" s="34" t="s">
        <v>1376</v>
      </c>
      <c r="G1697" s="34" t="s">
        <v>1488</v>
      </c>
      <c r="H1697" s="19" t="str">
        <f t="array" ref="H1697">CONCATENATE("(",A1697,",",VLOOKUP(B1697,Núcleo!B$2:E$11,4,TRUE),",",VLOOKUP(C1697,'Tipo de Processo'!B$2:D$55,3,TRUE),",",VLOOKUP(D1697,'Termo Geral'!B$2:D$174,3,TRUE),",",VLOOKUP(E1697,'Termo Específico'!B$2:D$437,3,TRUE),",",MATCH(TRUE,Documento!B$2:B$954=F1697,0),",",IF(G1697="complementar",0,1),"),")</f>
        <v>(1696,2,12,13,22,10,1),</v>
      </c>
    </row>
    <row r="1698" spans="1:8" ht="15" customHeight="1">
      <c r="A1698" s="33">
        <v>1697</v>
      </c>
      <c r="B1698" s="43" t="s">
        <v>1480</v>
      </c>
      <c r="C1698" s="35" t="s">
        <v>37</v>
      </c>
      <c r="D1698" s="34" t="s">
        <v>203</v>
      </c>
      <c r="E1698" s="34" t="s">
        <v>518</v>
      </c>
      <c r="F1698" s="34" t="s">
        <v>1377</v>
      </c>
      <c r="G1698" s="34" t="s">
        <v>1488</v>
      </c>
      <c r="H1698" s="19" t="str">
        <f t="array" ref="H1698">CONCATENATE("(",A1698,",",VLOOKUP(B1698,Núcleo!B$2:E$11,4,TRUE),",",VLOOKUP(C1698,'Tipo de Processo'!B$2:D$55,3,TRUE),",",VLOOKUP(D1698,'Termo Geral'!B$2:D$174,3,TRUE),",",VLOOKUP(E1698,'Termo Específico'!B$2:D$437,3,TRUE),",",MATCH(TRUE,Documento!B$2:B$954=F1698,0),",",IF(G1698="complementar",0,1),"),")</f>
        <v>(1697,2,12,13,22,44,1),</v>
      </c>
    </row>
    <row r="1699" spans="1:8" ht="15" customHeight="1">
      <c r="A1699" s="33">
        <v>1698</v>
      </c>
      <c r="B1699" s="43" t="s">
        <v>1480</v>
      </c>
      <c r="C1699" s="35" t="s">
        <v>37</v>
      </c>
      <c r="D1699" s="34" t="s">
        <v>203</v>
      </c>
      <c r="E1699" s="34" t="s">
        <v>518</v>
      </c>
      <c r="F1699" s="34" t="s">
        <v>1378</v>
      </c>
      <c r="G1699" s="34" t="s">
        <v>1488</v>
      </c>
      <c r="H1699" s="19" t="str">
        <f t="array" ref="H1699">CONCATENATE("(",A1699,",",VLOOKUP(B1699,Núcleo!B$2:E$11,4,TRUE),",",VLOOKUP(C1699,'Tipo de Processo'!B$2:D$55,3,TRUE),",",VLOOKUP(D1699,'Termo Geral'!B$2:D$174,3,TRUE),",",VLOOKUP(E1699,'Termo Específico'!B$2:D$437,3,TRUE),",",MATCH(TRUE,Documento!B$2:B$954=F1699,0),",",IF(G1699="complementar",0,1),"),")</f>
        <v>(1698,2,12,13,22,123,1),</v>
      </c>
    </row>
    <row r="1700" spans="1:8" ht="15" customHeight="1">
      <c r="A1700" s="33">
        <v>1699</v>
      </c>
      <c r="B1700" s="43" t="s">
        <v>1480</v>
      </c>
      <c r="C1700" s="35" t="s">
        <v>37</v>
      </c>
      <c r="D1700" s="34" t="s">
        <v>203</v>
      </c>
      <c r="E1700" s="34" t="s">
        <v>518</v>
      </c>
      <c r="F1700" s="34" t="s">
        <v>1379</v>
      </c>
      <c r="G1700" s="34" t="s">
        <v>1488</v>
      </c>
      <c r="H1700" s="19" t="str">
        <f t="array" ref="H1700">CONCATENATE("(",A1700,",",VLOOKUP(B1700,Núcleo!B$2:E$11,4,TRUE),",",VLOOKUP(C1700,'Tipo de Processo'!B$2:D$55,3,TRUE),",",VLOOKUP(D1700,'Termo Geral'!B$2:D$174,3,TRUE),",",VLOOKUP(E1700,'Termo Específico'!B$2:D$437,3,TRUE),",",MATCH(TRUE,Documento!B$2:B$954=F1700,0),",",IF(G1700="complementar",0,1),"),")</f>
        <v>(1699,2,12,13,22,533,1),</v>
      </c>
    </row>
    <row r="1701" spans="1:8" ht="15" customHeight="1">
      <c r="A1701" s="33">
        <v>1700</v>
      </c>
      <c r="B1701" s="43" t="s">
        <v>1480</v>
      </c>
      <c r="C1701" s="35" t="s">
        <v>37</v>
      </c>
      <c r="D1701" s="34" t="s">
        <v>203</v>
      </c>
      <c r="E1701" s="34" t="s">
        <v>518</v>
      </c>
      <c r="F1701" s="34" t="s">
        <v>1380</v>
      </c>
      <c r="G1701" s="34" t="s">
        <v>1488</v>
      </c>
      <c r="H1701" s="19" t="str">
        <f t="array" ref="H1701">CONCATENATE("(",A1701,",",VLOOKUP(B1701,Núcleo!B$2:E$11,4,TRUE),",",VLOOKUP(C1701,'Tipo de Processo'!B$2:D$55,3,TRUE),",",VLOOKUP(D1701,'Termo Geral'!B$2:D$174,3,TRUE),",",VLOOKUP(E1701,'Termo Específico'!B$2:D$437,3,TRUE),",",MATCH(TRUE,Documento!B$2:B$954=F1701,0),",",IF(G1701="complementar",0,1),"),")</f>
        <v>(1700,2,12,13,22,422,1),</v>
      </c>
    </row>
    <row r="1702" spans="1:8" ht="15" customHeight="1">
      <c r="A1702" s="33">
        <v>1701</v>
      </c>
      <c r="B1702" s="44" t="s">
        <v>1480</v>
      </c>
      <c r="C1702" s="35" t="s">
        <v>37</v>
      </c>
      <c r="D1702" s="34" t="s">
        <v>203</v>
      </c>
      <c r="E1702" s="34" t="s">
        <v>518</v>
      </c>
      <c r="F1702" s="34" t="s">
        <v>1381</v>
      </c>
      <c r="G1702" s="34" t="s">
        <v>1488</v>
      </c>
      <c r="H1702" s="19" t="str">
        <f t="array" ref="H1702">CONCATENATE("(",A1702,",",VLOOKUP(B1702,Núcleo!B$2:E$11,4,TRUE),",",VLOOKUP(C1702,'Tipo de Processo'!B$2:D$55,3,TRUE),",",VLOOKUP(D1702,'Termo Geral'!B$2:D$174,3,TRUE),",",VLOOKUP(E1702,'Termo Específico'!B$2:D$437,3,TRUE),",",MATCH(TRUE,Documento!B$2:B$954=F1702,0),",",IF(G1702="complementar",0,1),"),")</f>
        <v>(1701,2,12,13,22,719,1),</v>
      </c>
    </row>
    <row r="1703" spans="1:8" ht="15" customHeight="1">
      <c r="A1703" s="33">
        <v>1702</v>
      </c>
      <c r="B1703" s="44" t="s">
        <v>1480</v>
      </c>
      <c r="C1703" s="35" t="s">
        <v>37</v>
      </c>
      <c r="D1703" s="34" t="s">
        <v>203</v>
      </c>
      <c r="E1703" s="34" t="s">
        <v>518</v>
      </c>
      <c r="F1703" s="34" t="s">
        <v>1382</v>
      </c>
      <c r="G1703" s="34" t="s">
        <v>1488</v>
      </c>
      <c r="H1703" s="19" t="str">
        <f t="array" ref="H1703">CONCATENATE("(",A1703,",",VLOOKUP(B1703,Núcleo!B$2:E$11,4,TRUE),",",VLOOKUP(C1703,'Tipo de Processo'!B$2:D$55,3,TRUE),",",VLOOKUP(D1703,'Termo Geral'!B$2:D$174,3,TRUE),",",VLOOKUP(E1703,'Termo Específico'!B$2:D$437,3,TRUE),",",MATCH(TRUE,Documento!B$2:B$954=F1703,0),",",IF(G1703="complementar",0,1),"),")</f>
        <v>(1702,2,12,13,22,85,1),</v>
      </c>
    </row>
    <row r="1704" spans="1:8" ht="15" customHeight="1">
      <c r="A1704" s="33">
        <v>1703</v>
      </c>
      <c r="B1704" s="44" t="s">
        <v>1480</v>
      </c>
      <c r="C1704" s="35" t="s">
        <v>37</v>
      </c>
      <c r="D1704" s="34" t="s">
        <v>203</v>
      </c>
      <c r="E1704" s="34" t="s">
        <v>518</v>
      </c>
      <c r="F1704" s="34" t="s">
        <v>1383</v>
      </c>
      <c r="G1704" s="34" t="s">
        <v>1488</v>
      </c>
      <c r="H1704" s="19" t="str">
        <f t="array" ref="H1704">CONCATENATE("(",A1704,",",VLOOKUP(B1704,Núcleo!B$2:E$11,4,TRUE),",",VLOOKUP(C1704,'Tipo de Processo'!B$2:D$55,3,TRUE),",",VLOOKUP(D1704,'Termo Geral'!B$2:D$174,3,TRUE),",",VLOOKUP(E1704,'Termo Específico'!B$2:D$437,3,TRUE),",",MATCH(TRUE,Documento!B$2:B$954=F1704,0),",",IF(G1704="complementar",0,1),"),")</f>
        <v>(1703,2,12,13,22,424,1),</v>
      </c>
    </row>
    <row r="1705" spans="1:8" ht="15" customHeight="1">
      <c r="A1705" s="33">
        <v>1704</v>
      </c>
      <c r="B1705" s="44" t="s">
        <v>1480</v>
      </c>
      <c r="C1705" s="35" t="s">
        <v>37</v>
      </c>
      <c r="D1705" s="34" t="s">
        <v>203</v>
      </c>
      <c r="E1705" s="34" t="s">
        <v>518</v>
      </c>
      <c r="F1705" s="34" t="s">
        <v>1754</v>
      </c>
      <c r="G1705" s="34" t="s">
        <v>1488</v>
      </c>
      <c r="H1705" s="19" t="str">
        <f t="array" ref="H1705">CONCATENATE("(",A1705,",",VLOOKUP(B1705,Núcleo!B$2:E$11,4,TRUE),",",VLOOKUP(C1705,'Tipo de Processo'!B$2:D$55,3,TRUE),",",VLOOKUP(D1705,'Termo Geral'!B$2:D$174,3,TRUE),",",VLOOKUP(E1705,'Termo Específico'!B$2:D$437,3,TRUE),",",MATCH(TRUE,Documento!B$2:B$954=F1705,0),",",IF(G1705="complementar",0,1),"),")</f>
        <v>(1704,2,12,13,22,440,1),</v>
      </c>
    </row>
    <row r="1706" spans="1:8" ht="15" customHeight="1">
      <c r="A1706" s="33">
        <v>1705</v>
      </c>
      <c r="B1706" s="44" t="s">
        <v>1480</v>
      </c>
      <c r="C1706" s="35" t="s">
        <v>37</v>
      </c>
      <c r="D1706" s="34" t="s">
        <v>203</v>
      </c>
      <c r="E1706" s="34" t="s">
        <v>519</v>
      </c>
      <c r="F1706" s="34" t="s">
        <v>1375</v>
      </c>
      <c r="G1706" s="34" t="s">
        <v>1488</v>
      </c>
      <c r="H1706" s="19" t="str">
        <f t="array" ref="H1706">CONCATENATE("(",A1706,",",VLOOKUP(B1706,Núcleo!B$2:E$11,4,TRUE),",",VLOOKUP(C1706,'Tipo de Processo'!B$2:D$55,3,TRUE),",",VLOOKUP(D1706,'Termo Geral'!B$2:D$174,3,TRUE),",",VLOOKUP(E1706,'Termo Específico'!B$2:D$437,3,TRUE),",",MATCH(TRUE,Documento!B$2:B$954=F1706,0),",",IF(G1706="complementar",0,1),"),")</f>
        <v>(1705,2,12,13,221,208,1),</v>
      </c>
    </row>
    <row r="1707" spans="1:8" ht="15" customHeight="1">
      <c r="A1707" s="33">
        <v>1706</v>
      </c>
      <c r="B1707" s="44" t="s">
        <v>1480</v>
      </c>
      <c r="C1707" s="35" t="s">
        <v>37</v>
      </c>
      <c r="D1707" s="34" t="s">
        <v>203</v>
      </c>
      <c r="E1707" s="34" t="s">
        <v>519</v>
      </c>
      <c r="F1707" s="34" t="s">
        <v>1376</v>
      </c>
      <c r="G1707" s="34" t="s">
        <v>1488</v>
      </c>
      <c r="H1707" s="19" t="str">
        <f t="array" ref="H1707">CONCATENATE("(",A1707,",",VLOOKUP(B1707,Núcleo!B$2:E$11,4,TRUE),",",VLOOKUP(C1707,'Tipo de Processo'!B$2:D$55,3,TRUE),",",VLOOKUP(D1707,'Termo Geral'!B$2:D$174,3,TRUE),",",VLOOKUP(E1707,'Termo Específico'!B$2:D$437,3,TRUE),",",MATCH(TRUE,Documento!B$2:B$954=F1707,0),",",IF(G1707="complementar",0,1),"),")</f>
        <v>(1706,2,12,13,221,10,1),</v>
      </c>
    </row>
    <row r="1708" spans="1:8" ht="15" customHeight="1">
      <c r="A1708" s="33">
        <v>1707</v>
      </c>
      <c r="B1708" s="43" t="s">
        <v>1480</v>
      </c>
      <c r="C1708" s="35" t="s">
        <v>37</v>
      </c>
      <c r="D1708" s="34" t="s">
        <v>203</v>
      </c>
      <c r="E1708" s="34" t="s">
        <v>519</v>
      </c>
      <c r="F1708" s="34" t="s">
        <v>1377</v>
      </c>
      <c r="G1708" s="34" t="s">
        <v>1488</v>
      </c>
      <c r="H1708" s="19" t="str">
        <f t="array" ref="H1708">CONCATENATE("(",A1708,",",VLOOKUP(B1708,Núcleo!B$2:E$11,4,TRUE),",",VLOOKUP(C1708,'Tipo de Processo'!B$2:D$55,3,TRUE),",",VLOOKUP(D1708,'Termo Geral'!B$2:D$174,3,TRUE),",",VLOOKUP(E1708,'Termo Específico'!B$2:D$437,3,TRUE),",",MATCH(TRUE,Documento!B$2:B$954=F1708,0),",",IF(G1708="complementar",0,1),"),")</f>
        <v>(1707,2,12,13,221,44,1),</v>
      </c>
    </row>
    <row r="1709" spans="1:8" ht="15" customHeight="1">
      <c r="A1709" s="33">
        <v>1708</v>
      </c>
      <c r="B1709" s="44" t="s">
        <v>1480</v>
      </c>
      <c r="C1709" s="35" t="s">
        <v>37</v>
      </c>
      <c r="D1709" s="34" t="s">
        <v>203</v>
      </c>
      <c r="E1709" s="34" t="s">
        <v>519</v>
      </c>
      <c r="F1709" s="35" t="s">
        <v>1378</v>
      </c>
      <c r="G1709" s="34" t="s">
        <v>1488</v>
      </c>
      <c r="H1709" s="19" t="str">
        <f t="array" ref="H1709">CONCATENATE("(",A1709,",",VLOOKUP(B1709,Núcleo!B$2:E$11,4,TRUE),",",VLOOKUP(C1709,'Tipo de Processo'!B$2:D$55,3,TRUE),",",VLOOKUP(D1709,'Termo Geral'!B$2:D$174,3,TRUE),",",VLOOKUP(E1709,'Termo Específico'!B$2:D$437,3,TRUE),",",MATCH(TRUE,Documento!B$2:B$954=F1709,0),",",IF(G1709="complementar",0,1),"),")</f>
        <v>(1708,2,12,13,221,123,1),</v>
      </c>
    </row>
    <row r="1710" spans="1:8" ht="15" customHeight="1">
      <c r="A1710" s="33">
        <v>1709</v>
      </c>
      <c r="B1710" s="43" t="s">
        <v>1480</v>
      </c>
      <c r="C1710" s="35" t="s">
        <v>37</v>
      </c>
      <c r="D1710" s="34" t="s">
        <v>203</v>
      </c>
      <c r="E1710" s="34" t="s">
        <v>519</v>
      </c>
      <c r="F1710" s="35" t="s">
        <v>1379</v>
      </c>
      <c r="G1710" s="34" t="s">
        <v>1488</v>
      </c>
      <c r="H1710" s="19" t="str">
        <f t="array" ref="H1710">CONCATENATE("(",A1710,",",VLOOKUP(B1710,Núcleo!B$2:E$11,4,TRUE),",",VLOOKUP(C1710,'Tipo de Processo'!B$2:D$55,3,TRUE),",",VLOOKUP(D1710,'Termo Geral'!B$2:D$174,3,TRUE),",",VLOOKUP(E1710,'Termo Específico'!B$2:D$437,3,TRUE),",",MATCH(TRUE,Documento!B$2:B$954=F1710,0),",",IF(G1710="complementar",0,1),"),")</f>
        <v>(1709,2,12,13,221,533,1),</v>
      </c>
    </row>
    <row r="1711" spans="1:8" ht="15" customHeight="1">
      <c r="A1711" s="33">
        <v>1710</v>
      </c>
      <c r="B1711" s="43" t="s">
        <v>1480</v>
      </c>
      <c r="C1711" s="35" t="s">
        <v>37</v>
      </c>
      <c r="D1711" s="34" t="s">
        <v>203</v>
      </c>
      <c r="E1711" s="34" t="s">
        <v>519</v>
      </c>
      <c r="F1711" s="35" t="s">
        <v>1380</v>
      </c>
      <c r="G1711" s="34" t="s">
        <v>1488</v>
      </c>
      <c r="H1711" s="19" t="str">
        <f t="array" ref="H1711">CONCATENATE("(",A1711,",",VLOOKUP(B1711,Núcleo!B$2:E$11,4,TRUE),",",VLOOKUP(C1711,'Tipo de Processo'!B$2:D$55,3,TRUE),",",VLOOKUP(D1711,'Termo Geral'!B$2:D$174,3,TRUE),",",VLOOKUP(E1711,'Termo Específico'!B$2:D$437,3,TRUE),",",MATCH(TRUE,Documento!B$2:B$954=F1711,0),",",IF(G1711="complementar",0,1),"),")</f>
        <v>(1710,2,12,13,221,422,1),</v>
      </c>
    </row>
    <row r="1712" spans="1:8" ht="15" customHeight="1">
      <c r="A1712" s="33">
        <v>1711</v>
      </c>
      <c r="B1712" s="44" t="s">
        <v>1480</v>
      </c>
      <c r="C1712" s="35" t="s">
        <v>37</v>
      </c>
      <c r="D1712" s="34" t="s">
        <v>203</v>
      </c>
      <c r="E1712" s="34" t="s">
        <v>519</v>
      </c>
      <c r="F1712" s="35" t="s">
        <v>1381</v>
      </c>
      <c r="G1712" s="34" t="s">
        <v>1488</v>
      </c>
      <c r="H1712" s="19" t="str">
        <f t="array" ref="H1712">CONCATENATE("(",A1712,",",VLOOKUP(B1712,Núcleo!B$2:E$11,4,TRUE),",",VLOOKUP(C1712,'Tipo de Processo'!B$2:D$55,3,TRUE),",",VLOOKUP(D1712,'Termo Geral'!B$2:D$174,3,TRUE),",",VLOOKUP(E1712,'Termo Específico'!B$2:D$437,3,TRUE),",",MATCH(TRUE,Documento!B$2:B$954=F1712,0),",",IF(G1712="complementar",0,1),"),")</f>
        <v>(1711,2,12,13,221,719,1),</v>
      </c>
    </row>
    <row r="1713" spans="1:8" ht="15" customHeight="1">
      <c r="A1713" s="33">
        <v>1712</v>
      </c>
      <c r="B1713" s="43" t="s">
        <v>1480</v>
      </c>
      <c r="C1713" s="35" t="s">
        <v>37</v>
      </c>
      <c r="D1713" s="34" t="s">
        <v>203</v>
      </c>
      <c r="E1713" s="34" t="s">
        <v>519</v>
      </c>
      <c r="F1713" s="35" t="s">
        <v>1382</v>
      </c>
      <c r="G1713" s="34" t="s">
        <v>1488</v>
      </c>
      <c r="H1713" s="19" t="str">
        <f t="array" ref="H1713">CONCATENATE("(",A1713,",",VLOOKUP(B1713,Núcleo!B$2:E$11,4,TRUE),",",VLOOKUP(C1713,'Tipo de Processo'!B$2:D$55,3,TRUE),",",VLOOKUP(D1713,'Termo Geral'!B$2:D$174,3,TRUE),",",VLOOKUP(E1713,'Termo Específico'!B$2:D$437,3,TRUE),",",MATCH(TRUE,Documento!B$2:B$954=F1713,0),",",IF(G1713="complementar",0,1),"),")</f>
        <v>(1712,2,12,13,221,85,1),</v>
      </c>
    </row>
    <row r="1714" spans="1:8" ht="15" customHeight="1">
      <c r="A1714" s="33">
        <v>1713</v>
      </c>
      <c r="B1714" s="43" t="s">
        <v>1480</v>
      </c>
      <c r="C1714" s="35" t="s">
        <v>37</v>
      </c>
      <c r="D1714" s="34" t="s">
        <v>203</v>
      </c>
      <c r="E1714" s="34" t="s">
        <v>519</v>
      </c>
      <c r="F1714" s="35" t="s">
        <v>1383</v>
      </c>
      <c r="G1714" s="34" t="s">
        <v>1488</v>
      </c>
      <c r="H1714" s="19" t="str">
        <f t="array" ref="H1714">CONCATENATE("(",A1714,",",VLOOKUP(B1714,Núcleo!B$2:E$11,4,TRUE),",",VLOOKUP(C1714,'Tipo de Processo'!B$2:D$55,3,TRUE),",",VLOOKUP(D1714,'Termo Geral'!B$2:D$174,3,TRUE),",",VLOOKUP(E1714,'Termo Específico'!B$2:D$437,3,TRUE),",",MATCH(TRUE,Documento!B$2:B$954=F1714,0),",",IF(G1714="complementar",0,1),"),")</f>
        <v>(1713,2,12,13,221,424,1),</v>
      </c>
    </row>
    <row r="1715" spans="1:8" ht="15" customHeight="1">
      <c r="A1715" s="33">
        <v>1714</v>
      </c>
      <c r="B1715" s="43" t="s">
        <v>1480</v>
      </c>
      <c r="C1715" s="35" t="s">
        <v>37</v>
      </c>
      <c r="D1715" s="34" t="s">
        <v>203</v>
      </c>
      <c r="E1715" s="34" t="s">
        <v>519</v>
      </c>
      <c r="F1715" s="35" t="s">
        <v>1384</v>
      </c>
      <c r="G1715" s="34" t="s">
        <v>1488</v>
      </c>
      <c r="H1715" s="19" t="str">
        <f t="array" ref="H1715">CONCATENATE("(",A1715,",",VLOOKUP(B1715,Núcleo!B$2:E$11,4,TRUE),",",VLOOKUP(C1715,'Tipo de Processo'!B$2:D$55,3,TRUE),",",VLOOKUP(D1715,'Termo Geral'!B$2:D$174,3,TRUE),",",VLOOKUP(E1715,'Termo Específico'!B$2:D$437,3,TRUE),",",MATCH(TRUE,Documento!B$2:B$954=F1715,0),",",IF(G1715="complementar",0,1),"),")</f>
        <v>(1714,2,12,13,221,441,1),</v>
      </c>
    </row>
    <row r="1716" spans="1:8" ht="15" customHeight="1">
      <c r="A1716" s="33">
        <v>1715</v>
      </c>
      <c r="B1716" s="43" t="s">
        <v>1480</v>
      </c>
      <c r="C1716" s="35" t="s">
        <v>37</v>
      </c>
      <c r="D1716" s="34" t="s">
        <v>203</v>
      </c>
      <c r="E1716" s="34" t="s">
        <v>520</v>
      </c>
      <c r="F1716" s="35" t="s">
        <v>1375</v>
      </c>
      <c r="G1716" s="34" t="s">
        <v>1488</v>
      </c>
      <c r="H1716" s="19" t="str">
        <f t="array" ref="H1716">CONCATENATE("(",A1716,",",VLOOKUP(B1716,Núcleo!B$2:E$11,4,TRUE),",",VLOOKUP(C1716,'Tipo de Processo'!B$2:D$55,3,TRUE),",",VLOOKUP(D1716,'Termo Geral'!B$2:D$174,3,TRUE),",",VLOOKUP(E1716,'Termo Específico'!B$2:D$437,3,TRUE),",",MATCH(TRUE,Documento!B$2:B$954=F1716,0),",",IF(G1716="complementar",0,1),"),")</f>
        <v>(1715,2,12,13,323,208,1),</v>
      </c>
    </row>
    <row r="1717" spans="1:8" ht="15" customHeight="1">
      <c r="A1717" s="33">
        <v>1716</v>
      </c>
      <c r="B1717" s="43" t="s">
        <v>1480</v>
      </c>
      <c r="C1717" s="35" t="s">
        <v>37</v>
      </c>
      <c r="D1717" s="34" t="s">
        <v>203</v>
      </c>
      <c r="E1717" s="34" t="s">
        <v>520</v>
      </c>
      <c r="F1717" s="35" t="s">
        <v>1376</v>
      </c>
      <c r="G1717" s="34" t="s">
        <v>1488</v>
      </c>
      <c r="H1717" s="19" t="str">
        <f t="array" ref="H1717">CONCATENATE("(",A1717,",",VLOOKUP(B1717,Núcleo!B$2:E$11,4,TRUE),",",VLOOKUP(C1717,'Tipo de Processo'!B$2:D$55,3,TRUE),",",VLOOKUP(D1717,'Termo Geral'!B$2:D$174,3,TRUE),",",VLOOKUP(E1717,'Termo Específico'!B$2:D$437,3,TRUE),",",MATCH(TRUE,Documento!B$2:B$954=F1717,0),",",IF(G1717="complementar",0,1),"),")</f>
        <v>(1716,2,12,13,323,10,1),</v>
      </c>
    </row>
    <row r="1718" spans="1:8" ht="15" customHeight="1">
      <c r="A1718" s="33">
        <v>1717</v>
      </c>
      <c r="B1718" s="43" t="s">
        <v>1480</v>
      </c>
      <c r="C1718" s="35" t="s">
        <v>37</v>
      </c>
      <c r="D1718" s="34" t="s">
        <v>203</v>
      </c>
      <c r="E1718" s="34" t="s">
        <v>520</v>
      </c>
      <c r="F1718" s="35" t="s">
        <v>1377</v>
      </c>
      <c r="G1718" s="34" t="s">
        <v>1488</v>
      </c>
      <c r="H1718" s="19" t="str">
        <f t="array" ref="H1718">CONCATENATE("(",A1718,",",VLOOKUP(B1718,Núcleo!B$2:E$11,4,TRUE),",",VLOOKUP(C1718,'Tipo de Processo'!B$2:D$55,3,TRUE),",",VLOOKUP(D1718,'Termo Geral'!B$2:D$174,3,TRUE),",",VLOOKUP(E1718,'Termo Específico'!B$2:D$437,3,TRUE),",",MATCH(TRUE,Documento!B$2:B$954=F1718,0),",",IF(G1718="complementar",0,1),"),")</f>
        <v>(1717,2,12,13,323,44,1),</v>
      </c>
    </row>
    <row r="1719" spans="1:8" ht="15" customHeight="1">
      <c r="A1719" s="33">
        <v>1718</v>
      </c>
      <c r="B1719" s="44" t="s">
        <v>1480</v>
      </c>
      <c r="C1719" s="34" t="s">
        <v>37</v>
      </c>
      <c r="D1719" s="34" t="s">
        <v>203</v>
      </c>
      <c r="E1719" s="34" t="s">
        <v>520</v>
      </c>
      <c r="F1719" s="35" t="s">
        <v>1378</v>
      </c>
      <c r="G1719" s="34" t="s">
        <v>1488</v>
      </c>
      <c r="H1719" s="19" t="str">
        <f t="array" ref="H1719">CONCATENATE("(",A1719,",",VLOOKUP(B1719,Núcleo!B$2:E$11,4,TRUE),",",VLOOKUP(C1719,'Tipo de Processo'!B$2:D$55,3,TRUE),",",VLOOKUP(D1719,'Termo Geral'!B$2:D$174,3,TRUE),",",VLOOKUP(E1719,'Termo Específico'!B$2:D$437,3,TRUE),",",MATCH(TRUE,Documento!B$2:B$954=F1719,0),",",IF(G1719="complementar",0,1),"),")</f>
        <v>(1718,2,12,13,323,123,1),</v>
      </c>
    </row>
    <row r="1720" spans="1:8" ht="15" customHeight="1">
      <c r="A1720" s="33">
        <v>1719</v>
      </c>
      <c r="B1720" s="43" t="s">
        <v>1480</v>
      </c>
      <c r="C1720" s="35" t="s">
        <v>37</v>
      </c>
      <c r="D1720" s="34" t="s">
        <v>203</v>
      </c>
      <c r="E1720" s="34" t="s">
        <v>520</v>
      </c>
      <c r="F1720" s="35" t="s">
        <v>1379</v>
      </c>
      <c r="G1720" s="34" t="s">
        <v>1488</v>
      </c>
      <c r="H1720" s="19" t="str">
        <f t="array" ref="H1720">CONCATENATE("(",A1720,",",VLOOKUP(B1720,Núcleo!B$2:E$11,4,TRUE),",",VLOOKUP(C1720,'Tipo de Processo'!B$2:D$55,3,TRUE),",",VLOOKUP(D1720,'Termo Geral'!B$2:D$174,3,TRUE),",",VLOOKUP(E1720,'Termo Específico'!B$2:D$437,3,TRUE),",",MATCH(TRUE,Documento!B$2:B$954=F1720,0),",",IF(G1720="complementar",0,1),"),")</f>
        <v>(1719,2,12,13,323,533,1),</v>
      </c>
    </row>
    <row r="1721" spans="1:8" ht="15" customHeight="1">
      <c r="A1721" s="33">
        <v>1720</v>
      </c>
      <c r="B1721" s="43" t="s">
        <v>1480</v>
      </c>
      <c r="C1721" s="35" t="s">
        <v>37</v>
      </c>
      <c r="D1721" s="34" t="s">
        <v>203</v>
      </c>
      <c r="E1721" s="34" t="s">
        <v>520</v>
      </c>
      <c r="F1721" s="35" t="s">
        <v>1380</v>
      </c>
      <c r="G1721" s="34" t="s">
        <v>1488</v>
      </c>
      <c r="H1721" s="19" t="str">
        <f t="array" ref="H1721">CONCATENATE("(",A1721,",",VLOOKUP(B1721,Núcleo!B$2:E$11,4,TRUE),",",VLOOKUP(C1721,'Tipo de Processo'!B$2:D$55,3,TRUE),",",VLOOKUP(D1721,'Termo Geral'!B$2:D$174,3,TRUE),",",VLOOKUP(E1721,'Termo Específico'!B$2:D$437,3,TRUE),",",MATCH(TRUE,Documento!B$2:B$954=F1721,0),",",IF(G1721="complementar",0,1),"),")</f>
        <v>(1720,2,12,13,323,422,1),</v>
      </c>
    </row>
    <row r="1722" spans="1:8" ht="15" customHeight="1">
      <c r="A1722" s="33">
        <v>1721</v>
      </c>
      <c r="B1722" s="44" t="s">
        <v>1480</v>
      </c>
      <c r="C1722" s="34" t="s">
        <v>37</v>
      </c>
      <c r="D1722" s="34" t="s">
        <v>203</v>
      </c>
      <c r="E1722" s="34" t="s">
        <v>520</v>
      </c>
      <c r="F1722" s="35" t="s">
        <v>1381</v>
      </c>
      <c r="G1722" s="34" t="s">
        <v>1488</v>
      </c>
      <c r="H1722" s="19" t="str">
        <f t="array" ref="H1722">CONCATENATE("(",A1722,",",VLOOKUP(B1722,Núcleo!B$2:E$11,4,TRUE),",",VLOOKUP(C1722,'Tipo de Processo'!B$2:D$55,3,TRUE),",",VLOOKUP(D1722,'Termo Geral'!B$2:D$174,3,TRUE),",",VLOOKUP(E1722,'Termo Específico'!B$2:D$437,3,TRUE),",",MATCH(TRUE,Documento!B$2:B$954=F1722,0),",",IF(G1722="complementar",0,1),"),")</f>
        <v>(1721,2,12,13,323,719,1),</v>
      </c>
    </row>
    <row r="1723" spans="1:8" ht="15" customHeight="1">
      <c r="A1723" s="33">
        <v>1722</v>
      </c>
      <c r="B1723" s="44" t="s">
        <v>1480</v>
      </c>
      <c r="C1723" s="35" t="s">
        <v>37</v>
      </c>
      <c r="D1723" s="34" t="s">
        <v>203</v>
      </c>
      <c r="E1723" s="34" t="s">
        <v>520</v>
      </c>
      <c r="F1723" s="35" t="s">
        <v>1382</v>
      </c>
      <c r="G1723" s="34" t="s">
        <v>1488</v>
      </c>
      <c r="H1723" s="19" t="str">
        <f t="array" ref="H1723">CONCATENATE("(",A1723,",",VLOOKUP(B1723,Núcleo!B$2:E$11,4,TRUE),",",VLOOKUP(C1723,'Tipo de Processo'!B$2:D$55,3,TRUE),",",VLOOKUP(D1723,'Termo Geral'!B$2:D$174,3,TRUE),",",VLOOKUP(E1723,'Termo Específico'!B$2:D$437,3,TRUE),",",MATCH(TRUE,Documento!B$2:B$954=F1723,0),",",IF(G1723="complementar",0,1),"),")</f>
        <v>(1722,2,12,13,323,85,1),</v>
      </c>
    </row>
    <row r="1724" spans="1:8" ht="15" customHeight="1">
      <c r="A1724" s="33">
        <v>1723</v>
      </c>
      <c r="B1724" s="44" t="s">
        <v>1480</v>
      </c>
      <c r="C1724" s="35" t="s">
        <v>37</v>
      </c>
      <c r="D1724" s="34" t="s">
        <v>203</v>
      </c>
      <c r="E1724" s="34" t="s">
        <v>520</v>
      </c>
      <c r="F1724" s="35" t="s">
        <v>1383</v>
      </c>
      <c r="G1724" s="34" t="s">
        <v>1488</v>
      </c>
      <c r="H1724" s="19" t="str">
        <f t="array" ref="H1724">CONCATENATE("(",A1724,",",VLOOKUP(B1724,Núcleo!B$2:E$11,4,TRUE),",",VLOOKUP(C1724,'Tipo de Processo'!B$2:D$55,3,TRUE),",",VLOOKUP(D1724,'Termo Geral'!B$2:D$174,3,TRUE),",",VLOOKUP(E1724,'Termo Específico'!B$2:D$437,3,TRUE),",",MATCH(TRUE,Documento!B$2:B$954=F1724,0),",",IF(G1724="complementar",0,1),"),")</f>
        <v>(1723,2,12,13,323,424,1),</v>
      </c>
    </row>
    <row r="1725" spans="1:8" ht="15" customHeight="1">
      <c r="A1725" s="33">
        <v>1724</v>
      </c>
      <c r="B1725" s="44" t="s">
        <v>1480</v>
      </c>
      <c r="C1725" s="35" t="s">
        <v>37</v>
      </c>
      <c r="D1725" s="34" t="s">
        <v>203</v>
      </c>
      <c r="E1725" s="34" t="s">
        <v>520</v>
      </c>
      <c r="F1725" s="35" t="s">
        <v>1754</v>
      </c>
      <c r="G1725" s="34" t="s">
        <v>1488</v>
      </c>
      <c r="H1725" s="19" t="str">
        <f t="array" ref="H1725">CONCATENATE("(",A1725,",",VLOOKUP(B1725,Núcleo!B$2:E$11,4,TRUE),",",VLOOKUP(C1725,'Tipo de Processo'!B$2:D$55,3,TRUE),",",VLOOKUP(D1725,'Termo Geral'!B$2:D$174,3,TRUE),",",VLOOKUP(E1725,'Termo Específico'!B$2:D$437,3,TRUE),",",MATCH(TRUE,Documento!B$2:B$954=F1725,0),",",IF(G1725="complementar",0,1),"),")</f>
        <v>(1724,2,12,13,323,440,1),</v>
      </c>
    </row>
    <row r="1726" spans="1:8" ht="15" customHeight="1">
      <c r="A1726" s="33">
        <v>1725</v>
      </c>
      <c r="B1726" s="44" t="s">
        <v>1480</v>
      </c>
      <c r="C1726" s="35" t="s">
        <v>37</v>
      </c>
      <c r="D1726" s="34" t="s">
        <v>203</v>
      </c>
      <c r="E1726" s="34" t="s">
        <v>520</v>
      </c>
      <c r="F1726" s="35" t="s">
        <v>1152</v>
      </c>
      <c r="G1726" s="34" t="s">
        <v>1488</v>
      </c>
      <c r="H1726" s="19" t="str">
        <f t="array" ref="H1726">CONCATENATE("(",A1726,",",VLOOKUP(B1726,Núcleo!B$2:E$11,4,TRUE),",",VLOOKUP(C1726,'Tipo de Processo'!B$2:D$55,3,TRUE),",",VLOOKUP(D1726,'Termo Geral'!B$2:D$174,3,TRUE),",",VLOOKUP(E1726,'Termo Específico'!B$2:D$437,3,TRUE),",",MATCH(TRUE,Documento!B$2:B$954=F1726,0),",",IF(G1726="complementar",0,1),"),")</f>
        <v>(1725,2,12,13,323,268,1),</v>
      </c>
    </row>
    <row r="1727" spans="1:8" ht="15" customHeight="1">
      <c r="A1727" s="33">
        <v>1726</v>
      </c>
      <c r="B1727" s="44" t="s">
        <v>1480</v>
      </c>
      <c r="C1727" s="35" t="s">
        <v>37</v>
      </c>
      <c r="D1727" s="34" t="s">
        <v>203</v>
      </c>
      <c r="E1727" s="34" t="s">
        <v>521</v>
      </c>
      <c r="F1727" s="35" t="s">
        <v>1375</v>
      </c>
      <c r="G1727" s="34" t="s">
        <v>1488</v>
      </c>
      <c r="H1727" s="19" t="str">
        <f t="array" ref="H1727">CONCATENATE("(",A1727,",",VLOOKUP(B1727,Núcleo!B$2:E$11,4,TRUE),",",VLOOKUP(C1727,'Tipo de Processo'!B$2:D$55,3,TRUE),",",VLOOKUP(D1727,'Termo Geral'!B$2:D$174,3,TRUE),",",VLOOKUP(E1727,'Termo Específico'!B$2:D$437,3,TRUE),",",MATCH(TRUE,Documento!B$2:B$954=F1727,0),",",IF(G1727="complementar",0,1),"),")</f>
        <v>(1726,2,12,13,427,208,1),</v>
      </c>
    </row>
    <row r="1728" spans="1:8" ht="15" customHeight="1">
      <c r="A1728" s="33">
        <v>1727</v>
      </c>
      <c r="B1728" s="44" t="s">
        <v>1480</v>
      </c>
      <c r="C1728" s="35" t="s">
        <v>37</v>
      </c>
      <c r="D1728" s="34" t="s">
        <v>203</v>
      </c>
      <c r="E1728" s="34" t="s">
        <v>521</v>
      </c>
      <c r="F1728" s="35" t="s">
        <v>1376</v>
      </c>
      <c r="G1728" s="34" t="s">
        <v>1488</v>
      </c>
      <c r="H1728" s="19" t="str">
        <f t="array" ref="H1728">CONCATENATE("(",A1728,",",VLOOKUP(B1728,Núcleo!B$2:E$11,4,TRUE),",",VLOOKUP(C1728,'Tipo de Processo'!B$2:D$55,3,TRUE),",",VLOOKUP(D1728,'Termo Geral'!B$2:D$174,3,TRUE),",",VLOOKUP(E1728,'Termo Específico'!B$2:D$437,3,TRUE),",",MATCH(TRUE,Documento!B$2:B$954=F1728,0),",",IF(G1728="complementar",0,1),"),")</f>
        <v>(1727,2,12,13,427,10,1),</v>
      </c>
    </row>
    <row r="1729" spans="1:8" ht="15" customHeight="1">
      <c r="A1729" s="33">
        <v>1728</v>
      </c>
      <c r="B1729" s="43" t="s">
        <v>1480</v>
      </c>
      <c r="C1729" s="35" t="s">
        <v>37</v>
      </c>
      <c r="D1729" s="34" t="s">
        <v>203</v>
      </c>
      <c r="E1729" s="34" t="s">
        <v>521</v>
      </c>
      <c r="F1729" s="35" t="s">
        <v>1377</v>
      </c>
      <c r="G1729" s="34" t="s">
        <v>1488</v>
      </c>
      <c r="H1729" s="19" t="str">
        <f t="array" ref="H1729">CONCATENATE("(",A1729,",",VLOOKUP(B1729,Núcleo!B$2:E$11,4,TRUE),",",VLOOKUP(C1729,'Tipo de Processo'!B$2:D$55,3,TRUE),",",VLOOKUP(D1729,'Termo Geral'!B$2:D$174,3,TRUE),",",VLOOKUP(E1729,'Termo Específico'!B$2:D$437,3,TRUE),",",MATCH(TRUE,Documento!B$2:B$954=F1729,0),",",IF(G1729="complementar",0,1),"),")</f>
        <v>(1728,2,12,13,427,44,1),</v>
      </c>
    </row>
    <row r="1730" spans="1:8" ht="15" customHeight="1">
      <c r="A1730" s="33">
        <v>1729</v>
      </c>
      <c r="B1730" s="44" t="s">
        <v>1480</v>
      </c>
      <c r="C1730" s="35" t="s">
        <v>37</v>
      </c>
      <c r="D1730" s="34" t="s">
        <v>203</v>
      </c>
      <c r="E1730" s="34" t="s">
        <v>521</v>
      </c>
      <c r="F1730" s="35" t="s">
        <v>1489</v>
      </c>
      <c r="G1730" s="34" t="s">
        <v>1488</v>
      </c>
      <c r="H1730" s="19" t="str">
        <f t="array" ref="H1730">CONCATENATE("(",A1730,",",VLOOKUP(B1730,Núcleo!B$2:E$11,4,TRUE),",",VLOOKUP(C1730,'Tipo de Processo'!B$2:D$55,3,TRUE),",",VLOOKUP(D1730,'Termo Geral'!B$2:D$174,3,TRUE),",",VLOOKUP(E1730,'Termo Específico'!B$2:D$437,3,TRUE),",",MATCH(TRUE,Documento!B$2:B$954=F1730,0),",",IF(G1730="complementar",0,1),"),")</f>
        <v>(1729,2,12,13,427,122,1),</v>
      </c>
    </row>
    <row r="1731" spans="1:8" ht="15" customHeight="1">
      <c r="A1731" s="33">
        <v>1730</v>
      </c>
      <c r="B1731" s="44" t="s">
        <v>1480</v>
      </c>
      <c r="C1731" s="35" t="s">
        <v>37</v>
      </c>
      <c r="D1731" s="34" t="s">
        <v>203</v>
      </c>
      <c r="E1731" s="34" t="s">
        <v>521</v>
      </c>
      <c r="F1731" s="35" t="s">
        <v>1439</v>
      </c>
      <c r="G1731" s="34" t="s">
        <v>1488</v>
      </c>
      <c r="H1731" s="19" t="str">
        <f t="array" ref="H1731">CONCATENATE("(",A1731,",",VLOOKUP(B1731,Núcleo!B$2:E$11,4,TRUE),",",VLOOKUP(C1731,'Tipo de Processo'!B$2:D$55,3,TRUE),",",VLOOKUP(D1731,'Termo Geral'!B$2:D$174,3,TRUE),",",VLOOKUP(E1731,'Termo Específico'!B$2:D$437,3,TRUE),",",MATCH(TRUE,Documento!B$2:B$954=F1731,0),",",IF(G1731="complementar",0,1),"),")</f>
        <v>(1730,2,12,13,427,453,1),</v>
      </c>
    </row>
    <row r="1732" spans="1:8" ht="15" customHeight="1">
      <c r="A1732" s="33">
        <v>1731</v>
      </c>
      <c r="B1732" s="43" t="s">
        <v>1480</v>
      </c>
      <c r="C1732" s="35" t="s">
        <v>37</v>
      </c>
      <c r="D1732" s="34" t="s">
        <v>203</v>
      </c>
      <c r="E1732" s="34" t="s">
        <v>521</v>
      </c>
      <c r="F1732" s="35" t="s">
        <v>1441</v>
      </c>
      <c r="G1732" s="34" t="s">
        <v>1488</v>
      </c>
      <c r="H1732" s="19" t="str">
        <f t="array" ref="H1732">CONCATENATE("(",A1732,",",VLOOKUP(B1732,Núcleo!B$2:E$11,4,TRUE),",",VLOOKUP(C1732,'Tipo de Processo'!B$2:D$55,3,TRUE),",",VLOOKUP(D1732,'Termo Geral'!B$2:D$174,3,TRUE),",",VLOOKUP(E1732,'Termo Específico'!B$2:D$437,3,TRUE),",",MATCH(TRUE,Documento!B$2:B$954=F1732,0),",",IF(G1732="complementar",0,1),"),")</f>
        <v>(1731,2,12,13,427,601,1),</v>
      </c>
    </row>
    <row r="1733" spans="1:8" ht="15" customHeight="1">
      <c r="A1733" s="33">
        <v>1732</v>
      </c>
      <c r="B1733" s="43" t="s">
        <v>1480</v>
      </c>
      <c r="C1733" s="35" t="s">
        <v>37</v>
      </c>
      <c r="D1733" s="34" t="s">
        <v>203</v>
      </c>
      <c r="E1733" s="34" t="s">
        <v>521</v>
      </c>
      <c r="F1733" s="35" t="s">
        <v>1448</v>
      </c>
      <c r="G1733" s="34" t="s">
        <v>1488</v>
      </c>
      <c r="H1733" s="19" t="str">
        <f t="array" ref="H1733">CONCATENATE("(",A1733,",",VLOOKUP(B1733,Núcleo!B$2:E$11,4,TRUE),",",VLOOKUP(C1733,'Tipo de Processo'!B$2:D$55,3,TRUE),",",VLOOKUP(D1733,'Termo Geral'!B$2:D$174,3,TRUE),",",VLOOKUP(E1733,'Termo Específico'!B$2:D$437,3,TRUE),",",MATCH(TRUE,Documento!B$2:B$954=F1733,0),",",IF(G1733="complementar",0,1),"),")</f>
        <v>(1732,2,12,13,427,602,1),</v>
      </c>
    </row>
    <row r="1734" spans="1:8" ht="15" customHeight="1">
      <c r="A1734" s="33">
        <v>1733</v>
      </c>
      <c r="B1734" s="43" t="s">
        <v>1480</v>
      </c>
      <c r="C1734" s="35" t="s">
        <v>37</v>
      </c>
      <c r="D1734" s="34" t="s">
        <v>203</v>
      </c>
      <c r="E1734" s="34" t="s">
        <v>521</v>
      </c>
      <c r="F1734" s="35" t="s">
        <v>1452</v>
      </c>
      <c r="G1734" s="34" t="s">
        <v>1488</v>
      </c>
      <c r="H1734" s="19" t="str">
        <f t="array" ref="H1734">CONCATENATE("(",A1734,",",VLOOKUP(B1734,Núcleo!B$2:E$11,4,TRUE),",",VLOOKUP(C1734,'Tipo de Processo'!B$2:D$55,3,TRUE),",",VLOOKUP(D1734,'Termo Geral'!B$2:D$174,3,TRUE),",",VLOOKUP(E1734,'Termo Específico'!B$2:D$437,3,TRUE),",",MATCH(TRUE,Documento!B$2:B$954=F1734,0),",",IF(G1734="complementar",0,1),"),")</f>
        <v>(1733,2,12,13,427,604,1),</v>
      </c>
    </row>
    <row r="1735" spans="1:8" ht="15" customHeight="1">
      <c r="A1735" s="33">
        <v>1734</v>
      </c>
      <c r="B1735" s="44" t="s">
        <v>1480</v>
      </c>
      <c r="C1735" s="34" t="s">
        <v>37</v>
      </c>
      <c r="D1735" s="34" t="s">
        <v>203</v>
      </c>
      <c r="E1735" s="34" t="s">
        <v>521</v>
      </c>
      <c r="F1735" s="35" t="s">
        <v>1458</v>
      </c>
      <c r="G1735" s="34" t="s">
        <v>1488</v>
      </c>
      <c r="H1735" s="19" t="str">
        <f t="array" ref="H1735">CONCATENATE("(",A1735,",",VLOOKUP(B1735,Núcleo!B$2:E$11,4,TRUE),",",VLOOKUP(C1735,'Tipo de Processo'!B$2:D$55,3,TRUE),",",VLOOKUP(D1735,'Termo Geral'!B$2:D$174,3,TRUE),",",VLOOKUP(E1735,'Termo Específico'!B$2:D$437,3,TRUE),",",MATCH(TRUE,Documento!B$2:B$954=F1735,0),",",IF(G1735="complementar",0,1),"),")</f>
        <v>(1734,2,12,13,427,612,1),</v>
      </c>
    </row>
    <row r="1736" spans="1:8" ht="15" customHeight="1">
      <c r="A1736" s="33">
        <v>1735</v>
      </c>
      <c r="B1736" s="43" t="s">
        <v>1480</v>
      </c>
      <c r="C1736" s="35" t="s">
        <v>37</v>
      </c>
      <c r="D1736" s="34" t="s">
        <v>203</v>
      </c>
      <c r="E1736" s="34" t="s">
        <v>521</v>
      </c>
      <c r="F1736" s="35" t="s">
        <v>1490</v>
      </c>
      <c r="G1736" s="34" t="s">
        <v>1488</v>
      </c>
      <c r="H1736" s="19" t="str">
        <f t="array" ref="H1736">CONCATENATE("(",A1736,",",VLOOKUP(B1736,Núcleo!B$2:E$11,4,TRUE),",",VLOOKUP(C1736,'Tipo de Processo'!B$2:D$55,3,TRUE),",",VLOOKUP(D1736,'Termo Geral'!B$2:D$174,3,TRUE),",",VLOOKUP(E1736,'Termo Específico'!B$2:D$437,3,TRUE),",",MATCH(TRUE,Documento!B$2:B$954=F1736,0),",",IF(G1736="complementar",0,1),"),")</f>
        <v>(1735,2,12,13,427,91,1),</v>
      </c>
    </row>
    <row r="1737" spans="1:8" ht="15" customHeight="1">
      <c r="A1737" s="33">
        <v>1736</v>
      </c>
      <c r="B1737" s="43" t="s">
        <v>1480</v>
      </c>
      <c r="C1737" s="35" t="s">
        <v>37</v>
      </c>
      <c r="D1737" s="34" t="s">
        <v>203</v>
      </c>
      <c r="E1737" s="34" t="s">
        <v>521</v>
      </c>
      <c r="F1737" s="35" t="s">
        <v>1404</v>
      </c>
      <c r="G1737" s="34" t="s">
        <v>1488</v>
      </c>
      <c r="H1737" s="19" t="str">
        <f t="array" ref="H1737">CONCATENATE("(",A1737,",",VLOOKUP(B1737,Núcleo!B$2:E$11,4,TRUE),",",VLOOKUP(C1737,'Tipo de Processo'!B$2:D$55,3,TRUE),",",VLOOKUP(D1737,'Termo Geral'!B$2:D$174,3,TRUE),",",VLOOKUP(E1737,'Termo Específico'!B$2:D$437,3,TRUE),",",MATCH(TRUE,Documento!B$2:B$954=F1737,0),",",IF(G1737="complementar",0,1),"),")</f>
        <v>(1736,2,12,13,427,73,1),</v>
      </c>
    </row>
    <row r="1738" spans="1:8" ht="15" customHeight="1">
      <c r="A1738" s="33">
        <v>1737</v>
      </c>
      <c r="B1738" s="44" t="s">
        <v>1480</v>
      </c>
      <c r="C1738" s="35" t="s">
        <v>37</v>
      </c>
      <c r="D1738" s="34" t="s">
        <v>203</v>
      </c>
      <c r="E1738" s="34" t="s">
        <v>521</v>
      </c>
      <c r="F1738" s="35" t="s">
        <v>1222</v>
      </c>
      <c r="G1738" s="34" t="s">
        <v>1488</v>
      </c>
      <c r="H1738" s="19" t="str">
        <f t="array" ref="H1738">CONCATENATE("(",A1738,",",VLOOKUP(B1738,Núcleo!B$2:E$11,4,TRUE),",",VLOOKUP(C1738,'Tipo de Processo'!B$2:D$55,3,TRUE),",",VLOOKUP(D1738,'Termo Geral'!B$2:D$174,3,TRUE),",",VLOOKUP(E1738,'Termo Específico'!B$2:D$437,3,TRUE),",",MATCH(TRUE,Documento!B$2:B$954=F1738,0),",",IF(G1738="complementar",0,1),"),")</f>
        <v>(1737,2,12,13,427,512,1),</v>
      </c>
    </row>
    <row r="1739" spans="1:8" ht="15" customHeight="1">
      <c r="A1739" s="33">
        <v>1738</v>
      </c>
      <c r="B1739" s="44" t="s">
        <v>1480</v>
      </c>
      <c r="C1739" s="35" t="s">
        <v>37</v>
      </c>
      <c r="D1739" s="34" t="s">
        <v>203</v>
      </c>
      <c r="E1739" s="34" t="s">
        <v>521</v>
      </c>
      <c r="F1739" s="35" t="s">
        <v>1408</v>
      </c>
      <c r="G1739" s="34" t="s">
        <v>1488</v>
      </c>
      <c r="H1739" s="19" t="str">
        <f t="array" ref="H1739">CONCATENATE("(",A1739,",",VLOOKUP(B1739,Núcleo!B$2:E$11,4,TRUE),",",VLOOKUP(C1739,'Tipo de Processo'!B$2:D$55,3,TRUE),",",VLOOKUP(D1739,'Termo Geral'!B$2:D$174,3,TRUE),",",VLOOKUP(E1739,'Termo Específico'!B$2:D$437,3,TRUE),",",MATCH(TRUE,Documento!B$2:B$954=F1739,0),",",IF(G1739="complementar",0,1),"),")</f>
        <v>(1738,2,12,13,427,16,1),</v>
      </c>
    </row>
    <row r="1740" spans="1:8" ht="15" customHeight="1">
      <c r="A1740" s="33">
        <v>1739</v>
      </c>
      <c r="B1740" s="43" t="s">
        <v>1480</v>
      </c>
      <c r="C1740" s="35" t="s">
        <v>37</v>
      </c>
      <c r="D1740" s="34" t="s">
        <v>203</v>
      </c>
      <c r="E1740" s="34" t="s">
        <v>521</v>
      </c>
      <c r="F1740" s="35" t="s">
        <v>1410</v>
      </c>
      <c r="G1740" s="34" t="s">
        <v>1488</v>
      </c>
      <c r="H1740" s="19" t="str">
        <f t="array" ref="H1740">CONCATENATE("(",A1740,",",VLOOKUP(B1740,Núcleo!B$2:E$11,4,TRUE),",",VLOOKUP(C1740,'Tipo de Processo'!B$2:D$55,3,TRUE),",",VLOOKUP(D1740,'Termo Geral'!B$2:D$174,3,TRUE),",",VLOOKUP(E1740,'Termo Específico'!B$2:D$437,3,TRUE),",",MATCH(TRUE,Documento!B$2:B$954=F1740,0),",",IF(G1740="complementar",0,1),"),")</f>
        <v>(1739,2,12,13,427,893,1),</v>
      </c>
    </row>
    <row r="1741" spans="1:8" ht="15" customHeight="1">
      <c r="A1741" s="33">
        <v>1740</v>
      </c>
      <c r="B1741" s="44" t="s">
        <v>1480</v>
      </c>
      <c r="C1741" s="35" t="s">
        <v>37</v>
      </c>
      <c r="D1741" s="34" t="s">
        <v>203</v>
      </c>
      <c r="E1741" s="34" t="s">
        <v>522</v>
      </c>
      <c r="F1741" s="35" t="s">
        <v>1375</v>
      </c>
      <c r="G1741" s="34" t="s">
        <v>1488</v>
      </c>
      <c r="H1741" s="19" t="str">
        <f t="array" ref="H1741">CONCATENATE("(",A1741,",",VLOOKUP(B1741,Núcleo!B$2:E$11,4,TRUE),",",VLOOKUP(C1741,'Tipo de Processo'!B$2:D$55,3,TRUE),",",VLOOKUP(D1741,'Termo Geral'!B$2:D$174,3,TRUE),",",VLOOKUP(E1741,'Termo Específico'!B$2:D$437,3,TRUE),",",MATCH(TRUE,Documento!B$2:B$954=F1741,0),",",IF(G1741="complementar",0,1),"),")</f>
        <v>(1740,2,12,13,428,208,1),</v>
      </c>
    </row>
    <row r="1742" spans="1:8" ht="15" customHeight="1">
      <c r="A1742" s="33">
        <v>1741</v>
      </c>
      <c r="B1742" s="44" t="s">
        <v>1480</v>
      </c>
      <c r="C1742" s="35" t="s">
        <v>37</v>
      </c>
      <c r="D1742" s="34" t="s">
        <v>203</v>
      </c>
      <c r="E1742" s="34" t="s">
        <v>522</v>
      </c>
      <c r="F1742" s="35" t="s">
        <v>1376</v>
      </c>
      <c r="G1742" s="34" t="s">
        <v>1488</v>
      </c>
      <c r="H1742" s="19" t="str">
        <f t="array" ref="H1742">CONCATENATE("(",A1742,",",VLOOKUP(B1742,Núcleo!B$2:E$11,4,TRUE),",",VLOOKUP(C1742,'Tipo de Processo'!B$2:D$55,3,TRUE),",",VLOOKUP(D1742,'Termo Geral'!B$2:D$174,3,TRUE),",",VLOOKUP(E1742,'Termo Específico'!B$2:D$437,3,TRUE),",",MATCH(TRUE,Documento!B$2:B$954=F1742,0),",",IF(G1742="complementar",0,1),"),")</f>
        <v>(1741,2,12,13,428,10,1),</v>
      </c>
    </row>
    <row r="1743" spans="1:8" ht="15" customHeight="1">
      <c r="A1743" s="33">
        <v>1742</v>
      </c>
      <c r="B1743" s="44" t="s">
        <v>1480</v>
      </c>
      <c r="C1743" s="35" t="s">
        <v>37</v>
      </c>
      <c r="D1743" s="34" t="s">
        <v>203</v>
      </c>
      <c r="E1743" s="34" t="s">
        <v>522</v>
      </c>
      <c r="F1743" s="35" t="s">
        <v>1377</v>
      </c>
      <c r="G1743" s="34" t="s">
        <v>1488</v>
      </c>
      <c r="H1743" s="19" t="str">
        <f t="array" ref="H1743">CONCATENATE("(",A1743,",",VLOOKUP(B1743,Núcleo!B$2:E$11,4,TRUE),",",VLOOKUP(C1743,'Tipo de Processo'!B$2:D$55,3,TRUE),",",VLOOKUP(D1743,'Termo Geral'!B$2:D$174,3,TRUE),",",VLOOKUP(E1743,'Termo Específico'!B$2:D$437,3,TRUE),",",MATCH(TRUE,Documento!B$2:B$954=F1743,0),",",IF(G1743="complementar",0,1),"),")</f>
        <v>(1742,2,12,13,428,44,1),</v>
      </c>
    </row>
    <row r="1744" spans="1:8" ht="15" customHeight="1">
      <c r="A1744" s="33">
        <v>1743</v>
      </c>
      <c r="B1744" s="43" t="s">
        <v>1480</v>
      </c>
      <c r="C1744" s="35" t="s">
        <v>37</v>
      </c>
      <c r="D1744" s="34" t="s">
        <v>203</v>
      </c>
      <c r="E1744" s="34" t="s">
        <v>522</v>
      </c>
      <c r="F1744" s="35" t="s">
        <v>1489</v>
      </c>
      <c r="G1744" s="34" t="s">
        <v>1488</v>
      </c>
      <c r="H1744" s="19" t="str">
        <f t="array" ref="H1744">CONCATENATE("(",A1744,",",VLOOKUP(B1744,Núcleo!B$2:E$11,4,TRUE),",",VLOOKUP(C1744,'Tipo de Processo'!B$2:D$55,3,TRUE),",",VLOOKUP(D1744,'Termo Geral'!B$2:D$174,3,TRUE),",",VLOOKUP(E1744,'Termo Específico'!B$2:D$437,3,TRUE),",",MATCH(TRUE,Documento!B$2:B$954=F1744,0),",",IF(G1744="complementar",0,1),"),")</f>
        <v>(1743,2,12,13,428,122,1),</v>
      </c>
    </row>
    <row r="1745" spans="1:8" ht="15" customHeight="1">
      <c r="A1745" s="33">
        <v>1744</v>
      </c>
      <c r="B1745" s="44" t="s">
        <v>1480</v>
      </c>
      <c r="C1745" s="35" t="s">
        <v>37</v>
      </c>
      <c r="D1745" s="34" t="s">
        <v>203</v>
      </c>
      <c r="E1745" s="34" t="s">
        <v>522</v>
      </c>
      <c r="F1745" s="35" t="s">
        <v>1439</v>
      </c>
      <c r="G1745" s="34" t="s">
        <v>1488</v>
      </c>
      <c r="H1745" s="19" t="str">
        <f t="array" ref="H1745">CONCATENATE("(",A1745,",",VLOOKUP(B1745,Núcleo!B$2:E$11,4,TRUE),",",VLOOKUP(C1745,'Tipo de Processo'!B$2:D$55,3,TRUE),",",VLOOKUP(D1745,'Termo Geral'!B$2:D$174,3,TRUE),",",VLOOKUP(E1745,'Termo Específico'!B$2:D$437,3,TRUE),",",MATCH(TRUE,Documento!B$2:B$954=F1745,0),",",IF(G1745="complementar",0,1),"),")</f>
        <v>(1744,2,12,13,428,453,1),</v>
      </c>
    </row>
    <row r="1746" spans="1:8" ht="15" customHeight="1">
      <c r="A1746" s="33">
        <v>1745</v>
      </c>
      <c r="B1746" s="44" t="s">
        <v>1480</v>
      </c>
      <c r="C1746" s="35" t="s">
        <v>37</v>
      </c>
      <c r="D1746" s="34" t="s">
        <v>203</v>
      </c>
      <c r="E1746" s="34" t="s">
        <v>522</v>
      </c>
      <c r="F1746" s="35" t="s">
        <v>1441</v>
      </c>
      <c r="G1746" s="34" t="s">
        <v>1488</v>
      </c>
      <c r="H1746" s="19" t="str">
        <f t="array" ref="H1746">CONCATENATE("(",A1746,",",VLOOKUP(B1746,Núcleo!B$2:E$11,4,TRUE),",",VLOOKUP(C1746,'Tipo de Processo'!B$2:D$55,3,TRUE),",",VLOOKUP(D1746,'Termo Geral'!B$2:D$174,3,TRUE),",",VLOOKUP(E1746,'Termo Específico'!B$2:D$437,3,TRUE),",",MATCH(TRUE,Documento!B$2:B$954=F1746,0),",",IF(G1746="complementar",0,1),"),")</f>
        <v>(1745,2,12,13,428,601,1),</v>
      </c>
    </row>
    <row r="1747" spans="1:8" ht="15" customHeight="1">
      <c r="A1747" s="33">
        <v>1746</v>
      </c>
      <c r="B1747" s="43" t="s">
        <v>1480</v>
      </c>
      <c r="C1747" s="35" t="s">
        <v>37</v>
      </c>
      <c r="D1747" s="34" t="s">
        <v>203</v>
      </c>
      <c r="E1747" s="34" t="s">
        <v>522</v>
      </c>
      <c r="F1747" s="35" t="s">
        <v>1449</v>
      </c>
      <c r="G1747" s="34" t="s">
        <v>1488</v>
      </c>
      <c r="H1747" s="19" t="str">
        <f t="array" ref="H1747">CONCATENATE("(",A1747,",",VLOOKUP(B1747,Núcleo!B$2:E$11,4,TRUE),",",VLOOKUP(C1747,'Tipo de Processo'!B$2:D$55,3,TRUE),",",VLOOKUP(D1747,'Termo Geral'!B$2:D$174,3,TRUE),",",VLOOKUP(E1747,'Termo Específico'!B$2:D$437,3,TRUE),",",MATCH(TRUE,Documento!B$2:B$954=F1747,0),",",IF(G1747="complementar",0,1),"),")</f>
        <v>(1746,2,12,13,428,603,1),</v>
      </c>
    </row>
    <row r="1748" spans="1:8" ht="15" customHeight="1">
      <c r="A1748" s="33">
        <v>1747</v>
      </c>
      <c r="B1748" s="44" t="s">
        <v>1480</v>
      </c>
      <c r="C1748" s="35" t="s">
        <v>37</v>
      </c>
      <c r="D1748" s="35" t="s">
        <v>203</v>
      </c>
      <c r="E1748" s="35" t="s">
        <v>522</v>
      </c>
      <c r="F1748" s="34" t="s">
        <v>1452</v>
      </c>
      <c r="G1748" s="34" t="s">
        <v>1488</v>
      </c>
      <c r="H1748" s="19" t="str">
        <f t="array" ref="H1748">CONCATENATE("(",A1748,",",VLOOKUP(B1748,Núcleo!B$2:E$11,4,TRUE),",",VLOOKUP(C1748,'Tipo de Processo'!B$2:D$55,3,TRUE),",",VLOOKUP(D1748,'Termo Geral'!B$2:D$174,3,TRUE),",",VLOOKUP(E1748,'Termo Específico'!B$2:D$437,3,TRUE),",",MATCH(TRUE,Documento!B$2:B$954=F1748,0),",",IF(G1748="complementar",0,1),"),")</f>
        <v>(1747,2,12,13,428,604,1),</v>
      </c>
    </row>
    <row r="1749" spans="1:8" ht="15" customHeight="1">
      <c r="A1749" s="33">
        <v>1748</v>
      </c>
      <c r="B1749" s="44" t="s">
        <v>1480</v>
      </c>
      <c r="C1749" s="35" t="s">
        <v>37</v>
      </c>
      <c r="D1749" s="35" t="s">
        <v>203</v>
      </c>
      <c r="E1749" s="35" t="s">
        <v>522</v>
      </c>
      <c r="F1749" s="34" t="s">
        <v>1458</v>
      </c>
      <c r="G1749" s="34" t="s">
        <v>1488</v>
      </c>
      <c r="H1749" s="19" t="str">
        <f t="array" ref="H1749">CONCATENATE("(",A1749,",",VLOOKUP(B1749,Núcleo!B$2:E$11,4,TRUE),",",VLOOKUP(C1749,'Tipo de Processo'!B$2:D$55,3,TRUE),",",VLOOKUP(D1749,'Termo Geral'!B$2:D$174,3,TRUE),",",VLOOKUP(E1749,'Termo Específico'!B$2:D$437,3,TRUE),",",MATCH(TRUE,Documento!B$2:B$954=F1749,0),",",IF(G1749="complementar",0,1),"),")</f>
        <v>(1748,2,12,13,428,612,1),</v>
      </c>
    </row>
    <row r="1750" spans="1:8" ht="15" customHeight="1">
      <c r="A1750" s="33">
        <v>1749</v>
      </c>
      <c r="B1750" s="43" t="s">
        <v>1480</v>
      </c>
      <c r="C1750" s="35" t="s">
        <v>37</v>
      </c>
      <c r="D1750" s="35" t="s">
        <v>203</v>
      </c>
      <c r="E1750" s="35" t="s">
        <v>522</v>
      </c>
      <c r="F1750" s="34" t="s">
        <v>1490</v>
      </c>
      <c r="G1750" s="34" t="s">
        <v>1488</v>
      </c>
      <c r="H1750" s="19" t="str">
        <f t="array" ref="H1750">CONCATENATE("(",A1750,",",VLOOKUP(B1750,Núcleo!B$2:E$11,4,TRUE),",",VLOOKUP(C1750,'Tipo de Processo'!B$2:D$55,3,TRUE),",",VLOOKUP(D1750,'Termo Geral'!B$2:D$174,3,TRUE),",",VLOOKUP(E1750,'Termo Específico'!B$2:D$437,3,TRUE),",",MATCH(TRUE,Documento!B$2:B$954=F1750,0),",",IF(G1750="complementar",0,1),"),")</f>
        <v>(1749,2,12,13,428,91,1),</v>
      </c>
    </row>
    <row r="1751" spans="1:8" ht="15" customHeight="1">
      <c r="A1751" s="33">
        <v>1750</v>
      </c>
      <c r="B1751" s="44" t="s">
        <v>1480</v>
      </c>
      <c r="C1751" s="35" t="s">
        <v>37</v>
      </c>
      <c r="D1751" s="35" t="s">
        <v>203</v>
      </c>
      <c r="E1751" s="35" t="s">
        <v>522</v>
      </c>
      <c r="F1751" s="34" t="s">
        <v>1404</v>
      </c>
      <c r="G1751" s="34" t="s">
        <v>1488</v>
      </c>
      <c r="H1751" s="19" t="str">
        <f t="array" ref="H1751">CONCATENATE("(",A1751,",",VLOOKUP(B1751,Núcleo!B$2:E$11,4,TRUE),",",VLOOKUP(C1751,'Tipo de Processo'!B$2:D$55,3,TRUE),",",VLOOKUP(D1751,'Termo Geral'!B$2:D$174,3,TRUE),",",VLOOKUP(E1751,'Termo Específico'!B$2:D$437,3,TRUE),",",MATCH(TRUE,Documento!B$2:B$954=F1751,0),",",IF(G1751="complementar",0,1),"),")</f>
        <v>(1750,2,12,13,428,73,1),</v>
      </c>
    </row>
    <row r="1752" spans="1:8" ht="15" customHeight="1">
      <c r="A1752" s="33">
        <v>1751</v>
      </c>
      <c r="B1752" s="43" t="s">
        <v>1480</v>
      </c>
      <c r="C1752" s="35" t="s">
        <v>37</v>
      </c>
      <c r="D1752" s="35" t="s">
        <v>203</v>
      </c>
      <c r="E1752" s="35" t="s">
        <v>522</v>
      </c>
      <c r="F1752" s="34" t="s">
        <v>1222</v>
      </c>
      <c r="G1752" s="34" t="s">
        <v>1488</v>
      </c>
      <c r="H1752" s="19" t="str">
        <f t="array" ref="H1752">CONCATENATE("(",A1752,",",VLOOKUP(B1752,Núcleo!B$2:E$11,4,TRUE),",",VLOOKUP(C1752,'Tipo de Processo'!B$2:D$55,3,TRUE),",",VLOOKUP(D1752,'Termo Geral'!B$2:D$174,3,TRUE),",",VLOOKUP(E1752,'Termo Específico'!B$2:D$437,3,TRUE),",",MATCH(TRUE,Documento!B$2:B$954=F1752,0),",",IF(G1752="complementar",0,1),"),")</f>
        <v>(1751,2,12,13,428,512,1),</v>
      </c>
    </row>
    <row r="1753" spans="1:8" ht="15" customHeight="1">
      <c r="A1753" s="33">
        <v>1752</v>
      </c>
      <c r="B1753" s="43" t="s">
        <v>1480</v>
      </c>
      <c r="C1753" s="35" t="s">
        <v>37</v>
      </c>
      <c r="D1753" s="35" t="s">
        <v>203</v>
      </c>
      <c r="E1753" s="35" t="s">
        <v>522</v>
      </c>
      <c r="F1753" s="34" t="s">
        <v>1408</v>
      </c>
      <c r="G1753" s="34" t="s">
        <v>1488</v>
      </c>
      <c r="H1753" s="19" t="str">
        <f t="array" ref="H1753">CONCATENATE("(",A1753,",",VLOOKUP(B1753,Núcleo!B$2:E$11,4,TRUE),",",VLOOKUP(C1753,'Tipo de Processo'!B$2:D$55,3,TRUE),",",VLOOKUP(D1753,'Termo Geral'!B$2:D$174,3,TRUE),",",VLOOKUP(E1753,'Termo Específico'!B$2:D$437,3,TRUE),",",MATCH(TRUE,Documento!B$2:B$954=F1753,0),",",IF(G1753="complementar",0,1),"),")</f>
        <v>(1752,2,12,13,428,16,1),</v>
      </c>
    </row>
    <row r="1754" spans="1:8" ht="15" customHeight="1">
      <c r="A1754" s="33">
        <v>1753</v>
      </c>
      <c r="B1754" s="43" t="s">
        <v>1480</v>
      </c>
      <c r="C1754" s="35" t="s">
        <v>37</v>
      </c>
      <c r="D1754" s="35" t="s">
        <v>203</v>
      </c>
      <c r="E1754" s="35" t="s">
        <v>522</v>
      </c>
      <c r="F1754" s="34" t="s">
        <v>1410</v>
      </c>
      <c r="G1754" s="34" t="s">
        <v>1488</v>
      </c>
      <c r="H1754" s="19" t="str">
        <f t="array" ref="H1754">CONCATENATE("(",A1754,",",VLOOKUP(B1754,Núcleo!B$2:E$11,4,TRUE),",",VLOOKUP(C1754,'Tipo de Processo'!B$2:D$55,3,TRUE),",",VLOOKUP(D1754,'Termo Geral'!B$2:D$174,3,TRUE),",",VLOOKUP(E1754,'Termo Específico'!B$2:D$437,3,TRUE),",",MATCH(TRUE,Documento!B$2:B$954=F1754,0),",",IF(G1754="complementar",0,1),"),")</f>
        <v>(1753,2,12,13,428,893,1),</v>
      </c>
    </row>
    <row r="1755" spans="1:8" ht="15" customHeight="1">
      <c r="A1755" s="33">
        <v>1754</v>
      </c>
      <c r="B1755" s="43" t="s">
        <v>1480</v>
      </c>
      <c r="C1755" s="35" t="s">
        <v>37</v>
      </c>
      <c r="D1755" s="35" t="s">
        <v>203</v>
      </c>
      <c r="E1755" s="35" t="s">
        <v>522</v>
      </c>
      <c r="F1755" s="34" t="s">
        <v>1491</v>
      </c>
      <c r="G1755" s="34" t="s">
        <v>1488</v>
      </c>
      <c r="H1755" s="19" t="str">
        <f t="array" ref="H1755">CONCATENATE("(",A1755,",",VLOOKUP(B1755,Núcleo!B$2:E$11,4,TRUE),",",VLOOKUP(C1755,'Tipo de Processo'!B$2:D$55,3,TRUE),",",VLOOKUP(D1755,'Termo Geral'!B$2:D$174,3,TRUE),",",VLOOKUP(E1755,'Termo Específico'!B$2:D$437,3,TRUE),",",MATCH(TRUE,Documento!B$2:B$954=F1755,0),",",IF(G1755="complementar",0,1),"),")</f>
        <v>(1754,2,12,13,428,432,1),</v>
      </c>
    </row>
    <row r="1756" spans="1:8" ht="15" customHeight="1">
      <c r="A1756" s="33">
        <v>1755</v>
      </c>
      <c r="B1756" s="44" t="s">
        <v>1480</v>
      </c>
      <c r="C1756" s="35" t="s">
        <v>37</v>
      </c>
      <c r="D1756" s="35" t="s">
        <v>203</v>
      </c>
      <c r="E1756" s="35" t="s">
        <v>523</v>
      </c>
      <c r="F1756" s="34" t="s">
        <v>1201</v>
      </c>
      <c r="G1756" s="34" t="s">
        <v>1488</v>
      </c>
      <c r="H1756" s="19" t="str">
        <f t="array" ref="H1756">CONCATENATE("(",A1756,",",VLOOKUP(B1756,Núcleo!B$2:E$11,4,TRUE),",",VLOOKUP(C1756,'Tipo de Processo'!B$2:D$55,3,TRUE),",",VLOOKUP(D1756,'Termo Geral'!B$2:D$174,3,TRUE),",",VLOOKUP(E1756,'Termo Específico'!B$2:D$437,3,TRUE),",",MATCH(TRUE,Documento!B$2:B$954=F1756,0),",",IF(G1756="complementar",0,1),"),")</f>
        <v>(1755,2,12,13,433,723,1),</v>
      </c>
    </row>
    <row r="1757" spans="1:8" ht="15" customHeight="1">
      <c r="A1757" s="33">
        <v>1756</v>
      </c>
      <c r="B1757" s="43" t="s">
        <v>1480</v>
      </c>
      <c r="C1757" s="35" t="s">
        <v>37</v>
      </c>
      <c r="D1757" s="35" t="s">
        <v>203</v>
      </c>
      <c r="E1757" s="35" t="s">
        <v>523</v>
      </c>
      <c r="F1757" s="34" t="s">
        <v>1420</v>
      </c>
      <c r="G1757" s="34" t="s">
        <v>1488</v>
      </c>
      <c r="H1757" s="19" t="str">
        <f t="array" ref="H1757">CONCATENATE("(",A1757,",",VLOOKUP(B1757,Núcleo!B$2:E$11,4,TRUE),",",VLOOKUP(C1757,'Tipo de Processo'!B$2:D$55,3,TRUE),",",VLOOKUP(D1757,'Termo Geral'!B$2:D$174,3,TRUE),",",VLOOKUP(E1757,'Termo Específico'!B$2:D$437,3,TRUE),",",MATCH(TRUE,Documento!B$2:B$954=F1757,0),",",IF(G1757="complementar",0,1),"),")</f>
        <v>(1756,2,12,13,433,771,1),</v>
      </c>
    </row>
    <row r="1758" spans="1:8" ht="15" customHeight="1">
      <c r="A1758" s="33">
        <v>1757</v>
      </c>
      <c r="B1758" s="44" t="s">
        <v>1480</v>
      </c>
      <c r="C1758" s="35" t="s">
        <v>37</v>
      </c>
      <c r="D1758" s="35" t="s">
        <v>203</v>
      </c>
      <c r="E1758" s="35" t="s">
        <v>523</v>
      </c>
      <c r="F1758" s="34" t="s">
        <v>1429</v>
      </c>
      <c r="G1758" s="34" t="s">
        <v>1488</v>
      </c>
      <c r="H1758" s="19" t="str">
        <f t="array" ref="H1758">CONCATENATE("(",A1758,",",VLOOKUP(B1758,Núcleo!B$2:E$11,4,TRUE),",",VLOOKUP(C1758,'Tipo de Processo'!B$2:D$55,3,TRUE),",",VLOOKUP(D1758,'Termo Geral'!B$2:D$174,3,TRUE),",",VLOOKUP(E1758,'Termo Específico'!B$2:D$437,3,TRUE),",",MATCH(TRUE,Documento!B$2:B$954=F1758,0),",",IF(G1758="complementar",0,1),"),")</f>
        <v>(1757,2,12,13,433,773,1),</v>
      </c>
    </row>
    <row r="1759" spans="1:8" ht="15" customHeight="1">
      <c r="A1759" s="33">
        <v>1758</v>
      </c>
      <c r="B1759" s="43" t="s">
        <v>1480</v>
      </c>
      <c r="C1759" s="35" t="s">
        <v>37</v>
      </c>
      <c r="D1759" s="35" t="s">
        <v>203</v>
      </c>
      <c r="E1759" s="35" t="s">
        <v>523</v>
      </c>
      <c r="F1759" s="34" t="s">
        <v>1492</v>
      </c>
      <c r="G1759" s="34" t="s">
        <v>1488</v>
      </c>
      <c r="H1759" s="19" t="str">
        <f t="array" ref="H1759">CONCATENATE("(",A1759,",",VLOOKUP(B1759,Núcleo!B$2:E$11,4,TRUE),",",VLOOKUP(C1759,'Tipo de Processo'!B$2:D$55,3,TRUE),",",VLOOKUP(D1759,'Termo Geral'!B$2:D$174,3,TRUE),",",VLOOKUP(E1759,'Termo Específico'!B$2:D$437,3,TRUE),",",MATCH(TRUE,Documento!B$2:B$954=F1759,0),",",IF(G1759="complementar",0,1),"),")</f>
        <v>(1758,2,12,13,433,685,1),</v>
      </c>
    </row>
    <row r="1760" spans="1:8" ht="15" customHeight="1">
      <c r="A1760" s="33">
        <v>1759</v>
      </c>
      <c r="B1760" s="43" t="s">
        <v>1480</v>
      </c>
      <c r="C1760" s="35" t="s">
        <v>37</v>
      </c>
      <c r="D1760" s="35" t="s">
        <v>203</v>
      </c>
      <c r="E1760" s="35" t="s">
        <v>523</v>
      </c>
      <c r="F1760" s="34" t="s">
        <v>1202</v>
      </c>
      <c r="G1760" s="34" t="s">
        <v>1488</v>
      </c>
      <c r="H1760" s="19" t="str">
        <f t="array" ref="H1760">CONCATENATE("(",A1760,",",VLOOKUP(B1760,Núcleo!B$2:E$11,4,TRUE),",",VLOOKUP(C1760,'Tipo de Processo'!B$2:D$55,3,TRUE),",",VLOOKUP(D1760,'Termo Geral'!B$2:D$174,3,TRUE),",",VLOOKUP(E1760,'Termo Específico'!B$2:D$437,3,TRUE),",",MATCH(TRUE,Documento!B$2:B$954=F1760,0),",",IF(G1760="complementar",0,1),"),")</f>
        <v>(1759,2,12,13,433,656,1),</v>
      </c>
    </row>
    <row r="1761" spans="1:8" ht="15" customHeight="1">
      <c r="A1761" s="33">
        <v>1760</v>
      </c>
      <c r="B1761" s="43" t="s">
        <v>1480</v>
      </c>
      <c r="C1761" s="35" t="s">
        <v>37</v>
      </c>
      <c r="D1761" s="35" t="s">
        <v>203</v>
      </c>
      <c r="E1761" s="35" t="s">
        <v>523</v>
      </c>
      <c r="F1761" s="34" t="s">
        <v>1203</v>
      </c>
      <c r="G1761" s="34" t="s">
        <v>1488</v>
      </c>
      <c r="H1761" s="19" t="str">
        <f t="array" ref="H1761">CONCATENATE("(",A1761,",",VLOOKUP(B1761,Núcleo!B$2:E$11,4,TRUE),",",VLOOKUP(C1761,'Tipo de Processo'!B$2:D$55,3,TRUE),",",VLOOKUP(D1761,'Termo Geral'!B$2:D$174,3,TRUE),",",VLOOKUP(E1761,'Termo Específico'!B$2:D$437,3,TRUE),",",MATCH(TRUE,Documento!B$2:B$954=F1761,0),",",IF(G1761="complementar",0,1),"),")</f>
        <v>(1760,2,12,13,433,309,1),</v>
      </c>
    </row>
    <row r="1762" spans="1:8" ht="15" customHeight="1">
      <c r="A1762" s="33">
        <v>1761</v>
      </c>
      <c r="B1762" s="43" t="s">
        <v>1480</v>
      </c>
      <c r="C1762" s="35" t="s">
        <v>37</v>
      </c>
      <c r="D1762" s="35" t="s">
        <v>203</v>
      </c>
      <c r="E1762" s="35" t="s">
        <v>523</v>
      </c>
      <c r="F1762" s="34" t="s">
        <v>1204</v>
      </c>
      <c r="G1762" s="34" t="s">
        <v>1488</v>
      </c>
      <c r="H1762" s="19" t="str">
        <f t="array" ref="H1762">CONCATENATE("(",A1762,",",VLOOKUP(B1762,Núcleo!B$2:E$11,4,TRUE),",",VLOOKUP(C1762,'Tipo de Processo'!B$2:D$55,3,TRUE),",",VLOOKUP(D1762,'Termo Geral'!B$2:D$174,3,TRUE),",",VLOOKUP(E1762,'Termo Específico'!B$2:D$437,3,TRUE),",",MATCH(TRUE,Documento!B$2:B$954=F1762,0),",",IF(G1762="complementar",0,1),"),")</f>
        <v>(1761,2,12,13,433,541,1),</v>
      </c>
    </row>
    <row r="1763" spans="1:8" ht="15" customHeight="1">
      <c r="A1763" s="33">
        <v>1762</v>
      </c>
      <c r="B1763" s="44" t="s">
        <v>1480</v>
      </c>
      <c r="C1763" s="35" t="s">
        <v>37</v>
      </c>
      <c r="D1763" s="35" t="s">
        <v>203</v>
      </c>
      <c r="E1763" s="35" t="s">
        <v>523</v>
      </c>
      <c r="F1763" s="34" t="s">
        <v>1205</v>
      </c>
      <c r="G1763" s="34" t="s">
        <v>1488</v>
      </c>
      <c r="H1763" s="19" t="str">
        <f t="array" ref="H1763">CONCATENATE("(",A1763,",",VLOOKUP(B1763,Núcleo!B$2:E$11,4,TRUE),",",VLOOKUP(C1763,'Tipo de Processo'!B$2:D$55,3,TRUE),",",VLOOKUP(D1763,'Termo Geral'!B$2:D$174,3,TRUE),",",VLOOKUP(E1763,'Termo Específico'!B$2:D$437,3,TRUE),",",MATCH(TRUE,Documento!B$2:B$954=F1763,0),",",IF(G1763="complementar",0,1),"),")</f>
        <v>(1762,2,12,13,433,537,1),</v>
      </c>
    </row>
    <row r="1764" spans="1:8" ht="15" customHeight="1">
      <c r="A1764" s="33">
        <v>1763</v>
      </c>
      <c r="B1764" s="43" t="s">
        <v>1480</v>
      </c>
      <c r="C1764" s="35" t="s">
        <v>37</v>
      </c>
      <c r="D1764" s="35" t="s">
        <v>203</v>
      </c>
      <c r="E1764" s="35" t="s">
        <v>523</v>
      </c>
      <c r="F1764" s="34" t="s">
        <v>1206</v>
      </c>
      <c r="G1764" s="34" t="s">
        <v>1488</v>
      </c>
      <c r="H1764" s="19" t="str">
        <f t="array" ref="H1764">CONCATENATE("(",A1764,",",VLOOKUP(B1764,Núcleo!B$2:E$11,4,TRUE),",",VLOOKUP(C1764,'Tipo de Processo'!B$2:D$55,3,TRUE),",",VLOOKUP(D1764,'Termo Geral'!B$2:D$174,3,TRUE),",",VLOOKUP(E1764,'Termo Específico'!B$2:D$437,3,TRUE),",",MATCH(TRUE,Documento!B$2:B$954=F1764,0),",",IF(G1764="complementar",0,1),"),")</f>
        <v>(1763,2,12,13,433,932,1),</v>
      </c>
    </row>
    <row r="1765" spans="1:8" ht="15" customHeight="1">
      <c r="A1765" s="33">
        <v>1764</v>
      </c>
      <c r="B1765" s="43" t="s">
        <v>1480</v>
      </c>
      <c r="C1765" s="35" t="s">
        <v>37</v>
      </c>
      <c r="D1765" s="35" t="s">
        <v>203</v>
      </c>
      <c r="E1765" s="35" t="s">
        <v>523</v>
      </c>
      <c r="F1765" s="34" t="s">
        <v>1207</v>
      </c>
      <c r="G1765" s="34" t="s">
        <v>1488</v>
      </c>
      <c r="H1765" s="19" t="str">
        <f t="array" ref="H1765">CONCATENATE("(",A1765,",",VLOOKUP(B1765,Núcleo!B$2:E$11,4,TRUE),",",VLOOKUP(C1765,'Tipo de Processo'!B$2:D$55,3,TRUE),",",VLOOKUP(D1765,'Termo Geral'!B$2:D$174,3,TRUE),",",VLOOKUP(E1765,'Termo Específico'!B$2:D$437,3,TRUE),",",MATCH(TRUE,Documento!B$2:B$954=F1765,0),",",IF(G1765="complementar",0,1),"),")</f>
        <v>(1764,2,12,13,433,653,1),</v>
      </c>
    </row>
    <row r="1766" spans="1:8" ht="15" customHeight="1">
      <c r="A1766" s="33">
        <v>1765</v>
      </c>
      <c r="B1766" s="43" t="s">
        <v>1480</v>
      </c>
      <c r="C1766" s="35" t="s">
        <v>37</v>
      </c>
      <c r="D1766" s="35" t="s">
        <v>204</v>
      </c>
      <c r="E1766" s="35" t="s">
        <v>518</v>
      </c>
      <c r="F1766" s="34" t="s">
        <v>1493</v>
      </c>
      <c r="G1766" s="34" t="s">
        <v>1488</v>
      </c>
      <c r="H1766" s="19" t="str">
        <f t="array" ref="H1766">CONCATENATE("(",A1766,",",VLOOKUP(B1766,Núcleo!B$2:E$11,4,TRUE),",",VLOOKUP(C1766,'Tipo de Processo'!B$2:D$55,3,TRUE),",",VLOOKUP(D1766,'Termo Geral'!B$2:D$174,3,TRUE),",",VLOOKUP(E1766,'Termo Específico'!B$2:D$437,3,TRUE),",",MATCH(TRUE,Documento!B$2:B$954=F1766,0),",",IF(G1766="complementar",0,1),"),")</f>
        <v>(1765,2,12,14,22,909,1),</v>
      </c>
    </row>
    <row r="1767" spans="1:8" ht="15" customHeight="1">
      <c r="A1767" s="33">
        <v>1766</v>
      </c>
      <c r="B1767" s="43" t="s">
        <v>1480</v>
      </c>
      <c r="C1767" s="35" t="s">
        <v>37</v>
      </c>
      <c r="D1767" s="35" t="s">
        <v>204</v>
      </c>
      <c r="E1767" s="35" t="s">
        <v>518</v>
      </c>
      <c r="F1767" s="34" t="s">
        <v>1146</v>
      </c>
      <c r="G1767" s="34" t="s">
        <v>1488</v>
      </c>
      <c r="H1767" s="19" t="str">
        <f t="array" ref="H1767">CONCATENATE("(",A1767,",",VLOOKUP(B1767,Núcleo!B$2:E$11,4,TRUE),",",VLOOKUP(C1767,'Tipo de Processo'!B$2:D$55,3,TRUE),",",VLOOKUP(D1767,'Termo Geral'!B$2:D$174,3,TRUE),",",VLOOKUP(E1767,'Termo Específico'!B$2:D$437,3,TRUE),",",MATCH(TRUE,Documento!B$2:B$954=F1767,0),",",IF(G1767="complementar",0,1),"),")</f>
        <v>(1766,2,12,14,22,235,1),</v>
      </c>
    </row>
    <row r="1768" spans="1:8" ht="15" customHeight="1">
      <c r="A1768" s="33">
        <v>1767</v>
      </c>
      <c r="B1768" s="43" t="s">
        <v>1480</v>
      </c>
      <c r="C1768" s="35" t="s">
        <v>37</v>
      </c>
      <c r="D1768" s="35" t="s">
        <v>204</v>
      </c>
      <c r="E1768" s="35" t="s">
        <v>518</v>
      </c>
      <c r="F1768" s="34" t="s">
        <v>1147</v>
      </c>
      <c r="G1768" s="34" t="s">
        <v>1488</v>
      </c>
      <c r="H1768" s="19" t="str">
        <f t="array" ref="H1768">CONCATENATE("(",A1768,",",VLOOKUP(B1768,Núcleo!B$2:E$11,4,TRUE),",",VLOOKUP(C1768,'Tipo de Processo'!B$2:D$55,3,TRUE),",",VLOOKUP(D1768,'Termo Geral'!B$2:D$174,3,TRUE),",",VLOOKUP(E1768,'Termo Específico'!B$2:D$437,3,TRUE),",",MATCH(TRUE,Documento!B$2:B$954=F1768,0),",",IF(G1768="complementar",0,1),"),")</f>
        <v>(1767,2,12,14,22,552,1),</v>
      </c>
    </row>
    <row r="1769" spans="1:8" ht="15" customHeight="1">
      <c r="A1769" s="33">
        <v>1768</v>
      </c>
      <c r="B1769" s="43" t="s">
        <v>1480</v>
      </c>
      <c r="C1769" s="35" t="s">
        <v>37</v>
      </c>
      <c r="D1769" s="35" t="s">
        <v>204</v>
      </c>
      <c r="E1769" s="35" t="s">
        <v>518</v>
      </c>
      <c r="F1769" s="34" t="s">
        <v>1148</v>
      </c>
      <c r="G1769" s="34" t="s">
        <v>1494</v>
      </c>
      <c r="H1769" s="19" t="str">
        <f t="array" ref="H1769">CONCATENATE("(",A1769,",",VLOOKUP(B1769,Núcleo!B$2:E$11,4,TRUE),",",VLOOKUP(C1769,'Tipo de Processo'!B$2:D$55,3,TRUE),",",VLOOKUP(D1769,'Termo Geral'!B$2:D$174,3,TRUE),",",VLOOKUP(E1769,'Termo Específico'!B$2:D$437,3,TRUE),",",MATCH(TRUE,Documento!B$2:B$954=F1769,0),",",IF(G1769="complementar",0,1),"),")</f>
        <v>(1768,2,12,14,22,291,0),</v>
      </c>
    </row>
    <row r="1770" spans="1:8" ht="15" customHeight="1">
      <c r="A1770" s="33">
        <v>1769</v>
      </c>
      <c r="B1770" s="43" t="s">
        <v>1480</v>
      </c>
      <c r="C1770" s="35" t="s">
        <v>37</v>
      </c>
      <c r="D1770" s="35" t="s">
        <v>204</v>
      </c>
      <c r="E1770" s="35" t="s">
        <v>518</v>
      </c>
      <c r="F1770" s="34" t="s">
        <v>1149</v>
      </c>
      <c r="G1770" s="34" t="s">
        <v>1488</v>
      </c>
      <c r="H1770" s="19" t="str">
        <f t="array" ref="H1770">CONCATENATE("(",A1770,",",VLOOKUP(B1770,Núcleo!B$2:E$11,4,TRUE),",",VLOOKUP(C1770,'Tipo de Processo'!B$2:D$55,3,TRUE),",",VLOOKUP(D1770,'Termo Geral'!B$2:D$174,3,TRUE),",",VLOOKUP(E1770,'Termo Específico'!B$2:D$437,3,TRUE),",",MATCH(TRUE,Documento!B$2:B$954=F1770,0),",",IF(G1770="complementar",0,1),"),")</f>
        <v>(1769,2,12,14,22,151,1),</v>
      </c>
    </row>
    <row r="1771" spans="1:8" ht="15" customHeight="1">
      <c r="A1771" s="33">
        <v>1770</v>
      </c>
      <c r="B1771" s="47" t="s">
        <v>1480</v>
      </c>
      <c r="C1771" s="35" t="s">
        <v>37</v>
      </c>
      <c r="D1771" s="35" t="s">
        <v>204</v>
      </c>
      <c r="E1771" s="35" t="s">
        <v>518</v>
      </c>
      <c r="F1771" s="34" t="s">
        <v>975</v>
      </c>
      <c r="G1771" s="34" t="s">
        <v>1488</v>
      </c>
      <c r="H1771" s="19" t="str">
        <f t="array" ref="H1771">CONCATENATE("(",A1771,",",VLOOKUP(B1771,Núcleo!B$2:E$11,4,TRUE),",",VLOOKUP(C1771,'Tipo de Processo'!B$2:D$55,3,TRUE),",",VLOOKUP(D1771,'Termo Geral'!B$2:D$174,3,TRUE),",",VLOOKUP(E1771,'Termo Específico'!B$2:D$437,3,TRUE),",",MATCH(TRUE,Documento!B$2:B$954=F1771,0),",",IF(G1771="complementar",0,1),"),")</f>
        <v>(1770,2,12,14,22,75,1),</v>
      </c>
    </row>
    <row r="1772" spans="1:8" ht="15" customHeight="1">
      <c r="A1772" s="33">
        <v>1771</v>
      </c>
      <c r="B1772" s="43" t="s">
        <v>1480</v>
      </c>
      <c r="C1772" s="35" t="s">
        <v>37</v>
      </c>
      <c r="D1772" s="35" t="s">
        <v>204</v>
      </c>
      <c r="E1772" s="35" t="s">
        <v>518</v>
      </c>
      <c r="F1772" s="34" t="s">
        <v>1150</v>
      </c>
      <c r="G1772" s="34" t="s">
        <v>1494</v>
      </c>
      <c r="H1772" s="19" t="str">
        <f t="array" ref="H1772">CONCATENATE("(",A1772,",",VLOOKUP(B1772,Núcleo!B$2:E$11,4,TRUE),",",VLOOKUP(C1772,'Tipo de Processo'!B$2:D$55,3,TRUE),",",VLOOKUP(D1772,'Termo Geral'!B$2:D$174,3,TRUE),",",VLOOKUP(E1772,'Termo Específico'!B$2:D$437,3,TRUE),",",MATCH(TRUE,Documento!B$2:B$954=F1772,0),",",IF(G1772="complementar",0,1),"),")</f>
        <v>(1771,2,12,14,22,297,0),</v>
      </c>
    </row>
    <row r="1773" spans="1:8" ht="15" customHeight="1">
      <c r="A1773" s="33">
        <v>1772</v>
      </c>
      <c r="B1773" s="43" t="s">
        <v>1480</v>
      </c>
      <c r="C1773" s="35" t="s">
        <v>37</v>
      </c>
      <c r="D1773" s="35" t="s">
        <v>204</v>
      </c>
      <c r="E1773" s="35" t="s">
        <v>524</v>
      </c>
      <c r="F1773" s="34" t="s">
        <v>1493</v>
      </c>
      <c r="G1773" s="34" t="s">
        <v>1488</v>
      </c>
      <c r="H1773" s="19" t="str">
        <f t="array" ref="H1773">CONCATENATE("(",A1773,",",VLOOKUP(B1773,Núcleo!B$2:E$11,4,TRUE),",",VLOOKUP(C1773,'Tipo de Processo'!B$2:D$55,3,TRUE),",",VLOOKUP(D1773,'Termo Geral'!B$2:D$174,3,TRUE),",",VLOOKUP(E1773,'Termo Específico'!B$2:D$437,3,TRUE),",",MATCH(TRUE,Documento!B$2:B$954=F1773,0),",",IF(G1773="complementar",0,1),"),")</f>
        <v>(1772,2,12,14,425,909,1),</v>
      </c>
    </row>
    <row r="1774" spans="1:8" ht="15" customHeight="1">
      <c r="A1774" s="33">
        <v>1773</v>
      </c>
      <c r="B1774" s="43" t="s">
        <v>1480</v>
      </c>
      <c r="C1774" s="35" t="s">
        <v>37</v>
      </c>
      <c r="D1774" s="35" t="s">
        <v>204</v>
      </c>
      <c r="E1774" s="35" t="s">
        <v>524</v>
      </c>
      <c r="F1774" s="34" t="s">
        <v>1146</v>
      </c>
      <c r="G1774" s="34" t="s">
        <v>1488</v>
      </c>
      <c r="H1774" s="19" t="str">
        <f t="array" ref="H1774">CONCATENATE("(",A1774,",",VLOOKUP(B1774,Núcleo!B$2:E$11,4,TRUE),",",VLOOKUP(C1774,'Tipo de Processo'!B$2:D$55,3,TRUE),",",VLOOKUP(D1774,'Termo Geral'!B$2:D$174,3,TRUE),",",VLOOKUP(E1774,'Termo Específico'!B$2:D$437,3,TRUE),",",MATCH(TRUE,Documento!B$2:B$954=F1774,0),",",IF(G1774="complementar",0,1),"),")</f>
        <v>(1773,2,12,14,425,235,1),</v>
      </c>
    </row>
    <row r="1775" spans="1:8" ht="15" customHeight="1">
      <c r="A1775" s="33">
        <v>1774</v>
      </c>
      <c r="B1775" s="43" t="s">
        <v>1480</v>
      </c>
      <c r="C1775" s="35" t="s">
        <v>37</v>
      </c>
      <c r="D1775" s="35" t="s">
        <v>204</v>
      </c>
      <c r="E1775" s="35" t="s">
        <v>524</v>
      </c>
      <c r="F1775" s="34" t="s">
        <v>1147</v>
      </c>
      <c r="G1775" s="34" t="s">
        <v>1488</v>
      </c>
      <c r="H1775" s="19" t="str">
        <f t="array" ref="H1775">CONCATENATE("(",A1775,",",VLOOKUP(B1775,Núcleo!B$2:E$11,4,TRUE),",",VLOOKUP(C1775,'Tipo de Processo'!B$2:D$55,3,TRUE),",",VLOOKUP(D1775,'Termo Geral'!B$2:D$174,3,TRUE),",",VLOOKUP(E1775,'Termo Específico'!B$2:D$437,3,TRUE),",",MATCH(TRUE,Documento!B$2:B$954=F1775,0),",",IF(G1775="complementar",0,1),"),")</f>
        <v>(1774,2,12,14,425,552,1),</v>
      </c>
    </row>
    <row r="1776" spans="1:8" ht="15" customHeight="1">
      <c r="A1776" s="33">
        <v>1775</v>
      </c>
      <c r="B1776" s="43" t="s">
        <v>1480</v>
      </c>
      <c r="C1776" s="35" t="s">
        <v>37</v>
      </c>
      <c r="D1776" s="35" t="s">
        <v>204</v>
      </c>
      <c r="E1776" s="35" t="s">
        <v>524</v>
      </c>
      <c r="F1776" s="34" t="s">
        <v>1148</v>
      </c>
      <c r="G1776" s="34" t="s">
        <v>1494</v>
      </c>
      <c r="H1776" s="19" t="str">
        <f t="array" ref="H1776">CONCATENATE("(",A1776,",",VLOOKUP(B1776,Núcleo!B$2:E$11,4,TRUE),",",VLOOKUP(C1776,'Tipo de Processo'!B$2:D$55,3,TRUE),",",VLOOKUP(D1776,'Termo Geral'!B$2:D$174,3,TRUE),",",VLOOKUP(E1776,'Termo Específico'!B$2:D$437,3,TRUE),",",MATCH(TRUE,Documento!B$2:B$954=F1776,0),",",IF(G1776="complementar",0,1),"),")</f>
        <v>(1775,2,12,14,425,291,0),</v>
      </c>
    </row>
    <row r="1777" spans="1:8" ht="15" customHeight="1">
      <c r="A1777" s="33">
        <v>1776</v>
      </c>
      <c r="B1777" s="43" t="s">
        <v>1480</v>
      </c>
      <c r="C1777" s="35" t="s">
        <v>37</v>
      </c>
      <c r="D1777" s="35" t="s">
        <v>204</v>
      </c>
      <c r="E1777" s="35" t="s">
        <v>524</v>
      </c>
      <c r="F1777" s="34" t="s">
        <v>1149</v>
      </c>
      <c r="G1777" s="34" t="s">
        <v>1488</v>
      </c>
      <c r="H1777" s="19" t="str">
        <f t="array" ref="H1777">CONCATENATE("(",A1777,",",VLOOKUP(B1777,Núcleo!B$2:E$11,4,TRUE),",",VLOOKUP(C1777,'Tipo de Processo'!B$2:D$55,3,TRUE),",",VLOOKUP(D1777,'Termo Geral'!B$2:D$174,3,TRUE),",",VLOOKUP(E1777,'Termo Específico'!B$2:D$437,3,TRUE),",",MATCH(TRUE,Documento!B$2:B$954=F1777,0),",",IF(G1777="complementar",0,1),"),")</f>
        <v>(1776,2,12,14,425,151,1),</v>
      </c>
    </row>
    <row r="1778" spans="1:8" ht="15" customHeight="1">
      <c r="A1778" s="33">
        <v>1777</v>
      </c>
      <c r="B1778" s="43" t="s">
        <v>1480</v>
      </c>
      <c r="C1778" s="35" t="s">
        <v>37</v>
      </c>
      <c r="D1778" s="35" t="s">
        <v>204</v>
      </c>
      <c r="E1778" s="35" t="s">
        <v>524</v>
      </c>
      <c r="F1778" s="34" t="s">
        <v>975</v>
      </c>
      <c r="G1778" s="34" t="s">
        <v>1488</v>
      </c>
      <c r="H1778" s="19" t="str">
        <f t="array" ref="H1778">CONCATENATE("(",A1778,",",VLOOKUP(B1778,Núcleo!B$2:E$11,4,TRUE),",",VLOOKUP(C1778,'Tipo de Processo'!B$2:D$55,3,TRUE),",",VLOOKUP(D1778,'Termo Geral'!B$2:D$174,3,TRUE),",",VLOOKUP(E1778,'Termo Específico'!B$2:D$437,3,TRUE),",",MATCH(TRUE,Documento!B$2:B$954=F1778,0),",",IF(G1778="complementar",0,1),"),")</f>
        <v>(1777,2,12,14,425,75,1),</v>
      </c>
    </row>
    <row r="1779" spans="1:8" ht="15" customHeight="1">
      <c r="A1779" s="33">
        <v>1778</v>
      </c>
      <c r="B1779" s="43" t="s">
        <v>1480</v>
      </c>
      <c r="C1779" s="35" t="s">
        <v>37</v>
      </c>
      <c r="D1779" s="35" t="s">
        <v>204</v>
      </c>
      <c r="E1779" s="35" t="s">
        <v>524</v>
      </c>
      <c r="F1779" s="34" t="s">
        <v>1151</v>
      </c>
      <c r="G1779" s="34" t="s">
        <v>1488</v>
      </c>
      <c r="H1779" s="19" t="str">
        <f t="array" ref="H1779">CONCATENATE("(",A1779,",",VLOOKUP(B1779,Núcleo!B$2:E$11,4,TRUE),",",VLOOKUP(C1779,'Tipo de Processo'!B$2:D$55,3,TRUE),",",VLOOKUP(D1779,'Termo Geral'!B$2:D$174,3,TRUE),",",VLOOKUP(E1779,'Termo Específico'!B$2:D$437,3,TRUE),",",MATCH(TRUE,Documento!B$2:B$954=F1779,0),",",IF(G1779="complementar",0,1),"),")</f>
        <v>(1778,2,12,14,425,721,1),</v>
      </c>
    </row>
    <row r="1780" spans="1:8" ht="15" customHeight="1">
      <c r="A1780" s="33">
        <v>1779</v>
      </c>
      <c r="B1780" s="43" t="s">
        <v>1480</v>
      </c>
      <c r="C1780" s="35" t="s">
        <v>37</v>
      </c>
      <c r="D1780" s="35" t="s">
        <v>204</v>
      </c>
      <c r="E1780" s="35" t="s">
        <v>524</v>
      </c>
      <c r="F1780" s="34" t="s">
        <v>1152</v>
      </c>
      <c r="G1780" s="34" t="s">
        <v>1488</v>
      </c>
      <c r="H1780" s="19" t="str">
        <f t="array" ref="H1780">CONCATENATE("(",A1780,",",VLOOKUP(B1780,Núcleo!B$2:E$11,4,TRUE),",",VLOOKUP(C1780,'Tipo de Processo'!B$2:D$55,3,TRUE),",",VLOOKUP(D1780,'Termo Geral'!B$2:D$174,3,TRUE),",",VLOOKUP(E1780,'Termo Específico'!B$2:D$437,3,TRUE),",",MATCH(TRUE,Documento!B$2:B$954=F1780,0),",",IF(G1780="complementar",0,1),"),")</f>
        <v>(1779,2,12,14,425,268,1),</v>
      </c>
    </row>
    <row r="1781" spans="1:8" ht="15" customHeight="1">
      <c r="A1781" s="33">
        <v>1780</v>
      </c>
      <c r="B1781" s="43" t="s">
        <v>1480</v>
      </c>
      <c r="C1781" s="35" t="s">
        <v>37</v>
      </c>
      <c r="D1781" s="35" t="s">
        <v>204</v>
      </c>
      <c r="E1781" s="35" t="s">
        <v>524</v>
      </c>
      <c r="F1781" s="34" t="s">
        <v>1153</v>
      </c>
      <c r="G1781" s="34" t="s">
        <v>1488</v>
      </c>
      <c r="H1781" s="19" t="str">
        <f t="array" ref="H1781">CONCATENATE("(",A1781,",",VLOOKUP(B1781,Núcleo!B$2:E$11,4,TRUE),",",VLOOKUP(C1781,'Tipo de Processo'!B$2:D$55,3,TRUE),",",VLOOKUP(D1781,'Termo Geral'!B$2:D$174,3,TRUE),",",VLOOKUP(E1781,'Termo Específico'!B$2:D$437,3,TRUE),",",MATCH(TRUE,Documento!B$2:B$954=F1781,0),",",IF(G1781="complementar",0,1),"),")</f>
        <v>(1780,2,12,14,425,252,1),</v>
      </c>
    </row>
    <row r="1782" spans="1:8" ht="15" customHeight="1">
      <c r="A1782" s="33">
        <v>1781</v>
      </c>
      <c r="B1782" s="43" t="s">
        <v>1480</v>
      </c>
      <c r="C1782" s="35" t="s">
        <v>37</v>
      </c>
      <c r="D1782" s="35" t="s">
        <v>204</v>
      </c>
      <c r="E1782" s="35" t="s">
        <v>524</v>
      </c>
      <c r="F1782" s="34" t="s">
        <v>1154</v>
      </c>
      <c r="G1782" s="34" t="s">
        <v>1488</v>
      </c>
      <c r="H1782" s="19" t="str">
        <f t="array" ref="H1782">CONCATENATE("(",A1782,",",VLOOKUP(B1782,Núcleo!B$2:E$11,4,TRUE),",",VLOOKUP(C1782,'Tipo de Processo'!B$2:D$55,3,TRUE),",",VLOOKUP(D1782,'Termo Geral'!B$2:D$174,3,TRUE),",",VLOOKUP(E1782,'Termo Específico'!B$2:D$437,3,TRUE),",",MATCH(TRUE,Documento!B$2:B$954=F1782,0),",",IF(G1782="complementar",0,1),"),")</f>
        <v>(1781,2,12,14,425,782,1),</v>
      </c>
    </row>
    <row r="1783" spans="1:8" ht="15" customHeight="1">
      <c r="A1783" s="33">
        <v>1782</v>
      </c>
      <c r="B1783" s="44" t="s">
        <v>1480</v>
      </c>
      <c r="C1783" s="35" t="s">
        <v>37</v>
      </c>
      <c r="D1783" s="35" t="s">
        <v>204</v>
      </c>
      <c r="E1783" s="35" t="s">
        <v>524</v>
      </c>
      <c r="F1783" s="34" t="s">
        <v>1150</v>
      </c>
      <c r="G1783" s="34" t="s">
        <v>1494</v>
      </c>
      <c r="H1783" s="19" t="str">
        <f t="array" ref="H1783">CONCATENATE("(",A1783,",",VLOOKUP(B1783,Núcleo!B$2:E$11,4,TRUE),",",VLOOKUP(C1783,'Tipo de Processo'!B$2:D$55,3,TRUE),",",VLOOKUP(D1783,'Termo Geral'!B$2:D$174,3,TRUE),",",VLOOKUP(E1783,'Termo Específico'!B$2:D$437,3,TRUE),",",MATCH(TRUE,Documento!B$2:B$954=F1783,0),",",IF(G1783="complementar",0,1),"),")</f>
        <v>(1782,2,12,14,425,297,0),</v>
      </c>
    </row>
    <row r="1784" spans="1:8" ht="15" customHeight="1">
      <c r="A1784" s="33">
        <v>1783</v>
      </c>
      <c r="B1784" s="44" t="s">
        <v>1480</v>
      </c>
      <c r="C1784" s="35" t="s">
        <v>37</v>
      </c>
      <c r="D1784" s="35" t="s">
        <v>204</v>
      </c>
      <c r="E1784" s="35" t="s">
        <v>525</v>
      </c>
      <c r="F1784" s="34" t="s">
        <v>1493</v>
      </c>
      <c r="G1784" s="34" t="s">
        <v>1488</v>
      </c>
      <c r="H1784" s="19" t="str">
        <f t="array" ref="H1784">CONCATENATE("(",A1784,",",VLOOKUP(B1784,Núcleo!B$2:E$11,4,TRUE),",",VLOOKUP(C1784,'Tipo de Processo'!B$2:D$55,3,TRUE),",",VLOOKUP(D1784,'Termo Geral'!B$2:D$174,3,TRUE),",",VLOOKUP(E1784,'Termo Específico'!B$2:D$437,3,TRUE),",",MATCH(TRUE,Documento!B$2:B$954=F1784,0),",",IF(G1784="complementar",0,1),"),")</f>
        <v>(1783,2,12,14,426,909,1),</v>
      </c>
    </row>
    <row r="1785" spans="1:8" ht="15" customHeight="1">
      <c r="A1785" s="33">
        <v>1784</v>
      </c>
      <c r="B1785" s="44" t="s">
        <v>1480</v>
      </c>
      <c r="C1785" s="35" t="s">
        <v>37</v>
      </c>
      <c r="D1785" s="35" t="s">
        <v>204</v>
      </c>
      <c r="E1785" s="35" t="s">
        <v>525</v>
      </c>
      <c r="F1785" s="34" t="s">
        <v>1146</v>
      </c>
      <c r="G1785" s="34" t="s">
        <v>1488</v>
      </c>
      <c r="H1785" s="19" t="str">
        <f t="array" ref="H1785">CONCATENATE("(",A1785,",",VLOOKUP(B1785,Núcleo!B$2:E$11,4,TRUE),",",VLOOKUP(C1785,'Tipo de Processo'!B$2:D$55,3,TRUE),",",VLOOKUP(D1785,'Termo Geral'!B$2:D$174,3,TRUE),",",VLOOKUP(E1785,'Termo Específico'!B$2:D$437,3,TRUE),",",MATCH(TRUE,Documento!B$2:B$954=F1785,0),",",IF(G1785="complementar",0,1),"),")</f>
        <v>(1784,2,12,14,426,235,1),</v>
      </c>
    </row>
    <row r="1786" spans="1:8" ht="15" customHeight="1">
      <c r="A1786" s="33">
        <v>1785</v>
      </c>
      <c r="B1786" s="44" t="s">
        <v>1480</v>
      </c>
      <c r="C1786" s="35" t="s">
        <v>37</v>
      </c>
      <c r="D1786" s="35" t="s">
        <v>204</v>
      </c>
      <c r="E1786" s="35" t="s">
        <v>525</v>
      </c>
      <c r="F1786" s="34" t="s">
        <v>1147</v>
      </c>
      <c r="G1786" s="34" t="s">
        <v>1488</v>
      </c>
      <c r="H1786" s="19" t="str">
        <f t="array" ref="H1786">CONCATENATE("(",A1786,",",VLOOKUP(B1786,Núcleo!B$2:E$11,4,TRUE),",",VLOOKUP(C1786,'Tipo de Processo'!B$2:D$55,3,TRUE),",",VLOOKUP(D1786,'Termo Geral'!B$2:D$174,3,TRUE),",",VLOOKUP(E1786,'Termo Específico'!B$2:D$437,3,TRUE),",",MATCH(TRUE,Documento!B$2:B$954=F1786,0),",",IF(G1786="complementar",0,1),"),")</f>
        <v>(1785,2,12,14,426,552,1),</v>
      </c>
    </row>
    <row r="1787" spans="1:8" ht="15" customHeight="1">
      <c r="A1787" s="33">
        <v>1786</v>
      </c>
      <c r="B1787" s="44" t="s">
        <v>1480</v>
      </c>
      <c r="C1787" s="35" t="s">
        <v>37</v>
      </c>
      <c r="D1787" s="35" t="s">
        <v>204</v>
      </c>
      <c r="E1787" s="35" t="s">
        <v>525</v>
      </c>
      <c r="F1787" s="34" t="s">
        <v>1148</v>
      </c>
      <c r="G1787" s="34" t="s">
        <v>1494</v>
      </c>
      <c r="H1787" s="19" t="str">
        <f t="array" ref="H1787">CONCATENATE("(",A1787,",",VLOOKUP(B1787,Núcleo!B$2:E$11,4,TRUE),",",VLOOKUP(C1787,'Tipo de Processo'!B$2:D$55,3,TRUE),",",VLOOKUP(D1787,'Termo Geral'!B$2:D$174,3,TRUE),",",VLOOKUP(E1787,'Termo Específico'!B$2:D$437,3,TRUE),",",MATCH(TRUE,Documento!B$2:B$954=F1787,0),",",IF(G1787="complementar",0,1),"),")</f>
        <v>(1786,2,12,14,426,291,0),</v>
      </c>
    </row>
    <row r="1788" spans="1:8" ht="15" customHeight="1">
      <c r="A1788" s="33">
        <v>1787</v>
      </c>
      <c r="B1788" s="44" t="s">
        <v>1480</v>
      </c>
      <c r="C1788" s="35" t="s">
        <v>37</v>
      </c>
      <c r="D1788" s="35" t="s">
        <v>204</v>
      </c>
      <c r="E1788" s="35" t="s">
        <v>525</v>
      </c>
      <c r="F1788" s="34" t="s">
        <v>1149</v>
      </c>
      <c r="G1788" s="34" t="s">
        <v>1488</v>
      </c>
      <c r="H1788" s="19" t="str">
        <f t="array" ref="H1788">CONCATENATE("(",A1788,",",VLOOKUP(B1788,Núcleo!B$2:E$11,4,TRUE),",",VLOOKUP(C1788,'Tipo de Processo'!B$2:D$55,3,TRUE),",",VLOOKUP(D1788,'Termo Geral'!B$2:D$174,3,TRUE),",",VLOOKUP(E1788,'Termo Específico'!B$2:D$437,3,TRUE),",",MATCH(TRUE,Documento!B$2:B$954=F1788,0),",",IF(G1788="complementar",0,1),"),")</f>
        <v>(1787,2,12,14,426,151,1),</v>
      </c>
    </row>
    <row r="1789" spans="1:8" ht="15" customHeight="1">
      <c r="A1789" s="33">
        <v>1788</v>
      </c>
      <c r="B1789" s="44" t="s">
        <v>1480</v>
      </c>
      <c r="C1789" s="35" t="s">
        <v>37</v>
      </c>
      <c r="D1789" s="35" t="s">
        <v>204</v>
      </c>
      <c r="E1789" s="35" t="s">
        <v>525</v>
      </c>
      <c r="F1789" s="34" t="s">
        <v>975</v>
      </c>
      <c r="G1789" s="34" t="s">
        <v>1488</v>
      </c>
      <c r="H1789" s="19" t="str">
        <f t="array" ref="H1789">CONCATENATE("(",A1789,",",VLOOKUP(B1789,Núcleo!B$2:E$11,4,TRUE),",",VLOOKUP(C1789,'Tipo de Processo'!B$2:D$55,3,TRUE),",",VLOOKUP(D1789,'Termo Geral'!B$2:D$174,3,TRUE),",",VLOOKUP(E1789,'Termo Específico'!B$2:D$437,3,TRUE),",",MATCH(TRUE,Documento!B$2:B$954=F1789,0),",",IF(G1789="complementar",0,1),"),")</f>
        <v>(1788,2,12,14,426,75,1),</v>
      </c>
    </row>
    <row r="1790" spans="1:8" ht="15" customHeight="1">
      <c r="A1790" s="33">
        <v>1789</v>
      </c>
      <c r="B1790" s="44" t="s">
        <v>1480</v>
      </c>
      <c r="C1790" s="35" t="s">
        <v>37</v>
      </c>
      <c r="D1790" s="35" t="s">
        <v>204</v>
      </c>
      <c r="E1790" s="35" t="s">
        <v>525</v>
      </c>
      <c r="F1790" s="34" t="s">
        <v>1150</v>
      </c>
      <c r="G1790" s="34" t="s">
        <v>1494</v>
      </c>
      <c r="H1790" s="19" t="str">
        <f t="array" ref="H1790">CONCATENATE("(",A1790,",",VLOOKUP(B1790,Núcleo!B$2:E$11,4,TRUE),",",VLOOKUP(C1790,'Tipo de Processo'!B$2:D$55,3,TRUE),",",VLOOKUP(D1790,'Termo Geral'!B$2:D$174,3,TRUE),",",VLOOKUP(E1790,'Termo Específico'!B$2:D$437,3,TRUE),",",MATCH(TRUE,Documento!B$2:B$954=F1790,0),",",IF(G1790="complementar",0,1),"),")</f>
        <v>(1789,2,12,14,426,297,0),</v>
      </c>
    </row>
    <row r="1791" spans="1:8" ht="15" customHeight="1">
      <c r="A1791" s="33">
        <v>1790</v>
      </c>
      <c r="B1791" s="47" t="s">
        <v>1480</v>
      </c>
      <c r="C1791" s="35" t="s">
        <v>37</v>
      </c>
      <c r="D1791" s="35" t="s">
        <v>204</v>
      </c>
      <c r="E1791" s="35" t="s">
        <v>522</v>
      </c>
      <c r="F1791" s="34" t="s">
        <v>1398</v>
      </c>
      <c r="G1791" s="34" t="s">
        <v>1488</v>
      </c>
      <c r="H1791" s="19" t="str">
        <f t="array" ref="H1791">CONCATENATE("(",A1791,",",VLOOKUP(B1791,Núcleo!B$2:E$11,4,TRUE),",",VLOOKUP(C1791,'Tipo de Processo'!B$2:D$55,3,TRUE),",",VLOOKUP(D1791,'Termo Geral'!B$2:D$174,3,TRUE),",",VLOOKUP(E1791,'Termo Específico'!B$2:D$437,3,TRUE),",",MATCH(TRUE,Documento!B$2:B$954=F1791,0),",",IF(G1791="complementar",0,1),"),")</f>
        <v>(1790,2,12,14,428,908,1),</v>
      </c>
    </row>
    <row r="1792" spans="1:8" ht="15" customHeight="1">
      <c r="A1792" s="33">
        <v>1791</v>
      </c>
      <c r="B1792" s="47" t="s">
        <v>1480</v>
      </c>
      <c r="C1792" s="35" t="s">
        <v>37</v>
      </c>
      <c r="D1792" s="35" t="s">
        <v>204</v>
      </c>
      <c r="E1792" s="35" t="s">
        <v>522</v>
      </c>
      <c r="F1792" s="34" t="s">
        <v>1415</v>
      </c>
      <c r="G1792" s="34" t="s">
        <v>1488</v>
      </c>
      <c r="H1792" s="19" t="str">
        <f t="array" ref="H1792">CONCATENATE("(",A1792,",",VLOOKUP(B1792,Núcleo!B$2:E$11,4,TRUE),",",VLOOKUP(C1792,'Tipo de Processo'!B$2:D$55,3,TRUE),",",VLOOKUP(D1792,'Termo Geral'!B$2:D$174,3,TRUE),",",VLOOKUP(E1792,'Termo Específico'!B$2:D$437,3,TRUE),",",MATCH(TRUE,Documento!B$2:B$954=F1792,0),",",IF(G1792="complementar",0,1),"),")</f>
        <v>(1791,2,12,14,428,234,1),</v>
      </c>
    </row>
    <row r="1793" spans="1:8" ht="15" customHeight="1">
      <c r="A1793" s="33">
        <v>1792</v>
      </c>
      <c r="B1793" s="47" t="s">
        <v>1480</v>
      </c>
      <c r="C1793" s="35" t="s">
        <v>37</v>
      </c>
      <c r="D1793" s="35" t="s">
        <v>204</v>
      </c>
      <c r="E1793" s="35" t="s">
        <v>522</v>
      </c>
      <c r="F1793" s="34" t="s">
        <v>1425</v>
      </c>
      <c r="G1793" s="34" t="s">
        <v>1488</v>
      </c>
      <c r="H1793" s="19" t="str">
        <f t="array" ref="H1793">CONCATENATE("(",A1793,",",VLOOKUP(B1793,Núcleo!B$2:E$11,4,TRUE),",",VLOOKUP(C1793,'Tipo de Processo'!B$2:D$55,3,TRUE),",",VLOOKUP(D1793,'Termo Geral'!B$2:D$174,3,TRUE),",",VLOOKUP(E1793,'Termo Específico'!B$2:D$437,3,TRUE),",",MATCH(TRUE,Documento!B$2:B$954=F1793,0),",",IF(G1793="complementar",0,1),"),")</f>
        <v>(1792,2,12,14,428,220,1),</v>
      </c>
    </row>
    <row r="1794" spans="1:8" ht="15" customHeight="1">
      <c r="A1794" s="33">
        <v>1793</v>
      </c>
      <c r="B1794" s="43" t="s">
        <v>1480</v>
      </c>
      <c r="C1794" s="35" t="s">
        <v>37</v>
      </c>
      <c r="D1794" s="35" t="s">
        <v>204</v>
      </c>
      <c r="E1794" s="35" t="s">
        <v>522</v>
      </c>
      <c r="F1794" s="34" t="s">
        <v>1147</v>
      </c>
      <c r="G1794" s="34" t="s">
        <v>1488</v>
      </c>
      <c r="H1794" s="19" t="str">
        <f t="array" ref="H1794">CONCATENATE("(",A1794,",",VLOOKUP(B1794,Núcleo!B$2:E$11,4,TRUE),",",VLOOKUP(C1794,'Tipo de Processo'!B$2:D$55,3,TRUE),",",VLOOKUP(D1794,'Termo Geral'!B$2:D$174,3,TRUE),",",VLOOKUP(E1794,'Termo Específico'!B$2:D$437,3,TRUE),",",MATCH(TRUE,Documento!B$2:B$954=F1794,0),",",IF(G1794="complementar",0,1),"),")</f>
        <v>(1793,2,12,14,428,552,1),</v>
      </c>
    </row>
    <row r="1795" spans="1:8" ht="15" customHeight="1">
      <c r="A1795" s="33">
        <v>1794</v>
      </c>
      <c r="B1795" s="43" t="s">
        <v>1480</v>
      </c>
      <c r="C1795" s="35" t="s">
        <v>37</v>
      </c>
      <c r="D1795" s="35" t="s">
        <v>204</v>
      </c>
      <c r="E1795" s="35" t="s">
        <v>522</v>
      </c>
      <c r="F1795" s="34" t="s">
        <v>1495</v>
      </c>
      <c r="G1795" s="34" t="s">
        <v>1488</v>
      </c>
      <c r="H1795" s="19" t="str">
        <f t="array" ref="H1795">CONCATENATE("(",A1795,",",VLOOKUP(B1795,Núcleo!B$2:E$11,4,TRUE),",",VLOOKUP(C1795,'Tipo de Processo'!B$2:D$55,3,TRUE),",",VLOOKUP(D1795,'Termo Geral'!B$2:D$174,3,TRUE),",",VLOOKUP(E1795,'Termo Específico'!B$2:D$437,3,TRUE),",",MATCH(TRUE,Documento!B$2:B$954=F1795,0),",",IF(G1795="complementar",0,1),"),")</f>
        <v>(1794,2,12,14,428,292,1),</v>
      </c>
    </row>
    <row r="1796" spans="1:8" ht="15" customHeight="1">
      <c r="A1796" s="33">
        <v>1795</v>
      </c>
      <c r="B1796" s="43" t="s">
        <v>1480</v>
      </c>
      <c r="C1796" s="35" t="s">
        <v>37</v>
      </c>
      <c r="D1796" s="35" t="s">
        <v>204</v>
      </c>
      <c r="E1796" s="35" t="s">
        <v>522</v>
      </c>
      <c r="F1796" s="34" t="s">
        <v>1149</v>
      </c>
      <c r="G1796" s="34" t="s">
        <v>1488</v>
      </c>
      <c r="H1796" s="19" t="str">
        <f t="array" ref="H1796">CONCATENATE("(",A1796,",",VLOOKUP(B1796,Núcleo!B$2:E$11,4,TRUE),",",VLOOKUP(C1796,'Tipo de Processo'!B$2:D$55,3,TRUE),",",VLOOKUP(D1796,'Termo Geral'!B$2:D$174,3,TRUE),",",VLOOKUP(E1796,'Termo Específico'!B$2:D$437,3,TRUE),",",MATCH(TRUE,Documento!B$2:B$954=F1796,0),",",IF(G1796="complementar",0,1),"),")</f>
        <v>(1795,2,12,14,428,151,1),</v>
      </c>
    </row>
    <row r="1797" spans="1:8" ht="15" customHeight="1">
      <c r="A1797" s="33">
        <v>1796</v>
      </c>
      <c r="B1797" s="43" t="s">
        <v>1480</v>
      </c>
      <c r="C1797" s="35" t="s">
        <v>37</v>
      </c>
      <c r="D1797" s="35" t="s">
        <v>204</v>
      </c>
      <c r="E1797" s="35" t="s">
        <v>522</v>
      </c>
      <c r="F1797" s="34" t="s">
        <v>975</v>
      </c>
      <c r="G1797" s="34" t="s">
        <v>1488</v>
      </c>
      <c r="H1797" s="19" t="str">
        <f t="array" ref="H1797">CONCATENATE("(",A1797,",",VLOOKUP(B1797,Núcleo!B$2:E$11,4,TRUE),",",VLOOKUP(C1797,'Tipo de Processo'!B$2:D$55,3,TRUE),",",VLOOKUP(D1797,'Termo Geral'!B$2:D$174,3,TRUE),",",VLOOKUP(E1797,'Termo Específico'!B$2:D$437,3,TRUE),",",MATCH(TRUE,Documento!B$2:B$954=F1797,0),",",IF(G1797="complementar",0,1),"),")</f>
        <v>(1796,2,12,14,428,75,1),</v>
      </c>
    </row>
    <row r="1798" spans="1:8" ht="15" customHeight="1">
      <c r="A1798" s="33">
        <v>1797</v>
      </c>
      <c r="B1798" s="43" t="s">
        <v>1480</v>
      </c>
      <c r="C1798" s="35" t="s">
        <v>37</v>
      </c>
      <c r="D1798" s="35" t="s">
        <v>204</v>
      </c>
      <c r="E1798" s="35" t="s">
        <v>522</v>
      </c>
      <c r="F1798" s="34" t="s">
        <v>1150</v>
      </c>
      <c r="G1798" s="34" t="s">
        <v>1488</v>
      </c>
      <c r="H1798" s="19" t="str">
        <f t="array" ref="H1798">CONCATENATE("(",A1798,",",VLOOKUP(B1798,Núcleo!B$2:E$11,4,TRUE),",",VLOOKUP(C1798,'Tipo de Processo'!B$2:D$55,3,TRUE),",",VLOOKUP(D1798,'Termo Geral'!B$2:D$174,3,TRUE),",",VLOOKUP(E1798,'Termo Específico'!B$2:D$437,3,TRUE),",",MATCH(TRUE,Documento!B$2:B$954=F1798,0),",",IF(G1798="complementar",0,1),"),")</f>
        <v>(1797,2,12,14,428,297,1),</v>
      </c>
    </row>
    <row r="1799" spans="1:8" ht="15" customHeight="1">
      <c r="A1799" s="33">
        <v>1798</v>
      </c>
      <c r="B1799" s="43" t="s">
        <v>1480</v>
      </c>
      <c r="C1799" s="35" t="s">
        <v>37</v>
      </c>
      <c r="D1799" s="35" t="s">
        <v>204</v>
      </c>
      <c r="E1799" s="35" t="s">
        <v>523</v>
      </c>
      <c r="F1799" s="34" t="s">
        <v>1396</v>
      </c>
      <c r="G1799" s="34" t="s">
        <v>1488</v>
      </c>
      <c r="H1799" s="19" t="str">
        <f t="array" ref="H1799">CONCATENATE("(",A1799,",",VLOOKUP(B1799,Núcleo!B$2:E$11,4,TRUE),",",VLOOKUP(C1799,'Tipo de Processo'!B$2:D$55,3,TRUE),",",VLOOKUP(D1799,'Termo Geral'!B$2:D$174,3,TRUE),",",VLOOKUP(E1799,'Termo Específico'!B$2:D$437,3,TRUE),",",MATCH(TRUE,Documento!B$2:B$954=F1799,0),",",IF(G1799="complementar",0,1),"),")</f>
        <v>(1798,2,12,14,433,722,1),</v>
      </c>
    </row>
    <row r="1800" spans="1:8" ht="15" customHeight="1">
      <c r="A1800" s="33">
        <v>1799</v>
      </c>
      <c r="B1800" s="44" t="s">
        <v>1480</v>
      </c>
      <c r="C1800" s="35" t="s">
        <v>37</v>
      </c>
      <c r="D1800" s="35" t="s">
        <v>204</v>
      </c>
      <c r="E1800" s="35" t="s">
        <v>523</v>
      </c>
      <c r="F1800" s="34" t="s">
        <v>1421</v>
      </c>
      <c r="G1800" s="34" t="s">
        <v>1488</v>
      </c>
      <c r="H1800" s="19" t="str">
        <f t="array" ref="H1800">CONCATENATE("(",A1800,",",VLOOKUP(B1800,Núcleo!B$2:E$11,4,TRUE),",",VLOOKUP(C1800,'Tipo de Processo'!B$2:D$55,3,TRUE),",",VLOOKUP(D1800,'Termo Geral'!B$2:D$174,3,TRUE),",",VLOOKUP(E1800,'Termo Específico'!B$2:D$437,3,TRUE),",",MATCH(TRUE,Documento!B$2:B$954=F1800,0),",",IF(G1800="complementar",0,1),"),")</f>
        <v>(1799,2,12,14,433,772,1),</v>
      </c>
    </row>
    <row r="1801" spans="1:8" ht="15" customHeight="1">
      <c r="A1801" s="33">
        <v>1800</v>
      </c>
      <c r="B1801" s="44" t="s">
        <v>1480</v>
      </c>
      <c r="C1801" s="35" t="s">
        <v>37</v>
      </c>
      <c r="D1801" s="35" t="s">
        <v>204</v>
      </c>
      <c r="E1801" s="35" t="s">
        <v>523</v>
      </c>
      <c r="F1801" s="34" t="s">
        <v>1398</v>
      </c>
      <c r="G1801" s="34" t="s">
        <v>1488</v>
      </c>
      <c r="H1801" s="19" t="str">
        <f t="array" ref="H1801">CONCATENATE("(",A1801,",",VLOOKUP(B1801,Núcleo!B$2:E$11,4,TRUE),",",VLOOKUP(C1801,'Tipo de Processo'!B$2:D$55,3,TRUE),",",VLOOKUP(D1801,'Termo Geral'!B$2:D$174,3,TRUE),",",VLOOKUP(E1801,'Termo Específico'!B$2:D$437,3,TRUE),",",MATCH(TRUE,Documento!B$2:B$954=F1801,0),",",IF(G1801="complementar",0,1),"),")</f>
        <v>(1800,2,12,14,433,908,1),</v>
      </c>
    </row>
    <row r="1802" spans="1:8" ht="15" customHeight="1">
      <c r="A1802" s="33">
        <v>1801</v>
      </c>
      <c r="B1802" s="44" t="s">
        <v>1480</v>
      </c>
      <c r="C1802" s="35" t="s">
        <v>37</v>
      </c>
      <c r="D1802" s="35" t="s">
        <v>204</v>
      </c>
      <c r="E1802" s="35" t="s">
        <v>523</v>
      </c>
      <c r="F1802" s="34" t="s">
        <v>1415</v>
      </c>
      <c r="G1802" s="34" t="s">
        <v>1488</v>
      </c>
      <c r="H1802" s="19" t="str">
        <f t="array" ref="H1802">CONCATENATE("(",A1802,",",VLOOKUP(B1802,Núcleo!B$2:E$11,4,TRUE),",",VLOOKUP(C1802,'Tipo de Processo'!B$2:D$55,3,TRUE),",",VLOOKUP(D1802,'Termo Geral'!B$2:D$174,3,TRUE),",",VLOOKUP(E1802,'Termo Específico'!B$2:D$437,3,TRUE),",",MATCH(TRUE,Documento!B$2:B$954=F1802,0),",",IF(G1802="complementar",0,1),"),")</f>
        <v>(1801,2,12,14,433,234,1),</v>
      </c>
    </row>
    <row r="1803" spans="1:8" ht="15" customHeight="1">
      <c r="A1803" s="33">
        <v>1802</v>
      </c>
      <c r="B1803" s="44" t="s">
        <v>1480</v>
      </c>
      <c r="C1803" s="35" t="s">
        <v>37</v>
      </c>
      <c r="D1803" s="35" t="s">
        <v>204</v>
      </c>
      <c r="E1803" s="35" t="s">
        <v>523</v>
      </c>
      <c r="F1803" s="34" t="s">
        <v>1425</v>
      </c>
      <c r="G1803" s="34" t="s">
        <v>1488</v>
      </c>
      <c r="H1803" s="19" t="str">
        <f t="array" ref="H1803">CONCATENATE("(",A1803,",",VLOOKUP(B1803,Núcleo!B$2:E$11,4,TRUE),",",VLOOKUP(C1803,'Tipo de Processo'!B$2:D$55,3,TRUE),",",VLOOKUP(D1803,'Termo Geral'!B$2:D$174,3,TRUE),",",VLOOKUP(E1803,'Termo Específico'!B$2:D$437,3,TRUE),",",MATCH(TRUE,Documento!B$2:B$954=F1803,0),",",IF(G1803="complementar",0,1),"),")</f>
        <v>(1802,2,12,14,433,220,1),</v>
      </c>
    </row>
    <row r="1804" spans="1:8" ht="15" customHeight="1">
      <c r="A1804" s="33">
        <v>1803</v>
      </c>
      <c r="B1804" s="44" t="s">
        <v>1480</v>
      </c>
      <c r="C1804" s="35" t="s">
        <v>37</v>
      </c>
      <c r="D1804" s="35" t="s">
        <v>204</v>
      </c>
      <c r="E1804" s="35" t="s">
        <v>523</v>
      </c>
      <c r="F1804" s="34" t="s">
        <v>1147</v>
      </c>
      <c r="G1804" s="34" t="s">
        <v>1488</v>
      </c>
      <c r="H1804" s="19" t="str">
        <f t="array" ref="H1804">CONCATENATE("(",A1804,",",VLOOKUP(B1804,Núcleo!B$2:E$11,4,TRUE),",",VLOOKUP(C1804,'Tipo de Processo'!B$2:D$55,3,TRUE),",",VLOOKUP(D1804,'Termo Geral'!B$2:D$174,3,TRUE),",",VLOOKUP(E1804,'Termo Específico'!B$2:D$437,3,TRUE),",",MATCH(TRUE,Documento!B$2:B$954=F1804,0),",",IF(G1804="complementar",0,1),"),")</f>
        <v>(1803,2,12,14,433,552,1),</v>
      </c>
    </row>
    <row r="1805" spans="1:8" ht="15" customHeight="1">
      <c r="A1805" s="33">
        <v>1804</v>
      </c>
      <c r="B1805" s="44" t="s">
        <v>1480</v>
      </c>
      <c r="C1805" s="35" t="s">
        <v>37</v>
      </c>
      <c r="D1805" s="35" t="s">
        <v>204</v>
      </c>
      <c r="E1805" s="35" t="s">
        <v>523</v>
      </c>
      <c r="F1805" s="34" t="s">
        <v>1495</v>
      </c>
      <c r="G1805" s="34" t="s">
        <v>1488</v>
      </c>
      <c r="H1805" s="19" t="str">
        <f t="array" ref="H1805">CONCATENATE("(",A1805,",",VLOOKUP(B1805,Núcleo!B$2:E$11,4,TRUE),",",VLOOKUP(C1805,'Tipo de Processo'!B$2:D$55,3,TRUE),",",VLOOKUP(D1805,'Termo Geral'!B$2:D$174,3,TRUE),",",VLOOKUP(E1805,'Termo Específico'!B$2:D$437,3,TRUE),",",MATCH(TRUE,Documento!B$2:B$954=F1805,0),",",IF(G1805="complementar",0,1),"),")</f>
        <v>(1804,2,12,14,433,292,1),</v>
      </c>
    </row>
    <row r="1806" spans="1:8" ht="15" customHeight="1">
      <c r="A1806" s="33">
        <v>1805</v>
      </c>
      <c r="B1806" s="43" t="s">
        <v>1480</v>
      </c>
      <c r="C1806" s="35" t="s">
        <v>37</v>
      </c>
      <c r="D1806" s="35" t="s">
        <v>204</v>
      </c>
      <c r="E1806" s="35" t="s">
        <v>523</v>
      </c>
      <c r="F1806" s="34" t="s">
        <v>1149</v>
      </c>
      <c r="G1806" s="34" t="s">
        <v>1488</v>
      </c>
      <c r="H1806" s="19" t="str">
        <f t="array" ref="H1806">CONCATENATE("(",A1806,",",VLOOKUP(B1806,Núcleo!B$2:E$11,4,TRUE),",",VLOOKUP(C1806,'Tipo de Processo'!B$2:D$55,3,TRUE),",",VLOOKUP(D1806,'Termo Geral'!B$2:D$174,3,TRUE),",",VLOOKUP(E1806,'Termo Específico'!B$2:D$437,3,TRUE),",",MATCH(TRUE,Documento!B$2:B$954=F1806,0),",",IF(G1806="complementar",0,1),"),")</f>
        <v>(1805,2,12,14,433,151,1),</v>
      </c>
    </row>
    <row r="1807" spans="1:8" ht="15" customHeight="1">
      <c r="A1807" s="33">
        <v>1806</v>
      </c>
      <c r="B1807" s="43" t="s">
        <v>1480</v>
      </c>
      <c r="C1807" s="35" t="s">
        <v>37</v>
      </c>
      <c r="D1807" s="35" t="s">
        <v>204</v>
      </c>
      <c r="E1807" s="35" t="s">
        <v>523</v>
      </c>
      <c r="F1807" s="34" t="s">
        <v>975</v>
      </c>
      <c r="G1807" s="34" t="s">
        <v>1488</v>
      </c>
      <c r="H1807" s="19" t="str">
        <f t="array" ref="H1807">CONCATENATE("(",A1807,",",VLOOKUP(B1807,Núcleo!B$2:E$11,4,TRUE),",",VLOOKUP(C1807,'Tipo de Processo'!B$2:D$55,3,TRUE),",",VLOOKUP(D1807,'Termo Geral'!B$2:D$174,3,TRUE),",",VLOOKUP(E1807,'Termo Específico'!B$2:D$437,3,TRUE),",",MATCH(TRUE,Documento!B$2:B$954=F1807,0),",",IF(G1807="complementar",0,1),"),")</f>
        <v>(1806,2,12,14,433,75,1),</v>
      </c>
    </row>
    <row r="1808" spans="1:8" ht="15" customHeight="1">
      <c r="A1808" s="33">
        <v>1807</v>
      </c>
      <c r="B1808" s="43" t="s">
        <v>1480</v>
      </c>
      <c r="C1808" s="35" t="s">
        <v>37</v>
      </c>
      <c r="D1808" s="35" t="s">
        <v>204</v>
      </c>
      <c r="E1808" s="35" t="s">
        <v>523</v>
      </c>
      <c r="F1808" s="34" t="s">
        <v>1150</v>
      </c>
      <c r="G1808" s="34" t="s">
        <v>1488</v>
      </c>
      <c r="H1808" s="19" t="str">
        <f t="array" ref="H1808">CONCATENATE("(",A1808,",",VLOOKUP(B1808,Núcleo!B$2:E$11,4,TRUE),",",VLOOKUP(C1808,'Tipo de Processo'!B$2:D$55,3,TRUE),",",VLOOKUP(D1808,'Termo Geral'!B$2:D$174,3,TRUE),",",VLOOKUP(E1808,'Termo Específico'!B$2:D$437,3,TRUE),",",MATCH(TRUE,Documento!B$2:B$954=F1808,0),",",IF(G1808="complementar",0,1),"),")</f>
        <v>(1807,2,12,14,433,297,1),</v>
      </c>
    </row>
    <row r="1809" spans="1:8" ht="15" customHeight="1">
      <c r="A1809" s="33">
        <v>1808</v>
      </c>
      <c r="B1809" s="43" t="s">
        <v>1480</v>
      </c>
      <c r="C1809" s="35" t="s">
        <v>37</v>
      </c>
      <c r="D1809" s="35" t="s">
        <v>205</v>
      </c>
      <c r="E1809" s="35" t="s">
        <v>518</v>
      </c>
      <c r="F1809" s="34" t="s">
        <v>1493</v>
      </c>
      <c r="G1809" s="34" t="s">
        <v>1488</v>
      </c>
      <c r="H1809" s="19" t="str">
        <f t="array" ref="H1809">CONCATENATE("(",A1809,",",VLOOKUP(B1809,Núcleo!B$2:E$11,4,TRUE),",",VLOOKUP(C1809,'Tipo de Processo'!B$2:D$55,3,TRUE),",",VLOOKUP(D1809,'Termo Geral'!B$2:D$174,3,TRUE),",",VLOOKUP(E1809,'Termo Específico'!B$2:D$437,3,TRUE),",",MATCH(TRUE,Documento!B$2:B$954=F1809,0),",",IF(G1809="complementar",0,1),"),")</f>
        <v>(1808,2,12,15,22,909,1),</v>
      </c>
    </row>
    <row r="1810" spans="1:8" ht="15" customHeight="1">
      <c r="A1810" s="33">
        <v>1809</v>
      </c>
      <c r="B1810" s="43" t="s">
        <v>1480</v>
      </c>
      <c r="C1810" s="35" t="s">
        <v>37</v>
      </c>
      <c r="D1810" s="35" t="s">
        <v>205</v>
      </c>
      <c r="E1810" s="35" t="s">
        <v>518</v>
      </c>
      <c r="F1810" s="34" t="s">
        <v>1146</v>
      </c>
      <c r="G1810" s="34" t="s">
        <v>1488</v>
      </c>
      <c r="H1810" s="19" t="str">
        <f t="array" ref="H1810">CONCATENATE("(",A1810,",",VLOOKUP(B1810,Núcleo!B$2:E$11,4,TRUE),",",VLOOKUP(C1810,'Tipo de Processo'!B$2:D$55,3,TRUE),",",VLOOKUP(D1810,'Termo Geral'!B$2:D$174,3,TRUE),",",VLOOKUP(E1810,'Termo Específico'!B$2:D$437,3,TRUE),",",MATCH(TRUE,Documento!B$2:B$954=F1810,0),",",IF(G1810="complementar",0,1),"),")</f>
        <v>(1809,2,12,15,22,235,1),</v>
      </c>
    </row>
    <row r="1811" spans="1:8" ht="15" customHeight="1">
      <c r="A1811" s="33">
        <v>1810</v>
      </c>
      <c r="B1811" s="43" t="s">
        <v>1480</v>
      </c>
      <c r="C1811" s="35" t="s">
        <v>37</v>
      </c>
      <c r="D1811" s="35" t="s">
        <v>205</v>
      </c>
      <c r="E1811" s="35" t="s">
        <v>518</v>
      </c>
      <c r="F1811" s="34" t="s">
        <v>1147</v>
      </c>
      <c r="G1811" s="34" t="s">
        <v>1488</v>
      </c>
      <c r="H1811" s="19" t="str">
        <f t="array" ref="H1811">CONCATENATE("(",A1811,",",VLOOKUP(B1811,Núcleo!B$2:E$11,4,TRUE),",",VLOOKUP(C1811,'Tipo de Processo'!B$2:D$55,3,TRUE),",",VLOOKUP(D1811,'Termo Geral'!B$2:D$174,3,TRUE),",",VLOOKUP(E1811,'Termo Específico'!B$2:D$437,3,TRUE),",",MATCH(TRUE,Documento!B$2:B$954=F1811,0),",",IF(G1811="complementar",0,1),"),")</f>
        <v>(1810,2,12,15,22,552,1),</v>
      </c>
    </row>
    <row r="1812" spans="1:8" ht="15" customHeight="1">
      <c r="A1812" s="33">
        <v>1811</v>
      </c>
      <c r="B1812" s="47" t="s">
        <v>1480</v>
      </c>
      <c r="C1812" s="35" t="s">
        <v>37</v>
      </c>
      <c r="D1812" s="34" t="s">
        <v>205</v>
      </c>
      <c r="E1812" s="34" t="s">
        <v>518</v>
      </c>
      <c r="F1812" s="34" t="s">
        <v>1155</v>
      </c>
      <c r="G1812" s="34" t="s">
        <v>1488</v>
      </c>
      <c r="H1812" s="19" t="str">
        <f t="array" ref="H1812">CONCATENATE("(",A1812,",",VLOOKUP(B1812,Núcleo!B$2:E$11,4,TRUE),",",VLOOKUP(C1812,'Tipo de Processo'!B$2:D$55,3,TRUE),",",VLOOKUP(D1812,'Termo Geral'!B$2:D$174,3,TRUE),",",VLOOKUP(E1812,'Termo Específico'!B$2:D$437,3,TRUE),",",MATCH(TRUE,Documento!B$2:B$954=F1812,0),",",IF(G1812="complementar",0,1),"),")</f>
        <v>(1811,2,12,15,22,624,1),</v>
      </c>
    </row>
    <row r="1813" spans="1:8" ht="15" customHeight="1">
      <c r="A1813" s="33">
        <v>1812</v>
      </c>
      <c r="B1813" s="47" t="s">
        <v>1480</v>
      </c>
      <c r="C1813" s="35" t="s">
        <v>37</v>
      </c>
      <c r="D1813" s="34" t="s">
        <v>205</v>
      </c>
      <c r="E1813" s="34" t="s">
        <v>518</v>
      </c>
      <c r="F1813" s="34" t="s">
        <v>1156</v>
      </c>
      <c r="G1813" s="34" t="s">
        <v>1488</v>
      </c>
      <c r="H1813" s="19" t="str">
        <f t="array" ref="H1813">CONCATENATE("(",A1813,",",VLOOKUP(B1813,Núcleo!B$2:E$11,4,TRUE),",",VLOOKUP(C1813,'Tipo de Processo'!B$2:D$55,3,TRUE),",",VLOOKUP(D1813,'Termo Geral'!B$2:D$174,3,TRUE),",",VLOOKUP(E1813,'Termo Específico'!B$2:D$437,3,TRUE),",",MATCH(TRUE,Documento!B$2:B$954=F1813,0),",",IF(G1813="complementar",0,1),"),")</f>
        <v>(1812,2,12,15,22,718,1),</v>
      </c>
    </row>
    <row r="1814" spans="1:8" ht="15" customHeight="1">
      <c r="A1814" s="33">
        <v>1813</v>
      </c>
      <c r="B1814" s="47" t="s">
        <v>1480</v>
      </c>
      <c r="C1814" s="35" t="s">
        <v>37</v>
      </c>
      <c r="D1814" s="34" t="s">
        <v>205</v>
      </c>
      <c r="E1814" s="34" t="s">
        <v>518</v>
      </c>
      <c r="F1814" s="34" t="s">
        <v>1148</v>
      </c>
      <c r="G1814" s="34" t="s">
        <v>1488</v>
      </c>
      <c r="H1814" s="19" t="str">
        <f t="array" ref="H1814">CONCATENATE("(",A1814,",",VLOOKUP(B1814,Núcleo!B$2:E$11,4,TRUE),",",VLOOKUP(C1814,'Tipo de Processo'!B$2:D$55,3,TRUE),",",VLOOKUP(D1814,'Termo Geral'!B$2:D$174,3,TRUE),",",VLOOKUP(E1814,'Termo Específico'!B$2:D$437,3,TRUE),",",MATCH(TRUE,Documento!B$2:B$954=F1814,0),",",IF(G1814="complementar",0,1),"),")</f>
        <v>(1813,2,12,15,22,291,1),</v>
      </c>
    </row>
    <row r="1815" spans="1:8" ht="15" customHeight="1">
      <c r="A1815" s="33">
        <v>1814</v>
      </c>
      <c r="B1815" s="43" t="s">
        <v>1480</v>
      </c>
      <c r="C1815" s="35" t="s">
        <v>37</v>
      </c>
      <c r="D1815" s="34" t="s">
        <v>205</v>
      </c>
      <c r="E1815" s="34" t="s">
        <v>518</v>
      </c>
      <c r="F1815" s="34" t="s">
        <v>975</v>
      </c>
      <c r="G1815" s="34" t="s">
        <v>1488</v>
      </c>
      <c r="H1815" s="19" t="str">
        <f t="array" ref="H1815">CONCATENATE("(",A1815,",",VLOOKUP(B1815,Núcleo!B$2:E$11,4,TRUE),",",VLOOKUP(C1815,'Tipo de Processo'!B$2:D$55,3,TRUE),",",VLOOKUP(D1815,'Termo Geral'!B$2:D$174,3,TRUE),",",VLOOKUP(E1815,'Termo Específico'!B$2:D$437,3,TRUE),",",MATCH(TRUE,Documento!B$2:B$954=F1815,0),",",IF(G1815="complementar",0,1),"),")</f>
        <v>(1814,2,12,15,22,75,1),</v>
      </c>
    </row>
    <row r="1816" spans="1:8" ht="15" customHeight="1">
      <c r="A1816" s="33">
        <v>1815</v>
      </c>
      <c r="B1816" s="47" t="s">
        <v>1480</v>
      </c>
      <c r="C1816" s="35" t="s">
        <v>37</v>
      </c>
      <c r="D1816" s="34" t="s">
        <v>205</v>
      </c>
      <c r="E1816" s="34" t="s">
        <v>518</v>
      </c>
      <c r="F1816" s="34" t="s">
        <v>1157</v>
      </c>
      <c r="G1816" s="34" t="s">
        <v>1488</v>
      </c>
      <c r="H1816" s="19" t="str">
        <f t="array" ref="H1816">CONCATENATE("(",A1816,",",VLOOKUP(B1816,Núcleo!B$2:E$11,4,TRUE),",",VLOOKUP(C1816,'Tipo de Processo'!B$2:D$55,3,TRUE),",",VLOOKUP(D1816,'Termo Geral'!B$2:D$174,3,TRUE),",",VLOOKUP(E1816,'Termo Específico'!B$2:D$437,3,TRUE),",",MATCH(TRUE,Documento!B$2:B$954=F1816,0),",",IF(G1816="complementar",0,1),"),")</f>
        <v>(1815,2,12,15,22,802,1),</v>
      </c>
    </row>
    <row r="1817" spans="1:8" ht="15" customHeight="1">
      <c r="A1817" s="33">
        <v>1816</v>
      </c>
      <c r="B1817" s="47" t="s">
        <v>1480</v>
      </c>
      <c r="C1817" s="35" t="s">
        <v>37</v>
      </c>
      <c r="D1817" s="34" t="s">
        <v>205</v>
      </c>
      <c r="E1817" s="34" t="s">
        <v>518</v>
      </c>
      <c r="F1817" s="34" t="s">
        <v>1158</v>
      </c>
      <c r="G1817" s="34" t="s">
        <v>1488</v>
      </c>
      <c r="H1817" s="19" t="str">
        <f t="array" ref="H1817">CONCATENATE("(",A1817,",",VLOOKUP(B1817,Núcleo!B$2:E$11,4,TRUE),",",VLOOKUP(C1817,'Tipo de Processo'!B$2:D$55,3,TRUE),",",VLOOKUP(D1817,'Termo Geral'!B$2:D$174,3,TRUE),",",VLOOKUP(E1817,'Termo Específico'!B$2:D$437,3,TRUE),",",MATCH(TRUE,Documento!B$2:B$954=F1817,0),",",IF(G1817="complementar",0,1),"),")</f>
        <v>(1816,2,12,15,22,801,1),</v>
      </c>
    </row>
    <row r="1818" spans="1:8" ht="15" customHeight="1">
      <c r="A1818" s="33">
        <v>1817</v>
      </c>
      <c r="B1818" s="47" t="s">
        <v>1480</v>
      </c>
      <c r="C1818" s="35" t="s">
        <v>37</v>
      </c>
      <c r="D1818" s="34" t="s">
        <v>205</v>
      </c>
      <c r="E1818" s="34" t="s">
        <v>518</v>
      </c>
      <c r="F1818" s="34" t="s">
        <v>1159</v>
      </c>
      <c r="G1818" s="34" t="s">
        <v>1488</v>
      </c>
      <c r="H1818" s="19" t="str">
        <f t="array" ref="H1818">CONCATENATE("(",A1818,",",VLOOKUP(B1818,Núcleo!B$2:E$11,4,TRUE),",",VLOOKUP(C1818,'Tipo de Processo'!B$2:D$55,3,TRUE),",",VLOOKUP(D1818,'Termo Geral'!B$2:D$174,3,TRUE),",",VLOOKUP(E1818,'Termo Específico'!B$2:D$437,3,TRUE),",",MATCH(TRUE,Documento!B$2:B$954=F1818,0),",",IF(G1818="complementar",0,1),"),")</f>
        <v>(1817,2,12,15,22,803,1),</v>
      </c>
    </row>
    <row r="1819" spans="1:8" ht="15" customHeight="1">
      <c r="A1819" s="33">
        <v>1818</v>
      </c>
      <c r="B1819" s="43" t="s">
        <v>1480</v>
      </c>
      <c r="C1819" s="35" t="s">
        <v>37</v>
      </c>
      <c r="D1819" s="34" t="s">
        <v>205</v>
      </c>
      <c r="E1819" s="34" t="s">
        <v>518</v>
      </c>
      <c r="F1819" s="34" t="s">
        <v>1160</v>
      </c>
      <c r="G1819" s="34" t="s">
        <v>1488</v>
      </c>
      <c r="H1819" s="19" t="str">
        <f t="array" ref="H1819">CONCATENATE("(",A1819,",",VLOOKUP(B1819,Núcleo!B$2:E$11,4,TRUE),",",VLOOKUP(C1819,'Tipo de Processo'!B$2:D$55,3,TRUE),",",VLOOKUP(D1819,'Termo Geral'!B$2:D$174,3,TRUE),",",VLOOKUP(E1819,'Termo Específico'!B$2:D$437,3,TRUE),",",MATCH(TRUE,Documento!B$2:B$954=F1819,0),",",IF(G1819="complementar",0,1),"),")</f>
        <v>(1818,2,12,15,22,809,1),</v>
      </c>
    </row>
    <row r="1820" spans="1:8" ht="15" customHeight="1">
      <c r="A1820" s="33">
        <v>1819</v>
      </c>
      <c r="B1820" s="43" t="s">
        <v>1480</v>
      </c>
      <c r="C1820" s="35" t="s">
        <v>37</v>
      </c>
      <c r="D1820" s="34" t="s">
        <v>205</v>
      </c>
      <c r="E1820" s="34" t="s">
        <v>518</v>
      </c>
      <c r="F1820" s="34" t="s">
        <v>1161</v>
      </c>
      <c r="G1820" s="34" t="s">
        <v>1488</v>
      </c>
      <c r="H1820" s="19" t="str">
        <f t="array" ref="H1820">CONCATENATE("(",A1820,",",VLOOKUP(B1820,Núcleo!B$2:E$11,4,TRUE),",",VLOOKUP(C1820,'Tipo de Processo'!B$2:D$55,3,TRUE),",",VLOOKUP(D1820,'Termo Geral'!B$2:D$174,3,TRUE),",",VLOOKUP(E1820,'Termo Específico'!B$2:D$437,3,TRUE),",",MATCH(TRUE,Documento!B$2:B$954=F1820,0),",",IF(G1820="complementar",0,1),"),")</f>
        <v>(1819,2,12,15,22,148,1),</v>
      </c>
    </row>
    <row r="1821" spans="1:8" ht="15" customHeight="1">
      <c r="A1821" s="33">
        <v>1820</v>
      </c>
      <c r="B1821" s="43" t="s">
        <v>1480</v>
      </c>
      <c r="C1821" s="35" t="s">
        <v>37</v>
      </c>
      <c r="D1821" s="34" t="s">
        <v>205</v>
      </c>
      <c r="E1821" s="34" t="s">
        <v>518</v>
      </c>
      <c r="F1821" s="34" t="s">
        <v>1162</v>
      </c>
      <c r="G1821" s="34" t="s">
        <v>1488</v>
      </c>
      <c r="H1821" s="19" t="str">
        <f t="array" ref="H1821">CONCATENATE("(",A1821,",",VLOOKUP(B1821,Núcleo!B$2:E$11,4,TRUE),",",VLOOKUP(C1821,'Tipo de Processo'!B$2:D$55,3,TRUE),",",VLOOKUP(D1821,'Termo Geral'!B$2:D$174,3,TRUE),",",VLOOKUP(E1821,'Termo Específico'!B$2:D$437,3,TRUE),",",MATCH(TRUE,Documento!B$2:B$954=F1821,0),",",IF(G1821="complementar",0,1),"),")</f>
        <v>(1820,2,12,15,22,163,1),</v>
      </c>
    </row>
    <row r="1822" spans="1:8" ht="15" customHeight="1">
      <c r="A1822" s="33">
        <v>1821</v>
      </c>
      <c r="B1822" s="44" t="s">
        <v>1480</v>
      </c>
      <c r="C1822" s="35" t="s">
        <v>37</v>
      </c>
      <c r="D1822" s="34" t="s">
        <v>205</v>
      </c>
      <c r="E1822" s="34" t="s">
        <v>518</v>
      </c>
      <c r="F1822" s="34" t="s">
        <v>1163</v>
      </c>
      <c r="G1822" s="34" t="s">
        <v>1488</v>
      </c>
      <c r="H1822" s="19" t="str">
        <f t="array" ref="H1822">CONCATENATE("(",A1822,",",VLOOKUP(B1822,Núcleo!B$2:E$11,4,TRUE),",",VLOOKUP(C1822,'Tipo de Processo'!B$2:D$55,3,TRUE),",",VLOOKUP(D1822,'Termo Geral'!B$2:D$174,3,TRUE),",",VLOOKUP(E1822,'Termo Específico'!B$2:D$437,3,TRUE),",",MATCH(TRUE,Documento!B$2:B$954=F1822,0),",",IF(G1822="complementar",0,1),"),")</f>
        <v>(1821,2,12,15,22,135,1),</v>
      </c>
    </row>
    <row r="1823" spans="1:8" ht="15" customHeight="1">
      <c r="A1823" s="33">
        <v>1822</v>
      </c>
      <c r="B1823" s="44" t="s">
        <v>1480</v>
      </c>
      <c r="C1823" s="35" t="s">
        <v>37</v>
      </c>
      <c r="D1823" s="34" t="s">
        <v>205</v>
      </c>
      <c r="E1823" s="34" t="s">
        <v>518</v>
      </c>
      <c r="F1823" s="34" t="s">
        <v>1150</v>
      </c>
      <c r="G1823" s="34" t="s">
        <v>1488</v>
      </c>
      <c r="H1823" s="19" t="str">
        <f t="array" ref="H1823">CONCATENATE("(",A1823,",",VLOOKUP(B1823,Núcleo!B$2:E$11,4,TRUE),",",VLOOKUP(C1823,'Tipo de Processo'!B$2:D$55,3,TRUE),",",VLOOKUP(D1823,'Termo Geral'!B$2:D$174,3,TRUE),",",VLOOKUP(E1823,'Termo Específico'!B$2:D$437,3,TRUE),",",MATCH(TRUE,Documento!B$2:B$954=F1823,0),",",IF(G1823="complementar",0,1),"),")</f>
        <v>(1822,2,12,15,22,297,1),</v>
      </c>
    </row>
    <row r="1824" spans="1:8" ht="15" customHeight="1">
      <c r="A1824" s="33">
        <v>1823</v>
      </c>
      <c r="B1824" s="44" t="s">
        <v>1480</v>
      </c>
      <c r="C1824" s="35" t="s">
        <v>37</v>
      </c>
      <c r="D1824" s="34" t="s">
        <v>205</v>
      </c>
      <c r="E1824" s="34" t="s">
        <v>524</v>
      </c>
      <c r="F1824" s="34" t="s">
        <v>1493</v>
      </c>
      <c r="G1824" s="34" t="s">
        <v>1488</v>
      </c>
      <c r="H1824" s="19" t="str">
        <f t="array" ref="H1824">CONCATENATE("(",A1824,",",VLOOKUP(B1824,Núcleo!B$2:E$11,4,TRUE),",",VLOOKUP(C1824,'Tipo de Processo'!B$2:D$55,3,TRUE),",",VLOOKUP(D1824,'Termo Geral'!B$2:D$174,3,TRUE),",",VLOOKUP(E1824,'Termo Específico'!B$2:D$437,3,TRUE),",",MATCH(TRUE,Documento!B$2:B$954=F1824,0),",",IF(G1824="complementar",0,1),"),")</f>
        <v>(1823,2,12,15,425,909,1),</v>
      </c>
    </row>
    <row r="1825" spans="1:8" ht="15" customHeight="1">
      <c r="A1825" s="33">
        <v>1824</v>
      </c>
      <c r="B1825" s="44" t="s">
        <v>1480</v>
      </c>
      <c r="C1825" s="35" t="s">
        <v>37</v>
      </c>
      <c r="D1825" s="34" t="s">
        <v>205</v>
      </c>
      <c r="E1825" s="34" t="s">
        <v>524</v>
      </c>
      <c r="F1825" s="34" t="s">
        <v>1146</v>
      </c>
      <c r="G1825" s="34" t="s">
        <v>1488</v>
      </c>
      <c r="H1825" s="19" t="str">
        <f t="array" ref="H1825">CONCATENATE("(",A1825,",",VLOOKUP(B1825,Núcleo!B$2:E$11,4,TRUE),",",VLOOKUP(C1825,'Tipo de Processo'!B$2:D$55,3,TRUE),",",VLOOKUP(D1825,'Termo Geral'!B$2:D$174,3,TRUE),",",VLOOKUP(E1825,'Termo Específico'!B$2:D$437,3,TRUE),",",MATCH(TRUE,Documento!B$2:B$954=F1825,0),",",IF(G1825="complementar",0,1),"),")</f>
        <v>(1824,2,12,15,425,235,1),</v>
      </c>
    </row>
    <row r="1826" spans="1:8" ht="15" customHeight="1">
      <c r="A1826" s="33">
        <v>1825</v>
      </c>
      <c r="B1826" s="44" t="s">
        <v>1480</v>
      </c>
      <c r="C1826" s="35" t="s">
        <v>37</v>
      </c>
      <c r="D1826" s="34" t="s">
        <v>205</v>
      </c>
      <c r="E1826" s="34" t="s">
        <v>524</v>
      </c>
      <c r="F1826" s="34" t="s">
        <v>1147</v>
      </c>
      <c r="G1826" s="34" t="s">
        <v>1488</v>
      </c>
      <c r="H1826" s="19" t="str">
        <f t="array" ref="H1826">CONCATENATE("(",A1826,",",VLOOKUP(B1826,Núcleo!B$2:E$11,4,TRUE),",",VLOOKUP(C1826,'Tipo de Processo'!B$2:D$55,3,TRUE),",",VLOOKUP(D1826,'Termo Geral'!B$2:D$174,3,TRUE),",",VLOOKUP(E1826,'Termo Específico'!B$2:D$437,3,TRUE),",",MATCH(TRUE,Documento!B$2:B$954=F1826,0),",",IF(G1826="complementar",0,1),"),")</f>
        <v>(1825,2,12,15,425,552,1),</v>
      </c>
    </row>
    <row r="1827" spans="1:8" ht="15" customHeight="1">
      <c r="A1827" s="33">
        <v>1826</v>
      </c>
      <c r="B1827" s="44" t="s">
        <v>1480</v>
      </c>
      <c r="C1827" s="35" t="s">
        <v>37</v>
      </c>
      <c r="D1827" s="34" t="s">
        <v>205</v>
      </c>
      <c r="E1827" s="34" t="s">
        <v>524</v>
      </c>
      <c r="F1827" s="34" t="s">
        <v>1155</v>
      </c>
      <c r="G1827" s="34" t="s">
        <v>1488</v>
      </c>
      <c r="H1827" s="19" t="str">
        <f t="array" ref="H1827">CONCATENATE("(",A1827,",",VLOOKUP(B1827,Núcleo!B$2:E$11,4,TRUE),",",VLOOKUP(C1827,'Tipo de Processo'!B$2:D$55,3,TRUE),",",VLOOKUP(D1827,'Termo Geral'!B$2:D$174,3,TRUE),",",VLOOKUP(E1827,'Termo Específico'!B$2:D$437,3,TRUE),",",MATCH(TRUE,Documento!B$2:B$954=F1827,0),",",IF(G1827="complementar",0,1),"),")</f>
        <v>(1826,2,12,15,425,624,1),</v>
      </c>
    </row>
    <row r="1828" spans="1:8" ht="15" customHeight="1">
      <c r="A1828" s="33">
        <v>1827</v>
      </c>
      <c r="B1828" s="44" t="s">
        <v>1480</v>
      </c>
      <c r="C1828" s="35" t="s">
        <v>37</v>
      </c>
      <c r="D1828" s="34" t="s">
        <v>205</v>
      </c>
      <c r="E1828" s="34" t="s">
        <v>524</v>
      </c>
      <c r="F1828" s="34" t="s">
        <v>1148</v>
      </c>
      <c r="G1828" s="34" t="s">
        <v>1488</v>
      </c>
      <c r="H1828" s="19" t="str">
        <f t="array" ref="H1828">CONCATENATE("(",A1828,",",VLOOKUP(B1828,Núcleo!B$2:E$11,4,TRUE),",",VLOOKUP(C1828,'Tipo de Processo'!B$2:D$55,3,TRUE),",",VLOOKUP(D1828,'Termo Geral'!B$2:D$174,3,TRUE),",",VLOOKUP(E1828,'Termo Específico'!B$2:D$437,3,TRUE),",",MATCH(TRUE,Documento!B$2:B$954=F1828,0),",",IF(G1828="complementar",0,1),"),")</f>
        <v>(1827,2,12,15,425,291,1),</v>
      </c>
    </row>
    <row r="1829" spans="1:8" ht="15" customHeight="1">
      <c r="A1829" s="33">
        <v>1828</v>
      </c>
      <c r="B1829" s="43" t="s">
        <v>1480</v>
      </c>
      <c r="C1829" s="35" t="s">
        <v>37</v>
      </c>
      <c r="D1829" s="34" t="s">
        <v>205</v>
      </c>
      <c r="E1829" s="34" t="s">
        <v>524</v>
      </c>
      <c r="F1829" s="34" t="s">
        <v>1164</v>
      </c>
      <c r="G1829" s="34" t="s">
        <v>1488</v>
      </c>
      <c r="H1829" s="19" t="str">
        <f t="array" ref="H1829">CONCATENATE("(",A1829,",",VLOOKUP(B1829,Núcleo!B$2:E$11,4,TRUE),",",VLOOKUP(C1829,'Tipo de Processo'!B$2:D$55,3,TRUE),",",VLOOKUP(D1829,'Termo Geral'!B$2:D$174,3,TRUE),",",VLOOKUP(E1829,'Termo Específico'!B$2:D$437,3,TRUE),",",MATCH(TRUE,Documento!B$2:B$954=F1829,0),",",IF(G1829="complementar",0,1),"),")</f>
        <v>(1828,2,12,15,425,720,1),</v>
      </c>
    </row>
    <row r="1830" spans="1:8" ht="15" customHeight="1">
      <c r="A1830" s="33">
        <v>1829</v>
      </c>
      <c r="B1830" s="47" t="s">
        <v>1480</v>
      </c>
      <c r="C1830" s="35" t="s">
        <v>37</v>
      </c>
      <c r="D1830" s="34" t="s">
        <v>205</v>
      </c>
      <c r="E1830" s="34" t="s">
        <v>524</v>
      </c>
      <c r="F1830" s="34" t="s">
        <v>975</v>
      </c>
      <c r="G1830" s="34" t="s">
        <v>1488</v>
      </c>
      <c r="H1830" s="19" t="str">
        <f t="array" ref="H1830">CONCATENATE("(",A1830,",",VLOOKUP(B1830,Núcleo!B$2:E$11,4,TRUE),",",VLOOKUP(C1830,'Tipo de Processo'!B$2:D$55,3,TRUE),",",VLOOKUP(D1830,'Termo Geral'!B$2:D$174,3,TRUE),",",VLOOKUP(E1830,'Termo Específico'!B$2:D$437,3,TRUE),",",MATCH(TRUE,Documento!B$2:B$954=F1830,0),",",IF(G1830="complementar",0,1),"),")</f>
        <v>(1829,2,12,15,425,75,1),</v>
      </c>
    </row>
    <row r="1831" spans="1:8" ht="15" customHeight="1">
      <c r="A1831" s="33">
        <v>1830</v>
      </c>
      <c r="B1831" s="47" t="s">
        <v>1480</v>
      </c>
      <c r="C1831" s="35" t="s">
        <v>37</v>
      </c>
      <c r="D1831" s="34" t="s">
        <v>205</v>
      </c>
      <c r="E1831" s="34" t="s">
        <v>524</v>
      </c>
      <c r="F1831" s="34" t="s">
        <v>1157</v>
      </c>
      <c r="G1831" s="34" t="s">
        <v>1488</v>
      </c>
      <c r="H1831" s="19" t="str">
        <f t="array" ref="H1831">CONCATENATE("(",A1831,",",VLOOKUP(B1831,Núcleo!B$2:E$11,4,TRUE),",",VLOOKUP(C1831,'Tipo de Processo'!B$2:D$55,3,TRUE),",",VLOOKUP(D1831,'Termo Geral'!B$2:D$174,3,TRUE),",",VLOOKUP(E1831,'Termo Específico'!B$2:D$437,3,TRUE),",",MATCH(TRUE,Documento!B$2:B$954=F1831,0),",",IF(G1831="complementar",0,1),"),")</f>
        <v>(1830,2,12,15,425,802,1),</v>
      </c>
    </row>
    <row r="1832" spans="1:8" ht="15" customHeight="1">
      <c r="A1832" s="33">
        <v>1831</v>
      </c>
      <c r="B1832" s="47" t="s">
        <v>1480</v>
      </c>
      <c r="C1832" s="35" t="s">
        <v>37</v>
      </c>
      <c r="D1832" s="34" t="s">
        <v>205</v>
      </c>
      <c r="E1832" s="34" t="s">
        <v>524</v>
      </c>
      <c r="F1832" s="34" t="s">
        <v>1158</v>
      </c>
      <c r="G1832" s="34" t="s">
        <v>1488</v>
      </c>
      <c r="H1832" s="19" t="str">
        <f t="array" ref="H1832">CONCATENATE("(",A1832,",",VLOOKUP(B1832,Núcleo!B$2:E$11,4,TRUE),",",VLOOKUP(C1832,'Tipo de Processo'!B$2:D$55,3,TRUE),",",VLOOKUP(D1832,'Termo Geral'!B$2:D$174,3,TRUE),",",VLOOKUP(E1832,'Termo Específico'!B$2:D$437,3,TRUE),",",MATCH(TRUE,Documento!B$2:B$954=F1832,0),",",IF(G1832="complementar",0,1),"),")</f>
        <v>(1831,2,12,15,425,801,1),</v>
      </c>
    </row>
    <row r="1833" spans="1:8" ht="15" customHeight="1">
      <c r="A1833" s="33">
        <v>1832</v>
      </c>
      <c r="B1833" s="47" t="s">
        <v>1480</v>
      </c>
      <c r="C1833" s="35" t="s">
        <v>37</v>
      </c>
      <c r="D1833" s="34" t="s">
        <v>205</v>
      </c>
      <c r="E1833" s="34" t="s">
        <v>524</v>
      </c>
      <c r="F1833" s="34" t="s">
        <v>1159</v>
      </c>
      <c r="G1833" s="34" t="s">
        <v>1488</v>
      </c>
      <c r="H1833" s="19" t="str">
        <f t="array" ref="H1833">CONCATENATE("(",A1833,",",VLOOKUP(B1833,Núcleo!B$2:E$11,4,TRUE),",",VLOOKUP(C1833,'Tipo de Processo'!B$2:D$55,3,TRUE),",",VLOOKUP(D1833,'Termo Geral'!B$2:D$174,3,TRUE),",",VLOOKUP(E1833,'Termo Específico'!B$2:D$437,3,TRUE),",",MATCH(TRUE,Documento!B$2:B$954=F1833,0),",",IF(G1833="complementar",0,1),"),")</f>
        <v>(1832,2,12,15,425,803,1),</v>
      </c>
    </row>
    <row r="1834" spans="1:8" ht="15" customHeight="1">
      <c r="A1834" s="33">
        <v>1833</v>
      </c>
      <c r="B1834" s="44" t="s">
        <v>1480</v>
      </c>
      <c r="C1834" s="35" t="s">
        <v>37</v>
      </c>
      <c r="D1834" s="34" t="s">
        <v>205</v>
      </c>
      <c r="E1834" s="34" t="s">
        <v>524</v>
      </c>
      <c r="F1834" s="34" t="s">
        <v>1160</v>
      </c>
      <c r="G1834" s="34" t="s">
        <v>1488</v>
      </c>
      <c r="H1834" s="19" t="str">
        <f t="array" ref="H1834">CONCATENATE("(",A1834,",",VLOOKUP(B1834,Núcleo!B$2:E$11,4,TRUE),",",VLOOKUP(C1834,'Tipo de Processo'!B$2:D$55,3,TRUE),",",VLOOKUP(D1834,'Termo Geral'!B$2:D$174,3,TRUE),",",VLOOKUP(E1834,'Termo Específico'!B$2:D$437,3,TRUE),",",MATCH(TRUE,Documento!B$2:B$954=F1834,0),",",IF(G1834="complementar",0,1),"),")</f>
        <v>(1833,2,12,15,425,809,1),</v>
      </c>
    </row>
    <row r="1835" spans="1:8" ht="15" customHeight="1">
      <c r="A1835" s="33">
        <v>1834</v>
      </c>
      <c r="B1835" s="44" t="s">
        <v>1480</v>
      </c>
      <c r="C1835" s="35" t="s">
        <v>37</v>
      </c>
      <c r="D1835" s="34" t="s">
        <v>205</v>
      </c>
      <c r="E1835" s="34" t="s">
        <v>524</v>
      </c>
      <c r="F1835" s="34" t="s">
        <v>1161</v>
      </c>
      <c r="G1835" s="34" t="s">
        <v>1488</v>
      </c>
      <c r="H1835" s="19" t="str">
        <f t="array" ref="H1835">CONCATENATE("(",A1835,",",VLOOKUP(B1835,Núcleo!B$2:E$11,4,TRUE),",",VLOOKUP(C1835,'Tipo de Processo'!B$2:D$55,3,TRUE),",",VLOOKUP(D1835,'Termo Geral'!B$2:D$174,3,TRUE),",",VLOOKUP(E1835,'Termo Específico'!B$2:D$437,3,TRUE),",",MATCH(TRUE,Documento!B$2:B$954=F1835,0),",",IF(G1835="complementar",0,1),"),")</f>
        <v>(1834,2,12,15,425,148,1),</v>
      </c>
    </row>
    <row r="1836" spans="1:8" ht="15" customHeight="1">
      <c r="A1836" s="33">
        <v>1835</v>
      </c>
      <c r="B1836" s="44" t="s">
        <v>1480</v>
      </c>
      <c r="C1836" s="35" t="s">
        <v>37</v>
      </c>
      <c r="D1836" s="34" t="s">
        <v>205</v>
      </c>
      <c r="E1836" s="34" t="s">
        <v>524</v>
      </c>
      <c r="F1836" s="34" t="s">
        <v>1162</v>
      </c>
      <c r="G1836" s="34" t="s">
        <v>1488</v>
      </c>
      <c r="H1836" s="19" t="str">
        <f t="array" ref="H1836">CONCATENATE("(",A1836,",",VLOOKUP(B1836,Núcleo!B$2:E$11,4,TRUE),",",VLOOKUP(C1836,'Tipo de Processo'!B$2:D$55,3,TRUE),",",VLOOKUP(D1836,'Termo Geral'!B$2:D$174,3,TRUE),",",VLOOKUP(E1836,'Termo Específico'!B$2:D$437,3,TRUE),",",MATCH(TRUE,Documento!B$2:B$954=F1836,0),",",IF(G1836="complementar",0,1),"),")</f>
        <v>(1835,2,12,15,425,163,1),</v>
      </c>
    </row>
    <row r="1837" spans="1:8" ht="15" customHeight="1">
      <c r="A1837" s="33">
        <v>1836</v>
      </c>
      <c r="B1837" s="47" t="s">
        <v>1480</v>
      </c>
      <c r="C1837" s="35" t="s">
        <v>37</v>
      </c>
      <c r="D1837" s="34" t="s">
        <v>205</v>
      </c>
      <c r="E1837" s="34" t="s">
        <v>524</v>
      </c>
      <c r="F1837" s="34" t="s">
        <v>1163</v>
      </c>
      <c r="G1837" s="34" t="s">
        <v>1488</v>
      </c>
      <c r="H1837" s="19" t="str">
        <f t="array" ref="H1837">CONCATENATE("(",A1837,",",VLOOKUP(B1837,Núcleo!B$2:E$11,4,TRUE),",",VLOOKUP(C1837,'Tipo de Processo'!B$2:D$55,3,TRUE),",",VLOOKUP(D1837,'Termo Geral'!B$2:D$174,3,TRUE),",",VLOOKUP(E1837,'Termo Específico'!B$2:D$437,3,TRUE),",",MATCH(TRUE,Documento!B$2:B$954=F1837,0),",",IF(G1837="complementar",0,1),"),")</f>
        <v>(1836,2,12,15,425,135,1),</v>
      </c>
    </row>
    <row r="1838" spans="1:8" ht="15" customHeight="1">
      <c r="A1838" s="33">
        <v>1837</v>
      </c>
      <c r="B1838" s="44" t="s">
        <v>1480</v>
      </c>
      <c r="C1838" s="35" t="s">
        <v>37</v>
      </c>
      <c r="D1838" s="34" t="s">
        <v>205</v>
      </c>
      <c r="E1838" s="34" t="s">
        <v>524</v>
      </c>
      <c r="F1838" s="34" t="s">
        <v>1150</v>
      </c>
      <c r="G1838" s="34" t="s">
        <v>1488</v>
      </c>
      <c r="H1838" s="19" t="str">
        <f t="array" ref="H1838">CONCATENATE("(",A1838,",",VLOOKUP(B1838,Núcleo!B$2:E$11,4,TRUE),",",VLOOKUP(C1838,'Tipo de Processo'!B$2:D$55,3,TRUE),",",VLOOKUP(D1838,'Termo Geral'!B$2:D$174,3,TRUE),",",VLOOKUP(E1838,'Termo Específico'!B$2:D$437,3,TRUE),",",MATCH(TRUE,Documento!B$2:B$954=F1838,0),",",IF(G1838="complementar",0,1),"),")</f>
        <v>(1837,2,12,15,425,297,1),</v>
      </c>
    </row>
    <row r="1839" spans="1:8" ht="15" customHeight="1">
      <c r="A1839" s="33">
        <v>1838</v>
      </c>
      <c r="B1839" s="44" t="s">
        <v>1480</v>
      </c>
      <c r="C1839" s="35" t="s">
        <v>37</v>
      </c>
      <c r="D1839" s="34" t="s">
        <v>205</v>
      </c>
      <c r="E1839" s="34" t="s">
        <v>524</v>
      </c>
      <c r="F1839" s="34" t="s">
        <v>1153</v>
      </c>
      <c r="G1839" s="34" t="s">
        <v>1488</v>
      </c>
      <c r="H1839" s="19" t="str">
        <f t="array" ref="H1839">CONCATENATE("(",A1839,",",VLOOKUP(B1839,Núcleo!B$2:E$11,4,TRUE),",",VLOOKUP(C1839,'Tipo de Processo'!B$2:D$55,3,TRUE),",",VLOOKUP(D1839,'Termo Geral'!B$2:D$174,3,TRUE),",",VLOOKUP(E1839,'Termo Específico'!B$2:D$437,3,TRUE),",",MATCH(TRUE,Documento!B$2:B$954=F1839,0),",",IF(G1839="complementar",0,1),"),")</f>
        <v>(1838,2,12,15,425,252,1),</v>
      </c>
    </row>
    <row r="1840" spans="1:8" ht="15" customHeight="1">
      <c r="A1840" s="33">
        <v>1839</v>
      </c>
      <c r="B1840" s="47" t="s">
        <v>1480</v>
      </c>
      <c r="C1840" s="35" t="s">
        <v>37</v>
      </c>
      <c r="D1840" s="34" t="s">
        <v>205</v>
      </c>
      <c r="E1840" s="34" t="s">
        <v>524</v>
      </c>
      <c r="F1840" s="34" t="s">
        <v>1165</v>
      </c>
      <c r="G1840" s="34" t="s">
        <v>1488</v>
      </c>
      <c r="H1840" s="19" t="str">
        <f t="array" ref="H1840">CONCATENATE("(",A1840,",",VLOOKUP(B1840,Núcleo!B$2:E$11,4,TRUE),",",VLOOKUP(C1840,'Tipo de Processo'!B$2:D$55,3,TRUE),",",VLOOKUP(D1840,'Termo Geral'!B$2:D$174,3,TRUE),",",VLOOKUP(E1840,'Termo Específico'!B$2:D$437,3,TRUE),",",MATCH(TRUE,Documento!B$2:B$954=F1840,0),",",IF(G1840="complementar",0,1),"),")</f>
        <v>(1839,2,12,15,425,832,1),</v>
      </c>
    </row>
    <row r="1841" spans="1:8" ht="15" customHeight="1">
      <c r="A1841" s="33">
        <v>1840</v>
      </c>
      <c r="B1841" s="47" t="s">
        <v>1480</v>
      </c>
      <c r="C1841" s="35" t="s">
        <v>37</v>
      </c>
      <c r="D1841" s="34" t="s">
        <v>205</v>
      </c>
      <c r="E1841" s="34" t="s">
        <v>524</v>
      </c>
      <c r="F1841" s="34" t="s">
        <v>1154</v>
      </c>
      <c r="G1841" s="34" t="s">
        <v>1488</v>
      </c>
      <c r="H1841" s="19" t="str">
        <f t="array" ref="H1841">CONCATENATE("(",A1841,",",VLOOKUP(B1841,Núcleo!B$2:E$11,4,TRUE),",",VLOOKUP(C1841,'Tipo de Processo'!B$2:D$55,3,TRUE),",",VLOOKUP(D1841,'Termo Geral'!B$2:D$174,3,TRUE),",",VLOOKUP(E1841,'Termo Específico'!B$2:D$437,3,TRUE),",",MATCH(TRUE,Documento!B$2:B$954=F1841,0),",",IF(G1841="complementar",0,1),"),")</f>
        <v>(1840,2,12,15,425,782,1),</v>
      </c>
    </row>
    <row r="1842" spans="1:8" ht="15" customHeight="1">
      <c r="A1842" s="33">
        <v>1841</v>
      </c>
      <c r="B1842" s="44" t="s">
        <v>1480</v>
      </c>
      <c r="C1842" s="35" t="s">
        <v>37</v>
      </c>
      <c r="D1842" s="34" t="s">
        <v>205</v>
      </c>
      <c r="E1842" s="34" t="s">
        <v>524</v>
      </c>
      <c r="F1842" s="34" t="s">
        <v>1152</v>
      </c>
      <c r="G1842" s="34" t="s">
        <v>1494</v>
      </c>
      <c r="H1842" s="19" t="str">
        <f t="array" ref="H1842">CONCATENATE("(",A1842,",",VLOOKUP(B1842,Núcleo!B$2:E$11,4,TRUE),",",VLOOKUP(C1842,'Tipo de Processo'!B$2:D$55,3,TRUE),",",VLOOKUP(D1842,'Termo Geral'!B$2:D$174,3,TRUE),",",VLOOKUP(E1842,'Termo Específico'!B$2:D$437,3,TRUE),",",MATCH(TRUE,Documento!B$2:B$954=F1842,0),",",IF(G1842="complementar",0,1),"),")</f>
        <v>(1841,2,12,15,425,268,0),</v>
      </c>
    </row>
    <row r="1843" spans="1:8" ht="15" customHeight="1">
      <c r="A1843" s="33">
        <v>1842</v>
      </c>
      <c r="B1843" s="47" t="s">
        <v>1480</v>
      </c>
      <c r="C1843" s="35" t="s">
        <v>37</v>
      </c>
      <c r="D1843" s="34" t="s">
        <v>205</v>
      </c>
      <c r="E1843" s="34" t="s">
        <v>525</v>
      </c>
      <c r="F1843" s="34" t="s">
        <v>1493</v>
      </c>
      <c r="G1843" s="34" t="s">
        <v>1488</v>
      </c>
      <c r="H1843" s="19" t="str">
        <f t="array" ref="H1843">CONCATENATE("(",A1843,",",VLOOKUP(B1843,Núcleo!B$2:E$11,4,TRUE),",",VLOOKUP(C1843,'Tipo de Processo'!B$2:D$55,3,TRUE),",",VLOOKUP(D1843,'Termo Geral'!B$2:D$174,3,TRUE),",",VLOOKUP(E1843,'Termo Específico'!B$2:D$437,3,TRUE),",",MATCH(TRUE,Documento!B$2:B$954=F1843,0),",",IF(G1843="complementar",0,1),"),")</f>
        <v>(1842,2,12,15,426,909,1),</v>
      </c>
    </row>
    <row r="1844" spans="1:8" ht="15" customHeight="1">
      <c r="A1844" s="33">
        <v>1843</v>
      </c>
      <c r="B1844" s="47" t="s">
        <v>1480</v>
      </c>
      <c r="C1844" s="35" t="s">
        <v>37</v>
      </c>
      <c r="D1844" s="34" t="s">
        <v>205</v>
      </c>
      <c r="E1844" s="34" t="s">
        <v>525</v>
      </c>
      <c r="F1844" s="34" t="s">
        <v>1146</v>
      </c>
      <c r="G1844" s="34" t="s">
        <v>1488</v>
      </c>
      <c r="H1844" s="19" t="str">
        <f t="array" ref="H1844">CONCATENATE("(",A1844,",",VLOOKUP(B1844,Núcleo!B$2:E$11,4,TRUE),",",VLOOKUP(C1844,'Tipo de Processo'!B$2:D$55,3,TRUE),",",VLOOKUP(D1844,'Termo Geral'!B$2:D$174,3,TRUE),",",VLOOKUP(E1844,'Termo Específico'!B$2:D$437,3,TRUE),",",MATCH(TRUE,Documento!B$2:B$954=F1844,0),",",IF(G1844="complementar",0,1),"),")</f>
        <v>(1843,2,12,15,426,235,1),</v>
      </c>
    </row>
    <row r="1845" spans="1:8" ht="15" customHeight="1">
      <c r="A1845" s="33">
        <v>1844</v>
      </c>
      <c r="B1845" s="44" t="s">
        <v>1480</v>
      </c>
      <c r="C1845" s="35" t="s">
        <v>37</v>
      </c>
      <c r="D1845" s="34" t="s">
        <v>205</v>
      </c>
      <c r="E1845" s="34" t="s">
        <v>525</v>
      </c>
      <c r="F1845" s="34" t="s">
        <v>1147</v>
      </c>
      <c r="G1845" s="34" t="s">
        <v>1488</v>
      </c>
      <c r="H1845" s="19" t="str">
        <f t="array" ref="H1845">CONCATENATE("(",A1845,",",VLOOKUP(B1845,Núcleo!B$2:E$11,4,TRUE),",",VLOOKUP(C1845,'Tipo de Processo'!B$2:D$55,3,TRUE),",",VLOOKUP(D1845,'Termo Geral'!B$2:D$174,3,TRUE),",",VLOOKUP(E1845,'Termo Específico'!B$2:D$437,3,TRUE),",",MATCH(TRUE,Documento!B$2:B$954=F1845,0),",",IF(G1845="complementar",0,1),"),")</f>
        <v>(1844,2,12,15,426,552,1),</v>
      </c>
    </row>
    <row r="1846" spans="1:8" ht="15" customHeight="1">
      <c r="A1846" s="33">
        <v>1845</v>
      </c>
      <c r="B1846" s="47" t="s">
        <v>1480</v>
      </c>
      <c r="C1846" s="35" t="s">
        <v>37</v>
      </c>
      <c r="D1846" s="34" t="s">
        <v>205</v>
      </c>
      <c r="E1846" s="34" t="s">
        <v>525</v>
      </c>
      <c r="F1846" s="34" t="s">
        <v>1155</v>
      </c>
      <c r="G1846" s="34" t="s">
        <v>1488</v>
      </c>
      <c r="H1846" s="19" t="str">
        <f t="array" ref="H1846">CONCATENATE("(",A1846,",",VLOOKUP(B1846,Núcleo!B$2:E$11,4,TRUE),",",VLOOKUP(C1846,'Tipo de Processo'!B$2:D$55,3,TRUE),",",VLOOKUP(D1846,'Termo Geral'!B$2:D$174,3,TRUE),",",VLOOKUP(E1846,'Termo Específico'!B$2:D$437,3,TRUE),",",MATCH(TRUE,Documento!B$2:B$954=F1846,0),",",IF(G1846="complementar",0,1),"),")</f>
        <v>(1845,2,12,15,426,624,1),</v>
      </c>
    </row>
    <row r="1847" spans="1:8" ht="15" customHeight="1">
      <c r="A1847" s="33">
        <v>1846</v>
      </c>
      <c r="B1847" s="47" t="s">
        <v>1480</v>
      </c>
      <c r="C1847" s="35" t="s">
        <v>37</v>
      </c>
      <c r="D1847" s="34" t="s">
        <v>205</v>
      </c>
      <c r="E1847" s="34" t="s">
        <v>525</v>
      </c>
      <c r="F1847" s="34" t="s">
        <v>1156</v>
      </c>
      <c r="G1847" s="34" t="s">
        <v>1488</v>
      </c>
      <c r="H1847" s="19" t="str">
        <f t="array" ref="H1847">CONCATENATE("(",A1847,",",VLOOKUP(B1847,Núcleo!B$2:E$11,4,TRUE),",",VLOOKUP(C1847,'Tipo de Processo'!B$2:D$55,3,TRUE),",",VLOOKUP(D1847,'Termo Geral'!B$2:D$174,3,TRUE),",",VLOOKUP(E1847,'Termo Específico'!B$2:D$437,3,TRUE),",",MATCH(TRUE,Documento!B$2:B$954=F1847,0),",",IF(G1847="complementar",0,1),"),")</f>
        <v>(1846,2,12,15,426,718,1),</v>
      </c>
    </row>
    <row r="1848" spans="1:8" ht="15" customHeight="1">
      <c r="A1848" s="33">
        <v>1847</v>
      </c>
      <c r="B1848" s="47" t="s">
        <v>1480</v>
      </c>
      <c r="C1848" s="35" t="s">
        <v>37</v>
      </c>
      <c r="D1848" s="35" t="s">
        <v>205</v>
      </c>
      <c r="E1848" s="35" t="s">
        <v>525</v>
      </c>
      <c r="F1848" s="34" t="s">
        <v>1148</v>
      </c>
      <c r="G1848" s="34" t="s">
        <v>1488</v>
      </c>
      <c r="H1848" s="19" t="str">
        <f t="array" ref="H1848">CONCATENATE("(",A1848,",",VLOOKUP(B1848,Núcleo!B$2:E$11,4,TRUE),",",VLOOKUP(C1848,'Tipo de Processo'!B$2:D$55,3,TRUE),",",VLOOKUP(D1848,'Termo Geral'!B$2:D$174,3,TRUE),",",VLOOKUP(E1848,'Termo Específico'!B$2:D$437,3,TRUE),",",MATCH(TRUE,Documento!B$2:B$954=F1848,0),",",IF(G1848="complementar",0,1),"),")</f>
        <v>(1847,2,12,15,426,291,1),</v>
      </c>
    </row>
    <row r="1849" spans="1:8" ht="15" customHeight="1">
      <c r="A1849" s="33">
        <v>1848</v>
      </c>
      <c r="B1849" s="43" t="s">
        <v>1480</v>
      </c>
      <c r="C1849" s="35" t="s">
        <v>37</v>
      </c>
      <c r="D1849" s="35" t="s">
        <v>205</v>
      </c>
      <c r="E1849" s="35" t="s">
        <v>525</v>
      </c>
      <c r="F1849" s="34" t="s">
        <v>975</v>
      </c>
      <c r="G1849" s="34" t="s">
        <v>1488</v>
      </c>
      <c r="H1849" s="19" t="str">
        <f t="array" ref="H1849">CONCATENATE("(",A1849,",",VLOOKUP(B1849,Núcleo!B$2:E$11,4,TRUE),",",VLOOKUP(C1849,'Tipo de Processo'!B$2:D$55,3,TRUE),",",VLOOKUP(D1849,'Termo Geral'!B$2:D$174,3,TRUE),",",VLOOKUP(E1849,'Termo Específico'!B$2:D$437,3,TRUE),",",MATCH(TRUE,Documento!B$2:B$954=F1849,0),",",IF(G1849="complementar",0,1),"),")</f>
        <v>(1848,2,12,15,426,75,1),</v>
      </c>
    </row>
    <row r="1850" spans="1:8" ht="15" customHeight="1">
      <c r="A1850" s="33">
        <v>1849</v>
      </c>
      <c r="B1850" s="43" t="s">
        <v>1480</v>
      </c>
      <c r="C1850" s="35" t="s">
        <v>37</v>
      </c>
      <c r="D1850" s="35" t="s">
        <v>205</v>
      </c>
      <c r="E1850" s="35" t="s">
        <v>525</v>
      </c>
      <c r="F1850" s="34" t="s">
        <v>1157</v>
      </c>
      <c r="G1850" s="34" t="s">
        <v>1488</v>
      </c>
      <c r="H1850" s="19" t="str">
        <f t="array" ref="H1850">CONCATENATE("(",A1850,",",VLOOKUP(B1850,Núcleo!B$2:E$11,4,TRUE),",",VLOOKUP(C1850,'Tipo de Processo'!B$2:D$55,3,TRUE),",",VLOOKUP(D1850,'Termo Geral'!B$2:D$174,3,TRUE),",",VLOOKUP(E1850,'Termo Específico'!B$2:D$437,3,TRUE),",",MATCH(TRUE,Documento!B$2:B$954=F1850,0),",",IF(G1850="complementar",0,1),"),")</f>
        <v>(1849,2,12,15,426,802,1),</v>
      </c>
    </row>
    <row r="1851" spans="1:8" ht="15" customHeight="1">
      <c r="A1851" s="33">
        <v>1850</v>
      </c>
      <c r="B1851" s="43" t="s">
        <v>1480</v>
      </c>
      <c r="C1851" s="35" t="s">
        <v>37</v>
      </c>
      <c r="D1851" s="35" t="s">
        <v>205</v>
      </c>
      <c r="E1851" s="35" t="s">
        <v>525</v>
      </c>
      <c r="F1851" s="34" t="s">
        <v>1158</v>
      </c>
      <c r="G1851" s="34" t="s">
        <v>1488</v>
      </c>
      <c r="H1851" s="19" t="str">
        <f t="array" ref="H1851">CONCATENATE("(",A1851,",",VLOOKUP(B1851,Núcleo!B$2:E$11,4,TRUE),",",VLOOKUP(C1851,'Tipo de Processo'!B$2:D$55,3,TRUE),",",VLOOKUP(D1851,'Termo Geral'!B$2:D$174,3,TRUE),",",VLOOKUP(E1851,'Termo Específico'!B$2:D$437,3,TRUE),",",MATCH(TRUE,Documento!B$2:B$954=F1851,0),",",IF(G1851="complementar",0,1),"),")</f>
        <v>(1850,2,12,15,426,801,1),</v>
      </c>
    </row>
    <row r="1852" spans="1:8" ht="15" customHeight="1">
      <c r="A1852" s="33">
        <v>1851</v>
      </c>
      <c r="B1852" s="46" t="s">
        <v>1480</v>
      </c>
      <c r="C1852" s="35" t="s">
        <v>37</v>
      </c>
      <c r="D1852" s="35" t="s">
        <v>205</v>
      </c>
      <c r="E1852" s="35" t="s">
        <v>525</v>
      </c>
      <c r="F1852" s="34" t="s">
        <v>1159</v>
      </c>
      <c r="G1852" s="34" t="s">
        <v>1488</v>
      </c>
      <c r="H1852" s="19" t="str">
        <f t="array" ref="H1852">CONCATENATE("(",A1852,",",VLOOKUP(B1852,Núcleo!B$2:E$11,4,TRUE),",",VLOOKUP(C1852,'Tipo de Processo'!B$2:D$55,3,TRUE),",",VLOOKUP(D1852,'Termo Geral'!B$2:D$174,3,TRUE),",",VLOOKUP(E1852,'Termo Específico'!B$2:D$437,3,TRUE),",",MATCH(TRUE,Documento!B$2:B$954=F1852,0),",",IF(G1852="complementar",0,1),"),")</f>
        <v>(1851,2,12,15,426,803,1),</v>
      </c>
    </row>
    <row r="1853" spans="1:8" ht="15" customHeight="1">
      <c r="A1853" s="33">
        <v>1852</v>
      </c>
      <c r="B1853" s="43" t="s">
        <v>1480</v>
      </c>
      <c r="C1853" s="35" t="s">
        <v>37</v>
      </c>
      <c r="D1853" s="35" t="s">
        <v>205</v>
      </c>
      <c r="E1853" s="35" t="s">
        <v>525</v>
      </c>
      <c r="F1853" s="34" t="s">
        <v>1160</v>
      </c>
      <c r="G1853" s="34" t="s">
        <v>1488</v>
      </c>
      <c r="H1853" s="19" t="str">
        <f t="array" ref="H1853">CONCATENATE("(",A1853,",",VLOOKUP(B1853,Núcleo!B$2:E$11,4,TRUE),",",VLOOKUP(C1853,'Tipo de Processo'!B$2:D$55,3,TRUE),",",VLOOKUP(D1853,'Termo Geral'!B$2:D$174,3,TRUE),",",VLOOKUP(E1853,'Termo Específico'!B$2:D$437,3,TRUE),",",MATCH(TRUE,Documento!B$2:B$954=F1853,0),",",IF(G1853="complementar",0,1),"),")</f>
        <v>(1852,2,12,15,426,809,1),</v>
      </c>
    </row>
    <row r="1854" spans="1:8" ht="15" customHeight="1">
      <c r="A1854" s="33">
        <v>1853</v>
      </c>
      <c r="B1854" s="43" t="s">
        <v>1480</v>
      </c>
      <c r="C1854" s="35" t="s">
        <v>37</v>
      </c>
      <c r="D1854" s="35" t="s">
        <v>205</v>
      </c>
      <c r="E1854" s="35" t="s">
        <v>525</v>
      </c>
      <c r="F1854" s="34" t="s">
        <v>1161</v>
      </c>
      <c r="G1854" s="34" t="s">
        <v>1488</v>
      </c>
      <c r="H1854" s="19" t="str">
        <f t="array" ref="H1854">CONCATENATE("(",A1854,",",VLOOKUP(B1854,Núcleo!B$2:E$11,4,TRUE),",",VLOOKUP(C1854,'Tipo de Processo'!B$2:D$55,3,TRUE),",",VLOOKUP(D1854,'Termo Geral'!B$2:D$174,3,TRUE),",",VLOOKUP(E1854,'Termo Específico'!B$2:D$437,3,TRUE),",",MATCH(TRUE,Documento!B$2:B$954=F1854,0),",",IF(G1854="complementar",0,1),"),")</f>
        <v>(1853,2,12,15,426,148,1),</v>
      </c>
    </row>
    <row r="1855" spans="1:8" ht="15" customHeight="1">
      <c r="A1855" s="33">
        <v>1854</v>
      </c>
      <c r="B1855" s="43" t="s">
        <v>1480</v>
      </c>
      <c r="C1855" s="35" t="s">
        <v>37</v>
      </c>
      <c r="D1855" s="35" t="s">
        <v>205</v>
      </c>
      <c r="E1855" s="35" t="s">
        <v>525</v>
      </c>
      <c r="F1855" s="34" t="s">
        <v>1162</v>
      </c>
      <c r="G1855" s="34" t="s">
        <v>1488</v>
      </c>
      <c r="H1855" s="19" t="str">
        <f t="array" ref="H1855">CONCATENATE("(",A1855,",",VLOOKUP(B1855,Núcleo!B$2:E$11,4,TRUE),",",VLOOKUP(C1855,'Tipo de Processo'!B$2:D$55,3,TRUE),",",VLOOKUP(D1855,'Termo Geral'!B$2:D$174,3,TRUE),",",VLOOKUP(E1855,'Termo Específico'!B$2:D$437,3,TRUE),",",MATCH(TRUE,Documento!B$2:B$954=F1855,0),",",IF(G1855="complementar",0,1),"),")</f>
        <v>(1854,2,12,15,426,163,1),</v>
      </c>
    </row>
    <row r="1856" spans="1:8" ht="15" customHeight="1">
      <c r="A1856" s="33">
        <v>1855</v>
      </c>
      <c r="B1856" s="43" t="s">
        <v>1480</v>
      </c>
      <c r="C1856" s="35" t="s">
        <v>37</v>
      </c>
      <c r="D1856" s="35" t="s">
        <v>205</v>
      </c>
      <c r="E1856" s="35" t="s">
        <v>525</v>
      </c>
      <c r="F1856" s="34" t="s">
        <v>1163</v>
      </c>
      <c r="G1856" s="34" t="s">
        <v>1488</v>
      </c>
      <c r="H1856" s="19" t="str">
        <f t="array" ref="H1856">CONCATENATE("(",A1856,",",VLOOKUP(B1856,Núcleo!B$2:E$11,4,TRUE),",",VLOOKUP(C1856,'Tipo de Processo'!B$2:D$55,3,TRUE),",",VLOOKUP(D1856,'Termo Geral'!B$2:D$174,3,TRUE),",",VLOOKUP(E1856,'Termo Específico'!B$2:D$437,3,TRUE),",",MATCH(TRUE,Documento!B$2:B$954=F1856,0),",",IF(G1856="complementar",0,1),"),")</f>
        <v>(1855,2,12,15,426,135,1),</v>
      </c>
    </row>
    <row r="1857" spans="1:8" ht="15" customHeight="1">
      <c r="A1857" s="33">
        <v>1856</v>
      </c>
      <c r="B1857" s="43" t="s">
        <v>1480</v>
      </c>
      <c r="C1857" s="35" t="s">
        <v>37</v>
      </c>
      <c r="D1857" s="35" t="s">
        <v>205</v>
      </c>
      <c r="E1857" s="35" t="s">
        <v>525</v>
      </c>
      <c r="F1857" s="34" t="s">
        <v>1150</v>
      </c>
      <c r="G1857" s="34" t="s">
        <v>1488</v>
      </c>
      <c r="H1857" s="19" t="str">
        <f t="array" ref="H1857">CONCATENATE("(",A1857,",",VLOOKUP(B1857,Núcleo!B$2:E$11,4,TRUE),",",VLOOKUP(C1857,'Tipo de Processo'!B$2:D$55,3,TRUE),",",VLOOKUP(D1857,'Termo Geral'!B$2:D$174,3,TRUE),",",VLOOKUP(E1857,'Termo Específico'!B$2:D$437,3,TRUE),",",MATCH(TRUE,Documento!B$2:B$954=F1857,0),",",IF(G1857="complementar",0,1),"),")</f>
        <v>(1856,2,12,15,426,297,1),</v>
      </c>
    </row>
    <row r="1858" spans="1:8" ht="15" customHeight="1">
      <c r="A1858" s="33">
        <v>1857</v>
      </c>
      <c r="B1858" s="43" t="s">
        <v>1480</v>
      </c>
      <c r="C1858" s="35" t="s">
        <v>37</v>
      </c>
      <c r="D1858" s="35" t="s">
        <v>205</v>
      </c>
      <c r="E1858" s="35" t="s">
        <v>522</v>
      </c>
      <c r="F1858" s="34" t="s">
        <v>1398</v>
      </c>
      <c r="G1858" s="34" t="s">
        <v>1488</v>
      </c>
      <c r="H1858" s="19" t="str">
        <f t="array" ref="H1858">CONCATENATE("(",A1858,",",VLOOKUP(B1858,Núcleo!B$2:E$11,4,TRUE),",",VLOOKUP(C1858,'Tipo de Processo'!B$2:D$55,3,TRUE),",",VLOOKUP(D1858,'Termo Geral'!B$2:D$174,3,TRUE),",",VLOOKUP(E1858,'Termo Específico'!B$2:D$437,3,TRUE),",",MATCH(TRUE,Documento!B$2:B$954=F1858,0),",",IF(G1858="complementar",0,1),"),")</f>
        <v>(1857,2,12,15,428,908,1),</v>
      </c>
    </row>
    <row r="1859" spans="1:8" ht="15" customHeight="1">
      <c r="A1859" s="33">
        <v>1858</v>
      </c>
      <c r="B1859" s="43" t="s">
        <v>1480</v>
      </c>
      <c r="C1859" s="35" t="s">
        <v>37</v>
      </c>
      <c r="D1859" s="35" t="s">
        <v>205</v>
      </c>
      <c r="E1859" s="35" t="s">
        <v>522</v>
      </c>
      <c r="F1859" s="34" t="s">
        <v>1415</v>
      </c>
      <c r="G1859" s="34" t="s">
        <v>1488</v>
      </c>
      <c r="H1859" s="19" t="str">
        <f t="array" ref="H1859">CONCATENATE("(",A1859,",",VLOOKUP(B1859,Núcleo!B$2:E$11,4,TRUE),",",VLOOKUP(C1859,'Tipo de Processo'!B$2:D$55,3,TRUE),",",VLOOKUP(D1859,'Termo Geral'!B$2:D$174,3,TRUE),",",VLOOKUP(E1859,'Termo Específico'!B$2:D$437,3,TRUE),",",MATCH(TRUE,Documento!B$2:B$954=F1859,0),",",IF(G1859="complementar",0,1),"),")</f>
        <v>(1858,2,12,15,428,234,1),</v>
      </c>
    </row>
    <row r="1860" spans="1:8" ht="15" customHeight="1">
      <c r="A1860" s="33">
        <v>1859</v>
      </c>
      <c r="B1860" s="43" t="s">
        <v>1480</v>
      </c>
      <c r="C1860" s="35" t="s">
        <v>37</v>
      </c>
      <c r="D1860" s="35" t="s">
        <v>205</v>
      </c>
      <c r="E1860" s="35" t="s">
        <v>522</v>
      </c>
      <c r="F1860" s="34" t="s">
        <v>1425</v>
      </c>
      <c r="G1860" s="34" t="s">
        <v>1488</v>
      </c>
      <c r="H1860" s="19" t="str">
        <f t="array" ref="H1860">CONCATENATE("(",A1860,",",VLOOKUP(B1860,Núcleo!B$2:E$11,4,TRUE),",",VLOOKUP(C1860,'Tipo de Processo'!B$2:D$55,3,TRUE),",",VLOOKUP(D1860,'Termo Geral'!B$2:D$174,3,TRUE),",",VLOOKUP(E1860,'Termo Específico'!B$2:D$437,3,TRUE),",",MATCH(TRUE,Documento!B$2:B$954=F1860,0),",",IF(G1860="complementar",0,1),"),")</f>
        <v>(1859,2,12,15,428,220,1),</v>
      </c>
    </row>
    <row r="1861" spans="1:8" ht="15" customHeight="1">
      <c r="A1861" s="33">
        <v>1860</v>
      </c>
      <c r="B1861" s="43" t="s">
        <v>1480</v>
      </c>
      <c r="C1861" s="35" t="s">
        <v>37</v>
      </c>
      <c r="D1861" s="35" t="s">
        <v>205</v>
      </c>
      <c r="E1861" s="35" t="s">
        <v>522</v>
      </c>
      <c r="F1861" s="34" t="s">
        <v>1147</v>
      </c>
      <c r="G1861" s="34" t="s">
        <v>1488</v>
      </c>
      <c r="H1861" s="19" t="str">
        <f t="array" ref="H1861">CONCATENATE("(",A1861,",",VLOOKUP(B1861,Núcleo!B$2:E$11,4,TRUE),",",VLOOKUP(C1861,'Tipo de Processo'!B$2:D$55,3,TRUE),",",VLOOKUP(D1861,'Termo Geral'!B$2:D$174,3,TRUE),",",VLOOKUP(E1861,'Termo Específico'!B$2:D$437,3,TRUE),",",MATCH(TRUE,Documento!B$2:B$954=F1861,0),",",IF(G1861="complementar",0,1),"),")</f>
        <v>(1860,2,12,15,428,552,1),</v>
      </c>
    </row>
    <row r="1862" spans="1:8" ht="15" customHeight="1">
      <c r="A1862" s="33">
        <v>1861</v>
      </c>
      <c r="B1862" s="43" t="s">
        <v>1480</v>
      </c>
      <c r="C1862" s="35" t="s">
        <v>37</v>
      </c>
      <c r="D1862" s="35" t="s">
        <v>205</v>
      </c>
      <c r="E1862" s="35" t="s">
        <v>522</v>
      </c>
      <c r="F1862" s="34" t="s">
        <v>1495</v>
      </c>
      <c r="G1862" s="34" t="s">
        <v>1488</v>
      </c>
      <c r="H1862" s="19" t="str">
        <f t="array" ref="H1862">CONCATENATE("(",A1862,",",VLOOKUP(B1862,Núcleo!B$2:E$11,4,TRUE),",",VLOOKUP(C1862,'Tipo de Processo'!B$2:D$55,3,TRUE),",",VLOOKUP(D1862,'Termo Geral'!B$2:D$174,3,TRUE),",",VLOOKUP(E1862,'Termo Específico'!B$2:D$437,3,TRUE),",",MATCH(TRUE,Documento!B$2:B$954=F1862,0),",",IF(G1862="complementar",0,1),"),")</f>
        <v>(1861,2,12,15,428,292,1),</v>
      </c>
    </row>
    <row r="1863" spans="1:8" ht="15" customHeight="1">
      <c r="A1863" s="33">
        <v>1862</v>
      </c>
      <c r="B1863" s="47" t="s">
        <v>1480</v>
      </c>
      <c r="C1863" s="35" t="s">
        <v>37</v>
      </c>
      <c r="D1863" s="35" t="s">
        <v>205</v>
      </c>
      <c r="E1863" s="35" t="s">
        <v>522</v>
      </c>
      <c r="F1863" s="34" t="s">
        <v>1149</v>
      </c>
      <c r="G1863" s="34" t="s">
        <v>1488</v>
      </c>
      <c r="H1863" s="19" t="str">
        <f t="array" ref="H1863">CONCATENATE("(",A1863,",",VLOOKUP(B1863,Núcleo!B$2:E$11,4,TRUE),",",VLOOKUP(C1863,'Tipo de Processo'!B$2:D$55,3,TRUE),",",VLOOKUP(D1863,'Termo Geral'!B$2:D$174,3,TRUE),",",VLOOKUP(E1863,'Termo Específico'!B$2:D$437,3,TRUE),",",MATCH(TRUE,Documento!B$2:B$954=F1863,0),",",IF(G1863="complementar",0,1),"),")</f>
        <v>(1862,2,12,15,428,151,1),</v>
      </c>
    </row>
    <row r="1864" spans="1:8" ht="15" customHeight="1">
      <c r="A1864" s="33">
        <v>1863</v>
      </c>
      <c r="B1864" s="47" t="s">
        <v>1480</v>
      </c>
      <c r="C1864" s="35" t="s">
        <v>37</v>
      </c>
      <c r="D1864" s="35" t="s">
        <v>205</v>
      </c>
      <c r="E1864" s="35" t="s">
        <v>522</v>
      </c>
      <c r="F1864" s="34" t="s">
        <v>975</v>
      </c>
      <c r="G1864" s="34" t="s">
        <v>1488</v>
      </c>
      <c r="H1864" s="19" t="str">
        <f t="array" ref="H1864">CONCATENATE("(",A1864,",",VLOOKUP(B1864,Núcleo!B$2:E$11,4,TRUE),",",VLOOKUP(C1864,'Tipo de Processo'!B$2:D$55,3,TRUE),",",VLOOKUP(D1864,'Termo Geral'!B$2:D$174,3,TRUE),",",VLOOKUP(E1864,'Termo Específico'!B$2:D$437,3,TRUE),",",MATCH(TRUE,Documento!B$2:B$954=F1864,0),",",IF(G1864="complementar",0,1),"),")</f>
        <v>(1863,2,12,15,428,75,1),</v>
      </c>
    </row>
    <row r="1865" spans="1:8" ht="15" customHeight="1">
      <c r="A1865" s="33">
        <v>1864</v>
      </c>
      <c r="B1865" s="47" t="s">
        <v>1480</v>
      </c>
      <c r="C1865" s="35" t="s">
        <v>37</v>
      </c>
      <c r="D1865" s="35" t="s">
        <v>205</v>
      </c>
      <c r="E1865" s="35" t="s">
        <v>522</v>
      </c>
      <c r="F1865" s="34" t="s">
        <v>1403</v>
      </c>
      <c r="G1865" s="34" t="s">
        <v>1488</v>
      </c>
      <c r="H1865" s="19" t="str">
        <f t="array" ref="H1865">CONCATENATE("(",A1865,",",VLOOKUP(B1865,Núcleo!B$2:E$11,4,TRUE),",",VLOOKUP(C1865,'Tipo de Processo'!B$2:D$55,3,TRUE),",",VLOOKUP(D1865,'Termo Geral'!B$2:D$174,3,TRUE),",",VLOOKUP(E1865,'Termo Específico'!B$2:D$437,3,TRUE),",",MATCH(TRUE,Documento!B$2:B$954=F1865,0),",",IF(G1865="complementar",0,1),"),")</f>
        <v>(1864,2,12,15,428,628,1),</v>
      </c>
    </row>
    <row r="1866" spans="1:8" ht="15" customHeight="1">
      <c r="A1866" s="33">
        <v>1865</v>
      </c>
      <c r="B1866" s="43" t="s">
        <v>1480</v>
      </c>
      <c r="C1866" s="35" t="s">
        <v>37</v>
      </c>
      <c r="D1866" s="35" t="s">
        <v>205</v>
      </c>
      <c r="E1866" s="35" t="s">
        <v>522</v>
      </c>
      <c r="F1866" s="34" t="s">
        <v>1405</v>
      </c>
      <c r="G1866" s="34" t="s">
        <v>1488</v>
      </c>
      <c r="H1866" s="19" t="str">
        <f t="array" ref="H1866">CONCATENATE("(",A1866,",",VLOOKUP(B1866,Núcleo!B$2:E$11,4,TRUE),",",VLOOKUP(C1866,'Tipo de Processo'!B$2:D$55,3,TRUE),",",VLOOKUP(D1866,'Termo Geral'!B$2:D$174,3,TRUE),",",VLOOKUP(E1866,'Termo Específico'!B$2:D$437,3,TRUE),",",MATCH(TRUE,Documento!B$2:B$954=F1866,0),",",IF(G1866="complementar",0,1),"),")</f>
        <v>(1865,2,12,15,428,717,1),</v>
      </c>
    </row>
    <row r="1867" spans="1:8" ht="15" customHeight="1">
      <c r="A1867" s="33">
        <v>1866</v>
      </c>
      <c r="B1867" s="47" t="s">
        <v>1480</v>
      </c>
      <c r="C1867" s="35" t="s">
        <v>37</v>
      </c>
      <c r="D1867" s="35" t="s">
        <v>205</v>
      </c>
      <c r="E1867" s="35" t="s">
        <v>522</v>
      </c>
      <c r="F1867" s="34" t="s">
        <v>1150</v>
      </c>
      <c r="G1867" s="34" t="s">
        <v>1488</v>
      </c>
      <c r="H1867" s="19" t="str">
        <f t="array" ref="H1867">CONCATENATE("(",A1867,",",VLOOKUP(B1867,Núcleo!B$2:E$11,4,TRUE),",",VLOOKUP(C1867,'Tipo de Processo'!B$2:D$55,3,TRUE),",",VLOOKUP(D1867,'Termo Geral'!B$2:D$174,3,TRUE),",",VLOOKUP(E1867,'Termo Específico'!B$2:D$437,3,TRUE),",",MATCH(TRUE,Documento!B$2:B$954=F1867,0),",",IF(G1867="complementar",0,1),"),")</f>
        <v>(1866,2,12,15,428,297,1),</v>
      </c>
    </row>
    <row r="1868" spans="1:8" ht="15" customHeight="1">
      <c r="A1868" s="33">
        <v>1867</v>
      </c>
      <c r="B1868" s="47" t="s">
        <v>1480</v>
      </c>
      <c r="C1868" s="35" t="s">
        <v>37</v>
      </c>
      <c r="D1868" s="35" t="s">
        <v>205</v>
      </c>
      <c r="E1868" s="35" t="s">
        <v>523</v>
      </c>
      <c r="F1868" s="34" t="s">
        <v>1396</v>
      </c>
      <c r="G1868" s="34" t="s">
        <v>1488</v>
      </c>
      <c r="H1868" s="19" t="str">
        <f t="array" ref="H1868">CONCATENATE("(",A1868,",",VLOOKUP(B1868,Núcleo!B$2:E$11,4,TRUE),",",VLOOKUP(C1868,'Tipo de Processo'!B$2:D$55,3,TRUE),",",VLOOKUP(D1868,'Termo Geral'!B$2:D$174,3,TRUE),",",VLOOKUP(E1868,'Termo Específico'!B$2:D$437,3,TRUE),",",MATCH(TRUE,Documento!B$2:B$954=F1868,0),",",IF(G1868="complementar",0,1),"),")</f>
        <v>(1867,2,12,15,433,722,1),</v>
      </c>
    </row>
    <row r="1869" spans="1:8" ht="15" customHeight="1">
      <c r="A1869" s="33">
        <v>1868</v>
      </c>
      <c r="B1869" s="43" t="s">
        <v>1480</v>
      </c>
      <c r="C1869" s="35" t="s">
        <v>37</v>
      </c>
      <c r="D1869" s="35" t="s">
        <v>205</v>
      </c>
      <c r="E1869" s="35" t="s">
        <v>523</v>
      </c>
      <c r="F1869" s="34" t="s">
        <v>1421</v>
      </c>
      <c r="G1869" s="34" t="s">
        <v>1488</v>
      </c>
      <c r="H1869" s="19" t="str">
        <f t="array" ref="H1869">CONCATENATE("(",A1869,",",VLOOKUP(B1869,Núcleo!B$2:E$11,4,TRUE),",",VLOOKUP(C1869,'Tipo de Processo'!B$2:D$55,3,TRUE),",",VLOOKUP(D1869,'Termo Geral'!B$2:D$174,3,TRUE),",",VLOOKUP(E1869,'Termo Específico'!B$2:D$437,3,TRUE),",",MATCH(TRUE,Documento!B$2:B$954=F1869,0),",",IF(G1869="complementar",0,1),"),")</f>
        <v>(1868,2,12,15,433,772,1),</v>
      </c>
    </row>
    <row r="1870" spans="1:8" ht="15" customHeight="1">
      <c r="A1870" s="33">
        <v>1869</v>
      </c>
      <c r="B1870" s="47" t="s">
        <v>1480</v>
      </c>
      <c r="C1870" s="35" t="s">
        <v>37</v>
      </c>
      <c r="D1870" s="35" t="s">
        <v>205</v>
      </c>
      <c r="E1870" s="35" t="s">
        <v>523</v>
      </c>
      <c r="F1870" s="34" t="s">
        <v>1398</v>
      </c>
      <c r="G1870" s="34" t="s">
        <v>1488</v>
      </c>
      <c r="H1870" s="19" t="str">
        <f t="array" ref="H1870">CONCATENATE("(",A1870,",",VLOOKUP(B1870,Núcleo!B$2:E$11,4,TRUE),",",VLOOKUP(C1870,'Tipo de Processo'!B$2:D$55,3,TRUE),",",VLOOKUP(D1870,'Termo Geral'!B$2:D$174,3,TRUE),",",VLOOKUP(E1870,'Termo Específico'!B$2:D$437,3,TRUE),",",MATCH(TRUE,Documento!B$2:B$954=F1870,0),",",IF(G1870="complementar",0,1),"),")</f>
        <v>(1869,2,12,15,433,908,1),</v>
      </c>
    </row>
    <row r="1871" spans="1:8" ht="15" customHeight="1">
      <c r="A1871" s="33">
        <v>1870</v>
      </c>
      <c r="B1871" s="43" t="s">
        <v>1480</v>
      </c>
      <c r="C1871" s="35" t="s">
        <v>37</v>
      </c>
      <c r="D1871" s="35" t="s">
        <v>205</v>
      </c>
      <c r="E1871" s="35" t="s">
        <v>523</v>
      </c>
      <c r="F1871" s="34" t="s">
        <v>1415</v>
      </c>
      <c r="G1871" s="34" t="s">
        <v>1488</v>
      </c>
      <c r="H1871" s="19" t="str">
        <f t="array" ref="H1871">CONCATENATE("(",A1871,",",VLOOKUP(B1871,Núcleo!B$2:E$11,4,TRUE),",",VLOOKUP(C1871,'Tipo de Processo'!B$2:D$55,3,TRUE),",",VLOOKUP(D1871,'Termo Geral'!B$2:D$174,3,TRUE),",",VLOOKUP(E1871,'Termo Específico'!B$2:D$437,3,TRUE),",",MATCH(TRUE,Documento!B$2:B$954=F1871,0),",",IF(G1871="complementar",0,1),"),")</f>
        <v>(1870,2,12,15,433,234,1),</v>
      </c>
    </row>
    <row r="1872" spans="1:8" ht="15" customHeight="1">
      <c r="A1872" s="33">
        <v>1871</v>
      </c>
      <c r="B1872" s="43" t="s">
        <v>1480</v>
      </c>
      <c r="C1872" s="35" t="s">
        <v>37</v>
      </c>
      <c r="D1872" s="35" t="s">
        <v>205</v>
      </c>
      <c r="E1872" s="35" t="s">
        <v>523</v>
      </c>
      <c r="F1872" s="34" t="s">
        <v>1425</v>
      </c>
      <c r="G1872" s="34" t="s">
        <v>1488</v>
      </c>
      <c r="H1872" s="19" t="str">
        <f t="array" ref="H1872">CONCATENATE("(",A1872,",",VLOOKUP(B1872,Núcleo!B$2:E$11,4,TRUE),",",VLOOKUP(C1872,'Tipo de Processo'!B$2:D$55,3,TRUE),",",VLOOKUP(D1872,'Termo Geral'!B$2:D$174,3,TRUE),",",VLOOKUP(E1872,'Termo Específico'!B$2:D$437,3,TRUE),",",MATCH(TRUE,Documento!B$2:B$954=F1872,0),",",IF(G1872="complementar",0,1),"),")</f>
        <v>(1871,2,12,15,433,220,1),</v>
      </c>
    </row>
    <row r="1873" spans="1:8" ht="15" customHeight="1">
      <c r="A1873" s="33">
        <v>1872</v>
      </c>
      <c r="B1873" s="43" t="s">
        <v>1480</v>
      </c>
      <c r="C1873" s="35" t="s">
        <v>37</v>
      </c>
      <c r="D1873" s="35" t="s">
        <v>205</v>
      </c>
      <c r="E1873" s="35" t="s">
        <v>523</v>
      </c>
      <c r="F1873" s="34" t="s">
        <v>1147</v>
      </c>
      <c r="G1873" s="34" t="s">
        <v>1488</v>
      </c>
      <c r="H1873" s="19" t="str">
        <f t="array" ref="H1873">CONCATENATE("(",A1873,",",VLOOKUP(B1873,Núcleo!B$2:E$11,4,TRUE),",",VLOOKUP(C1873,'Tipo de Processo'!B$2:D$55,3,TRUE),",",VLOOKUP(D1873,'Termo Geral'!B$2:D$174,3,TRUE),",",VLOOKUP(E1873,'Termo Específico'!B$2:D$437,3,TRUE),",",MATCH(TRUE,Documento!B$2:B$954=F1873,0),",",IF(G1873="complementar",0,1),"),")</f>
        <v>(1872,2,12,15,433,552,1),</v>
      </c>
    </row>
    <row r="1874" spans="1:8" ht="15" customHeight="1">
      <c r="A1874" s="33">
        <v>1873</v>
      </c>
      <c r="B1874" s="43" t="s">
        <v>1480</v>
      </c>
      <c r="C1874" s="35" t="s">
        <v>37</v>
      </c>
      <c r="D1874" s="35" t="s">
        <v>205</v>
      </c>
      <c r="E1874" s="35" t="s">
        <v>523</v>
      </c>
      <c r="F1874" s="34" t="s">
        <v>1495</v>
      </c>
      <c r="G1874" s="34" t="s">
        <v>1488</v>
      </c>
      <c r="H1874" s="19" t="str">
        <f t="array" ref="H1874">CONCATENATE("(",A1874,",",VLOOKUP(B1874,Núcleo!B$2:E$11,4,TRUE),",",VLOOKUP(C1874,'Tipo de Processo'!B$2:D$55,3,TRUE),",",VLOOKUP(D1874,'Termo Geral'!B$2:D$174,3,TRUE),",",VLOOKUP(E1874,'Termo Específico'!B$2:D$437,3,TRUE),",",MATCH(TRUE,Documento!B$2:B$954=F1874,0),",",IF(G1874="complementar",0,1),"),")</f>
        <v>(1873,2,12,15,433,292,1),</v>
      </c>
    </row>
    <row r="1875" spans="1:8" ht="15" customHeight="1">
      <c r="A1875" s="33">
        <v>1874</v>
      </c>
      <c r="B1875" s="43" t="s">
        <v>1480</v>
      </c>
      <c r="C1875" s="35" t="s">
        <v>37</v>
      </c>
      <c r="D1875" s="35" t="s">
        <v>205</v>
      </c>
      <c r="E1875" s="35" t="s">
        <v>523</v>
      </c>
      <c r="F1875" s="34" t="s">
        <v>1149</v>
      </c>
      <c r="G1875" s="34" t="s">
        <v>1488</v>
      </c>
      <c r="H1875" s="19" t="str">
        <f t="array" ref="H1875">CONCATENATE("(",A1875,",",VLOOKUP(B1875,Núcleo!B$2:E$11,4,TRUE),",",VLOOKUP(C1875,'Tipo de Processo'!B$2:D$55,3,TRUE),",",VLOOKUP(D1875,'Termo Geral'!B$2:D$174,3,TRUE),",",VLOOKUP(E1875,'Termo Específico'!B$2:D$437,3,TRUE),",",MATCH(TRUE,Documento!B$2:B$954=F1875,0),",",IF(G1875="complementar",0,1),"),")</f>
        <v>(1874,2,12,15,433,151,1),</v>
      </c>
    </row>
    <row r="1876" spans="1:8" ht="15" customHeight="1">
      <c r="A1876" s="33">
        <v>1875</v>
      </c>
      <c r="B1876" s="43" t="s">
        <v>1480</v>
      </c>
      <c r="C1876" s="35" t="s">
        <v>37</v>
      </c>
      <c r="D1876" s="35" t="s">
        <v>205</v>
      </c>
      <c r="E1876" s="35" t="s">
        <v>523</v>
      </c>
      <c r="F1876" s="34" t="s">
        <v>975</v>
      </c>
      <c r="G1876" s="34" t="s">
        <v>1488</v>
      </c>
      <c r="H1876" s="19" t="str">
        <f t="array" ref="H1876">CONCATENATE("(",A1876,",",VLOOKUP(B1876,Núcleo!B$2:E$11,4,TRUE),",",VLOOKUP(C1876,'Tipo de Processo'!B$2:D$55,3,TRUE),",",VLOOKUP(D1876,'Termo Geral'!B$2:D$174,3,TRUE),",",VLOOKUP(E1876,'Termo Específico'!B$2:D$437,3,TRUE),",",MATCH(TRUE,Documento!B$2:B$954=F1876,0),",",IF(G1876="complementar",0,1),"),")</f>
        <v>(1875,2,12,15,433,75,1),</v>
      </c>
    </row>
    <row r="1877" spans="1:8" ht="15" customHeight="1">
      <c r="A1877" s="33">
        <v>1876</v>
      </c>
      <c r="B1877" s="43" t="s">
        <v>1480</v>
      </c>
      <c r="C1877" s="35" t="s">
        <v>37</v>
      </c>
      <c r="D1877" s="35" t="s">
        <v>205</v>
      </c>
      <c r="E1877" s="35" t="s">
        <v>523</v>
      </c>
      <c r="F1877" s="34" t="s">
        <v>1403</v>
      </c>
      <c r="G1877" s="34" t="s">
        <v>1488</v>
      </c>
      <c r="H1877" s="19" t="str">
        <f t="array" ref="H1877">CONCATENATE("(",A1877,",",VLOOKUP(B1877,Núcleo!B$2:E$11,4,TRUE),",",VLOOKUP(C1877,'Tipo de Processo'!B$2:D$55,3,TRUE),",",VLOOKUP(D1877,'Termo Geral'!B$2:D$174,3,TRUE),",",VLOOKUP(E1877,'Termo Específico'!B$2:D$437,3,TRUE),",",MATCH(TRUE,Documento!B$2:B$954=F1877,0),",",IF(G1877="complementar",0,1),"),")</f>
        <v>(1876,2,12,15,433,628,1),</v>
      </c>
    </row>
    <row r="1878" spans="1:8" ht="15" customHeight="1">
      <c r="A1878" s="33">
        <v>1877</v>
      </c>
      <c r="B1878" s="43" t="s">
        <v>1480</v>
      </c>
      <c r="C1878" s="35" t="s">
        <v>37</v>
      </c>
      <c r="D1878" s="35" t="s">
        <v>205</v>
      </c>
      <c r="E1878" s="35" t="s">
        <v>523</v>
      </c>
      <c r="F1878" s="34" t="s">
        <v>1405</v>
      </c>
      <c r="G1878" s="34" t="s">
        <v>1488</v>
      </c>
      <c r="H1878" s="19" t="str">
        <f t="array" ref="H1878">CONCATENATE("(",A1878,",",VLOOKUP(B1878,Núcleo!B$2:E$11,4,TRUE),",",VLOOKUP(C1878,'Tipo de Processo'!B$2:D$55,3,TRUE),",",VLOOKUP(D1878,'Termo Geral'!B$2:D$174,3,TRUE),",",VLOOKUP(E1878,'Termo Específico'!B$2:D$437,3,TRUE),",",MATCH(TRUE,Documento!B$2:B$954=F1878,0),",",IF(G1878="complementar",0,1),"),")</f>
        <v>(1877,2,12,15,433,717,1),</v>
      </c>
    </row>
    <row r="1879" spans="1:8" ht="15" customHeight="1">
      <c r="A1879" s="33">
        <v>1878</v>
      </c>
      <c r="B1879" s="43" t="s">
        <v>1480</v>
      </c>
      <c r="C1879" s="35" t="s">
        <v>37</v>
      </c>
      <c r="D1879" s="35" t="s">
        <v>205</v>
      </c>
      <c r="E1879" s="35" t="s">
        <v>523</v>
      </c>
      <c r="F1879" s="34" t="s">
        <v>1150</v>
      </c>
      <c r="G1879" s="34" t="s">
        <v>1488</v>
      </c>
      <c r="H1879" s="19" t="str">
        <f t="array" ref="H1879">CONCATENATE("(",A1879,",",VLOOKUP(B1879,Núcleo!B$2:E$11,4,TRUE),",",VLOOKUP(C1879,'Tipo de Processo'!B$2:D$55,3,TRUE),",",VLOOKUP(D1879,'Termo Geral'!B$2:D$174,3,TRUE),",",VLOOKUP(E1879,'Termo Específico'!B$2:D$437,3,TRUE),",",MATCH(TRUE,Documento!B$2:B$954=F1879,0),",",IF(G1879="complementar",0,1),"),")</f>
        <v>(1878,2,12,15,433,297,1),</v>
      </c>
    </row>
    <row r="1880" spans="1:8" ht="15" customHeight="1">
      <c r="A1880" s="33">
        <v>1879</v>
      </c>
      <c r="B1880" s="43" t="s">
        <v>1480</v>
      </c>
      <c r="C1880" s="35" t="s">
        <v>2</v>
      </c>
      <c r="D1880" s="35" t="s">
        <v>58</v>
      </c>
      <c r="E1880" s="35" t="s">
        <v>526</v>
      </c>
      <c r="F1880" s="34" t="s">
        <v>1487</v>
      </c>
      <c r="G1880" s="34" t="s">
        <v>1488</v>
      </c>
      <c r="H1880" s="19" t="str">
        <f t="array" ref="H1880">CONCATENATE("(",A1880,",",VLOOKUP(B1880,Núcleo!B$2:E$11,4,TRUE),",",VLOOKUP(C1880,'Tipo de Processo'!B$2:D$55,3,TRUE),",",VLOOKUP(D1880,'Termo Geral'!B$2:D$174,3,TRUE),",",VLOOKUP(E1880,'Termo Específico'!B$2:D$437,3,TRUE),",",MATCH(TRUE,Documento!B$2:B$954=F1880,0),",",IF(G1880="complementar",0,1),"),")</f>
        <v>(1879,2,23,22,57,646,1),</v>
      </c>
    </row>
    <row r="1881" spans="1:8" ht="15" customHeight="1">
      <c r="A1881" s="33">
        <v>1880</v>
      </c>
      <c r="B1881" s="43" t="s">
        <v>1480</v>
      </c>
      <c r="C1881" s="35" t="s">
        <v>2</v>
      </c>
      <c r="D1881" s="35" t="s">
        <v>58</v>
      </c>
      <c r="E1881" s="35" t="s">
        <v>527</v>
      </c>
      <c r="F1881" s="34" t="s">
        <v>1487</v>
      </c>
      <c r="G1881" s="34" t="s">
        <v>1488</v>
      </c>
      <c r="H1881" s="19" t="str">
        <f t="array" ref="H1881">CONCATENATE("(",A1881,",",VLOOKUP(B1881,Núcleo!B$2:E$11,4,TRUE),",",VLOOKUP(C1881,'Tipo de Processo'!B$2:D$55,3,TRUE),",",VLOOKUP(D1881,'Termo Geral'!B$2:D$174,3,TRUE),",",VLOOKUP(E1881,'Termo Específico'!B$2:D$437,3,TRUE),",",MATCH(TRUE,Documento!B$2:B$954=F1881,0),",",IF(G1881="complementar",0,1),"),")</f>
        <v>(1880,2,23,22,208,646,1),</v>
      </c>
    </row>
    <row r="1882" spans="1:8" ht="15" customHeight="1">
      <c r="A1882" s="33">
        <v>1881</v>
      </c>
      <c r="B1882" s="43" t="s">
        <v>1480</v>
      </c>
      <c r="C1882" s="35" t="s">
        <v>2</v>
      </c>
      <c r="D1882" s="35" t="s">
        <v>58</v>
      </c>
      <c r="E1882" s="35" t="s">
        <v>528</v>
      </c>
      <c r="F1882" s="34" t="s">
        <v>1166</v>
      </c>
      <c r="G1882" s="34" t="s">
        <v>1488</v>
      </c>
      <c r="H1882" s="19" t="str">
        <f t="array" ref="H1882">CONCATENATE("(",A1882,",",VLOOKUP(B1882,Núcleo!B$2:E$11,4,TRUE),",",VLOOKUP(C1882,'Tipo de Processo'!B$2:D$55,3,TRUE),",",VLOOKUP(D1882,'Termo Geral'!B$2:D$174,3,TRUE),",",VLOOKUP(E1882,'Termo Específico'!B$2:D$437,3,TRUE),",",MATCH(TRUE,Documento!B$2:B$954=F1882,0),",",IF(G1882="complementar",0,1),"),")</f>
        <v>(1881,2,23,22,215,645,1),</v>
      </c>
    </row>
    <row r="1883" spans="1:8" ht="15" customHeight="1">
      <c r="A1883" s="33">
        <v>1882</v>
      </c>
      <c r="B1883" s="43" t="s">
        <v>1480</v>
      </c>
      <c r="C1883" s="35" t="s">
        <v>38</v>
      </c>
      <c r="D1883" s="35" t="s">
        <v>206</v>
      </c>
      <c r="E1883" s="35" t="s">
        <v>517</v>
      </c>
      <c r="F1883" s="34" t="s">
        <v>1167</v>
      </c>
      <c r="G1883" s="34" t="s">
        <v>1488</v>
      </c>
      <c r="H1883" s="19" t="str">
        <f t="array" ref="H1883">CONCATENATE("(",A1883,",",VLOOKUP(B1883,Núcleo!B$2:E$11,4,TRUE),",",VLOOKUP(C1883,'Tipo de Processo'!B$2:D$55,3,TRUE),",",VLOOKUP(D1883,'Termo Geral'!B$2:D$174,3,TRUE),",",VLOOKUP(E1883,'Termo Específico'!B$2:D$437,3,TRUE),",",MATCH(TRUE,Documento!B$2:B$954=F1883,0),",",IF(G1883="complementar",0,1),"),")</f>
        <v>(1882,2,15,30,56,613,1),</v>
      </c>
    </row>
    <row r="1884" spans="1:8" ht="15" customHeight="1">
      <c r="A1884" s="33">
        <v>1883</v>
      </c>
      <c r="B1884" s="47" t="s">
        <v>1480</v>
      </c>
      <c r="C1884" s="35" t="s">
        <v>0</v>
      </c>
      <c r="D1884" s="35" t="s">
        <v>54</v>
      </c>
      <c r="E1884" s="35" t="s">
        <v>223</v>
      </c>
      <c r="F1884" s="34" t="s">
        <v>1168</v>
      </c>
      <c r="G1884" s="34" t="s">
        <v>1488</v>
      </c>
      <c r="H1884" s="19" t="str">
        <f t="array" ref="H1884">CONCATENATE("(",A1884,",",VLOOKUP(B1884,Núcleo!B$2:E$11,4,TRUE),",",VLOOKUP(C1884,'Tipo de Processo'!B$2:D$55,3,TRUE),",",VLOOKUP(D1884,'Termo Geral'!B$2:D$174,3,TRUE),",",VLOOKUP(E1884,'Termo Específico'!B$2:D$437,3,TRUE),",",MATCH(TRUE,Documento!B$2:B$954=F1884,0),",",IF(G1884="complementar",0,1),"),")</f>
        <v>(1883,2,8,32,28,224,1),</v>
      </c>
    </row>
    <row r="1885" spans="1:8" ht="15" customHeight="1">
      <c r="A1885" s="33">
        <v>1884</v>
      </c>
      <c r="B1885" s="47" t="s">
        <v>1480</v>
      </c>
      <c r="C1885" s="35" t="s">
        <v>0</v>
      </c>
      <c r="D1885" s="35" t="s">
        <v>54</v>
      </c>
      <c r="E1885" s="35" t="s">
        <v>224</v>
      </c>
      <c r="F1885" s="34" t="s">
        <v>1168</v>
      </c>
      <c r="G1885" s="34" t="s">
        <v>1488</v>
      </c>
      <c r="H1885" s="19" t="str">
        <f t="array" ref="H1885">CONCATENATE("(",A1885,",",VLOOKUP(B1885,Núcleo!B$2:E$11,4,TRUE),",",VLOOKUP(C1885,'Tipo de Processo'!B$2:D$55,3,TRUE),",",VLOOKUP(D1885,'Termo Geral'!B$2:D$174,3,TRUE),",",VLOOKUP(E1885,'Termo Específico'!B$2:D$437,3,TRUE),",",MATCH(TRUE,Documento!B$2:B$954=F1885,0),",",IF(G1885="complementar",0,1),"),")</f>
        <v>(1884,2,8,32,189,224,1),</v>
      </c>
    </row>
    <row r="1886" spans="1:8" ht="15" customHeight="1">
      <c r="A1886" s="33">
        <v>1885</v>
      </c>
      <c r="B1886" s="47" t="s">
        <v>1480</v>
      </c>
      <c r="C1886" s="35" t="s">
        <v>0</v>
      </c>
      <c r="D1886" s="35" t="s">
        <v>54</v>
      </c>
      <c r="E1886" s="35" t="s">
        <v>225</v>
      </c>
      <c r="F1886" s="34" t="s">
        <v>1168</v>
      </c>
      <c r="G1886" s="34" t="s">
        <v>1488</v>
      </c>
      <c r="H1886" s="19" t="str">
        <f t="array" ref="H1886">CONCATENATE("(",A1886,",",VLOOKUP(B1886,Núcleo!B$2:E$11,4,TRUE),",",VLOOKUP(C1886,'Tipo de Processo'!B$2:D$55,3,TRUE),",",VLOOKUP(D1886,'Termo Geral'!B$2:D$174,3,TRUE),",",VLOOKUP(E1886,'Termo Específico'!B$2:D$437,3,TRUE),",",MATCH(TRUE,Documento!B$2:B$954=F1886,0),",",IF(G1886="complementar",0,1),"),")</f>
        <v>(1885,2,8,32,203,224,1),</v>
      </c>
    </row>
    <row r="1887" spans="1:8" ht="15" customHeight="1">
      <c r="A1887" s="33">
        <v>1886</v>
      </c>
      <c r="B1887" s="47" t="s">
        <v>1480</v>
      </c>
      <c r="C1887" s="35" t="s">
        <v>39</v>
      </c>
      <c r="D1887" s="35" t="s">
        <v>207</v>
      </c>
      <c r="E1887" s="35" t="s">
        <v>518</v>
      </c>
      <c r="F1887" s="34" t="s">
        <v>1496</v>
      </c>
      <c r="G1887" s="34" t="s">
        <v>1488</v>
      </c>
      <c r="H1887" s="19" t="str">
        <f t="array" ref="H1887">CONCATENATE("(",A1887,",",VLOOKUP(B1887,Núcleo!B$2:E$11,4,TRUE),",",VLOOKUP(C1887,'Tipo de Processo'!B$2:D$55,3,TRUE),",",VLOOKUP(D1887,'Termo Geral'!B$2:D$174,3,TRUE),",",VLOOKUP(E1887,'Termo Específico'!B$2:D$437,3,TRUE),",",MATCH(TRUE,Documento!B$2:B$954=F1887,0),",",IF(G1887="complementar",0,1),"),")</f>
        <v>(1886,2,29,33,22,949,1),</v>
      </c>
    </row>
    <row r="1888" spans="1:8" ht="15" customHeight="1">
      <c r="A1888" s="33">
        <v>1887</v>
      </c>
      <c r="B1888" s="43" t="s">
        <v>1480</v>
      </c>
      <c r="C1888" s="35" t="s">
        <v>39</v>
      </c>
      <c r="D1888" s="35" t="s">
        <v>207</v>
      </c>
      <c r="E1888" s="35" t="s">
        <v>518</v>
      </c>
      <c r="F1888" s="34" t="s">
        <v>1169</v>
      </c>
      <c r="G1888" s="34" t="s">
        <v>1488</v>
      </c>
      <c r="H1888" s="19" t="str">
        <f t="array" ref="H1888">CONCATENATE("(",A1888,",",VLOOKUP(B1888,Núcleo!B$2:E$11,4,TRUE),",",VLOOKUP(C1888,'Tipo de Processo'!B$2:D$55,3,TRUE),",",VLOOKUP(D1888,'Termo Geral'!B$2:D$174,3,TRUE),",",VLOOKUP(E1888,'Termo Específico'!B$2:D$437,3,TRUE),",",MATCH(TRUE,Documento!B$2:B$954=F1888,0),",",IF(G1888="complementar",0,1),"),")</f>
        <v>(1887,2,29,33,22,879,1),</v>
      </c>
    </row>
    <row r="1889" spans="1:8" ht="15" customHeight="1">
      <c r="A1889" s="33">
        <v>1888</v>
      </c>
      <c r="B1889" s="43" t="s">
        <v>1480</v>
      </c>
      <c r="C1889" s="35" t="s">
        <v>39</v>
      </c>
      <c r="D1889" s="35" t="s">
        <v>207</v>
      </c>
      <c r="E1889" s="35" t="s">
        <v>518</v>
      </c>
      <c r="F1889" s="34" t="s">
        <v>1170</v>
      </c>
      <c r="G1889" s="34" t="s">
        <v>1488</v>
      </c>
      <c r="H1889" s="19" t="str">
        <f t="array" ref="H1889">CONCATENATE("(",A1889,",",VLOOKUP(B1889,Núcleo!B$2:E$11,4,TRUE),",",VLOOKUP(C1889,'Tipo de Processo'!B$2:D$55,3,TRUE),",",VLOOKUP(D1889,'Termo Geral'!B$2:D$174,3,TRUE),",",VLOOKUP(E1889,'Termo Específico'!B$2:D$437,3,TRUE),",",MATCH(TRUE,Documento!B$2:B$954=F1889,0),",",IF(G1889="complementar",0,1),"),")</f>
        <v>(1888,2,29,33,22,530,1),</v>
      </c>
    </row>
    <row r="1890" spans="1:8" ht="15" customHeight="1">
      <c r="A1890" s="33">
        <v>1889</v>
      </c>
      <c r="B1890" s="43" t="s">
        <v>1480</v>
      </c>
      <c r="C1890" s="35" t="s">
        <v>39</v>
      </c>
      <c r="D1890" s="35" t="s">
        <v>207</v>
      </c>
      <c r="E1890" s="35" t="s">
        <v>518</v>
      </c>
      <c r="F1890" s="34" t="s">
        <v>1171</v>
      </c>
      <c r="G1890" s="34" t="s">
        <v>1494</v>
      </c>
      <c r="H1890" s="19" t="str">
        <f t="array" ref="H1890">CONCATENATE("(",A1890,",",VLOOKUP(B1890,Núcleo!B$2:E$11,4,TRUE),",",VLOOKUP(C1890,'Tipo de Processo'!B$2:D$55,3,TRUE),",",VLOOKUP(D1890,'Termo Geral'!B$2:D$174,3,TRUE),",",VLOOKUP(E1890,'Termo Específico'!B$2:D$437,3,TRUE),",",MATCH(TRUE,Documento!B$2:B$954=F1890,0),",",IF(G1890="complementar",0,1),"),")</f>
        <v>(1889,2,29,33,22,264,0),</v>
      </c>
    </row>
    <row r="1891" spans="1:8" ht="15" customHeight="1">
      <c r="A1891" s="33">
        <v>1890</v>
      </c>
      <c r="B1891" s="43" t="s">
        <v>1480</v>
      </c>
      <c r="C1891" s="35" t="s">
        <v>39</v>
      </c>
      <c r="D1891" s="35" t="s">
        <v>207</v>
      </c>
      <c r="E1891" s="35" t="s">
        <v>518</v>
      </c>
      <c r="F1891" s="34" t="s">
        <v>1172</v>
      </c>
      <c r="G1891" s="34" t="s">
        <v>1488</v>
      </c>
      <c r="H1891" s="19" t="str">
        <f t="array" ref="H1891">CONCATENATE("(",A1891,",",VLOOKUP(B1891,Núcleo!B$2:E$11,4,TRUE),",",VLOOKUP(C1891,'Tipo de Processo'!B$2:D$55,3,TRUE),",",VLOOKUP(D1891,'Termo Geral'!B$2:D$174,3,TRUE),",",VLOOKUP(E1891,'Termo Específico'!B$2:D$437,3,TRUE),",",MATCH(TRUE,Documento!B$2:B$954=F1891,0),",",IF(G1891="complementar",0,1),"),")</f>
        <v>(1890,2,29,33,22,946,1),</v>
      </c>
    </row>
    <row r="1892" spans="1:8" ht="15" customHeight="1">
      <c r="A1892" s="33">
        <v>1891</v>
      </c>
      <c r="B1892" s="43" t="s">
        <v>1480</v>
      </c>
      <c r="C1892" s="35" t="s">
        <v>39</v>
      </c>
      <c r="D1892" s="35" t="s">
        <v>207</v>
      </c>
      <c r="E1892" s="35" t="s">
        <v>518</v>
      </c>
      <c r="F1892" s="34" t="s">
        <v>954</v>
      </c>
      <c r="G1892" s="34" t="s">
        <v>1488</v>
      </c>
      <c r="H1892" s="19" t="str">
        <f t="array" ref="H1892">CONCATENATE("(",A1892,",",VLOOKUP(B1892,Núcleo!B$2:E$11,4,TRUE),",",VLOOKUP(C1892,'Tipo de Processo'!B$2:D$55,3,TRUE),",",VLOOKUP(D1892,'Termo Geral'!B$2:D$174,3,TRUE),",",VLOOKUP(E1892,'Termo Específico'!B$2:D$437,3,TRUE),",",MATCH(TRUE,Documento!B$2:B$954=F1892,0),",",IF(G1892="complementar",0,1),"),")</f>
        <v>(1891,2,29,33,22,511,1),</v>
      </c>
    </row>
    <row r="1893" spans="1:8" ht="15" customHeight="1">
      <c r="A1893" s="33">
        <v>1892</v>
      </c>
      <c r="B1893" s="44" t="s">
        <v>1480</v>
      </c>
      <c r="C1893" s="35" t="s">
        <v>39</v>
      </c>
      <c r="D1893" s="35" t="s">
        <v>207</v>
      </c>
      <c r="E1893" s="35" t="s">
        <v>518</v>
      </c>
      <c r="F1893" s="34" t="s">
        <v>1173</v>
      </c>
      <c r="G1893" s="34" t="s">
        <v>1488</v>
      </c>
      <c r="H1893" s="19" t="str">
        <f t="array" ref="H1893">CONCATENATE("(",A1893,",",VLOOKUP(B1893,Núcleo!B$2:E$11,4,TRUE),",",VLOOKUP(C1893,'Tipo de Processo'!B$2:D$55,3,TRUE),",",VLOOKUP(D1893,'Termo Geral'!B$2:D$174,3,TRUE),",",VLOOKUP(E1893,'Termo Específico'!B$2:D$437,3,TRUE),",",MATCH(TRUE,Documento!B$2:B$954=F1893,0),",",IF(G1893="complementar",0,1),"),")</f>
        <v>(1892,2,29,33,22,62,1),</v>
      </c>
    </row>
    <row r="1894" spans="1:8" ht="15" customHeight="1">
      <c r="A1894" s="33">
        <v>1893</v>
      </c>
      <c r="B1894" s="44" t="s">
        <v>1480</v>
      </c>
      <c r="C1894" s="35" t="s">
        <v>39</v>
      </c>
      <c r="D1894" s="35" t="s">
        <v>207</v>
      </c>
      <c r="E1894" s="35" t="s">
        <v>518</v>
      </c>
      <c r="F1894" s="34" t="s">
        <v>1174</v>
      </c>
      <c r="G1894" s="34" t="s">
        <v>1488</v>
      </c>
      <c r="H1894" s="19" t="str">
        <f t="array" ref="H1894">CONCATENATE("(",A1894,",",VLOOKUP(B1894,Núcleo!B$2:E$11,4,TRUE),",",VLOOKUP(C1894,'Tipo de Processo'!B$2:D$55,3,TRUE),",",VLOOKUP(D1894,'Termo Geral'!B$2:D$174,3,TRUE),",",VLOOKUP(E1894,'Termo Específico'!B$2:D$437,3,TRUE),",",MATCH(TRUE,Documento!B$2:B$954=F1894,0),",",IF(G1894="complementar",0,1),"),")</f>
        <v>(1893,2,29,33,22,76,1),</v>
      </c>
    </row>
    <row r="1895" spans="1:8" ht="15" customHeight="1">
      <c r="A1895" s="33">
        <v>1894</v>
      </c>
      <c r="B1895" s="44" t="s">
        <v>1480</v>
      </c>
      <c r="C1895" s="35" t="s">
        <v>39</v>
      </c>
      <c r="D1895" s="35" t="s">
        <v>207</v>
      </c>
      <c r="E1895" s="35" t="s">
        <v>518</v>
      </c>
      <c r="F1895" s="34" t="s">
        <v>1175</v>
      </c>
      <c r="G1895" s="34" t="s">
        <v>1488</v>
      </c>
      <c r="H1895" s="19" t="str">
        <f t="array" ref="H1895">CONCATENATE("(",A1895,",",VLOOKUP(B1895,Núcleo!B$2:E$11,4,TRUE),",",VLOOKUP(C1895,'Tipo de Processo'!B$2:D$55,3,TRUE),",",VLOOKUP(D1895,'Termo Geral'!B$2:D$174,3,TRUE),",",VLOOKUP(E1895,'Termo Específico'!B$2:D$437,3,TRUE),",",MATCH(TRUE,Documento!B$2:B$954=F1895,0),",",IF(G1895="complementar",0,1),"),")</f>
        <v>(1894,2,29,33,22,935,1),</v>
      </c>
    </row>
    <row r="1896" spans="1:8" ht="15" customHeight="1">
      <c r="A1896" s="33">
        <v>1895</v>
      </c>
      <c r="B1896" s="43" t="s">
        <v>1480</v>
      </c>
      <c r="C1896" s="35" t="s">
        <v>39</v>
      </c>
      <c r="D1896" s="35" t="s">
        <v>207</v>
      </c>
      <c r="E1896" s="35" t="s">
        <v>518</v>
      </c>
      <c r="F1896" s="34" t="s">
        <v>1176</v>
      </c>
      <c r="G1896" s="34" t="s">
        <v>1488</v>
      </c>
      <c r="H1896" s="19" t="str">
        <f t="array" ref="H1896">CONCATENATE("(",A1896,",",VLOOKUP(B1896,Núcleo!B$2:E$11,4,TRUE),",",VLOOKUP(C1896,'Tipo de Processo'!B$2:D$55,3,TRUE),",",VLOOKUP(D1896,'Termo Geral'!B$2:D$174,3,TRUE),",",VLOOKUP(E1896,'Termo Específico'!B$2:D$437,3,TRUE),",",MATCH(TRUE,Documento!B$2:B$954=F1896,0),",",IF(G1896="complementar",0,1),"),")</f>
        <v>(1895,2,29,33,22,641,1),</v>
      </c>
    </row>
    <row r="1897" spans="1:8" ht="15" customHeight="1">
      <c r="A1897" s="33">
        <v>1896</v>
      </c>
      <c r="B1897" s="43" t="s">
        <v>1480</v>
      </c>
      <c r="C1897" s="35" t="s">
        <v>39</v>
      </c>
      <c r="D1897" s="35" t="s">
        <v>207</v>
      </c>
      <c r="E1897" s="35" t="s">
        <v>518</v>
      </c>
      <c r="F1897" s="34" t="s">
        <v>1177</v>
      </c>
      <c r="G1897" s="34" t="s">
        <v>1488</v>
      </c>
      <c r="H1897" s="19" t="str">
        <f t="array" ref="H1897">CONCATENATE("(",A1897,",",VLOOKUP(B1897,Núcleo!B$2:E$11,4,TRUE),",",VLOOKUP(C1897,'Tipo de Processo'!B$2:D$55,3,TRUE),",",VLOOKUP(D1897,'Termo Geral'!B$2:D$174,3,TRUE),",",VLOOKUP(E1897,'Termo Específico'!B$2:D$437,3,TRUE),",",MATCH(TRUE,Documento!B$2:B$954=F1897,0),",",IF(G1897="complementar",0,1),"),")</f>
        <v>(1896,2,29,33,22,784,1),</v>
      </c>
    </row>
    <row r="1898" spans="1:8" ht="15" customHeight="1">
      <c r="A1898" s="33">
        <v>1897</v>
      </c>
      <c r="B1898" s="43" t="s">
        <v>1480</v>
      </c>
      <c r="C1898" s="35" t="s">
        <v>39</v>
      </c>
      <c r="D1898" s="35" t="s">
        <v>207</v>
      </c>
      <c r="E1898" s="35" t="s">
        <v>518</v>
      </c>
      <c r="F1898" s="35" t="s">
        <v>1178</v>
      </c>
      <c r="G1898" s="34" t="s">
        <v>1494</v>
      </c>
      <c r="H1898" s="19" t="str">
        <f t="array" ref="H1898">CONCATENATE("(",A1898,",",VLOOKUP(B1898,Núcleo!B$2:E$11,4,TRUE),",",VLOOKUP(C1898,'Tipo de Processo'!B$2:D$55,3,TRUE),",",VLOOKUP(D1898,'Termo Geral'!B$2:D$174,3,TRUE),",",VLOOKUP(E1898,'Termo Específico'!B$2:D$437,3,TRUE),",",MATCH(TRUE,Documento!B$2:B$954=F1898,0),",",IF(G1898="complementar",0,1),"),")</f>
        <v>(1897,2,29,33,22,17,0),</v>
      </c>
    </row>
    <row r="1899" spans="1:8" ht="15" customHeight="1">
      <c r="A1899" s="33">
        <v>1898</v>
      </c>
      <c r="B1899" s="43" t="s">
        <v>1480</v>
      </c>
      <c r="C1899" s="35" t="s">
        <v>39</v>
      </c>
      <c r="D1899" s="35" t="s">
        <v>207</v>
      </c>
      <c r="E1899" s="35" t="s">
        <v>518</v>
      </c>
      <c r="F1899" s="34" t="s">
        <v>1179</v>
      </c>
      <c r="G1899" s="34" t="s">
        <v>1488</v>
      </c>
      <c r="H1899" s="19" t="str">
        <f t="array" ref="H1899">CONCATENATE("(",A1899,",",VLOOKUP(B1899,Núcleo!B$2:E$11,4,TRUE),",",VLOOKUP(C1899,'Tipo de Processo'!B$2:D$55,3,TRUE),",",VLOOKUP(D1899,'Termo Geral'!B$2:D$174,3,TRUE),",",VLOOKUP(E1899,'Termo Específico'!B$2:D$437,3,TRUE),",",MATCH(TRUE,Documento!B$2:B$954=F1899,0),",",IF(G1899="complementar",0,1),"),")</f>
        <v>(1898,2,29,33,22,706,1),</v>
      </c>
    </row>
    <row r="1900" spans="1:8" ht="15" customHeight="1">
      <c r="A1900" s="33">
        <v>1899</v>
      </c>
      <c r="B1900" s="43" t="s">
        <v>1480</v>
      </c>
      <c r="C1900" s="35" t="s">
        <v>39</v>
      </c>
      <c r="D1900" s="35" t="s">
        <v>207</v>
      </c>
      <c r="E1900" s="35" t="s">
        <v>518</v>
      </c>
      <c r="F1900" s="34" t="s">
        <v>1180</v>
      </c>
      <c r="G1900" s="34" t="s">
        <v>1494</v>
      </c>
      <c r="H1900" s="19" t="str">
        <f t="array" ref="H1900">CONCATENATE("(",A1900,",",VLOOKUP(B1900,Núcleo!B$2:E$11,4,TRUE),",",VLOOKUP(C1900,'Tipo de Processo'!B$2:D$55,3,TRUE),",",VLOOKUP(D1900,'Termo Geral'!B$2:D$174,3,TRUE),",",VLOOKUP(E1900,'Termo Específico'!B$2:D$437,3,TRUE),",",MATCH(TRUE,Documento!B$2:B$954=F1900,0),",",IF(G1900="complementar",0,1),"),")</f>
        <v>(1899,2,29,33,22,900,0),</v>
      </c>
    </row>
    <row r="1901" spans="1:8" ht="15" customHeight="1">
      <c r="A1901" s="33">
        <v>1900</v>
      </c>
      <c r="B1901" s="43" t="s">
        <v>1480</v>
      </c>
      <c r="C1901" s="35" t="s">
        <v>39</v>
      </c>
      <c r="D1901" s="35" t="s">
        <v>207</v>
      </c>
      <c r="E1901" s="35" t="s">
        <v>520</v>
      </c>
      <c r="F1901" s="34" t="s">
        <v>1181</v>
      </c>
      <c r="G1901" s="34" t="s">
        <v>1488</v>
      </c>
      <c r="H1901" s="19" t="str">
        <f t="array" ref="H1901">CONCATENATE("(",A1901,",",VLOOKUP(B1901,Núcleo!B$2:E$11,4,TRUE),",",VLOOKUP(C1901,'Tipo de Processo'!B$2:D$55,3,TRUE),",",VLOOKUP(D1901,'Termo Geral'!B$2:D$174,3,TRUE),",",VLOOKUP(E1901,'Termo Específico'!B$2:D$437,3,TRUE),",",MATCH(TRUE,Documento!B$2:B$954=F1901,0),",",IF(G1901="complementar",0,1),"),")</f>
        <v>(1900,2,29,33,323,779,1),</v>
      </c>
    </row>
    <row r="1902" spans="1:8" ht="15" customHeight="1">
      <c r="A1902" s="33">
        <v>1901</v>
      </c>
      <c r="B1902" s="44" t="s">
        <v>1480</v>
      </c>
      <c r="C1902" s="35" t="s">
        <v>39</v>
      </c>
      <c r="D1902" s="35" t="s">
        <v>207</v>
      </c>
      <c r="E1902" s="35" t="s">
        <v>520</v>
      </c>
      <c r="F1902" s="34" t="s">
        <v>1182</v>
      </c>
      <c r="G1902" s="34" t="s">
        <v>1494</v>
      </c>
      <c r="H1902" s="19" t="str">
        <f t="array" ref="H1902">CONCATENATE("(",A1902,",",VLOOKUP(B1902,Núcleo!B$2:E$11,4,TRUE),",",VLOOKUP(C1902,'Tipo de Processo'!B$2:D$55,3,TRUE),",",VLOOKUP(D1902,'Termo Geral'!B$2:D$174,3,TRUE),",",VLOOKUP(E1902,'Termo Específico'!B$2:D$437,3,TRUE),",",MATCH(TRUE,Documento!B$2:B$954=F1902,0),",",IF(G1902="complementar",0,1),"),")</f>
        <v>(1901,2,29,33,323,689,0),</v>
      </c>
    </row>
    <row r="1903" spans="1:8" ht="15" customHeight="1">
      <c r="A1903" s="33">
        <v>1902</v>
      </c>
      <c r="B1903" s="44" t="s">
        <v>1480</v>
      </c>
      <c r="C1903" s="35" t="s">
        <v>39</v>
      </c>
      <c r="D1903" s="35" t="s">
        <v>207</v>
      </c>
      <c r="E1903" s="35" t="s">
        <v>520</v>
      </c>
      <c r="F1903" s="34" t="s">
        <v>1183</v>
      </c>
      <c r="G1903" s="34" t="s">
        <v>1494</v>
      </c>
      <c r="H1903" s="19" t="str">
        <f t="array" ref="H1903">CONCATENATE("(",A1903,",",VLOOKUP(B1903,Núcleo!B$2:E$11,4,TRUE),",",VLOOKUP(C1903,'Tipo de Processo'!B$2:D$55,3,TRUE),",",VLOOKUP(D1903,'Termo Geral'!B$2:D$174,3,TRUE),",",VLOOKUP(E1903,'Termo Específico'!B$2:D$437,3,TRUE),",",MATCH(TRUE,Documento!B$2:B$954=F1903,0),",",IF(G1903="complementar",0,1),"),")</f>
        <v>(1902,2,29,33,323,882,0),</v>
      </c>
    </row>
    <row r="1904" spans="1:8" ht="15" customHeight="1">
      <c r="A1904" s="33">
        <v>1903</v>
      </c>
      <c r="B1904" s="44" t="s">
        <v>1480</v>
      </c>
      <c r="C1904" s="35" t="s">
        <v>39</v>
      </c>
      <c r="D1904" s="35" t="s">
        <v>207</v>
      </c>
      <c r="E1904" s="35" t="s">
        <v>520</v>
      </c>
      <c r="F1904" s="34" t="s">
        <v>1184</v>
      </c>
      <c r="G1904" s="34" t="s">
        <v>1488</v>
      </c>
      <c r="H1904" s="19" t="str">
        <f t="array" ref="H1904">CONCATENATE("(",A1904,",",VLOOKUP(B1904,Núcleo!B$2:E$11,4,TRUE),",",VLOOKUP(C1904,'Tipo de Processo'!B$2:D$55,3,TRUE),",",VLOOKUP(D1904,'Termo Geral'!B$2:D$174,3,TRUE),",",VLOOKUP(E1904,'Termo Específico'!B$2:D$437,3,TRUE),",",MATCH(TRUE,Documento!B$2:B$954=F1904,0),",",IF(G1904="complementar",0,1),"),")</f>
        <v>(1903,2,29,33,323,683,1),</v>
      </c>
    </row>
    <row r="1905" spans="1:8" ht="15" customHeight="1">
      <c r="A1905" s="33">
        <v>1904</v>
      </c>
      <c r="B1905" s="44" t="s">
        <v>1480</v>
      </c>
      <c r="C1905" s="35" t="s">
        <v>39</v>
      </c>
      <c r="D1905" s="35" t="s">
        <v>207</v>
      </c>
      <c r="E1905" s="35" t="s">
        <v>520</v>
      </c>
      <c r="F1905" s="34" t="s">
        <v>1185</v>
      </c>
      <c r="G1905" s="34" t="s">
        <v>1488</v>
      </c>
      <c r="H1905" s="19" t="str">
        <f t="array" ref="H1905">CONCATENATE("(",A1905,",",VLOOKUP(B1905,Núcleo!B$2:E$11,4,TRUE),",",VLOOKUP(C1905,'Tipo de Processo'!B$2:D$55,3,TRUE),",",VLOOKUP(D1905,'Termo Geral'!B$2:D$174,3,TRUE),",",VLOOKUP(E1905,'Termo Específico'!B$2:D$437,3,TRUE),",",MATCH(TRUE,Documento!B$2:B$954=F1905,0),",",IF(G1905="complementar",0,1),"),")</f>
        <v>(1904,2,29,33,323,644,1),</v>
      </c>
    </row>
    <row r="1906" spans="1:8" ht="15" customHeight="1">
      <c r="A1906" s="33">
        <v>1905</v>
      </c>
      <c r="B1906" s="43" t="s">
        <v>1480</v>
      </c>
      <c r="C1906" s="35" t="s">
        <v>39</v>
      </c>
      <c r="D1906" s="35" t="s">
        <v>207</v>
      </c>
      <c r="E1906" s="35" t="s">
        <v>520</v>
      </c>
      <c r="F1906" s="34" t="s">
        <v>1186</v>
      </c>
      <c r="G1906" s="34" t="s">
        <v>1488</v>
      </c>
      <c r="H1906" s="19" t="str">
        <f t="array" ref="H1906">CONCATENATE("(",A1906,",",VLOOKUP(B1906,Núcleo!B$2:E$11,4,TRUE),",",VLOOKUP(C1906,'Tipo de Processo'!B$2:D$55,3,TRUE),",",VLOOKUP(D1906,'Termo Geral'!B$2:D$174,3,TRUE),",",VLOOKUP(E1906,'Termo Específico'!B$2:D$437,3,TRUE),",",MATCH(TRUE,Documento!B$2:B$954=F1906,0),",",IF(G1906="complementar",0,1),"),")</f>
        <v>(1905,2,29,33,323,627,1),</v>
      </c>
    </row>
    <row r="1907" spans="1:8" ht="15" customHeight="1">
      <c r="A1907" s="33">
        <v>1906</v>
      </c>
      <c r="B1907" s="43" t="s">
        <v>1480</v>
      </c>
      <c r="C1907" s="35" t="s">
        <v>39</v>
      </c>
      <c r="D1907" s="35" t="s">
        <v>207</v>
      </c>
      <c r="E1907" s="35" t="s">
        <v>520</v>
      </c>
      <c r="F1907" s="34" t="s">
        <v>1187</v>
      </c>
      <c r="G1907" s="34" t="s">
        <v>1488</v>
      </c>
      <c r="H1907" s="19" t="str">
        <f t="array" ref="H1907">CONCATENATE("(",A1907,",",VLOOKUP(B1907,Núcleo!B$2:E$11,4,TRUE),",",VLOOKUP(C1907,'Tipo de Processo'!B$2:D$55,3,TRUE),",",VLOOKUP(D1907,'Termo Geral'!B$2:D$174,3,TRUE),",",VLOOKUP(E1907,'Termo Específico'!B$2:D$437,3,TRUE),",",MATCH(TRUE,Documento!B$2:B$954=F1907,0),",",IF(G1907="complementar",0,1),"),")</f>
        <v>(1906,2,29,33,323,785,1),</v>
      </c>
    </row>
    <row r="1908" spans="1:8" ht="15" customHeight="1">
      <c r="A1908" s="33">
        <v>1907</v>
      </c>
      <c r="B1908" s="43" t="s">
        <v>1480</v>
      </c>
      <c r="C1908" s="35" t="s">
        <v>39</v>
      </c>
      <c r="D1908" s="35" t="s">
        <v>207</v>
      </c>
      <c r="E1908" s="35" t="s">
        <v>520</v>
      </c>
      <c r="F1908" s="34" t="s">
        <v>1188</v>
      </c>
      <c r="G1908" s="34" t="s">
        <v>1488</v>
      </c>
      <c r="H1908" s="19" t="str">
        <f t="array" ref="H1908">CONCATENATE("(",A1908,",",VLOOKUP(B1908,Núcleo!B$2:E$11,4,TRUE),",",VLOOKUP(C1908,'Tipo de Processo'!B$2:D$55,3,TRUE),",",VLOOKUP(D1908,'Termo Geral'!B$2:D$174,3,TRUE),",",VLOOKUP(E1908,'Termo Específico'!B$2:D$437,3,TRUE),",",MATCH(TRUE,Documento!B$2:B$954=F1908,0),",",IF(G1908="complementar",0,1),"),")</f>
        <v>(1907,2,29,33,323,945,1),</v>
      </c>
    </row>
    <row r="1909" spans="1:8" ht="15" customHeight="1">
      <c r="A1909" s="33">
        <v>1908</v>
      </c>
      <c r="B1909" s="43" t="s">
        <v>1480</v>
      </c>
      <c r="C1909" s="35" t="s">
        <v>39</v>
      </c>
      <c r="D1909" s="35" t="s">
        <v>207</v>
      </c>
      <c r="E1909" s="35" t="s">
        <v>520</v>
      </c>
      <c r="F1909" s="34" t="s">
        <v>1169</v>
      </c>
      <c r="G1909" s="34" t="s">
        <v>1488</v>
      </c>
      <c r="H1909" s="19" t="str">
        <f t="array" ref="H1909">CONCATENATE("(",A1909,",",VLOOKUP(B1909,Núcleo!B$2:E$11,4,TRUE),",",VLOOKUP(C1909,'Tipo de Processo'!B$2:D$55,3,TRUE),",",VLOOKUP(D1909,'Termo Geral'!B$2:D$174,3,TRUE),",",VLOOKUP(E1909,'Termo Específico'!B$2:D$437,3,TRUE),",",MATCH(TRUE,Documento!B$2:B$954=F1909,0),",",IF(G1909="complementar",0,1),"),")</f>
        <v>(1908,2,29,33,323,879,1),</v>
      </c>
    </row>
    <row r="1910" spans="1:8" ht="15" customHeight="1">
      <c r="A1910" s="33">
        <v>1909</v>
      </c>
      <c r="B1910" s="44" t="s">
        <v>1480</v>
      </c>
      <c r="C1910" s="35" t="s">
        <v>39</v>
      </c>
      <c r="D1910" s="35" t="s">
        <v>207</v>
      </c>
      <c r="E1910" s="35" t="s">
        <v>520</v>
      </c>
      <c r="F1910" s="34" t="s">
        <v>1170</v>
      </c>
      <c r="G1910" s="34" t="s">
        <v>1494</v>
      </c>
      <c r="H1910" s="19" t="str">
        <f t="array" ref="H1910">CONCATENATE("(",A1910,",",VLOOKUP(B1910,Núcleo!B$2:E$11,4,TRUE),",",VLOOKUP(C1910,'Tipo de Processo'!B$2:D$55,3,TRUE),",",VLOOKUP(D1910,'Termo Geral'!B$2:D$174,3,TRUE),",",VLOOKUP(E1910,'Termo Específico'!B$2:D$437,3,TRUE),",",MATCH(TRUE,Documento!B$2:B$954=F1910,0),",",IF(G1910="complementar",0,1),"),")</f>
        <v>(1909,2,29,33,323,530,0),</v>
      </c>
    </row>
    <row r="1911" spans="1:8" ht="15" customHeight="1">
      <c r="A1911" s="33">
        <v>1910</v>
      </c>
      <c r="B1911" s="44" t="s">
        <v>1480</v>
      </c>
      <c r="C1911" s="35" t="s">
        <v>39</v>
      </c>
      <c r="D1911" s="35" t="s">
        <v>207</v>
      </c>
      <c r="E1911" s="35" t="s">
        <v>520</v>
      </c>
      <c r="F1911" s="34" t="s">
        <v>954</v>
      </c>
      <c r="G1911" s="34" t="s">
        <v>1488</v>
      </c>
      <c r="H1911" s="19" t="str">
        <f t="array" ref="H1911">CONCATENATE("(",A1911,",",VLOOKUP(B1911,Núcleo!B$2:E$11,4,TRUE),",",VLOOKUP(C1911,'Tipo de Processo'!B$2:D$55,3,TRUE),",",VLOOKUP(D1911,'Termo Geral'!B$2:D$174,3,TRUE),",",VLOOKUP(E1911,'Termo Específico'!B$2:D$437,3,TRUE),",",MATCH(TRUE,Documento!B$2:B$954=F1911,0),",",IF(G1911="complementar",0,1),"),")</f>
        <v>(1910,2,29,33,323,511,1),</v>
      </c>
    </row>
    <row r="1912" spans="1:8" ht="15" customHeight="1">
      <c r="A1912" s="33">
        <v>1911</v>
      </c>
      <c r="B1912" s="44" t="s">
        <v>1480</v>
      </c>
      <c r="C1912" s="35" t="s">
        <v>39</v>
      </c>
      <c r="D1912" s="35" t="s">
        <v>207</v>
      </c>
      <c r="E1912" s="35" t="s">
        <v>520</v>
      </c>
      <c r="F1912" s="34" t="s">
        <v>1173</v>
      </c>
      <c r="G1912" s="34" t="s">
        <v>1488</v>
      </c>
      <c r="H1912" s="19" t="str">
        <f t="array" ref="H1912">CONCATENATE("(",A1912,",",VLOOKUP(B1912,Núcleo!B$2:E$11,4,TRUE),",",VLOOKUP(C1912,'Tipo de Processo'!B$2:D$55,3,TRUE),",",VLOOKUP(D1912,'Termo Geral'!B$2:D$174,3,TRUE),",",VLOOKUP(E1912,'Termo Específico'!B$2:D$437,3,TRUE),",",MATCH(TRUE,Documento!B$2:B$954=F1912,0),",",IF(G1912="complementar",0,1),"),")</f>
        <v>(1911,2,29,33,323,62,1),</v>
      </c>
    </row>
    <row r="1913" spans="1:8" ht="15" customHeight="1">
      <c r="A1913" s="33">
        <v>1912</v>
      </c>
      <c r="B1913" s="44" t="s">
        <v>1480</v>
      </c>
      <c r="C1913" s="35" t="s">
        <v>39</v>
      </c>
      <c r="D1913" s="35" t="s">
        <v>207</v>
      </c>
      <c r="E1913" s="35" t="s">
        <v>520</v>
      </c>
      <c r="F1913" s="34" t="s">
        <v>1189</v>
      </c>
      <c r="G1913" s="34" t="s">
        <v>1488</v>
      </c>
      <c r="H1913" s="19" t="str">
        <f t="array" ref="H1913">CONCATENATE("(",A1913,",",VLOOKUP(B1913,Núcleo!B$2:E$11,4,TRUE),",",VLOOKUP(C1913,'Tipo de Processo'!B$2:D$55,3,TRUE),",",VLOOKUP(D1913,'Termo Geral'!B$2:D$174,3,TRUE),",",VLOOKUP(E1913,'Termo Específico'!B$2:D$437,3,TRUE),",",MATCH(TRUE,Documento!B$2:B$954=F1913,0),",",IF(G1913="complementar",0,1),"),")</f>
        <v>(1912,2,29,33,323,78,1),</v>
      </c>
    </row>
    <row r="1914" spans="1:8" ht="15" customHeight="1">
      <c r="A1914" s="33">
        <v>1913</v>
      </c>
      <c r="B1914" s="43" t="s">
        <v>1480</v>
      </c>
      <c r="C1914" s="35" t="s">
        <v>39</v>
      </c>
      <c r="D1914" s="35" t="s">
        <v>207</v>
      </c>
      <c r="E1914" s="35" t="s">
        <v>520</v>
      </c>
      <c r="F1914" s="35" t="s">
        <v>1190</v>
      </c>
      <c r="G1914" s="34" t="s">
        <v>1488</v>
      </c>
      <c r="H1914" s="19" t="str">
        <f t="array" ref="H1914">CONCATENATE("(",A1914,",",VLOOKUP(B1914,Núcleo!B$2:E$11,4,TRUE),",",VLOOKUP(C1914,'Tipo de Processo'!B$2:D$55,3,TRUE),",",VLOOKUP(D1914,'Termo Geral'!B$2:D$174,3,TRUE),",",VLOOKUP(E1914,'Termo Específico'!B$2:D$437,3,TRUE),",",MATCH(TRUE,Documento!B$2:B$954=F1914,0),",",IF(G1914="complementar",0,1),"),")</f>
        <v>(1913,2,29,33,323,18,1),</v>
      </c>
    </row>
    <row r="1915" spans="1:8" ht="15" customHeight="1">
      <c r="A1915" s="33">
        <v>1914</v>
      </c>
      <c r="B1915" s="43" t="s">
        <v>1480</v>
      </c>
      <c r="C1915" s="35" t="s">
        <v>39</v>
      </c>
      <c r="D1915" s="35" t="s">
        <v>207</v>
      </c>
      <c r="E1915" s="35" t="s">
        <v>520</v>
      </c>
      <c r="F1915" s="34" t="s">
        <v>1191</v>
      </c>
      <c r="G1915" s="34" t="s">
        <v>1488</v>
      </c>
      <c r="H1915" s="19" t="str">
        <f t="array" ref="H1915">CONCATENATE("(",A1915,",",VLOOKUP(B1915,Núcleo!B$2:E$11,4,TRUE),",",VLOOKUP(C1915,'Tipo de Processo'!B$2:D$55,3,TRUE),",",VLOOKUP(D1915,'Termo Geral'!B$2:D$174,3,TRUE),",",VLOOKUP(E1915,'Termo Específico'!B$2:D$437,3,TRUE),",",MATCH(TRUE,Documento!B$2:B$954=F1915,0),",",IF(G1915="complementar",0,1),"),")</f>
        <v>(1914,2,29,33,323,892,1),</v>
      </c>
    </row>
    <row r="1916" spans="1:8" ht="15" customHeight="1">
      <c r="A1916" s="33">
        <v>1915</v>
      </c>
      <c r="B1916" s="43" t="s">
        <v>1480</v>
      </c>
      <c r="C1916" s="35" t="s">
        <v>39</v>
      </c>
      <c r="D1916" s="35" t="s">
        <v>207</v>
      </c>
      <c r="E1916" s="35" t="s">
        <v>525</v>
      </c>
      <c r="F1916" s="34" t="s">
        <v>1496</v>
      </c>
      <c r="G1916" s="34" t="s">
        <v>1488</v>
      </c>
      <c r="H1916" s="19" t="str">
        <f t="array" ref="H1916">CONCATENATE("(",A1916,",",VLOOKUP(B1916,Núcleo!B$2:E$11,4,TRUE),",",VLOOKUP(C1916,'Tipo de Processo'!B$2:D$55,3,TRUE),",",VLOOKUP(D1916,'Termo Geral'!B$2:D$174,3,TRUE),",",VLOOKUP(E1916,'Termo Específico'!B$2:D$437,3,TRUE),",",MATCH(TRUE,Documento!B$2:B$954=F1916,0),",",IF(G1916="complementar",0,1),"),")</f>
        <v>(1915,2,29,33,426,949,1),</v>
      </c>
    </row>
    <row r="1917" spans="1:8" ht="15" customHeight="1">
      <c r="A1917" s="33">
        <v>1916</v>
      </c>
      <c r="B1917" s="43" t="s">
        <v>1480</v>
      </c>
      <c r="C1917" s="35" t="s">
        <v>39</v>
      </c>
      <c r="D1917" s="35" t="s">
        <v>207</v>
      </c>
      <c r="E1917" s="35" t="s">
        <v>525</v>
      </c>
      <c r="F1917" s="34" t="s">
        <v>1169</v>
      </c>
      <c r="G1917" s="34" t="s">
        <v>1488</v>
      </c>
      <c r="H1917" s="19" t="str">
        <f t="array" ref="H1917">CONCATENATE("(",A1917,",",VLOOKUP(B1917,Núcleo!B$2:E$11,4,TRUE),",",VLOOKUP(C1917,'Tipo de Processo'!B$2:D$55,3,TRUE),",",VLOOKUP(D1917,'Termo Geral'!B$2:D$174,3,TRUE),",",VLOOKUP(E1917,'Termo Específico'!B$2:D$437,3,TRUE),",",MATCH(TRUE,Documento!B$2:B$954=F1917,0),",",IF(G1917="complementar",0,1),"),")</f>
        <v>(1916,2,29,33,426,879,1),</v>
      </c>
    </row>
    <row r="1918" spans="1:8" ht="15" customHeight="1">
      <c r="A1918" s="33">
        <v>1917</v>
      </c>
      <c r="B1918" s="44" t="s">
        <v>1480</v>
      </c>
      <c r="C1918" s="35" t="s">
        <v>39</v>
      </c>
      <c r="D1918" s="35" t="s">
        <v>207</v>
      </c>
      <c r="E1918" s="35" t="s">
        <v>525</v>
      </c>
      <c r="F1918" s="34" t="s">
        <v>1170</v>
      </c>
      <c r="G1918" s="34" t="s">
        <v>1488</v>
      </c>
      <c r="H1918" s="19" t="str">
        <f t="array" ref="H1918">CONCATENATE("(",A1918,",",VLOOKUP(B1918,Núcleo!B$2:E$11,4,TRUE),",",VLOOKUP(C1918,'Tipo de Processo'!B$2:D$55,3,TRUE),",",VLOOKUP(D1918,'Termo Geral'!B$2:D$174,3,TRUE),",",VLOOKUP(E1918,'Termo Específico'!B$2:D$437,3,TRUE),",",MATCH(TRUE,Documento!B$2:B$954=F1918,0),",",IF(G1918="complementar",0,1),"),")</f>
        <v>(1917,2,29,33,426,530,1),</v>
      </c>
    </row>
    <row r="1919" spans="1:8" ht="15" customHeight="1">
      <c r="A1919" s="33">
        <v>1918</v>
      </c>
      <c r="B1919" s="44" t="s">
        <v>1480</v>
      </c>
      <c r="C1919" s="35" t="s">
        <v>39</v>
      </c>
      <c r="D1919" s="35" t="s">
        <v>207</v>
      </c>
      <c r="E1919" s="35" t="s">
        <v>525</v>
      </c>
      <c r="F1919" s="34" t="s">
        <v>1171</v>
      </c>
      <c r="G1919" s="34" t="s">
        <v>1494</v>
      </c>
      <c r="H1919" s="19" t="str">
        <f t="array" ref="H1919">CONCATENATE("(",A1919,",",VLOOKUP(B1919,Núcleo!B$2:E$11,4,TRUE),",",VLOOKUP(C1919,'Tipo de Processo'!B$2:D$55,3,TRUE),",",VLOOKUP(D1919,'Termo Geral'!B$2:D$174,3,TRUE),",",VLOOKUP(E1919,'Termo Específico'!B$2:D$437,3,TRUE),",",MATCH(TRUE,Documento!B$2:B$954=F1919,0),",",IF(G1919="complementar",0,1),"),")</f>
        <v>(1918,2,29,33,426,264,0),</v>
      </c>
    </row>
    <row r="1920" spans="1:8" ht="15" customHeight="1">
      <c r="A1920" s="33">
        <v>1919</v>
      </c>
      <c r="B1920" s="43" t="s">
        <v>1480</v>
      </c>
      <c r="C1920" s="35" t="s">
        <v>39</v>
      </c>
      <c r="D1920" s="35" t="s">
        <v>207</v>
      </c>
      <c r="E1920" s="35" t="s">
        <v>525</v>
      </c>
      <c r="F1920" s="34" t="s">
        <v>1172</v>
      </c>
      <c r="G1920" s="34" t="s">
        <v>1488</v>
      </c>
      <c r="H1920" s="19" t="str">
        <f t="array" ref="H1920">CONCATENATE("(",A1920,",",VLOOKUP(B1920,Núcleo!B$2:E$11,4,TRUE),",",VLOOKUP(C1920,'Tipo de Processo'!B$2:D$55,3,TRUE),",",VLOOKUP(D1920,'Termo Geral'!B$2:D$174,3,TRUE),",",VLOOKUP(E1920,'Termo Específico'!B$2:D$437,3,TRUE),",",MATCH(TRUE,Documento!B$2:B$954=F1920,0),",",IF(G1920="complementar",0,1),"),")</f>
        <v>(1919,2,29,33,426,946,1),</v>
      </c>
    </row>
    <row r="1921" spans="1:8" ht="15" customHeight="1">
      <c r="A1921" s="33">
        <v>1920</v>
      </c>
      <c r="B1921" s="43" t="s">
        <v>1480</v>
      </c>
      <c r="C1921" s="35" t="s">
        <v>39</v>
      </c>
      <c r="D1921" s="35" t="s">
        <v>207</v>
      </c>
      <c r="E1921" s="35" t="s">
        <v>525</v>
      </c>
      <c r="F1921" s="34" t="s">
        <v>954</v>
      </c>
      <c r="G1921" s="34" t="s">
        <v>1488</v>
      </c>
      <c r="H1921" s="19" t="str">
        <f t="array" ref="H1921">CONCATENATE("(",A1921,",",VLOOKUP(B1921,Núcleo!B$2:E$11,4,TRUE),",",VLOOKUP(C1921,'Tipo de Processo'!B$2:D$55,3,TRUE),",",VLOOKUP(D1921,'Termo Geral'!B$2:D$174,3,TRUE),",",VLOOKUP(E1921,'Termo Específico'!B$2:D$437,3,TRUE),",",MATCH(TRUE,Documento!B$2:B$954=F1921,0),",",IF(G1921="complementar",0,1),"),")</f>
        <v>(1920,2,29,33,426,511,1),</v>
      </c>
    </row>
    <row r="1922" spans="1:8" ht="15" customHeight="1">
      <c r="A1922" s="33">
        <v>1921</v>
      </c>
      <c r="B1922" s="43" t="s">
        <v>1480</v>
      </c>
      <c r="C1922" s="35" t="s">
        <v>39</v>
      </c>
      <c r="D1922" s="35" t="s">
        <v>207</v>
      </c>
      <c r="E1922" s="35" t="s">
        <v>525</v>
      </c>
      <c r="F1922" s="34" t="s">
        <v>1173</v>
      </c>
      <c r="G1922" s="34" t="s">
        <v>1488</v>
      </c>
      <c r="H1922" s="19" t="str">
        <f t="array" ref="H1922">CONCATENATE("(",A1922,",",VLOOKUP(B1922,Núcleo!B$2:E$11,4,TRUE),",",VLOOKUP(C1922,'Tipo de Processo'!B$2:D$55,3,TRUE),",",VLOOKUP(D1922,'Termo Geral'!B$2:D$174,3,TRUE),",",VLOOKUP(E1922,'Termo Específico'!B$2:D$437,3,TRUE),",",MATCH(TRUE,Documento!B$2:B$954=F1922,0),",",IF(G1922="complementar",0,1),"),")</f>
        <v>(1921,2,29,33,426,62,1),</v>
      </c>
    </row>
    <row r="1923" spans="1:8" ht="15" customHeight="1">
      <c r="A1923" s="33">
        <v>1922</v>
      </c>
      <c r="B1923" s="43" t="s">
        <v>1480</v>
      </c>
      <c r="C1923" s="35" t="s">
        <v>39</v>
      </c>
      <c r="D1923" s="35" t="s">
        <v>207</v>
      </c>
      <c r="E1923" s="35" t="s">
        <v>525</v>
      </c>
      <c r="F1923" s="34" t="s">
        <v>1174</v>
      </c>
      <c r="G1923" s="34" t="s">
        <v>1488</v>
      </c>
      <c r="H1923" s="19" t="str">
        <f t="array" ref="H1923">CONCATENATE("(",A1923,",",VLOOKUP(B1923,Núcleo!B$2:E$11,4,TRUE),",",VLOOKUP(C1923,'Tipo de Processo'!B$2:D$55,3,TRUE),",",VLOOKUP(D1923,'Termo Geral'!B$2:D$174,3,TRUE),",",VLOOKUP(E1923,'Termo Específico'!B$2:D$437,3,TRUE),",",MATCH(TRUE,Documento!B$2:B$954=F1923,0),",",IF(G1923="complementar",0,1),"),")</f>
        <v>(1922,2,29,33,426,76,1),</v>
      </c>
    </row>
    <row r="1924" spans="1:8" ht="15" customHeight="1">
      <c r="A1924" s="33">
        <v>1923</v>
      </c>
      <c r="B1924" s="43" t="s">
        <v>1480</v>
      </c>
      <c r="C1924" s="35" t="s">
        <v>39</v>
      </c>
      <c r="D1924" s="35" t="s">
        <v>207</v>
      </c>
      <c r="E1924" s="35" t="s">
        <v>525</v>
      </c>
      <c r="F1924" s="34" t="s">
        <v>1175</v>
      </c>
      <c r="G1924" s="34" t="s">
        <v>1488</v>
      </c>
      <c r="H1924" s="19" t="str">
        <f t="array" ref="H1924">CONCATENATE("(",A1924,",",VLOOKUP(B1924,Núcleo!B$2:E$11,4,TRUE),",",VLOOKUP(C1924,'Tipo de Processo'!B$2:D$55,3,TRUE),",",VLOOKUP(D1924,'Termo Geral'!B$2:D$174,3,TRUE),",",VLOOKUP(E1924,'Termo Específico'!B$2:D$437,3,TRUE),",",MATCH(TRUE,Documento!B$2:B$954=F1924,0),",",IF(G1924="complementar",0,1),"),")</f>
        <v>(1923,2,29,33,426,935,1),</v>
      </c>
    </row>
    <row r="1925" spans="1:8" ht="15" customHeight="1">
      <c r="A1925" s="33">
        <v>1924</v>
      </c>
      <c r="B1925" s="43" t="s">
        <v>1480</v>
      </c>
      <c r="C1925" s="35" t="s">
        <v>39</v>
      </c>
      <c r="D1925" s="35" t="s">
        <v>207</v>
      </c>
      <c r="E1925" s="35" t="s">
        <v>525</v>
      </c>
      <c r="F1925" s="34" t="s">
        <v>1176</v>
      </c>
      <c r="G1925" s="34" t="s">
        <v>1488</v>
      </c>
      <c r="H1925" s="19" t="str">
        <f t="array" ref="H1925">CONCATENATE("(",A1925,",",VLOOKUP(B1925,Núcleo!B$2:E$11,4,TRUE),",",VLOOKUP(C1925,'Tipo de Processo'!B$2:D$55,3,TRUE),",",VLOOKUP(D1925,'Termo Geral'!B$2:D$174,3,TRUE),",",VLOOKUP(E1925,'Termo Específico'!B$2:D$437,3,TRUE),",",MATCH(TRUE,Documento!B$2:B$954=F1925,0),",",IF(G1925="complementar",0,1),"),")</f>
        <v>(1924,2,29,33,426,641,1),</v>
      </c>
    </row>
    <row r="1926" spans="1:8" ht="15" customHeight="1">
      <c r="A1926" s="33">
        <v>1925</v>
      </c>
      <c r="B1926" s="43" t="s">
        <v>1480</v>
      </c>
      <c r="C1926" s="35" t="s">
        <v>39</v>
      </c>
      <c r="D1926" s="35" t="s">
        <v>207</v>
      </c>
      <c r="E1926" s="35" t="s">
        <v>525</v>
      </c>
      <c r="F1926" s="34" t="s">
        <v>1177</v>
      </c>
      <c r="G1926" s="34" t="s">
        <v>1488</v>
      </c>
      <c r="H1926" s="19" t="str">
        <f t="array" ref="H1926">CONCATENATE("(",A1926,",",VLOOKUP(B1926,Núcleo!B$2:E$11,4,TRUE),",",VLOOKUP(C1926,'Tipo de Processo'!B$2:D$55,3,TRUE),",",VLOOKUP(D1926,'Termo Geral'!B$2:D$174,3,TRUE),",",VLOOKUP(E1926,'Termo Específico'!B$2:D$437,3,TRUE),",",MATCH(TRUE,Documento!B$2:B$954=F1926,0),",",IF(G1926="complementar",0,1),"),")</f>
        <v>(1925,2,29,33,426,784,1),</v>
      </c>
    </row>
    <row r="1927" spans="1:8" ht="15" customHeight="1">
      <c r="A1927" s="33">
        <v>1926</v>
      </c>
      <c r="B1927" s="43" t="s">
        <v>1480</v>
      </c>
      <c r="C1927" s="35" t="s">
        <v>39</v>
      </c>
      <c r="D1927" s="35" t="s">
        <v>207</v>
      </c>
      <c r="E1927" s="35" t="s">
        <v>525</v>
      </c>
      <c r="F1927" s="34" t="s">
        <v>1178</v>
      </c>
      <c r="G1927" s="34" t="s">
        <v>1494</v>
      </c>
      <c r="H1927" s="19" t="str">
        <f t="array" ref="H1927">CONCATENATE("(",A1927,",",VLOOKUP(B1927,Núcleo!B$2:E$11,4,TRUE),",",VLOOKUP(C1927,'Tipo de Processo'!B$2:D$55,3,TRUE),",",VLOOKUP(D1927,'Termo Geral'!B$2:D$174,3,TRUE),",",VLOOKUP(E1927,'Termo Específico'!B$2:D$437,3,TRUE),",",MATCH(TRUE,Documento!B$2:B$954=F1927,0),",",IF(G1927="complementar",0,1),"),")</f>
        <v>(1926,2,29,33,426,17,0),</v>
      </c>
    </row>
    <row r="1928" spans="1:8" ht="15" customHeight="1">
      <c r="A1928" s="33">
        <v>1927</v>
      </c>
      <c r="B1928" s="43" t="s">
        <v>1480</v>
      </c>
      <c r="C1928" s="35" t="s">
        <v>39</v>
      </c>
      <c r="D1928" s="35" t="s">
        <v>207</v>
      </c>
      <c r="E1928" s="35" t="s">
        <v>525</v>
      </c>
      <c r="F1928" s="34" t="s">
        <v>1179</v>
      </c>
      <c r="G1928" s="34" t="s">
        <v>1488</v>
      </c>
      <c r="H1928" s="19" t="str">
        <f t="array" ref="H1928">CONCATENATE("(",A1928,",",VLOOKUP(B1928,Núcleo!B$2:E$11,4,TRUE),",",VLOOKUP(C1928,'Tipo de Processo'!B$2:D$55,3,TRUE),",",VLOOKUP(D1928,'Termo Geral'!B$2:D$174,3,TRUE),",",VLOOKUP(E1928,'Termo Específico'!B$2:D$437,3,TRUE),",",MATCH(TRUE,Documento!B$2:B$954=F1928,0),",",IF(G1928="complementar",0,1),"),")</f>
        <v>(1927,2,29,33,426,706,1),</v>
      </c>
    </row>
    <row r="1929" spans="1:8" ht="15" customHeight="1">
      <c r="A1929" s="33">
        <v>1928</v>
      </c>
      <c r="B1929" s="43" t="s">
        <v>1480</v>
      </c>
      <c r="C1929" s="35" t="s">
        <v>39</v>
      </c>
      <c r="D1929" s="35" t="s">
        <v>207</v>
      </c>
      <c r="E1929" s="35" t="s">
        <v>525</v>
      </c>
      <c r="F1929" s="34" t="s">
        <v>1180</v>
      </c>
      <c r="G1929" s="34" t="s">
        <v>1494</v>
      </c>
      <c r="H1929" s="19" t="str">
        <f t="array" ref="H1929">CONCATENATE("(",A1929,",",VLOOKUP(B1929,Núcleo!B$2:E$11,4,TRUE),",",VLOOKUP(C1929,'Tipo de Processo'!B$2:D$55,3,TRUE),",",VLOOKUP(D1929,'Termo Geral'!B$2:D$174,3,TRUE),",",VLOOKUP(E1929,'Termo Específico'!B$2:D$437,3,TRUE),",",MATCH(TRUE,Documento!B$2:B$954=F1929,0),",",IF(G1929="complementar",0,1),"),")</f>
        <v>(1928,2,29,33,426,900,0),</v>
      </c>
    </row>
    <row r="1930" spans="1:8" ht="15" customHeight="1">
      <c r="A1930" s="33">
        <v>1929</v>
      </c>
      <c r="B1930" s="43" t="s">
        <v>1480</v>
      </c>
      <c r="C1930" s="35" t="s">
        <v>39</v>
      </c>
      <c r="D1930" s="35" t="s">
        <v>207</v>
      </c>
      <c r="E1930" s="35" t="s">
        <v>522</v>
      </c>
      <c r="F1930" s="34" t="s">
        <v>1497</v>
      </c>
      <c r="G1930" s="34" t="s">
        <v>1488</v>
      </c>
      <c r="H1930" s="19" t="str">
        <f t="array" ref="H1930">CONCATENATE("(",A1930,",",VLOOKUP(B1930,Núcleo!B$2:E$11,4,TRUE),",",VLOOKUP(C1930,'Tipo de Processo'!B$2:D$55,3,TRUE),",",VLOOKUP(D1930,'Termo Geral'!B$2:D$174,3,TRUE),",",VLOOKUP(E1930,'Termo Específico'!B$2:D$437,3,TRUE),",",MATCH(TRUE,Documento!B$2:B$954=F1930,0),",",IF(G1930="complementar",0,1),"),")</f>
        <v>(1929,2,29,33,428,950,1),</v>
      </c>
    </row>
    <row r="1931" spans="1:8" ht="15" customHeight="1">
      <c r="A1931" s="33">
        <v>1930</v>
      </c>
      <c r="B1931" s="43" t="s">
        <v>1480</v>
      </c>
      <c r="C1931" s="35" t="s">
        <v>39</v>
      </c>
      <c r="D1931" s="35" t="s">
        <v>207</v>
      </c>
      <c r="E1931" s="35" t="s">
        <v>522</v>
      </c>
      <c r="F1931" s="34" t="s">
        <v>1192</v>
      </c>
      <c r="G1931" s="34" t="s">
        <v>1494</v>
      </c>
      <c r="H1931" s="19" t="str">
        <f t="array" ref="H1931">CONCATENATE("(",A1931,",",VLOOKUP(B1931,Núcleo!B$2:E$11,4,TRUE),",",VLOOKUP(C1931,'Tipo de Processo'!B$2:D$55,3,TRUE),",",VLOOKUP(D1931,'Termo Geral'!B$2:D$174,3,TRUE),",",VLOOKUP(E1931,'Termo Específico'!B$2:D$437,3,TRUE),",",MATCH(TRUE,Documento!B$2:B$954=F1931,0),",",IF(G1931="complementar",0,1),"),")</f>
        <v>(1930,2,29,33,428,325,0),</v>
      </c>
    </row>
    <row r="1932" spans="1:8" ht="15" customHeight="1">
      <c r="A1932" s="33">
        <v>1931</v>
      </c>
      <c r="B1932" s="47" t="s">
        <v>1480</v>
      </c>
      <c r="C1932" s="35" t="s">
        <v>39</v>
      </c>
      <c r="D1932" s="35" t="s">
        <v>207</v>
      </c>
      <c r="E1932" s="35" t="s">
        <v>522</v>
      </c>
      <c r="F1932" s="34" t="s">
        <v>1193</v>
      </c>
      <c r="G1932" s="34" t="s">
        <v>1488</v>
      </c>
      <c r="H1932" s="19" t="str">
        <f t="array" ref="H1932">CONCATENATE("(",A1932,",",VLOOKUP(B1932,Núcleo!B$2:E$11,4,TRUE),",",VLOOKUP(C1932,'Tipo de Processo'!B$2:D$55,3,TRUE),",",VLOOKUP(D1932,'Termo Geral'!B$2:D$174,3,TRUE),",",VLOOKUP(E1932,'Termo Específico'!B$2:D$437,3,TRUE),",",MATCH(TRUE,Documento!B$2:B$954=F1932,0),",",IF(G1932="complementar",0,1),"),")</f>
        <v>(1931,2,29,33,428,531,1),</v>
      </c>
    </row>
    <row r="1933" spans="1:8" ht="15" customHeight="1">
      <c r="A1933" s="33">
        <v>1932</v>
      </c>
      <c r="B1933" s="43" t="s">
        <v>1480</v>
      </c>
      <c r="C1933" s="35" t="s">
        <v>39</v>
      </c>
      <c r="D1933" s="35" t="s">
        <v>207</v>
      </c>
      <c r="E1933" s="35" t="s">
        <v>522</v>
      </c>
      <c r="F1933" s="34" t="s">
        <v>1194</v>
      </c>
      <c r="G1933" s="34" t="s">
        <v>1488</v>
      </c>
      <c r="H1933" s="19" t="str">
        <f t="array" ref="H1933">CONCATENATE("(",A1933,",",VLOOKUP(B1933,Núcleo!B$2:E$11,4,TRUE),",",VLOOKUP(C1933,'Tipo de Processo'!B$2:D$55,3,TRUE),",",VLOOKUP(D1933,'Termo Geral'!B$2:D$174,3,TRUE),",",VLOOKUP(E1933,'Termo Específico'!B$2:D$437,3,TRUE),",",MATCH(TRUE,Documento!B$2:B$954=F1933,0),",",IF(G1933="complementar",0,1),"),")</f>
        <v>(1932,2,29,33,428,606,1),</v>
      </c>
    </row>
    <row r="1934" spans="1:8" ht="15" customHeight="1">
      <c r="A1934" s="33">
        <v>1933</v>
      </c>
      <c r="B1934" s="47" t="s">
        <v>1480</v>
      </c>
      <c r="C1934" s="35" t="s">
        <v>39</v>
      </c>
      <c r="D1934" s="35" t="s">
        <v>207</v>
      </c>
      <c r="E1934" s="35" t="s">
        <v>522</v>
      </c>
      <c r="F1934" s="34" t="s">
        <v>1195</v>
      </c>
      <c r="G1934" s="34" t="s">
        <v>1488</v>
      </c>
      <c r="H1934" s="19" t="str">
        <f t="array" ref="H1934">CONCATENATE("(",A1934,",",VLOOKUP(B1934,Núcleo!B$2:E$11,4,TRUE),",",VLOOKUP(C1934,'Tipo de Processo'!B$2:D$55,3,TRUE),",",VLOOKUP(D1934,'Termo Geral'!B$2:D$174,3,TRUE),",",VLOOKUP(E1934,'Termo Específico'!B$2:D$437,3,TRUE),",",MATCH(TRUE,Documento!B$2:B$954=F1934,0),",",IF(G1934="complementar",0,1),"),")</f>
        <v>(1933,2,29,33,428,515,1),</v>
      </c>
    </row>
    <row r="1935" spans="1:8" ht="15" customHeight="1">
      <c r="A1935" s="33">
        <v>1934</v>
      </c>
      <c r="B1935" s="43" t="s">
        <v>1480</v>
      </c>
      <c r="C1935" s="35" t="s">
        <v>39</v>
      </c>
      <c r="D1935" s="35" t="s">
        <v>207</v>
      </c>
      <c r="E1935" s="35" t="s">
        <v>522</v>
      </c>
      <c r="F1935" s="34" t="s">
        <v>1196</v>
      </c>
      <c r="G1935" s="34" t="s">
        <v>1488</v>
      </c>
      <c r="H1935" s="19" t="str">
        <f t="array" ref="H1935">CONCATENATE("(",A1935,",",VLOOKUP(B1935,Núcleo!B$2:E$11,4,TRUE),",",VLOOKUP(C1935,'Tipo de Processo'!B$2:D$55,3,TRUE),",",VLOOKUP(D1935,'Termo Geral'!B$2:D$174,3,TRUE),",",VLOOKUP(E1935,'Termo Específico'!B$2:D$437,3,TRUE),",",MATCH(TRUE,Documento!B$2:B$954=F1935,0),",",IF(G1935="complementar",0,1),"),")</f>
        <v>(1934,2,29,33,428,164,1),</v>
      </c>
    </row>
    <row r="1936" spans="1:8" ht="15" customHeight="1">
      <c r="A1936" s="33">
        <v>1935</v>
      </c>
      <c r="B1936" s="43" t="s">
        <v>1480</v>
      </c>
      <c r="C1936" s="35" t="s">
        <v>39</v>
      </c>
      <c r="D1936" s="35" t="s">
        <v>207</v>
      </c>
      <c r="E1936" s="35" t="s">
        <v>522</v>
      </c>
      <c r="F1936" s="34" t="s">
        <v>1499</v>
      </c>
      <c r="G1936" s="34" t="s">
        <v>1488</v>
      </c>
      <c r="H1936" s="19" t="str">
        <f t="array" ref="H1936">CONCATENATE("(",A1936,",",VLOOKUP(B1936,Núcleo!B$2:E$11,4,TRUE),",",VLOOKUP(C1936,'Tipo de Processo'!B$2:D$55,3,TRUE),",",VLOOKUP(D1936,'Termo Geral'!B$2:D$174,3,TRUE),",",VLOOKUP(E1936,'Termo Específico'!B$2:D$437,3,TRUE),",",MATCH(TRUE,Documento!B$2:B$954=F1936,0),",",IF(G1936="complementar",0,1),"),")</f>
        <v>(1935,2,29,33,428,4,1),</v>
      </c>
    </row>
    <row r="1937" spans="1:8" ht="15" customHeight="1">
      <c r="A1937" s="33">
        <v>1936</v>
      </c>
      <c r="B1937" s="43" t="s">
        <v>1480</v>
      </c>
      <c r="C1937" s="35" t="s">
        <v>39</v>
      </c>
      <c r="D1937" s="35" t="s">
        <v>207</v>
      </c>
      <c r="E1937" s="35" t="s">
        <v>522</v>
      </c>
      <c r="F1937" s="34" t="s">
        <v>1197</v>
      </c>
      <c r="G1937" s="34" t="s">
        <v>1494</v>
      </c>
      <c r="H1937" s="19" t="str">
        <f t="array" ref="H1937">CONCATENATE("(",A1937,",",VLOOKUP(B1937,Núcleo!B$2:E$11,4,TRUE),",",VLOOKUP(C1937,'Tipo de Processo'!B$2:D$55,3,TRUE),",",VLOOKUP(D1937,'Termo Geral'!B$2:D$174,3,TRUE),",",VLOOKUP(E1937,'Termo Específico'!B$2:D$437,3,TRUE),",",MATCH(TRUE,Documento!B$2:B$954=F1937,0),",",IF(G1937="complementar",0,1),"),")</f>
        <v>(1936,2,29,33,428,565,0),</v>
      </c>
    </row>
    <row r="1938" spans="1:8" ht="15" customHeight="1">
      <c r="A1938" s="33">
        <v>1937</v>
      </c>
      <c r="B1938" s="47" t="s">
        <v>1480</v>
      </c>
      <c r="C1938" s="35" t="s">
        <v>39</v>
      </c>
      <c r="D1938" s="35" t="s">
        <v>207</v>
      </c>
      <c r="E1938" s="35" t="s">
        <v>522</v>
      </c>
      <c r="F1938" s="34" t="s">
        <v>1500</v>
      </c>
      <c r="G1938" s="34" t="s">
        <v>1488</v>
      </c>
      <c r="H1938" s="19" t="str">
        <f t="array" ref="H1938">CONCATENATE("(",A1938,",",VLOOKUP(B1938,Núcleo!B$2:E$11,4,TRUE),",",VLOOKUP(C1938,'Tipo de Processo'!B$2:D$55,3,TRUE),",",VLOOKUP(D1938,'Termo Geral'!B$2:D$174,3,TRUE),",",VLOOKUP(E1938,'Termo Específico'!B$2:D$437,3,TRUE),",",MATCH(TRUE,Documento!B$2:B$954=F1938,0),",",IF(G1938="complementar",0,1),"),")</f>
        <v>(1937,2,29,33,428,674,1),</v>
      </c>
    </row>
    <row r="1939" spans="1:8" ht="15" customHeight="1">
      <c r="A1939" s="33">
        <v>1938</v>
      </c>
      <c r="B1939" s="43" t="s">
        <v>1480</v>
      </c>
      <c r="C1939" s="35" t="s">
        <v>39</v>
      </c>
      <c r="D1939" s="35" t="s">
        <v>207</v>
      </c>
      <c r="E1939" s="35" t="s">
        <v>522</v>
      </c>
      <c r="F1939" s="34" t="s">
        <v>1198</v>
      </c>
      <c r="G1939" s="34" t="s">
        <v>1488</v>
      </c>
      <c r="H1939" s="19" t="str">
        <f t="array" ref="H1939">CONCATENATE("(",A1939,",",VLOOKUP(B1939,Núcleo!B$2:E$11,4,TRUE),",",VLOOKUP(C1939,'Tipo de Processo'!B$2:D$55,3,TRUE),",",VLOOKUP(D1939,'Termo Geral'!B$2:D$174,3,TRUE),",",VLOOKUP(E1939,'Termo Específico'!B$2:D$437,3,TRUE),",",MATCH(TRUE,Documento!B$2:B$954=F1939,0),",",IF(G1939="complementar",0,1),"),")</f>
        <v>(1938,2,29,33,428,637,1),</v>
      </c>
    </row>
    <row r="1940" spans="1:8" ht="15" customHeight="1">
      <c r="A1940" s="33">
        <v>1939</v>
      </c>
      <c r="B1940" s="43" t="s">
        <v>1480</v>
      </c>
      <c r="C1940" s="35" t="s">
        <v>39</v>
      </c>
      <c r="D1940" s="35" t="s">
        <v>207</v>
      </c>
      <c r="E1940" s="35" t="s">
        <v>522</v>
      </c>
      <c r="F1940" s="34" t="s">
        <v>1169</v>
      </c>
      <c r="G1940" s="34" t="s">
        <v>1488</v>
      </c>
      <c r="H1940" s="19" t="str">
        <f t="array" ref="H1940">CONCATENATE("(",A1940,",",VLOOKUP(B1940,Núcleo!B$2:E$11,4,TRUE),",",VLOOKUP(C1940,'Tipo de Processo'!B$2:D$55,3,TRUE),",",VLOOKUP(D1940,'Termo Geral'!B$2:D$174,3,TRUE),",",VLOOKUP(E1940,'Termo Específico'!B$2:D$437,3,TRUE),",",MATCH(TRUE,Documento!B$2:B$954=F1940,0),",",IF(G1940="complementar",0,1),"),")</f>
        <v>(1939,2,29,33,428,879,1),</v>
      </c>
    </row>
    <row r="1941" spans="1:8" ht="15" customHeight="1">
      <c r="A1941" s="33">
        <v>1940</v>
      </c>
      <c r="B1941" s="43" t="s">
        <v>1480</v>
      </c>
      <c r="C1941" s="35" t="s">
        <v>39</v>
      </c>
      <c r="D1941" s="35" t="s">
        <v>207</v>
      </c>
      <c r="E1941" s="35" t="s">
        <v>522</v>
      </c>
      <c r="F1941" s="34" t="s">
        <v>1170</v>
      </c>
      <c r="G1941" s="34" t="s">
        <v>1494</v>
      </c>
      <c r="H1941" s="19" t="str">
        <f t="array" ref="H1941">CONCATENATE("(",A1941,",",VLOOKUP(B1941,Núcleo!B$2:E$11,4,TRUE),",",VLOOKUP(C1941,'Tipo de Processo'!B$2:D$55,3,TRUE),",",VLOOKUP(D1941,'Termo Geral'!B$2:D$174,3,TRUE),",",VLOOKUP(E1941,'Termo Específico'!B$2:D$437,3,TRUE),",",MATCH(TRUE,Documento!B$2:B$954=F1941,0),",",IF(G1941="complementar",0,1),"),")</f>
        <v>(1940,2,29,33,428,530,0),</v>
      </c>
    </row>
    <row r="1942" spans="1:8" ht="15" customHeight="1">
      <c r="A1942" s="33">
        <v>1941</v>
      </c>
      <c r="B1942" s="43" t="s">
        <v>1480</v>
      </c>
      <c r="C1942" s="35" t="s">
        <v>39</v>
      </c>
      <c r="D1942" s="35" t="s">
        <v>207</v>
      </c>
      <c r="E1942" s="35" t="s">
        <v>522</v>
      </c>
      <c r="F1942" s="34" t="s">
        <v>1199</v>
      </c>
      <c r="G1942" s="34" t="s">
        <v>1488</v>
      </c>
      <c r="H1942" s="19" t="str">
        <f t="array" ref="H1942">CONCATENATE("(",A1942,",",VLOOKUP(B1942,Núcleo!B$2:E$11,4,TRUE),",",VLOOKUP(C1942,'Tipo de Processo'!B$2:D$55,3,TRUE),",",VLOOKUP(D1942,'Termo Geral'!B$2:D$174,3,TRUE),",",VLOOKUP(E1942,'Termo Específico'!B$2:D$437,3,TRUE),",",MATCH(TRUE,Documento!B$2:B$954=F1942,0),",",IF(G1942="complementar",0,1),"),")</f>
        <v>(1941,2,29,33,428,947,1),</v>
      </c>
    </row>
    <row r="1943" spans="1:8" ht="15" customHeight="1">
      <c r="A1943" s="33">
        <v>1942</v>
      </c>
      <c r="B1943" s="43" t="s">
        <v>1480</v>
      </c>
      <c r="C1943" s="35" t="s">
        <v>39</v>
      </c>
      <c r="D1943" s="35" t="s">
        <v>207</v>
      </c>
      <c r="E1943" s="35" t="s">
        <v>522</v>
      </c>
      <c r="F1943" s="34" t="s">
        <v>954</v>
      </c>
      <c r="G1943" s="34" t="s">
        <v>1488</v>
      </c>
      <c r="H1943" s="19" t="str">
        <f t="array" ref="H1943">CONCATENATE("(",A1943,",",VLOOKUP(B1943,Núcleo!B$2:E$11,4,TRUE),",",VLOOKUP(C1943,'Tipo de Processo'!B$2:D$55,3,TRUE),",",VLOOKUP(D1943,'Termo Geral'!B$2:D$174,3,TRUE),",",VLOOKUP(E1943,'Termo Específico'!B$2:D$437,3,TRUE),",",MATCH(TRUE,Documento!B$2:B$954=F1943,0),",",IF(G1943="complementar",0,1),"),")</f>
        <v>(1942,2,29,33,428,511,1),</v>
      </c>
    </row>
    <row r="1944" spans="1:8" ht="15" customHeight="1">
      <c r="A1944" s="33">
        <v>1943</v>
      </c>
      <c r="B1944" s="43" t="s">
        <v>1480</v>
      </c>
      <c r="C1944" s="35" t="s">
        <v>39</v>
      </c>
      <c r="D1944" s="35" t="s">
        <v>207</v>
      </c>
      <c r="E1944" s="35" t="s">
        <v>522</v>
      </c>
      <c r="F1944" s="34" t="s">
        <v>1173</v>
      </c>
      <c r="G1944" s="34" t="s">
        <v>1488</v>
      </c>
      <c r="H1944" s="19" t="str">
        <f t="array" ref="H1944">CONCATENATE("(",A1944,",",VLOOKUP(B1944,Núcleo!B$2:E$11,4,TRUE),",",VLOOKUP(C1944,'Tipo de Processo'!B$2:D$55,3,TRUE),",",VLOOKUP(D1944,'Termo Geral'!B$2:D$174,3,TRUE),",",VLOOKUP(E1944,'Termo Específico'!B$2:D$437,3,TRUE),",",MATCH(TRUE,Documento!B$2:B$954=F1944,0),",",IF(G1944="complementar",0,1),"),")</f>
        <v>(1943,2,29,33,428,62,1),</v>
      </c>
    </row>
    <row r="1945" spans="1:8" ht="15" customHeight="1">
      <c r="A1945" s="33">
        <v>1944</v>
      </c>
      <c r="B1945" s="43" t="s">
        <v>1480</v>
      </c>
      <c r="C1945" s="35" t="s">
        <v>39</v>
      </c>
      <c r="D1945" s="35" t="s">
        <v>207</v>
      </c>
      <c r="E1945" s="35" t="s">
        <v>522</v>
      </c>
      <c r="F1945" s="34" t="s">
        <v>1174</v>
      </c>
      <c r="G1945" s="34" t="s">
        <v>1488</v>
      </c>
      <c r="H1945" s="19" t="str">
        <f t="array" ref="H1945">CONCATENATE("(",A1945,",",VLOOKUP(B1945,Núcleo!B$2:E$11,4,TRUE),",",VLOOKUP(C1945,'Tipo de Processo'!B$2:D$55,3,TRUE),",",VLOOKUP(D1945,'Termo Geral'!B$2:D$174,3,TRUE),",",VLOOKUP(E1945,'Termo Específico'!B$2:D$437,3,TRUE),",",MATCH(TRUE,Documento!B$2:B$954=F1945,0),",",IF(G1945="complementar",0,1),"),")</f>
        <v>(1944,2,29,33,428,76,1),</v>
      </c>
    </row>
    <row r="1946" spans="1:8" ht="15" customHeight="1">
      <c r="A1946" s="33">
        <v>1945</v>
      </c>
      <c r="B1946" s="43" t="s">
        <v>1480</v>
      </c>
      <c r="C1946" s="35" t="s">
        <v>39</v>
      </c>
      <c r="D1946" s="35" t="s">
        <v>207</v>
      </c>
      <c r="E1946" s="35" t="s">
        <v>522</v>
      </c>
      <c r="F1946" s="34" t="s">
        <v>1175</v>
      </c>
      <c r="G1946" s="34" t="s">
        <v>1488</v>
      </c>
      <c r="H1946" s="19" t="str">
        <f t="array" ref="H1946">CONCATENATE("(",A1946,",",VLOOKUP(B1946,Núcleo!B$2:E$11,4,TRUE),",",VLOOKUP(C1946,'Tipo de Processo'!B$2:D$55,3,TRUE),",",VLOOKUP(D1946,'Termo Geral'!B$2:D$174,3,TRUE),",",VLOOKUP(E1946,'Termo Específico'!B$2:D$437,3,TRUE),",",MATCH(TRUE,Documento!B$2:B$954=F1946,0),",",IF(G1946="complementar",0,1),"),")</f>
        <v>(1945,2,29,33,428,935,1),</v>
      </c>
    </row>
    <row r="1947" spans="1:8" ht="15" customHeight="1">
      <c r="A1947" s="33">
        <v>1946</v>
      </c>
      <c r="B1947" s="43" t="s">
        <v>1480</v>
      </c>
      <c r="C1947" s="35" t="s">
        <v>39</v>
      </c>
      <c r="D1947" s="35" t="s">
        <v>207</v>
      </c>
      <c r="E1947" s="35" t="s">
        <v>522</v>
      </c>
      <c r="F1947" s="34" t="s">
        <v>1176</v>
      </c>
      <c r="G1947" s="34" t="s">
        <v>1488</v>
      </c>
      <c r="H1947" s="19" t="str">
        <f t="array" ref="H1947">CONCATENATE("(",A1947,",",VLOOKUP(B1947,Núcleo!B$2:E$11,4,TRUE),",",VLOOKUP(C1947,'Tipo de Processo'!B$2:D$55,3,TRUE),",",VLOOKUP(D1947,'Termo Geral'!B$2:D$174,3,TRUE),",",VLOOKUP(E1947,'Termo Específico'!B$2:D$437,3,TRUE),",",MATCH(TRUE,Documento!B$2:B$954=F1947,0),",",IF(G1947="complementar",0,1),"),")</f>
        <v>(1946,2,29,33,428,641,1),</v>
      </c>
    </row>
    <row r="1948" spans="1:8" ht="15" customHeight="1">
      <c r="A1948" s="33">
        <v>1947</v>
      </c>
      <c r="B1948" s="43" t="s">
        <v>1480</v>
      </c>
      <c r="C1948" s="35" t="s">
        <v>39</v>
      </c>
      <c r="D1948" s="35" t="s">
        <v>207</v>
      </c>
      <c r="E1948" s="35" t="s">
        <v>522</v>
      </c>
      <c r="F1948" s="34" t="s">
        <v>1190</v>
      </c>
      <c r="G1948" s="34" t="s">
        <v>1488</v>
      </c>
      <c r="H1948" s="19" t="str">
        <f t="array" ref="H1948">CONCATENATE("(",A1948,",",VLOOKUP(B1948,Núcleo!B$2:E$11,4,TRUE),",",VLOOKUP(C1948,'Tipo de Processo'!B$2:D$55,3,TRUE),",",VLOOKUP(D1948,'Termo Geral'!B$2:D$174,3,TRUE),",",VLOOKUP(E1948,'Termo Específico'!B$2:D$437,3,TRUE),",",MATCH(TRUE,Documento!B$2:B$954=F1948,0),",",IF(G1948="complementar",0,1),"),")</f>
        <v>(1947,2,29,33,428,18,1),</v>
      </c>
    </row>
    <row r="1949" spans="1:8" ht="15" customHeight="1">
      <c r="A1949" s="33">
        <v>1948</v>
      </c>
      <c r="B1949" s="43" t="s">
        <v>1480</v>
      </c>
      <c r="C1949" s="35" t="s">
        <v>39</v>
      </c>
      <c r="D1949" s="35" t="s">
        <v>207</v>
      </c>
      <c r="E1949" s="35" t="s">
        <v>522</v>
      </c>
      <c r="F1949" s="34" t="s">
        <v>1200</v>
      </c>
      <c r="G1949" s="34" t="s">
        <v>1488</v>
      </c>
      <c r="H1949" s="19" t="str">
        <f t="array" ref="H1949">CONCATENATE("(",A1949,",",VLOOKUP(B1949,Núcleo!B$2:E$11,4,TRUE),",",VLOOKUP(C1949,'Tipo de Processo'!B$2:D$55,3,TRUE),",",VLOOKUP(D1949,'Termo Geral'!B$2:D$174,3,TRUE),",",VLOOKUP(E1949,'Termo Específico'!B$2:D$437,3,TRUE),",",MATCH(TRUE,Documento!B$2:B$954=F1949,0),",",IF(G1949="complementar",0,1),"),")</f>
        <v>(1948,2,29,33,428,891,1),</v>
      </c>
    </row>
    <row r="1950" spans="1:8" ht="15" customHeight="1">
      <c r="A1950" s="33">
        <v>1949</v>
      </c>
      <c r="B1950" s="43" t="s">
        <v>1480</v>
      </c>
      <c r="C1950" s="35" t="s">
        <v>39</v>
      </c>
      <c r="D1950" s="35" t="s">
        <v>207</v>
      </c>
      <c r="E1950" s="35" t="s">
        <v>523</v>
      </c>
      <c r="F1950" s="34" t="s">
        <v>1201</v>
      </c>
      <c r="G1950" s="34" t="s">
        <v>1488</v>
      </c>
      <c r="H1950" s="19" t="str">
        <f t="array" ref="H1950">CONCATENATE("(",A1950,",",VLOOKUP(B1950,Núcleo!B$2:E$11,4,TRUE),",",VLOOKUP(C1950,'Tipo de Processo'!B$2:D$55,3,TRUE),",",VLOOKUP(D1950,'Termo Geral'!B$2:D$174,3,TRUE),",",VLOOKUP(E1950,'Termo Específico'!B$2:D$437,3,TRUE),",",MATCH(TRUE,Documento!B$2:B$954=F1950,0),",",IF(G1950="complementar",0,1),"),")</f>
        <v>(1949,2,29,33,433,723,1),</v>
      </c>
    </row>
    <row r="1951" spans="1:8" ht="15" customHeight="1">
      <c r="A1951" s="33">
        <v>1950</v>
      </c>
      <c r="B1951" s="44" t="s">
        <v>1480</v>
      </c>
      <c r="C1951" s="35" t="s">
        <v>39</v>
      </c>
      <c r="D1951" s="35" t="s">
        <v>207</v>
      </c>
      <c r="E1951" s="35" t="s">
        <v>523</v>
      </c>
      <c r="F1951" s="34" t="s">
        <v>1501</v>
      </c>
      <c r="G1951" s="34" t="s">
        <v>1488</v>
      </c>
      <c r="H1951" s="19" t="str">
        <f t="array" ref="H1951">CONCATENATE("(",A1951,",",VLOOKUP(B1951,Núcleo!B$2:E$11,4,TRUE),",",VLOOKUP(C1951,'Tipo de Processo'!B$2:D$55,3,TRUE),",",VLOOKUP(D1951,'Termo Geral'!B$2:D$174,3,TRUE),",",VLOOKUP(E1951,'Termo Específico'!B$2:D$437,3,TRUE),",",MATCH(TRUE,Documento!B$2:B$954=F1951,0),",",IF(G1951="complementar",0,1),"),")</f>
        <v>(1950,2,29,33,433,884,1),</v>
      </c>
    </row>
    <row r="1952" spans="1:8" ht="15" customHeight="1">
      <c r="A1952" s="33">
        <v>1951</v>
      </c>
      <c r="B1952" s="44" t="s">
        <v>1480</v>
      </c>
      <c r="C1952" s="35" t="s">
        <v>39</v>
      </c>
      <c r="D1952" s="35" t="s">
        <v>207</v>
      </c>
      <c r="E1952" s="35" t="s">
        <v>523</v>
      </c>
      <c r="F1952" s="34" t="s">
        <v>1502</v>
      </c>
      <c r="G1952" s="34" t="s">
        <v>1488</v>
      </c>
      <c r="H1952" s="19" t="str">
        <f t="array" ref="H1952">CONCATENATE("(",A1952,",",VLOOKUP(B1952,Núcleo!B$2:E$11,4,TRUE),",",VLOOKUP(C1952,'Tipo de Processo'!B$2:D$55,3,TRUE),",",VLOOKUP(D1952,'Termo Geral'!B$2:D$174,3,TRUE),",",VLOOKUP(E1952,'Termo Específico'!B$2:D$437,3,TRUE),",",MATCH(TRUE,Documento!B$2:B$954=F1952,0),",",IF(G1952="complementar",0,1),"),")</f>
        <v>(1951,2,29,33,433,883,1),</v>
      </c>
    </row>
    <row r="1953" spans="1:8" ht="15" customHeight="1">
      <c r="A1953" s="33">
        <v>1952</v>
      </c>
      <c r="B1953" s="44" t="s">
        <v>1480</v>
      </c>
      <c r="C1953" s="35" t="s">
        <v>39</v>
      </c>
      <c r="D1953" s="35" t="s">
        <v>207</v>
      </c>
      <c r="E1953" s="35" t="s">
        <v>523</v>
      </c>
      <c r="F1953" s="34" t="s">
        <v>1503</v>
      </c>
      <c r="G1953" s="34" t="s">
        <v>1488</v>
      </c>
      <c r="H1953" s="19" t="str">
        <f t="array" ref="H1953">CONCATENATE("(",A1953,",",VLOOKUP(B1953,Núcleo!B$2:E$11,4,TRUE),",",VLOOKUP(C1953,'Tipo de Processo'!B$2:D$55,3,TRUE),",",VLOOKUP(D1953,'Termo Geral'!B$2:D$174,3,TRUE),",",VLOOKUP(E1953,'Termo Específico'!B$2:D$437,3,TRUE),",",MATCH(TRUE,Documento!B$2:B$954=F1953,0),",",IF(G1953="complementar",0,1),"),")</f>
        <v>(1952,2,29,33,433,885,1),</v>
      </c>
    </row>
    <row r="1954" spans="1:8" ht="15" customHeight="1">
      <c r="A1954" s="33">
        <v>1953</v>
      </c>
      <c r="B1954" s="43" t="s">
        <v>1480</v>
      </c>
      <c r="C1954" s="35" t="s">
        <v>39</v>
      </c>
      <c r="D1954" s="35" t="s">
        <v>207</v>
      </c>
      <c r="E1954" s="35" t="s">
        <v>523</v>
      </c>
      <c r="F1954" s="34" t="s">
        <v>1202</v>
      </c>
      <c r="G1954" s="34" t="s">
        <v>1488</v>
      </c>
      <c r="H1954" s="19" t="str">
        <f t="array" ref="H1954">CONCATENATE("(",A1954,",",VLOOKUP(B1954,Núcleo!B$2:E$11,4,TRUE),",",VLOOKUP(C1954,'Tipo de Processo'!B$2:D$55,3,TRUE),",",VLOOKUP(D1954,'Termo Geral'!B$2:D$174,3,TRUE),",",VLOOKUP(E1954,'Termo Específico'!B$2:D$437,3,TRUE),",",MATCH(TRUE,Documento!B$2:B$954=F1954,0),",",IF(G1954="complementar",0,1),"),")</f>
        <v>(1953,2,29,33,433,656,1),</v>
      </c>
    </row>
    <row r="1955" spans="1:8" ht="15" customHeight="1">
      <c r="A1955" s="33">
        <v>1954</v>
      </c>
      <c r="B1955" s="44" t="s">
        <v>1480</v>
      </c>
      <c r="C1955" s="35" t="s">
        <v>39</v>
      </c>
      <c r="D1955" s="35" t="s">
        <v>207</v>
      </c>
      <c r="E1955" s="35" t="s">
        <v>523</v>
      </c>
      <c r="F1955" s="48" t="s">
        <v>1203</v>
      </c>
      <c r="G1955" s="34" t="s">
        <v>1488</v>
      </c>
      <c r="H1955" s="19" t="str">
        <f t="array" ref="H1955">CONCATENATE("(",A1955,",",VLOOKUP(B1955,Núcleo!B$2:E$11,4,TRUE),",",VLOOKUP(C1955,'Tipo de Processo'!B$2:D$55,3,TRUE),",",VLOOKUP(D1955,'Termo Geral'!B$2:D$174,3,TRUE),",",VLOOKUP(E1955,'Termo Específico'!B$2:D$437,3,TRUE),",",MATCH(TRUE,Documento!B$2:B$954=F1955,0),",",IF(G1955="complementar",0,1),"),")</f>
        <v>(1954,2,29,33,433,309,1),</v>
      </c>
    </row>
    <row r="1956" spans="1:8" ht="15" customHeight="1">
      <c r="A1956" s="33">
        <v>1955</v>
      </c>
      <c r="B1956" s="43" t="s">
        <v>1480</v>
      </c>
      <c r="C1956" s="35" t="s">
        <v>39</v>
      </c>
      <c r="D1956" s="35" t="s">
        <v>207</v>
      </c>
      <c r="E1956" s="35" t="s">
        <v>523</v>
      </c>
      <c r="F1956" s="34" t="s">
        <v>1204</v>
      </c>
      <c r="G1956" s="34" t="s">
        <v>1488</v>
      </c>
      <c r="H1956" s="19" t="str">
        <f t="array" ref="H1956">CONCATENATE("(",A1956,",",VLOOKUP(B1956,Núcleo!B$2:E$11,4,TRUE),",",VLOOKUP(C1956,'Tipo de Processo'!B$2:D$55,3,TRUE),",",VLOOKUP(D1956,'Termo Geral'!B$2:D$174,3,TRUE),",",VLOOKUP(E1956,'Termo Específico'!B$2:D$437,3,TRUE),",",MATCH(TRUE,Documento!B$2:B$954=F1956,0),",",IF(G1956="complementar",0,1),"),")</f>
        <v>(1955,2,29,33,433,541,1),</v>
      </c>
    </row>
    <row r="1957" spans="1:8" ht="15" customHeight="1">
      <c r="A1957" s="33">
        <v>1956</v>
      </c>
      <c r="B1957" s="43" t="s">
        <v>1480</v>
      </c>
      <c r="C1957" s="35" t="s">
        <v>39</v>
      </c>
      <c r="D1957" s="35" t="s">
        <v>207</v>
      </c>
      <c r="E1957" s="35" t="s">
        <v>523</v>
      </c>
      <c r="F1957" s="35" t="s">
        <v>1205</v>
      </c>
      <c r="G1957" s="34" t="s">
        <v>1488</v>
      </c>
      <c r="H1957" s="19" t="str">
        <f t="array" ref="H1957">CONCATENATE("(",A1957,",",VLOOKUP(B1957,Núcleo!B$2:E$11,4,TRUE),",",VLOOKUP(C1957,'Tipo de Processo'!B$2:D$55,3,TRUE),",",VLOOKUP(D1957,'Termo Geral'!B$2:D$174,3,TRUE),",",VLOOKUP(E1957,'Termo Específico'!B$2:D$437,3,TRUE),",",MATCH(TRUE,Documento!B$2:B$954=F1957,0),",",IF(G1957="complementar",0,1),"),")</f>
        <v>(1956,2,29,33,433,537,1),</v>
      </c>
    </row>
    <row r="1958" spans="1:8" ht="15" customHeight="1">
      <c r="A1958" s="33">
        <v>1957</v>
      </c>
      <c r="B1958" s="44" t="s">
        <v>1480</v>
      </c>
      <c r="C1958" s="35" t="s">
        <v>39</v>
      </c>
      <c r="D1958" s="35" t="s">
        <v>207</v>
      </c>
      <c r="E1958" s="35" t="s">
        <v>523</v>
      </c>
      <c r="F1958" s="29" t="s">
        <v>1206</v>
      </c>
      <c r="G1958" s="34" t="s">
        <v>1488</v>
      </c>
      <c r="H1958" s="19" t="str">
        <f t="array" ref="H1958">CONCATENATE("(",A1958,",",VLOOKUP(B1958,Núcleo!B$2:E$11,4,TRUE),",",VLOOKUP(C1958,'Tipo de Processo'!B$2:D$55,3,TRUE),",",VLOOKUP(D1958,'Termo Geral'!B$2:D$174,3,TRUE),",",VLOOKUP(E1958,'Termo Específico'!B$2:D$437,3,TRUE),",",MATCH(TRUE,Documento!B$2:B$954=F1958,0),",",IF(G1958="complementar",0,1),"),")</f>
        <v>(1957,2,29,33,433,932,1),</v>
      </c>
    </row>
    <row r="1959" spans="1:8" ht="15" customHeight="1">
      <c r="A1959" s="33">
        <v>1958</v>
      </c>
      <c r="B1959" s="43" t="s">
        <v>1480</v>
      </c>
      <c r="C1959" s="35" t="s">
        <v>39</v>
      </c>
      <c r="D1959" s="35" t="s">
        <v>207</v>
      </c>
      <c r="E1959" s="35" t="s">
        <v>523</v>
      </c>
      <c r="F1959" s="34" t="s">
        <v>1207</v>
      </c>
      <c r="G1959" s="34" t="s">
        <v>1494</v>
      </c>
      <c r="H1959" s="19" t="str">
        <f t="array" ref="H1959">CONCATENATE("(",A1959,",",VLOOKUP(B1959,Núcleo!B$2:E$11,4,TRUE),",",VLOOKUP(C1959,'Tipo de Processo'!B$2:D$55,3,TRUE),",",VLOOKUP(D1959,'Termo Geral'!B$2:D$174,3,TRUE),",",VLOOKUP(E1959,'Termo Específico'!B$2:D$437,3,TRUE),",",MATCH(TRUE,Documento!B$2:B$954=F1959,0),",",IF(G1959="complementar",0,1),"),")</f>
        <v>(1958,2,29,33,433,653,0),</v>
      </c>
    </row>
    <row r="1960" spans="1:8" ht="15" customHeight="1">
      <c r="A1960" s="33">
        <v>1959</v>
      </c>
      <c r="B1960" s="43" t="s">
        <v>1480</v>
      </c>
      <c r="C1960" s="35" t="s">
        <v>39</v>
      </c>
      <c r="D1960" s="35" t="s">
        <v>207</v>
      </c>
      <c r="E1960" s="35" t="s">
        <v>523</v>
      </c>
      <c r="F1960" s="34" t="s">
        <v>1190</v>
      </c>
      <c r="G1960" s="34" t="s">
        <v>1488</v>
      </c>
      <c r="H1960" s="19" t="str">
        <f t="array" ref="H1960">CONCATENATE("(",A1960,",",VLOOKUP(B1960,Núcleo!B$2:E$11,4,TRUE),",",VLOOKUP(C1960,'Tipo de Processo'!B$2:D$55,3,TRUE),",",VLOOKUP(D1960,'Termo Geral'!B$2:D$174,3,TRUE),",",VLOOKUP(E1960,'Termo Específico'!B$2:D$437,3,TRUE),",",MATCH(TRUE,Documento!B$2:B$954=F1960,0),",",IF(G1960="complementar",0,1),"),")</f>
        <v>(1959,2,29,33,433,18,1),</v>
      </c>
    </row>
    <row r="1961" spans="1:8" ht="15" customHeight="1">
      <c r="A1961" s="33">
        <v>1960</v>
      </c>
      <c r="B1961" s="44" t="s">
        <v>1480</v>
      </c>
      <c r="C1961" s="35" t="s">
        <v>39</v>
      </c>
      <c r="D1961" s="35" t="s">
        <v>207</v>
      </c>
      <c r="E1961" s="35" t="s">
        <v>523</v>
      </c>
      <c r="F1961" s="34" t="s">
        <v>1200</v>
      </c>
      <c r="G1961" s="34" t="s">
        <v>1488</v>
      </c>
      <c r="H1961" s="19" t="str">
        <f t="array" ref="H1961">CONCATENATE("(",A1961,",",VLOOKUP(B1961,Núcleo!B$2:E$11,4,TRUE),",",VLOOKUP(C1961,'Tipo de Processo'!B$2:D$55,3,TRUE),",",VLOOKUP(D1961,'Termo Geral'!B$2:D$174,3,TRUE),",",VLOOKUP(E1961,'Termo Específico'!B$2:D$437,3,TRUE),",",MATCH(TRUE,Documento!B$2:B$954=F1961,0),",",IF(G1961="complementar",0,1),"),")</f>
        <v>(1960,2,29,33,433,891,1),</v>
      </c>
    </row>
    <row r="1962" spans="1:8" ht="15" customHeight="1">
      <c r="A1962" s="33">
        <v>1961</v>
      </c>
      <c r="B1962" s="44" t="s">
        <v>1480</v>
      </c>
      <c r="C1962" s="35" t="s">
        <v>39</v>
      </c>
      <c r="D1962" s="35" t="s">
        <v>207</v>
      </c>
      <c r="E1962" s="35" t="s">
        <v>523</v>
      </c>
      <c r="F1962" s="34" t="s">
        <v>1176</v>
      </c>
      <c r="G1962" s="34" t="s">
        <v>1488</v>
      </c>
      <c r="H1962" s="19" t="str">
        <f t="array" ref="H1962">CONCATENATE("(",A1962,",",VLOOKUP(B1962,Núcleo!B$2:E$11,4,TRUE),",",VLOOKUP(C1962,'Tipo de Processo'!B$2:D$55,3,TRUE),",",VLOOKUP(D1962,'Termo Geral'!B$2:D$174,3,TRUE),",",VLOOKUP(E1962,'Termo Específico'!B$2:D$437,3,TRUE),",",MATCH(TRUE,Documento!B$2:B$954=F1962,0),",",IF(G1962="complementar",0,1),"),")</f>
        <v>(1961,2,29,33,433,641,1),</v>
      </c>
    </row>
    <row r="1963" spans="1:8" ht="15" customHeight="1">
      <c r="A1963" s="33">
        <v>1962</v>
      </c>
      <c r="B1963" s="43" t="s">
        <v>1480</v>
      </c>
      <c r="C1963" s="35" t="s">
        <v>39</v>
      </c>
      <c r="D1963" s="35" t="s">
        <v>207</v>
      </c>
      <c r="E1963" s="35" t="s">
        <v>523</v>
      </c>
      <c r="F1963" s="34" t="s">
        <v>1208</v>
      </c>
      <c r="G1963" s="34" t="s">
        <v>1488</v>
      </c>
      <c r="H1963" s="19" t="str">
        <f t="array" ref="H1963">CONCATENATE("(",A1963,",",VLOOKUP(B1963,Núcleo!B$2:E$11,4,TRUE),",",VLOOKUP(C1963,'Tipo de Processo'!B$2:D$55,3,TRUE),",",VLOOKUP(D1963,'Termo Geral'!B$2:D$174,3,TRUE),",",VLOOKUP(E1963,'Termo Específico'!B$2:D$437,3,TRUE),",",MATCH(TRUE,Documento!B$2:B$954=F1963,0),",",IF(G1963="complementar",0,1),"),")</f>
        <v>(1962,2,29,33,433,77,1),</v>
      </c>
    </row>
    <row r="1964" spans="1:8" ht="15" customHeight="1">
      <c r="A1964" s="33">
        <v>1963</v>
      </c>
      <c r="B1964" s="43" t="s">
        <v>1480</v>
      </c>
      <c r="C1964" s="35" t="s">
        <v>39</v>
      </c>
      <c r="D1964" s="35" t="s">
        <v>208</v>
      </c>
      <c r="E1964" s="35" t="s">
        <v>214</v>
      </c>
      <c r="F1964" s="34" t="s">
        <v>1395</v>
      </c>
      <c r="G1964" s="34" t="s">
        <v>1488</v>
      </c>
      <c r="H1964" s="19" t="str">
        <f t="array" ref="H1964">CONCATENATE("(",A1964,",",VLOOKUP(B1964,Núcleo!B$2:E$11,4,TRUE),",",VLOOKUP(C1964,'Tipo de Processo'!B$2:D$55,3,TRUE),",",VLOOKUP(D1964,'Termo Geral'!B$2:D$174,3,TRUE),",",VLOOKUP(E1964,'Termo Específico'!B$2:D$437,3,TRUE),",",MATCH(TRUE,Documento!B$2:B$954=F1964,0),",",IF(G1964="complementar",0,1),"),")</f>
        <v>(1963,2,29,34,320,643,1),</v>
      </c>
    </row>
    <row r="1965" spans="1:8" ht="15" customHeight="1">
      <c r="A1965" s="33">
        <v>1964</v>
      </c>
      <c r="B1965" s="43" t="s">
        <v>1480</v>
      </c>
      <c r="C1965" s="35" t="s">
        <v>39</v>
      </c>
      <c r="D1965" s="35" t="s">
        <v>208</v>
      </c>
      <c r="E1965" s="35" t="s">
        <v>214</v>
      </c>
      <c r="F1965" s="34" t="s">
        <v>1504</v>
      </c>
      <c r="G1965" s="34" t="s">
        <v>1488</v>
      </c>
      <c r="H1965" s="19" t="str">
        <f t="array" ref="H1965">CONCATENATE("(",A1965,",",VLOOKUP(B1965,Núcleo!B$2:E$11,4,TRUE),",",VLOOKUP(C1965,'Tipo de Processo'!B$2:D$55,3,TRUE),",",VLOOKUP(D1965,'Termo Geral'!B$2:D$174,3,TRUE),",",VLOOKUP(E1965,'Termo Específico'!B$2:D$437,3,TRUE),",",MATCH(TRUE,Documento!B$2:B$954=F1965,0),",",IF(G1965="complementar",0,1),"),")</f>
        <v>(1964,2,29,34,320,844,1),</v>
      </c>
    </row>
    <row r="1966" spans="1:8" ht="15" customHeight="1">
      <c r="A1966" s="33">
        <v>1965</v>
      </c>
      <c r="B1966" s="43" t="s">
        <v>1480</v>
      </c>
      <c r="C1966" s="35" t="s">
        <v>39</v>
      </c>
      <c r="D1966" s="35" t="s">
        <v>208</v>
      </c>
      <c r="E1966" s="35" t="s">
        <v>214</v>
      </c>
      <c r="F1966" s="34" t="s">
        <v>1418</v>
      </c>
      <c r="G1966" s="34" t="s">
        <v>1488</v>
      </c>
      <c r="H1966" s="19" t="str">
        <f t="array" ref="H1966">CONCATENATE("(",A1966,",",VLOOKUP(B1966,Núcleo!B$2:E$11,4,TRUE),",",VLOOKUP(C1966,'Tipo de Processo'!B$2:D$55,3,TRUE),",",VLOOKUP(D1966,'Termo Geral'!B$2:D$174,3,TRUE),",",VLOOKUP(E1966,'Termo Específico'!B$2:D$437,3,TRUE),",",MATCH(TRUE,Documento!B$2:B$954=F1966,0),",",IF(G1966="complementar",0,1),"),")</f>
        <v>(1965,2,29,34,320,615,1),</v>
      </c>
    </row>
    <row r="1967" spans="1:8" ht="15" customHeight="1">
      <c r="A1967" s="33">
        <v>1966</v>
      </c>
      <c r="B1967" s="43" t="s">
        <v>1480</v>
      </c>
      <c r="C1967" s="35" t="s">
        <v>39</v>
      </c>
      <c r="D1967" s="35" t="s">
        <v>208</v>
      </c>
      <c r="E1967" s="35" t="s">
        <v>214</v>
      </c>
      <c r="F1967" s="34" t="s">
        <v>1433</v>
      </c>
      <c r="G1967" s="34" t="s">
        <v>1488</v>
      </c>
      <c r="H1967" s="19" t="str">
        <f t="array" ref="H1967">CONCATENATE("(",A1967,",",VLOOKUP(B1967,Núcleo!B$2:E$11,4,TRUE),",",VLOOKUP(C1967,'Tipo de Processo'!B$2:D$55,3,TRUE),",",VLOOKUP(D1967,'Termo Geral'!B$2:D$174,3,TRUE),",",VLOOKUP(E1967,'Termo Específico'!B$2:D$437,3,TRUE),",",MATCH(TRUE,Documento!B$2:B$954=F1967,0),",",IF(G1967="complementar",0,1),"),")</f>
        <v>(1966,2,29,34,320,509,1),</v>
      </c>
    </row>
    <row r="1968" spans="1:8" ht="15" customHeight="1">
      <c r="A1968" s="33">
        <v>1967</v>
      </c>
      <c r="B1968" s="43" t="s">
        <v>1480</v>
      </c>
      <c r="C1968" s="35" t="s">
        <v>39</v>
      </c>
      <c r="D1968" s="35" t="s">
        <v>208</v>
      </c>
      <c r="E1968" s="35" t="s">
        <v>214</v>
      </c>
      <c r="F1968" s="34" t="s">
        <v>1437</v>
      </c>
      <c r="G1968" s="34" t="s">
        <v>1488</v>
      </c>
      <c r="H1968" s="19" t="str">
        <f t="array" ref="H1968">CONCATENATE("(",A1968,",",VLOOKUP(B1968,Núcleo!B$2:E$11,4,TRUE),",",VLOOKUP(C1968,'Tipo de Processo'!B$2:D$55,3,TRUE),",",VLOOKUP(D1968,'Termo Geral'!B$2:D$174,3,TRUE),",",VLOOKUP(E1968,'Termo Específico'!B$2:D$437,3,TRUE),",",MATCH(TRUE,Documento!B$2:B$954=F1968,0),",",IF(G1968="complementar",0,1),"),")</f>
        <v>(1967,2,29,34,320,19,1),</v>
      </c>
    </row>
    <row r="1969" spans="1:8" ht="15" customHeight="1">
      <c r="A1969" s="33">
        <v>1968</v>
      </c>
      <c r="B1969" s="44" t="s">
        <v>1480</v>
      </c>
      <c r="C1969" s="35" t="s">
        <v>39</v>
      </c>
      <c r="D1969" s="35" t="s">
        <v>208</v>
      </c>
      <c r="E1969" s="35" t="s">
        <v>214</v>
      </c>
      <c r="F1969" s="34" t="s">
        <v>1200</v>
      </c>
      <c r="G1969" s="34" t="s">
        <v>1488</v>
      </c>
      <c r="H1969" s="19" t="str">
        <f t="array" ref="H1969">CONCATENATE("(",A1969,",",VLOOKUP(B1969,Núcleo!B$2:E$11,4,TRUE),",",VLOOKUP(C1969,'Tipo de Processo'!B$2:D$55,3,TRUE),",",VLOOKUP(D1969,'Termo Geral'!B$2:D$174,3,TRUE),",",VLOOKUP(E1969,'Termo Específico'!B$2:D$437,3,TRUE),",",MATCH(TRUE,Documento!B$2:B$954=F1969,0),",",IF(G1969="complementar",0,1),"),")</f>
        <v>(1968,2,29,34,320,891,1),</v>
      </c>
    </row>
    <row r="1970" spans="1:8" ht="15" customHeight="1">
      <c r="A1970" s="33">
        <v>1969</v>
      </c>
      <c r="B1970" s="43" t="s">
        <v>1480</v>
      </c>
      <c r="C1970" s="35" t="s">
        <v>39</v>
      </c>
      <c r="D1970" s="35" t="s">
        <v>209</v>
      </c>
      <c r="E1970" s="35" t="s">
        <v>518</v>
      </c>
      <c r="F1970" s="34" t="s">
        <v>1496</v>
      </c>
      <c r="G1970" s="34" t="s">
        <v>1488</v>
      </c>
      <c r="H1970" s="19" t="str">
        <f t="array" ref="H1970">CONCATENATE("(",A1970,",",VLOOKUP(B1970,Núcleo!B$2:E$11,4,TRUE),",",VLOOKUP(C1970,'Tipo de Processo'!B$2:D$55,3,TRUE),",",VLOOKUP(D1970,'Termo Geral'!B$2:D$174,3,TRUE),",",VLOOKUP(E1970,'Termo Específico'!B$2:D$437,3,TRUE),",",MATCH(TRUE,Documento!B$2:B$954=F1970,0),",",IF(G1970="complementar",0,1),"),")</f>
        <v>(1969,2,29,44,22,949,1),</v>
      </c>
    </row>
    <row r="1971" spans="1:8" ht="15" customHeight="1">
      <c r="A1971" s="33">
        <v>1970</v>
      </c>
      <c r="B1971" s="43" t="s">
        <v>1480</v>
      </c>
      <c r="C1971" s="35" t="s">
        <v>39</v>
      </c>
      <c r="D1971" s="35" t="s">
        <v>209</v>
      </c>
      <c r="E1971" s="35" t="s">
        <v>518</v>
      </c>
      <c r="F1971" s="34" t="s">
        <v>1169</v>
      </c>
      <c r="G1971" s="34" t="s">
        <v>1488</v>
      </c>
      <c r="H1971" s="19" t="str">
        <f t="array" ref="H1971">CONCATENATE("(",A1971,",",VLOOKUP(B1971,Núcleo!B$2:E$11,4,TRUE),",",VLOOKUP(C1971,'Tipo de Processo'!B$2:D$55,3,TRUE),",",VLOOKUP(D1971,'Termo Geral'!B$2:D$174,3,TRUE),",",VLOOKUP(E1971,'Termo Específico'!B$2:D$437,3,TRUE),",",MATCH(TRUE,Documento!B$2:B$954=F1971,0),",",IF(G1971="complementar",0,1),"),")</f>
        <v>(1970,2,29,44,22,879,1),</v>
      </c>
    </row>
    <row r="1972" spans="1:8" ht="15" customHeight="1">
      <c r="A1972" s="33">
        <v>1971</v>
      </c>
      <c r="B1972" s="43" t="s">
        <v>1480</v>
      </c>
      <c r="C1972" s="35" t="s">
        <v>39</v>
      </c>
      <c r="D1972" s="35" t="s">
        <v>209</v>
      </c>
      <c r="E1972" s="35" t="s">
        <v>518</v>
      </c>
      <c r="F1972" s="34" t="s">
        <v>1170</v>
      </c>
      <c r="G1972" s="34" t="s">
        <v>1488</v>
      </c>
      <c r="H1972" s="19" t="str">
        <f t="array" ref="H1972">CONCATENATE("(",A1972,",",VLOOKUP(B1972,Núcleo!B$2:E$11,4,TRUE),",",VLOOKUP(C1972,'Tipo de Processo'!B$2:D$55,3,TRUE),",",VLOOKUP(D1972,'Termo Geral'!B$2:D$174,3,TRUE),",",VLOOKUP(E1972,'Termo Específico'!B$2:D$437,3,TRUE),",",MATCH(TRUE,Documento!B$2:B$954=F1972,0),",",IF(G1972="complementar",0,1),"),")</f>
        <v>(1971,2,29,44,22,530,1),</v>
      </c>
    </row>
    <row r="1973" spans="1:8" ht="15" customHeight="1">
      <c r="A1973" s="33">
        <v>1972</v>
      </c>
      <c r="B1973" s="43" t="s">
        <v>1480</v>
      </c>
      <c r="C1973" s="35" t="s">
        <v>39</v>
      </c>
      <c r="D1973" s="35" t="s">
        <v>209</v>
      </c>
      <c r="E1973" s="35" t="s">
        <v>518</v>
      </c>
      <c r="F1973" s="34" t="s">
        <v>1171</v>
      </c>
      <c r="G1973" s="34" t="s">
        <v>1494</v>
      </c>
      <c r="H1973" s="19" t="str">
        <f t="array" ref="H1973">CONCATENATE("(",A1973,",",VLOOKUP(B1973,Núcleo!B$2:E$11,4,TRUE),",",VLOOKUP(C1973,'Tipo de Processo'!B$2:D$55,3,TRUE),",",VLOOKUP(D1973,'Termo Geral'!B$2:D$174,3,TRUE),",",VLOOKUP(E1973,'Termo Específico'!B$2:D$437,3,TRUE),",",MATCH(TRUE,Documento!B$2:B$954=F1973,0),",",IF(G1973="complementar",0,1),"),")</f>
        <v>(1972,2,29,44,22,264,0),</v>
      </c>
    </row>
    <row r="1974" spans="1:8" ht="15" customHeight="1">
      <c r="A1974" s="33">
        <v>1973</v>
      </c>
      <c r="B1974" s="43" t="s">
        <v>1480</v>
      </c>
      <c r="C1974" s="35" t="s">
        <v>39</v>
      </c>
      <c r="D1974" s="35" t="s">
        <v>209</v>
      </c>
      <c r="E1974" s="35" t="s">
        <v>518</v>
      </c>
      <c r="F1974" s="34" t="s">
        <v>1172</v>
      </c>
      <c r="G1974" s="34" t="s">
        <v>1488</v>
      </c>
      <c r="H1974" s="19" t="str">
        <f t="array" ref="H1974">CONCATENATE("(",A1974,",",VLOOKUP(B1974,Núcleo!B$2:E$11,4,TRUE),",",VLOOKUP(C1974,'Tipo de Processo'!B$2:D$55,3,TRUE),",",VLOOKUP(D1974,'Termo Geral'!B$2:D$174,3,TRUE),",",VLOOKUP(E1974,'Termo Específico'!B$2:D$437,3,TRUE),",",MATCH(TRUE,Documento!B$2:B$954=F1974,0),",",IF(G1974="complementar",0,1),"),")</f>
        <v>(1973,2,29,44,22,946,1),</v>
      </c>
    </row>
    <row r="1975" spans="1:8" ht="15" customHeight="1">
      <c r="A1975" s="33">
        <v>1974</v>
      </c>
      <c r="B1975" s="43" t="s">
        <v>1480</v>
      </c>
      <c r="C1975" s="35" t="s">
        <v>39</v>
      </c>
      <c r="D1975" s="35" t="s">
        <v>209</v>
      </c>
      <c r="E1975" s="35" t="s">
        <v>518</v>
      </c>
      <c r="F1975" s="34" t="s">
        <v>954</v>
      </c>
      <c r="G1975" s="34" t="s">
        <v>1488</v>
      </c>
      <c r="H1975" s="19" t="str">
        <f t="array" ref="H1975">CONCATENATE("(",A1975,",",VLOOKUP(B1975,Núcleo!B$2:E$11,4,TRUE),",",VLOOKUP(C1975,'Tipo de Processo'!B$2:D$55,3,TRUE),",",VLOOKUP(D1975,'Termo Geral'!B$2:D$174,3,TRUE),",",VLOOKUP(E1975,'Termo Específico'!B$2:D$437,3,TRUE),",",MATCH(TRUE,Documento!B$2:B$954=F1975,0),",",IF(G1975="complementar",0,1),"),")</f>
        <v>(1974,2,29,44,22,511,1),</v>
      </c>
    </row>
    <row r="1976" spans="1:8" ht="15" customHeight="1">
      <c r="A1976" s="33">
        <v>1975</v>
      </c>
      <c r="B1976" s="44" t="s">
        <v>1480</v>
      </c>
      <c r="C1976" s="35" t="s">
        <v>39</v>
      </c>
      <c r="D1976" s="35" t="s">
        <v>209</v>
      </c>
      <c r="E1976" s="35" t="s">
        <v>518</v>
      </c>
      <c r="F1976" s="34" t="s">
        <v>1173</v>
      </c>
      <c r="G1976" s="34" t="s">
        <v>1488</v>
      </c>
      <c r="H1976" s="19" t="str">
        <f t="array" ref="H1976">CONCATENATE("(",A1976,",",VLOOKUP(B1976,Núcleo!B$2:E$11,4,TRUE),",",VLOOKUP(C1976,'Tipo de Processo'!B$2:D$55,3,TRUE),",",VLOOKUP(D1976,'Termo Geral'!B$2:D$174,3,TRUE),",",VLOOKUP(E1976,'Termo Específico'!B$2:D$437,3,TRUE),",",MATCH(TRUE,Documento!B$2:B$954=F1976,0),",",IF(G1976="complementar",0,1),"),")</f>
        <v>(1975,2,29,44,22,62,1),</v>
      </c>
    </row>
    <row r="1977" spans="1:8" ht="15" customHeight="1">
      <c r="A1977" s="33">
        <v>1976</v>
      </c>
      <c r="B1977" s="44" t="s">
        <v>1480</v>
      </c>
      <c r="C1977" s="35" t="s">
        <v>39</v>
      </c>
      <c r="D1977" s="35" t="s">
        <v>209</v>
      </c>
      <c r="E1977" s="35" t="s">
        <v>518</v>
      </c>
      <c r="F1977" s="34" t="s">
        <v>1174</v>
      </c>
      <c r="G1977" s="34" t="s">
        <v>1488</v>
      </c>
      <c r="H1977" s="19" t="str">
        <f t="array" ref="H1977">CONCATENATE("(",A1977,",",VLOOKUP(B1977,Núcleo!B$2:E$11,4,TRUE),",",VLOOKUP(C1977,'Tipo de Processo'!B$2:D$55,3,TRUE),",",VLOOKUP(D1977,'Termo Geral'!B$2:D$174,3,TRUE),",",VLOOKUP(E1977,'Termo Específico'!B$2:D$437,3,TRUE),",",MATCH(TRUE,Documento!B$2:B$954=F1977,0),",",IF(G1977="complementar",0,1),"),")</f>
        <v>(1976,2,29,44,22,76,1),</v>
      </c>
    </row>
    <row r="1978" spans="1:8" ht="15" customHeight="1">
      <c r="A1978" s="33">
        <v>1977</v>
      </c>
      <c r="B1978" s="43" t="s">
        <v>1480</v>
      </c>
      <c r="C1978" s="35" t="s">
        <v>39</v>
      </c>
      <c r="D1978" s="35" t="s">
        <v>209</v>
      </c>
      <c r="E1978" s="35" t="s">
        <v>518</v>
      </c>
      <c r="F1978" s="34" t="s">
        <v>1175</v>
      </c>
      <c r="G1978" s="34" t="s">
        <v>1488</v>
      </c>
      <c r="H1978" s="19" t="str">
        <f t="array" ref="H1978">CONCATENATE("(",A1978,",",VLOOKUP(B1978,Núcleo!B$2:E$11,4,TRUE),",",VLOOKUP(C1978,'Tipo de Processo'!B$2:D$55,3,TRUE),",",VLOOKUP(D1978,'Termo Geral'!B$2:D$174,3,TRUE),",",VLOOKUP(E1978,'Termo Específico'!B$2:D$437,3,TRUE),",",MATCH(TRUE,Documento!B$2:B$954=F1978,0),",",IF(G1978="complementar",0,1),"),")</f>
        <v>(1977,2,29,44,22,935,1),</v>
      </c>
    </row>
    <row r="1979" spans="1:8" ht="15" customHeight="1">
      <c r="A1979" s="33">
        <v>1978</v>
      </c>
      <c r="B1979" s="43" t="s">
        <v>1480</v>
      </c>
      <c r="C1979" s="35" t="s">
        <v>39</v>
      </c>
      <c r="D1979" s="35" t="s">
        <v>209</v>
      </c>
      <c r="E1979" s="35" t="s">
        <v>518</v>
      </c>
      <c r="F1979" s="34" t="s">
        <v>1176</v>
      </c>
      <c r="G1979" s="34" t="s">
        <v>1488</v>
      </c>
      <c r="H1979" s="19" t="str">
        <f t="array" ref="H1979">CONCATENATE("(",A1979,",",VLOOKUP(B1979,Núcleo!B$2:E$11,4,TRUE),",",VLOOKUP(C1979,'Tipo de Processo'!B$2:D$55,3,TRUE),",",VLOOKUP(D1979,'Termo Geral'!B$2:D$174,3,TRUE),",",VLOOKUP(E1979,'Termo Específico'!B$2:D$437,3,TRUE),",",MATCH(TRUE,Documento!B$2:B$954=F1979,0),",",IF(G1979="complementar",0,1),"),")</f>
        <v>(1978,2,29,44,22,641,1),</v>
      </c>
    </row>
    <row r="1980" spans="1:8" ht="15" customHeight="1">
      <c r="A1980" s="33">
        <v>1979</v>
      </c>
      <c r="B1980" s="43" t="s">
        <v>1480</v>
      </c>
      <c r="C1980" s="35" t="s">
        <v>39</v>
      </c>
      <c r="D1980" s="35" t="s">
        <v>209</v>
      </c>
      <c r="E1980" s="35" t="s">
        <v>518</v>
      </c>
      <c r="F1980" s="34" t="s">
        <v>1177</v>
      </c>
      <c r="G1980" s="34" t="s">
        <v>1488</v>
      </c>
      <c r="H1980" s="19" t="str">
        <f t="array" ref="H1980">CONCATENATE("(",A1980,",",VLOOKUP(B1980,Núcleo!B$2:E$11,4,TRUE),",",VLOOKUP(C1980,'Tipo de Processo'!B$2:D$55,3,TRUE),",",VLOOKUP(D1980,'Termo Geral'!B$2:D$174,3,TRUE),",",VLOOKUP(E1980,'Termo Específico'!B$2:D$437,3,TRUE),",",MATCH(TRUE,Documento!B$2:B$954=F1980,0),",",IF(G1980="complementar",0,1),"),")</f>
        <v>(1979,2,29,44,22,784,1),</v>
      </c>
    </row>
    <row r="1981" spans="1:8" ht="15" customHeight="1">
      <c r="A1981" s="33">
        <v>1980</v>
      </c>
      <c r="B1981" s="43" t="s">
        <v>1480</v>
      </c>
      <c r="C1981" s="35" t="s">
        <v>39</v>
      </c>
      <c r="D1981" s="35" t="s">
        <v>209</v>
      </c>
      <c r="E1981" s="35" t="s">
        <v>518</v>
      </c>
      <c r="F1981" s="34" t="s">
        <v>1178</v>
      </c>
      <c r="G1981" s="34" t="s">
        <v>1494</v>
      </c>
      <c r="H1981" s="19" t="str">
        <f t="array" ref="H1981">CONCATENATE("(",A1981,",",VLOOKUP(B1981,Núcleo!B$2:E$11,4,TRUE),",",VLOOKUP(C1981,'Tipo de Processo'!B$2:D$55,3,TRUE),",",VLOOKUP(D1981,'Termo Geral'!B$2:D$174,3,TRUE),",",VLOOKUP(E1981,'Termo Específico'!B$2:D$437,3,TRUE),",",MATCH(TRUE,Documento!B$2:B$954=F1981,0),",",IF(G1981="complementar",0,1),"),")</f>
        <v>(1980,2,29,44,22,17,0),</v>
      </c>
    </row>
    <row r="1982" spans="1:8" ht="15" customHeight="1">
      <c r="A1982" s="33">
        <v>1981</v>
      </c>
      <c r="B1982" s="43" t="s">
        <v>1480</v>
      </c>
      <c r="C1982" s="35" t="s">
        <v>39</v>
      </c>
      <c r="D1982" s="35" t="s">
        <v>209</v>
      </c>
      <c r="E1982" s="35" t="s">
        <v>518</v>
      </c>
      <c r="F1982" s="34" t="s">
        <v>1179</v>
      </c>
      <c r="G1982" s="34" t="s">
        <v>1488</v>
      </c>
      <c r="H1982" s="19" t="str">
        <f t="array" ref="H1982">CONCATENATE("(",A1982,",",VLOOKUP(B1982,Núcleo!B$2:E$11,4,TRUE),",",VLOOKUP(C1982,'Tipo de Processo'!B$2:D$55,3,TRUE),",",VLOOKUP(D1982,'Termo Geral'!B$2:D$174,3,TRUE),",",VLOOKUP(E1982,'Termo Específico'!B$2:D$437,3,TRUE),",",MATCH(TRUE,Documento!B$2:B$954=F1982,0),",",IF(G1982="complementar",0,1),"),")</f>
        <v>(1981,2,29,44,22,706,1),</v>
      </c>
    </row>
    <row r="1983" spans="1:8" ht="15" customHeight="1">
      <c r="A1983" s="33">
        <v>1982</v>
      </c>
      <c r="B1983" s="43" t="s">
        <v>1480</v>
      </c>
      <c r="C1983" s="35" t="s">
        <v>39</v>
      </c>
      <c r="D1983" s="35" t="s">
        <v>209</v>
      </c>
      <c r="E1983" s="35" t="s">
        <v>518</v>
      </c>
      <c r="F1983" s="34" t="s">
        <v>1180</v>
      </c>
      <c r="G1983" s="34" t="s">
        <v>1494</v>
      </c>
      <c r="H1983" s="19" t="str">
        <f t="array" ref="H1983">CONCATENATE("(",A1983,",",VLOOKUP(B1983,Núcleo!B$2:E$11,4,TRUE),",",VLOOKUP(C1983,'Tipo de Processo'!B$2:D$55,3,TRUE),",",VLOOKUP(D1983,'Termo Geral'!B$2:D$174,3,TRUE),",",VLOOKUP(E1983,'Termo Específico'!B$2:D$437,3,TRUE),",",MATCH(TRUE,Documento!B$2:B$954=F1983,0),",",IF(G1983="complementar",0,1),"),")</f>
        <v>(1982,2,29,44,22,900,0),</v>
      </c>
    </row>
    <row r="1984" spans="1:8" ht="15" customHeight="1">
      <c r="A1984" s="33">
        <v>1983</v>
      </c>
      <c r="B1984" s="43" t="s">
        <v>1480</v>
      </c>
      <c r="C1984" s="35" t="s">
        <v>39</v>
      </c>
      <c r="D1984" s="35" t="s">
        <v>209</v>
      </c>
      <c r="E1984" s="35" t="s">
        <v>520</v>
      </c>
      <c r="F1984" s="34" t="s">
        <v>1181</v>
      </c>
      <c r="G1984" s="34" t="s">
        <v>1488</v>
      </c>
      <c r="H1984" s="19" t="str">
        <f t="array" ref="H1984">CONCATENATE("(",A1984,",",VLOOKUP(B1984,Núcleo!B$2:E$11,4,TRUE),",",VLOOKUP(C1984,'Tipo de Processo'!B$2:D$55,3,TRUE),",",VLOOKUP(D1984,'Termo Geral'!B$2:D$174,3,TRUE),",",VLOOKUP(E1984,'Termo Específico'!B$2:D$437,3,TRUE),",",MATCH(TRUE,Documento!B$2:B$954=F1984,0),",",IF(G1984="complementar",0,1),"),")</f>
        <v>(1983,2,29,44,323,779,1),</v>
      </c>
    </row>
    <row r="1985" spans="1:8" ht="15" customHeight="1">
      <c r="A1985" s="33">
        <v>1984</v>
      </c>
      <c r="B1985" s="43" t="s">
        <v>1480</v>
      </c>
      <c r="C1985" s="35" t="s">
        <v>39</v>
      </c>
      <c r="D1985" s="35" t="s">
        <v>209</v>
      </c>
      <c r="E1985" s="35" t="s">
        <v>520</v>
      </c>
      <c r="F1985" s="34" t="s">
        <v>1182</v>
      </c>
      <c r="G1985" s="34" t="s">
        <v>1494</v>
      </c>
      <c r="H1985" s="19" t="str">
        <f t="array" ref="H1985">CONCATENATE("(",A1985,",",VLOOKUP(B1985,Núcleo!B$2:E$11,4,TRUE),",",VLOOKUP(C1985,'Tipo de Processo'!B$2:D$55,3,TRUE),",",VLOOKUP(D1985,'Termo Geral'!B$2:D$174,3,TRUE),",",VLOOKUP(E1985,'Termo Específico'!B$2:D$437,3,TRUE),",",MATCH(TRUE,Documento!B$2:B$954=F1985,0),",",IF(G1985="complementar",0,1),"),")</f>
        <v>(1984,2,29,44,323,689,0),</v>
      </c>
    </row>
    <row r="1986" spans="1:8" ht="15" customHeight="1">
      <c r="A1986" s="33">
        <v>1985</v>
      </c>
      <c r="B1986" s="43" t="s">
        <v>1480</v>
      </c>
      <c r="C1986" s="35" t="s">
        <v>39</v>
      </c>
      <c r="D1986" s="35" t="s">
        <v>209</v>
      </c>
      <c r="E1986" s="35" t="s">
        <v>520</v>
      </c>
      <c r="F1986" s="34" t="s">
        <v>1183</v>
      </c>
      <c r="G1986" s="34" t="s">
        <v>1494</v>
      </c>
      <c r="H1986" s="19" t="str">
        <f t="array" ref="H1986">CONCATENATE("(",A1986,",",VLOOKUP(B1986,Núcleo!B$2:E$11,4,TRUE),",",VLOOKUP(C1986,'Tipo de Processo'!B$2:D$55,3,TRUE),",",VLOOKUP(D1986,'Termo Geral'!B$2:D$174,3,TRUE),",",VLOOKUP(E1986,'Termo Específico'!B$2:D$437,3,TRUE),",",MATCH(TRUE,Documento!B$2:B$954=F1986,0),",",IF(G1986="complementar",0,1),"),")</f>
        <v>(1985,2,29,44,323,882,0),</v>
      </c>
    </row>
    <row r="1987" spans="1:8" ht="15" customHeight="1">
      <c r="A1987" s="33">
        <v>1986</v>
      </c>
      <c r="B1987" s="43" t="s">
        <v>1480</v>
      </c>
      <c r="C1987" s="35" t="s">
        <v>39</v>
      </c>
      <c r="D1987" s="35" t="s">
        <v>209</v>
      </c>
      <c r="E1987" s="35" t="s">
        <v>520</v>
      </c>
      <c r="F1987" s="34" t="s">
        <v>1184</v>
      </c>
      <c r="G1987" s="34" t="s">
        <v>1488</v>
      </c>
      <c r="H1987" s="19" t="str">
        <f t="array" ref="H1987">CONCATENATE("(",A1987,",",VLOOKUP(B1987,Núcleo!B$2:E$11,4,TRUE),",",VLOOKUP(C1987,'Tipo de Processo'!B$2:D$55,3,TRUE),",",VLOOKUP(D1987,'Termo Geral'!B$2:D$174,3,TRUE),",",VLOOKUP(E1987,'Termo Específico'!B$2:D$437,3,TRUE),",",MATCH(TRUE,Documento!B$2:B$954=F1987,0),",",IF(G1987="complementar",0,1),"),")</f>
        <v>(1986,2,29,44,323,683,1),</v>
      </c>
    </row>
    <row r="1988" spans="1:8" ht="15" customHeight="1">
      <c r="A1988" s="33">
        <v>1987</v>
      </c>
      <c r="B1988" s="43" t="s">
        <v>1480</v>
      </c>
      <c r="C1988" s="35" t="s">
        <v>39</v>
      </c>
      <c r="D1988" s="35" t="s">
        <v>209</v>
      </c>
      <c r="E1988" s="35" t="s">
        <v>520</v>
      </c>
      <c r="F1988" s="34" t="s">
        <v>1185</v>
      </c>
      <c r="G1988" s="34" t="s">
        <v>1488</v>
      </c>
      <c r="H1988" s="19" t="str">
        <f t="array" ref="H1988">CONCATENATE("(",A1988,",",VLOOKUP(B1988,Núcleo!B$2:E$11,4,TRUE),",",VLOOKUP(C1988,'Tipo de Processo'!B$2:D$55,3,TRUE),",",VLOOKUP(D1988,'Termo Geral'!B$2:D$174,3,TRUE),",",VLOOKUP(E1988,'Termo Específico'!B$2:D$437,3,TRUE),",",MATCH(TRUE,Documento!B$2:B$954=F1988,0),",",IF(G1988="complementar",0,1),"),")</f>
        <v>(1987,2,29,44,323,644,1),</v>
      </c>
    </row>
    <row r="1989" spans="1:8" ht="15" customHeight="1">
      <c r="A1989" s="33">
        <v>1988</v>
      </c>
      <c r="B1989" s="43" t="s">
        <v>1480</v>
      </c>
      <c r="C1989" s="35" t="s">
        <v>39</v>
      </c>
      <c r="D1989" s="35" t="s">
        <v>209</v>
      </c>
      <c r="E1989" s="35" t="s">
        <v>520</v>
      </c>
      <c r="F1989" s="34" t="s">
        <v>1186</v>
      </c>
      <c r="G1989" s="34" t="s">
        <v>1488</v>
      </c>
      <c r="H1989" s="19" t="str">
        <f t="array" ref="H1989">CONCATENATE("(",A1989,",",VLOOKUP(B1989,Núcleo!B$2:E$11,4,TRUE),",",VLOOKUP(C1989,'Tipo de Processo'!B$2:D$55,3,TRUE),",",VLOOKUP(D1989,'Termo Geral'!B$2:D$174,3,TRUE),",",VLOOKUP(E1989,'Termo Específico'!B$2:D$437,3,TRUE),",",MATCH(TRUE,Documento!B$2:B$954=F1989,0),",",IF(G1989="complementar",0,1),"),")</f>
        <v>(1988,2,29,44,323,627,1),</v>
      </c>
    </row>
    <row r="1990" spans="1:8" ht="15" customHeight="1">
      <c r="A1990" s="33">
        <v>1989</v>
      </c>
      <c r="B1990" s="43" t="s">
        <v>1480</v>
      </c>
      <c r="C1990" s="35" t="s">
        <v>39</v>
      </c>
      <c r="D1990" s="35" t="s">
        <v>209</v>
      </c>
      <c r="E1990" s="35" t="s">
        <v>520</v>
      </c>
      <c r="F1990" s="34" t="s">
        <v>1187</v>
      </c>
      <c r="G1990" s="34" t="s">
        <v>1488</v>
      </c>
      <c r="H1990" s="19" t="str">
        <f t="array" ref="H1990">CONCATENATE("(",A1990,",",VLOOKUP(B1990,Núcleo!B$2:E$11,4,TRUE),",",VLOOKUP(C1990,'Tipo de Processo'!B$2:D$55,3,TRUE),",",VLOOKUP(D1990,'Termo Geral'!B$2:D$174,3,TRUE),",",VLOOKUP(E1990,'Termo Específico'!B$2:D$437,3,TRUE),",",MATCH(TRUE,Documento!B$2:B$954=F1990,0),",",IF(G1990="complementar",0,1),"),")</f>
        <v>(1989,2,29,44,323,785,1),</v>
      </c>
    </row>
    <row r="1991" spans="1:8" ht="15" customHeight="1">
      <c r="A1991" s="33">
        <v>1990</v>
      </c>
      <c r="B1991" s="43" t="s">
        <v>1480</v>
      </c>
      <c r="C1991" s="35" t="s">
        <v>39</v>
      </c>
      <c r="D1991" s="35" t="s">
        <v>209</v>
      </c>
      <c r="E1991" s="35" t="s">
        <v>520</v>
      </c>
      <c r="F1991" s="34" t="s">
        <v>1188</v>
      </c>
      <c r="G1991" s="34" t="s">
        <v>1488</v>
      </c>
      <c r="H1991" s="19" t="str">
        <f t="array" ref="H1991">CONCATENATE("(",A1991,",",VLOOKUP(B1991,Núcleo!B$2:E$11,4,TRUE),",",VLOOKUP(C1991,'Tipo de Processo'!B$2:D$55,3,TRUE),",",VLOOKUP(D1991,'Termo Geral'!B$2:D$174,3,TRUE),",",VLOOKUP(E1991,'Termo Específico'!B$2:D$437,3,TRUE),",",MATCH(TRUE,Documento!B$2:B$954=F1991,0),",",IF(G1991="complementar",0,1),"),")</f>
        <v>(1990,2,29,44,323,945,1),</v>
      </c>
    </row>
    <row r="1992" spans="1:8" ht="15" customHeight="1">
      <c r="A1992" s="33">
        <v>1991</v>
      </c>
      <c r="B1992" s="43" t="s">
        <v>1480</v>
      </c>
      <c r="C1992" s="35" t="s">
        <v>39</v>
      </c>
      <c r="D1992" s="35" t="s">
        <v>209</v>
      </c>
      <c r="E1992" s="35" t="s">
        <v>520</v>
      </c>
      <c r="F1992" s="34" t="s">
        <v>1169</v>
      </c>
      <c r="G1992" s="34" t="s">
        <v>1488</v>
      </c>
      <c r="H1992" s="19" t="str">
        <f t="array" ref="H1992">CONCATENATE("(",A1992,",",VLOOKUP(B1992,Núcleo!B$2:E$11,4,TRUE),",",VLOOKUP(C1992,'Tipo de Processo'!B$2:D$55,3,TRUE),",",VLOOKUP(D1992,'Termo Geral'!B$2:D$174,3,TRUE),",",VLOOKUP(E1992,'Termo Específico'!B$2:D$437,3,TRUE),",",MATCH(TRUE,Documento!B$2:B$954=F1992,0),",",IF(G1992="complementar",0,1),"),")</f>
        <v>(1991,2,29,44,323,879,1),</v>
      </c>
    </row>
    <row r="1993" spans="1:8" ht="15" customHeight="1">
      <c r="A1993" s="33">
        <v>1992</v>
      </c>
      <c r="B1993" s="43" t="s">
        <v>1480</v>
      </c>
      <c r="C1993" s="35" t="s">
        <v>39</v>
      </c>
      <c r="D1993" s="35" t="s">
        <v>209</v>
      </c>
      <c r="E1993" s="35" t="s">
        <v>520</v>
      </c>
      <c r="F1993" s="34" t="s">
        <v>1170</v>
      </c>
      <c r="G1993" s="34" t="s">
        <v>1494</v>
      </c>
      <c r="H1993" s="19" t="str">
        <f t="array" ref="H1993">CONCATENATE("(",A1993,",",VLOOKUP(B1993,Núcleo!B$2:E$11,4,TRUE),",",VLOOKUP(C1993,'Tipo de Processo'!B$2:D$55,3,TRUE),",",VLOOKUP(D1993,'Termo Geral'!B$2:D$174,3,TRUE),",",VLOOKUP(E1993,'Termo Específico'!B$2:D$437,3,TRUE),",",MATCH(TRUE,Documento!B$2:B$954=F1993,0),",",IF(G1993="complementar",0,1),"),")</f>
        <v>(1992,2,29,44,323,530,0),</v>
      </c>
    </row>
    <row r="1994" spans="1:8" ht="15" customHeight="1">
      <c r="A1994" s="33">
        <v>1993</v>
      </c>
      <c r="B1994" s="43" t="s">
        <v>1480</v>
      </c>
      <c r="C1994" s="35" t="s">
        <v>39</v>
      </c>
      <c r="D1994" s="35" t="s">
        <v>209</v>
      </c>
      <c r="E1994" s="35" t="s">
        <v>520</v>
      </c>
      <c r="F1994" s="34" t="s">
        <v>954</v>
      </c>
      <c r="G1994" s="34" t="s">
        <v>1488</v>
      </c>
      <c r="H1994" s="19" t="str">
        <f t="array" ref="H1994">CONCATENATE("(",A1994,",",VLOOKUP(B1994,Núcleo!B$2:E$11,4,TRUE),",",VLOOKUP(C1994,'Tipo de Processo'!B$2:D$55,3,TRUE),",",VLOOKUP(D1994,'Termo Geral'!B$2:D$174,3,TRUE),",",VLOOKUP(E1994,'Termo Específico'!B$2:D$437,3,TRUE),",",MATCH(TRUE,Documento!B$2:B$954=F1994,0),",",IF(G1994="complementar",0,1),"),")</f>
        <v>(1993,2,29,44,323,511,1),</v>
      </c>
    </row>
    <row r="1995" spans="1:8" ht="15" customHeight="1">
      <c r="A1995" s="33">
        <v>1994</v>
      </c>
      <c r="B1995" s="43" t="s">
        <v>1480</v>
      </c>
      <c r="C1995" s="35" t="s">
        <v>39</v>
      </c>
      <c r="D1995" s="35" t="s">
        <v>209</v>
      </c>
      <c r="E1995" s="35" t="s">
        <v>520</v>
      </c>
      <c r="F1995" s="34" t="s">
        <v>1173</v>
      </c>
      <c r="G1995" s="34" t="s">
        <v>1488</v>
      </c>
      <c r="H1995" s="19" t="str">
        <f t="array" ref="H1995">CONCATENATE("(",A1995,",",VLOOKUP(B1995,Núcleo!B$2:E$11,4,TRUE),",",VLOOKUP(C1995,'Tipo de Processo'!B$2:D$55,3,TRUE),",",VLOOKUP(D1995,'Termo Geral'!B$2:D$174,3,TRUE),",",VLOOKUP(E1995,'Termo Específico'!B$2:D$437,3,TRUE),",",MATCH(TRUE,Documento!B$2:B$954=F1995,0),",",IF(G1995="complementar",0,1),"),")</f>
        <v>(1994,2,29,44,323,62,1),</v>
      </c>
    </row>
    <row r="1996" spans="1:8" ht="15" customHeight="1">
      <c r="A1996" s="33">
        <v>1995</v>
      </c>
      <c r="B1996" s="43" t="s">
        <v>1480</v>
      </c>
      <c r="C1996" s="35" t="s">
        <v>39</v>
      </c>
      <c r="D1996" s="35" t="s">
        <v>209</v>
      </c>
      <c r="E1996" s="35" t="s">
        <v>520</v>
      </c>
      <c r="F1996" s="34" t="s">
        <v>1189</v>
      </c>
      <c r="G1996" s="34" t="s">
        <v>1488</v>
      </c>
      <c r="H1996" s="19" t="str">
        <f t="array" ref="H1996">CONCATENATE("(",A1996,",",VLOOKUP(B1996,Núcleo!B$2:E$11,4,TRUE),",",VLOOKUP(C1996,'Tipo de Processo'!B$2:D$55,3,TRUE),",",VLOOKUP(D1996,'Termo Geral'!B$2:D$174,3,TRUE),",",VLOOKUP(E1996,'Termo Específico'!B$2:D$437,3,TRUE),",",MATCH(TRUE,Documento!B$2:B$954=F1996,0),",",IF(G1996="complementar",0,1),"),")</f>
        <v>(1995,2,29,44,323,78,1),</v>
      </c>
    </row>
    <row r="1997" spans="1:8" ht="15" customHeight="1">
      <c r="A1997" s="33">
        <v>1996</v>
      </c>
      <c r="B1997" s="43" t="s">
        <v>1480</v>
      </c>
      <c r="C1997" s="35" t="s">
        <v>39</v>
      </c>
      <c r="D1997" s="35" t="s">
        <v>209</v>
      </c>
      <c r="E1997" s="35" t="s">
        <v>520</v>
      </c>
      <c r="F1997" s="34" t="s">
        <v>1190</v>
      </c>
      <c r="G1997" s="34" t="s">
        <v>1488</v>
      </c>
      <c r="H1997" s="19" t="str">
        <f t="array" ref="H1997">CONCATENATE("(",A1997,",",VLOOKUP(B1997,Núcleo!B$2:E$11,4,TRUE),",",VLOOKUP(C1997,'Tipo de Processo'!B$2:D$55,3,TRUE),",",VLOOKUP(D1997,'Termo Geral'!B$2:D$174,3,TRUE),",",VLOOKUP(E1997,'Termo Específico'!B$2:D$437,3,TRUE),",",MATCH(TRUE,Documento!B$2:B$954=F1997,0),",",IF(G1997="complementar",0,1),"),")</f>
        <v>(1996,2,29,44,323,18,1),</v>
      </c>
    </row>
    <row r="1998" spans="1:8" ht="15" customHeight="1">
      <c r="A1998" s="33">
        <v>1997</v>
      </c>
      <c r="B1998" s="43" t="s">
        <v>1480</v>
      </c>
      <c r="C1998" s="35" t="s">
        <v>39</v>
      </c>
      <c r="D1998" s="35" t="s">
        <v>209</v>
      </c>
      <c r="E1998" s="35" t="s">
        <v>520</v>
      </c>
      <c r="F1998" s="34" t="s">
        <v>1191</v>
      </c>
      <c r="G1998" s="34" t="s">
        <v>1488</v>
      </c>
      <c r="H1998" s="19" t="str">
        <f t="array" ref="H1998">CONCATENATE("(",A1998,",",VLOOKUP(B1998,Núcleo!B$2:E$11,4,TRUE),",",VLOOKUP(C1998,'Tipo de Processo'!B$2:D$55,3,TRUE),",",VLOOKUP(D1998,'Termo Geral'!B$2:D$174,3,TRUE),",",VLOOKUP(E1998,'Termo Específico'!B$2:D$437,3,TRUE),",",MATCH(TRUE,Documento!B$2:B$954=F1998,0),",",IF(G1998="complementar",0,1),"),")</f>
        <v>(1997,2,29,44,323,892,1),</v>
      </c>
    </row>
    <row r="1999" spans="1:8" ht="15" customHeight="1">
      <c r="A1999" s="33">
        <v>1998</v>
      </c>
      <c r="B1999" s="43" t="s">
        <v>1480</v>
      </c>
      <c r="C1999" s="35" t="s">
        <v>39</v>
      </c>
      <c r="D1999" s="35" t="s">
        <v>209</v>
      </c>
      <c r="E1999" s="35" t="s">
        <v>525</v>
      </c>
      <c r="F1999" s="34" t="s">
        <v>1496</v>
      </c>
      <c r="G1999" s="34" t="s">
        <v>1488</v>
      </c>
      <c r="H1999" s="19" t="str">
        <f t="array" ref="H1999">CONCATENATE("(",A1999,",",VLOOKUP(B1999,Núcleo!B$2:E$11,4,TRUE),",",VLOOKUP(C1999,'Tipo de Processo'!B$2:D$55,3,TRUE),",",VLOOKUP(D1999,'Termo Geral'!B$2:D$174,3,TRUE),",",VLOOKUP(E1999,'Termo Específico'!B$2:D$437,3,TRUE),",",MATCH(TRUE,Documento!B$2:B$954=F1999,0),",",IF(G1999="complementar",0,1),"),")</f>
        <v>(1998,2,29,44,426,949,1),</v>
      </c>
    </row>
    <row r="2000" spans="1:8" ht="15" customHeight="1">
      <c r="A2000" s="33">
        <v>1999</v>
      </c>
      <c r="B2000" s="43" t="s">
        <v>1480</v>
      </c>
      <c r="C2000" s="35" t="s">
        <v>39</v>
      </c>
      <c r="D2000" s="35" t="s">
        <v>209</v>
      </c>
      <c r="E2000" s="35" t="s">
        <v>525</v>
      </c>
      <c r="F2000" s="34" t="s">
        <v>1169</v>
      </c>
      <c r="G2000" s="34" t="s">
        <v>1488</v>
      </c>
      <c r="H2000" s="19" t="str">
        <f t="array" ref="H2000">CONCATENATE("(",A2000,",",VLOOKUP(B2000,Núcleo!B$2:E$11,4,TRUE),",",VLOOKUP(C2000,'Tipo de Processo'!B$2:D$55,3,TRUE),",",VLOOKUP(D2000,'Termo Geral'!B$2:D$174,3,TRUE),",",VLOOKUP(E2000,'Termo Específico'!B$2:D$437,3,TRUE),",",MATCH(TRUE,Documento!B$2:B$954=F2000,0),",",IF(G2000="complementar",0,1),"),")</f>
        <v>(1999,2,29,44,426,879,1),</v>
      </c>
    </row>
    <row r="2001" spans="1:8" ht="15" customHeight="1">
      <c r="A2001" s="33">
        <v>2000</v>
      </c>
      <c r="B2001" s="43" t="s">
        <v>1480</v>
      </c>
      <c r="C2001" s="35" t="s">
        <v>39</v>
      </c>
      <c r="D2001" s="35" t="s">
        <v>209</v>
      </c>
      <c r="E2001" s="35" t="s">
        <v>525</v>
      </c>
      <c r="F2001" s="34" t="s">
        <v>1170</v>
      </c>
      <c r="G2001" s="34" t="s">
        <v>1488</v>
      </c>
      <c r="H2001" s="19" t="str">
        <f t="array" ref="H2001">CONCATENATE("(",A2001,",",VLOOKUP(B2001,Núcleo!B$2:E$11,4,TRUE),",",VLOOKUP(C2001,'Tipo de Processo'!B$2:D$55,3,TRUE),",",VLOOKUP(D2001,'Termo Geral'!B$2:D$174,3,TRUE),",",VLOOKUP(E2001,'Termo Específico'!B$2:D$437,3,TRUE),",",MATCH(TRUE,Documento!B$2:B$954=F2001,0),",",IF(G2001="complementar",0,1),"),")</f>
        <v>(2000,2,29,44,426,530,1),</v>
      </c>
    </row>
    <row r="2002" spans="1:8" ht="15" customHeight="1">
      <c r="A2002" s="33">
        <v>2001</v>
      </c>
      <c r="B2002" s="43" t="s">
        <v>1480</v>
      </c>
      <c r="C2002" s="35" t="s">
        <v>39</v>
      </c>
      <c r="D2002" s="35" t="s">
        <v>209</v>
      </c>
      <c r="E2002" s="35" t="s">
        <v>525</v>
      </c>
      <c r="F2002" s="34" t="s">
        <v>1171</v>
      </c>
      <c r="G2002" s="34" t="s">
        <v>1494</v>
      </c>
      <c r="H2002" s="19" t="str">
        <f t="array" ref="H2002">CONCATENATE("(",A2002,",",VLOOKUP(B2002,Núcleo!B$2:E$11,4,TRUE),",",VLOOKUP(C2002,'Tipo de Processo'!B$2:D$55,3,TRUE),",",VLOOKUP(D2002,'Termo Geral'!B$2:D$174,3,TRUE),",",VLOOKUP(E2002,'Termo Específico'!B$2:D$437,3,TRUE),",",MATCH(TRUE,Documento!B$2:B$954=F2002,0),",",IF(G2002="complementar",0,1),"),")</f>
        <v>(2001,2,29,44,426,264,0),</v>
      </c>
    </row>
    <row r="2003" spans="1:8" ht="15" customHeight="1">
      <c r="A2003" s="33">
        <v>2002</v>
      </c>
      <c r="B2003" s="43" t="s">
        <v>1480</v>
      </c>
      <c r="C2003" s="35" t="s">
        <v>39</v>
      </c>
      <c r="D2003" s="35" t="s">
        <v>209</v>
      </c>
      <c r="E2003" s="35" t="s">
        <v>525</v>
      </c>
      <c r="F2003" s="34" t="s">
        <v>1172</v>
      </c>
      <c r="G2003" s="34" t="s">
        <v>1488</v>
      </c>
      <c r="H2003" s="19" t="str">
        <f t="array" ref="H2003">CONCATENATE("(",A2003,",",VLOOKUP(B2003,Núcleo!B$2:E$11,4,TRUE),",",VLOOKUP(C2003,'Tipo de Processo'!B$2:D$55,3,TRUE),",",VLOOKUP(D2003,'Termo Geral'!B$2:D$174,3,TRUE),",",VLOOKUP(E2003,'Termo Específico'!B$2:D$437,3,TRUE),",",MATCH(TRUE,Documento!B$2:B$954=F2003,0),",",IF(G2003="complementar",0,1),"),")</f>
        <v>(2002,2,29,44,426,946,1),</v>
      </c>
    </row>
    <row r="2004" spans="1:8" ht="15" customHeight="1">
      <c r="A2004" s="33">
        <v>2003</v>
      </c>
      <c r="B2004" s="43" t="s">
        <v>1480</v>
      </c>
      <c r="C2004" s="35" t="s">
        <v>39</v>
      </c>
      <c r="D2004" s="35" t="s">
        <v>209</v>
      </c>
      <c r="E2004" s="35" t="s">
        <v>525</v>
      </c>
      <c r="F2004" s="34" t="s">
        <v>954</v>
      </c>
      <c r="G2004" s="34" t="s">
        <v>1488</v>
      </c>
      <c r="H2004" s="19" t="str">
        <f t="array" ref="H2004">CONCATENATE("(",A2004,",",VLOOKUP(B2004,Núcleo!B$2:E$11,4,TRUE),",",VLOOKUP(C2004,'Tipo de Processo'!B$2:D$55,3,TRUE),",",VLOOKUP(D2004,'Termo Geral'!B$2:D$174,3,TRUE),",",VLOOKUP(E2004,'Termo Específico'!B$2:D$437,3,TRUE),",",MATCH(TRUE,Documento!B$2:B$954=F2004,0),",",IF(G2004="complementar",0,1),"),")</f>
        <v>(2003,2,29,44,426,511,1),</v>
      </c>
    </row>
    <row r="2005" spans="1:8" ht="15" customHeight="1">
      <c r="A2005" s="33">
        <v>2004</v>
      </c>
      <c r="B2005" s="43" t="s">
        <v>1480</v>
      </c>
      <c r="C2005" s="35" t="s">
        <v>39</v>
      </c>
      <c r="D2005" s="35" t="s">
        <v>209</v>
      </c>
      <c r="E2005" s="35" t="s">
        <v>525</v>
      </c>
      <c r="F2005" s="34" t="s">
        <v>1173</v>
      </c>
      <c r="G2005" s="34" t="s">
        <v>1488</v>
      </c>
      <c r="H2005" s="19" t="str">
        <f t="array" ref="H2005">CONCATENATE("(",A2005,",",VLOOKUP(B2005,Núcleo!B$2:E$11,4,TRUE),",",VLOOKUP(C2005,'Tipo de Processo'!B$2:D$55,3,TRUE),",",VLOOKUP(D2005,'Termo Geral'!B$2:D$174,3,TRUE),",",VLOOKUP(E2005,'Termo Específico'!B$2:D$437,3,TRUE),",",MATCH(TRUE,Documento!B$2:B$954=F2005,0),",",IF(G2005="complementar",0,1),"),")</f>
        <v>(2004,2,29,44,426,62,1),</v>
      </c>
    </row>
    <row r="2006" spans="1:8" ht="15" customHeight="1">
      <c r="A2006" s="33">
        <v>2005</v>
      </c>
      <c r="B2006" s="43" t="s">
        <v>1480</v>
      </c>
      <c r="C2006" s="35" t="s">
        <v>39</v>
      </c>
      <c r="D2006" s="35" t="s">
        <v>209</v>
      </c>
      <c r="E2006" s="35" t="s">
        <v>525</v>
      </c>
      <c r="F2006" s="34" t="s">
        <v>1174</v>
      </c>
      <c r="G2006" s="34" t="s">
        <v>1488</v>
      </c>
      <c r="H2006" s="19" t="str">
        <f t="array" ref="H2006">CONCATENATE("(",A2006,",",VLOOKUP(B2006,Núcleo!B$2:E$11,4,TRUE),",",VLOOKUP(C2006,'Tipo de Processo'!B$2:D$55,3,TRUE),",",VLOOKUP(D2006,'Termo Geral'!B$2:D$174,3,TRUE),",",VLOOKUP(E2006,'Termo Específico'!B$2:D$437,3,TRUE),",",MATCH(TRUE,Documento!B$2:B$954=F2006,0),",",IF(G2006="complementar",0,1),"),")</f>
        <v>(2005,2,29,44,426,76,1),</v>
      </c>
    </row>
    <row r="2007" spans="1:8" ht="15" customHeight="1">
      <c r="A2007" s="33">
        <v>2006</v>
      </c>
      <c r="B2007" s="44" t="s">
        <v>1480</v>
      </c>
      <c r="C2007" s="35" t="s">
        <v>39</v>
      </c>
      <c r="D2007" s="35" t="s">
        <v>209</v>
      </c>
      <c r="E2007" s="35" t="s">
        <v>525</v>
      </c>
      <c r="F2007" s="34" t="s">
        <v>1175</v>
      </c>
      <c r="G2007" s="34" t="s">
        <v>1488</v>
      </c>
      <c r="H2007" s="19" t="str">
        <f t="array" ref="H2007">CONCATENATE("(",A2007,",",VLOOKUP(B2007,Núcleo!B$2:E$11,4,TRUE),",",VLOOKUP(C2007,'Tipo de Processo'!B$2:D$55,3,TRUE),",",VLOOKUP(D2007,'Termo Geral'!B$2:D$174,3,TRUE),",",VLOOKUP(E2007,'Termo Específico'!B$2:D$437,3,TRUE),",",MATCH(TRUE,Documento!B$2:B$954=F2007,0),",",IF(G2007="complementar",0,1),"),")</f>
        <v>(2006,2,29,44,426,935,1),</v>
      </c>
    </row>
    <row r="2008" spans="1:8" ht="15" customHeight="1">
      <c r="A2008" s="33">
        <v>2007</v>
      </c>
      <c r="B2008" s="44" t="s">
        <v>1480</v>
      </c>
      <c r="C2008" s="35" t="s">
        <v>39</v>
      </c>
      <c r="D2008" s="35" t="s">
        <v>209</v>
      </c>
      <c r="E2008" s="35" t="s">
        <v>525</v>
      </c>
      <c r="F2008" s="34" t="s">
        <v>1176</v>
      </c>
      <c r="G2008" s="34" t="s">
        <v>1488</v>
      </c>
      <c r="H2008" s="19" t="str">
        <f t="array" ref="H2008">CONCATENATE("(",A2008,",",VLOOKUP(B2008,Núcleo!B$2:E$11,4,TRUE),",",VLOOKUP(C2008,'Tipo de Processo'!B$2:D$55,3,TRUE),",",VLOOKUP(D2008,'Termo Geral'!B$2:D$174,3,TRUE),",",VLOOKUP(E2008,'Termo Específico'!B$2:D$437,3,TRUE),",",MATCH(TRUE,Documento!B$2:B$954=F2008,0),",",IF(G2008="complementar",0,1),"),")</f>
        <v>(2007,2,29,44,426,641,1),</v>
      </c>
    </row>
    <row r="2009" spans="1:8" ht="15" customHeight="1">
      <c r="A2009" s="33">
        <v>2008</v>
      </c>
      <c r="B2009" s="43" t="s">
        <v>1480</v>
      </c>
      <c r="C2009" s="35" t="s">
        <v>39</v>
      </c>
      <c r="D2009" s="35" t="s">
        <v>209</v>
      </c>
      <c r="E2009" s="35" t="s">
        <v>525</v>
      </c>
      <c r="F2009" s="34" t="s">
        <v>1177</v>
      </c>
      <c r="G2009" s="34" t="s">
        <v>1488</v>
      </c>
      <c r="H2009" s="19" t="str">
        <f t="array" ref="H2009">CONCATENATE("(",A2009,",",VLOOKUP(B2009,Núcleo!B$2:E$11,4,TRUE),",",VLOOKUP(C2009,'Tipo de Processo'!B$2:D$55,3,TRUE),",",VLOOKUP(D2009,'Termo Geral'!B$2:D$174,3,TRUE),",",VLOOKUP(E2009,'Termo Específico'!B$2:D$437,3,TRUE),",",MATCH(TRUE,Documento!B$2:B$954=F2009,0),",",IF(G2009="complementar",0,1),"),")</f>
        <v>(2008,2,29,44,426,784,1),</v>
      </c>
    </row>
    <row r="2010" spans="1:8" ht="15" customHeight="1">
      <c r="A2010" s="33">
        <v>2009</v>
      </c>
      <c r="B2010" s="43" t="s">
        <v>1480</v>
      </c>
      <c r="C2010" s="35" t="s">
        <v>39</v>
      </c>
      <c r="D2010" s="35" t="s">
        <v>209</v>
      </c>
      <c r="E2010" s="35" t="s">
        <v>525</v>
      </c>
      <c r="F2010" s="34" t="s">
        <v>1178</v>
      </c>
      <c r="G2010" s="34" t="s">
        <v>1494</v>
      </c>
      <c r="H2010" s="19" t="str">
        <f t="array" ref="H2010">CONCATENATE("(",A2010,",",VLOOKUP(B2010,Núcleo!B$2:E$11,4,TRUE),",",VLOOKUP(C2010,'Tipo de Processo'!B$2:D$55,3,TRUE),",",VLOOKUP(D2010,'Termo Geral'!B$2:D$174,3,TRUE),",",VLOOKUP(E2010,'Termo Específico'!B$2:D$437,3,TRUE),",",MATCH(TRUE,Documento!B$2:B$954=F2010,0),",",IF(G2010="complementar",0,1),"),")</f>
        <v>(2009,2,29,44,426,17,0),</v>
      </c>
    </row>
    <row r="2011" spans="1:8" ht="15" customHeight="1">
      <c r="A2011" s="33">
        <v>2010</v>
      </c>
      <c r="B2011" s="43" t="s">
        <v>1480</v>
      </c>
      <c r="C2011" s="35" t="s">
        <v>39</v>
      </c>
      <c r="D2011" s="35" t="s">
        <v>209</v>
      </c>
      <c r="E2011" s="35" t="s">
        <v>525</v>
      </c>
      <c r="F2011" s="34" t="s">
        <v>1179</v>
      </c>
      <c r="G2011" s="34" t="s">
        <v>1488</v>
      </c>
      <c r="H2011" s="19" t="str">
        <f t="array" ref="H2011">CONCATENATE("(",A2011,",",VLOOKUP(B2011,Núcleo!B$2:E$11,4,TRUE),",",VLOOKUP(C2011,'Tipo de Processo'!B$2:D$55,3,TRUE),",",VLOOKUP(D2011,'Termo Geral'!B$2:D$174,3,TRUE),",",VLOOKUP(E2011,'Termo Específico'!B$2:D$437,3,TRUE),",",MATCH(TRUE,Documento!B$2:B$954=F2011,0),",",IF(G2011="complementar",0,1),"),")</f>
        <v>(2010,2,29,44,426,706,1),</v>
      </c>
    </row>
    <row r="2012" spans="1:8" ht="15" customHeight="1">
      <c r="A2012" s="33">
        <v>2011</v>
      </c>
      <c r="B2012" s="43" t="s">
        <v>1480</v>
      </c>
      <c r="C2012" s="35" t="s">
        <v>39</v>
      </c>
      <c r="D2012" s="35" t="s">
        <v>209</v>
      </c>
      <c r="E2012" s="35" t="s">
        <v>525</v>
      </c>
      <c r="F2012" s="34" t="s">
        <v>1180</v>
      </c>
      <c r="G2012" s="34" t="s">
        <v>1494</v>
      </c>
      <c r="H2012" s="19" t="str">
        <f t="array" ref="H2012">CONCATENATE("(",A2012,",",VLOOKUP(B2012,Núcleo!B$2:E$11,4,TRUE),",",VLOOKUP(C2012,'Tipo de Processo'!B$2:D$55,3,TRUE),",",VLOOKUP(D2012,'Termo Geral'!B$2:D$174,3,TRUE),",",VLOOKUP(E2012,'Termo Específico'!B$2:D$437,3,TRUE),",",MATCH(TRUE,Documento!B$2:B$954=F2012,0),",",IF(G2012="complementar",0,1),"),")</f>
        <v>(2011,2,29,44,426,900,0),</v>
      </c>
    </row>
    <row r="2013" spans="1:8" ht="15" customHeight="1">
      <c r="A2013" s="33">
        <v>2012</v>
      </c>
      <c r="B2013" s="43" t="s">
        <v>1480</v>
      </c>
      <c r="C2013" s="35" t="s">
        <v>39</v>
      </c>
      <c r="D2013" s="35" t="s">
        <v>209</v>
      </c>
      <c r="E2013" s="35" t="s">
        <v>522</v>
      </c>
      <c r="F2013" s="34" t="s">
        <v>1497</v>
      </c>
      <c r="G2013" s="34" t="s">
        <v>1488</v>
      </c>
      <c r="H2013" s="19" t="str">
        <f t="array" ref="H2013">CONCATENATE("(",A2013,",",VLOOKUP(B2013,Núcleo!B$2:E$11,4,TRUE),",",VLOOKUP(C2013,'Tipo de Processo'!B$2:D$55,3,TRUE),",",VLOOKUP(D2013,'Termo Geral'!B$2:D$174,3,TRUE),",",VLOOKUP(E2013,'Termo Específico'!B$2:D$437,3,TRUE),",",MATCH(TRUE,Documento!B$2:B$954=F2013,0),",",IF(G2013="complementar",0,1),"),")</f>
        <v>(2012,2,29,44,428,950,1),</v>
      </c>
    </row>
    <row r="2014" spans="1:8" ht="15" customHeight="1">
      <c r="A2014" s="33">
        <v>2013</v>
      </c>
      <c r="B2014" s="43" t="s">
        <v>1480</v>
      </c>
      <c r="C2014" s="35" t="s">
        <v>39</v>
      </c>
      <c r="D2014" s="35" t="s">
        <v>209</v>
      </c>
      <c r="E2014" s="35" t="s">
        <v>522</v>
      </c>
      <c r="F2014" s="34" t="s">
        <v>1192</v>
      </c>
      <c r="G2014" s="34" t="s">
        <v>1494</v>
      </c>
      <c r="H2014" s="19" t="str">
        <f t="array" ref="H2014">CONCATENATE("(",A2014,",",VLOOKUP(B2014,Núcleo!B$2:E$11,4,TRUE),",",VLOOKUP(C2014,'Tipo de Processo'!B$2:D$55,3,TRUE),",",VLOOKUP(D2014,'Termo Geral'!B$2:D$174,3,TRUE),",",VLOOKUP(E2014,'Termo Específico'!B$2:D$437,3,TRUE),",",MATCH(TRUE,Documento!B$2:B$954=F2014,0),",",IF(G2014="complementar",0,1),"),")</f>
        <v>(2013,2,29,44,428,325,0),</v>
      </c>
    </row>
    <row r="2015" spans="1:8" ht="15" customHeight="1">
      <c r="A2015" s="33">
        <v>2014</v>
      </c>
      <c r="B2015" s="43" t="s">
        <v>1480</v>
      </c>
      <c r="C2015" s="35" t="s">
        <v>39</v>
      </c>
      <c r="D2015" s="35" t="s">
        <v>209</v>
      </c>
      <c r="E2015" s="35" t="s">
        <v>522</v>
      </c>
      <c r="F2015" s="34" t="s">
        <v>1193</v>
      </c>
      <c r="G2015" s="34" t="s">
        <v>1488</v>
      </c>
      <c r="H2015" s="19" t="str">
        <f t="array" ref="H2015">CONCATENATE("(",A2015,",",VLOOKUP(B2015,Núcleo!B$2:E$11,4,TRUE),",",VLOOKUP(C2015,'Tipo de Processo'!B$2:D$55,3,TRUE),",",VLOOKUP(D2015,'Termo Geral'!B$2:D$174,3,TRUE),",",VLOOKUP(E2015,'Termo Específico'!B$2:D$437,3,TRUE),",",MATCH(TRUE,Documento!B$2:B$954=F2015,0),",",IF(G2015="complementar",0,1),"),")</f>
        <v>(2014,2,29,44,428,531,1),</v>
      </c>
    </row>
    <row r="2016" spans="1:8" ht="15" customHeight="1">
      <c r="A2016" s="33">
        <v>2015</v>
      </c>
      <c r="B2016" s="44" t="s">
        <v>1480</v>
      </c>
      <c r="C2016" s="35" t="s">
        <v>39</v>
      </c>
      <c r="D2016" s="35" t="s">
        <v>209</v>
      </c>
      <c r="E2016" s="35" t="s">
        <v>522</v>
      </c>
      <c r="F2016" s="34" t="s">
        <v>1194</v>
      </c>
      <c r="G2016" s="34" t="s">
        <v>1488</v>
      </c>
      <c r="H2016" s="19" t="str">
        <f t="array" ref="H2016">CONCATENATE("(",A2016,",",VLOOKUP(B2016,Núcleo!B$2:E$11,4,TRUE),",",VLOOKUP(C2016,'Tipo de Processo'!B$2:D$55,3,TRUE),",",VLOOKUP(D2016,'Termo Geral'!B$2:D$174,3,TRUE),",",VLOOKUP(E2016,'Termo Específico'!B$2:D$437,3,TRUE),",",MATCH(TRUE,Documento!B$2:B$954=F2016,0),",",IF(G2016="complementar",0,1),"),")</f>
        <v>(2015,2,29,44,428,606,1),</v>
      </c>
    </row>
    <row r="2017" spans="1:8" ht="15" customHeight="1">
      <c r="A2017" s="33">
        <v>2016</v>
      </c>
      <c r="B2017" s="44" t="s">
        <v>1480</v>
      </c>
      <c r="C2017" s="35" t="s">
        <v>39</v>
      </c>
      <c r="D2017" s="35" t="s">
        <v>209</v>
      </c>
      <c r="E2017" s="35" t="s">
        <v>522</v>
      </c>
      <c r="F2017" s="34" t="s">
        <v>1195</v>
      </c>
      <c r="G2017" s="34" t="s">
        <v>1488</v>
      </c>
      <c r="H2017" s="19" t="str">
        <f t="array" ref="H2017">CONCATENATE("(",A2017,",",VLOOKUP(B2017,Núcleo!B$2:E$11,4,TRUE),",",VLOOKUP(C2017,'Tipo de Processo'!B$2:D$55,3,TRUE),",",VLOOKUP(D2017,'Termo Geral'!B$2:D$174,3,TRUE),",",VLOOKUP(E2017,'Termo Específico'!B$2:D$437,3,TRUE),",",MATCH(TRUE,Documento!B$2:B$954=F2017,0),",",IF(G2017="complementar",0,1),"),")</f>
        <v>(2016,2,29,44,428,515,1),</v>
      </c>
    </row>
    <row r="2018" spans="1:8" ht="15" customHeight="1">
      <c r="A2018" s="33">
        <v>2017</v>
      </c>
      <c r="B2018" s="43" t="s">
        <v>1480</v>
      </c>
      <c r="C2018" s="35" t="s">
        <v>39</v>
      </c>
      <c r="D2018" s="35" t="s">
        <v>209</v>
      </c>
      <c r="E2018" s="35" t="s">
        <v>522</v>
      </c>
      <c r="F2018" s="34" t="s">
        <v>1196</v>
      </c>
      <c r="G2018" s="34" t="s">
        <v>1488</v>
      </c>
      <c r="H2018" s="19" t="str">
        <f t="array" ref="H2018">CONCATENATE("(",A2018,",",VLOOKUP(B2018,Núcleo!B$2:E$11,4,TRUE),",",VLOOKUP(C2018,'Tipo de Processo'!B$2:D$55,3,TRUE),",",VLOOKUP(D2018,'Termo Geral'!B$2:D$174,3,TRUE),",",VLOOKUP(E2018,'Termo Específico'!B$2:D$437,3,TRUE),",",MATCH(TRUE,Documento!B$2:B$954=F2018,0),",",IF(G2018="complementar",0,1),"),")</f>
        <v>(2017,2,29,44,428,164,1),</v>
      </c>
    </row>
    <row r="2019" spans="1:8" ht="15" customHeight="1">
      <c r="A2019" s="33">
        <v>2018</v>
      </c>
      <c r="B2019" s="43" t="s">
        <v>1480</v>
      </c>
      <c r="C2019" s="35" t="s">
        <v>39</v>
      </c>
      <c r="D2019" s="35" t="s">
        <v>209</v>
      </c>
      <c r="E2019" s="35" t="s">
        <v>522</v>
      </c>
      <c r="F2019" s="34" t="s">
        <v>1499</v>
      </c>
      <c r="G2019" s="34" t="s">
        <v>1488</v>
      </c>
      <c r="H2019" s="19" t="str">
        <f t="array" ref="H2019">CONCATENATE("(",A2019,",",VLOOKUP(B2019,Núcleo!B$2:E$11,4,TRUE),",",VLOOKUP(C2019,'Tipo de Processo'!B$2:D$55,3,TRUE),",",VLOOKUP(D2019,'Termo Geral'!B$2:D$174,3,TRUE),",",VLOOKUP(E2019,'Termo Específico'!B$2:D$437,3,TRUE),",",MATCH(TRUE,Documento!B$2:B$954=F2019,0),",",IF(G2019="complementar",0,1),"),")</f>
        <v>(2018,2,29,44,428,4,1),</v>
      </c>
    </row>
    <row r="2020" spans="1:8" ht="15" customHeight="1">
      <c r="A2020" s="33">
        <v>2019</v>
      </c>
      <c r="B2020" s="43" t="s">
        <v>1480</v>
      </c>
      <c r="C2020" s="35" t="s">
        <v>39</v>
      </c>
      <c r="D2020" s="35" t="s">
        <v>209</v>
      </c>
      <c r="E2020" s="35" t="s">
        <v>522</v>
      </c>
      <c r="F2020" s="34" t="s">
        <v>1197</v>
      </c>
      <c r="G2020" s="34" t="s">
        <v>1494</v>
      </c>
      <c r="H2020" s="19" t="str">
        <f t="array" ref="H2020">CONCATENATE("(",A2020,",",VLOOKUP(B2020,Núcleo!B$2:E$11,4,TRUE),",",VLOOKUP(C2020,'Tipo de Processo'!B$2:D$55,3,TRUE),",",VLOOKUP(D2020,'Termo Geral'!B$2:D$174,3,TRUE),",",VLOOKUP(E2020,'Termo Específico'!B$2:D$437,3,TRUE),",",MATCH(TRUE,Documento!B$2:B$954=F2020,0),",",IF(G2020="complementar",0,1),"),")</f>
        <v>(2019,2,29,44,428,565,0),</v>
      </c>
    </row>
    <row r="2021" spans="1:8" ht="15" customHeight="1">
      <c r="A2021" s="33">
        <v>2020</v>
      </c>
      <c r="B2021" s="43" t="s">
        <v>1480</v>
      </c>
      <c r="C2021" s="35" t="s">
        <v>39</v>
      </c>
      <c r="D2021" s="35" t="s">
        <v>209</v>
      </c>
      <c r="E2021" s="35" t="s">
        <v>522</v>
      </c>
      <c r="F2021" s="34" t="s">
        <v>1500</v>
      </c>
      <c r="G2021" s="34" t="s">
        <v>1488</v>
      </c>
      <c r="H2021" s="19" t="str">
        <f t="array" ref="H2021">CONCATENATE("(",A2021,",",VLOOKUP(B2021,Núcleo!B$2:E$11,4,TRUE),",",VLOOKUP(C2021,'Tipo de Processo'!B$2:D$55,3,TRUE),",",VLOOKUP(D2021,'Termo Geral'!B$2:D$174,3,TRUE),",",VLOOKUP(E2021,'Termo Específico'!B$2:D$437,3,TRUE),",",MATCH(TRUE,Documento!B$2:B$954=F2021,0),",",IF(G2021="complementar",0,1),"),")</f>
        <v>(2020,2,29,44,428,674,1),</v>
      </c>
    </row>
    <row r="2022" spans="1:8" ht="15" customHeight="1">
      <c r="A2022" s="33">
        <v>2021</v>
      </c>
      <c r="B2022" s="43" t="s">
        <v>1480</v>
      </c>
      <c r="C2022" s="35" t="s">
        <v>39</v>
      </c>
      <c r="D2022" s="35" t="s">
        <v>209</v>
      </c>
      <c r="E2022" s="35" t="s">
        <v>522</v>
      </c>
      <c r="F2022" s="34" t="s">
        <v>1198</v>
      </c>
      <c r="G2022" s="34" t="s">
        <v>1488</v>
      </c>
      <c r="H2022" s="19" t="str">
        <f t="array" ref="H2022">CONCATENATE("(",A2022,",",VLOOKUP(B2022,Núcleo!B$2:E$11,4,TRUE),",",VLOOKUP(C2022,'Tipo de Processo'!B$2:D$55,3,TRUE),",",VLOOKUP(D2022,'Termo Geral'!B$2:D$174,3,TRUE),",",VLOOKUP(E2022,'Termo Específico'!B$2:D$437,3,TRUE),",",MATCH(TRUE,Documento!B$2:B$954=F2022,0),",",IF(G2022="complementar",0,1),"),")</f>
        <v>(2021,2,29,44,428,637,1),</v>
      </c>
    </row>
    <row r="2023" spans="1:8" ht="15" customHeight="1">
      <c r="A2023" s="33">
        <v>2022</v>
      </c>
      <c r="B2023" s="43" t="s">
        <v>1480</v>
      </c>
      <c r="C2023" s="35" t="s">
        <v>39</v>
      </c>
      <c r="D2023" s="35" t="s">
        <v>209</v>
      </c>
      <c r="E2023" s="35" t="s">
        <v>522</v>
      </c>
      <c r="F2023" s="34" t="s">
        <v>1169</v>
      </c>
      <c r="G2023" s="34" t="s">
        <v>1488</v>
      </c>
      <c r="H2023" s="19" t="str">
        <f t="array" ref="H2023">CONCATENATE("(",A2023,",",VLOOKUP(B2023,Núcleo!B$2:E$11,4,TRUE),",",VLOOKUP(C2023,'Tipo de Processo'!B$2:D$55,3,TRUE),",",VLOOKUP(D2023,'Termo Geral'!B$2:D$174,3,TRUE),",",VLOOKUP(E2023,'Termo Específico'!B$2:D$437,3,TRUE),",",MATCH(TRUE,Documento!B$2:B$954=F2023,0),",",IF(G2023="complementar",0,1),"),")</f>
        <v>(2022,2,29,44,428,879,1),</v>
      </c>
    </row>
    <row r="2024" spans="1:8" ht="15" customHeight="1">
      <c r="A2024" s="33">
        <v>2023</v>
      </c>
      <c r="B2024" s="44" t="s">
        <v>1480</v>
      </c>
      <c r="C2024" s="35" t="s">
        <v>39</v>
      </c>
      <c r="D2024" s="35" t="s">
        <v>209</v>
      </c>
      <c r="E2024" s="35" t="s">
        <v>522</v>
      </c>
      <c r="F2024" s="34" t="s">
        <v>1170</v>
      </c>
      <c r="G2024" s="34" t="s">
        <v>1494</v>
      </c>
      <c r="H2024" s="19" t="str">
        <f t="array" ref="H2024">CONCATENATE("(",A2024,",",VLOOKUP(B2024,Núcleo!B$2:E$11,4,TRUE),",",VLOOKUP(C2024,'Tipo de Processo'!B$2:D$55,3,TRUE),",",VLOOKUP(D2024,'Termo Geral'!B$2:D$174,3,TRUE),",",VLOOKUP(E2024,'Termo Específico'!B$2:D$437,3,TRUE),",",MATCH(TRUE,Documento!B$2:B$954=F2024,0),",",IF(G2024="complementar",0,1),"),")</f>
        <v>(2023,2,29,44,428,530,0),</v>
      </c>
    </row>
    <row r="2025" spans="1:8" ht="15" customHeight="1">
      <c r="A2025" s="33">
        <v>2024</v>
      </c>
      <c r="B2025" s="44" t="s">
        <v>1480</v>
      </c>
      <c r="C2025" s="35" t="s">
        <v>39</v>
      </c>
      <c r="D2025" s="35" t="s">
        <v>209</v>
      </c>
      <c r="E2025" s="35" t="s">
        <v>522</v>
      </c>
      <c r="F2025" s="34" t="s">
        <v>1199</v>
      </c>
      <c r="G2025" s="34" t="s">
        <v>1488</v>
      </c>
      <c r="H2025" s="19" t="str">
        <f t="array" ref="H2025">CONCATENATE("(",A2025,",",VLOOKUP(B2025,Núcleo!B$2:E$11,4,TRUE),",",VLOOKUP(C2025,'Tipo de Processo'!B$2:D$55,3,TRUE),",",VLOOKUP(D2025,'Termo Geral'!B$2:D$174,3,TRUE),",",VLOOKUP(E2025,'Termo Específico'!B$2:D$437,3,TRUE),",",MATCH(TRUE,Documento!B$2:B$954=F2025,0),",",IF(G2025="complementar",0,1),"),")</f>
        <v>(2024,2,29,44,428,947,1),</v>
      </c>
    </row>
    <row r="2026" spans="1:8" ht="15" customHeight="1">
      <c r="A2026" s="33">
        <v>2025</v>
      </c>
      <c r="B2026" s="43" t="s">
        <v>1480</v>
      </c>
      <c r="C2026" s="35" t="s">
        <v>39</v>
      </c>
      <c r="D2026" s="35" t="s">
        <v>209</v>
      </c>
      <c r="E2026" s="35" t="s">
        <v>522</v>
      </c>
      <c r="F2026" s="34" t="s">
        <v>954</v>
      </c>
      <c r="G2026" s="34" t="s">
        <v>1488</v>
      </c>
      <c r="H2026" s="19" t="str">
        <f t="array" ref="H2026">CONCATENATE("(",A2026,",",VLOOKUP(B2026,Núcleo!B$2:E$11,4,TRUE),",",VLOOKUP(C2026,'Tipo de Processo'!B$2:D$55,3,TRUE),",",VLOOKUP(D2026,'Termo Geral'!B$2:D$174,3,TRUE),",",VLOOKUP(E2026,'Termo Específico'!B$2:D$437,3,TRUE),",",MATCH(TRUE,Documento!B$2:B$954=F2026,0),",",IF(G2026="complementar",0,1),"),")</f>
        <v>(2025,2,29,44,428,511,1),</v>
      </c>
    </row>
    <row r="2027" spans="1:8" ht="15" customHeight="1">
      <c r="A2027" s="33">
        <v>2026</v>
      </c>
      <c r="B2027" s="43" t="s">
        <v>1480</v>
      </c>
      <c r="C2027" s="35" t="s">
        <v>39</v>
      </c>
      <c r="D2027" s="35" t="s">
        <v>209</v>
      </c>
      <c r="E2027" s="35" t="s">
        <v>522</v>
      </c>
      <c r="F2027" s="34" t="s">
        <v>1173</v>
      </c>
      <c r="G2027" s="34" t="s">
        <v>1488</v>
      </c>
      <c r="H2027" s="19" t="str">
        <f t="array" ref="H2027">CONCATENATE("(",A2027,",",VLOOKUP(B2027,Núcleo!B$2:E$11,4,TRUE),",",VLOOKUP(C2027,'Tipo de Processo'!B$2:D$55,3,TRUE),",",VLOOKUP(D2027,'Termo Geral'!B$2:D$174,3,TRUE),",",VLOOKUP(E2027,'Termo Específico'!B$2:D$437,3,TRUE),",",MATCH(TRUE,Documento!B$2:B$954=F2027,0),",",IF(G2027="complementar",0,1),"),")</f>
        <v>(2026,2,29,44,428,62,1),</v>
      </c>
    </row>
    <row r="2028" spans="1:8" ht="15" customHeight="1">
      <c r="A2028" s="33">
        <v>2027</v>
      </c>
      <c r="B2028" s="43" t="s">
        <v>1480</v>
      </c>
      <c r="C2028" s="35" t="s">
        <v>39</v>
      </c>
      <c r="D2028" s="35" t="s">
        <v>209</v>
      </c>
      <c r="E2028" s="35" t="s">
        <v>522</v>
      </c>
      <c r="F2028" s="34" t="s">
        <v>1174</v>
      </c>
      <c r="G2028" s="34" t="s">
        <v>1488</v>
      </c>
      <c r="H2028" s="19" t="str">
        <f t="array" ref="H2028">CONCATENATE("(",A2028,",",VLOOKUP(B2028,Núcleo!B$2:E$11,4,TRUE),",",VLOOKUP(C2028,'Tipo de Processo'!B$2:D$55,3,TRUE),",",VLOOKUP(D2028,'Termo Geral'!B$2:D$174,3,TRUE),",",VLOOKUP(E2028,'Termo Específico'!B$2:D$437,3,TRUE),",",MATCH(TRUE,Documento!B$2:B$954=F2028,0),",",IF(G2028="complementar",0,1),"),")</f>
        <v>(2027,2,29,44,428,76,1),</v>
      </c>
    </row>
    <row r="2029" spans="1:8" ht="15" customHeight="1">
      <c r="A2029" s="33">
        <v>2028</v>
      </c>
      <c r="B2029" s="43" t="s">
        <v>1480</v>
      </c>
      <c r="C2029" s="35" t="s">
        <v>39</v>
      </c>
      <c r="D2029" s="35" t="s">
        <v>209</v>
      </c>
      <c r="E2029" s="35" t="s">
        <v>522</v>
      </c>
      <c r="F2029" s="34" t="s">
        <v>1175</v>
      </c>
      <c r="G2029" s="34" t="s">
        <v>1488</v>
      </c>
      <c r="H2029" s="19" t="str">
        <f t="array" ref="H2029">CONCATENATE("(",A2029,",",VLOOKUP(B2029,Núcleo!B$2:E$11,4,TRUE),",",VLOOKUP(C2029,'Tipo de Processo'!B$2:D$55,3,TRUE),",",VLOOKUP(D2029,'Termo Geral'!B$2:D$174,3,TRUE),",",VLOOKUP(E2029,'Termo Específico'!B$2:D$437,3,TRUE),",",MATCH(TRUE,Documento!B$2:B$954=F2029,0),",",IF(G2029="complementar",0,1),"),")</f>
        <v>(2028,2,29,44,428,935,1),</v>
      </c>
    </row>
    <row r="2030" spans="1:8" ht="15" customHeight="1">
      <c r="A2030" s="33">
        <v>2029</v>
      </c>
      <c r="B2030" s="43" t="s">
        <v>1480</v>
      </c>
      <c r="C2030" s="35" t="s">
        <v>39</v>
      </c>
      <c r="D2030" s="35" t="s">
        <v>209</v>
      </c>
      <c r="E2030" s="35" t="s">
        <v>522</v>
      </c>
      <c r="F2030" s="34" t="s">
        <v>1176</v>
      </c>
      <c r="G2030" s="34" t="s">
        <v>1488</v>
      </c>
      <c r="H2030" s="19" t="str">
        <f t="array" ref="H2030">CONCATENATE("(",A2030,",",VLOOKUP(B2030,Núcleo!B$2:E$11,4,TRUE),",",VLOOKUP(C2030,'Tipo de Processo'!B$2:D$55,3,TRUE),",",VLOOKUP(D2030,'Termo Geral'!B$2:D$174,3,TRUE),",",VLOOKUP(E2030,'Termo Específico'!B$2:D$437,3,TRUE),",",MATCH(TRUE,Documento!B$2:B$954=F2030,0),",",IF(G2030="complementar",0,1),"),")</f>
        <v>(2029,2,29,44,428,641,1),</v>
      </c>
    </row>
    <row r="2031" spans="1:8" ht="15" customHeight="1">
      <c r="A2031" s="33">
        <v>2030</v>
      </c>
      <c r="B2031" s="43" t="s">
        <v>1480</v>
      </c>
      <c r="C2031" s="35" t="s">
        <v>39</v>
      </c>
      <c r="D2031" s="35" t="s">
        <v>209</v>
      </c>
      <c r="E2031" s="35" t="s">
        <v>522</v>
      </c>
      <c r="F2031" s="34" t="s">
        <v>1190</v>
      </c>
      <c r="G2031" s="34" t="s">
        <v>1488</v>
      </c>
      <c r="H2031" s="19" t="str">
        <f t="array" ref="H2031">CONCATENATE("(",A2031,",",VLOOKUP(B2031,Núcleo!B$2:E$11,4,TRUE),",",VLOOKUP(C2031,'Tipo de Processo'!B$2:D$55,3,TRUE),",",VLOOKUP(D2031,'Termo Geral'!B$2:D$174,3,TRUE),",",VLOOKUP(E2031,'Termo Específico'!B$2:D$437,3,TRUE),",",MATCH(TRUE,Documento!B$2:B$954=F2031,0),",",IF(G2031="complementar",0,1),"),")</f>
        <v>(2030,2,29,44,428,18,1),</v>
      </c>
    </row>
    <row r="2032" spans="1:8" ht="15" customHeight="1">
      <c r="A2032" s="33">
        <v>2031</v>
      </c>
      <c r="B2032" s="43" t="s">
        <v>1480</v>
      </c>
      <c r="C2032" s="35" t="s">
        <v>39</v>
      </c>
      <c r="D2032" s="35" t="s">
        <v>209</v>
      </c>
      <c r="E2032" s="35" t="s">
        <v>522</v>
      </c>
      <c r="F2032" s="34" t="s">
        <v>1200</v>
      </c>
      <c r="G2032" s="34" t="s">
        <v>1488</v>
      </c>
      <c r="H2032" s="19" t="str">
        <f t="array" ref="H2032">CONCATENATE("(",A2032,",",VLOOKUP(B2032,Núcleo!B$2:E$11,4,TRUE),",",VLOOKUP(C2032,'Tipo de Processo'!B$2:D$55,3,TRUE),",",VLOOKUP(D2032,'Termo Geral'!B$2:D$174,3,TRUE),",",VLOOKUP(E2032,'Termo Específico'!B$2:D$437,3,TRUE),",",MATCH(TRUE,Documento!B$2:B$954=F2032,0),",",IF(G2032="complementar",0,1),"),")</f>
        <v>(2031,2,29,44,428,891,1),</v>
      </c>
    </row>
    <row r="2033" spans="1:8" ht="15" customHeight="1">
      <c r="A2033" s="33">
        <v>2032</v>
      </c>
      <c r="B2033" s="43" t="s">
        <v>1480</v>
      </c>
      <c r="C2033" s="35" t="s">
        <v>39</v>
      </c>
      <c r="D2033" s="35" t="s">
        <v>209</v>
      </c>
      <c r="E2033" s="35" t="s">
        <v>523</v>
      </c>
      <c r="F2033" s="34" t="s">
        <v>1201</v>
      </c>
      <c r="G2033" s="34" t="s">
        <v>1488</v>
      </c>
      <c r="H2033" s="19" t="str">
        <f t="array" ref="H2033">CONCATENATE("(",A2033,",",VLOOKUP(B2033,Núcleo!B$2:E$11,4,TRUE),",",VLOOKUP(C2033,'Tipo de Processo'!B$2:D$55,3,TRUE),",",VLOOKUP(D2033,'Termo Geral'!B$2:D$174,3,TRUE),",",VLOOKUP(E2033,'Termo Específico'!B$2:D$437,3,TRUE),",",MATCH(TRUE,Documento!B$2:B$954=F2033,0),",",IF(G2033="complementar",0,1),"),")</f>
        <v>(2032,2,29,44,433,723,1),</v>
      </c>
    </row>
    <row r="2034" spans="1:8" ht="15" customHeight="1">
      <c r="A2034" s="33">
        <v>2033</v>
      </c>
      <c r="B2034" s="43" t="s">
        <v>1480</v>
      </c>
      <c r="C2034" s="35" t="s">
        <v>39</v>
      </c>
      <c r="D2034" s="35" t="s">
        <v>209</v>
      </c>
      <c r="E2034" s="35" t="s">
        <v>523</v>
      </c>
      <c r="F2034" s="34" t="s">
        <v>1501</v>
      </c>
      <c r="G2034" s="34" t="s">
        <v>1488</v>
      </c>
      <c r="H2034" s="19" t="str">
        <f t="array" ref="H2034">CONCATENATE("(",A2034,",",VLOOKUP(B2034,Núcleo!B$2:E$11,4,TRUE),",",VLOOKUP(C2034,'Tipo de Processo'!B$2:D$55,3,TRUE),",",VLOOKUP(D2034,'Termo Geral'!B$2:D$174,3,TRUE),",",VLOOKUP(E2034,'Termo Específico'!B$2:D$437,3,TRUE),",",MATCH(TRUE,Documento!B$2:B$954=F2034,0),",",IF(G2034="complementar",0,1),"),")</f>
        <v>(2033,2,29,44,433,884,1),</v>
      </c>
    </row>
    <row r="2035" spans="1:8" ht="15" customHeight="1">
      <c r="A2035" s="33">
        <v>2034</v>
      </c>
      <c r="B2035" s="43" t="s">
        <v>1480</v>
      </c>
      <c r="C2035" s="35" t="s">
        <v>39</v>
      </c>
      <c r="D2035" s="35" t="s">
        <v>209</v>
      </c>
      <c r="E2035" s="35" t="s">
        <v>523</v>
      </c>
      <c r="F2035" s="34" t="s">
        <v>1502</v>
      </c>
      <c r="G2035" s="34" t="s">
        <v>1488</v>
      </c>
      <c r="H2035" s="19" t="str">
        <f t="array" ref="H2035">CONCATENATE("(",A2035,",",VLOOKUP(B2035,Núcleo!B$2:E$11,4,TRUE),",",VLOOKUP(C2035,'Tipo de Processo'!B$2:D$55,3,TRUE),",",VLOOKUP(D2035,'Termo Geral'!B$2:D$174,3,TRUE),",",VLOOKUP(E2035,'Termo Específico'!B$2:D$437,3,TRUE),",",MATCH(TRUE,Documento!B$2:B$954=F2035,0),",",IF(G2035="complementar",0,1),"),")</f>
        <v>(2034,2,29,44,433,883,1),</v>
      </c>
    </row>
    <row r="2036" spans="1:8" ht="15" customHeight="1">
      <c r="A2036" s="33">
        <v>2035</v>
      </c>
      <c r="B2036" s="43" t="s">
        <v>1480</v>
      </c>
      <c r="C2036" s="35" t="s">
        <v>39</v>
      </c>
      <c r="D2036" s="35" t="s">
        <v>209</v>
      </c>
      <c r="E2036" s="35" t="s">
        <v>523</v>
      </c>
      <c r="F2036" s="34" t="s">
        <v>1503</v>
      </c>
      <c r="G2036" s="34" t="s">
        <v>1488</v>
      </c>
      <c r="H2036" s="19" t="str">
        <f t="array" ref="H2036">CONCATENATE("(",A2036,",",VLOOKUP(B2036,Núcleo!B$2:E$11,4,TRUE),",",VLOOKUP(C2036,'Tipo de Processo'!B$2:D$55,3,TRUE),",",VLOOKUP(D2036,'Termo Geral'!B$2:D$174,3,TRUE),",",VLOOKUP(E2036,'Termo Específico'!B$2:D$437,3,TRUE),",",MATCH(TRUE,Documento!B$2:B$954=F2036,0),",",IF(G2036="complementar",0,1),"),")</f>
        <v>(2035,2,29,44,433,885,1),</v>
      </c>
    </row>
    <row r="2037" spans="1:8" ht="15" customHeight="1">
      <c r="A2037" s="33">
        <v>2036</v>
      </c>
      <c r="B2037" s="43" t="s">
        <v>1480</v>
      </c>
      <c r="C2037" s="35" t="s">
        <v>39</v>
      </c>
      <c r="D2037" s="35" t="s">
        <v>209</v>
      </c>
      <c r="E2037" s="35" t="s">
        <v>523</v>
      </c>
      <c r="F2037" s="34" t="s">
        <v>1202</v>
      </c>
      <c r="G2037" s="34" t="s">
        <v>1488</v>
      </c>
      <c r="H2037" s="19" t="str">
        <f t="array" ref="H2037">CONCATENATE("(",A2037,",",VLOOKUP(B2037,Núcleo!B$2:E$11,4,TRUE),",",VLOOKUP(C2037,'Tipo de Processo'!B$2:D$55,3,TRUE),",",VLOOKUP(D2037,'Termo Geral'!B$2:D$174,3,TRUE),",",VLOOKUP(E2037,'Termo Específico'!B$2:D$437,3,TRUE),",",MATCH(TRUE,Documento!B$2:B$954=F2037,0),",",IF(G2037="complementar",0,1),"),")</f>
        <v>(2036,2,29,44,433,656,1),</v>
      </c>
    </row>
    <row r="2038" spans="1:8" ht="15" customHeight="1">
      <c r="A2038" s="33">
        <v>2037</v>
      </c>
      <c r="B2038" s="43" t="s">
        <v>1480</v>
      </c>
      <c r="C2038" s="35" t="s">
        <v>39</v>
      </c>
      <c r="D2038" s="35" t="s">
        <v>209</v>
      </c>
      <c r="E2038" s="35" t="s">
        <v>523</v>
      </c>
      <c r="F2038" s="34" t="s">
        <v>1203</v>
      </c>
      <c r="G2038" s="34" t="s">
        <v>1488</v>
      </c>
      <c r="H2038" s="19" t="str">
        <f t="array" ref="H2038">CONCATENATE("(",A2038,",",VLOOKUP(B2038,Núcleo!B$2:E$11,4,TRUE),",",VLOOKUP(C2038,'Tipo de Processo'!B$2:D$55,3,TRUE),",",VLOOKUP(D2038,'Termo Geral'!B$2:D$174,3,TRUE),",",VLOOKUP(E2038,'Termo Específico'!B$2:D$437,3,TRUE),",",MATCH(TRUE,Documento!B$2:B$954=F2038,0),",",IF(G2038="complementar",0,1),"),")</f>
        <v>(2037,2,29,44,433,309,1),</v>
      </c>
    </row>
    <row r="2039" spans="1:8" ht="15" customHeight="1">
      <c r="A2039" s="33">
        <v>2038</v>
      </c>
      <c r="B2039" s="43" t="s">
        <v>1480</v>
      </c>
      <c r="C2039" s="35" t="s">
        <v>39</v>
      </c>
      <c r="D2039" s="35" t="s">
        <v>209</v>
      </c>
      <c r="E2039" s="35" t="s">
        <v>523</v>
      </c>
      <c r="F2039" s="34" t="s">
        <v>1204</v>
      </c>
      <c r="G2039" s="34" t="s">
        <v>1488</v>
      </c>
      <c r="H2039" s="19" t="str">
        <f t="array" ref="H2039">CONCATENATE("(",A2039,",",VLOOKUP(B2039,Núcleo!B$2:E$11,4,TRUE),",",VLOOKUP(C2039,'Tipo de Processo'!B$2:D$55,3,TRUE),",",VLOOKUP(D2039,'Termo Geral'!B$2:D$174,3,TRUE),",",VLOOKUP(E2039,'Termo Específico'!B$2:D$437,3,TRUE),",",MATCH(TRUE,Documento!B$2:B$954=F2039,0),",",IF(G2039="complementar",0,1),"),")</f>
        <v>(2038,2,29,44,433,541,1),</v>
      </c>
    </row>
    <row r="2040" spans="1:8" ht="15" customHeight="1">
      <c r="A2040" s="33">
        <v>2039</v>
      </c>
      <c r="B2040" s="43" t="s">
        <v>1480</v>
      </c>
      <c r="C2040" s="35" t="s">
        <v>39</v>
      </c>
      <c r="D2040" s="35" t="s">
        <v>209</v>
      </c>
      <c r="E2040" s="35" t="s">
        <v>523</v>
      </c>
      <c r="F2040" s="34" t="s">
        <v>1205</v>
      </c>
      <c r="G2040" s="34" t="s">
        <v>1488</v>
      </c>
      <c r="H2040" s="19" t="str">
        <f t="array" ref="H2040">CONCATENATE("(",A2040,",",VLOOKUP(B2040,Núcleo!B$2:E$11,4,TRUE),",",VLOOKUP(C2040,'Tipo de Processo'!B$2:D$55,3,TRUE),",",VLOOKUP(D2040,'Termo Geral'!B$2:D$174,3,TRUE),",",VLOOKUP(E2040,'Termo Específico'!B$2:D$437,3,TRUE),",",MATCH(TRUE,Documento!B$2:B$954=F2040,0),",",IF(G2040="complementar",0,1),"),")</f>
        <v>(2039,2,29,44,433,537,1),</v>
      </c>
    </row>
    <row r="2041" spans="1:8" ht="15" customHeight="1">
      <c r="A2041" s="33">
        <v>2040</v>
      </c>
      <c r="B2041" s="43" t="s">
        <v>1480</v>
      </c>
      <c r="C2041" s="35" t="s">
        <v>39</v>
      </c>
      <c r="D2041" s="35" t="s">
        <v>209</v>
      </c>
      <c r="E2041" s="35" t="s">
        <v>523</v>
      </c>
      <c r="F2041" s="34" t="s">
        <v>1206</v>
      </c>
      <c r="G2041" s="34" t="s">
        <v>1488</v>
      </c>
      <c r="H2041" s="19" t="str">
        <f t="array" ref="H2041">CONCATENATE("(",A2041,",",VLOOKUP(B2041,Núcleo!B$2:E$11,4,TRUE),",",VLOOKUP(C2041,'Tipo de Processo'!B$2:D$55,3,TRUE),",",VLOOKUP(D2041,'Termo Geral'!B$2:D$174,3,TRUE),",",VLOOKUP(E2041,'Termo Específico'!B$2:D$437,3,TRUE),",",MATCH(TRUE,Documento!B$2:B$954=F2041,0),",",IF(G2041="complementar",0,1),"),")</f>
        <v>(2040,2,29,44,433,932,1),</v>
      </c>
    </row>
    <row r="2042" spans="1:8" ht="15" customHeight="1">
      <c r="A2042" s="33">
        <v>2041</v>
      </c>
      <c r="B2042" s="43" t="s">
        <v>1480</v>
      </c>
      <c r="C2042" s="35" t="s">
        <v>39</v>
      </c>
      <c r="D2042" s="35" t="s">
        <v>209</v>
      </c>
      <c r="E2042" s="35" t="s">
        <v>523</v>
      </c>
      <c r="F2042" s="34" t="s">
        <v>1207</v>
      </c>
      <c r="G2042" s="34" t="s">
        <v>1494</v>
      </c>
      <c r="H2042" s="19" t="str">
        <f t="array" ref="H2042">CONCATENATE("(",A2042,",",VLOOKUP(B2042,Núcleo!B$2:E$11,4,TRUE),",",VLOOKUP(C2042,'Tipo de Processo'!B$2:D$55,3,TRUE),",",VLOOKUP(D2042,'Termo Geral'!B$2:D$174,3,TRUE),",",VLOOKUP(E2042,'Termo Específico'!B$2:D$437,3,TRUE),",",MATCH(TRUE,Documento!B$2:B$954=F2042,0),",",IF(G2042="complementar",0,1),"),")</f>
        <v>(2041,2,29,44,433,653,0),</v>
      </c>
    </row>
    <row r="2043" spans="1:8" ht="15" customHeight="1">
      <c r="A2043" s="33">
        <v>2042</v>
      </c>
      <c r="B2043" s="43" t="s">
        <v>1480</v>
      </c>
      <c r="C2043" s="35" t="s">
        <v>39</v>
      </c>
      <c r="D2043" s="35" t="s">
        <v>209</v>
      </c>
      <c r="E2043" s="35" t="s">
        <v>523</v>
      </c>
      <c r="F2043" s="34" t="s">
        <v>1190</v>
      </c>
      <c r="G2043" s="34" t="s">
        <v>1488</v>
      </c>
      <c r="H2043" s="19" t="str">
        <f t="array" ref="H2043">CONCATENATE("(",A2043,",",VLOOKUP(B2043,Núcleo!B$2:E$11,4,TRUE),",",VLOOKUP(C2043,'Tipo de Processo'!B$2:D$55,3,TRUE),",",VLOOKUP(D2043,'Termo Geral'!B$2:D$174,3,TRUE),",",VLOOKUP(E2043,'Termo Específico'!B$2:D$437,3,TRUE),",",MATCH(TRUE,Documento!B$2:B$954=F2043,0),",",IF(G2043="complementar",0,1),"),")</f>
        <v>(2042,2,29,44,433,18,1),</v>
      </c>
    </row>
    <row r="2044" spans="1:8" ht="15" customHeight="1">
      <c r="A2044" s="33">
        <v>2043</v>
      </c>
      <c r="B2044" s="43" t="s">
        <v>1480</v>
      </c>
      <c r="C2044" s="35" t="s">
        <v>39</v>
      </c>
      <c r="D2044" s="35" t="s">
        <v>209</v>
      </c>
      <c r="E2044" s="35" t="s">
        <v>523</v>
      </c>
      <c r="F2044" s="34" t="s">
        <v>1200</v>
      </c>
      <c r="G2044" s="34" t="s">
        <v>1488</v>
      </c>
      <c r="H2044" s="19" t="str">
        <f t="array" ref="H2044">CONCATENATE("(",A2044,",",VLOOKUP(B2044,Núcleo!B$2:E$11,4,TRUE),",",VLOOKUP(C2044,'Tipo de Processo'!B$2:D$55,3,TRUE),",",VLOOKUP(D2044,'Termo Geral'!B$2:D$174,3,TRUE),",",VLOOKUP(E2044,'Termo Específico'!B$2:D$437,3,TRUE),",",MATCH(TRUE,Documento!B$2:B$954=F2044,0),",",IF(G2044="complementar",0,1),"),")</f>
        <v>(2043,2,29,44,433,891,1),</v>
      </c>
    </row>
    <row r="2045" spans="1:8" ht="15" customHeight="1">
      <c r="A2045" s="33">
        <v>2044</v>
      </c>
      <c r="B2045" s="43" t="s">
        <v>1480</v>
      </c>
      <c r="C2045" s="35" t="s">
        <v>39</v>
      </c>
      <c r="D2045" s="35" t="s">
        <v>209</v>
      </c>
      <c r="E2045" s="35" t="s">
        <v>523</v>
      </c>
      <c r="F2045" s="34" t="s">
        <v>1176</v>
      </c>
      <c r="G2045" s="34" t="s">
        <v>1488</v>
      </c>
      <c r="H2045" s="19" t="str">
        <f t="array" ref="H2045">CONCATENATE("(",A2045,",",VLOOKUP(B2045,Núcleo!B$2:E$11,4,TRUE),",",VLOOKUP(C2045,'Tipo de Processo'!B$2:D$55,3,TRUE),",",VLOOKUP(D2045,'Termo Geral'!B$2:D$174,3,TRUE),",",VLOOKUP(E2045,'Termo Específico'!B$2:D$437,3,TRUE),",",MATCH(TRUE,Documento!B$2:B$954=F2045,0),",",IF(G2045="complementar",0,1),"),")</f>
        <v>(2044,2,29,44,433,641,1),</v>
      </c>
    </row>
    <row r="2046" spans="1:8" ht="15" customHeight="1">
      <c r="A2046" s="33">
        <v>2045</v>
      </c>
      <c r="B2046" s="43" t="s">
        <v>1480</v>
      </c>
      <c r="C2046" s="35" t="s">
        <v>39</v>
      </c>
      <c r="D2046" s="35" t="s">
        <v>209</v>
      </c>
      <c r="E2046" s="35" t="s">
        <v>523</v>
      </c>
      <c r="F2046" s="34" t="s">
        <v>1208</v>
      </c>
      <c r="G2046" s="34" t="s">
        <v>1488</v>
      </c>
      <c r="H2046" s="19" t="str">
        <f t="array" ref="H2046">CONCATENATE("(",A2046,",",VLOOKUP(B2046,Núcleo!B$2:E$11,4,TRUE),",",VLOOKUP(C2046,'Tipo de Processo'!B$2:D$55,3,TRUE),",",VLOOKUP(D2046,'Termo Geral'!B$2:D$174,3,TRUE),",",VLOOKUP(E2046,'Termo Específico'!B$2:D$437,3,TRUE),",",MATCH(TRUE,Documento!B$2:B$954=F2046,0),",",IF(G2046="complementar",0,1),"),")</f>
        <v>(2045,2,29,44,433,77,1),</v>
      </c>
    </row>
    <row r="2047" spans="1:8" ht="15" customHeight="1">
      <c r="A2047" s="33">
        <v>2046</v>
      </c>
      <c r="B2047" s="43" t="s">
        <v>1480</v>
      </c>
      <c r="C2047" s="35" t="s">
        <v>40</v>
      </c>
      <c r="D2047" s="35" t="s">
        <v>210</v>
      </c>
      <c r="E2047" s="35" t="s">
        <v>517</v>
      </c>
      <c r="F2047" s="34" t="s">
        <v>1209</v>
      </c>
      <c r="G2047" s="34" t="s">
        <v>1488</v>
      </c>
      <c r="H2047" s="19" t="str">
        <f t="array" ref="H2047">CONCATENATE("(",A2047,",",VLOOKUP(B2047,Núcleo!B$2:E$11,4,TRUE),",",VLOOKUP(C2047,'Tipo de Processo'!B$2:D$55,3,TRUE),",",VLOOKUP(D2047,'Termo Geral'!B$2:D$174,3,TRUE),",",VLOOKUP(E2047,'Termo Específico'!B$2:D$437,3,TRUE),",",MATCH(TRUE,Documento!B$2:B$954=F2047,0),",",IF(G2047="complementar",0,1),"),")</f>
        <v>(2046,2,19,45,56,825,1),</v>
      </c>
    </row>
    <row r="2048" spans="1:8" ht="15" customHeight="1">
      <c r="A2048" s="33">
        <v>2047</v>
      </c>
      <c r="B2048" s="43" t="s">
        <v>1480</v>
      </c>
      <c r="C2048" s="35" t="s">
        <v>40</v>
      </c>
      <c r="D2048" s="35" t="s">
        <v>210</v>
      </c>
      <c r="E2048" s="35" t="s">
        <v>517</v>
      </c>
      <c r="F2048" s="34" t="s">
        <v>1210</v>
      </c>
      <c r="G2048" s="34" t="s">
        <v>1488</v>
      </c>
      <c r="H2048" s="19" t="str">
        <f t="array" ref="H2048">CONCATENATE("(",A2048,",",VLOOKUP(B2048,Núcleo!B$2:E$11,4,TRUE),",",VLOOKUP(C2048,'Tipo de Processo'!B$2:D$55,3,TRUE),",",VLOOKUP(D2048,'Termo Geral'!B$2:D$174,3,TRUE),",",VLOOKUP(E2048,'Termo Específico'!B$2:D$437,3,TRUE),",",MATCH(TRUE,Documento!B$2:B$954=F2048,0),",",IF(G2048="complementar",0,1),"),")</f>
        <v>(2047,2,19,45,56,625,1),</v>
      </c>
    </row>
    <row r="2049" spans="1:8" ht="15" customHeight="1">
      <c r="A2049" s="33">
        <v>2048</v>
      </c>
      <c r="B2049" s="44" t="s">
        <v>1480</v>
      </c>
      <c r="C2049" s="35" t="s">
        <v>40</v>
      </c>
      <c r="D2049" s="35" t="s">
        <v>210</v>
      </c>
      <c r="E2049" s="35" t="s">
        <v>517</v>
      </c>
      <c r="F2049" s="34" t="s">
        <v>1211</v>
      </c>
      <c r="G2049" s="34" t="s">
        <v>1494</v>
      </c>
      <c r="H2049" s="19" t="str">
        <f t="array" ref="H2049">CONCATENATE("(",A2049,",",VLOOKUP(B2049,Núcleo!B$2:E$11,4,TRUE),",",VLOOKUP(C2049,'Tipo de Processo'!B$2:D$55,3,TRUE),",",VLOOKUP(D2049,'Termo Geral'!B$2:D$174,3,TRUE),",",VLOOKUP(E2049,'Termo Específico'!B$2:D$437,3,TRUE),",",MATCH(TRUE,Documento!B$2:B$954=F2049,0),",",IF(G2049="complementar",0,1),"),")</f>
        <v>(2048,2,19,45,56,37,0),</v>
      </c>
    </row>
    <row r="2050" spans="1:8" ht="15" customHeight="1">
      <c r="A2050" s="33">
        <v>2049</v>
      </c>
      <c r="B2050" s="44" t="s">
        <v>1480</v>
      </c>
      <c r="C2050" s="35" t="s">
        <v>40</v>
      </c>
      <c r="D2050" s="35" t="s">
        <v>210</v>
      </c>
      <c r="E2050" s="35" t="s">
        <v>517</v>
      </c>
      <c r="F2050" s="34" t="s">
        <v>1212</v>
      </c>
      <c r="G2050" s="34" t="s">
        <v>1488</v>
      </c>
      <c r="H2050" s="19" t="str">
        <f t="array" ref="H2050">CONCATENATE("(",A2050,",",VLOOKUP(B2050,Núcleo!B$2:E$11,4,TRUE),",",VLOOKUP(C2050,'Tipo de Processo'!B$2:D$55,3,TRUE),",",VLOOKUP(D2050,'Termo Geral'!B$2:D$174,3,TRUE),",",VLOOKUP(E2050,'Termo Específico'!B$2:D$437,3,TRUE),",",MATCH(TRUE,Documento!B$2:B$954=F2050,0),",",IF(G2050="complementar",0,1),"),")</f>
        <v>(2049,2,19,45,56,393,1),</v>
      </c>
    </row>
    <row r="2051" spans="1:8" ht="15" customHeight="1">
      <c r="A2051" s="33">
        <v>2050</v>
      </c>
      <c r="B2051" s="44" t="s">
        <v>1480</v>
      </c>
      <c r="C2051" s="35" t="s">
        <v>40</v>
      </c>
      <c r="D2051" s="35" t="s">
        <v>210</v>
      </c>
      <c r="E2051" s="35" t="s">
        <v>517</v>
      </c>
      <c r="F2051" s="34" t="s">
        <v>1213</v>
      </c>
      <c r="G2051" s="34" t="s">
        <v>1494</v>
      </c>
      <c r="H2051" s="19" t="str">
        <f t="array" ref="H2051">CONCATENATE("(",A2051,",",VLOOKUP(B2051,Núcleo!B$2:E$11,4,TRUE),",",VLOOKUP(C2051,'Tipo de Processo'!B$2:D$55,3,TRUE),",",VLOOKUP(D2051,'Termo Geral'!B$2:D$174,3,TRUE),",",VLOOKUP(E2051,'Termo Específico'!B$2:D$437,3,TRUE),",",MATCH(TRUE,Documento!B$2:B$954=F2051,0),",",IF(G2051="complementar",0,1),"),")</f>
        <v>(2050,2,19,45,56,672,0),</v>
      </c>
    </row>
    <row r="2052" spans="1:8" ht="15" customHeight="1">
      <c r="A2052" s="33">
        <v>2051</v>
      </c>
      <c r="B2052" s="43" t="s">
        <v>1480</v>
      </c>
      <c r="C2052" s="35" t="s">
        <v>40</v>
      </c>
      <c r="D2052" s="35" t="s">
        <v>210</v>
      </c>
      <c r="E2052" s="35" t="s">
        <v>517</v>
      </c>
      <c r="F2052" s="34" t="s">
        <v>1214</v>
      </c>
      <c r="G2052" s="34" t="s">
        <v>1488</v>
      </c>
      <c r="H2052" s="19" t="str">
        <f t="array" ref="H2052">CONCATENATE("(",A2052,",",VLOOKUP(B2052,Núcleo!B$2:E$11,4,TRUE),",",VLOOKUP(C2052,'Tipo de Processo'!B$2:D$55,3,TRUE),",",VLOOKUP(D2052,'Termo Geral'!B$2:D$174,3,TRUE),",",VLOOKUP(E2052,'Termo Específico'!B$2:D$437,3,TRUE),",",MATCH(TRUE,Documento!B$2:B$954=F2052,0),",",IF(G2052="complementar",0,1),"),")</f>
        <v>(2051,2,19,45,56,407,1),</v>
      </c>
    </row>
    <row r="2053" spans="1:8" ht="15" customHeight="1">
      <c r="A2053" s="33">
        <v>2052</v>
      </c>
      <c r="B2053" s="43" t="s">
        <v>1480</v>
      </c>
      <c r="C2053" s="35" t="s">
        <v>40</v>
      </c>
      <c r="D2053" s="35" t="s">
        <v>210</v>
      </c>
      <c r="E2053" s="35" t="s">
        <v>517</v>
      </c>
      <c r="F2053" s="34" t="s">
        <v>1215</v>
      </c>
      <c r="G2053" s="34" t="s">
        <v>1494</v>
      </c>
      <c r="H2053" s="19" t="str">
        <f t="array" ref="H2053">CONCATENATE("(",A2053,",",VLOOKUP(B2053,Núcleo!B$2:E$11,4,TRUE),",",VLOOKUP(C2053,'Tipo de Processo'!B$2:D$55,3,TRUE),",",VLOOKUP(D2053,'Termo Geral'!B$2:D$174,3,TRUE),",",VLOOKUP(E2053,'Termo Específico'!B$2:D$437,3,TRUE),",",MATCH(TRUE,Documento!B$2:B$954=F2053,0),",",IF(G2053="complementar",0,1),"),")</f>
        <v>(2052,2,19,45,56,635,0),</v>
      </c>
    </row>
    <row r="2054" spans="1:8" ht="15" customHeight="1">
      <c r="A2054" s="33">
        <v>2053</v>
      </c>
      <c r="B2054" s="43" t="s">
        <v>1480</v>
      </c>
      <c r="C2054" s="35" t="s">
        <v>40</v>
      </c>
      <c r="D2054" s="35" t="s">
        <v>210</v>
      </c>
      <c r="E2054" s="35" t="s">
        <v>517</v>
      </c>
      <c r="F2054" s="35" t="s">
        <v>1216</v>
      </c>
      <c r="G2054" s="34" t="s">
        <v>1488</v>
      </c>
      <c r="H2054" s="19" t="str">
        <f t="array" ref="H2054">CONCATENATE("(",A2054,",",VLOOKUP(B2054,Núcleo!B$2:E$11,4,TRUE),",",VLOOKUP(C2054,'Tipo de Processo'!B$2:D$55,3,TRUE),",",VLOOKUP(D2054,'Termo Geral'!B$2:D$174,3,TRUE),",",VLOOKUP(E2054,'Termo Específico'!B$2:D$437,3,TRUE),",",MATCH(TRUE,Documento!B$2:B$954=F2054,0),",",IF(G2054="complementar",0,1),"),")</f>
        <v>(2053,2,19,45,56,642,1),</v>
      </c>
    </row>
    <row r="2055" spans="1:8" ht="15" customHeight="1">
      <c r="A2055" s="33">
        <v>2054</v>
      </c>
      <c r="B2055" s="43" t="s">
        <v>1480</v>
      </c>
      <c r="C2055" s="35" t="s">
        <v>40</v>
      </c>
      <c r="D2055" s="35" t="s">
        <v>210</v>
      </c>
      <c r="E2055" s="35" t="s">
        <v>517</v>
      </c>
      <c r="F2055" s="34" t="s">
        <v>1217</v>
      </c>
      <c r="G2055" s="34" t="s">
        <v>1488</v>
      </c>
      <c r="H2055" s="19" t="str">
        <f t="array" ref="H2055">CONCATENATE("(",A2055,",",VLOOKUP(B2055,Núcleo!B$2:E$11,4,TRUE),",",VLOOKUP(C2055,'Tipo de Processo'!B$2:D$55,3,TRUE),",",VLOOKUP(D2055,'Termo Geral'!B$2:D$174,3,TRUE),",",VLOOKUP(E2055,'Termo Específico'!B$2:D$437,3,TRUE),",",MATCH(TRUE,Documento!B$2:B$954=F2055,0),",",IF(G2055="complementar",0,1),"),")</f>
        <v>(2054,2,19,45,56,431,1),</v>
      </c>
    </row>
    <row r="2056" spans="1:8" ht="15" customHeight="1">
      <c r="A2056" s="33">
        <v>2055</v>
      </c>
      <c r="B2056" s="43" t="s">
        <v>1480</v>
      </c>
      <c r="C2056" s="35" t="s">
        <v>40</v>
      </c>
      <c r="D2056" s="35" t="s">
        <v>210</v>
      </c>
      <c r="E2056" s="35" t="s">
        <v>517</v>
      </c>
      <c r="F2056" s="34" t="s">
        <v>1218</v>
      </c>
      <c r="G2056" s="34" t="s">
        <v>1488</v>
      </c>
      <c r="H2056" s="19" t="str">
        <f t="array" ref="H2056">CONCATENATE("(",A2056,",",VLOOKUP(B2056,Núcleo!B$2:E$11,4,TRUE),",",VLOOKUP(C2056,'Tipo de Processo'!B$2:D$55,3,TRUE),",",VLOOKUP(D2056,'Termo Geral'!B$2:D$174,3,TRUE),",",VLOOKUP(E2056,'Termo Específico'!B$2:D$437,3,TRUE),",",MATCH(TRUE,Documento!B$2:B$954=F2056,0),",",IF(G2056="complementar",0,1),"),")</f>
        <v>(2055,2,19,45,56,199,1),</v>
      </c>
    </row>
    <row r="2057" spans="1:8" ht="15" customHeight="1">
      <c r="A2057" s="33">
        <v>2056</v>
      </c>
      <c r="B2057" s="43" t="s">
        <v>1480</v>
      </c>
      <c r="C2057" s="35" t="s">
        <v>40</v>
      </c>
      <c r="D2057" s="35" t="s">
        <v>210</v>
      </c>
      <c r="E2057" s="35" t="s">
        <v>529</v>
      </c>
      <c r="F2057" s="34" t="s">
        <v>1209</v>
      </c>
      <c r="G2057" s="34" t="s">
        <v>1488</v>
      </c>
      <c r="H2057" s="19" t="str">
        <f t="array" ref="H2057">CONCATENATE("(",A2057,",",VLOOKUP(B2057,Núcleo!B$2:E$11,4,TRUE),",",VLOOKUP(C2057,'Tipo de Processo'!B$2:D$55,3,TRUE),",",VLOOKUP(D2057,'Termo Geral'!B$2:D$174,3,TRUE),",",VLOOKUP(E2057,'Termo Específico'!B$2:D$437,3,TRUE),",",MATCH(TRUE,Documento!B$2:B$954=F2057,0),",",IF(G2057="complementar",0,1),"),")</f>
        <v>(2056,2,19,45,204,825,1),</v>
      </c>
    </row>
    <row r="2058" spans="1:8" ht="15" customHeight="1">
      <c r="A2058" s="33">
        <v>2057</v>
      </c>
      <c r="B2058" s="43" t="s">
        <v>1480</v>
      </c>
      <c r="C2058" s="35" t="s">
        <v>40</v>
      </c>
      <c r="D2058" s="35" t="s">
        <v>210</v>
      </c>
      <c r="E2058" s="35" t="s">
        <v>529</v>
      </c>
      <c r="F2058" s="34" t="s">
        <v>1210</v>
      </c>
      <c r="G2058" s="34" t="s">
        <v>1488</v>
      </c>
      <c r="H2058" s="19" t="str">
        <f t="array" ref="H2058">CONCATENATE("(",A2058,",",VLOOKUP(B2058,Núcleo!B$2:E$11,4,TRUE),",",VLOOKUP(C2058,'Tipo de Processo'!B$2:D$55,3,TRUE),",",VLOOKUP(D2058,'Termo Geral'!B$2:D$174,3,TRUE),",",VLOOKUP(E2058,'Termo Específico'!B$2:D$437,3,TRUE),",",MATCH(TRUE,Documento!B$2:B$954=F2058,0),",",IF(G2058="complementar",0,1),"),")</f>
        <v>(2057,2,19,45,204,625,1),</v>
      </c>
    </row>
    <row r="2059" spans="1:8" ht="15" customHeight="1">
      <c r="A2059" s="33">
        <v>2058</v>
      </c>
      <c r="B2059" s="44" t="s">
        <v>1480</v>
      </c>
      <c r="C2059" s="35" t="s">
        <v>40</v>
      </c>
      <c r="D2059" s="35" t="s">
        <v>210</v>
      </c>
      <c r="E2059" s="35" t="s">
        <v>529</v>
      </c>
      <c r="F2059" s="34" t="s">
        <v>1211</v>
      </c>
      <c r="G2059" s="34" t="s">
        <v>1494</v>
      </c>
      <c r="H2059" s="19" t="str">
        <f t="array" ref="H2059">CONCATENATE("(",A2059,",",VLOOKUP(B2059,Núcleo!B$2:E$11,4,TRUE),",",VLOOKUP(C2059,'Tipo de Processo'!B$2:D$55,3,TRUE),",",VLOOKUP(D2059,'Termo Geral'!B$2:D$174,3,TRUE),",",VLOOKUP(E2059,'Termo Específico'!B$2:D$437,3,TRUE),",",MATCH(TRUE,Documento!B$2:B$954=F2059,0),",",IF(G2059="complementar",0,1),"),")</f>
        <v>(2058,2,19,45,204,37,0),</v>
      </c>
    </row>
    <row r="2060" spans="1:8" ht="15" customHeight="1">
      <c r="A2060" s="33">
        <v>2059</v>
      </c>
      <c r="B2060" s="43" t="s">
        <v>1480</v>
      </c>
      <c r="C2060" s="35" t="s">
        <v>40</v>
      </c>
      <c r="D2060" s="35" t="s">
        <v>210</v>
      </c>
      <c r="E2060" s="35" t="s">
        <v>529</v>
      </c>
      <c r="F2060" s="34" t="s">
        <v>1212</v>
      </c>
      <c r="G2060" s="34" t="s">
        <v>1488</v>
      </c>
      <c r="H2060" s="19" t="str">
        <f t="array" ref="H2060">CONCATENATE("(",A2060,",",VLOOKUP(B2060,Núcleo!B$2:E$11,4,TRUE),",",VLOOKUP(C2060,'Tipo de Processo'!B$2:D$55,3,TRUE),",",VLOOKUP(D2060,'Termo Geral'!B$2:D$174,3,TRUE),",",VLOOKUP(E2060,'Termo Específico'!B$2:D$437,3,TRUE),",",MATCH(TRUE,Documento!B$2:B$954=F2060,0),",",IF(G2060="complementar",0,1),"),")</f>
        <v>(2059,2,19,45,204,393,1),</v>
      </c>
    </row>
    <row r="2061" spans="1:8" ht="15" customHeight="1">
      <c r="A2061" s="33">
        <v>2060</v>
      </c>
      <c r="B2061" s="43" t="s">
        <v>1480</v>
      </c>
      <c r="C2061" s="35" t="s">
        <v>40</v>
      </c>
      <c r="D2061" s="35" t="s">
        <v>210</v>
      </c>
      <c r="E2061" s="35" t="s">
        <v>529</v>
      </c>
      <c r="F2061" s="35" t="s">
        <v>1213</v>
      </c>
      <c r="G2061" s="34" t="s">
        <v>1494</v>
      </c>
      <c r="H2061" s="19" t="str">
        <f t="array" ref="H2061">CONCATENATE("(",A2061,",",VLOOKUP(B2061,Núcleo!B$2:E$11,4,TRUE),",",VLOOKUP(C2061,'Tipo de Processo'!B$2:D$55,3,TRUE),",",VLOOKUP(D2061,'Termo Geral'!B$2:D$174,3,TRUE),",",VLOOKUP(E2061,'Termo Específico'!B$2:D$437,3,TRUE),",",MATCH(TRUE,Documento!B$2:B$954=F2061,0),",",IF(G2061="complementar",0,1),"),")</f>
        <v>(2060,2,19,45,204,672,0),</v>
      </c>
    </row>
    <row r="2062" spans="1:8" ht="15" customHeight="1">
      <c r="A2062" s="33">
        <v>2061</v>
      </c>
      <c r="B2062" s="43" t="s">
        <v>1480</v>
      </c>
      <c r="C2062" s="35" t="s">
        <v>40</v>
      </c>
      <c r="D2062" s="35" t="s">
        <v>210</v>
      </c>
      <c r="E2062" s="35" t="s">
        <v>529</v>
      </c>
      <c r="F2062" s="34" t="s">
        <v>1214</v>
      </c>
      <c r="G2062" s="34" t="s">
        <v>1488</v>
      </c>
      <c r="H2062" s="19" t="str">
        <f t="array" ref="H2062">CONCATENATE("(",A2062,",",VLOOKUP(B2062,Núcleo!B$2:E$11,4,TRUE),",",VLOOKUP(C2062,'Tipo de Processo'!B$2:D$55,3,TRUE),",",VLOOKUP(D2062,'Termo Geral'!B$2:D$174,3,TRUE),",",VLOOKUP(E2062,'Termo Específico'!B$2:D$437,3,TRUE),",",MATCH(TRUE,Documento!B$2:B$954=F2062,0),",",IF(G2062="complementar",0,1),"),")</f>
        <v>(2061,2,19,45,204,407,1),</v>
      </c>
    </row>
    <row r="2063" spans="1:8" ht="15" customHeight="1">
      <c r="A2063" s="33">
        <v>2062</v>
      </c>
      <c r="B2063" s="43" t="s">
        <v>1480</v>
      </c>
      <c r="C2063" s="35" t="s">
        <v>40</v>
      </c>
      <c r="D2063" s="35" t="s">
        <v>210</v>
      </c>
      <c r="E2063" s="35" t="s">
        <v>529</v>
      </c>
      <c r="F2063" s="34" t="s">
        <v>1215</v>
      </c>
      <c r="G2063" s="34" t="s">
        <v>1494</v>
      </c>
      <c r="H2063" s="19" t="str">
        <f t="array" ref="H2063">CONCATENATE("(",A2063,",",VLOOKUP(B2063,Núcleo!B$2:E$11,4,TRUE),",",VLOOKUP(C2063,'Tipo de Processo'!B$2:D$55,3,TRUE),",",VLOOKUP(D2063,'Termo Geral'!B$2:D$174,3,TRUE),",",VLOOKUP(E2063,'Termo Específico'!B$2:D$437,3,TRUE),",",MATCH(TRUE,Documento!B$2:B$954=F2063,0),",",IF(G2063="complementar",0,1),"),")</f>
        <v>(2062,2,19,45,204,635,0),</v>
      </c>
    </row>
    <row r="2064" spans="1:8" ht="15" customHeight="1">
      <c r="A2064" s="33">
        <v>2063</v>
      </c>
      <c r="B2064" s="43" t="s">
        <v>1480</v>
      </c>
      <c r="C2064" s="35" t="s">
        <v>40</v>
      </c>
      <c r="D2064" s="35" t="s">
        <v>210</v>
      </c>
      <c r="E2064" s="35" t="s">
        <v>529</v>
      </c>
      <c r="F2064" s="34" t="s">
        <v>1216</v>
      </c>
      <c r="G2064" s="34" t="s">
        <v>1488</v>
      </c>
      <c r="H2064" s="19" t="str">
        <f t="array" ref="H2064">CONCATENATE("(",A2064,",",VLOOKUP(B2064,Núcleo!B$2:E$11,4,TRUE),",",VLOOKUP(C2064,'Tipo de Processo'!B$2:D$55,3,TRUE),",",VLOOKUP(D2064,'Termo Geral'!B$2:D$174,3,TRUE),",",VLOOKUP(E2064,'Termo Específico'!B$2:D$437,3,TRUE),",",MATCH(TRUE,Documento!B$2:B$954=F2064,0),",",IF(G2064="complementar",0,1),"),")</f>
        <v>(2063,2,19,45,204,642,1),</v>
      </c>
    </row>
    <row r="2065" spans="1:8" ht="15" customHeight="1">
      <c r="A2065" s="33">
        <v>2064</v>
      </c>
      <c r="B2065" s="44" t="s">
        <v>1480</v>
      </c>
      <c r="C2065" s="35" t="s">
        <v>40</v>
      </c>
      <c r="D2065" s="35" t="s">
        <v>210</v>
      </c>
      <c r="E2065" s="35" t="s">
        <v>529</v>
      </c>
      <c r="F2065" s="34" t="s">
        <v>1217</v>
      </c>
      <c r="G2065" s="34" t="s">
        <v>1488</v>
      </c>
      <c r="H2065" s="19" t="str">
        <f t="array" ref="H2065">CONCATENATE("(",A2065,",",VLOOKUP(B2065,Núcleo!B$2:E$11,4,TRUE),",",VLOOKUP(C2065,'Tipo de Processo'!B$2:D$55,3,TRUE),",",VLOOKUP(D2065,'Termo Geral'!B$2:D$174,3,TRUE),",",VLOOKUP(E2065,'Termo Específico'!B$2:D$437,3,TRUE),",",MATCH(TRUE,Documento!B$2:B$954=F2065,0),",",IF(G2065="complementar",0,1),"),")</f>
        <v>(2064,2,19,45,204,431,1),</v>
      </c>
    </row>
    <row r="2066" spans="1:8" ht="15" customHeight="1">
      <c r="A2066" s="33">
        <v>2065</v>
      </c>
      <c r="B2066" s="44" t="s">
        <v>1480</v>
      </c>
      <c r="C2066" s="35" t="s">
        <v>40</v>
      </c>
      <c r="D2066" s="35" t="s">
        <v>210</v>
      </c>
      <c r="E2066" s="35" t="s">
        <v>529</v>
      </c>
      <c r="F2066" s="34" t="s">
        <v>1218</v>
      </c>
      <c r="G2066" s="34" t="s">
        <v>1488</v>
      </c>
      <c r="H2066" s="19" t="str">
        <f t="array" ref="H2066">CONCATENATE("(",A2066,",",VLOOKUP(B2066,Núcleo!B$2:E$11,4,TRUE),",",VLOOKUP(C2066,'Tipo de Processo'!B$2:D$55,3,TRUE),",",VLOOKUP(D2066,'Termo Geral'!B$2:D$174,3,TRUE),",",VLOOKUP(E2066,'Termo Específico'!B$2:D$437,3,TRUE),",",MATCH(TRUE,Documento!B$2:B$954=F2066,0),",",IF(G2066="complementar",0,1),"),")</f>
        <v>(2065,2,19,45,204,199,1),</v>
      </c>
    </row>
    <row r="2067" spans="1:8" ht="15" customHeight="1">
      <c r="A2067" s="33">
        <v>2066</v>
      </c>
      <c r="B2067" s="44" t="s">
        <v>1480</v>
      </c>
      <c r="C2067" s="35" t="s">
        <v>39</v>
      </c>
      <c r="D2067" s="35" t="s">
        <v>211</v>
      </c>
      <c r="E2067" s="35" t="s">
        <v>1505</v>
      </c>
      <c r="F2067" s="34" t="s">
        <v>1219</v>
      </c>
      <c r="G2067" s="34" t="s">
        <v>1488</v>
      </c>
      <c r="H2067" s="19" t="str">
        <f t="array" ref="H2067">CONCATENATE("(",A2067,",",VLOOKUP(B2067,Núcleo!B$2:E$11,4,TRUE),",",VLOOKUP(C2067,'Tipo de Processo'!B$2:D$55,3,TRUE),",",VLOOKUP(D2067,'Termo Geral'!B$2:D$174,3,TRUE),",",VLOOKUP(E2067,'Termo Específico'!B$2:D$437,3,TRUE),",",MATCH(TRUE,Documento!B$2:B$954=F2067,0),",",IF(G2067="complementar",0,1),"),")</f>
        <v>(2066,2,29,50,264,670,1),</v>
      </c>
    </row>
    <row r="2068" spans="1:8" ht="15" customHeight="1">
      <c r="A2068" s="33">
        <v>2067</v>
      </c>
      <c r="B2068" s="44" t="s">
        <v>1480</v>
      </c>
      <c r="C2068" s="35" t="s">
        <v>39</v>
      </c>
      <c r="D2068" s="35" t="s">
        <v>211</v>
      </c>
      <c r="E2068" s="35" t="s">
        <v>1505</v>
      </c>
      <c r="F2068" s="34" t="s">
        <v>1221</v>
      </c>
      <c r="G2068" s="34" t="s">
        <v>1488</v>
      </c>
      <c r="H2068" s="19" t="str">
        <f t="array" ref="H2068">CONCATENATE("(",A2068,",",VLOOKUP(B2068,Núcleo!B$2:E$11,4,TRUE),",",VLOOKUP(C2068,'Tipo de Processo'!B$2:D$55,3,TRUE),",",VLOOKUP(D2068,'Termo Geral'!B$2:D$174,3,TRUE),",",VLOOKUP(E2068,'Termo Específico'!B$2:D$437,3,TRUE),",",MATCH(TRUE,Documento!B$2:B$954=F2068,0),",",IF(G2068="complementar",0,1),"),")</f>
        <v>(2067,2,29,50,264,420,1),</v>
      </c>
    </row>
    <row r="2069" spans="1:8" ht="15" customHeight="1">
      <c r="A2069" s="33">
        <v>2068</v>
      </c>
      <c r="B2069" s="43" t="s">
        <v>1480</v>
      </c>
      <c r="C2069" s="35" t="s">
        <v>39</v>
      </c>
      <c r="D2069" s="35" t="s">
        <v>211</v>
      </c>
      <c r="E2069" s="35" t="s">
        <v>1505</v>
      </c>
      <c r="F2069" s="34" t="s">
        <v>1506</v>
      </c>
      <c r="G2069" s="34" t="s">
        <v>1488</v>
      </c>
      <c r="H2069" s="19" t="str">
        <f t="array" ref="H2069">CONCATENATE("(",A2069,",",VLOOKUP(B2069,Núcleo!B$2:E$11,4,TRUE),",",VLOOKUP(C2069,'Tipo de Processo'!B$2:D$55,3,TRUE),",",VLOOKUP(D2069,'Termo Geral'!B$2:D$174,3,TRUE),",",VLOOKUP(E2069,'Termo Específico'!B$2:D$437,3,TRUE),",",MATCH(TRUE,Documento!B$2:B$954=F2069,0),",",IF(G2069="complementar",0,1),"),")</f>
        <v>(2068,2,29,50,264,510,1),</v>
      </c>
    </row>
    <row r="2070" spans="1:8" ht="15" customHeight="1">
      <c r="A2070" s="33">
        <v>2069</v>
      </c>
      <c r="B2070" s="43" t="s">
        <v>1480</v>
      </c>
      <c r="C2070" s="35" t="s">
        <v>39</v>
      </c>
      <c r="D2070" s="35" t="s">
        <v>211</v>
      </c>
      <c r="E2070" s="35" t="s">
        <v>1505</v>
      </c>
      <c r="F2070" s="34" t="s">
        <v>1223</v>
      </c>
      <c r="G2070" s="34" t="s">
        <v>1488</v>
      </c>
      <c r="H2070" s="19" t="str">
        <f t="array" ref="H2070">CONCATENATE("(",A2070,",",VLOOKUP(B2070,Núcleo!B$2:E$11,4,TRUE),",",VLOOKUP(C2070,'Tipo de Processo'!B$2:D$55,3,TRUE),",",VLOOKUP(D2070,'Termo Geral'!B$2:D$174,3,TRUE),",",VLOOKUP(E2070,'Termo Específico'!B$2:D$437,3,TRUE),",",MATCH(TRUE,Documento!B$2:B$954=F2070,0),",",IF(G2070="complementar",0,1),"),")</f>
        <v>(2069,2,29,50,264,826,1),</v>
      </c>
    </row>
    <row r="2071" spans="1:8" ht="15" customHeight="1">
      <c r="A2071" s="33">
        <v>2070</v>
      </c>
      <c r="B2071" s="43" t="s">
        <v>1480</v>
      </c>
      <c r="C2071" s="35" t="s">
        <v>39</v>
      </c>
      <c r="D2071" s="35" t="s">
        <v>211</v>
      </c>
      <c r="E2071" s="35" t="s">
        <v>1505</v>
      </c>
      <c r="F2071" s="35" t="s">
        <v>1218</v>
      </c>
      <c r="G2071" s="34" t="s">
        <v>1488</v>
      </c>
      <c r="H2071" s="19" t="str">
        <f t="array" ref="H2071">CONCATENATE("(",A2071,",",VLOOKUP(B2071,Núcleo!B$2:E$11,4,TRUE),",",VLOOKUP(C2071,'Tipo de Processo'!B$2:D$55,3,TRUE),",",VLOOKUP(D2071,'Termo Geral'!B$2:D$174,3,TRUE),",",VLOOKUP(E2071,'Termo Específico'!B$2:D$437,3,TRUE),",",MATCH(TRUE,Documento!B$2:B$954=F2071,0),",",IF(G2071="complementar",0,1),"),")</f>
        <v>(2070,2,29,50,264,199,1),</v>
      </c>
    </row>
    <row r="2072" spans="1:8" ht="15" customHeight="1">
      <c r="A2072" s="33">
        <v>2071</v>
      </c>
      <c r="B2072" s="43" t="s">
        <v>1480</v>
      </c>
      <c r="C2072" s="35" t="s">
        <v>39</v>
      </c>
      <c r="D2072" s="35" t="s">
        <v>211</v>
      </c>
      <c r="E2072" s="35" t="s">
        <v>1505</v>
      </c>
      <c r="F2072" s="34" t="s">
        <v>1507</v>
      </c>
      <c r="G2072" s="34" t="s">
        <v>1488</v>
      </c>
      <c r="H2072" s="19" t="str">
        <f t="array" ref="H2072">CONCATENATE("(",A2072,",",VLOOKUP(B2072,Núcleo!B$2:E$11,4,TRUE),",",VLOOKUP(C2072,'Tipo de Processo'!B$2:D$55,3,TRUE),",",VLOOKUP(D2072,'Termo Geral'!B$2:D$174,3,TRUE),",",VLOOKUP(E2072,'Termo Específico'!B$2:D$437,3,TRUE),",",MATCH(TRUE,Documento!B$2:B$954=F2072,0),",",IF(G2072="complementar",0,1),"),")</f>
        <v>(2071,2,29,50,264,544,1),</v>
      </c>
    </row>
    <row r="2073" spans="1:8" ht="15" customHeight="1">
      <c r="A2073" s="33">
        <v>2072</v>
      </c>
      <c r="B2073" s="43" t="s">
        <v>1480</v>
      </c>
      <c r="C2073" s="35" t="s">
        <v>39</v>
      </c>
      <c r="D2073" s="35" t="s">
        <v>211</v>
      </c>
      <c r="E2073" s="35" t="s">
        <v>1505</v>
      </c>
      <c r="F2073" s="34" t="s">
        <v>1225</v>
      </c>
      <c r="G2073" s="34" t="s">
        <v>1488</v>
      </c>
      <c r="H2073" s="19" t="str">
        <f t="array" ref="H2073">CONCATENATE("(",A2073,",",VLOOKUP(B2073,Núcleo!B$2:E$11,4,TRUE),",",VLOOKUP(C2073,'Tipo de Processo'!B$2:D$55,3,TRUE),",",VLOOKUP(D2073,'Termo Geral'!B$2:D$174,3,TRUE),",",VLOOKUP(E2073,'Termo Específico'!B$2:D$437,3,TRUE),",",MATCH(TRUE,Documento!B$2:B$954=F2073,0),",",IF(G2073="complementar",0,1),"),")</f>
        <v>(2072,2,29,50,264,697,1),</v>
      </c>
    </row>
    <row r="2074" spans="1:8" ht="15" customHeight="1">
      <c r="A2074" s="33">
        <v>2073</v>
      </c>
      <c r="B2074" s="43" t="s">
        <v>1480</v>
      </c>
      <c r="C2074" s="35" t="s">
        <v>39</v>
      </c>
      <c r="D2074" s="35" t="s">
        <v>211</v>
      </c>
      <c r="E2074" s="35" t="s">
        <v>1505</v>
      </c>
      <c r="F2074" s="34" t="s">
        <v>1508</v>
      </c>
      <c r="G2074" s="34" t="s">
        <v>1488</v>
      </c>
      <c r="H2074" s="19" t="str">
        <f t="array" ref="H2074">CONCATENATE("(",A2074,",",VLOOKUP(B2074,Núcleo!B$2:E$11,4,TRUE),",",VLOOKUP(C2074,'Tipo de Processo'!B$2:D$55,3,TRUE),",",VLOOKUP(D2074,'Termo Geral'!B$2:D$174,3,TRUE),",",VLOOKUP(E2074,'Termo Específico'!B$2:D$437,3,TRUE),",",MATCH(TRUE,Documento!B$2:B$954=F2074,0),",",IF(G2074="complementar",0,1),"),")</f>
        <v>(2073,2,29,50,264,780,1),</v>
      </c>
    </row>
    <row r="2075" spans="1:8" ht="15" customHeight="1">
      <c r="A2075" s="33">
        <v>2074</v>
      </c>
      <c r="B2075" s="43" t="s">
        <v>1480</v>
      </c>
      <c r="C2075" s="35" t="s">
        <v>39</v>
      </c>
      <c r="D2075" s="35" t="s">
        <v>211</v>
      </c>
      <c r="E2075" s="35" t="s">
        <v>1505</v>
      </c>
      <c r="F2075" s="34" t="s">
        <v>1157</v>
      </c>
      <c r="G2075" s="34" t="s">
        <v>1488</v>
      </c>
      <c r="H2075" s="19" t="str">
        <f t="array" ref="H2075">CONCATENATE("(",A2075,",",VLOOKUP(B2075,Núcleo!B$2:E$11,4,TRUE),",",VLOOKUP(C2075,'Tipo de Processo'!B$2:D$55,3,TRUE),",",VLOOKUP(D2075,'Termo Geral'!B$2:D$174,3,TRUE),",",VLOOKUP(E2075,'Termo Específico'!B$2:D$437,3,TRUE),",",MATCH(TRUE,Documento!B$2:B$954=F2075,0),",",IF(G2075="complementar",0,1),"),")</f>
        <v>(2074,2,29,50,264,802,1),</v>
      </c>
    </row>
    <row r="2076" spans="1:8" ht="15" customHeight="1">
      <c r="A2076" s="33">
        <v>2075</v>
      </c>
      <c r="B2076" s="44" t="s">
        <v>1480</v>
      </c>
      <c r="C2076" s="35" t="s">
        <v>39</v>
      </c>
      <c r="D2076" s="35" t="s">
        <v>211</v>
      </c>
      <c r="E2076" s="35" t="s">
        <v>1505</v>
      </c>
      <c r="F2076" s="34" t="s">
        <v>1158</v>
      </c>
      <c r="G2076" s="34" t="s">
        <v>1488</v>
      </c>
      <c r="H2076" s="19" t="str">
        <f t="array" ref="H2076">CONCATENATE("(",A2076,",",VLOOKUP(B2076,Núcleo!B$2:E$11,4,TRUE),",",VLOOKUP(C2076,'Tipo de Processo'!B$2:D$55,3,TRUE),",",VLOOKUP(D2076,'Termo Geral'!B$2:D$174,3,TRUE),",",VLOOKUP(E2076,'Termo Específico'!B$2:D$437,3,TRUE),",",MATCH(TRUE,Documento!B$2:B$954=F2076,0),",",IF(G2076="complementar",0,1),"),")</f>
        <v>(2075,2,29,50,264,801,1),</v>
      </c>
    </row>
    <row r="2077" spans="1:8" ht="15" customHeight="1">
      <c r="A2077" s="33">
        <v>2076</v>
      </c>
      <c r="B2077" s="44" t="s">
        <v>1480</v>
      </c>
      <c r="C2077" s="35" t="s">
        <v>39</v>
      </c>
      <c r="D2077" s="35" t="s">
        <v>211</v>
      </c>
      <c r="E2077" s="35" t="s">
        <v>1505</v>
      </c>
      <c r="F2077" s="34" t="s">
        <v>1159</v>
      </c>
      <c r="G2077" s="34" t="s">
        <v>1488</v>
      </c>
      <c r="H2077" s="19" t="str">
        <f t="array" ref="H2077">CONCATENATE("(",A2077,",",VLOOKUP(B2077,Núcleo!B$2:E$11,4,TRUE),",",VLOOKUP(C2077,'Tipo de Processo'!B$2:D$55,3,TRUE),",",VLOOKUP(D2077,'Termo Geral'!B$2:D$174,3,TRUE),",",VLOOKUP(E2077,'Termo Específico'!B$2:D$437,3,TRUE),",",MATCH(TRUE,Documento!B$2:B$954=F2077,0),",",IF(G2077="complementar",0,1),"),")</f>
        <v>(2076,2,29,50,264,803,1),</v>
      </c>
    </row>
    <row r="2078" spans="1:8" ht="15" customHeight="1">
      <c r="A2078" s="33">
        <v>2077</v>
      </c>
      <c r="B2078" s="44" t="s">
        <v>1480</v>
      </c>
      <c r="C2078" s="35" t="s">
        <v>39</v>
      </c>
      <c r="D2078" s="35" t="s">
        <v>211</v>
      </c>
      <c r="E2078" s="35" t="s">
        <v>1505</v>
      </c>
      <c r="F2078" s="34" t="s">
        <v>1160</v>
      </c>
      <c r="G2078" s="34" t="s">
        <v>1488</v>
      </c>
      <c r="H2078" s="19" t="str">
        <f t="array" ref="H2078">CONCATENATE("(",A2078,",",VLOOKUP(B2078,Núcleo!B$2:E$11,4,TRUE),",",VLOOKUP(C2078,'Tipo de Processo'!B$2:D$55,3,TRUE),",",VLOOKUP(D2078,'Termo Geral'!B$2:D$174,3,TRUE),",",VLOOKUP(E2078,'Termo Específico'!B$2:D$437,3,TRUE),",",MATCH(TRUE,Documento!B$2:B$954=F2078,0),",",IF(G2078="complementar",0,1),"),")</f>
        <v>(2077,2,29,50,264,809,1),</v>
      </c>
    </row>
    <row r="2079" spans="1:8" ht="15" customHeight="1">
      <c r="A2079" s="33">
        <v>2078</v>
      </c>
      <c r="B2079" s="44" t="s">
        <v>1480</v>
      </c>
      <c r="C2079" s="35" t="s">
        <v>39</v>
      </c>
      <c r="D2079" s="35" t="s">
        <v>211</v>
      </c>
      <c r="E2079" s="35" t="s">
        <v>1505</v>
      </c>
      <c r="F2079" s="34" t="s">
        <v>1161</v>
      </c>
      <c r="G2079" s="34" t="s">
        <v>1488</v>
      </c>
      <c r="H2079" s="19" t="str">
        <f t="array" ref="H2079">CONCATENATE("(",A2079,",",VLOOKUP(B2079,Núcleo!B$2:E$11,4,TRUE),",",VLOOKUP(C2079,'Tipo de Processo'!B$2:D$55,3,TRUE),",",VLOOKUP(D2079,'Termo Geral'!B$2:D$174,3,TRUE),",",VLOOKUP(E2079,'Termo Específico'!B$2:D$437,3,TRUE),",",MATCH(TRUE,Documento!B$2:B$954=F2079,0),",",IF(G2079="complementar",0,1),"),")</f>
        <v>(2078,2,29,50,264,148,1),</v>
      </c>
    </row>
    <row r="2080" spans="1:8" ht="15" customHeight="1">
      <c r="A2080" s="33">
        <v>2079</v>
      </c>
      <c r="B2080" s="43" t="s">
        <v>1480</v>
      </c>
      <c r="C2080" s="35" t="s">
        <v>39</v>
      </c>
      <c r="D2080" s="35" t="s">
        <v>211</v>
      </c>
      <c r="E2080" s="35" t="s">
        <v>1505</v>
      </c>
      <c r="F2080" s="34" t="s">
        <v>1162</v>
      </c>
      <c r="G2080" s="34" t="s">
        <v>1488</v>
      </c>
      <c r="H2080" s="19" t="str">
        <f t="array" ref="H2080">CONCATENATE("(",A2080,",",VLOOKUP(B2080,Núcleo!B$2:E$11,4,TRUE),",",VLOOKUP(C2080,'Tipo de Processo'!B$2:D$55,3,TRUE),",",VLOOKUP(D2080,'Termo Geral'!B$2:D$174,3,TRUE),",",VLOOKUP(E2080,'Termo Específico'!B$2:D$437,3,TRUE),",",MATCH(TRUE,Documento!B$2:B$954=F2080,0),",",IF(G2080="complementar",0,1),"),")</f>
        <v>(2079,2,29,50,264,163,1),</v>
      </c>
    </row>
    <row r="2081" spans="1:8" ht="15" customHeight="1">
      <c r="A2081" s="33">
        <v>2080</v>
      </c>
      <c r="B2081" s="43" t="s">
        <v>1480</v>
      </c>
      <c r="C2081" s="35" t="s">
        <v>39</v>
      </c>
      <c r="D2081" s="35" t="s">
        <v>211</v>
      </c>
      <c r="E2081" s="35" t="s">
        <v>1505</v>
      </c>
      <c r="F2081" s="34" t="s">
        <v>1163</v>
      </c>
      <c r="G2081" s="34" t="s">
        <v>1488</v>
      </c>
      <c r="H2081" s="19" t="str">
        <f t="array" ref="H2081">CONCATENATE("(",A2081,",",VLOOKUP(B2081,Núcleo!B$2:E$11,4,TRUE),",",VLOOKUP(C2081,'Tipo de Processo'!B$2:D$55,3,TRUE),",",VLOOKUP(D2081,'Termo Geral'!B$2:D$174,3,TRUE),",",VLOOKUP(E2081,'Termo Específico'!B$2:D$437,3,TRUE),",",MATCH(TRUE,Documento!B$2:B$954=F2081,0),",",IF(G2081="complementar",0,1),"),")</f>
        <v>(2080,2,29,50,264,135,1),</v>
      </c>
    </row>
    <row r="2082" spans="1:8" ht="15" customHeight="1">
      <c r="A2082" s="33">
        <v>2081</v>
      </c>
      <c r="B2082" s="43" t="s">
        <v>1480</v>
      </c>
      <c r="C2082" s="35" t="s">
        <v>39</v>
      </c>
      <c r="D2082" s="35" t="s">
        <v>211</v>
      </c>
      <c r="E2082" s="35" t="s">
        <v>1505</v>
      </c>
      <c r="F2082" s="35" t="s">
        <v>1227</v>
      </c>
      <c r="G2082" s="34" t="s">
        <v>1488</v>
      </c>
      <c r="H2082" s="19" t="str">
        <f t="array" ref="H2082">CONCATENATE("(",A2082,",",VLOOKUP(B2082,Núcleo!B$2:E$11,4,TRUE),",",VLOOKUP(C2082,'Tipo de Processo'!B$2:D$55,3,TRUE),",",VLOOKUP(D2082,'Termo Geral'!B$2:D$174,3,TRUE),",",VLOOKUP(E2082,'Termo Específico'!B$2:D$437,3,TRUE),",",MATCH(TRUE,Documento!B$2:B$954=F2082,0),",",IF(G2082="complementar",0,1),"),")</f>
        <v>(2081,2,29,50,264,13,1),</v>
      </c>
    </row>
    <row r="2083" spans="1:8" ht="15" customHeight="1">
      <c r="A2083" s="33">
        <v>2082</v>
      </c>
      <c r="B2083" s="43" t="s">
        <v>1480</v>
      </c>
      <c r="C2083" s="35" t="s">
        <v>39</v>
      </c>
      <c r="D2083" s="35" t="s">
        <v>211</v>
      </c>
      <c r="E2083" s="35" t="s">
        <v>1505</v>
      </c>
      <c r="F2083" s="34" t="s">
        <v>1509</v>
      </c>
      <c r="G2083" s="34" t="s">
        <v>1488</v>
      </c>
      <c r="H2083" s="19" t="str">
        <f t="array" ref="H2083">CONCATENATE("(",A2083,",",VLOOKUP(B2083,Núcleo!B$2:E$11,4,TRUE),",",VLOOKUP(C2083,'Tipo de Processo'!B$2:D$55,3,TRUE),",",VLOOKUP(D2083,'Termo Geral'!B$2:D$174,3,TRUE),",",VLOOKUP(E2083,'Termo Específico'!B$2:D$437,3,TRUE),",",MATCH(TRUE,Documento!B$2:B$954=F2083,0),",",IF(G2083="complementar",0,1),"),")</f>
        <v>(2082,2,29,50,264,36,1),</v>
      </c>
    </row>
    <row r="2084" spans="1:8" ht="15" customHeight="1">
      <c r="A2084" s="33">
        <v>2083</v>
      </c>
      <c r="B2084" s="43" t="s">
        <v>1480</v>
      </c>
      <c r="C2084" s="35" t="s">
        <v>39</v>
      </c>
      <c r="D2084" s="34" t="s">
        <v>211</v>
      </c>
      <c r="E2084" s="35" t="s">
        <v>1505</v>
      </c>
      <c r="F2084" s="34" t="s">
        <v>1228</v>
      </c>
      <c r="G2084" s="34" t="s">
        <v>1488</v>
      </c>
      <c r="H2084" s="19" t="str">
        <f t="array" ref="H2084">CONCATENATE("(",A2084,",",VLOOKUP(B2084,Núcleo!B$2:E$11,4,TRUE),",",VLOOKUP(C2084,'Tipo de Processo'!B$2:D$55,3,TRUE),",",VLOOKUP(D2084,'Termo Geral'!B$2:D$174,3,TRUE),",",VLOOKUP(E2084,'Termo Específico'!B$2:D$437,3,TRUE),",",MATCH(TRUE,Documento!B$2:B$954=F2084,0),",",IF(G2084="complementar",0,1),"),")</f>
        <v>(2083,2,29,50,264,120,1),</v>
      </c>
    </row>
    <row r="2085" spans="1:8" ht="15" customHeight="1">
      <c r="A2085" s="33">
        <v>2084</v>
      </c>
      <c r="B2085" s="43" t="s">
        <v>1480</v>
      </c>
      <c r="C2085" s="35" t="s">
        <v>39</v>
      </c>
      <c r="D2085" s="34" t="s">
        <v>211</v>
      </c>
      <c r="E2085" s="35" t="s">
        <v>1505</v>
      </c>
      <c r="F2085" s="34" t="s">
        <v>1510</v>
      </c>
      <c r="G2085" s="34" t="s">
        <v>1488</v>
      </c>
      <c r="H2085" s="19" t="str">
        <f t="array" ref="H2085">CONCATENATE("(",A2085,",",VLOOKUP(B2085,Núcleo!B$2:E$11,4,TRUE),",",VLOOKUP(C2085,'Tipo de Processo'!B$2:D$55,3,TRUE),",",VLOOKUP(D2085,'Termo Geral'!B$2:D$174,3,TRUE),",",VLOOKUP(E2085,'Termo Específico'!B$2:D$437,3,TRUE),",",MATCH(TRUE,Documento!B$2:B$954=F2085,0),",",IF(G2085="complementar",0,1),"),")</f>
        <v>(2084,2,29,50,264,427,1),</v>
      </c>
    </row>
    <row r="2086" spans="1:8" ht="15" customHeight="1">
      <c r="A2086" s="33">
        <v>2085</v>
      </c>
      <c r="B2086" s="43" t="s">
        <v>1480</v>
      </c>
      <c r="C2086" s="35" t="s">
        <v>39</v>
      </c>
      <c r="D2086" s="34" t="s">
        <v>211</v>
      </c>
      <c r="E2086" s="35" t="s">
        <v>1505</v>
      </c>
      <c r="F2086" s="34" t="s">
        <v>1230</v>
      </c>
      <c r="G2086" s="34" t="s">
        <v>1488</v>
      </c>
      <c r="H2086" s="19" t="str">
        <f t="array" ref="H2086">CONCATENATE("(",A2086,",",VLOOKUP(B2086,Núcleo!B$2:E$11,4,TRUE),",",VLOOKUP(C2086,'Tipo de Processo'!B$2:D$55,3,TRUE),",",VLOOKUP(D2086,'Termo Geral'!B$2:D$174,3,TRUE),",",VLOOKUP(E2086,'Termo Específico'!B$2:D$437,3,TRUE),",",MATCH(TRUE,Documento!B$2:B$954=F2086,0),",",IF(G2086="complementar",0,1),"),")</f>
        <v>(2085,2,29,50,264,878,1),</v>
      </c>
    </row>
    <row r="2087" spans="1:8" ht="15" customHeight="1">
      <c r="A2087" s="33">
        <v>2086</v>
      </c>
      <c r="B2087" s="43" t="s">
        <v>1480</v>
      </c>
      <c r="C2087" s="35" t="s">
        <v>39</v>
      </c>
      <c r="D2087" s="34" t="s">
        <v>211</v>
      </c>
      <c r="E2087" s="35" t="s">
        <v>1505</v>
      </c>
      <c r="F2087" s="34" t="s">
        <v>1231</v>
      </c>
      <c r="G2087" s="34" t="s">
        <v>1488</v>
      </c>
      <c r="H2087" s="19" t="str">
        <f t="array" ref="H2087">CONCATENATE("(",A2087,",",VLOOKUP(B2087,Núcleo!B$2:E$11,4,TRUE),",",VLOOKUP(C2087,'Tipo de Processo'!B$2:D$55,3,TRUE),",",VLOOKUP(D2087,'Termo Geral'!B$2:D$174,3,TRUE),",",VLOOKUP(E2087,'Termo Específico'!B$2:D$437,3,TRUE),",",MATCH(TRUE,Documento!B$2:B$954=F2087,0),",",IF(G2087="complementar",0,1),"),")</f>
        <v>(2086,2,29,50,264,794,1),</v>
      </c>
    </row>
    <row r="2088" spans="1:8" ht="15" customHeight="1">
      <c r="A2088" s="33">
        <v>2087</v>
      </c>
      <c r="B2088" s="43" t="s">
        <v>1480</v>
      </c>
      <c r="C2088" s="35" t="s">
        <v>39</v>
      </c>
      <c r="D2088" s="34" t="s">
        <v>211</v>
      </c>
      <c r="E2088" s="35" t="s">
        <v>1505</v>
      </c>
      <c r="F2088" s="34" t="s">
        <v>1165</v>
      </c>
      <c r="G2088" s="34" t="s">
        <v>1488</v>
      </c>
      <c r="H2088" s="19" t="str">
        <f t="array" ref="H2088">CONCATENATE("(",A2088,",",VLOOKUP(B2088,Núcleo!B$2:E$11,4,TRUE),",",VLOOKUP(C2088,'Tipo de Processo'!B$2:D$55,3,TRUE),",",VLOOKUP(D2088,'Termo Geral'!B$2:D$174,3,TRUE),",",VLOOKUP(E2088,'Termo Específico'!B$2:D$437,3,TRUE),",",MATCH(TRUE,Documento!B$2:B$954=F2088,0),",",IF(G2088="complementar",0,1),"),")</f>
        <v>(2087,2,29,50,264,832,1),</v>
      </c>
    </row>
    <row r="2089" spans="1:8" ht="15" customHeight="1">
      <c r="A2089" s="33">
        <v>2088</v>
      </c>
      <c r="B2089" s="43" t="s">
        <v>1480</v>
      </c>
      <c r="C2089" s="35" t="s">
        <v>39</v>
      </c>
      <c r="D2089" s="34" t="s">
        <v>211</v>
      </c>
      <c r="E2089" s="35" t="s">
        <v>1511</v>
      </c>
      <c r="F2089" s="34" t="s">
        <v>1219</v>
      </c>
      <c r="G2089" s="34" t="s">
        <v>1488</v>
      </c>
      <c r="H2089" s="19" t="str">
        <f t="array" ref="H2089">CONCATENATE("(",A2089,",",VLOOKUP(B2089,Núcleo!B$2:E$11,4,TRUE),",",VLOOKUP(C2089,'Tipo de Processo'!B$2:D$55,3,TRUE),",",VLOOKUP(D2089,'Termo Geral'!B$2:D$174,3,TRUE),",",VLOOKUP(E2089,'Termo Específico'!B$2:D$437,3,TRUE),",",MATCH(TRUE,Documento!B$2:B$954=F2089,0),",",IF(G2089="complementar",0,1),"),")</f>
        <v>(2088,2,29,50,265,670,1),</v>
      </c>
    </row>
    <row r="2090" spans="1:8" ht="15" customHeight="1">
      <c r="A2090" s="33">
        <v>2089</v>
      </c>
      <c r="B2090" s="43" t="s">
        <v>1480</v>
      </c>
      <c r="C2090" s="35" t="s">
        <v>39</v>
      </c>
      <c r="D2090" s="34" t="s">
        <v>211</v>
      </c>
      <c r="E2090" s="35" t="s">
        <v>1511</v>
      </c>
      <c r="F2090" s="34" t="s">
        <v>1512</v>
      </c>
      <c r="G2090" s="34" t="s">
        <v>1488</v>
      </c>
      <c r="H2090" s="19" t="str">
        <f t="array" ref="H2090">CONCATENATE("(",A2090,",",VLOOKUP(B2090,Núcleo!B$2:E$11,4,TRUE),",",VLOOKUP(C2090,'Tipo de Processo'!B$2:D$55,3,TRUE),",",VLOOKUP(D2090,'Termo Geral'!B$2:D$174,3,TRUE),",",VLOOKUP(E2090,'Termo Específico'!B$2:D$437,3,TRUE),",",MATCH(TRUE,Documento!B$2:B$954=F2090,0),",",IF(G2090="complementar",0,1),"),")</f>
        <v>(2089,2,29,50,265,928,1),</v>
      </c>
    </row>
    <row r="2091" spans="1:8" ht="15" customHeight="1">
      <c r="A2091" s="33">
        <v>2090</v>
      </c>
      <c r="B2091" s="43" t="s">
        <v>1480</v>
      </c>
      <c r="C2091" s="35" t="s">
        <v>39</v>
      </c>
      <c r="D2091" s="34" t="s">
        <v>211</v>
      </c>
      <c r="E2091" s="35" t="s">
        <v>1511</v>
      </c>
      <c r="F2091" s="34" t="s">
        <v>1221</v>
      </c>
      <c r="G2091" s="34" t="s">
        <v>1488</v>
      </c>
      <c r="H2091" s="19" t="str">
        <f t="array" ref="H2091">CONCATENATE("(",A2091,",",VLOOKUP(B2091,Núcleo!B$2:E$11,4,TRUE),",",VLOOKUP(C2091,'Tipo de Processo'!B$2:D$55,3,TRUE),",",VLOOKUP(D2091,'Termo Geral'!B$2:D$174,3,TRUE),",",VLOOKUP(E2091,'Termo Específico'!B$2:D$437,3,TRUE),",",MATCH(TRUE,Documento!B$2:B$954=F2091,0),",",IF(G2091="complementar",0,1),"),")</f>
        <v>(2090,2,29,50,265,420,1),</v>
      </c>
    </row>
    <row r="2092" spans="1:8" ht="15" customHeight="1">
      <c r="A2092" s="33">
        <v>2091</v>
      </c>
      <c r="B2092" s="43" t="s">
        <v>1480</v>
      </c>
      <c r="C2092" s="35" t="s">
        <v>39</v>
      </c>
      <c r="D2092" s="34" t="s">
        <v>211</v>
      </c>
      <c r="E2092" s="35" t="s">
        <v>1511</v>
      </c>
      <c r="F2092" s="34" t="s">
        <v>1506</v>
      </c>
      <c r="G2092" s="34" t="s">
        <v>1488</v>
      </c>
      <c r="H2092" s="19" t="str">
        <f t="array" ref="H2092">CONCATENATE("(",A2092,",",VLOOKUP(B2092,Núcleo!B$2:E$11,4,TRUE),",",VLOOKUP(C2092,'Tipo de Processo'!B$2:D$55,3,TRUE),",",VLOOKUP(D2092,'Termo Geral'!B$2:D$174,3,TRUE),",",VLOOKUP(E2092,'Termo Específico'!B$2:D$437,3,TRUE),",",MATCH(TRUE,Documento!B$2:B$954=F2092,0),",",IF(G2092="complementar",0,1),"),")</f>
        <v>(2091,2,29,50,265,510,1),</v>
      </c>
    </row>
    <row r="2093" spans="1:8" ht="15" customHeight="1">
      <c r="A2093" s="33">
        <v>2092</v>
      </c>
      <c r="B2093" s="43" t="s">
        <v>1480</v>
      </c>
      <c r="C2093" s="35" t="s">
        <v>39</v>
      </c>
      <c r="D2093" s="34" t="s">
        <v>211</v>
      </c>
      <c r="E2093" s="35" t="s">
        <v>1511</v>
      </c>
      <c r="F2093" s="34" t="s">
        <v>1223</v>
      </c>
      <c r="G2093" s="34" t="s">
        <v>1488</v>
      </c>
      <c r="H2093" s="19" t="str">
        <f t="array" ref="H2093">CONCATENATE("(",A2093,",",VLOOKUP(B2093,Núcleo!B$2:E$11,4,TRUE),",",VLOOKUP(C2093,'Tipo de Processo'!B$2:D$55,3,TRUE),",",VLOOKUP(D2093,'Termo Geral'!B$2:D$174,3,TRUE),",",VLOOKUP(E2093,'Termo Específico'!B$2:D$437,3,TRUE),",",MATCH(TRUE,Documento!B$2:B$954=F2093,0),",",IF(G2093="complementar",0,1),"),")</f>
        <v>(2092,2,29,50,265,826,1),</v>
      </c>
    </row>
    <row r="2094" spans="1:8" ht="15" customHeight="1">
      <c r="A2094" s="33">
        <v>2093</v>
      </c>
      <c r="B2094" s="43" t="s">
        <v>1480</v>
      </c>
      <c r="C2094" s="35" t="s">
        <v>39</v>
      </c>
      <c r="D2094" s="34" t="s">
        <v>211</v>
      </c>
      <c r="E2094" s="35" t="s">
        <v>1511</v>
      </c>
      <c r="F2094" s="34" t="s">
        <v>1218</v>
      </c>
      <c r="G2094" s="34" t="s">
        <v>1488</v>
      </c>
      <c r="H2094" s="19" t="str">
        <f t="array" ref="H2094">CONCATENATE("(",A2094,",",VLOOKUP(B2094,Núcleo!B$2:E$11,4,TRUE),",",VLOOKUP(C2094,'Tipo de Processo'!B$2:D$55,3,TRUE),",",VLOOKUP(D2094,'Termo Geral'!B$2:D$174,3,TRUE),",",VLOOKUP(E2094,'Termo Específico'!B$2:D$437,3,TRUE),",",MATCH(TRUE,Documento!B$2:B$954=F2094,0),",",IF(G2094="complementar",0,1),"),")</f>
        <v>(2093,2,29,50,265,199,1),</v>
      </c>
    </row>
    <row r="2095" spans="1:8" ht="15" customHeight="1">
      <c r="A2095" s="33">
        <v>2094</v>
      </c>
      <c r="B2095" s="43" t="s">
        <v>1480</v>
      </c>
      <c r="C2095" s="35" t="s">
        <v>39</v>
      </c>
      <c r="D2095" s="34" t="s">
        <v>211</v>
      </c>
      <c r="E2095" s="35" t="s">
        <v>1511</v>
      </c>
      <c r="F2095" s="34" t="s">
        <v>1224</v>
      </c>
      <c r="G2095" s="34" t="s">
        <v>1488</v>
      </c>
      <c r="H2095" s="19" t="str">
        <f t="array" ref="H2095">CONCATENATE("(",A2095,",",VLOOKUP(B2095,Núcleo!B$2:E$11,4,TRUE),",",VLOOKUP(C2095,'Tipo de Processo'!B$2:D$55,3,TRUE),",",VLOOKUP(D2095,'Termo Geral'!B$2:D$174,3,TRUE),",",VLOOKUP(E2095,'Termo Específico'!B$2:D$437,3,TRUE),",",MATCH(TRUE,Documento!B$2:B$954=F2095,0),",",IF(G2095="complementar",0,1),"),")</f>
        <v>(2094,2,29,50,265,545,1),</v>
      </c>
    </row>
    <row r="2096" spans="1:8" ht="15" customHeight="1">
      <c r="A2096" s="33">
        <v>2095</v>
      </c>
      <c r="B2096" s="43" t="s">
        <v>1480</v>
      </c>
      <c r="C2096" s="35" t="s">
        <v>39</v>
      </c>
      <c r="D2096" s="34" t="s">
        <v>211</v>
      </c>
      <c r="E2096" s="35" t="s">
        <v>1511</v>
      </c>
      <c r="F2096" s="34" t="s">
        <v>1232</v>
      </c>
      <c r="G2096" s="34" t="s">
        <v>1488</v>
      </c>
      <c r="H2096" s="19" t="str">
        <f t="array" ref="H2096">CONCATENATE("(",A2096,",",VLOOKUP(B2096,Núcleo!B$2:E$11,4,TRUE),",",VLOOKUP(C2096,'Tipo de Processo'!B$2:D$55,3,TRUE),",",VLOOKUP(D2096,'Termo Geral'!B$2:D$174,3,TRUE),",",VLOOKUP(E2096,'Termo Específico'!B$2:D$437,3,TRUE),",",MATCH(TRUE,Documento!B$2:B$954=F2096,0),",",IF(G2096="complementar",0,1),"),")</f>
        <v>(2095,2,29,50,265,688,1),</v>
      </c>
    </row>
    <row r="2097" spans="1:8" ht="15" customHeight="1">
      <c r="A2097" s="33">
        <v>2096</v>
      </c>
      <c r="B2097" s="43" t="s">
        <v>1480</v>
      </c>
      <c r="C2097" s="35" t="s">
        <v>39</v>
      </c>
      <c r="D2097" s="34" t="s">
        <v>211</v>
      </c>
      <c r="E2097" s="35" t="s">
        <v>1511</v>
      </c>
      <c r="F2097" s="34" t="s">
        <v>1513</v>
      </c>
      <c r="G2097" s="34" t="s">
        <v>1488</v>
      </c>
      <c r="H2097" s="19" t="str">
        <f t="array" ref="H2097">CONCATENATE("(",A2097,",",VLOOKUP(B2097,Núcleo!B$2:E$11,4,TRUE),",",VLOOKUP(C2097,'Tipo de Processo'!B$2:D$55,3,TRUE),",",VLOOKUP(D2097,'Termo Geral'!B$2:D$174,3,TRUE),",",VLOOKUP(E2097,'Termo Específico'!B$2:D$437,3,TRUE),",",MATCH(TRUE,Documento!B$2:B$954=F2097,0),",",IF(G2097="complementar",0,1),"),")</f>
        <v>(2096,2,29,50,265,266,1),</v>
      </c>
    </row>
    <row r="2098" spans="1:8" ht="15" customHeight="1">
      <c r="A2098" s="33">
        <v>2097</v>
      </c>
      <c r="B2098" s="43" t="s">
        <v>1480</v>
      </c>
      <c r="C2098" s="35" t="s">
        <v>39</v>
      </c>
      <c r="D2098" s="34" t="s">
        <v>211</v>
      </c>
      <c r="E2098" s="35" t="s">
        <v>1511</v>
      </c>
      <c r="F2098" s="34" t="s">
        <v>1514</v>
      </c>
      <c r="G2098" s="34" t="s">
        <v>1488</v>
      </c>
      <c r="H2098" s="19" t="str">
        <f t="array" ref="H2098">CONCATENATE("(",A2098,",",VLOOKUP(B2098,Núcleo!B$2:E$11,4,TRUE),",",VLOOKUP(C2098,'Tipo de Processo'!B$2:D$55,3,TRUE),",",VLOOKUP(D2098,'Termo Geral'!B$2:D$174,3,TRUE),",",VLOOKUP(E2098,'Termo Específico'!B$2:D$437,3,TRUE),",",MATCH(TRUE,Documento!B$2:B$954=F2098,0),",",IF(G2098="complementar",0,1),"),")</f>
        <v>(2097,2,29,50,265,317,1),</v>
      </c>
    </row>
    <row r="2099" spans="1:8" ht="15" customHeight="1">
      <c r="A2099" s="33">
        <v>2098</v>
      </c>
      <c r="B2099" s="43" t="s">
        <v>1480</v>
      </c>
      <c r="C2099" s="35" t="s">
        <v>39</v>
      </c>
      <c r="D2099" s="34" t="s">
        <v>211</v>
      </c>
      <c r="E2099" s="35" t="s">
        <v>1511</v>
      </c>
      <c r="F2099" s="34" t="s">
        <v>1515</v>
      </c>
      <c r="G2099" s="34" t="s">
        <v>1488</v>
      </c>
      <c r="H2099" s="19" t="str">
        <f t="array" ref="H2099">CONCATENATE("(",A2099,",",VLOOKUP(B2099,Núcleo!B$2:E$11,4,TRUE),",",VLOOKUP(C2099,'Tipo de Processo'!B$2:D$55,3,TRUE),",",VLOOKUP(D2099,'Termo Geral'!B$2:D$174,3,TRUE),",",VLOOKUP(E2099,'Termo Específico'!B$2:D$437,3,TRUE),",",MATCH(TRUE,Documento!B$2:B$954=F2099,0),",",IF(G2099="complementar",0,1),"),")</f>
        <v>(2098,2,29,50,265,654,1),</v>
      </c>
    </row>
    <row r="2100" spans="1:8" ht="15" customHeight="1">
      <c r="A2100" s="33">
        <v>2099</v>
      </c>
      <c r="B2100" s="43" t="s">
        <v>1480</v>
      </c>
      <c r="C2100" s="35" t="s">
        <v>39</v>
      </c>
      <c r="D2100" s="34" t="s">
        <v>211</v>
      </c>
      <c r="E2100" s="35" t="s">
        <v>1511</v>
      </c>
      <c r="F2100" s="34" t="s">
        <v>1225</v>
      </c>
      <c r="G2100" s="34" t="s">
        <v>1488</v>
      </c>
      <c r="H2100" s="19" t="str">
        <f t="array" ref="H2100">CONCATENATE("(",A2100,",",VLOOKUP(B2100,Núcleo!B$2:E$11,4,TRUE),",",VLOOKUP(C2100,'Tipo de Processo'!B$2:D$55,3,TRUE),",",VLOOKUP(D2100,'Termo Geral'!B$2:D$174,3,TRUE),",",VLOOKUP(E2100,'Termo Específico'!B$2:D$437,3,TRUE),",",MATCH(TRUE,Documento!B$2:B$954=F2100,0),",",IF(G2100="complementar",0,1),"),")</f>
        <v>(2099,2,29,50,265,697,1),</v>
      </c>
    </row>
    <row r="2101" spans="1:8" ht="15" customHeight="1">
      <c r="A2101" s="33">
        <v>2100</v>
      </c>
      <c r="B2101" s="43" t="s">
        <v>1480</v>
      </c>
      <c r="C2101" s="35" t="s">
        <v>39</v>
      </c>
      <c r="D2101" s="34" t="s">
        <v>211</v>
      </c>
      <c r="E2101" s="35" t="s">
        <v>1511</v>
      </c>
      <c r="F2101" s="34" t="s">
        <v>1157</v>
      </c>
      <c r="G2101" s="34" t="s">
        <v>1488</v>
      </c>
      <c r="H2101" s="19" t="str">
        <f t="array" ref="H2101">CONCATENATE("(",A2101,",",VLOOKUP(B2101,Núcleo!B$2:E$11,4,TRUE),",",VLOOKUP(C2101,'Tipo de Processo'!B$2:D$55,3,TRUE),",",VLOOKUP(D2101,'Termo Geral'!B$2:D$174,3,TRUE),",",VLOOKUP(E2101,'Termo Específico'!B$2:D$437,3,TRUE),",",MATCH(TRUE,Documento!B$2:B$954=F2101,0),",",IF(G2101="complementar",0,1),"),")</f>
        <v>(2100,2,29,50,265,802,1),</v>
      </c>
    </row>
    <row r="2102" spans="1:8" ht="15" customHeight="1">
      <c r="A2102" s="33">
        <v>2101</v>
      </c>
      <c r="B2102" s="43" t="s">
        <v>1480</v>
      </c>
      <c r="C2102" s="35" t="s">
        <v>39</v>
      </c>
      <c r="D2102" s="34" t="s">
        <v>211</v>
      </c>
      <c r="E2102" s="35" t="s">
        <v>1511</v>
      </c>
      <c r="F2102" s="34" t="s">
        <v>1158</v>
      </c>
      <c r="G2102" s="34" t="s">
        <v>1488</v>
      </c>
      <c r="H2102" s="19" t="str">
        <f t="array" ref="H2102">CONCATENATE("(",A2102,",",VLOOKUP(B2102,Núcleo!B$2:E$11,4,TRUE),",",VLOOKUP(C2102,'Tipo de Processo'!B$2:D$55,3,TRUE),",",VLOOKUP(D2102,'Termo Geral'!B$2:D$174,3,TRUE),",",VLOOKUP(E2102,'Termo Específico'!B$2:D$437,3,TRUE),",",MATCH(TRUE,Documento!B$2:B$954=F2102,0),",",IF(G2102="complementar",0,1),"),")</f>
        <v>(2101,2,29,50,265,801,1),</v>
      </c>
    </row>
    <row r="2103" spans="1:8" ht="15" customHeight="1">
      <c r="A2103" s="33">
        <v>2102</v>
      </c>
      <c r="B2103" s="43" t="s">
        <v>1480</v>
      </c>
      <c r="C2103" s="35" t="s">
        <v>39</v>
      </c>
      <c r="D2103" s="34" t="s">
        <v>211</v>
      </c>
      <c r="E2103" s="35" t="s">
        <v>1511</v>
      </c>
      <c r="F2103" s="34" t="s">
        <v>1159</v>
      </c>
      <c r="G2103" s="34" t="s">
        <v>1488</v>
      </c>
      <c r="H2103" s="19" t="str">
        <f t="array" ref="H2103">CONCATENATE("(",A2103,",",VLOOKUP(B2103,Núcleo!B$2:E$11,4,TRUE),",",VLOOKUP(C2103,'Tipo de Processo'!B$2:D$55,3,TRUE),",",VLOOKUP(D2103,'Termo Geral'!B$2:D$174,3,TRUE),",",VLOOKUP(E2103,'Termo Específico'!B$2:D$437,3,TRUE),",",MATCH(TRUE,Documento!B$2:B$954=F2103,0),",",IF(G2103="complementar",0,1),"),")</f>
        <v>(2102,2,29,50,265,803,1),</v>
      </c>
    </row>
    <row r="2104" spans="1:8" ht="15" customHeight="1">
      <c r="A2104" s="33">
        <v>2103</v>
      </c>
      <c r="B2104" s="43" t="s">
        <v>1480</v>
      </c>
      <c r="C2104" s="35" t="s">
        <v>39</v>
      </c>
      <c r="D2104" s="34" t="s">
        <v>211</v>
      </c>
      <c r="E2104" s="35" t="s">
        <v>1511</v>
      </c>
      <c r="F2104" s="34" t="s">
        <v>1160</v>
      </c>
      <c r="G2104" s="34" t="s">
        <v>1488</v>
      </c>
      <c r="H2104" s="19" t="str">
        <f t="array" ref="H2104">CONCATENATE("(",A2104,",",VLOOKUP(B2104,Núcleo!B$2:E$11,4,TRUE),",",VLOOKUP(C2104,'Tipo de Processo'!B$2:D$55,3,TRUE),",",VLOOKUP(D2104,'Termo Geral'!B$2:D$174,3,TRUE),",",VLOOKUP(E2104,'Termo Específico'!B$2:D$437,3,TRUE),",",MATCH(TRUE,Documento!B$2:B$954=F2104,0),",",IF(G2104="complementar",0,1),"),")</f>
        <v>(2103,2,29,50,265,809,1),</v>
      </c>
    </row>
    <row r="2105" spans="1:8" ht="15" customHeight="1">
      <c r="A2105" s="33">
        <v>2104</v>
      </c>
      <c r="B2105" s="43" t="s">
        <v>1480</v>
      </c>
      <c r="C2105" s="35" t="s">
        <v>39</v>
      </c>
      <c r="D2105" s="34" t="s">
        <v>211</v>
      </c>
      <c r="E2105" s="35" t="s">
        <v>1511</v>
      </c>
      <c r="F2105" s="34" t="s">
        <v>1161</v>
      </c>
      <c r="G2105" s="34" t="s">
        <v>1488</v>
      </c>
      <c r="H2105" s="19" t="str">
        <f t="array" ref="H2105">CONCATENATE("(",A2105,",",VLOOKUP(B2105,Núcleo!B$2:E$11,4,TRUE),",",VLOOKUP(C2105,'Tipo de Processo'!B$2:D$55,3,TRUE),",",VLOOKUP(D2105,'Termo Geral'!B$2:D$174,3,TRUE),",",VLOOKUP(E2105,'Termo Específico'!B$2:D$437,3,TRUE),",",MATCH(TRUE,Documento!B$2:B$954=F2105,0),",",IF(G2105="complementar",0,1),"),")</f>
        <v>(2104,2,29,50,265,148,1),</v>
      </c>
    </row>
    <row r="2106" spans="1:8" ht="15" customHeight="1">
      <c r="A2106" s="33">
        <v>2105</v>
      </c>
      <c r="B2106" s="43" t="s">
        <v>1480</v>
      </c>
      <c r="C2106" s="35" t="s">
        <v>39</v>
      </c>
      <c r="D2106" s="34" t="s">
        <v>211</v>
      </c>
      <c r="E2106" s="35" t="s">
        <v>1511</v>
      </c>
      <c r="F2106" s="34" t="s">
        <v>1162</v>
      </c>
      <c r="G2106" s="34" t="s">
        <v>1488</v>
      </c>
      <c r="H2106" s="19" t="str">
        <f t="array" ref="H2106">CONCATENATE("(",A2106,",",VLOOKUP(B2106,Núcleo!B$2:E$11,4,TRUE),",",VLOOKUP(C2106,'Tipo de Processo'!B$2:D$55,3,TRUE),",",VLOOKUP(D2106,'Termo Geral'!B$2:D$174,3,TRUE),",",VLOOKUP(E2106,'Termo Específico'!B$2:D$437,3,TRUE),",",MATCH(TRUE,Documento!B$2:B$954=F2106,0),",",IF(G2106="complementar",0,1),"),")</f>
        <v>(2105,2,29,50,265,163,1),</v>
      </c>
    </row>
    <row r="2107" spans="1:8" ht="15" customHeight="1">
      <c r="A2107" s="33">
        <v>2106</v>
      </c>
      <c r="B2107" s="43" t="s">
        <v>1480</v>
      </c>
      <c r="C2107" s="35" t="s">
        <v>39</v>
      </c>
      <c r="D2107" s="34" t="s">
        <v>211</v>
      </c>
      <c r="E2107" s="35" t="s">
        <v>1511</v>
      </c>
      <c r="F2107" s="34" t="s">
        <v>1163</v>
      </c>
      <c r="G2107" s="34" t="s">
        <v>1488</v>
      </c>
      <c r="H2107" s="19" t="str">
        <f t="array" ref="H2107">CONCATENATE("(",A2107,",",VLOOKUP(B2107,Núcleo!B$2:E$11,4,TRUE),",",VLOOKUP(C2107,'Tipo de Processo'!B$2:D$55,3,TRUE),",",VLOOKUP(D2107,'Termo Geral'!B$2:D$174,3,TRUE),",",VLOOKUP(E2107,'Termo Específico'!B$2:D$437,3,TRUE),",",MATCH(TRUE,Documento!B$2:B$954=F2107,0),",",IF(G2107="complementar",0,1),"),")</f>
        <v>(2106,2,29,50,265,135,1),</v>
      </c>
    </row>
    <row r="2108" spans="1:8" ht="15" customHeight="1">
      <c r="A2108" s="33">
        <v>2107</v>
      </c>
      <c r="B2108" s="43" t="s">
        <v>1480</v>
      </c>
      <c r="C2108" s="35" t="s">
        <v>39</v>
      </c>
      <c r="D2108" s="34" t="s">
        <v>211</v>
      </c>
      <c r="E2108" s="35" t="s">
        <v>1511</v>
      </c>
      <c r="F2108" s="34" t="s">
        <v>1227</v>
      </c>
      <c r="G2108" s="34" t="s">
        <v>1488</v>
      </c>
      <c r="H2108" s="19" t="str">
        <f t="array" ref="H2108">CONCATENATE("(",A2108,",",VLOOKUP(B2108,Núcleo!B$2:E$11,4,TRUE),",",VLOOKUP(C2108,'Tipo de Processo'!B$2:D$55,3,TRUE),",",VLOOKUP(D2108,'Termo Geral'!B$2:D$174,3,TRUE),",",VLOOKUP(E2108,'Termo Específico'!B$2:D$437,3,TRUE),",",MATCH(TRUE,Documento!B$2:B$954=F2108,0),",",IF(G2108="complementar",0,1),"),")</f>
        <v>(2107,2,29,50,265,13,1),</v>
      </c>
    </row>
    <row r="2109" spans="1:8" ht="15" customHeight="1">
      <c r="A2109" s="33">
        <v>2108</v>
      </c>
      <c r="B2109" s="43" t="s">
        <v>1480</v>
      </c>
      <c r="C2109" s="35" t="s">
        <v>39</v>
      </c>
      <c r="D2109" s="34" t="s">
        <v>211</v>
      </c>
      <c r="E2109" s="35" t="s">
        <v>1511</v>
      </c>
      <c r="F2109" s="34" t="s">
        <v>1236</v>
      </c>
      <c r="G2109" s="34" t="s">
        <v>1488</v>
      </c>
      <c r="H2109" s="19" t="str">
        <f t="array" ref="H2109">CONCATENATE("(",A2109,",",VLOOKUP(B2109,Núcleo!B$2:E$11,4,TRUE),",",VLOOKUP(C2109,'Tipo de Processo'!B$2:D$55,3,TRUE),",",VLOOKUP(D2109,'Termo Geral'!B$2:D$174,3,TRUE),",",VLOOKUP(E2109,'Termo Específico'!B$2:D$437,3,TRUE),",",MATCH(TRUE,Documento!B$2:B$954=F2109,0),",",IF(G2109="complementar",0,1),"),")</f>
        <v>(2108,2,29,50,265,32,1),</v>
      </c>
    </row>
    <row r="2110" spans="1:8" ht="15" customHeight="1">
      <c r="A2110" s="33">
        <v>2109</v>
      </c>
      <c r="B2110" s="43" t="s">
        <v>1480</v>
      </c>
      <c r="C2110" s="35" t="s">
        <v>39</v>
      </c>
      <c r="D2110" s="34" t="s">
        <v>211</v>
      </c>
      <c r="E2110" s="35" t="s">
        <v>1511</v>
      </c>
      <c r="F2110" s="34" t="s">
        <v>1516</v>
      </c>
      <c r="G2110" s="34" t="s">
        <v>1488</v>
      </c>
      <c r="H2110" s="19" t="str">
        <f t="array" ref="H2110">CONCATENATE("(",A2110,",",VLOOKUP(B2110,Núcleo!B$2:E$11,4,TRUE),",",VLOOKUP(C2110,'Tipo de Processo'!B$2:D$55,3,TRUE),",",VLOOKUP(D2110,'Termo Geral'!B$2:D$174,3,TRUE),",",VLOOKUP(E2110,'Termo Específico'!B$2:D$437,3,TRUE),",",MATCH(TRUE,Documento!B$2:B$954=F2110,0),",",IF(G2110="complementar",0,1),"),")</f>
        <v>(2109,2,29,50,265,121,1),</v>
      </c>
    </row>
    <row r="2111" spans="1:8" ht="15" customHeight="1">
      <c r="A2111" s="33">
        <v>2110</v>
      </c>
      <c r="B2111" s="43" t="s">
        <v>1480</v>
      </c>
      <c r="C2111" s="35" t="s">
        <v>39</v>
      </c>
      <c r="D2111" s="34" t="s">
        <v>211</v>
      </c>
      <c r="E2111" s="35" t="s">
        <v>1511</v>
      </c>
      <c r="F2111" s="34" t="s">
        <v>1230</v>
      </c>
      <c r="G2111" s="34" t="s">
        <v>1488</v>
      </c>
      <c r="H2111" s="19" t="str">
        <f t="array" ref="H2111">CONCATENATE("(",A2111,",",VLOOKUP(B2111,Núcleo!B$2:E$11,4,TRUE),",",VLOOKUP(C2111,'Tipo de Processo'!B$2:D$55,3,TRUE),",",VLOOKUP(D2111,'Termo Geral'!B$2:D$174,3,TRUE),",",VLOOKUP(E2111,'Termo Específico'!B$2:D$437,3,TRUE),",",MATCH(TRUE,Documento!B$2:B$954=F2111,0),",",IF(G2111="complementar",0,1),"),")</f>
        <v>(2110,2,29,50,265,878,1),</v>
      </c>
    </row>
    <row r="2112" spans="1:8" ht="15" customHeight="1">
      <c r="A2112" s="33">
        <v>2111</v>
      </c>
      <c r="B2112" s="43" t="s">
        <v>1480</v>
      </c>
      <c r="C2112" s="35" t="s">
        <v>39</v>
      </c>
      <c r="D2112" s="34" t="s">
        <v>211</v>
      </c>
      <c r="E2112" s="34" t="s">
        <v>1511</v>
      </c>
      <c r="F2112" s="34" t="s">
        <v>1231</v>
      </c>
      <c r="G2112" s="34" t="s">
        <v>1488</v>
      </c>
      <c r="H2112" s="19" t="str">
        <f t="array" ref="H2112">CONCATENATE("(",A2112,",",VLOOKUP(B2112,Núcleo!B$2:E$11,4,TRUE),",",VLOOKUP(C2112,'Tipo de Processo'!B$2:D$55,3,TRUE),",",VLOOKUP(D2112,'Termo Geral'!B$2:D$174,3,TRUE),",",VLOOKUP(E2112,'Termo Específico'!B$2:D$437,3,TRUE),",",MATCH(TRUE,Documento!B$2:B$954=F2112,0),",",IF(G2112="complementar",0,1),"),")</f>
        <v>(2111,2,29,50,265,794,1),</v>
      </c>
    </row>
    <row r="2113" spans="1:8" ht="15" customHeight="1">
      <c r="A2113" s="33">
        <v>2112</v>
      </c>
      <c r="B2113" s="43" t="s">
        <v>1480</v>
      </c>
      <c r="C2113" s="35" t="s">
        <v>39</v>
      </c>
      <c r="D2113" s="34" t="s">
        <v>211</v>
      </c>
      <c r="E2113" s="34" t="s">
        <v>1511</v>
      </c>
      <c r="F2113" s="34" t="s">
        <v>1165</v>
      </c>
      <c r="G2113" s="34" t="s">
        <v>1488</v>
      </c>
      <c r="H2113" s="19" t="str">
        <f t="array" ref="H2113">CONCATENATE("(",A2113,",",VLOOKUP(B2113,Núcleo!B$2:E$11,4,TRUE),",",VLOOKUP(C2113,'Tipo de Processo'!B$2:D$55,3,TRUE),",",VLOOKUP(D2113,'Termo Geral'!B$2:D$174,3,TRUE),",",VLOOKUP(E2113,'Termo Específico'!B$2:D$437,3,TRUE),",",MATCH(TRUE,Documento!B$2:B$954=F2113,0),",",IF(G2113="complementar",0,1),"),")</f>
        <v>(2112,2,29,50,265,832,1),</v>
      </c>
    </row>
    <row r="2114" spans="1:8" ht="15" customHeight="1">
      <c r="A2114" s="33">
        <v>2113</v>
      </c>
      <c r="B2114" s="44" t="s">
        <v>1480</v>
      </c>
      <c r="C2114" s="35" t="s">
        <v>39</v>
      </c>
      <c r="D2114" s="34" t="s">
        <v>211</v>
      </c>
      <c r="E2114" s="34" t="s">
        <v>1517</v>
      </c>
      <c r="F2114" s="34" t="s">
        <v>1219</v>
      </c>
      <c r="G2114" s="34" t="s">
        <v>1488</v>
      </c>
      <c r="H2114" s="19" t="str">
        <f t="array" ref="H2114">CONCATENATE("(",A2114,",",VLOOKUP(B2114,Núcleo!B$2:E$11,4,TRUE),",",VLOOKUP(C2114,'Tipo de Processo'!B$2:D$55,3,TRUE),",",VLOOKUP(D2114,'Termo Geral'!B$2:D$174,3,TRUE),",",VLOOKUP(E2114,'Termo Específico'!B$2:D$437,3,TRUE),",",MATCH(TRUE,Documento!B$2:B$954=F2114,0),",",IF(G2114="complementar",0,1),"),")</f>
        <v>(2113,2,29,50,266,670,1),</v>
      </c>
    </row>
    <row r="2115" spans="1:8" ht="15" customHeight="1">
      <c r="A2115" s="33">
        <v>2114</v>
      </c>
      <c r="B2115" s="44" t="s">
        <v>1480</v>
      </c>
      <c r="C2115" s="35" t="s">
        <v>39</v>
      </c>
      <c r="D2115" s="34" t="s">
        <v>211</v>
      </c>
      <c r="E2115" s="34" t="s">
        <v>1517</v>
      </c>
      <c r="F2115" s="34" t="s">
        <v>1221</v>
      </c>
      <c r="G2115" s="34" t="s">
        <v>1488</v>
      </c>
      <c r="H2115" s="19" t="str">
        <f t="array" ref="H2115">CONCATENATE("(",A2115,",",VLOOKUP(B2115,Núcleo!B$2:E$11,4,TRUE),",",VLOOKUP(C2115,'Tipo de Processo'!B$2:D$55,3,TRUE),",",VLOOKUP(D2115,'Termo Geral'!B$2:D$174,3,TRUE),",",VLOOKUP(E2115,'Termo Específico'!B$2:D$437,3,TRUE),",",MATCH(TRUE,Documento!B$2:B$954=F2115,0),",",IF(G2115="complementar",0,1),"),")</f>
        <v>(2114,2,29,50,266,420,1),</v>
      </c>
    </row>
    <row r="2116" spans="1:8" ht="15" customHeight="1">
      <c r="A2116" s="33">
        <v>2115</v>
      </c>
      <c r="B2116" s="44" t="s">
        <v>1480</v>
      </c>
      <c r="C2116" s="35" t="s">
        <v>39</v>
      </c>
      <c r="D2116" s="34" t="s">
        <v>211</v>
      </c>
      <c r="E2116" s="34" t="s">
        <v>1517</v>
      </c>
      <c r="F2116" s="34" t="s">
        <v>1506</v>
      </c>
      <c r="G2116" s="34" t="s">
        <v>1488</v>
      </c>
      <c r="H2116" s="19" t="str">
        <f t="array" ref="H2116">CONCATENATE("(",A2116,",",VLOOKUP(B2116,Núcleo!B$2:E$11,4,TRUE),",",VLOOKUP(C2116,'Tipo de Processo'!B$2:D$55,3,TRUE),",",VLOOKUP(D2116,'Termo Geral'!B$2:D$174,3,TRUE),",",VLOOKUP(E2116,'Termo Específico'!B$2:D$437,3,TRUE),",",MATCH(TRUE,Documento!B$2:B$954=F2116,0),",",IF(G2116="complementar",0,1),"),")</f>
        <v>(2115,2,29,50,266,510,1),</v>
      </c>
    </row>
    <row r="2117" spans="1:8" ht="15" customHeight="1">
      <c r="A2117" s="33">
        <v>2116</v>
      </c>
      <c r="B2117" s="44" t="s">
        <v>1480</v>
      </c>
      <c r="C2117" s="35" t="s">
        <v>39</v>
      </c>
      <c r="D2117" s="34" t="s">
        <v>211</v>
      </c>
      <c r="E2117" s="34" t="s">
        <v>1517</v>
      </c>
      <c r="F2117" s="34" t="s">
        <v>1223</v>
      </c>
      <c r="G2117" s="34" t="s">
        <v>1488</v>
      </c>
      <c r="H2117" s="19" t="str">
        <f t="array" ref="H2117">CONCATENATE("(",A2117,",",VLOOKUP(B2117,Núcleo!B$2:E$11,4,TRUE),",",VLOOKUP(C2117,'Tipo de Processo'!B$2:D$55,3,TRUE),",",VLOOKUP(D2117,'Termo Geral'!B$2:D$174,3,TRUE),",",VLOOKUP(E2117,'Termo Específico'!B$2:D$437,3,TRUE),",",MATCH(TRUE,Documento!B$2:B$954=F2117,0),",",IF(G2117="complementar",0,1),"),")</f>
        <v>(2116,2,29,50,266,826,1),</v>
      </c>
    </row>
    <row r="2118" spans="1:8" ht="15" customHeight="1">
      <c r="A2118" s="33">
        <v>2117</v>
      </c>
      <c r="B2118" s="43" t="s">
        <v>1480</v>
      </c>
      <c r="C2118" s="35" t="s">
        <v>39</v>
      </c>
      <c r="D2118" s="34" t="s">
        <v>211</v>
      </c>
      <c r="E2118" s="34" t="s">
        <v>1517</v>
      </c>
      <c r="F2118" s="34" t="s">
        <v>1218</v>
      </c>
      <c r="G2118" s="34" t="s">
        <v>1488</v>
      </c>
      <c r="H2118" s="19" t="str">
        <f t="array" ref="H2118">CONCATENATE("(",A2118,",",VLOOKUP(B2118,Núcleo!B$2:E$11,4,TRUE),",",VLOOKUP(C2118,'Tipo de Processo'!B$2:D$55,3,TRUE),",",VLOOKUP(D2118,'Termo Geral'!B$2:D$174,3,TRUE),",",VLOOKUP(E2118,'Termo Específico'!B$2:D$437,3,TRUE),",",MATCH(TRUE,Documento!B$2:B$954=F2118,0),",",IF(G2118="complementar",0,1),"),")</f>
        <v>(2117,2,29,50,266,199,1),</v>
      </c>
    </row>
    <row r="2119" spans="1:8" ht="15" customHeight="1">
      <c r="A2119" s="33">
        <v>2118</v>
      </c>
      <c r="B2119" s="43" t="s">
        <v>1480</v>
      </c>
      <c r="C2119" s="35" t="s">
        <v>39</v>
      </c>
      <c r="D2119" s="34" t="s">
        <v>211</v>
      </c>
      <c r="E2119" s="34" t="s">
        <v>1517</v>
      </c>
      <c r="F2119" s="34" t="s">
        <v>1224</v>
      </c>
      <c r="G2119" s="34" t="s">
        <v>1488</v>
      </c>
      <c r="H2119" s="19" t="str">
        <f t="array" ref="H2119">CONCATENATE("(",A2119,",",VLOOKUP(B2119,Núcleo!B$2:E$11,4,TRUE),",",VLOOKUP(C2119,'Tipo de Processo'!B$2:D$55,3,TRUE),",",VLOOKUP(D2119,'Termo Geral'!B$2:D$174,3,TRUE),",",VLOOKUP(E2119,'Termo Específico'!B$2:D$437,3,TRUE),",",MATCH(TRUE,Documento!B$2:B$954=F2119,0),",",IF(G2119="complementar",0,1),"),")</f>
        <v>(2118,2,29,50,266,545,1),</v>
      </c>
    </row>
    <row r="2120" spans="1:8" ht="15" customHeight="1">
      <c r="A2120" s="33">
        <v>2119</v>
      </c>
      <c r="B2120" s="43" t="s">
        <v>1480</v>
      </c>
      <c r="C2120" s="35" t="s">
        <v>39</v>
      </c>
      <c r="D2120" s="34" t="s">
        <v>211</v>
      </c>
      <c r="E2120" s="34" t="s">
        <v>1517</v>
      </c>
      <c r="F2120" s="34" t="s">
        <v>1237</v>
      </c>
      <c r="G2120" s="34" t="s">
        <v>1488</v>
      </c>
      <c r="H2120" s="19" t="str">
        <f t="array" ref="H2120">CONCATENATE("(",A2120,",",VLOOKUP(B2120,Núcleo!B$2:E$11,4,TRUE),",",VLOOKUP(C2120,'Tipo de Processo'!B$2:D$55,3,TRUE),",",VLOOKUP(D2120,'Termo Geral'!B$2:D$174,3,TRUE),",",VLOOKUP(E2120,'Termo Específico'!B$2:D$437,3,TRUE),",",MATCH(TRUE,Documento!B$2:B$954=F2120,0),",",IF(G2120="complementar",0,1),"),")</f>
        <v>(2119,2,29,50,266,886,1),</v>
      </c>
    </row>
    <row r="2121" spans="1:8" ht="15" customHeight="1">
      <c r="A2121" s="33">
        <v>2120</v>
      </c>
      <c r="B2121" s="43" t="s">
        <v>1480</v>
      </c>
      <c r="C2121" s="35" t="s">
        <v>39</v>
      </c>
      <c r="D2121" s="34" t="s">
        <v>211</v>
      </c>
      <c r="E2121" s="34" t="s">
        <v>1517</v>
      </c>
      <c r="F2121" s="34" t="s">
        <v>1512</v>
      </c>
      <c r="G2121" s="34" t="s">
        <v>1488</v>
      </c>
      <c r="H2121" s="19" t="str">
        <f t="array" ref="H2121">CONCATENATE("(",A2121,",",VLOOKUP(B2121,Núcleo!B$2:E$11,4,TRUE),",",VLOOKUP(C2121,'Tipo de Processo'!B$2:D$55,3,TRUE),",",VLOOKUP(D2121,'Termo Geral'!B$2:D$174,3,TRUE),",",VLOOKUP(E2121,'Termo Específico'!B$2:D$437,3,TRUE),",",MATCH(TRUE,Documento!B$2:B$954=F2121,0),",",IF(G2121="complementar",0,1),"),")</f>
        <v>(2120,2,29,50,266,928,1),</v>
      </c>
    </row>
    <row r="2122" spans="1:8" ht="15" customHeight="1">
      <c r="A2122" s="33">
        <v>2121</v>
      </c>
      <c r="B2122" s="47" t="s">
        <v>1480</v>
      </c>
      <c r="C2122" s="35" t="s">
        <v>39</v>
      </c>
      <c r="D2122" s="35" t="s">
        <v>211</v>
      </c>
      <c r="E2122" s="35" t="s">
        <v>1517</v>
      </c>
      <c r="F2122" s="48" t="s">
        <v>1225</v>
      </c>
      <c r="G2122" s="34" t="s">
        <v>1488</v>
      </c>
      <c r="H2122" s="19" t="str">
        <f t="array" ref="H2122">CONCATENATE("(",A2122,",",VLOOKUP(B2122,Núcleo!B$2:E$11,4,TRUE),",",VLOOKUP(C2122,'Tipo de Processo'!B$2:D$55,3,TRUE),",",VLOOKUP(D2122,'Termo Geral'!B$2:D$174,3,TRUE),",",VLOOKUP(E2122,'Termo Específico'!B$2:D$437,3,TRUE),",",MATCH(TRUE,Documento!B$2:B$954=F2122,0),",",IF(G2122="complementar",0,1),"),")</f>
        <v>(2121,2,29,50,266,697,1),</v>
      </c>
    </row>
    <row r="2123" spans="1:8" ht="15" customHeight="1">
      <c r="A2123" s="33">
        <v>2122</v>
      </c>
      <c r="B2123" s="47" t="s">
        <v>1480</v>
      </c>
      <c r="C2123" s="35" t="s">
        <v>39</v>
      </c>
      <c r="D2123" s="35" t="s">
        <v>211</v>
      </c>
      <c r="E2123" s="35" t="s">
        <v>1517</v>
      </c>
      <c r="F2123" s="48" t="s">
        <v>1157</v>
      </c>
      <c r="G2123" s="34" t="s">
        <v>1488</v>
      </c>
      <c r="H2123" s="19" t="str">
        <f t="array" ref="H2123">CONCATENATE("(",A2123,",",VLOOKUP(B2123,Núcleo!B$2:E$11,4,TRUE),",",VLOOKUP(C2123,'Tipo de Processo'!B$2:D$55,3,TRUE),",",VLOOKUP(D2123,'Termo Geral'!B$2:D$174,3,TRUE),",",VLOOKUP(E2123,'Termo Específico'!B$2:D$437,3,TRUE),",",MATCH(TRUE,Documento!B$2:B$954=F2123,0),",",IF(G2123="complementar",0,1),"),")</f>
        <v>(2122,2,29,50,266,802,1),</v>
      </c>
    </row>
    <row r="2124" spans="1:8" ht="15" customHeight="1">
      <c r="A2124" s="33">
        <v>2123</v>
      </c>
      <c r="B2124" s="47" t="s">
        <v>1480</v>
      </c>
      <c r="C2124" s="35" t="s">
        <v>39</v>
      </c>
      <c r="D2124" s="35" t="s">
        <v>211</v>
      </c>
      <c r="E2124" s="35" t="s">
        <v>1517</v>
      </c>
      <c r="F2124" s="48" t="s">
        <v>1158</v>
      </c>
      <c r="G2124" s="34" t="s">
        <v>1488</v>
      </c>
      <c r="H2124" s="19" t="str">
        <f t="array" ref="H2124">CONCATENATE("(",A2124,",",VLOOKUP(B2124,Núcleo!B$2:E$11,4,TRUE),",",VLOOKUP(C2124,'Tipo de Processo'!B$2:D$55,3,TRUE),",",VLOOKUP(D2124,'Termo Geral'!B$2:D$174,3,TRUE),",",VLOOKUP(E2124,'Termo Específico'!B$2:D$437,3,TRUE),",",MATCH(TRUE,Documento!B$2:B$954=F2124,0),",",IF(G2124="complementar",0,1),"),")</f>
        <v>(2123,2,29,50,266,801,1),</v>
      </c>
    </row>
    <row r="2125" spans="1:8" ht="15" customHeight="1">
      <c r="A2125" s="33">
        <v>2124</v>
      </c>
      <c r="B2125" s="47" t="s">
        <v>1480</v>
      </c>
      <c r="C2125" s="35" t="s">
        <v>39</v>
      </c>
      <c r="D2125" s="35" t="s">
        <v>211</v>
      </c>
      <c r="E2125" s="35" t="s">
        <v>1517</v>
      </c>
      <c r="F2125" s="48" t="s">
        <v>1159</v>
      </c>
      <c r="G2125" s="34" t="s">
        <v>1488</v>
      </c>
      <c r="H2125" s="19" t="str">
        <f t="array" ref="H2125">CONCATENATE("(",A2125,",",VLOOKUP(B2125,Núcleo!B$2:E$11,4,TRUE),",",VLOOKUP(C2125,'Tipo de Processo'!B$2:D$55,3,TRUE),",",VLOOKUP(D2125,'Termo Geral'!B$2:D$174,3,TRUE),",",VLOOKUP(E2125,'Termo Específico'!B$2:D$437,3,TRUE),",",MATCH(TRUE,Documento!B$2:B$954=F2125,0),",",IF(G2125="complementar",0,1),"),")</f>
        <v>(2124,2,29,50,266,803,1),</v>
      </c>
    </row>
    <row r="2126" spans="1:8" ht="15" customHeight="1">
      <c r="A2126" s="33">
        <v>2125</v>
      </c>
      <c r="B2126" s="47" t="s">
        <v>1480</v>
      </c>
      <c r="C2126" s="35" t="s">
        <v>39</v>
      </c>
      <c r="D2126" s="35" t="s">
        <v>211</v>
      </c>
      <c r="E2126" s="35" t="s">
        <v>1517</v>
      </c>
      <c r="F2126" s="48" t="s">
        <v>1160</v>
      </c>
      <c r="G2126" s="34" t="s">
        <v>1488</v>
      </c>
      <c r="H2126" s="19" t="str">
        <f t="array" ref="H2126">CONCATENATE("(",A2126,",",VLOOKUP(B2126,Núcleo!B$2:E$11,4,TRUE),",",VLOOKUP(C2126,'Tipo de Processo'!B$2:D$55,3,TRUE),",",VLOOKUP(D2126,'Termo Geral'!B$2:D$174,3,TRUE),",",VLOOKUP(E2126,'Termo Específico'!B$2:D$437,3,TRUE),",",MATCH(TRUE,Documento!B$2:B$954=F2126,0),",",IF(G2126="complementar",0,1),"),")</f>
        <v>(2125,2,29,50,266,809,1),</v>
      </c>
    </row>
    <row r="2127" spans="1:8" ht="15" customHeight="1">
      <c r="A2127" s="33">
        <v>2126</v>
      </c>
      <c r="B2127" s="47" t="s">
        <v>1480</v>
      </c>
      <c r="C2127" s="29" t="s">
        <v>39</v>
      </c>
      <c r="D2127" s="29" t="s">
        <v>211</v>
      </c>
      <c r="E2127" s="29" t="s">
        <v>1517</v>
      </c>
      <c r="F2127" s="48" t="s">
        <v>1161</v>
      </c>
      <c r="G2127" s="34" t="s">
        <v>1488</v>
      </c>
      <c r="H2127" s="19" t="str">
        <f t="array" ref="H2127">CONCATENATE("(",A2127,",",VLOOKUP(B2127,Núcleo!B$2:E$11,4,TRUE),",",VLOOKUP(C2127,'Tipo de Processo'!B$2:D$55,3,TRUE),",",VLOOKUP(D2127,'Termo Geral'!B$2:D$174,3,TRUE),",",VLOOKUP(E2127,'Termo Específico'!B$2:D$437,3,TRUE),",",MATCH(TRUE,Documento!B$2:B$954=F2127,0),",",IF(G2127="complementar",0,1),"),")</f>
        <v>(2126,2,29,50,266,148,1),</v>
      </c>
    </row>
    <row r="2128" spans="1:8" ht="15" customHeight="1">
      <c r="A2128" s="33">
        <v>2127</v>
      </c>
      <c r="B2128" s="47" t="s">
        <v>1480</v>
      </c>
      <c r="C2128" s="35" t="s">
        <v>39</v>
      </c>
      <c r="D2128" s="35" t="s">
        <v>211</v>
      </c>
      <c r="E2128" s="35" t="s">
        <v>1517</v>
      </c>
      <c r="F2128" s="48" t="s">
        <v>1162</v>
      </c>
      <c r="G2128" s="34" t="s">
        <v>1488</v>
      </c>
      <c r="H2128" s="19" t="str">
        <f t="array" ref="H2128">CONCATENATE("(",A2128,",",VLOOKUP(B2128,Núcleo!B$2:E$11,4,TRUE),",",VLOOKUP(C2128,'Tipo de Processo'!B$2:D$55,3,TRUE),",",VLOOKUP(D2128,'Termo Geral'!B$2:D$174,3,TRUE),",",VLOOKUP(E2128,'Termo Específico'!B$2:D$437,3,TRUE),",",MATCH(TRUE,Documento!B$2:B$954=F2128,0),",",IF(G2128="complementar",0,1),"),")</f>
        <v>(2127,2,29,50,266,163,1),</v>
      </c>
    </row>
    <row r="2129" spans="1:8" ht="15" customHeight="1">
      <c r="A2129" s="33">
        <v>2128</v>
      </c>
      <c r="B2129" s="47" t="s">
        <v>1480</v>
      </c>
      <c r="C2129" s="35" t="s">
        <v>39</v>
      </c>
      <c r="D2129" s="35" t="s">
        <v>211</v>
      </c>
      <c r="E2129" s="35" t="s">
        <v>1517</v>
      </c>
      <c r="F2129" s="48" t="s">
        <v>1163</v>
      </c>
      <c r="G2129" s="34" t="s">
        <v>1488</v>
      </c>
      <c r="H2129" s="19" t="str">
        <f t="array" ref="H2129">CONCATENATE("(",A2129,",",VLOOKUP(B2129,Núcleo!B$2:E$11,4,TRUE),",",VLOOKUP(C2129,'Tipo de Processo'!B$2:D$55,3,TRUE),",",VLOOKUP(D2129,'Termo Geral'!B$2:D$174,3,TRUE),",",VLOOKUP(E2129,'Termo Específico'!B$2:D$437,3,TRUE),",",MATCH(TRUE,Documento!B$2:B$954=F2129,0),",",IF(G2129="complementar",0,1),"),")</f>
        <v>(2128,2,29,50,266,135,1),</v>
      </c>
    </row>
    <row r="2130" spans="1:8" ht="15" customHeight="1">
      <c r="A2130" s="33">
        <v>2129</v>
      </c>
      <c r="B2130" s="43" t="s">
        <v>1480</v>
      </c>
      <c r="C2130" s="35" t="s">
        <v>39</v>
      </c>
      <c r="D2130" s="35" t="s">
        <v>211</v>
      </c>
      <c r="E2130" s="35" t="s">
        <v>1517</v>
      </c>
      <c r="F2130" s="48" t="s">
        <v>1227</v>
      </c>
      <c r="G2130" s="34" t="s">
        <v>1488</v>
      </c>
      <c r="H2130" s="19" t="str">
        <f t="array" ref="H2130">CONCATENATE("(",A2130,",",VLOOKUP(B2130,Núcleo!B$2:E$11,4,TRUE),",",VLOOKUP(C2130,'Tipo de Processo'!B$2:D$55,3,TRUE),",",VLOOKUP(D2130,'Termo Geral'!B$2:D$174,3,TRUE),",",VLOOKUP(E2130,'Termo Específico'!B$2:D$437,3,TRUE),",",MATCH(TRUE,Documento!B$2:B$954=F2130,0),",",IF(G2130="complementar",0,1),"),")</f>
        <v>(2129,2,29,50,266,13,1),</v>
      </c>
    </row>
    <row r="2131" spans="1:8" ht="15" customHeight="1">
      <c r="A2131" s="33">
        <v>2130</v>
      </c>
      <c r="B2131" s="43" t="s">
        <v>1480</v>
      </c>
      <c r="C2131" s="35" t="s">
        <v>39</v>
      </c>
      <c r="D2131" s="35" t="s">
        <v>211</v>
      </c>
      <c r="E2131" s="35" t="s">
        <v>1517</v>
      </c>
      <c r="F2131" s="34" t="s">
        <v>1518</v>
      </c>
      <c r="G2131" s="34" t="s">
        <v>1488</v>
      </c>
      <c r="H2131" s="19" t="str">
        <f t="array" ref="H2131">CONCATENATE("(",A2131,",",VLOOKUP(B2131,Núcleo!B$2:E$11,4,TRUE),",",VLOOKUP(C2131,'Tipo de Processo'!B$2:D$55,3,TRUE),",",VLOOKUP(D2131,'Termo Geral'!B$2:D$174,3,TRUE),",",VLOOKUP(E2131,'Termo Específico'!B$2:D$437,3,TRUE),",",MATCH(TRUE,Documento!B$2:B$954=F2131,0),",",IF(G2131="complementar",0,1),"),")</f>
        <v>(2130,2,29,50,266,26,1),</v>
      </c>
    </row>
    <row r="2132" spans="1:8" ht="15" customHeight="1">
      <c r="A2132" s="33">
        <v>2131</v>
      </c>
      <c r="B2132" s="43" t="s">
        <v>1480</v>
      </c>
      <c r="C2132" s="35" t="s">
        <v>39</v>
      </c>
      <c r="D2132" s="35" t="s">
        <v>211</v>
      </c>
      <c r="E2132" s="35" t="s">
        <v>1517</v>
      </c>
      <c r="F2132" s="34" t="s">
        <v>1516</v>
      </c>
      <c r="G2132" s="34" t="s">
        <v>1488</v>
      </c>
      <c r="H2132" s="19" t="str">
        <f t="array" ref="H2132">CONCATENATE("(",A2132,",",VLOOKUP(B2132,Núcleo!B$2:E$11,4,TRUE),",",VLOOKUP(C2132,'Tipo de Processo'!B$2:D$55,3,TRUE),",",VLOOKUP(D2132,'Termo Geral'!B$2:D$174,3,TRUE),",",VLOOKUP(E2132,'Termo Específico'!B$2:D$437,3,TRUE),",",MATCH(TRUE,Documento!B$2:B$954=F2132,0),",",IF(G2132="complementar",0,1),"),")</f>
        <v>(2131,2,29,50,266,121,1),</v>
      </c>
    </row>
    <row r="2133" spans="1:8" ht="15" customHeight="1">
      <c r="A2133" s="33">
        <v>2132</v>
      </c>
      <c r="B2133" s="43" t="s">
        <v>1480</v>
      </c>
      <c r="C2133" s="35" t="s">
        <v>39</v>
      </c>
      <c r="D2133" s="35" t="s">
        <v>211</v>
      </c>
      <c r="E2133" s="35" t="s">
        <v>1517</v>
      </c>
      <c r="F2133" s="34" t="s">
        <v>1519</v>
      </c>
      <c r="G2133" s="34" t="s">
        <v>1488</v>
      </c>
      <c r="H2133" s="19" t="str">
        <f t="array" ref="H2133">CONCATENATE("(",A2133,",",VLOOKUP(B2133,Núcleo!B$2:E$11,4,TRUE),",",VLOOKUP(C2133,'Tipo de Processo'!B$2:D$55,3,TRUE),",",VLOOKUP(D2133,'Termo Geral'!B$2:D$174,3,TRUE),",",VLOOKUP(E2133,'Termo Específico'!B$2:D$437,3,TRUE),",",MATCH(TRUE,Documento!B$2:B$954=F2133,0),",",IF(G2133="complementar",0,1),"),")</f>
        <v>(2132,2,29,50,266,930,1),</v>
      </c>
    </row>
    <row r="2134" spans="1:8" ht="15" customHeight="1">
      <c r="A2134" s="33">
        <v>2133</v>
      </c>
      <c r="B2134" s="43" t="s">
        <v>1480</v>
      </c>
      <c r="C2134" s="48" t="s">
        <v>39</v>
      </c>
      <c r="D2134" s="48" t="s">
        <v>211</v>
      </c>
      <c r="E2134" s="48" t="s">
        <v>1517</v>
      </c>
      <c r="F2134" s="48" t="s">
        <v>1520</v>
      </c>
      <c r="G2134" s="34" t="s">
        <v>1488</v>
      </c>
      <c r="H2134" s="19" t="str">
        <f t="array" ref="H2134">CONCATENATE("(",A2134,",",VLOOKUP(B2134,Núcleo!B$2:E$11,4,TRUE),",",VLOOKUP(C2134,'Tipo de Processo'!B$2:D$55,3,TRUE),",",VLOOKUP(D2134,'Termo Geral'!B$2:D$174,3,TRUE),",",VLOOKUP(E2134,'Termo Específico'!B$2:D$437,3,TRUE),",",MATCH(TRUE,Documento!B$2:B$954=F2134,0),",",IF(G2134="complementar",0,1),"),")</f>
        <v>(2133,2,29,50,266,528,1),</v>
      </c>
    </row>
    <row r="2135" spans="1:8" ht="15" customHeight="1">
      <c r="A2135" s="33">
        <v>2134</v>
      </c>
      <c r="B2135" s="44" t="s">
        <v>1480</v>
      </c>
      <c r="C2135" s="35" t="s">
        <v>39</v>
      </c>
      <c r="D2135" s="34" t="s">
        <v>211</v>
      </c>
      <c r="E2135" s="35" t="s">
        <v>1517</v>
      </c>
      <c r="F2135" s="34" t="s">
        <v>1521</v>
      </c>
      <c r="G2135" s="34" t="s">
        <v>1488</v>
      </c>
      <c r="H2135" s="19" t="str">
        <f t="array" ref="H2135">CONCATENATE("(",A2135,",",VLOOKUP(B2135,Núcleo!B$2:E$11,4,TRUE),",",VLOOKUP(C2135,'Tipo de Processo'!B$2:D$55,3,TRUE),",",VLOOKUP(D2135,'Termo Geral'!B$2:D$174,3,TRUE),",",VLOOKUP(E2135,'Termo Específico'!B$2:D$437,3,TRUE),",",MATCH(TRUE,Documento!B$2:B$954=F2135,0),",",IF(G2135="complementar",0,1),"),")</f>
        <v>(2134,2,29,50,266,106,1),</v>
      </c>
    </row>
    <row r="2136" spans="1:8" ht="15" customHeight="1">
      <c r="A2136" s="33">
        <v>2135</v>
      </c>
      <c r="B2136" s="44" t="s">
        <v>1480</v>
      </c>
      <c r="C2136" s="35" t="s">
        <v>39</v>
      </c>
      <c r="D2136" s="34" t="s">
        <v>211</v>
      </c>
      <c r="E2136" s="35" t="s">
        <v>1517</v>
      </c>
      <c r="F2136" s="34" t="s">
        <v>1242</v>
      </c>
      <c r="G2136" s="34" t="s">
        <v>1488</v>
      </c>
      <c r="H2136" s="19" t="str">
        <f t="array" ref="H2136">CONCATENATE("(",A2136,",",VLOOKUP(B2136,Núcleo!B$2:E$11,4,TRUE),",",VLOOKUP(C2136,'Tipo de Processo'!B$2:D$55,3,TRUE),",",VLOOKUP(D2136,'Termo Geral'!B$2:D$174,3,TRUE),",",VLOOKUP(E2136,'Termo Específico'!B$2:D$437,3,TRUE),",",MATCH(TRUE,Documento!B$2:B$954=F2136,0),",",IF(G2136="complementar",0,1),"),")</f>
        <v>(2135,2,29,50,266,417,1),</v>
      </c>
    </row>
    <row r="2137" spans="1:8" ht="15" customHeight="1">
      <c r="A2137" s="33">
        <v>2136</v>
      </c>
      <c r="B2137" s="44" t="s">
        <v>1480</v>
      </c>
      <c r="C2137" s="35" t="s">
        <v>39</v>
      </c>
      <c r="D2137" s="34" t="s">
        <v>211</v>
      </c>
      <c r="E2137" s="35" t="s">
        <v>1517</v>
      </c>
      <c r="F2137" s="34" t="s">
        <v>1230</v>
      </c>
      <c r="G2137" s="34" t="s">
        <v>1488</v>
      </c>
      <c r="H2137" s="19" t="str">
        <f t="array" ref="H2137">CONCATENATE("(",A2137,",",VLOOKUP(B2137,Núcleo!B$2:E$11,4,TRUE),",",VLOOKUP(C2137,'Tipo de Processo'!B$2:D$55,3,TRUE),",",VLOOKUP(D2137,'Termo Geral'!B$2:D$174,3,TRUE),",",VLOOKUP(E2137,'Termo Específico'!B$2:D$437,3,TRUE),",",MATCH(TRUE,Documento!B$2:B$954=F2137,0),",",IF(G2137="complementar",0,1),"),")</f>
        <v>(2136,2,29,50,266,878,1),</v>
      </c>
    </row>
    <row r="2138" spans="1:8" ht="15" customHeight="1">
      <c r="A2138" s="33">
        <v>2137</v>
      </c>
      <c r="B2138" s="44" t="s">
        <v>1480</v>
      </c>
      <c r="C2138" s="35" t="s">
        <v>39</v>
      </c>
      <c r="D2138" s="34" t="s">
        <v>211</v>
      </c>
      <c r="E2138" s="35" t="s">
        <v>1517</v>
      </c>
      <c r="F2138" s="34" t="s">
        <v>1231</v>
      </c>
      <c r="G2138" s="34" t="s">
        <v>1488</v>
      </c>
      <c r="H2138" s="19" t="str">
        <f t="array" ref="H2138">CONCATENATE("(",A2138,",",VLOOKUP(B2138,Núcleo!B$2:E$11,4,TRUE),",",VLOOKUP(C2138,'Tipo de Processo'!B$2:D$55,3,TRUE),",",VLOOKUP(D2138,'Termo Geral'!B$2:D$174,3,TRUE),",",VLOOKUP(E2138,'Termo Específico'!B$2:D$437,3,TRUE),",",MATCH(TRUE,Documento!B$2:B$954=F2138,0),",",IF(G2138="complementar",0,1),"),")</f>
        <v>(2137,2,29,50,266,794,1),</v>
      </c>
    </row>
    <row r="2139" spans="1:8" ht="15" customHeight="1">
      <c r="A2139" s="33">
        <v>2138</v>
      </c>
      <c r="B2139" s="44" t="s">
        <v>1480</v>
      </c>
      <c r="C2139" s="35" t="s">
        <v>39</v>
      </c>
      <c r="D2139" s="34" t="s">
        <v>211</v>
      </c>
      <c r="E2139" s="35" t="s">
        <v>1517</v>
      </c>
      <c r="F2139" s="34" t="s">
        <v>1165</v>
      </c>
      <c r="G2139" s="34" t="s">
        <v>1488</v>
      </c>
      <c r="H2139" s="19" t="str">
        <f t="array" ref="H2139">CONCATENATE("(",A2139,",",VLOOKUP(B2139,Núcleo!B$2:E$11,4,TRUE),",",VLOOKUP(C2139,'Tipo de Processo'!B$2:D$55,3,TRUE),",",VLOOKUP(D2139,'Termo Geral'!B$2:D$174,3,TRUE),",",VLOOKUP(E2139,'Termo Específico'!B$2:D$437,3,TRUE),",",MATCH(TRUE,Documento!B$2:B$954=F2139,0),",",IF(G2139="complementar",0,1),"),")</f>
        <v>(2138,2,29,50,266,832,1),</v>
      </c>
    </row>
    <row r="2140" spans="1:8" ht="15" customHeight="1">
      <c r="A2140" s="33">
        <v>2139</v>
      </c>
      <c r="B2140" s="44" t="s">
        <v>1480</v>
      </c>
      <c r="C2140" s="35" t="s">
        <v>39</v>
      </c>
      <c r="D2140" s="34" t="s">
        <v>211</v>
      </c>
      <c r="E2140" s="35" t="s">
        <v>1517</v>
      </c>
      <c r="F2140" s="34" t="s">
        <v>1243</v>
      </c>
      <c r="G2140" s="34" t="s">
        <v>1488</v>
      </c>
      <c r="H2140" s="19" t="str">
        <f t="array" ref="H2140">CONCATENATE("(",A2140,",",VLOOKUP(B2140,Núcleo!B$2:E$11,4,TRUE),",",VLOOKUP(C2140,'Tipo de Processo'!B$2:D$55,3,TRUE),",",VLOOKUP(D2140,'Termo Geral'!B$2:D$174,3,TRUE),",",VLOOKUP(E2140,'Termo Específico'!B$2:D$437,3,TRUE),",",MATCH(TRUE,Documento!B$2:B$954=F2140,0),",",IF(G2140="complementar",0,1),"),")</f>
        <v>(2139,2,29,50,266,385,1),</v>
      </c>
    </row>
    <row r="2141" spans="1:8" ht="15" customHeight="1">
      <c r="A2141" s="33">
        <v>2140</v>
      </c>
      <c r="B2141" s="44" t="s">
        <v>1480</v>
      </c>
      <c r="C2141" s="35" t="s">
        <v>39</v>
      </c>
      <c r="D2141" s="34" t="s">
        <v>211</v>
      </c>
      <c r="E2141" s="35" t="s">
        <v>1522</v>
      </c>
      <c r="F2141" s="34" t="s">
        <v>1219</v>
      </c>
      <c r="G2141" s="34" t="s">
        <v>1488</v>
      </c>
      <c r="H2141" s="19" t="str">
        <f t="array" ref="H2141">CONCATENATE("(",A2141,",",VLOOKUP(B2141,Núcleo!B$2:E$11,4,TRUE),",",VLOOKUP(C2141,'Tipo de Processo'!B$2:D$55,3,TRUE),",",VLOOKUP(D2141,'Termo Geral'!B$2:D$174,3,TRUE),",",VLOOKUP(E2141,'Termo Específico'!B$2:D$437,3,TRUE),",",MATCH(TRUE,Documento!B$2:B$954=F2141,0),",",IF(G2141="complementar",0,1),"),")</f>
        <v>(2140,2,29,50,267,670,1),</v>
      </c>
    </row>
    <row r="2142" spans="1:8" ht="15" customHeight="1">
      <c r="A2142" s="33">
        <v>2141</v>
      </c>
      <c r="B2142" s="44" t="s">
        <v>1480</v>
      </c>
      <c r="C2142" s="35" t="s">
        <v>39</v>
      </c>
      <c r="D2142" s="34" t="s">
        <v>211</v>
      </c>
      <c r="E2142" s="35" t="s">
        <v>1522</v>
      </c>
      <c r="F2142" s="34" t="s">
        <v>1221</v>
      </c>
      <c r="G2142" s="34" t="s">
        <v>1488</v>
      </c>
      <c r="H2142" s="19" t="str">
        <f t="array" ref="H2142">CONCATENATE("(",A2142,",",VLOOKUP(B2142,Núcleo!B$2:E$11,4,TRUE),",",VLOOKUP(C2142,'Tipo de Processo'!B$2:D$55,3,TRUE),",",VLOOKUP(D2142,'Termo Geral'!B$2:D$174,3,TRUE),",",VLOOKUP(E2142,'Termo Específico'!B$2:D$437,3,TRUE),",",MATCH(TRUE,Documento!B$2:B$954=F2142,0),",",IF(G2142="complementar",0,1),"),")</f>
        <v>(2141,2,29,50,267,420,1),</v>
      </c>
    </row>
    <row r="2143" spans="1:8" ht="15" customHeight="1">
      <c r="A2143" s="33">
        <v>2142</v>
      </c>
      <c r="B2143" s="44" t="s">
        <v>1480</v>
      </c>
      <c r="C2143" s="35" t="s">
        <v>39</v>
      </c>
      <c r="D2143" s="34" t="s">
        <v>211</v>
      </c>
      <c r="E2143" s="35" t="s">
        <v>1522</v>
      </c>
      <c r="F2143" s="34" t="s">
        <v>1506</v>
      </c>
      <c r="G2143" s="34" t="s">
        <v>1488</v>
      </c>
      <c r="H2143" s="19" t="str">
        <f t="array" ref="H2143">CONCATENATE("(",A2143,",",VLOOKUP(B2143,Núcleo!B$2:E$11,4,TRUE),",",VLOOKUP(C2143,'Tipo de Processo'!B$2:D$55,3,TRUE),",",VLOOKUP(D2143,'Termo Geral'!B$2:D$174,3,TRUE),",",VLOOKUP(E2143,'Termo Específico'!B$2:D$437,3,TRUE),",",MATCH(TRUE,Documento!B$2:B$954=F2143,0),",",IF(G2143="complementar",0,1),"),")</f>
        <v>(2142,2,29,50,267,510,1),</v>
      </c>
    </row>
    <row r="2144" spans="1:8" ht="15" customHeight="1">
      <c r="A2144" s="33">
        <v>2143</v>
      </c>
      <c r="B2144" s="44" t="s">
        <v>1480</v>
      </c>
      <c r="C2144" s="35" t="s">
        <v>39</v>
      </c>
      <c r="D2144" s="34" t="s">
        <v>211</v>
      </c>
      <c r="E2144" s="35" t="s">
        <v>1522</v>
      </c>
      <c r="F2144" s="34" t="s">
        <v>1223</v>
      </c>
      <c r="G2144" s="34" t="s">
        <v>1488</v>
      </c>
      <c r="H2144" s="19" t="str">
        <f t="array" ref="H2144">CONCATENATE("(",A2144,",",VLOOKUP(B2144,Núcleo!B$2:E$11,4,TRUE),",",VLOOKUP(C2144,'Tipo de Processo'!B$2:D$55,3,TRUE),",",VLOOKUP(D2144,'Termo Geral'!B$2:D$174,3,TRUE),",",VLOOKUP(E2144,'Termo Específico'!B$2:D$437,3,TRUE),",",MATCH(TRUE,Documento!B$2:B$954=F2144,0),",",IF(G2144="complementar",0,1),"),")</f>
        <v>(2143,2,29,50,267,826,1),</v>
      </c>
    </row>
    <row r="2145" spans="1:8" ht="15" customHeight="1">
      <c r="A2145" s="33">
        <v>2144</v>
      </c>
      <c r="B2145" s="44" t="s">
        <v>1480</v>
      </c>
      <c r="C2145" s="35" t="s">
        <v>39</v>
      </c>
      <c r="D2145" s="34" t="s">
        <v>211</v>
      </c>
      <c r="E2145" s="35" t="s">
        <v>1522</v>
      </c>
      <c r="F2145" s="34" t="s">
        <v>1218</v>
      </c>
      <c r="G2145" s="34" t="s">
        <v>1488</v>
      </c>
      <c r="H2145" s="19" t="str">
        <f t="array" ref="H2145">CONCATENATE("(",A2145,",",VLOOKUP(B2145,Núcleo!B$2:E$11,4,TRUE),",",VLOOKUP(C2145,'Tipo de Processo'!B$2:D$55,3,TRUE),",",VLOOKUP(D2145,'Termo Geral'!B$2:D$174,3,TRUE),",",VLOOKUP(E2145,'Termo Específico'!B$2:D$437,3,TRUE),",",MATCH(TRUE,Documento!B$2:B$954=F2145,0),",",IF(G2145="complementar",0,1),"),")</f>
        <v>(2144,2,29,50,267,199,1),</v>
      </c>
    </row>
    <row r="2146" spans="1:8" ht="15" customHeight="1">
      <c r="A2146" s="33">
        <v>2145</v>
      </c>
      <c r="B2146" s="44" t="s">
        <v>1480</v>
      </c>
      <c r="C2146" s="35" t="s">
        <v>39</v>
      </c>
      <c r="D2146" s="34" t="s">
        <v>211</v>
      </c>
      <c r="E2146" s="35" t="s">
        <v>1522</v>
      </c>
      <c r="F2146" s="34" t="s">
        <v>1267</v>
      </c>
      <c r="G2146" s="34" t="s">
        <v>1488</v>
      </c>
      <c r="H2146" s="19" t="str">
        <f t="array" ref="H2146">CONCATENATE("(",A2146,",",VLOOKUP(B2146,Núcleo!B$2:E$11,4,TRUE),",",VLOOKUP(C2146,'Tipo de Processo'!B$2:D$55,3,TRUE),",",VLOOKUP(D2146,'Termo Geral'!B$2:D$174,3,TRUE),",",VLOOKUP(E2146,'Termo Específico'!B$2:D$437,3,TRUE),",",MATCH(TRUE,Documento!B$2:B$954=F2146,0),",",IF(G2146="complementar",0,1),"),")</f>
        <v>(2145,2,29,50,267,548,1),</v>
      </c>
    </row>
    <row r="2147" spans="1:8" ht="15" customHeight="1">
      <c r="A2147" s="33">
        <v>2146</v>
      </c>
      <c r="B2147" s="44" t="s">
        <v>1480</v>
      </c>
      <c r="C2147" s="35" t="s">
        <v>39</v>
      </c>
      <c r="D2147" s="34" t="s">
        <v>211</v>
      </c>
      <c r="E2147" s="34" t="s">
        <v>1522</v>
      </c>
      <c r="F2147" s="34" t="s">
        <v>1225</v>
      </c>
      <c r="G2147" s="34" t="s">
        <v>1488</v>
      </c>
      <c r="H2147" s="19" t="str">
        <f t="array" ref="H2147">CONCATENATE("(",A2147,",",VLOOKUP(B2147,Núcleo!B$2:E$11,4,TRUE),",",VLOOKUP(C2147,'Tipo de Processo'!B$2:D$55,3,TRUE),",",VLOOKUP(D2147,'Termo Geral'!B$2:D$174,3,TRUE),",",VLOOKUP(E2147,'Termo Específico'!B$2:D$437,3,TRUE),",",MATCH(TRUE,Documento!B$2:B$954=F2147,0),",",IF(G2147="complementar",0,1),"),")</f>
        <v>(2146,2,29,50,267,697,1),</v>
      </c>
    </row>
    <row r="2148" spans="1:8" ht="15" customHeight="1">
      <c r="A2148" s="33">
        <v>2147</v>
      </c>
      <c r="B2148" s="44" t="s">
        <v>1480</v>
      </c>
      <c r="C2148" s="35" t="s">
        <v>39</v>
      </c>
      <c r="D2148" s="34" t="s">
        <v>211</v>
      </c>
      <c r="E2148" s="34" t="s">
        <v>1522</v>
      </c>
      <c r="F2148" s="34" t="s">
        <v>1157</v>
      </c>
      <c r="G2148" s="34" t="s">
        <v>1488</v>
      </c>
      <c r="H2148" s="19" t="str">
        <f t="array" ref="H2148">CONCATENATE("(",A2148,",",VLOOKUP(B2148,Núcleo!B$2:E$11,4,TRUE),",",VLOOKUP(C2148,'Tipo de Processo'!B$2:D$55,3,TRUE),",",VLOOKUP(D2148,'Termo Geral'!B$2:D$174,3,TRUE),",",VLOOKUP(E2148,'Termo Específico'!B$2:D$437,3,TRUE),",",MATCH(TRUE,Documento!B$2:B$954=F2148,0),",",IF(G2148="complementar",0,1),"),")</f>
        <v>(2147,2,29,50,267,802,1),</v>
      </c>
    </row>
    <row r="2149" spans="1:8" ht="15" customHeight="1">
      <c r="A2149" s="33">
        <v>2148</v>
      </c>
      <c r="B2149" s="44" t="s">
        <v>1480</v>
      </c>
      <c r="C2149" s="35" t="s">
        <v>39</v>
      </c>
      <c r="D2149" s="34" t="s">
        <v>211</v>
      </c>
      <c r="E2149" s="34" t="s">
        <v>1522</v>
      </c>
      <c r="F2149" s="34" t="s">
        <v>1158</v>
      </c>
      <c r="G2149" s="34" t="s">
        <v>1488</v>
      </c>
      <c r="H2149" s="19" t="str">
        <f t="array" ref="H2149">CONCATENATE("(",A2149,",",VLOOKUP(B2149,Núcleo!B$2:E$11,4,TRUE),",",VLOOKUP(C2149,'Tipo de Processo'!B$2:D$55,3,TRUE),",",VLOOKUP(D2149,'Termo Geral'!B$2:D$174,3,TRUE),",",VLOOKUP(E2149,'Termo Específico'!B$2:D$437,3,TRUE),",",MATCH(TRUE,Documento!B$2:B$954=F2149,0),",",IF(G2149="complementar",0,1),"),")</f>
        <v>(2148,2,29,50,267,801,1),</v>
      </c>
    </row>
    <row r="2150" spans="1:8" ht="15" customHeight="1">
      <c r="A2150" s="33">
        <v>2149</v>
      </c>
      <c r="B2150" s="44" t="s">
        <v>1480</v>
      </c>
      <c r="C2150" s="35" t="s">
        <v>39</v>
      </c>
      <c r="D2150" s="34" t="s">
        <v>211</v>
      </c>
      <c r="E2150" s="34" t="s">
        <v>1522</v>
      </c>
      <c r="F2150" s="34" t="s">
        <v>1159</v>
      </c>
      <c r="G2150" s="34" t="s">
        <v>1488</v>
      </c>
      <c r="H2150" s="19" t="str">
        <f t="array" ref="H2150">CONCATENATE("(",A2150,",",VLOOKUP(B2150,Núcleo!B$2:E$11,4,TRUE),",",VLOOKUP(C2150,'Tipo de Processo'!B$2:D$55,3,TRUE),",",VLOOKUP(D2150,'Termo Geral'!B$2:D$174,3,TRUE),",",VLOOKUP(E2150,'Termo Específico'!B$2:D$437,3,TRUE),",",MATCH(TRUE,Documento!B$2:B$954=F2150,0),",",IF(G2150="complementar",0,1),"),")</f>
        <v>(2149,2,29,50,267,803,1),</v>
      </c>
    </row>
    <row r="2151" spans="1:8" ht="15" customHeight="1">
      <c r="A2151" s="33">
        <v>2150</v>
      </c>
      <c r="B2151" s="44" t="s">
        <v>1480</v>
      </c>
      <c r="C2151" s="35" t="s">
        <v>39</v>
      </c>
      <c r="D2151" s="34" t="s">
        <v>211</v>
      </c>
      <c r="E2151" s="34" t="s">
        <v>1522</v>
      </c>
      <c r="F2151" s="35" t="s">
        <v>1160</v>
      </c>
      <c r="G2151" s="35" t="s">
        <v>1488</v>
      </c>
      <c r="H2151" s="19" t="str">
        <f t="array" ref="H2151">CONCATENATE("(",A2151,",",VLOOKUP(B2151,Núcleo!B$2:E$11,4,TRUE),",",VLOOKUP(C2151,'Tipo de Processo'!B$2:D$55,3,TRUE),",",VLOOKUP(D2151,'Termo Geral'!B$2:D$174,3,TRUE),",",VLOOKUP(E2151,'Termo Específico'!B$2:D$437,3,TRUE),",",MATCH(TRUE,Documento!B$2:B$954=F2151,0),",",IF(G2151="complementar",0,1),"),")</f>
        <v>(2150,2,29,50,267,809,1),</v>
      </c>
    </row>
    <row r="2152" spans="1:8" ht="15" customHeight="1">
      <c r="A2152" s="33">
        <v>2151</v>
      </c>
      <c r="B2152" s="44" t="s">
        <v>1480</v>
      </c>
      <c r="C2152" s="35" t="s">
        <v>39</v>
      </c>
      <c r="D2152" s="34" t="s">
        <v>211</v>
      </c>
      <c r="E2152" s="34" t="s">
        <v>1522</v>
      </c>
      <c r="F2152" s="34" t="s">
        <v>1161</v>
      </c>
      <c r="G2152" s="34" t="s">
        <v>1488</v>
      </c>
      <c r="H2152" s="19" t="str">
        <f t="array" ref="H2152">CONCATENATE("(",A2152,",",VLOOKUP(B2152,Núcleo!B$2:E$11,4,TRUE),",",VLOOKUP(C2152,'Tipo de Processo'!B$2:D$55,3,TRUE),",",VLOOKUP(D2152,'Termo Geral'!B$2:D$174,3,TRUE),",",VLOOKUP(E2152,'Termo Específico'!B$2:D$437,3,TRUE),",",MATCH(TRUE,Documento!B$2:B$954=F2152,0),",",IF(G2152="complementar",0,1),"),")</f>
        <v>(2151,2,29,50,267,148,1),</v>
      </c>
    </row>
    <row r="2153" spans="1:8" ht="15" customHeight="1">
      <c r="A2153" s="33">
        <v>2152</v>
      </c>
      <c r="B2153" s="44" t="s">
        <v>1480</v>
      </c>
      <c r="C2153" s="35" t="s">
        <v>39</v>
      </c>
      <c r="D2153" s="34" t="s">
        <v>211</v>
      </c>
      <c r="E2153" s="34" t="s">
        <v>1522</v>
      </c>
      <c r="F2153" s="34" t="s">
        <v>1162</v>
      </c>
      <c r="G2153" s="34" t="s">
        <v>1488</v>
      </c>
      <c r="H2153" s="19" t="str">
        <f t="array" ref="H2153">CONCATENATE("(",A2153,",",VLOOKUP(B2153,Núcleo!B$2:E$11,4,TRUE),",",VLOOKUP(C2153,'Tipo de Processo'!B$2:D$55,3,TRUE),",",VLOOKUP(D2153,'Termo Geral'!B$2:D$174,3,TRUE),",",VLOOKUP(E2153,'Termo Específico'!B$2:D$437,3,TRUE),",",MATCH(TRUE,Documento!B$2:B$954=F2153,0),",",IF(G2153="complementar",0,1),"),")</f>
        <v>(2152,2,29,50,267,163,1),</v>
      </c>
    </row>
    <row r="2154" spans="1:8" ht="15" customHeight="1">
      <c r="A2154" s="33">
        <v>2153</v>
      </c>
      <c r="B2154" s="43" t="s">
        <v>1480</v>
      </c>
      <c r="C2154" s="35" t="s">
        <v>39</v>
      </c>
      <c r="D2154" s="35" t="s">
        <v>211</v>
      </c>
      <c r="E2154" s="35" t="s">
        <v>1522</v>
      </c>
      <c r="F2154" s="48" t="s">
        <v>1163</v>
      </c>
      <c r="G2154" s="34" t="s">
        <v>1488</v>
      </c>
      <c r="H2154" s="19" t="str">
        <f t="array" ref="H2154">CONCATENATE("(",A2154,",",VLOOKUP(B2154,Núcleo!B$2:E$11,4,TRUE),",",VLOOKUP(C2154,'Tipo de Processo'!B$2:D$55,3,TRUE),",",VLOOKUP(D2154,'Termo Geral'!B$2:D$174,3,TRUE),",",VLOOKUP(E2154,'Termo Específico'!B$2:D$437,3,TRUE),",",MATCH(TRUE,Documento!B$2:B$954=F2154,0),",",IF(G2154="complementar",0,1),"),")</f>
        <v>(2153,2,29,50,267,135,1),</v>
      </c>
    </row>
    <row r="2155" spans="1:8" ht="15" customHeight="1">
      <c r="A2155" s="33">
        <v>2154</v>
      </c>
      <c r="B2155" s="43" t="s">
        <v>1480</v>
      </c>
      <c r="C2155" s="35" t="s">
        <v>39</v>
      </c>
      <c r="D2155" s="35" t="s">
        <v>211</v>
      </c>
      <c r="E2155" s="35" t="s">
        <v>1522</v>
      </c>
      <c r="F2155" s="48" t="s">
        <v>1227</v>
      </c>
      <c r="G2155" s="34" t="s">
        <v>1488</v>
      </c>
      <c r="H2155" s="19" t="str">
        <f t="array" ref="H2155">CONCATENATE("(",A2155,",",VLOOKUP(B2155,Núcleo!B$2:E$11,4,TRUE),",",VLOOKUP(C2155,'Tipo de Processo'!B$2:D$55,3,TRUE),",",VLOOKUP(D2155,'Termo Geral'!B$2:D$174,3,TRUE),",",VLOOKUP(E2155,'Termo Específico'!B$2:D$437,3,TRUE),",",MATCH(TRUE,Documento!B$2:B$954=F2155,0),",",IF(G2155="complementar",0,1),"),")</f>
        <v>(2154,2,29,50,267,13,1),</v>
      </c>
    </row>
    <row r="2156" spans="1:8" ht="15" customHeight="1">
      <c r="A2156" s="33">
        <v>2155</v>
      </c>
      <c r="B2156" s="43" t="s">
        <v>1480</v>
      </c>
      <c r="C2156" s="35" t="s">
        <v>39</v>
      </c>
      <c r="D2156" s="35" t="s">
        <v>211</v>
      </c>
      <c r="E2156" s="35" t="s">
        <v>1522</v>
      </c>
      <c r="F2156" s="48" t="s">
        <v>1523</v>
      </c>
      <c r="G2156" s="34" t="s">
        <v>1488</v>
      </c>
      <c r="H2156" s="19" t="str">
        <f t="array" ref="H2156">CONCATENATE("(",A2156,",",VLOOKUP(B2156,Núcleo!B$2:E$11,4,TRUE),",",VLOOKUP(C2156,'Tipo de Processo'!B$2:D$55,3,TRUE),",",VLOOKUP(D2156,'Termo Geral'!B$2:D$174,3,TRUE),",",VLOOKUP(E2156,'Termo Específico'!B$2:D$437,3,TRUE),",",MATCH(TRUE,Documento!B$2:B$954=F2156,0),",",IF(G2156="complementar",0,1),"),")</f>
        <v>(2155,2,29,50,267,24,1),</v>
      </c>
    </row>
    <row r="2157" spans="1:8" ht="15" customHeight="1">
      <c r="A2157" s="33">
        <v>2156</v>
      </c>
      <c r="B2157" s="43" t="s">
        <v>1480</v>
      </c>
      <c r="C2157" s="35" t="s">
        <v>39</v>
      </c>
      <c r="D2157" s="35" t="s">
        <v>211</v>
      </c>
      <c r="E2157" s="35" t="s">
        <v>1522</v>
      </c>
      <c r="F2157" s="48" t="s">
        <v>1516</v>
      </c>
      <c r="G2157" s="34" t="s">
        <v>1488</v>
      </c>
      <c r="H2157" s="19" t="str">
        <f t="array" ref="H2157">CONCATENATE("(",A2157,",",VLOOKUP(B2157,Núcleo!B$2:E$11,4,TRUE),",",VLOOKUP(C2157,'Tipo de Processo'!B$2:D$55,3,TRUE),",",VLOOKUP(D2157,'Termo Geral'!B$2:D$174,3,TRUE),",",VLOOKUP(E2157,'Termo Específico'!B$2:D$437,3,TRUE),",",MATCH(TRUE,Documento!B$2:B$954=F2157,0),",",IF(G2157="complementar",0,1),"),")</f>
        <v>(2156,2,29,50,267,121,1),</v>
      </c>
    </row>
    <row r="2158" spans="1:8" ht="15" customHeight="1">
      <c r="A2158" s="33">
        <v>2157</v>
      </c>
      <c r="B2158" s="43" t="s">
        <v>1480</v>
      </c>
      <c r="C2158" s="35" t="s">
        <v>39</v>
      </c>
      <c r="D2158" s="35" t="s">
        <v>211</v>
      </c>
      <c r="E2158" s="35" t="s">
        <v>1522</v>
      </c>
      <c r="F2158" s="48" t="s">
        <v>1269</v>
      </c>
      <c r="G2158" s="34" t="s">
        <v>1488</v>
      </c>
      <c r="H2158" s="19" t="str">
        <f t="array" ref="H2158">CONCATENATE("(",A2158,",",VLOOKUP(B2158,Núcleo!B$2:E$11,4,TRUE),",",VLOOKUP(C2158,'Tipo de Processo'!B$2:D$55,3,TRUE),",",VLOOKUP(D2158,'Termo Geral'!B$2:D$174,3,TRUE),",",VLOOKUP(E2158,'Termo Específico'!B$2:D$437,3,TRUE),",",MATCH(TRUE,Documento!B$2:B$954=F2158,0),",",IF(G2158="complementar",0,1),"),")</f>
        <v>(2157,2,29,50,267,527,1),</v>
      </c>
    </row>
    <row r="2159" spans="1:8" ht="15" customHeight="1">
      <c r="A2159" s="33">
        <v>2158</v>
      </c>
      <c r="B2159" s="44" t="s">
        <v>1480</v>
      </c>
      <c r="C2159" s="35" t="s">
        <v>39</v>
      </c>
      <c r="D2159" s="35" t="s">
        <v>211</v>
      </c>
      <c r="E2159" s="35" t="s">
        <v>1522</v>
      </c>
      <c r="F2159" s="29" t="s">
        <v>1270</v>
      </c>
      <c r="G2159" s="35" t="s">
        <v>1488</v>
      </c>
      <c r="H2159" s="19" t="str">
        <f t="array" ref="H2159">CONCATENATE("(",A2159,",",VLOOKUP(B2159,Núcleo!B$2:E$11,4,TRUE),",",VLOOKUP(C2159,'Tipo de Processo'!B$2:D$55,3,TRUE),",",VLOOKUP(D2159,'Termo Geral'!B$2:D$174,3,TRUE),",",VLOOKUP(E2159,'Termo Específico'!B$2:D$437,3,TRUE),",",MATCH(TRUE,Documento!B$2:B$954=F2159,0),",",IF(G2159="complementar",0,1),"),")</f>
        <v>(2158,2,29,50,267,542,1),</v>
      </c>
    </row>
    <row r="2160" spans="1:8" ht="15" customHeight="1">
      <c r="A2160" s="33">
        <v>2159</v>
      </c>
      <c r="B2160" s="44" t="s">
        <v>1480</v>
      </c>
      <c r="C2160" s="35" t="s">
        <v>39</v>
      </c>
      <c r="D2160" s="35" t="s">
        <v>211</v>
      </c>
      <c r="E2160" s="35" t="s">
        <v>1522</v>
      </c>
      <c r="F2160" s="29" t="s">
        <v>1230</v>
      </c>
      <c r="G2160" s="35" t="s">
        <v>1488</v>
      </c>
      <c r="H2160" s="19" t="str">
        <f t="array" ref="H2160">CONCATENATE("(",A2160,",",VLOOKUP(B2160,Núcleo!B$2:E$11,4,TRUE),",",VLOOKUP(C2160,'Tipo de Processo'!B$2:D$55,3,TRUE),",",VLOOKUP(D2160,'Termo Geral'!B$2:D$174,3,TRUE),",",VLOOKUP(E2160,'Termo Específico'!B$2:D$437,3,TRUE),",",MATCH(TRUE,Documento!B$2:B$954=F2160,0),",",IF(G2160="complementar",0,1),"),")</f>
        <v>(2159,2,29,50,267,878,1),</v>
      </c>
    </row>
    <row r="2161" spans="1:8" ht="15" customHeight="1">
      <c r="A2161" s="33">
        <v>2160</v>
      </c>
      <c r="B2161" s="44" t="s">
        <v>1480</v>
      </c>
      <c r="C2161" s="35" t="s">
        <v>39</v>
      </c>
      <c r="D2161" s="35" t="s">
        <v>211</v>
      </c>
      <c r="E2161" s="35" t="s">
        <v>1522</v>
      </c>
      <c r="F2161" s="29" t="s">
        <v>1231</v>
      </c>
      <c r="G2161" s="35" t="s">
        <v>1488</v>
      </c>
      <c r="H2161" s="19" t="str">
        <f t="array" ref="H2161">CONCATENATE("(",A2161,",",VLOOKUP(B2161,Núcleo!B$2:E$11,4,TRUE),",",VLOOKUP(C2161,'Tipo de Processo'!B$2:D$55,3,TRUE),",",VLOOKUP(D2161,'Termo Geral'!B$2:D$174,3,TRUE),",",VLOOKUP(E2161,'Termo Específico'!B$2:D$437,3,TRUE),",",MATCH(TRUE,Documento!B$2:B$954=F2161,0),",",IF(G2161="complementar",0,1),"),")</f>
        <v>(2160,2,29,50,267,794,1),</v>
      </c>
    </row>
    <row r="2162" spans="1:8" ht="15" customHeight="1">
      <c r="A2162" s="33">
        <v>2161</v>
      </c>
      <c r="B2162" s="44" t="s">
        <v>1480</v>
      </c>
      <c r="C2162" s="35" t="s">
        <v>39</v>
      </c>
      <c r="D2162" s="35" t="s">
        <v>211</v>
      </c>
      <c r="E2162" s="35" t="s">
        <v>1522</v>
      </c>
      <c r="F2162" s="29" t="s">
        <v>1165</v>
      </c>
      <c r="G2162" s="35" t="s">
        <v>1488</v>
      </c>
      <c r="H2162" s="19" t="str">
        <f t="array" ref="H2162">CONCATENATE("(",A2162,",",VLOOKUP(B2162,Núcleo!B$2:E$11,4,TRUE),",",VLOOKUP(C2162,'Tipo de Processo'!B$2:D$55,3,TRUE),",",VLOOKUP(D2162,'Termo Geral'!B$2:D$174,3,TRUE),",",VLOOKUP(E2162,'Termo Específico'!B$2:D$437,3,TRUE),",",MATCH(TRUE,Documento!B$2:B$954=F2162,0),",",IF(G2162="complementar",0,1),"),")</f>
        <v>(2161,2,29,50,267,832,1),</v>
      </c>
    </row>
    <row r="2163" spans="1:8" ht="15" customHeight="1">
      <c r="A2163" s="33">
        <v>2162</v>
      </c>
      <c r="B2163" s="44" t="s">
        <v>1480</v>
      </c>
      <c r="C2163" s="35" t="s">
        <v>39</v>
      </c>
      <c r="D2163" s="35" t="s">
        <v>211</v>
      </c>
      <c r="E2163" s="35" t="s">
        <v>1524</v>
      </c>
      <c r="F2163" s="29" t="s">
        <v>1219</v>
      </c>
      <c r="G2163" s="35" t="s">
        <v>1488</v>
      </c>
      <c r="H2163" s="19" t="str">
        <f t="array" ref="H2163">CONCATENATE("(",A2163,",",VLOOKUP(B2163,Núcleo!B$2:E$11,4,TRUE),",",VLOOKUP(C2163,'Tipo de Processo'!B$2:D$55,3,TRUE),",",VLOOKUP(D2163,'Termo Geral'!B$2:D$174,3,TRUE),",",VLOOKUP(E2163,'Termo Específico'!B$2:D$437,3,TRUE),",",MATCH(TRUE,Documento!B$2:B$954=F2163,0),",",IF(G2163="complementar",0,1),"),")</f>
        <v>(2162,2,29,50,268,670,1),</v>
      </c>
    </row>
    <row r="2164" spans="1:8" ht="15" customHeight="1">
      <c r="A2164" s="33">
        <v>2163</v>
      </c>
      <c r="B2164" s="44" t="s">
        <v>1480</v>
      </c>
      <c r="C2164" s="35" t="s">
        <v>39</v>
      </c>
      <c r="D2164" s="35" t="s">
        <v>211</v>
      </c>
      <c r="E2164" s="35" t="s">
        <v>1524</v>
      </c>
      <c r="F2164" s="29" t="s">
        <v>1221</v>
      </c>
      <c r="G2164" s="35" t="s">
        <v>1488</v>
      </c>
      <c r="H2164" s="19" t="str">
        <f t="array" ref="H2164">CONCATENATE("(",A2164,",",VLOOKUP(B2164,Núcleo!B$2:E$11,4,TRUE),",",VLOOKUP(C2164,'Tipo de Processo'!B$2:D$55,3,TRUE),",",VLOOKUP(D2164,'Termo Geral'!B$2:D$174,3,TRUE),",",VLOOKUP(E2164,'Termo Específico'!B$2:D$437,3,TRUE),",",MATCH(TRUE,Documento!B$2:B$954=F2164,0),",",IF(G2164="complementar",0,1),"),")</f>
        <v>(2163,2,29,50,268,420,1),</v>
      </c>
    </row>
    <row r="2165" spans="1:8" ht="15" customHeight="1">
      <c r="A2165" s="33">
        <v>2164</v>
      </c>
      <c r="B2165" s="44" t="s">
        <v>1480</v>
      </c>
      <c r="C2165" s="35" t="s">
        <v>39</v>
      </c>
      <c r="D2165" s="35" t="s">
        <v>211</v>
      </c>
      <c r="E2165" s="35" t="s">
        <v>1524</v>
      </c>
      <c r="F2165" s="29" t="s">
        <v>1506</v>
      </c>
      <c r="G2165" s="35" t="s">
        <v>1488</v>
      </c>
      <c r="H2165" s="19" t="str">
        <f t="array" ref="H2165">CONCATENATE("(",A2165,",",VLOOKUP(B2165,Núcleo!B$2:E$11,4,TRUE),",",VLOOKUP(C2165,'Tipo de Processo'!B$2:D$55,3,TRUE),",",VLOOKUP(D2165,'Termo Geral'!B$2:D$174,3,TRUE),",",VLOOKUP(E2165,'Termo Específico'!B$2:D$437,3,TRUE),",",MATCH(TRUE,Documento!B$2:B$954=F2165,0),",",IF(G2165="complementar",0,1),"),")</f>
        <v>(2164,2,29,50,268,510,1),</v>
      </c>
    </row>
    <row r="2166" spans="1:8" ht="15" customHeight="1">
      <c r="A2166" s="33">
        <v>2165</v>
      </c>
      <c r="B2166" s="44" t="s">
        <v>1480</v>
      </c>
      <c r="C2166" s="35" t="s">
        <v>39</v>
      </c>
      <c r="D2166" s="35" t="s">
        <v>211</v>
      </c>
      <c r="E2166" s="35" t="s">
        <v>1524</v>
      </c>
      <c r="F2166" s="29" t="s">
        <v>1261</v>
      </c>
      <c r="G2166" s="35" t="s">
        <v>1488</v>
      </c>
      <c r="H2166" s="19" t="str">
        <f t="array" ref="H2166">CONCATENATE("(",A2166,",",VLOOKUP(B2166,Núcleo!B$2:E$11,4,TRUE),",",VLOOKUP(C2166,'Tipo de Processo'!B$2:D$55,3,TRUE),",",VLOOKUP(D2166,'Termo Geral'!B$2:D$174,3,TRUE),",",VLOOKUP(E2166,'Termo Específico'!B$2:D$437,3,TRUE),",",MATCH(TRUE,Documento!B$2:B$954=F2166,0),",",IF(G2166="complementar",0,1),"),")</f>
        <v>(2165,2,29,50,268,929,1),</v>
      </c>
    </row>
    <row r="2167" spans="1:8" ht="15" customHeight="1">
      <c r="A2167" s="33">
        <v>2166</v>
      </c>
      <c r="B2167" s="44" t="s">
        <v>1480</v>
      </c>
      <c r="C2167" s="35" t="s">
        <v>39</v>
      </c>
      <c r="D2167" s="35" t="s">
        <v>211</v>
      </c>
      <c r="E2167" s="35" t="s">
        <v>1524</v>
      </c>
      <c r="F2167" s="29" t="s">
        <v>1223</v>
      </c>
      <c r="G2167" s="35" t="s">
        <v>1488</v>
      </c>
      <c r="H2167" s="19" t="str">
        <f t="array" ref="H2167">CONCATENATE("(",A2167,",",VLOOKUP(B2167,Núcleo!B$2:E$11,4,TRUE),",",VLOOKUP(C2167,'Tipo de Processo'!B$2:D$55,3,TRUE),",",VLOOKUP(D2167,'Termo Geral'!B$2:D$174,3,TRUE),",",VLOOKUP(E2167,'Termo Específico'!B$2:D$437,3,TRUE),",",MATCH(TRUE,Documento!B$2:B$954=F2167,0),",",IF(G2167="complementar",0,1),"),")</f>
        <v>(2166,2,29,50,268,826,1),</v>
      </c>
    </row>
    <row r="2168" spans="1:8" ht="15" customHeight="1">
      <c r="A2168" s="33">
        <v>2167</v>
      </c>
      <c r="B2168" s="44" t="s">
        <v>1480</v>
      </c>
      <c r="C2168" s="35" t="s">
        <v>39</v>
      </c>
      <c r="D2168" s="35" t="s">
        <v>211</v>
      </c>
      <c r="E2168" s="35" t="s">
        <v>1524</v>
      </c>
      <c r="F2168" s="29" t="s">
        <v>1218</v>
      </c>
      <c r="G2168" s="35" t="s">
        <v>1488</v>
      </c>
      <c r="H2168" s="19" t="str">
        <f t="array" ref="H2168">CONCATENATE("(",A2168,",",VLOOKUP(B2168,Núcleo!B$2:E$11,4,TRUE),",",VLOOKUP(C2168,'Tipo de Processo'!B$2:D$55,3,TRUE),",",VLOOKUP(D2168,'Termo Geral'!B$2:D$174,3,TRUE),",",VLOOKUP(E2168,'Termo Específico'!B$2:D$437,3,TRUE),",",MATCH(TRUE,Documento!B$2:B$954=F2168,0),",",IF(G2168="complementar",0,1),"),")</f>
        <v>(2167,2,29,50,268,199,1),</v>
      </c>
    </row>
    <row r="2169" spans="1:8" ht="15" customHeight="1">
      <c r="A2169" s="33">
        <v>2168</v>
      </c>
      <c r="B2169" s="44" t="s">
        <v>1480</v>
      </c>
      <c r="C2169" s="35" t="s">
        <v>39</v>
      </c>
      <c r="D2169" s="35" t="s">
        <v>211</v>
      </c>
      <c r="E2169" s="35" t="s">
        <v>1524</v>
      </c>
      <c r="F2169" s="29" t="s">
        <v>1262</v>
      </c>
      <c r="G2169" s="35" t="s">
        <v>1488</v>
      </c>
      <c r="H2169" s="19" t="str">
        <f t="array" ref="H2169">CONCATENATE("(",A2169,",",VLOOKUP(B2169,Núcleo!B$2:E$11,4,TRUE),",",VLOOKUP(C2169,'Tipo de Processo'!B$2:D$55,3,TRUE),",",VLOOKUP(D2169,'Termo Geral'!B$2:D$174,3,TRUE),",",VLOOKUP(E2169,'Termo Específico'!B$2:D$437,3,TRUE),",",MATCH(TRUE,Documento!B$2:B$954=F2169,0),",",IF(G2169="complementar",0,1),"),")</f>
        <v>(2168,2,29,50,268,546,1),</v>
      </c>
    </row>
    <row r="2170" spans="1:8" ht="15" customHeight="1">
      <c r="A2170" s="33">
        <v>2169</v>
      </c>
      <c r="B2170" s="44" t="s">
        <v>1480</v>
      </c>
      <c r="C2170" s="35" t="s">
        <v>39</v>
      </c>
      <c r="D2170" s="35" t="s">
        <v>211</v>
      </c>
      <c r="E2170" s="35" t="s">
        <v>1524</v>
      </c>
      <c r="F2170" s="29" t="s">
        <v>1225</v>
      </c>
      <c r="G2170" s="35" t="s">
        <v>1488</v>
      </c>
      <c r="H2170" s="19" t="str">
        <f t="array" ref="H2170">CONCATENATE("(",A2170,",",VLOOKUP(B2170,Núcleo!B$2:E$11,4,TRUE),",",VLOOKUP(C2170,'Tipo de Processo'!B$2:D$55,3,TRUE),",",VLOOKUP(D2170,'Termo Geral'!B$2:D$174,3,TRUE),",",VLOOKUP(E2170,'Termo Específico'!B$2:D$437,3,TRUE),",",MATCH(TRUE,Documento!B$2:B$954=F2170,0),",",IF(G2170="complementar",0,1),"),")</f>
        <v>(2169,2,29,50,268,697,1),</v>
      </c>
    </row>
    <row r="2171" spans="1:8" ht="15" customHeight="1">
      <c r="A2171" s="33">
        <v>2170</v>
      </c>
      <c r="B2171" s="44" t="s">
        <v>1480</v>
      </c>
      <c r="C2171" s="35" t="s">
        <v>39</v>
      </c>
      <c r="D2171" s="35" t="s">
        <v>211</v>
      </c>
      <c r="E2171" s="35" t="s">
        <v>1524</v>
      </c>
      <c r="F2171" s="29" t="s">
        <v>1157</v>
      </c>
      <c r="G2171" s="35" t="s">
        <v>1488</v>
      </c>
      <c r="H2171" s="19" t="str">
        <f t="array" ref="H2171">CONCATENATE("(",A2171,",",VLOOKUP(B2171,Núcleo!B$2:E$11,4,TRUE),",",VLOOKUP(C2171,'Tipo de Processo'!B$2:D$55,3,TRUE),",",VLOOKUP(D2171,'Termo Geral'!B$2:D$174,3,TRUE),",",VLOOKUP(E2171,'Termo Específico'!B$2:D$437,3,TRUE),",",MATCH(TRUE,Documento!B$2:B$954=F2171,0),",",IF(G2171="complementar",0,1),"),")</f>
        <v>(2170,2,29,50,268,802,1),</v>
      </c>
    </row>
    <row r="2172" spans="1:8" ht="15" customHeight="1">
      <c r="A2172" s="33">
        <v>2171</v>
      </c>
      <c r="B2172" s="44" t="s">
        <v>1480</v>
      </c>
      <c r="C2172" s="35" t="s">
        <v>39</v>
      </c>
      <c r="D2172" s="35" t="s">
        <v>211</v>
      </c>
      <c r="E2172" s="35" t="s">
        <v>1524</v>
      </c>
      <c r="F2172" s="29" t="s">
        <v>1158</v>
      </c>
      <c r="G2172" s="35" t="s">
        <v>1488</v>
      </c>
      <c r="H2172" s="19" t="str">
        <f t="array" ref="H2172">CONCATENATE("(",A2172,",",VLOOKUP(B2172,Núcleo!B$2:E$11,4,TRUE),",",VLOOKUP(C2172,'Tipo de Processo'!B$2:D$55,3,TRUE),",",VLOOKUP(D2172,'Termo Geral'!B$2:D$174,3,TRUE),",",VLOOKUP(E2172,'Termo Específico'!B$2:D$437,3,TRUE),",",MATCH(TRUE,Documento!B$2:B$954=F2172,0),",",IF(G2172="complementar",0,1),"),")</f>
        <v>(2171,2,29,50,268,801,1),</v>
      </c>
    </row>
    <row r="2173" spans="1:8" ht="15" customHeight="1">
      <c r="A2173" s="33">
        <v>2172</v>
      </c>
      <c r="B2173" s="44" t="s">
        <v>1480</v>
      </c>
      <c r="C2173" s="35" t="s">
        <v>39</v>
      </c>
      <c r="D2173" s="35" t="s">
        <v>211</v>
      </c>
      <c r="E2173" s="35" t="s">
        <v>1524</v>
      </c>
      <c r="F2173" s="29" t="s">
        <v>1159</v>
      </c>
      <c r="G2173" s="35" t="s">
        <v>1488</v>
      </c>
      <c r="H2173" s="19" t="str">
        <f t="array" ref="H2173">CONCATENATE("(",A2173,",",VLOOKUP(B2173,Núcleo!B$2:E$11,4,TRUE),",",VLOOKUP(C2173,'Tipo de Processo'!B$2:D$55,3,TRUE),",",VLOOKUP(D2173,'Termo Geral'!B$2:D$174,3,TRUE),",",VLOOKUP(E2173,'Termo Específico'!B$2:D$437,3,TRUE),",",MATCH(TRUE,Documento!B$2:B$954=F2173,0),",",IF(G2173="complementar",0,1),"),")</f>
        <v>(2172,2,29,50,268,803,1),</v>
      </c>
    </row>
    <row r="2174" spans="1:8" ht="15" customHeight="1">
      <c r="A2174" s="33">
        <v>2173</v>
      </c>
      <c r="B2174" s="44" t="s">
        <v>1480</v>
      </c>
      <c r="C2174" s="29" t="s">
        <v>39</v>
      </c>
      <c r="D2174" s="29" t="s">
        <v>211</v>
      </c>
      <c r="E2174" s="29" t="s">
        <v>1524</v>
      </c>
      <c r="F2174" s="29" t="s">
        <v>1160</v>
      </c>
      <c r="G2174" s="35" t="s">
        <v>1488</v>
      </c>
      <c r="H2174" s="19" t="str">
        <f t="array" ref="H2174">CONCATENATE("(",A2174,",",VLOOKUP(B2174,Núcleo!B$2:E$11,4,TRUE),",",VLOOKUP(C2174,'Tipo de Processo'!B$2:D$55,3,TRUE),",",VLOOKUP(D2174,'Termo Geral'!B$2:D$174,3,TRUE),",",VLOOKUP(E2174,'Termo Específico'!B$2:D$437,3,TRUE),",",MATCH(TRUE,Documento!B$2:B$954=F2174,0),",",IF(G2174="complementar",0,1),"),")</f>
        <v>(2173,2,29,50,268,809,1),</v>
      </c>
    </row>
    <row r="2175" spans="1:8" ht="15" customHeight="1">
      <c r="A2175" s="33">
        <v>2174</v>
      </c>
      <c r="B2175" s="47" t="s">
        <v>1480</v>
      </c>
      <c r="C2175" s="35" t="s">
        <v>39</v>
      </c>
      <c r="D2175" s="35" t="s">
        <v>211</v>
      </c>
      <c r="E2175" s="35" t="s">
        <v>1524</v>
      </c>
      <c r="F2175" s="29" t="s">
        <v>1161</v>
      </c>
      <c r="G2175" s="35" t="s">
        <v>1488</v>
      </c>
      <c r="H2175" s="19" t="str">
        <f t="array" ref="H2175">CONCATENATE("(",A2175,",",VLOOKUP(B2175,Núcleo!B$2:E$11,4,TRUE),",",VLOOKUP(C2175,'Tipo de Processo'!B$2:D$55,3,TRUE),",",VLOOKUP(D2175,'Termo Geral'!B$2:D$174,3,TRUE),",",VLOOKUP(E2175,'Termo Específico'!B$2:D$437,3,TRUE),",",MATCH(TRUE,Documento!B$2:B$954=F2175,0),",",IF(G2175="complementar",0,1),"),")</f>
        <v>(2174,2,29,50,268,148,1),</v>
      </c>
    </row>
    <row r="2176" spans="1:8" ht="15" customHeight="1">
      <c r="A2176" s="33">
        <v>2175</v>
      </c>
      <c r="B2176" s="47" t="s">
        <v>1480</v>
      </c>
      <c r="C2176" s="35" t="s">
        <v>39</v>
      </c>
      <c r="D2176" s="35" t="s">
        <v>211</v>
      </c>
      <c r="E2176" s="35" t="s">
        <v>1524</v>
      </c>
      <c r="F2176" s="29" t="s">
        <v>1162</v>
      </c>
      <c r="G2176" s="35" t="s">
        <v>1488</v>
      </c>
      <c r="H2176" s="19" t="str">
        <f t="array" ref="H2176">CONCATENATE("(",A2176,",",VLOOKUP(B2176,Núcleo!B$2:E$11,4,TRUE),",",VLOOKUP(C2176,'Tipo de Processo'!B$2:D$55,3,TRUE),",",VLOOKUP(D2176,'Termo Geral'!B$2:D$174,3,TRUE),",",VLOOKUP(E2176,'Termo Específico'!B$2:D$437,3,TRUE),",",MATCH(TRUE,Documento!B$2:B$954=F2176,0),",",IF(G2176="complementar",0,1),"),")</f>
        <v>(2175,2,29,50,268,163,1),</v>
      </c>
    </row>
    <row r="2177" spans="1:8" ht="15" customHeight="1">
      <c r="A2177" s="33">
        <v>2176</v>
      </c>
      <c r="B2177" s="43" t="s">
        <v>1480</v>
      </c>
      <c r="C2177" s="29" t="s">
        <v>39</v>
      </c>
      <c r="D2177" s="29" t="s">
        <v>211</v>
      </c>
      <c r="E2177" s="29" t="s">
        <v>1524</v>
      </c>
      <c r="F2177" s="29" t="s">
        <v>1163</v>
      </c>
      <c r="G2177" s="35" t="s">
        <v>1488</v>
      </c>
      <c r="H2177" s="19" t="str">
        <f t="array" ref="H2177">CONCATENATE("(",A2177,",",VLOOKUP(B2177,Núcleo!B$2:E$11,4,TRUE),",",VLOOKUP(C2177,'Tipo de Processo'!B$2:D$55,3,TRUE),",",VLOOKUP(D2177,'Termo Geral'!B$2:D$174,3,TRUE),",",VLOOKUP(E2177,'Termo Específico'!B$2:D$437,3,TRUE),",",MATCH(TRUE,Documento!B$2:B$954=F2177,0),",",IF(G2177="complementar",0,1),"),")</f>
        <v>(2176,2,29,50,268,135,1),</v>
      </c>
    </row>
    <row r="2178" spans="1:8" ht="15" customHeight="1">
      <c r="A2178" s="33">
        <v>2177</v>
      </c>
      <c r="B2178" s="43" t="s">
        <v>1480</v>
      </c>
      <c r="C2178" s="35" t="s">
        <v>39</v>
      </c>
      <c r="D2178" s="35" t="s">
        <v>211</v>
      </c>
      <c r="E2178" s="35" t="s">
        <v>1524</v>
      </c>
      <c r="F2178" s="29" t="s">
        <v>1227</v>
      </c>
      <c r="G2178" s="35" t="s">
        <v>1488</v>
      </c>
      <c r="H2178" s="19" t="str">
        <f t="array" ref="H2178">CONCATENATE("(",A2178,",",VLOOKUP(B2178,Núcleo!B$2:E$11,4,TRUE),",",VLOOKUP(C2178,'Tipo de Processo'!B$2:D$55,3,TRUE),",",VLOOKUP(D2178,'Termo Geral'!B$2:D$174,3,TRUE),",",VLOOKUP(E2178,'Termo Específico'!B$2:D$437,3,TRUE),",",MATCH(TRUE,Documento!B$2:B$954=F2178,0),",",IF(G2178="complementar",0,1),"),")</f>
        <v>(2177,2,29,50,268,13,1),</v>
      </c>
    </row>
    <row r="2179" spans="1:8" ht="15" customHeight="1">
      <c r="A2179" s="33">
        <v>2178</v>
      </c>
      <c r="B2179" s="43" t="s">
        <v>1480</v>
      </c>
      <c r="C2179" s="35" t="s">
        <v>39</v>
      </c>
      <c r="D2179" s="35" t="s">
        <v>211</v>
      </c>
      <c r="E2179" s="35" t="s">
        <v>1524</v>
      </c>
      <c r="F2179" s="29" t="s">
        <v>1525</v>
      </c>
      <c r="G2179" s="35" t="s">
        <v>1488</v>
      </c>
      <c r="H2179" s="19" t="str">
        <f t="array" ref="H2179">CONCATENATE("(",A2179,",",VLOOKUP(B2179,Núcleo!B$2:E$11,4,TRUE),",",VLOOKUP(C2179,'Tipo de Processo'!B$2:D$55,3,TRUE),",",VLOOKUP(D2179,'Termo Geral'!B$2:D$174,3,TRUE),",",VLOOKUP(E2179,'Termo Específico'!B$2:D$437,3,TRUE),",",MATCH(TRUE,Documento!B$2:B$954=F2179,0),",",IF(G2179="complementar",0,1),"),")</f>
        <v>(2178,2,29,50,268,33,1),</v>
      </c>
    </row>
    <row r="2180" spans="1:8" ht="15" customHeight="1">
      <c r="A2180" s="33">
        <v>2179</v>
      </c>
      <c r="B2180" s="43" t="s">
        <v>1480</v>
      </c>
      <c r="C2180" s="35" t="s">
        <v>39</v>
      </c>
      <c r="D2180" s="35" t="s">
        <v>211</v>
      </c>
      <c r="E2180" s="35" t="s">
        <v>1524</v>
      </c>
      <c r="F2180" s="29" t="s">
        <v>1516</v>
      </c>
      <c r="G2180" s="35" t="s">
        <v>1488</v>
      </c>
      <c r="H2180" s="19" t="str">
        <f t="array" ref="H2180">CONCATENATE("(",A2180,",",VLOOKUP(B2180,Núcleo!B$2:E$11,4,TRUE),",",VLOOKUP(C2180,'Tipo de Processo'!B$2:D$55,3,TRUE),",",VLOOKUP(D2180,'Termo Geral'!B$2:D$174,3,TRUE),",",VLOOKUP(E2180,'Termo Específico'!B$2:D$437,3,TRUE),",",MATCH(TRUE,Documento!B$2:B$954=F2180,0),",",IF(G2180="complementar",0,1),"),")</f>
        <v>(2179,2,29,50,268,121,1),</v>
      </c>
    </row>
    <row r="2181" spans="1:8" ht="15" customHeight="1">
      <c r="A2181" s="33">
        <v>2180</v>
      </c>
      <c r="B2181" s="43" t="s">
        <v>1480</v>
      </c>
      <c r="C2181" s="35" t="s">
        <v>39</v>
      </c>
      <c r="D2181" s="35" t="s">
        <v>211</v>
      </c>
      <c r="E2181" s="35" t="s">
        <v>1524</v>
      </c>
      <c r="F2181" s="29" t="s">
        <v>1264</v>
      </c>
      <c r="G2181" s="35" t="s">
        <v>1488</v>
      </c>
      <c r="H2181" s="19" t="str">
        <f t="array" ref="H2181">CONCATENATE("(",A2181,",",VLOOKUP(B2181,Núcleo!B$2:E$11,4,TRUE),",",VLOOKUP(C2181,'Tipo de Processo'!B$2:D$55,3,TRUE),",",VLOOKUP(D2181,'Termo Geral'!B$2:D$174,3,TRUE),",",VLOOKUP(E2181,'Termo Específico'!B$2:D$437,3,TRUE),",",MATCH(TRUE,Documento!B$2:B$954=F2181,0),",",IF(G2181="complementar",0,1),"),")</f>
        <v>(2180,2,29,50,268,250,1),</v>
      </c>
    </row>
    <row r="2182" spans="1:8" ht="15" customHeight="1">
      <c r="A2182" s="33">
        <v>2181</v>
      </c>
      <c r="B2182" s="43" t="s">
        <v>1480</v>
      </c>
      <c r="C2182" s="35" t="s">
        <v>39</v>
      </c>
      <c r="D2182" s="35" t="s">
        <v>211</v>
      </c>
      <c r="E2182" s="35" t="s">
        <v>1524</v>
      </c>
      <c r="F2182" s="29" t="s">
        <v>1265</v>
      </c>
      <c r="G2182" s="35" t="s">
        <v>1488</v>
      </c>
      <c r="H2182" s="19" t="str">
        <f t="array" ref="H2182">CONCATENATE("(",A2182,",",VLOOKUP(B2182,Núcleo!B$2:E$11,4,TRUE),",",VLOOKUP(C2182,'Tipo de Processo'!B$2:D$55,3,TRUE),",",VLOOKUP(D2182,'Termo Geral'!B$2:D$174,3,TRUE),",",VLOOKUP(E2182,'Termo Específico'!B$2:D$437,3,TRUE),",",MATCH(TRUE,Documento!B$2:B$954=F2182,0),",",IF(G2182="complementar",0,1),"),")</f>
        <v>(2181,2,29,50,268,184,1),</v>
      </c>
    </row>
    <row r="2183" spans="1:8" ht="15" customHeight="1">
      <c r="A2183" s="33">
        <v>2182</v>
      </c>
      <c r="B2183" s="43" t="s">
        <v>1480</v>
      </c>
      <c r="C2183" s="35" t="s">
        <v>39</v>
      </c>
      <c r="D2183" s="35" t="s">
        <v>211</v>
      </c>
      <c r="E2183" s="35" t="s">
        <v>1524</v>
      </c>
      <c r="F2183" s="35" t="s">
        <v>1526</v>
      </c>
      <c r="G2183" s="35" t="s">
        <v>1488</v>
      </c>
      <c r="H2183" s="19" t="str">
        <f t="array" ref="H2183">CONCATENATE("(",A2183,",",VLOOKUP(B2183,Núcleo!B$2:E$11,4,TRUE),",",VLOOKUP(C2183,'Tipo de Processo'!B$2:D$55,3,TRUE),",",VLOOKUP(D2183,'Termo Geral'!B$2:D$174,3,TRUE),",",VLOOKUP(E2183,'Termo Específico'!B$2:D$437,3,TRUE),",",MATCH(TRUE,Documento!B$2:B$954=F2183,0),",",IF(G2183="complementar",0,1),"),")</f>
        <v>(2182,2,29,50,268,176,1),</v>
      </c>
    </row>
    <row r="2184" spans="1:8" ht="15" customHeight="1">
      <c r="A2184" s="33">
        <v>2183</v>
      </c>
      <c r="B2184" s="44" t="s">
        <v>1480</v>
      </c>
      <c r="C2184" s="35" t="s">
        <v>39</v>
      </c>
      <c r="D2184" s="35" t="s">
        <v>211</v>
      </c>
      <c r="E2184" s="35" t="s">
        <v>1524</v>
      </c>
      <c r="F2184" s="29" t="s">
        <v>1230</v>
      </c>
      <c r="G2184" s="35" t="s">
        <v>1488</v>
      </c>
      <c r="H2184" s="19" t="str">
        <f t="array" ref="H2184">CONCATENATE("(",A2184,",",VLOOKUP(B2184,Núcleo!B$2:E$11,4,TRUE),",",VLOOKUP(C2184,'Tipo de Processo'!B$2:D$55,3,TRUE),",",VLOOKUP(D2184,'Termo Geral'!B$2:D$174,3,TRUE),",",VLOOKUP(E2184,'Termo Específico'!B$2:D$437,3,TRUE),",",MATCH(TRUE,Documento!B$2:B$954=F2184,0),",",IF(G2184="complementar",0,1),"),")</f>
        <v>(2183,2,29,50,268,878,1),</v>
      </c>
    </row>
    <row r="2185" spans="1:8" ht="15" customHeight="1">
      <c r="A2185" s="33">
        <v>2184</v>
      </c>
      <c r="B2185" s="43" t="s">
        <v>1480</v>
      </c>
      <c r="C2185" s="35" t="s">
        <v>39</v>
      </c>
      <c r="D2185" s="35" t="s">
        <v>211</v>
      </c>
      <c r="E2185" s="35" t="s">
        <v>1524</v>
      </c>
      <c r="F2185" s="29" t="s">
        <v>1231</v>
      </c>
      <c r="G2185" s="35" t="s">
        <v>1488</v>
      </c>
      <c r="H2185" s="19" t="str">
        <f t="array" ref="H2185">CONCATENATE("(",A2185,",",VLOOKUP(B2185,Núcleo!B$2:E$11,4,TRUE),",",VLOOKUP(C2185,'Tipo de Processo'!B$2:D$55,3,TRUE),",",VLOOKUP(D2185,'Termo Geral'!B$2:D$174,3,TRUE),",",VLOOKUP(E2185,'Termo Específico'!B$2:D$437,3,TRUE),",",MATCH(TRUE,Documento!B$2:B$954=F2185,0),",",IF(G2185="complementar",0,1),"),")</f>
        <v>(2184,2,29,50,268,794,1),</v>
      </c>
    </row>
    <row r="2186" spans="1:8" ht="15" customHeight="1">
      <c r="A2186" s="33">
        <v>2185</v>
      </c>
      <c r="B2186" s="43" t="s">
        <v>1480</v>
      </c>
      <c r="C2186" s="35" t="s">
        <v>39</v>
      </c>
      <c r="D2186" s="35" t="s">
        <v>211</v>
      </c>
      <c r="E2186" s="35" t="s">
        <v>1524</v>
      </c>
      <c r="F2186" s="29" t="s">
        <v>1165</v>
      </c>
      <c r="G2186" s="35" t="s">
        <v>1488</v>
      </c>
      <c r="H2186" s="19" t="str">
        <f t="array" ref="H2186">CONCATENATE("(",A2186,",",VLOOKUP(B2186,Núcleo!B$2:E$11,4,TRUE),",",VLOOKUP(C2186,'Tipo de Processo'!B$2:D$55,3,TRUE),",",VLOOKUP(D2186,'Termo Geral'!B$2:D$174,3,TRUE),",",VLOOKUP(E2186,'Termo Específico'!B$2:D$437,3,TRUE),",",MATCH(TRUE,Documento!B$2:B$954=F2186,0),",",IF(G2186="complementar",0,1),"),")</f>
        <v>(2185,2,29,50,268,832,1),</v>
      </c>
    </row>
    <row r="2187" spans="1:8" ht="15" customHeight="1">
      <c r="A2187" s="33">
        <v>2186</v>
      </c>
      <c r="B2187" s="43" t="s">
        <v>1480</v>
      </c>
      <c r="C2187" s="35" t="s">
        <v>39</v>
      </c>
      <c r="D2187" s="35" t="s">
        <v>211</v>
      </c>
      <c r="E2187" s="35" t="s">
        <v>1527</v>
      </c>
      <c r="F2187" s="29" t="s">
        <v>1219</v>
      </c>
      <c r="G2187" s="35" t="s">
        <v>1488</v>
      </c>
      <c r="H2187" s="19" t="str">
        <f t="array" ref="H2187">CONCATENATE("(",A2187,",",VLOOKUP(B2187,Núcleo!B$2:E$11,4,TRUE),",",VLOOKUP(C2187,'Tipo de Processo'!B$2:D$55,3,TRUE),",",VLOOKUP(D2187,'Termo Geral'!B$2:D$174,3,TRUE),",",VLOOKUP(E2187,'Termo Específico'!B$2:D$437,3,TRUE),",",MATCH(TRUE,Documento!B$2:B$954=F2187,0),",",IF(G2187="complementar",0,1),"),")</f>
        <v>(2186,2,29,50,269,670,1),</v>
      </c>
    </row>
    <row r="2188" spans="1:8" ht="15" customHeight="1">
      <c r="A2188" s="33">
        <v>2187</v>
      </c>
      <c r="B2188" s="43" t="s">
        <v>1480</v>
      </c>
      <c r="C2188" s="35" t="s">
        <v>39</v>
      </c>
      <c r="D2188" s="35" t="s">
        <v>211</v>
      </c>
      <c r="E2188" s="35" t="s">
        <v>1527</v>
      </c>
      <c r="F2188" s="29" t="s">
        <v>1221</v>
      </c>
      <c r="G2188" s="35" t="s">
        <v>1488</v>
      </c>
      <c r="H2188" s="19" t="str">
        <f t="array" ref="H2188">CONCATENATE("(",A2188,",",VLOOKUP(B2188,Núcleo!B$2:E$11,4,TRUE),",",VLOOKUP(C2188,'Tipo de Processo'!B$2:D$55,3,TRUE),",",VLOOKUP(D2188,'Termo Geral'!B$2:D$174,3,TRUE),",",VLOOKUP(E2188,'Termo Específico'!B$2:D$437,3,TRUE),",",MATCH(TRUE,Documento!B$2:B$954=F2188,0),",",IF(G2188="complementar",0,1),"),")</f>
        <v>(2187,2,29,50,269,420,1),</v>
      </c>
    </row>
    <row r="2189" spans="1:8" ht="15" customHeight="1">
      <c r="A2189" s="33">
        <v>2188</v>
      </c>
      <c r="B2189" s="43" t="s">
        <v>1480</v>
      </c>
      <c r="C2189" s="35" t="s">
        <v>39</v>
      </c>
      <c r="D2189" s="35" t="s">
        <v>211</v>
      </c>
      <c r="E2189" s="35" t="s">
        <v>1527</v>
      </c>
      <c r="F2189" s="29" t="s">
        <v>1506</v>
      </c>
      <c r="G2189" s="35" t="s">
        <v>1488</v>
      </c>
      <c r="H2189" s="19" t="str">
        <f t="array" ref="H2189">CONCATENATE("(",A2189,",",VLOOKUP(B2189,Núcleo!B$2:E$11,4,TRUE),",",VLOOKUP(C2189,'Tipo de Processo'!B$2:D$55,3,TRUE),",",VLOOKUP(D2189,'Termo Geral'!B$2:D$174,3,TRUE),",",VLOOKUP(E2189,'Termo Específico'!B$2:D$437,3,TRUE),",",MATCH(TRUE,Documento!B$2:B$954=F2189,0),",",IF(G2189="complementar",0,1),"),")</f>
        <v>(2188,2,29,50,269,510,1),</v>
      </c>
    </row>
    <row r="2190" spans="1:8" ht="15" customHeight="1">
      <c r="A2190" s="33">
        <v>2189</v>
      </c>
      <c r="B2190" s="44" t="s">
        <v>1480</v>
      </c>
      <c r="C2190" s="34" t="s">
        <v>39</v>
      </c>
      <c r="D2190" s="34" t="s">
        <v>211</v>
      </c>
      <c r="E2190" s="34" t="s">
        <v>1527</v>
      </c>
      <c r="F2190" s="34" t="s">
        <v>1223</v>
      </c>
      <c r="G2190" s="34" t="s">
        <v>1488</v>
      </c>
      <c r="H2190" s="19" t="str">
        <f t="array" ref="H2190">CONCATENATE("(",A2190,",",VLOOKUP(B2190,Núcleo!B$2:E$11,4,TRUE),",",VLOOKUP(C2190,'Tipo de Processo'!B$2:D$55,3,TRUE),",",VLOOKUP(D2190,'Termo Geral'!B$2:D$174,3,TRUE),",",VLOOKUP(E2190,'Termo Específico'!B$2:D$437,3,TRUE),",",MATCH(TRUE,Documento!B$2:B$954=F2190,0),",",IF(G2190="complementar",0,1),"),")</f>
        <v>(2189,2,29,50,269,826,1),</v>
      </c>
    </row>
    <row r="2191" spans="1:8" ht="15" customHeight="1">
      <c r="A2191" s="33">
        <v>2190</v>
      </c>
      <c r="B2191" s="44" t="s">
        <v>1480</v>
      </c>
      <c r="C2191" s="53" t="s">
        <v>39</v>
      </c>
      <c r="D2191" s="48" t="s">
        <v>211</v>
      </c>
      <c r="E2191" s="48" t="s">
        <v>1527</v>
      </c>
      <c r="F2191" s="29" t="s">
        <v>1218</v>
      </c>
      <c r="G2191" s="35" t="s">
        <v>1488</v>
      </c>
      <c r="H2191" s="19" t="str">
        <f t="array" ref="H2191">CONCATENATE("(",A2191,",",VLOOKUP(B2191,Núcleo!B$2:E$11,4,TRUE),",",VLOOKUP(C2191,'Tipo de Processo'!B$2:D$55,3,TRUE),",",VLOOKUP(D2191,'Termo Geral'!B$2:D$174,3,TRUE),",",VLOOKUP(E2191,'Termo Específico'!B$2:D$437,3,TRUE),",",MATCH(TRUE,Documento!B$2:B$954=F2191,0),",",IF(G2191="complementar",0,1),"),")</f>
        <v>(2190,2,29,50,269,199,1),</v>
      </c>
    </row>
    <row r="2192" spans="1:8" ht="15" customHeight="1">
      <c r="A2192" s="33">
        <v>2191</v>
      </c>
      <c r="B2192" s="44" t="s">
        <v>1480</v>
      </c>
      <c r="C2192" s="34" t="s">
        <v>39</v>
      </c>
      <c r="D2192" s="34" t="s">
        <v>211</v>
      </c>
      <c r="E2192" s="34" t="s">
        <v>1527</v>
      </c>
      <c r="F2192" s="34" t="s">
        <v>1512</v>
      </c>
      <c r="G2192" s="34" t="s">
        <v>1488</v>
      </c>
      <c r="H2192" s="19" t="str">
        <f t="array" ref="H2192">CONCATENATE("(",A2192,",",VLOOKUP(B2192,Núcleo!B$2:E$11,4,TRUE),",",VLOOKUP(C2192,'Tipo de Processo'!B$2:D$55,3,TRUE),",",VLOOKUP(D2192,'Termo Geral'!B$2:D$174,3,TRUE),",",VLOOKUP(E2192,'Termo Específico'!B$2:D$437,3,TRUE),",",MATCH(TRUE,Documento!B$2:B$954=F2192,0),",",IF(G2192="complementar",0,1),"),")</f>
        <v>(2191,2,29,50,269,928,1),</v>
      </c>
    </row>
    <row r="2193" spans="1:8" ht="15" customHeight="1">
      <c r="A2193" s="33">
        <v>2192</v>
      </c>
      <c r="B2193" s="44" t="s">
        <v>1480</v>
      </c>
      <c r="C2193" s="53" t="s">
        <v>39</v>
      </c>
      <c r="D2193" s="48" t="s">
        <v>211</v>
      </c>
      <c r="E2193" s="48" t="s">
        <v>1527</v>
      </c>
      <c r="F2193" s="29" t="s">
        <v>1528</v>
      </c>
      <c r="G2193" s="35" t="s">
        <v>1488</v>
      </c>
      <c r="H2193" s="19" t="str">
        <f t="array" ref="H2193">CONCATENATE("(",A2193,",",VLOOKUP(B2193,Núcleo!B$2:E$11,4,TRUE),",",VLOOKUP(C2193,'Tipo de Processo'!B$2:D$55,3,TRUE),",",VLOOKUP(D2193,'Termo Geral'!B$2:D$174,3,TRUE),",",VLOOKUP(E2193,'Termo Específico'!B$2:D$437,3,TRUE),",",MATCH(TRUE,Documento!B$2:B$954=F2193,0),",",IF(G2193="complementar",0,1),"),")</f>
        <v>(2192,2,29,50,269,547,1),</v>
      </c>
    </row>
    <row r="2194" spans="1:8" ht="15" customHeight="1">
      <c r="A2194" s="33">
        <v>2193</v>
      </c>
      <c r="B2194" s="44" t="s">
        <v>1480</v>
      </c>
      <c r="C2194" s="35" t="s">
        <v>39</v>
      </c>
      <c r="D2194" s="35" t="s">
        <v>211</v>
      </c>
      <c r="E2194" s="35" t="s">
        <v>1527</v>
      </c>
      <c r="F2194" s="34" t="s">
        <v>1225</v>
      </c>
      <c r="G2194" s="34" t="s">
        <v>1488</v>
      </c>
      <c r="H2194" s="19" t="str">
        <f t="array" ref="H2194">CONCATENATE("(",A2194,",",VLOOKUP(B2194,Núcleo!B$2:E$11,4,TRUE),",",VLOOKUP(C2194,'Tipo de Processo'!B$2:D$55,3,TRUE),",",VLOOKUP(D2194,'Termo Geral'!B$2:D$174,3,TRUE),",",VLOOKUP(E2194,'Termo Específico'!B$2:D$437,3,TRUE),",",MATCH(TRUE,Documento!B$2:B$954=F2194,0),",",IF(G2194="complementar",0,1),"),")</f>
        <v>(2193,2,29,50,269,697,1),</v>
      </c>
    </row>
    <row r="2195" spans="1:8" ht="15" customHeight="1">
      <c r="A2195" s="33">
        <v>2194</v>
      </c>
      <c r="B2195" s="44" t="s">
        <v>1480</v>
      </c>
      <c r="C2195" s="35" t="s">
        <v>39</v>
      </c>
      <c r="D2195" s="35" t="s">
        <v>211</v>
      </c>
      <c r="E2195" s="35" t="s">
        <v>1527</v>
      </c>
      <c r="F2195" s="34" t="s">
        <v>1157</v>
      </c>
      <c r="G2195" s="34" t="s">
        <v>1488</v>
      </c>
      <c r="H2195" s="19" t="str">
        <f t="array" ref="H2195">CONCATENATE("(",A2195,",",VLOOKUP(B2195,Núcleo!B$2:E$11,4,TRUE),",",VLOOKUP(C2195,'Tipo de Processo'!B$2:D$55,3,TRUE),",",VLOOKUP(D2195,'Termo Geral'!B$2:D$174,3,TRUE),",",VLOOKUP(E2195,'Termo Específico'!B$2:D$437,3,TRUE),",",MATCH(TRUE,Documento!B$2:B$954=F2195,0),",",IF(G2195="complementar",0,1),"),")</f>
        <v>(2194,2,29,50,269,802,1),</v>
      </c>
    </row>
    <row r="2196" spans="1:8" ht="15" customHeight="1">
      <c r="A2196" s="33">
        <v>2195</v>
      </c>
      <c r="B2196" s="44" t="s">
        <v>1480</v>
      </c>
      <c r="C2196" s="29" t="s">
        <v>39</v>
      </c>
      <c r="D2196" s="48" t="s">
        <v>211</v>
      </c>
      <c r="E2196" s="29" t="s">
        <v>1527</v>
      </c>
      <c r="F2196" s="29" t="s">
        <v>1158</v>
      </c>
      <c r="G2196" s="35" t="s">
        <v>1488</v>
      </c>
      <c r="H2196" s="19" t="str">
        <f t="array" ref="H2196">CONCATENATE("(",A2196,",",VLOOKUP(B2196,Núcleo!B$2:E$11,4,TRUE),",",VLOOKUP(C2196,'Tipo de Processo'!B$2:D$55,3,TRUE),",",VLOOKUP(D2196,'Termo Geral'!B$2:D$174,3,TRUE),",",VLOOKUP(E2196,'Termo Específico'!B$2:D$437,3,TRUE),",",MATCH(TRUE,Documento!B$2:B$954=F2196,0),",",IF(G2196="complementar",0,1),"),")</f>
        <v>(2195,2,29,50,269,801,1),</v>
      </c>
    </row>
    <row r="2197" spans="1:8" ht="15" customHeight="1">
      <c r="A2197" s="33">
        <v>2196</v>
      </c>
      <c r="B2197" s="44" t="s">
        <v>1480</v>
      </c>
      <c r="C2197" s="35" t="s">
        <v>39</v>
      </c>
      <c r="D2197" s="54" t="s">
        <v>211</v>
      </c>
      <c r="E2197" s="35" t="s">
        <v>1527</v>
      </c>
      <c r="F2197" s="35" t="s">
        <v>1159</v>
      </c>
      <c r="G2197" s="34" t="s">
        <v>1488</v>
      </c>
      <c r="H2197" s="19" t="str">
        <f t="array" ref="H2197">CONCATENATE("(",A2197,",",VLOOKUP(B2197,Núcleo!B$2:E$11,4,TRUE),",",VLOOKUP(C2197,'Tipo de Processo'!B$2:D$55,3,TRUE),",",VLOOKUP(D2197,'Termo Geral'!B$2:D$174,3,TRUE),",",VLOOKUP(E2197,'Termo Específico'!B$2:D$437,3,TRUE),",",MATCH(TRUE,Documento!B$2:B$954=F2197,0),",",IF(G2197="complementar",0,1),"),")</f>
        <v>(2196,2,29,50,269,803,1),</v>
      </c>
    </row>
    <row r="2198" spans="1:8" ht="15" customHeight="1">
      <c r="A2198" s="33">
        <v>2197</v>
      </c>
      <c r="B2198" s="44" t="s">
        <v>1480</v>
      </c>
      <c r="C2198" s="29" t="s">
        <v>39</v>
      </c>
      <c r="D2198" s="53" t="s">
        <v>211</v>
      </c>
      <c r="E2198" s="29" t="s">
        <v>1527</v>
      </c>
      <c r="F2198" s="35" t="s">
        <v>1160</v>
      </c>
      <c r="G2198" s="35" t="s">
        <v>1488</v>
      </c>
      <c r="H2198" s="19" t="str">
        <f t="array" ref="H2198">CONCATENATE("(",A2198,",",VLOOKUP(B2198,Núcleo!B$2:E$11,4,TRUE),",",VLOOKUP(C2198,'Tipo de Processo'!B$2:D$55,3,TRUE),",",VLOOKUP(D2198,'Termo Geral'!B$2:D$174,3,TRUE),",",VLOOKUP(E2198,'Termo Específico'!B$2:D$437,3,TRUE),",",MATCH(TRUE,Documento!B$2:B$954=F2198,0),",",IF(G2198="complementar",0,1),"),")</f>
        <v>(2197,2,29,50,269,809,1),</v>
      </c>
    </row>
    <row r="2199" spans="1:8" ht="15" customHeight="1">
      <c r="A2199" s="33">
        <v>2198</v>
      </c>
      <c r="B2199" s="44" t="s">
        <v>1480</v>
      </c>
      <c r="C2199" s="54" t="s">
        <v>39</v>
      </c>
      <c r="D2199" s="34" t="s">
        <v>211</v>
      </c>
      <c r="E2199" s="34" t="s">
        <v>1527</v>
      </c>
      <c r="F2199" s="34" t="s">
        <v>1161</v>
      </c>
      <c r="G2199" s="34" t="s">
        <v>1488</v>
      </c>
      <c r="H2199" s="19" t="str">
        <f t="array" ref="H2199">CONCATENATE("(",A2199,",",VLOOKUP(B2199,Núcleo!B$2:E$11,4,TRUE),",",VLOOKUP(C2199,'Tipo de Processo'!B$2:D$55,3,TRUE),",",VLOOKUP(D2199,'Termo Geral'!B$2:D$174,3,TRUE),",",VLOOKUP(E2199,'Termo Específico'!B$2:D$437,3,TRUE),",",MATCH(TRUE,Documento!B$2:B$954=F2199,0),",",IF(G2199="complementar",0,1),"),")</f>
        <v>(2198,2,29,50,269,148,1),</v>
      </c>
    </row>
    <row r="2200" spans="1:8" ht="15" customHeight="1">
      <c r="A2200" s="33">
        <v>2199</v>
      </c>
      <c r="B2200" s="44" t="s">
        <v>1480</v>
      </c>
      <c r="C2200" s="54" t="s">
        <v>39</v>
      </c>
      <c r="D2200" s="35" t="s">
        <v>211</v>
      </c>
      <c r="E2200" s="34" t="s">
        <v>1527</v>
      </c>
      <c r="F2200" s="34" t="s">
        <v>1162</v>
      </c>
      <c r="G2200" s="34" t="s">
        <v>1488</v>
      </c>
      <c r="H2200" s="19" t="str">
        <f t="array" ref="H2200">CONCATENATE("(",A2200,",",VLOOKUP(B2200,Núcleo!B$2:E$11,4,TRUE),",",VLOOKUP(C2200,'Tipo de Processo'!B$2:D$55,3,TRUE),",",VLOOKUP(D2200,'Termo Geral'!B$2:D$174,3,TRUE),",",VLOOKUP(E2200,'Termo Específico'!B$2:D$437,3,TRUE),",",MATCH(TRUE,Documento!B$2:B$954=F2200,0),",",IF(G2200="complementar",0,1),"),")</f>
        <v>(2199,2,29,50,269,163,1),</v>
      </c>
    </row>
    <row r="2201" spans="1:8" ht="15" customHeight="1">
      <c r="A2201" s="33">
        <v>2200</v>
      </c>
      <c r="B2201" s="44" t="s">
        <v>1480</v>
      </c>
      <c r="C2201" s="54" t="s">
        <v>39</v>
      </c>
      <c r="D2201" s="35" t="s">
        <v>211</v>
      </c>
      <c r="E2201" s="34" t="s">
        <v>1527</v>
      </c>
      <c r="F2201" s="34" t="s">
        <v>1163</v>
      </c>
      <c r="G2201" s="34" t="s">
        <v>1488</v>
      </c>
      <c r="H2201" s="19" t="str">
        <f t="array" ref="H2201">CONCATENATE("(",A2201,",",VLOOKUP(B2201,Núcleo!B$2:E$11,4,TRUE),",",VLOOKUP(C2201,'Tipo de Processo'!B$2:D$55,3,TRUE),",",VLOOKUP(D2201,'Termo Geral'!B$2:D$174,3,TRUE),",",VLOOKUP(E2201,'Termo Específico'!B$2:D$437,3,TRUE),",",MATCH(TRUE,Documento!B$2:B$954=F2201,0),",",IF(G2201="complementar",0,1),"),")</f>
        <v>(2200,2,29,50,269,135,1),</v>
      </c>
    </row>
    <row r="2202" spans="1:8" ht="15" customHeight="1">
      <c r="A2202" s="33">
        <v>2201</v>
      </c>
      <c r="B2202" s="44" t="s">
        <v>1480</v>
      </c>
      <c r="C2202" s="54" t="s">
        <v>39</v>
      </c>
      <c r="D2202" s="35" t="s">
        <v>211</v>
      </c>
      <c r="E2202" s="34" t="s">
        <v>1527</v>
      </c>
      <c r="F2202" s="34" t="s">
        <v>1227</v>
      </c>
      <c r="G2202" s="34" t="s">
        <v>1488</v>
      </c>
      <c r="H2202" s="19" t="str">
        <f t="array" ref="H2202">CONCATENATE("(",A2202,",",VLOOKUP(B2202,Núcleo!B$2:E$11,4,TRUE),",",VLOOKUP(C2202,'Tipo de Processo'!B$2:D$55,3,TRUE),",",VLOOKUP(D2202,'Termo Geral'!B$2:D$174,3,TRUE),",",VLOOKUP(E2202,'Termo Específico'!B$2:D$437,3,TRUE),",",MATCH(TRUE,Documento!B$2:B$954=F2202,0),",",IF(G2202="complementar",0,1),"),")</f>
        <v>(2201,2,29,50,269,13,1),</v>
      </c>
    </row>
    <row r="2203" spans="1:8" ht="15" customHeight="1">
      <c r="A2203" s="33">
        <v>2202</v>
      </c>
      <c r="B2203" s="44" t="s">
        <v>1480</v>
      </c>
      <c r="C2203" s="54" t="s">
        <v>39</v>
      </c>
      <c r="D2203" s="35" t="s">
        <v>211</v>
      </c>
      <c r="E2203" s="35" t="s">
        <v>1527</v>
      </c>
      <c r="F2203" s="34" t="s">
        <v>1529</v>
      </c>
      <c r="G2203" s="34" t="s">
        <v>1488</v>
      </c>
      <c r="H2203" s="19" t="str">
        <f t="array" ref="H2203">CONCATENATE("(",A2203,",",VLOOKUP(B2203,Núcleo!B$2:E$11,4,TRUE),",",VLOOKUP(C2203,'Tipo de Processo'!B$2:D$55,3,TRUE),",",VLOOKUP(D2203,'Termo Geral'!B$2:D$174,3,TRUE),",",VLOOKUP(E2203,'Termo Específico'!B$2:D$437,3,TRUE),",",MATCH(TRUE,Documento!B$2:B$954=F2203,0),",",IF(G2203="complementar",0,1),"),")</f>
        <v>(2202,2,29,50,269,27,1),</v>
      </c>
    </row>
    <row r="2204" spans="1:8" ht="15" customHeight="1">
      <c r="A2204" s="33">
        <v>2203</v>
      </c>
      <c r="B2204" s="44" t="s">
        <v>1480</v>
      </c>
      <c r="C2204" s="34" t="s">
        <v>39</v>
      </c>
      <c r="D2204" s="35" t="s">
        <v>211</v>
      </c>
      <c r="E2204" s="34" t="s">
        <v>1527</v>
      </c>
      <c r="F2204" s="34" t="s">
        <v>1516</v>
      </c>
      <c r="G2204" s="34" t="s">
        <v>1488</v>
      </c>
      <c r="H2204" s="19" t="str">
        <f t="array" ref="H2204">CONCATENATE("(",A2204,",",VLOOKUP(B2204,Núcleo!B$2:E$11,4,TRUE),",",VLOOKUP(C2204,'Tipo de Processo'!B$2:D$55,3,TRUE),",",VLOOKUP(D2204,'Termo Geral'!B$2:D$174,3,TRUE),",",VLOOKUP(E2204,'Termo Específico'!B$2:D$437,3,TRUE),",",MATCH(TRUE,Documento!B$2:B$954=F2204,0),",",IF(G2204="complementar",0,1),"),")</f>
        <v>(2203,2,29,50,269,121,1),</v>
      </c>
    </row>
    <row r="2205" spans="1:8" ht="15" customHeight="1">
      <c r="A2205" s="33">
        <v>2204</v>
      </c>
      <c r="B2205" s="44" t="s">
        <v>1480</v>
      </c>
      <c r="C2205" s="34" t="s">
        <v>39</v>
      </c>
      <c r="D2205" s="35" t="s">
        <v>211</v>
      </c>
      <c r="E2205" s="34" t="s">
        <v>1527</v>
      </c>
      <c r="F2205" s="34" t="s">
        <v>1272</v>
      </c>
      <c r="G2205" s="34" t="s">
        <v>1488</v>
      </c>
      <c r="H2205" s="19" t="str">
        <f t="array" ref="H2205">CONCATENATE("(",A2205,",",VLOOKUP(B2205,Núcleo!B$2:E$11,4,TRUE),",",VLOOKUP(C2205,'Tipo de Processo'!B$2:D$55,3,TRUE),",",VLOOKUP(D2205,'Termo Geral'!B$2:D$174,3,TRUE),",",VLOOKUP(E2205,'Termo Específico'!B$2:D$437,3,TRUE),",",MATCH(TRUE,Documento!B$2:B$954=F2205,0),",",IF(G2205="complementar",0,1),"),")</f>
        <v>(2204,2,29,50,269,390,1),</v>
      </c>
    </row>
    <row r="2206" spans="1:8" ht="15" customHeight="1">
      <c r="A2206" s="33">
        <v>2205</v>
      </c>
      <c r="B2206" s="44" t="s">
        <v>1480</v>
      </c>
      <c r="C2206" s="34" t="s">
        <v>39</v>
      </c>
      <c r="D2206" s="34" t="s">
        <v>211</v>
      </c>
      <c r="E2206" s="34" t="s">
        <v>1527</v>
      </c>
      <c r="F2206" s="34" t="s">
        <v>1273</v>
      </c>
      <c r="G2206" s="34" t="s">
        <v>1488</v>
      </c>
      <c r="H2206" s="19" t="str">
        <f t="array" ref="H2206">CONCATENATE("(",A2206,",",VLOOKUP(B2206,Núcleo!B$2:E$11,4,TRUE),",",VLOOKUP(C2206,'Tipo de Processo'!B$2:D$55,3,TRUE),",",VLOOKUP(D2206,'Termo Geral'!B$2:D$174,3,TRUE),",",VLOOKUP(E2206,'Termo Específico'!B$2:D$437,3,TRUE),",",MATCH(TRUE,Documento!B$2:B$954=F2206,0),",",IF(G2206="complementar",0,1),"),")</f>
        <v>(2205,2,29,50,269,800,1),</v>
      </c>
    </row>
    <row r="2207" spans="1:8" ht="15" customHeight="1">
      <c r="A2207" s="33">
        <v>2206</v>
      </c>
      <c r="B2207" s="44" t="s">
        <v>1480</v>
      </c>
      <c r="C2207" s="54" t="s">
        <v>39</v>
      </c>
      <c r="D2207" s="35" t="s">
        <v>211</v>
      </c>
      <c r="E2207" s="34" t="s">
        <v>1527</v>
      </c>
      <c r="F2207" s="34" t="s">
        <v>1530</v>
      </c>
      <c r="G2207" s="34" t="s">
        <v>1488</v>
      </c>
      <c r="H2207" s="19" t="str">
        <f t="array" ref="H2207">CONCATENATE("(",A2207,",",VLOOKUP(B2207,Núcleo!B$2:E$11,4,TRUE),",",VLOOKUP(C2207,'Tipo de Processo'!B$2:D$55,3,TRUE),",",VLOOKUP(D2207,'Termo Geral'!B$2:D$174,3,TRUE),",",VLOOKUP(E2207,'Termo Específico'!B$2:D$437,3,TRUE),",",MATCH(TRUE,Documento!B$2:B$954=F2207,0),",",IF(G2207="complementar",0,1),"),")</f>
        <v>(2206,2,29,50,269,797,1),</v>
      </c>
    </row>
    <row r="2208" spans="1:8" ht="15" customHeight="1">
      <c r="A2208" s="33">
        <v>2207</v>
      </c>
      <c r="B2208" s="44" t="s">
        <v>1480</v>
      </c>
      <c r="C2208" s="54" t="s">
        <v>39</v>
      </c>
      <c r="D2208" s="35" t="s">
        <v>211</v>
      </c>
      <c r="E2208" s="34" t="s">
        <v>1527</v>
      </c>
      <c r="F2208" s="34" t="s">
        <v>1531</v>
      </c>
      <c r="G2208" s="34" t="s">
        <v>1488</v>
      </c>
      <c r="H2208" s="19" t="str">
        <f t="array" ref="H2208">CONCATENATE("(",A2208,",",VLOOKUP(B2208,Núcleo!B$2:E$11,4,TRUE),",",VLOOKUP(C2208,'Tipo de Processo'!B$2:D$55,3,TRUE),",",VLOOKUP(D2208,'Termo Geral'!B$2:D$174,3,TRUE),",",VLOOKUP(E2208,'Termo Específico'!B$2:D$437,3,TRUE),",",MATCH(TRUE,Documento!B$2:B$954=F2208,0),",",IF(G2208="complementar",0,1),"),")</f>
        <v>(2207,2,29,50,269,796,1),</v>
      </c>
    </row>
    <row r="2209" spans="1:8" ht="15" customHeight="1">
      <c r="A2209" s="33">
        <v>2208</v>
      </c>
      <c r="B2209" s="44" t="s">
        <v>1480</v>
      </c>
      <c r="C2209" s="54" t="s">
        <v>39</v>
      </c>
      <c r="D2209" s="35" t="s">
        <v>211</v>
      </c>
      <c r="E2209" s="34" t="s">
        <v>1527</v>
      </c>
      <c r="F2209" s="34" t="s">
        <v>1276</v>
      </c>
      <c r="G2209" s="34" t="s">
        <v>1488</v>
      </c>
      <c r="H2209" s="19" t="str">
        <f t="array" ref="H2209">CONCATENATE("(",A2209,",",VLOOKUP(B2209,Núcleo!B$2:E$11,4,TRUE),",",VLOOKUP(C2209,'Tipo de Processo'!B$2:D$55,3,TRUE),",",VLOOKUP(D2209,'Termo Geral'!B$2:D$174,3,TRUE),",",VLOOKUP(E2209,'Termo Específico'!B$2:D$437,3,TRUE),",",MATCH(TRUE,Documento!B$2:B$954=F2209,0),",",IF(G2209="complementar",0,1),"),")</f>
        <v>(2208,2,29,50,269,787,1),</v>
      </c>
    </row>
    <row r="2210" spans="1:8" ht="15" customHeight="1">
      <c r="A2210" s="33">
        <v>2209</v>
      </c>
      <c r="B2210" s="44" t="s">
        <v>1480</v>
      </c>
      <c r="C2210" s="54" t="s">
        <v>39</v>
      </c>
      <c r="D2210" s="35" t="s">
        <v>211</v>
      </c>
      <c r="E2210" s="34" t="s">
        <v>1527</v>
      </c>
      <c r="F2210" s="34" t="s">
        <v>1277</v>
      </c>
      <c r="G2210" s="34" t="s">
        <v>1488</v>
      </c>
      <c r="H2210" s="19" t="str">
        <f t="array" ref="H2210">CONCATENATE("(",A2210,",",VLOOKUP(B2210,Núcleo!B$2:E$11,4,TRUE),",",VLOOKUP(C2210,'Tipo de Processo'!B$2:D$55,3,TRUE),",",VLOOKUP(D2210,'Termo Geral'!B$2:D$174,3,TRUE),",",VLOOKUP(E2210,'Termo Específico'!B$2:D$437,3,TRUE),",",MATCH(TRUE,Documento!B$2:B$954=F2210,0),",",IF(G2210="complementar",0,1),"),")</f>
        <v>(2209,2,29,50,269,799,1),</v>
      </c>
    </row>
    <row r="2211" spans="1:8" ht="15" customHeight="1">
      <c r="A2211" s="33">
        <v>2210</v>
      </c>
      <c r="B2211" s="44" t="s">
        <v>1480</v>
      </c>
      <c r="C2211" s="54" t="s">
        <v>39</v>
      </c>
      <c r="D2211" s="35" t="s">
        <v>211</v>
      </c>
      <c r="E2211" s="34" t="s">
        <v>1527</v>
      </c>
      <c r="F2211" s="34" t="s">
        <v>1230</v>
      </c>
      <c r="G2211" s="34" t="s">
        <v>1488</v>
      </c>
      <c r="H2211" s="19" t="str">
        <f t="array" ref="H2211">CONCATENATE("(",A2211,",",VLOOKUP(B2211,Núcleo!B$2:E$11,4,TRUE),",",VLOOKUP(C2211,'Tipo de Processo'!B$2:D$55,3,TRUE),",",VLOOKUP(D2211,'Termo Geral'!B$2:D$174,3,TRUE),",",VLOOKUP(E2211,'Termo Específico'!B$2:D$437,3,TRUE),",",MATCH(TRUE,Documento!B$2:B$954=F2211,0),",",IF(G2211="complementar",0,1),"),")</f>
        <v>(2210,2,29,50,269,878,1),</v>
      </c>
    </row>
    <row r="2212" spans="1:8" ht="15" customHeight="1">
      <c r="A2212" s="33">
        <v>2211</v>
      </c>
      <c r="B2212" s="44" t="s">
        <v>1480</v>
      </c>
      <c r="C2212" s="54" t="s">
        <v>39</v>
      </c>
      <c r="D2212" s="35" t="s">
        <v>211</v>
      </c>
      <c r="E2212" s="34" t="s">
        <v>1527</v>
      </c>
      <c r="F2212" s="35" t="s">
        <v>1231</v>
      </c>
      <c r="G2212" s="34" t="s">
        <v>1488</v>
      </c>
      <c r="H2212" s="19" t="str">
        <f t="array" ref="H2212">CONCATENATE("(",A2212,",",VLOOKUP(B2212,Núcleo!B$2:E$11,4,TRUE),",",VLOOKUP(C2212,'Tipo de Processo'!B$2:D$55,3,TRUE),",",VLOOKUP(D2212,'Termo Geral'!B$2:D$174,3,TRUE),",",VLOOKUP(E2212,'Termo Específico'!B$2:D$437,3,TRUE),",",MATCH(TRUE,Documento!B$2:B$954=F2212,0),",",IF(G2212="complementar",0,1),"),")</f>
        <v>(2211,2,29,50,269,794,1),</v>
      </c>
    </row>
    <row r="2213" spans="1:8" ht="15" customHeight="1">
      <c r="A2213" s="33">
        <v>2212</v>
      </c>
      <c r="B2213" s="44" t="s">
        <v>1480</v>
      </c>
      <c r="C2213" s="54" t="s">
        <v>39</v>
      </c>
      <c r="D2213" s="35" t="s">
        <v>211</v>
      </c>
      <c r="E2213" s="34" t="s">
        <v>1527</v>
      </c>
      <c r="F2213" s="35" t="s">
        <v>1165</v>
      </c>
      <c r="G2213" s="34" t="s">
        <v>1488</v>
      </c>
      <c r="H2213" s="19" t="str">
        <f t="array" ref="H2213">CONCATENATE("(",A2213,",",VLOOKUP(B2213,Núcleo!B$2:E$11,4,TRUE),",",VLOOKUP(C2213,'Tipo de Processo'!B$2:D$55,3,TRUE),",",VLOOKUP(D2213,'Termo Geral'!B$2:D$174,3,TRUE),",",VLOOKUP(E2213,'Termo Específico'!B$2:D$437,3,TRUE),",",MATCH(TRUE,Documento!B$2:B$954=F2213,0),",",IF(G2213="complementar",0,1),"),")</f>
        <v>(2212,2,29,50,269,832,1),</v>
      </c>
    </row>
    <row r="2214" spans="1:8" ht="15" customHeight="1">
      <c r="A2214" s="33">
        <v>2213</v>
      </c>
      <c r="B2214" s="44" t="s">
        <v>1480</v>
      </c>
      <c r="C2214" s="54" t="s">
        <v>39</v>
      </c>
      <c r="D2214" s="35" t="s">
        <v>211</v>
      </c>
      <c r="E2214" s="34" t="s">
        <v>1532</v>
      </c>
      <c r="F2214" s="34" t="s">
        <v>1219</v>
      </c>
      <c r="G2214" s="34" t="s">
        <v>1488</v>
      </c>
      <c r="H2214" s="19" t="str">
        <f t="array" ref="H2214">CONCATENATE("(",A2214,",",VLOOKUP(B2214,Núcleo!B$2:E$11,4,TRUE),",",VLOOKUP(C2214,'Tipo de Processo'!B$2:D$55,3,TRUE),",",VLOOKUP(D2214,'Termo Geral'!B$2:D$174,3,TRUE),",",VLOOKUP(E2214,'Termo Específico'!B$2:D$437,3,TRUE),",",MATCH(TRUE,Documento!B$2:B$954=F2214,0),",",IF(G2214="complementar",0,1),"),")</f>
        <v>(2213,2,29,50,270,670,1),</v>
      </c>
    </row>
    <row r="2215" spans="1:8" ht="15" customHeight="1">
      <c r="A2215" s="33">
        <v>2214</v>
      </c>
      <c r="B2215" s="44" t="s">
        <v>1480</v>
      </c>
      <c r="C2215" s="54" t="s">
        <v>39</v>
      </c>
      <c r="D2215" s="35" t="s">
        <v>211</v>
      </c>
      <c r="E2215" s="34" t="s">
        <v>1532</v>
      </c>
      <c r="F2215" s="35" t="s">
        <v>1221</v>
      </c>
      <c r="G2215" s="34" t="s">
        <v>1488</v>
      </c>
      <c r="H2215" s="19" t="str">
        <f t="array" ref="H2215">CONCATENATE("(",A2215,",",VLOOKUP(B2215,Núcleo!B$2:E$11,4,TRUE),",",VLOOKUP(C2215,'Tipo de Processo'!B$2:D$55,3,TRUE),",",VLOOKUP(D2215,'Termo Geral'!B$2:D$174,3,TRUE),",",VLOOKUP(E2215,'Termo Específico'!B$2:D$437,3,TRUE),",",MATCH(TRUE,Documento!B$2:B$954=F2215,0),",",IF(G2215="complementar",0,1),"),")</f>
        <v>(2214,2,29,50,270,420,1),</v>
      </c>
    </row>
    <row r="2216" spans="1:8" ht="15" customHeight="1">
      <c r="A2216" s="33">
        <v>2215</v>
      </c>
      <c r="B2216" s="44" t="s">
        <v>1480</v>
      </c>
      <c r="C2216" s="35" t="s">
        <v>39</v>
      </c>
      <c r="D2216" s="35" t="s">
        <v>211</v>
      </c>
      <c r="E2216" s="35" t="s">
        <v>1532</v>
      </c>
      <c r="F2216" s="35" t="s">
        <v>1222</v>
      </c>
      <c r="G2216" s="34" t="s">
        <v>1488</v>
      </c>
      <c r="H2216" s="19" t="str">
        <f t="array" ref="H2216">CONCATENATE("(",A2216,",",VLOOKUP(B2216,Núcleo!B$2:E$11,4,TRUE),",",VLOOKUP(C2216,'Tipo de Processo'!B$2:D$55,3,TRUE),",",VLOOKUP(D2216,'Termo Geral'!B$2:D$174,3,TRUE),",",VLOOKUP(E2216,'Termo Específico'!B$2:D$437,3,TRUE),",",MATCH(TRUE,Documento!B$2:B$954=F2216,0),",",IF(G2216="complementar",0,1),"),")</f>
        <v>(2215,2,29,50,270,512,1),</v>
      </c>
    </row>
    <row r="2217" spans="1:8" ht="15" customHeight="1">
      <c r="A2217" s="33">
        <v>2216</v>
      </c>
      <c r="B2217" s="44" t="s">
        <v>1480</v>
      </c>
      <c r="C2217" s="54" t="s">
        <v>39</v>
      </c>
      <c r="D2217" s="35" t="s">
        <v>211</v>
      </c>
      <c r="E2217" s="34" t="s">
        <v>1532</v>
      </c>
      <c r="F2217" s="34" t="s">
        <v>1223</v>
      </c>
      <c r="G2217" s="34" t="s">
        <v>1488</v>
      </c>
      <c r="H2217" s="19" t="str">
        <f t="array" ref="H2217">CONCATENATE("(",A2217,",",VLOOKUP(B2217,Núcleo!B$2:E$11,4,TRUE),",",VLOOKUP(C2217,'Tipo de Processo'!B$2:D$55,3,TRUE),",",VLOOKUP(D2217,'Termo Geral'!B$2:D$174,3,TRUE),",",VLOOKUP(E2217,'Termo Específico'!B$2:D$437,3,TRUE),",",MATCH(TRUE,Documento!B$2:B$954=F2217,0),",",IF(G2217="complementar",0,1),"),")</f>
        <v>(2216,2,29,50,270,826,1),</v>
      </c>
    </row>
    <row r="2218" spans="1:8" ht="15" customHeight="1">
      <c r="A2218" s="33">
        <v>2217</v>
      </c>
      <c r="B2218" s="44" t="s">
        <v>1480</v>
      </c>
      <c r="C2218" s="54" t="s">
        <v>39</v>
      </c>
      <c r="D2218" s="35" t="s">
        <v>211</v>
      </c>
      <c r="E2218" s="34" t="s">
        <v>1532</v>
      </c>
      <c r="F2218" s="34" t="s">
        <v>1218</v>
      </c>
      <c r="G2218" s="34" t="s">
        <v>1488</v>
      </c>
      <c r="H2218" s="19" t="str">
        <f t="array" ref="H2218">CONCATENATE("(",A2218,",",VLOOKUP(B2218,Núcleo!B$2:E$11,4,TRUE),",",VLOOKUP(C2218,'Tipo de Processo'!B$2:D$55,3,TRUE),",",VLOOKUP(D2218,'Termo Geral'!B$2:D$174,3,TRUE),",",VLOOKUP(E2218,'Termo Específico'!B$2:D$437,3,TRUE),",",MATCH(TRUE,Documento!B$2:B$954=F2218,0),",",IF(G2218="complementar",0,1),"),")</f>
        <v>(2217,2,29,50,270,199,1),</v>
      </c>
    </row>
    <row r="2219" spans="1:8" ht="15" customHeight="1">
      <c r="A2219" s="33">
        <v>2218</v>
      </c>
      <c r="B2219" s="44" t="s">
        <v>1480</v>
      </c>
      <c r="C2219" s="54" t="s">
        <v>39</v>
      </c>
      <c r="D2219" s="35" t="s">
        <v>211</v>
      </c>
      <c r="E2219" s="34" t="s">
        <v>1532</v>
      </c>
      <c r="F2219" s="35" t="s">
        <v>1262</v>
      </c>
      <c r="G2219" s="34" t="s">
        <v>1488</v>
      </c>
      <c r="H2219" s="19" t="str">
        <f t="array" ref="H2219">CONCATENATE("(",A2219,",",VLOOKUP(B2219,Núcleo!B$2:E$11,4,TRUE),",",VLOOKUP(C2219,'Tipo de Processo'!B$2:D$55,3,TRUE),",",VLOOKUP(D2219,'Termo Geral'!B$2:D$174,3,TRUE),",",VLOOKUP(E2219,'Termo Específico'!B$2:D$437,3,TRUE),",",MATCH(TRUE,Documento!B$2:B$954=F2219,0),",",IF(G2219="complementar",0,1),"),")</f>
        <v>(2218,2,29,50,270,546,1),</v>
      </c>
    </row>
    <row r="2220" spans="1:8" ht="15" customHeight="1">
      <c r="A2220" s="33">
        <v>2219</v>
      </c>
      <c r="B2220" s="44" t="s">
        <v>1480</v>
      </c>
      <c r="C2220" s="54" t="s">
        <v>39</v>
      </c>
      <c r="D2220" s="35" t="s">
        <v>211</v>
      </c>
      <c r="E2220" s="34" t="s">
        <v>1532</v>
      </c>
      <c r="F2220" s="35" t="s">
        <v>1225</v>
      </c>
      <c r="G2220" s="34" t="s">
        <v>1488</v>
      </c>
      <c r="H2220" s="19" t="str">
        <f t="array" ref="H2220">CONCATENATE("(",A2220,",",VLOOKUP(B2220,Núcleo!B$2:E$11,4,TRUE),",",VLOOKUP(C2220,'Tipo de Processo'!B$2:D$55,3,TRUE),",",VLOOKUP(D2220,'Termo Geral'!B$2:D$174,3,TRUE),",",VLOOKUP(E2220,'Termo Específico'!B$2:D$437,3,TRUE),",",MATCH(TRUE,Documento!B$2:B$954=F2220,0),",",IF(G2220="complementar",0,1),"),")</f>
        <v>(2219,2,29,50,270,697,1),</v>
      </c>
    </row>
    <row r="2221" spans="1:8" ht="15" customHeight="1">
      <c r="A2221" s="33">
        <v>2220</v>
      </c>
      <c r="B2221" s="44" t="s">
        <v>1480</v>
      </c>
      <c r="C2221" s="54" t="s">
        <v>39</v>
      </c>
      <c r="D2221" s="35" t="s">
        <v>211</v>
      </c>
      <c r="E2221" s="34" t="s">
        <v>1532</v>
      </c>
      <c r="F2221" s="35" t="s">
        <v>1157</v>
      </c>
      <c r="G2221" s="34" t="s">
        <v>1488</v>
      </c>
      <c r="H2221" s="19" t="str">
        <f t="array" ref="H2221">CONCATENATE("(",A2221,",",VLOOKUP(B2221,Núcleo!B$2:E$11,4,TRUE),",",VLOOKUP(C2221,'Tipo de Processo'!B$2:D$55,3,TRUE),",",VLOOKUP(D2221,'Termo Geral'!B$2:D$174,3,TRUE),",",VLOOKUP(E2221,'Termo Específico'!B$2:D$437,3,TRUE),",",MATCH(TRUE,Documento!B$2:B$954=F2221,0),",",IF(G2221="complementar",0,1),"),")</f>
        <v>(2220,2,29,50,270,802,1),</v>
      </c>
    </row>
    <row r="2222" spans="1:8" ht="15" customHeight="1">
      <c r="A2222" s="33">
        <v>2221</v>
      </c>
      <c r="B2222" s="44" t="s">
        <v>1480</v>
      </c>
      <c r="C2222" s="54" t="s">
        <v>39</v>
      </c>
      <c r="D2222" s="35" t="s">
        <v>211</v>
      </c>
      <c r="E2222" s="34" t="s">
        <v>1532</v>
      </c>
      <c r="F2222" s="34" t="s">
        <v>1158</v>
      </c>
      <c r="G2222" s="35" t="s">
        <v>1488</v>
      </c>
      <c r="H2222" s="19" t="str">
        <f t="array" ref="H2222">CONCATENATE("(",A2222,",",VLOOKUP(B2222,Núcleo!B$2:E$11,4,TRUE),",",VLOOKUP(C2222,'Tipo de Processo'!B$2:D$55,3,TRUE),",",VLOOKUP(D2222,'Termo Geral'!B$2:D$174,3,TRUE),",",VLOOKUP(E2222,'Termo Específico'!B$2:D$437,3,TRUE),",",MATCH(TRUE,Documento!B$2:B$954=F2222,0),",",IF(G2222="complementar",0,1),"),")</f>
        <v>(2221,2,29,50,270,801,1),</v>
      </c>
    </row>
    <row r="2223" spans="1:8" ht="15" customHeight="1">
      <c r="A2223" s="33">
        <v>2222</v>
      </c>
      <c r="B2223" s="44" t="s">
        <v>1480</v>
      </c>
      <c r="C2223" s="54" t="s">
        <v>39</v>
      </c>
      <c r="D2223" s="35" t="s">
        <v>211</v>
      </c>
      <c r="E2223" s="34" t="s">
        <v>1532</v>
      </c>
      <c r="F2223" s="35" t="s">
        <v>1159</v>
      </c>
      <c r="G2223" s="35" t="s">
        <v>1488</v>
      </c>
      <c r="H2223" s="19" t="str">
        <f t="array" ref="H2223">CONCATENATE("(",A2223,",",VLOOKUP(B2223,Núcleo!B$2:E$11,4,TRUE),",",VLOOKUP(C2223,'Tipo de Processo'!B$2:D$55,3,TRUE),",",VLOOKUP(D2223,'Termo Geral'!B$2:D$174,3,TRUE),",",VLOOKUP(E2223,'Termo Específico'!B$2:D$437,3,TRUE),",",MATCH(TRUE,Documento!B$2:B$954=F2223,0),",",IF(G2223="complementar",0,1),"),")</f>
        <v>(2222,2,29,50,270,803,1),</v>
      </c>
    </row>
    <row r="2224" spans="1:8" ht="15" customHeight="1">
      <c r="A2224" s="33">
        <v>2223</v>
      </c>
      <c r="B2224" s="44" t="s">
        <v>1480</v>
      </c>
      <c r="C2224" s="54" t="s">
        <v>39</v>
      </c>
      <c r="D2224" s="35" t="s">
        <v>211</v>
      </c>
      <c r="E2224" s="34" t="s">
        <v>1532</v>
      </c>
      <c r="F2224" s="35" t="s">
        <v>1160</v>
      </c>
      <c r="G2224" s="35" t="s">
        <v>1488</v>
      </c>
      <c r="H2224" s="19" t="str">
        <f t="array" ref="H2224">CONCATENATE("(",A2224,",",VLOOKUP(B2224,Núcleo!B$2:E$11,4,TRUE),",",VLOOKUP(C2224,'Tipo de Processo'!B$2:D$55,3,TRUE),",",VLOOKUP(D2224,'Termo Geral'!B$2:D$174,3,TRUE),",",VLOOKUP(E2224,'Termo Específico'!B$2:D$437,3,TRUE),",",MATCH(TRUE,Documento!B$2:B$954=F2224,0),",",IF(G2224="complementar",0,1),"),")</f>
        <v>(2223,2,29,50,270,809,1),</v>
      </c>
    </row>
    <row r="2225" spans="1:8" ht="15" customHeight="1">
      <c r="A2225" s="33">
        <v>2224</v>
      </c>
      <c r="B2225" s="44" t="s">
        <v>1480</v>
      </c>
      <c r="C2225" s="54" t="s">
        <v>39</v>
      </c>
      <c r="D2225" s="35" t="s">
        <v>211</v>
      </c>
      <c r="E2225" s="34" t="s">
        <v>1532</v>
      </c>
      <c r="F2225" s="35" t="s">
        <v>1161</v>
      </c>
      <c r="G2225" s="35" t="s">
        <v>1488</v>
      </c>
      <c r="H2225" s="19" t="str">
        <f t="array" ref="H2225">CONCATENATE("(",A2225,",",VLOOKUP(B2225,Núcleo!B$2:E$11,4,TRUE),",",VLOOKUP(C2225,'Tipo de Processo'!B$2:D$55,3,TRUE),",",VLOOKUP(D2225,'Termo Geral'!B$2:D$174,3,TRUE),",",VLOOKUP(E2225,'Termo Específico'!B$2:D$437,3,TRUE),",",MATCH(TRUE,Documento!B$2:B$954=F2225,0),",",IF(G2225="complementar",0,1),"),")</f>
        <v>(2224,2,29,50,270,148,1),</v>
      </c>
    </row>
    <row r="2226" spans="1:8" ht="15" customHeight="1">
      <c r="A2226" s="33">
        <v>2225</v>
      </c>
      <c r="B2226" s="44" t="s">
        <v>1480</v>
      </c>
      <c r="C2226" s="54" t="s">
        <v>39</v>
      </c>
      <c r="D2226" s="35" t="s">
        <v>211</v>
      </c>
      <c r="E2226" s="34" t="s">
        <v>1532</v>
      </c>
      <c r="F2226" s="35" t="s">
        <v>1162</v>
      </c>
      <c r="G2226" s="35" t="s">
        <v>1488</v>
      </c>
      <c r="H2226" s="19" t="str">
        <f t="array" ref="H2226">CONCATENATE("(",A2226,",",VLOOKUP(B2226,Núcleo!B$2:E$11,4,TRUE),",",VLOOKUP(C2226,'Tipo de Processo'!B$2:D$55,3,TRUE),",",VLOOKUP(D2226,'Termo Geral'!B$2:D$174,3,TRUE),",",VLOOKUP(E2226,'Termo Específico'!B$2:D$437,3,TRUE),",",MATCH(TRUE,Documento!B$2:B$954=F2226,0),",",IF(G2226="complementar",0,1),"),")</f>
        <v>(2225,2,29,50,270,163,1),</v>
      </c>
    </row>
    <row r="2227" spans="1:8" ht="15" customHeight="1">
      <c r="A2227" s="33">
        <v>2226</v>
      </c>
      <c r="B2227" s="44" t="s">
        <v>1480</v>
      </c>
      <c r="C2227" s="54" t="s">
        <v>39</v>
      </c>
      <c r="D2227" s="35" t="s">
        <v>211</v>
      </c>
      <c r="E2227" s="34" t="s">
        <v>1532</v>
      </c>
      <c r="F2227" s="35" t="s">
        <v>1227</v>
      </c>
      <c r="G2227" s="35" t="s">
        <v>1488</v>
      </c>
      <c r="H2227" s="19" t="str">
        <f t="array" ref="H2227">CONCATENATE("(",A2227,",",VLOOKUP(B2227,Núcleo!B$2:E$11,4,TRUE),",",VLOOKUP(C2227,'Tipo de Processo'!B$2:D$55,3,TRUE),",",VLOOKUP(D2227,'Termo Geral'!B$2:D$174,3,TRUE),",",VLOOKUP(E2227,'Termo Específico'!B$2:D$437,3,TRUE),",",MATCH(TRUE,Documento!B$2:B$954=F2227,0),",",IF(G2227="complementar",0,1),"),")</f>
        <v>(2226,2,29,50,270,13,1),</v>
      </c>
    </row>
    <row r="2228" spans="1:8" ht="15" customHeight="1">
      <c r="A2228" s="33">
        <v>2227</v>
      </c>
      <c r="B2228" s="44" t="s">
        <v>1480</v>
      </c>
      <c r="C2228" s="54" t="s">
        <v>39</v>
      </c>
      <c r="D2228" s="35" t="s">
        <v>211</v>
      </c>
      <c r="E2228" s="34" t="s">
        <v>1532</v>
      </c>
      <c r="F2228" s="35" t="s">
        <v>1533</v>
      </c>
      <c r="G2228" s="35" t="s">
        <v>1488</v>
      </c>
      <c r="H2228" s="19" t="str">
        <f t="array" ref="H2228">CONCATENATE("(",A2228,",",VLOOKUP(B2228,Núcleo!B$2:E$11,4,TRUE),",",VLOOKUP(C2228,'Tipo de Processo'!B$2:D$55,3,TRUE),",",VLOOKUP(D2228,'Termo Geral'!B$2:D$174,3,TRUE),",",VLOOKUP(E2228,'Termo Específico'!B$2:D$437,3,TRUE),",",MATCH(TRUE,Documento!B$2:B$954=F2228,0),",",IF(G2228="complementar",0,1),"),")</f>
        <v>(2227,2,29,50,270,31,1),</v>
      </c>
    </row>
    <row r="2229" spans="1:8" ht="15" customHeight="1">
      <c r="A2229" s="33">
        <v>2228</v>
      </c>
      <c r="B2229" s="44" t="s">
        <v>1480</v>
      </c>
      <c r="C2229" s="54" t="s">
        <v>39</v>
      </c>
      <c r="D2229" s="35" t="s">
        <v>211</v>
      </c>
      <c r="E2229" s="34" t="s">
        <v>1532</v>
      </c>
      <c r="F2229" s="35" t="s">
        <v>1228</v>
      </c>
      <c r="G2229" s="35" t="s">
        <v>1488</v>
      </c>
      <c r="H2229" s="19" t="str">
        <f t="array" ref="H2229">CONCATENATE("(",A2229,",",VLOOKUP(B2229,Núcleo!B$2:E$11,4,TRUE),",",VLOOKUP(C2229,'Tipo de Processo'!B$2:D$55,3,TRUE),",",VLOOKUP(D2229,'Termo Geral'!B$2:D$174,3,TRUE),",",VLOOKUP(E2229,'Termo Específico'!B$2:D$437,3,TRUE),",",MATCH(TRUE,Documento!B$2:B$954=F2229,0),",",IF(G2229="complementar",0,1),"),")</f>
        <v>(2228,2,29,50,270,120,1),</v>
      </c>
    </row>
    <row r="2230" spans="1:8" ht="15" customHeight="1">
      <c r="A2230" s="33">
        <v>2229</v>
      </c>
      <c r="B2230" s="50" t="s">
        <v>1480</v>
      </c>
      <c r="C2230" s="54" t="s">
        <v>39</v>
      </c>
      <c r="D2230" s="35" t="s">
        <v>211</v>
      </c>
      <c r="E2230" s="34" t="s">
        <v>1532</v>
      </c>
      <c r="F2230" s="35" t="s">
        <v>1534</v>
      </c>
      <c r="G2230" s="35" t="s">
        <v>1488</v>
      </c>
      <c r="H2230" s="19" t="str">
        <f t="array" ref="H2230">CONCATENATE("(",A2230,",",VLOOKUP(B2230,Núcleo!B$2:E$11,4,TRUE),",",VLOOKUP(C2230,'Tipo de Processo'!B$2:D$55,3,TRUE),",",VLOOKUP(D2230,'Termo Geral'!B$2:D$174,3,TRUE),",",VLOOKUP(E2230,'Termo Específico'!B$2:D$437,3,TRUE),",",MATCH(TRUE,Documento!B$2:B$954=F2230,0),",",IF(G2230="complementar",0,1),"),")</f>
        <v>(2229,2,29,50,270,181,1),</v>
      </c>
    </row>
    <row r="2231" spans="1:8" ht="15" customHeight="1">
      <c r="A2231" s="33">
        <v>2230</v>
      </c>
      <c r="B2231" s="44" t="s">
        <v>1480</v>
      </c>
      <c r="C2231" s="54" t="s">
        <v>39</v>
      </c>
      <c r="D2231" s="35" t="s">
        <v>211</v>
      </c>
      <c r="E2231" s="34" t="s">
        <v>1532</v>
      </c>
      <c r="F2231" s="35" t="s">
        <v>1535</v>
      </c>
      <c r="G2231" s="35" t="s">
        <v>1488</v>
      </c>
      <c r="H2231" s="19" t="str">
        <f t="array" ref="H2231">CONCATENATE("(",A2231,",",VLOOKUP(B2231,Núcleo!B$2:E$11,4,TRUE),",",VLOOKUP(C2231,'Tipo de Processo'!B$2:D$55,3,TRUE),",",VLOOKUP(D2231,'Termo Geral'!B$2:D$174,3,TRUE),",",VLOOKUP(E2231,'Termo Específico'!B$2:D$437,3,TRUE),",",MATCH(TRUE,Documento!B$2:B$954=F2231,0),",",IF(G2231="complementar",0,1),"),")</f>
        <v>(2230,2,29,50,270,191,1),</v>
      </c>
    </row>
    <row r="2232" spans="1:8" ht="15" customHeight="1">
      <c r="A2232" s="33">
        <v>2231</v>
      </c>
      <c r="B2232" s="44" t="s">
        <v>1480</v>
      </c>
      <c r="C2232" s="35" t="s">
        <v>39</v>
      </c>
      <c r="D2232" s="34" t="s">
        <v>211</v>
      </c>
      <c r="E2232" s="34" t="s">
        <v>1532</v>
      </c>
      <c r="F2232" s="35" t="s">
        <v>1536</v>
      </c>
      <c r="G2232" s="35" t="s">
        <v>1488</v>
      </c>
      <c r="H2232" s="19" t="str">
        <f t="array" ref="H2232">CONCATENATE("(",A2232,",",VLOOKUP(B2232,Núcleo!B$2:E$11,4,TRUE),",",VLOOKUP(C2232,'Tipo de Processo'!B$2:D$55,3,TRUE),",",VLOOKUP(D2232,'Termo Geral'!B$2:D$174,3,TRUE),",",VLOOKUP(E2232,'Termo Específico'!B$2:D$437,3,TRUE),",",MATCH(TRUE,Documento!B$2:B$954=F2232,0),",",IF(G2232="complementar",0,1),"),")</f>
        <v>(2231,2,29,50,270,953,1),</v>
      </c>
    </row>
    <row r="2233" spans="1:8" ht="15" customHeight="1">
      <c r="A2233" s="33">
        <v>2232</v>
      </c>
      <c r="B2233" s="44" t="s">
        <v>1480</v>
      </c>
      <c r="C2233" s="34" t="s">
        <v>39</v>
      </c>
      <c r="D2233" s="35" t="s">
        <v>211</v>
      </c>
      <c r="E2233" s="34" t="s">
        <v>1532</v>
      </c>
      <c r="F2233" s="35" t="s">
        <v>1537</v>
      </c>
      <c r="G2233" s="35" t="s">
        <v>1488</v>
      </c>
      <c r="H2233" s="19" t="str">
        <f t="array" ref="H2233">CONCATENATE("(",A2233,",",VLOOKUP(B2233,Núcleo!B$2:E$11,4,TRUE),",",VLOOKUP(C2233,'Tipo de Processo'!B$2:D$55,3,TRUE),",",VLOOKUP(D2233,'Termo Geral'!B$2:D$174,3,TRUE),",",VLOOKUP(E2233,'Termo Específico'!B$2:D$437,3,TRUE),",",MATCH(TRUE,Documento!B$2:B$954=F2233,0),",",IF(G2233="complementar",0,1),"),")</f>
        <v>(2232,2,29,50,270,756,1),</v>
      </c>
    </row>
    <row r="2234" spans="1:8" ht="15" customHeight="1">
      <c r="A2234" s="33">
        <v>2233</v>
      </c>
      <c r="B2234" s="50" t="s">
        <v>1480</v>
      </c>
      <c r="C2234" s="34" t="s">
        <v>39</v>
      </c>
      <c r="D2234" s="35" t="s">
        <v>211</v>
      </c>
      <c r="E2234" s="34" t="s">
        <v>1532</v>
      </c>
      <c r="F2234" s="35" t="s">
        <v>1538</v>
      </c>
      <c r="G2234" s="35" t="s">
        <v>1488</v>
      </c>
      <c r="H2234" s="19" t="str">
        <f t="array" ref="H2234">CONCATENATE("(",A2234,",",VLOOKUP(B2234,Núcleo!B$2:E$11,4,TRUE),",",VLOOKUP(C2234,'Tipo de Processo'!B$2:D$55,3,TRUE),",",VLOOKUP(D2234,'Termo Geral'!B$2:D$174,3,TRUE),",",VLOOKUP(E2234,'Termo Específico'!B$2:D$437,3,TRUE),",",MATCH(TRUE,Documento!B$2:B$954=F2234,0),",",IF(G2234="complementar",0,1),"),")</f>
        <v>(2233,2,29,50,270,165,1),</v>
      </c>
    </row>
    <row r="2235" spans="1:8" ht="15" customHeight="1">
      <c r="A2235" s="33">
        <v>2234</v>
      </c>
      <c r="B2235" s="50" t="s">
        <v>1480</v>
      </c>
      <c r="C2235" s="34" t="s">
        <v>39</v>
      </c>
      <c r="D2235" s="35" t="s">
        <v>211</v>
      </c>
      <c r="E2235" s="34" t="s">
        <v>1532</v>
      </c>
      <c r="F2235" s="35" t="s">
        <v>1539</v>
      </c>
      <c r="G2235" s="35" t="s">
        <v>1488</v>
      </c>
      <c r="H2235" s="19" t="str">
        <f t="array" ref="H2235">CONCATENATE("(",A2235,",",VLOOKUP(B2235,Núcleo!B$2:E$11,4,TRUE),",",VLOOKUP(C2235,'Tipo de Processo'!B$2:D$55,3,TRUE),",",VLOOKUP(D2235,'Termo Geral'!B$2:D$174,3,TRUE),",",VLOOKUP(E2235,'Termo Específico'!B$2:D$437,3,TRUE),",",MATCH(TRUE,Documento!B$2:B$954=F2235,0),",",IF(G2235="complementar",0,1),"),")</f>
        <v>(2234,2,29,50,270,952,1),</v>
      </c>
    </row>
    <row r="2236" spans="1:8" ht="15" customHeight="1">
      <c r="A2236" s="33">
        <v>2235</v>
      </c>
      <c r="B2236" s="44" t="s">
        <v>1480</v>
      </c>
      <c r="C2236" s="34" t="s">
        <v>39</v>
      </c>
      <c r="D2236" s="35" t="s">
        <v>211</v>
      </c>
      <c r="E2236" s="34" t="s">
        <v>1532</v>
      </c>
      <c r="F2236" s="35" t="s">
        <v>1230</v>
      </c>
      <c r="G2236" s="35" t="s">
        <v>1488</v>
      </c>
      <c r="H2236" s="19" t="str">
        <f t="array" ref="H2236">CONCATENATE("(",A2236,",",VLOOKUP(B2236,Núcleo!B$2:E$11,4,TRUE),",",VLOOKUP(C2236,'Tipo de Processo'!B$2:D$55,3,TRUE),",",VLOOKUP(D2236,'Termo Geral'!B$2:D$174,3,TRUE),",",VLOOKUP(E2236,'Termo Específico'!B$2:D$437,3,TRUE),",",MATCH(TRUE,Documento!B$2:B$954=F2236,0),",",IF(G2236="complementar",0,1),"),")</f>
        <v>(2235,2,29,50,270,878,1),</v>
      </c>
    </row>
    <row r="2237" spans="1:8" ht="15" customHeight="1">
      <c r="A2237" s="33">
        <v>2236</v>
      </c>
      <c r="B2237" s="50" t="s">
        <v>1480</v>
      </c>
      <c r="C2237" s="54" t="s">
        <v>39</v>
      </c>
      <c r="D2237" s="35" t="s">
        <v>211</v>
      </c>
      <c r="E2237" s="34" t="s">
        <v>1532</v>
      </c>
      <c r="F2237" s="35" t="s">
        <v>1231</v>
      </c>
      <c r="G2237" s="35" t="s">
        <v>1488</v>
      </c>
      <c r="H2237" s="19" t="str">
        <f t="array" ref="H2237">CONCATENATE("(",A2237,",",VLOOKUP(B2237,Núcleo!B$2:E$11,4,TRUE),",",VLOOKUP(C2237,'Tipo de Processo'!B$2:D$55,3,TRUE),",",VLOOKUP(D2237,'Termo Geral'!B$2:D$174,3,TRUE),",",VLOOKUP(E2237,'Termo Específico'!B$2:D$437,3,TRUE),",",MATCH(TRUE,Documento!B$2:B$954=F2237,0),",",IF(G2237="complementar",0,1),"),")</f>
        <v>(2236,2,29,50,270,794,1),</v>
      </c>
    </row>
    <row r="2238" spans="1:8" ht="15" customHeight="1">
      <c r="A2238" s="33">
        <v>2237</v>
      </c>
      <c r="B2238" s="44" t="s">
        <v>1480</v>
      </c>
      <c r="C2238" s="54" t="s">
        <v>39</v>
      </c>
      <c r="D2238" s="35" t="s">
        <v>211</v>
      </c>
      <c r="E2238" s="34" t="s">
        <v>1532</v>
      </c>
      <c r="F2238" s="35" t="s">
        <v>1165</v>
      </c>
      <c r="G2238" s="35" t="s">
        <v>1488</v>
      </c>
      <c r="H2238" s="19" t="str">
        <f t="array" ref="H2238">CONCATENATE("(",A2238,",",VLOOKUP(B2238,Núcleo!B$2:E$11,4,TRUE),",",VLOOKUP(C2238,'Tipo de Processo'!B$2:D$55,3,TRUE),",",VLOOKUP(D2238,'Termo Geral'!B$2:D$174,3,TRUE),",",VLOOKUP(E2238,'Termo Específico'!B$2:D$437,3,TRUE),",",MATCH(TRUE,Documento!B$2:B$954=F2238,0),",",IF(G2238="complementar",0,1),"),")</f>
        <v>(2237,2,29,50,270,832,1),</v>
      </c>
    </row>
    <row r="2239" spans="1:8" ht="15" customHeight="1">
      <c r="A2239" s="33">
        <v>2238</v>
      </c>
      <c r="B2239" s="44" t="s">
        <v>1480</v>
      </c>
      <c r="C2239" s="54" t="s">
        <v>39</v>
      </c>
      <c r="D2239" s="35" t="s">
        <v>211</v>
      </c>
      <c r="E2239" s="34" t="s">
        <v>1540</v>
      </c>
      <c r="F2239" s="35" t="s">
        <v>1219</v>
      </c>
      <c r="G2239" s="35" t="s">
        <v>1488</v>
      </c>
      <c r="H2239" s="19" t="str">
        <f t="array" ref="H2239">CONCATENATE("(",A2239,",",VLOOKUP(B2239,Núcleo!B$2:E$11,4,TRUE),",",VLOOKUP(C2239,'Tipo de Processo'!B$2:D$55,3,TRUE),",",VLOOKUP(D2239,'Termo Geral'!B$2:D$174,3,TRUE),",",VLOOKUP(E2239,'Termo Específico'!B$2:D$437,3,TRUE),",",MATCH(TRUE,Documento!B$2:B$954=F2239,0),",",IF(G2239="complementar",0,1),"),")</f>
        <v>(2238,2,29,50,271,670,1),</v>
      </c>
    </row>
    <row r="2240" spans="1:8" ht="15" customHeight="1">
      <c r="A2240" s="33">
        <v>2239</v>
      </c>
      <c r="B2240" s="44" t="s">
        <v>1480</v>
      </c>
      <c r="C2240" s="54" t="s">
        <v>39</v>
      </c>
      <c r="D2240" s="35" t="s">
        <v>211</v>
      </c>
      <c r="E2240" s="34" t="s">
        <v>1540</v>
      </c>
      <c r="F2240" s="34" t="s">
        <v>1221</v>
      </c>
      <c r="G2240" s="34" t="s">
        <v>1488</v>
      </c>
      <c r="H2240" s="19" t="str">
        <f t="array" ref="H2240">CONCATENATE("(",A2240,",",VLOOKUP(B2240,Núcleo!B$2:E$11,4,TRUE),",",VLOOKUP(C2240,'Tipo de Processo'!B$2:D$55,3,TRUE),",",VLOOKUP(D2240,'Termo Geral'!B$2:D$174,3,TRUE),",",VLOOKUP(E2240,'Termo Específico'!B$2:D$437,3,TRUE),",",MATCH(TRUE,Documento!B$2:B$954=F2240,0),",",IF(G2240="complementar",0,1),"),")</f>
        <v>(2239,2,29,50,271,420,1),</v>
      </c>
    </row>
    <row r="2241" spans="1:8" ht="15" customHeight="1">
      <c r="A2241" s="33">
        <v>2240</v>
      </c>
      <c r="B2241" s="44" t="s">
        <v>1480</v>
      </c>
      <c r="C2241" s="34" t="s">
        <v>39</v>
      </c>
      <c r="D2241" s="35" t="s">
        <v>211</v>
      </c>
      <c r="E2241" s="35" t="s">
        <v>1540</v>
      </c>
      <c r="F2241" s="34" t="s">
        <v>1506</v>
      </c>
      <c r="G2241" s="34" t="s">
        <v>1488</v>
      </c>
      <c r="H2241" s="19" t="str">
        <f t="array" ref="H2241">CONCATENATE("(",A2241,",",VLOOKUP(B2241,Núcleo!B$2:E$11,4,TRUE),",",VLOOKUP(C2241,'Tipo de Processo'!B$2:D$55,3,TRUE),",",VLOOKUP(D2241,'Termo Geral'!B$2:D$174,3,TRUE),",",VLOOKUP(E2241,'Termo Específico'!B$2:D$437,3,TRUE),",",MATCH(TRUE,Documento!B$2:B$954=F2241,0),",",IF(G2241="complementar",0,1),"),")</f>
        <v>(2240,2,29,50,271,510,1),</v>
      </c>
    </row>
    <row r="2242" spans="1:8" ht="15" customHeight="1">
      <c r="A2242" s="33">
        <v>2241</v>
      </c>
      <c r="B2242" s="44" t="s">
        <v>1480</v>
      </c>
      <c r="C2242" s="34" t="s">
        <v>39</v>
      </c>
      <c r="D2242" s="35" t="s">
        <v>211</v>
      </c>
      <c r="E2242" s="35" t="s">
        <v>1540</v>
      </c>
      <c r="F2242" s="34" t="s">
        <v>1223</v>
      </c>
      <c r="G2242" s="34" t="s">
        <v>1488</v>
      </c>
      <c r="H2242" s="19" t="str">
        <f t="array" ref="H2242">CONCATENATE("(",A2242,",",VLOOKUP(B2242,Núcleo!B$2:E$11,4,TRUE),",",VLOOKUP(C2242,'Tipo de Processo'!B$2:D$55,3,TRUE),",",VLOOKUP(D2242,'Termo Geral'!B$2:D$174,3,TRUE),",",VLOOKUP(E2242,'Termo Específico'!B$2:D$437,3,TRUE),",",MATCH(TRUE,Documento!B$2:B$954=F2242,0),",",IF(G2242="complementar",0,1),"),")</f>
        <v>(2241,2,29,50,271,826,1),</v>
      </c>
    </row>
    <row r="2243" spans="1:8" ht="15" customHeight="1">
      <c r="A2243" s="33">
        <v>2242</v>
      </c>
      <c r="B2243" s="44" t="s">
        <v>1480</v>
      </c>
      <c r="C2243" s="35" t="s">
        <v>39</v>
      </c>
      <c r="D2243" s="34" t="s">
        <v>211</v>
      </c>
      <c r="E2243" s="34" t="s">
        <v>1540</v>
      </c>
      <c r="F2243" s="34" t="s">
        <v>1218</v>
      </c>
      <c r="G2243" s="34" t="s">
        <v>1488</v>
      </c>
      <c r="H2243" s="19" t="str">
        <f t="array" ref="H2243">CONCATENATE("(",A2243,",",VLOOKUP(B2243,Núcleo!B$2:E$11,4,TRUE),",",VLOOKUP(C2243,'Tipo de Processo'!B$2:D$55,3,TRUE),",",VLOOKUP(D2243,'Termo Geral'!B$2:D$174,3,TRUE),",",VLOOKUP(E2243,'Termo Específico'!B$2:D$437,3,TRUE),",",MATCH(TRUE,Documento!B$2:B$954=F2243,0),",",IF(G2243="complementar",0,1),"),")</f>
        <v>(2242,2,29,50,271,199,1),</v>
      </c>
    </row>
    <row r="2244" spans="1:8" ht="15" customHeight="1">
      <c r="A2244" s="33">
        <v>2243</v>
      </c>
      <c r="B2244" s="44" t="s">
        <v>1480</v>
      </c>
      <c r="C2244" s="54" t="s">
        <v>39</v>
      </c>
      <c r="D2244" s="35" t="s">
        <v>211</v>
      </c>
      <c r="E2244" s="35" t="s">
        <v>1540</v>
      </c>
      <c r="F2244" s="34" t="s">
        <v>1262</v>
      </c>
      <c r="G2244" s="34" t="s">
        <v>1488</v>
      </c>
      <c r="H2244" s="19" t="str">
        <f t="array" ref="H2244">CONCATENATE("(",A2244,",",VLOOKUP(B2244,Núcleo!B$2:E$11,4,TRUE),",",VLOOKUP(C2244,'Tipo de Processo'!B$2:D$55,3,TRUE),",",VLOOKUP(D2244,'Termo Geral'!B$2:D$174,3,TRUE),",",VLOOKUP(E2244,'Termo Específico'!B$2:D$437,3,TRUE),",",MATCH(TRUE,Documento!B$2:B$954=F2244,0),",",IF(G2244="complementar",0,1),"),")</f>
        <v>(2243,2,29,50,271,546,1),</v>
      </c>
    </row>
    <row r="2245" spans="1:8" ht="15" customHeight="1">
      <c r="A2245" s="33">
        <v>2244</v>
      </c>
      <c r="B2245" s="44" t="s">
        <v>1480</v>
      </c>
      <c r="C2245" s="34" t="s">
        <v>39</v>
      </c>
      <c r="D2245" s="34" t="s">
        <v>211</v>
      </c>
      <c r="E2245" s="34" t="s">
        <v>1540</v>
      </c>
      <c r="F2245" s="34" t="s">
        <v>1225</v>
      </c>
      <c r="G2245" s="34" t="s">
        <v>1488</v>
      </c>
      <c r="H2245" s="19" t="str">
        <f t="array" ref="H2245">CONCATENATE("(",A2245,",",VLOOKUP(B2245,Núcleo!B$2:E$11,4,TRUE),",",VLOOKUP(C2245,'Tipo de Processo'!B$2:D$55,3,TRUE),",",VLOOKUP(D2245,'Termo Geral'!B$2:D$174,3,TRUE),",",VLOOKUP(E2245,'Termo Específico'!B$2:D$437,3,TRUE),",",MATCH(TRUE,Documento!B$2:B$954=F2245,0),",",IF(G2245="complementar",0,1),"),")</f>
        <v>(2244,2,29,50,271,697,1),</v>
      </c>
    </row>
    <row r="2246" spans="1:8" ht="15" customHeight="1">
      <c r="A2246" s="33">
        <v>2245</v>
      </c>
      <c r="B2246" s="44" t="s">
        <v>1480</v>
      </c>
      <c r="C2246" s="35" t="s">
        <v>39</v>
      </c>
      <c r="D2246" s="34" t="s">
        <v>211</v>
      </c>
      <c r="E2246" s="34" t="s">
        <v>1540</v>
      </c>
      <c r="F2246" s="34" t="s">
        <v>1157</v>
      </c>
      <c r="G2246" s="34" t="s">
        <v>1488</v>
      </c>
      <c r="H2246" s="19" t="str">
        <f t="array" ref="H2246">CONCATENATE("(",A2246,",",VLOOKUP(B2246,Núcleo!B$2:E$11,4,TRUE),",",VLOOKUP(C2246,'Tipo de Processo'!B$2:D$55,3,TRUE),",",VLOOKUP(D2246,'Termo Geral'!B$2:D$174,3,TRUE),",",VLOOKUP(E2246,'Termo Específico'!B$2:D$437,3,TRUE),",",MATCH(TRUE,Documento!B$2:B$954=F2246,0),",",IF(G2246="complementar",0,1),"),")</f>
        <v>(2245,2,29,50,271,802,1),</v>
      </c>
    </row>
    <row r="2247" spans="1:8" ht="15" customHeight="1">
      <c r="A2247" s="33">
        <v>2246</v>
      </c>
      <c r="B2247" s="44" t="s">
        <v>1480</v>
      </c>
      <c r="C2247" s="35" t="s">
        <v>39</v>
      </c>
      <c r="D2247" s="34" t="s">
        <v>211</v>
      </c>
      <c r="E2247" s="35" t="s">
        <v>1540</v>
      </c>
      <c r="F2247" s="34" t="s">
        <v>1158</v>
      </c>
      <c r="G2247" s="34" t="s">
        <v>1488</v>
      </c>
      <c r="H2247" s="19" t="str">
        <f t="array" ref="H2247">CONCATENATE("(",A2247,",",VLOOKUP(B2247,Núcleo!B$2:E$11,4,TRUE),",",VLOOKUP(C2247,'Tipo de Processo'!B$2:D$55,3,TRUE),",",VLOOKUP(D2247,'Termo Geral'!B$2:D$174,3,TRUE),",",VLOOKUP(E2247,'Termo Específico'!B$2:D$437,3,TRUE),",",MATCH(TRUE,Documento!B$2:B$954=F2247,0),",",IF(G2247="complementar",0,1),"),")</f>
        <v>(2246,2,29,50,271,801,1),</v>
      </c>
    </row>
    <row r="2248" spans="1:8" ht="15" customHeight="1">
      <c r="A2248" s="33">
        <v>2247</v>
      </c>
      <c r="B2248" s="44" t="s">
        <v>1480</v>
      </c>
      <c r="C2248" s="35" t="s">
        <v>39</v>
      </c>
      <c r="D2248" s="34" t="s">
        <v>211</v>
      </c>
      <c r="E2248" s="34" t="s">
        <v>1540</v>
      </c>
      <c r="F2248" s="34" t="s">
        <v>1159</v>
      </c>
      <c r="G2248" s="34" t="s">
        <v>1488</v>
      </c>
      <c r="H2248" s="19" t="str">
        <f t="array" ref="H2248">CONCATENATE("(",A2248,",",VLOOKUP(B2248,Núcleo!B$2:E$11,4,TRUE),",",VLOOKUP(C2248,'Tipo de Processo'!B$2:D$55,3,TRUE),",",VLOOKUP(D2248,'Termo Geral'!B$2:D$174,3,TRUE),",",VLOOKUP(E2248,'Termo Específico'!B$2:D$437,3,TRUE),",",MATCH(TRUE,Documento!B$2:B$954=F2248,0),",",IF(G2248="complementar",0,1),"),")</f>
        <v>(2247,2,29,50,271,803,1),</v>
      </c>
    </row>
    <row r="2249" spans="1:8" ht="15" customHeight="1">
      <c r="A2249" s="33">
        <v>2248</v>
      </c>
      <c r="B2249" s="44" t="s">
        <v>1480</v>
      </c>
      <c r="C2249" s="35" t="s">
        <v>39</v>
      </c>
      <c r="D2249" s="34" t="s">
        <v>211</v>
      </c>
      <c r="E2249" s="34" t="s">
        <v>1540</v>
      </c>
      <c r="F2249" s="34" t="s">
        <v>1160</v>
      </c>
      <c r="G2249" s="34" t="s">
        <v>1488</v>
      </c>
      <c r="H2249" s="19" t="str">
        <f t="array" ref="H2249">CONCATENATE("(",A2249,",",VLOOKUP(B2249,Núcleo!B$2:E$11,4,TRUE),",",VLOOKUP(C2249,'Tipo de Processo'!B$2:D$55,3,TRUE),",",VLOOKUP(D2249,'Termo Geral'!B$2:D$174,3,TRUE),",",VLOOKUP(E2249,'Termo Específico'!B$2:D$437,3,TRUE),",",MATCH(TRUE,Documento!B$2:B$954=F2249,0),",",IF(G2249="complementar",0,1),"),")</f>
        <v>(2248,2,29,50,271,809,1),</v>
      </c>
    </row>
    <row r="2250" spans="1:8" ht="15" customHeight="1">
      <c r="A2250" s="33">
        <v>2249</v>
      </c>
      <c r="B2250" s="44" t="s">
        <v>1480</v>
      </c>
      <c r="C2250" s="34" t="s">
        <v>39</v>
      </c>
      <c r="D2250" s="34" t="s">
        <v>211</v>
      </c>
      <c r="E2250" s="34" t="s">
        <v>1540</v>
      </c>
      <c r="F2250" s="34" t="s">
        <v>1161</v>
      </c>
      <c r="G2250" s="35" t="s">
        <v>1488</v>
      </c>
      <c r="H2250" s="19" t="str">
        <f t="array" ref="H2250">CONCATENATE("(",A2250,",",VLOOKUP(B2250,Núcleo!B$2:E$11,4,TRUE),",",VLOOKUP(C2250,'Tipo de Processo'!B$2:D$55,3,TRUE),",",VLOOKUP(D2250,'Termo Geral'!B$2:D$174,3,TRUE),",",VLOOKUP(E2250,'Termo Específico'!B$2:D$437,3,TRUE),",",MATCH(TRUE,Documento!B$2:B$954=F2250,0),",",IF(G2250="complementar",0,1),"),")</f>
        <v>(2249,2,29,50,271,148,1),</v>
      </c>
    </row>
    <row r="2251" spans="1:8" ht="15" customHeight="1">
      <c r="A2251" s="33">
        <v>2250</v>
      </c>
      <c r="B2251" s="44" t="s">
        <v>1480</v>
      </c>
      <c r="C2251" s="48" t="s">
        <v>39</v>
      </c>
      <c r="D2251" s="48" t="s">
        <v>211</v>
      </c>
      <c r="E2251" s="48" t="s">
        <v>1540</v>
      </c>
      <c r="F2251" s="29" t="s">
        <v>1162</v>
      </c>
      <c r="G2251" s="35" t="s">
        <v>1488</v>
      </c>
      <c r="H2251" s="19" t="str">
        <f t="array" ref="H2251">CONCATENATE("(",A2251,",",VLOOKUP(B2251,Núcleo!B$2:E$11,4,TRUE),",",VLOOKUP(C2251,'Tipo de Processo'!B$2:D$55,3,TRUE),",",VLOOKUP(D2251,'Termo Geral'!B$2:D$174,3,TRUE),",",VLOOKUP(E2251,'Termo Específico'!B$2:D$437,3,TRUE),",",MATCH(TRUE,Documento!B$2:B$954=F2251,0),",",IF(G2251="complementar",0,1),"),")</f>
        <v>(2250,2,29,50,271,163,1),</v>
      </c>
    </row>
    <row r="2252" spans="1:8" ht="15" customHeight="1">
      <c r="A2252" s="33">
        <v>2251</v>
      </c>
      <c r="B2252" s="44" t="s">
        <v>1480</v>
      </c>
      <c r="C2252" s="29" t="s">
        <v>39</v>
      </c>
      <c r="D2252" s="29" t="s">
        <v>211</v>
      </c>
      <c r="E2252" s="29" t="s">
        <v>1540</v>
      </c>
      <c r="F2252" s="29" t="s">
        <v>1163</v>
      </c>
      <c r="G2252" s="35" t="s">
        <v>1488</v>
      </c>
      <c r="H2252" s="19" t="str">
        <f t="array" ref="H2252">CONCATENATE("(",A2252,",",VLOOKUP(B2252,Núcleo!B$2:E$11,4,TRUE),",",VLOOKUP(C2252,'Tipo de Processo'!B$2:D$55,3,TRUE),",",VLOOKUP(D2252,'Termo Geral'!B$2:D$174,3,TRUE),",",VLOOKUP(E2252,'Termo Específico'!B$2:D$437,3,TRUE),",",MATCH(TRUE,Documento!B$2:B$954=F2252,0),",",IF(G2252="complementar",0,1),"),")</f>
        <v>(2251,2,29,50,271,135,1),</v>
      </c>
    </row>
    <row r="2253" spans="1:8" ht="15" customHeight="1">
      <c r="A2253" s="33">
        <v>2252</v>
      </c>
      <c r="B2253" s="44" t="s">
        <v>1480</v>
      </c>
      <c r="C2253" s="29" t="s">
        <v>39</v>
      </c>
      <c r="D2253" s="29" t="s">
        <v>211</v>
      </c>
      <c r="E2253" s="29" t="s">
        <v>1540</v>
      </c>
      <c r="F2253" s="29" t="s">
        <v>1227</v>
      </c>
      <c r="G2253" s="35" t="s">
        <v>1488</v>
      </c>
      <c r="H2253" s="19" t="str">
        <f t="array" ref="H2253">CONCATENATE("(",A2253,",",VLOOKUP(B2253,Núcleo!B$2:E$11,4,TRUE),",",VLOOKUP(C2253,'Tipo de Processo'!B$2:D$55,3,TRUE),",",VLOOKUP(D2253,'Termo Geral'!B$2:D$174,3,TRUE),",",VLOOKUP(E2253,'Termo Específico'!B$2:D$437,3,TRUE),",",MATCH(TRUE,Documento!B$2:B$954=F2253,0),",",IF(G2253="complementar",0,1),"),")</f>
        <v>(2252,2,29,50,271,13,1),</v>
      </c>
    </row>
    <row r="2254" spans="1:8" ht="15" customHeight="1">
      <c r="A2254" s="33">
        <v>2253</v>
      </c>
      <c r="B2254" s="44" t="s">
        <v>1480</v>
      </c>
      <c r="C2254" s="29" t="s">
        <v>39</v>
      </c>
      <c r="D2254" s="48" t="s">
        <v>211</v>
      </c>
      <c r="E2254" s="48" t="s">
        <v>1540</v>
      </c>
      <c r="F2254" s="29" t="s">
        <v>1541</v>
      </c>
      <c r="G2254" s="35" t="s">
        <v>1488</v>
      </c>
      <c r="H2254" s="19" t="str">
        <f t="array" ref="H2254">CONCATENATE("(",A2254,",",VLOOKUP(B2254,Núcleo!B$2:E$11,4,TRUE),",",VLOOKUP(C2254,'Tipo de Processo'!B$2:D$55,3,TRUE),",",VLOOKUP(D2254,'Termo Geral'!B$2:D$174,3,TRUE),",",VLOOKUP(E2254,'Termo Específico'!B$2:D$437,3,TRUE),",",MATCH(TRUE,Documento!B$2:B$954=F2254,0),",",IF(G2254="complementar",0,1),"),")</f>
        <v>(2253,2,29,50,271,23,1),</v>
      </c>
    </row>
    <row r="2255" spans="1:8" ht="15" customHeight="1">
      <c r="A2255" s="33">
        <v>2254</v>
      </c>
      <c r="B2255" s="44" t="s">
        <v>1480</v>
      </c>
      <c r="C2255" s="29" t="s">
        <v>39</v>
      </c>
      <c r="D2255" s="29" t="s">
        <v>211</v>
      </c>
      <c r="E2255" s="29" t="s">
        <v>1540</v>
      </c>
      <c r="F2255" s="29" t="s">
        <v>1516</v>
      </c>
      <c r="G2255" s="35" t="s">
        <v>1488</v>
      </c>
      <c r="H2255" s="19" t="str">
        <f t="array" ref="H2255">CONCATENATE("(",A2255,",",VLOOKUP(B2255,Núcleo!B$2:E$11,4,TRUE),",",VLOOKUP(C2255,'Tipo de Processo'!B$2:D$55,3,TRUE),",",VLOOKUP(D2255,'Termo Geral'!B$2:D$174,3,TRUE),",",VLOOKUP(E2255,'Termo Específico'!B$2:D$437,3,TRUE),",",MATCH(TRUE,Documento!B$2:B$954=F2255,0),",",IF(G2255="complementar",0,1),"),")</f>
        <v>(2254,2,29,50,271,121,1),</v>
      </c>
    </row>
    <row r="2256" spans="1:8" ht="15" customHeight="1">
      <c r="A2256" s="33">
        <v>2255</v>
      </c>
      <c r="B2256" s="44" t="s">
        <v>1480</v>
      </c>
      <c r="C2256" s="29" t="s">
        <v>39</v>
      </c>
      <c r="D2256" s="48" t="s">
        <v>211</v>
      </c>
      <c r="E2256" s="48" t="s">
        <v>1540</v>
      </c>
      <c r="F2256" s="29" t="s">
        <v>1300</v>
      </c>
      <c r="G2256" s="35" t="s">
        <v>1488</v>
      </c>
      <c r="H2256" s="19" t="str">
        <f t="array" ref="H2256">CONCATENATE("(",A2256,",",VLOOKUP(B2256,Núcleo!B$2:E$11,4,TRUE),",",VLOOKUP(C2256,'Tipo de Processo'!B$2:D$55,3,TRUE),",",VLOOKUP(D2256,'Termo Geral'!B$2:D$174,3,TRUE),",",VLOOKUP(E2256,'Termo Específico'!B$2:D$437,3,TRUE),",",MATCH(TRUE,Documento!B$2:B$954=F2256,0),",",IF(G2256="complementar",0,1),"),")</f>
        <v>(2255,2,29,50,271,249,1),</v>
      </c>
    </row>
    <row r="2257" spans="1:8" ht="15" customHeight="1">
      <c r="A2257" s="33">
        <v>2256</v>
      </c>
      <c r="B2257" s="44" t="s">
        <v>1480</v>
      </c>
      <c r="C2257" s="29" t="s">
        <v>39</v>
      </c>
      <c r="D2257" s="29" t="s">
        <v>211</v>
      </c>
      <c r="E2257" s="29" t="s">
        <v>1540</v>
      </c>
      <c r="F2257" s="29" t="s">
        <v>1301</v>
      </c>
      <c r="G2257" s="35" t="s">
        <v>1488</v>
      </c>
      <c r="H2257" s="19" t="str">
        <f t="array" ref="H2257">CONCATENATE("(",A2257,",",VLOOKUP(B2257,Núcleo!B$2:E$11,4,TRUE),",",VLOOKUP(C2257,'Tipo de Processo'!B$2:D$55,3,TRUE),",",VLOOKUP(D2257,'Termo Geral'!B$2:D$174,3,TRUE),",",VLOOKUP(E2257,'Termo Específico'!B$2:D$437,3,TRUE),",",MATCH(TRUE,Documento!B$2:B$954=F2257,0),",",IF(G2257="complementar",0,1),"),")</f>
        <v>(2256,2,29,50,271,175,1),</v>
      </c>
    </row>
    <row r="2258" spans="1:8" ht="15" customHeight="1">
      <c r="A2258" s="33">
        <v>2257</v>
      </c>
      <c r="B2258" s="44" t="s">
        <v>1480</v>
      </c>
      <c r="C2258" s="29" t="s">
        <v>39</v>
      </c>
      <c r="D2258" s="29" t="s">
        <v>211</v>
      </c>
      <c r="E2258" s="29" t="s">
        <v>1540</v>
      </c>
      <c r="F2258" s="29" t="s">
        <v>1230</v>
      </c>
      <c r="G2258" s="35" t="s">
        <v>1488</v>
      </c>
      <c r="H2258" s="19" t="str">
        <f t="array" ref="H2258">CONCATENATE("(",A2258,",",VLOOKUP(B2258,Núcleo!B$2:E$11,4,TRUE),",",VLOOKUP(C2258,'Tipo de Processo'!B$2:D$55,3,TRUE),",",VLOOKUP(D2258,'Termo Geral'!B$2:D$174,3,TRUE),",",VLOOKUP(E2258,'Termo Específico'!B$2:D$437,3,TRUE),",",MATCH(TRUE,Documento!B$2:B$954=F2258,0),",",IF(G2258="complementar",0,1),"),")</f>
        <v>(2257,2,29,50,271,878,1),</v>
      </c>
    </row>
    <row r="2259" spans="1:8" ht="15" customHeight="1">
      <c r="A2259" s="33">
        <v>2258</v>
      </c>
      <c r="B2259" s="44" t="s">
        <v>1480</v>
      </c>
      <c r="C2259" s="29" t="s">
        <v>39</v>
      </c>
      <c r="D2259" s="29" t="s">
        <v>211</v>
      </c>
      <c r="E2259" s="29" t="s">
        <v>1540</v>
      </c>
      <c r="F2259" s="29" t="s">
        <v>1231</v>
      </c>
      <c r="G2259" s="35" t="s">
        <v>1488</v>
      </c>
      <c r="H2259" s="19" t="str">
        <f t="array" ref="H2259">CONCATENATE("(",A2259,",",VLOOKUP(B2259,Núcleo!B$2:E$11,4,TRUE),",",VLOOKUP(C2259,'Tipo de Processo'!B$2:D$55,3,TRUE),",",VLOOKUP(D2259,'Termo Geral'!B$2:D$174,3,TRUE),",",VLOOKUP(E2259,'Termo Específico'!B$2:D$437,3,TRUE),",",MATCH(TRUE,Documento!B$2:B$954=F2259,0),",",IF(G2259="complementar",0,1),"),")</f>
        <v>(2258,2,29,50,271,794,1),</v>
      </c>
    </row>
    <row r="2260" spans="1:8" ht="15" customHeight="1">
      <c r="A2260" s="33">
        <v>2259</v>
      </c>
      <c r="B2260" s="44" t="s">
        <v>1480</v>
      </c>
      <c r="C2260" s="35" t="s">
        <v>39</v>
      </c>
      <c r="D2260" s="34" t="s">
        <v>211</v>
      </c>
      <c r="E2260" s="34" t="s">
        <v>1540</v>
      </c>
      <c r="F2260" s="34" t="s">
        <v>1165</v>
      </c>
      <c r="G2260" s="34" t="s">
        <v>1488</v>
      </c>
      <c r="H2260" s="19" t="str">
        <f t="array" ref="H2260">CONCATENATE("(",A2260,",",VLOOKUP(B2260,Núcleo!B$2:E$11,4,TRUE),",",VLOOKUP(C2260,'Tipo de Processo'!B$2:D$55,3,TRUE),",",VLOOKUP(D2260,'Termo Geral'!B$2:D$174,3,TRUE),",",VLOOKUP(E2260,'Termo Específico'!B$2:D$437,3,TRUE),",",MATCH(TRUE,Documento!B$2:B$954=F2260,0),",",IF(G2260="complementar",0,1),"),")</f>
        <v>(2259,2,29,50,271,832,1),</v>
      </c>
    </row>
    <row r="2261" spans="1:8" ht="15" customHeight="1">
      <c r="A2261" s="33">
        <v>2260</v>
      </c>
      <c r="B2261" s="44" t="s">
        <v>1480</v>
      </c>
      <c r="C2261" s="35" t="s">
        <v>39</v>
      </c>
      <c r="D2261" s="34" t="s">
        <v>211</v>
      </c>
      <c r="E2261" s="34" t="s">
        <v>1540</v>
      </c>
      <c r="F2261" s="34" t="s">
        <v>1302</v>
      </c>
      <c r="G2261" s="34" t="s">
        <v>1488</v>
      </c>
      <c r="H2261" s="19" t="str">
        <f t="array" ref="H2261">CONCATENATE("(",A2261,",",VLOOKUP(B2261,Núcleo!B$2:E$11,4,TRUE),",",VLOOKUP(C2261,'Tipo de Processo'!B$2:D$55,3,TRUE),",",VLOOKUP(D2261,'Termo Geral'!B$2:D$174,3,TRUE),",",VLOOKUP(E2261,'Termo Específico'!B$2:D$437,3,TRUE),",",MATCH(TRUE,Documento!B$2:B$954=F2261,0),",",IF(G2261="complementar",0,1),"),")</f>
        <v>(2260,2,29,50,271,21,1),</v>
      </c>
    </row>
    <row r="2262" spans="1:8" ht="15" customHeight="1">
      <c r="A2262" s="33">
        <v>2261</v>
      </c>
      <c r="B2262" s="44" t="s">
        <v>1480</v>
      </c>
      <c r="C2262" s="35" t="s">
        <v>39</v>
      </c>
      <c r="D2262" s="34" t="s">
        <v>211</v>
      </c>
      <c r="E2262" s="34" t="s">
        <v>1542</v>
      </c>
      <c r="F2262" s="34" t="s">
        <v>1219</v>
      </c>
      <c r="G2262" s="34" t="s">
        <v>1488</v>
      </c>
      <c r="H2262" s="19" t="str">
        <f t="array" ref="H2262">CONCATENATE("(",A2262,",",VLOOKUP(B2262,Núcleo!B$2:E$11,4,TRUE),",",VLOOKUP(C2262,'Tipo de Processo'!B$2:D$55,3,TRUE),",",VLOOKUP(D2262,'Termo Geral'!B$2:D$174,3,TRUE),",",VLOOKUP(E2262,'Termo Específico'!B$2:D$437,3,TRUE),",",MATCH(TRUE,Documento!B$2:B$954=F2262,0),",",IF(G2262="complementar",0,1),"),")</f>
        <v>(2261,2,29,50,272,670,1),</v>
      </c>
    </row>
    <row r="2263" spans="1:8" ht="15" customHeight="1">
      <c r="A2263" s="33">
        <v>2262</v>
      </c>
      <c r="B2263" s="44" t="s">
        <v>1480</v>
      </c>
      <c r="C2263" s="35" t="s">
        <v>39</v>
      </c>
      <c r="D2263" s="34" t="s">
        <v>211</v>
      </c>
      <c r="E2263" s="34" t="s">
        <v>1542</v>
      </c>
      <c r="F2263" s="34" t="s">
        <v>1221</v>
      </c>
      <c r="G2263" s="34" t="s">
        <v>1488</v>
      </c>
      <c r="H2263" s="19" t="str">
        <f t="array" ref="H2263">CONCATENATE("(",A2263,",",VLOOKUP(B2263,Núcleo!B$2:E$11,4,TRUE),",",VLOOKUP(C2263,'Tipo de Processo'!B$2:D$55,3,TRUE),",",VLOOKUP(D2263,'Termo Geral'!B$2:D$174,3,TRUE),",",VLOOKUP(E2263,'Termo Específico'!B$2:D$437,3,TRUE),",",MATCH(TRUE,Documento!B$2:B$954=F2263,0),",",IF(G2263="complementar",0,1),"),")</f>
        <v>(2262,2,29,50,272,420,1),</v>
      </c>
    </row>
    <row r="2264" spans="1:8" ht="15" customHeight="1">
      <c r="A2264" s="33">
        <v>2263</v>
      </c>
      <c r="B2264" s="44" t="s">
        <v>1480</v>
      </c>
      <c r="C2264" s="35" t="s">
        <v>39</v>
      </c>
      <c r="D2264" s="34" t="s">
        <v>211</v>
      </c>
      <c r="E2264" s="34" t="s">
        <v>1542</v>
      </c>
      <c r="F2264" s="34" t="s">
        <v>1506</v>
      </c>
      <c r="G2264" s="34" t="s">
        <v>1488</v>
      </c>
      <c r="H2264" s="19" t="str">
        <f t="array" ref="H2264">CONCATENATE("(",A2264,",",VLOOKUP(B2264,Núcleo!B$2:E$11,4,TRUE),",",VLOOKUP(C2264,'Tipo de Processo'!B$2:D$55,3,TRUE),",",VLOOKUP(D2264,'Termo Geral'!B$2:D$174,3,TRUE),",",VLOOKUP(E2264,'Termo Específico'!B$2:D$437,3,TRUE),",",MATCH(TRUE,Documento!B$2:B$954=F2264,0),",",IF(G2264="complementar",0,1),"),")</f>
        <v>(2263,2,29,50,272,510,1),</v>
      </c>
    </row>
    <row r="2265" spans="1:8" ht="15" customHeight="1">
      <c r="A2265" s="33">
        <v>2264</v>
      </c>
      <c r="B2265" s="44" t="s">
        <v>1480</v>
      </c>
      <c r="C2265" s="35" t="s">
        <v>39</v>
      </c>
      <c r="D2265" s="34" t="s">
        <v>211</v>
      </c>
      <c r="E2265" s="34" t="s">
        <v>1542</v>
      </c>
      <c r="F2265" s="34" t="s">
        <v>1223</v>
      </c>
      <c r="G2265" s="34" t="s">
        <v>1488</v>
      </c>
      <c r="H2265" s="19" t="str">
        <f t="array" ref="H2265">CONCATENATE("(",A2265,",",VLOOKUP(B2265,Núcleo!B$2:E$11,4,TRUE),",",VLOOKUP(C2265,'Tipo de Processo'!B$2:D$55,3,TRUE),",",VLOOKUP(D2265,'Termo Geral'!B$2:D$174,3,TRUE),",",VLOOKUP(E2265,'Termo Específico'!B$2:D$437,3,TRUE),",",MATCH(TRUE,Documento!B$2:B$954=F2265,0),",",IF(G2265="complementar",0,1),"),")</f>
        <v>(2264,2,29,50,272,826,1),</v>
      </c>
    </row>
    <row r="2266" spans="1:8" ht="15" customHeight="1">
      <c r="A2266" s="33">
        <v>2265</v>
      </c>
      <c r="B2266" s="44" t="s">
        <v>1480</v>
      </c>
      <c r="C2266" s="35" t="s">
        <v>39</v>
      </c>
      <c r="D2266" s="34" t="s">
        <v>211</v>
      </c>
      <c r="E2266" s="34" t="s">
        <v>1542</v>
      </c>
      <c r="F2266" s="34" t="s">
        <v>1218</v>
      </c>
      <c r="G2266" s="34" t="s">
        <v>1488</v>
      </c>
      <c r="H2266" s="19" t="str">
        <f t="array" ref="H2266">CONCATENATE("(",A2266,",",VLOOKUP(B2266,Núcleo!B$2:E$11,4,TRUE),",",VLOOKUP(C2266,'Tipo de Processo'!B$2:D$55,3,TRUE),",",VLOOKUP(D2266,'Termo Geral'!B$2:D$174,3,TRUE),",",VLOOKUP(E2266,'Termo Específico'!B$2:D$437,3,TRUE),",",MATCH(TRUE,Documento!B$2:B$954=F2266,0),",",IF(G2266="complementar",0,1),"),")</f>
        <v>(2265,2,29,50,272,199,1),</v>
      </c>
    </row>
    <row r="2267" spans="1:8" ht="15" customHeight="1">
      <c r="A2267" s="33">
        <v>2266</v>
      </c>
      <c r="B2267" s="44" t="s">
        <v>1480</v>
      </c>
      <c r="C2267" s="35" t="s">
        <v>39</v>
      </c>
      <c r="D2267" s="34" t="s">
        <v>211</v>
      </c>
      <c r="E2267" s="34" t="s">
        <v>1542</v>
      </c>
      <c r="F2267" s="35" t="s">
        <v>1512</v>
      </c>
      <c r="G2267" s="34" t="s">
        <v>1488</v>
      </c>
      <c r="H2267" s="19" t="str">
        <f t="array" ref="H2267">CONCATENATE("(",A2267,",",VLOOKUP(B2267,Núcleo!B$2:E$11,4,TRUE),",",VLOOKUP(C2267,'Tipo de Processo'!B$2:D$55,3,TRUE),",",VLOOKUP(D2267,'Termo Geral'!B$2:D$174,3,TRUE),",",VLOOKUP(E2267,'Termo Específico'!B$2:D$437,3,TRUE),",",MATCH(TRUE,Documento!B$2:B$954=F2267,0),",",IF(G2267="complementar",0,1),"),")</f>
        <v>(2266,2,29,50,272,928,1),</v>
      </c>
    </row>
    <row r="2268" spans="1:8" ht="15" customHeight="1">
      <c r="A2268" s="33">
        <v>2267</v>
      </c>
      <c r="B2268" s="44" t="s">
        <v>1480</v>
      </c>
      <c r="C2268" s="35" t="s">
        <v>39</v>
      </c>
      <c r="D2268" s="34" t="s">
        <v>211</v>
      </c>
      <c r="E2268" s="34" t="s">
        <v>1542</v>
      </c>
      <c r="F2268" s="35" t="s">
        <v>1262</v>
      </c>
      <c r="G2268" s="34" t="s">
        <v>1488</v>
      </c>
      <c r="H2268" s="19" t="str">
        <f t="array" ref="H2268">CONCATENATE("(",A2268,",",VLOOKUP(B2268,Núcleo!B$2:E$11,4,TRUE),",",VLOOKUP(C2268,'Tipo de Processo'!B$2:D$55,3,TRUE),",",VLOOKUP(D2268,'Termo Geral'!B$2:D$174,3,TRUE),",",VLOOKUP(E2268,'Termo Específico'!B$2:D$437,3,TRUE),",",MATCH(TRUE,Documento!B$2:B$954=F2268,0),",",IF(G2268="complementar",0,1),"),")</f>
        <v>(2267,2,29,50,272,546,1),</v>
      </c>
    </row>
    <row r="2269" spans="1:8" ht="15" customHeight="1">
      <c r="A2269" s="33">
        <v>2268</v>
      </c>
      <c r="B2269" s="44" t="s">
        <v>1480</v>
      </c>
      <c r="C2269" s="35" t="s">
        <v>39</v>
      </c>
      <c r="D2269" s="34" t="s">
        <v>211</v>
      </c>
      <c r="E2269" s="34" t="s">
        <v>1542</v>
      </c>
      <c r="F2269" s="35" t="s">
        <v>1225</v>
      </c>
      <c r="G2269" s="34" t="s">
        <v>1488</v>
      </c>
      <c r="H2269" s="19" t="str">
        <f t="array" ref="H2269">CONCATENATE("(",A2269,",",VLOOKUP(B2269,Núcleo!B$2:E$11,4,TRUE),",",VLOOKUP(C2269,'Tipo de Processo'!B$2:D$55,3,TRUE),",",VLOOKUP(D2269,'Termo Geral'!B$2:D$174,3,TRUE),",",VLOOKUP(E2269,'Termo Específico'!B$2:D$437,3,TRUE),",",MATCH(TRUE,Documento!B$2:B$954=F2269,0),",",IF(G2269="complementar",0,1),"),")</f>
        <v>(2268,2,29,50,272,697,1),</v>
      </c>
    </row>
    <row r="2270" spans="1:8" ht="15" customHeight="1">
      <c r="A2270" s="33">
        <v>2269</v>
      </c>
      <c r="B2270" s="44" t="s">
        <v>1480</v>
      </c>
      <c r="C2270" s="35" t="s">
        <v>39</v>
      </c>
      <c r="D2270" s="34" t="s">
        <v>211</v>
      </c>
      <c r="E2270" s="34" t="s">
        <v>1542</v>
      </c>
      <c r="F2270" s="35" t="s">
        <v>1157</v>
      </c>
      <c r="G2270" s="34" t="s">
        <v>1488</v>
      </c>
      <c r="H2270" s="19" t="str">
        <f t="array" ref="H2270">CONCATENATE("(",A2270,",",VLOOKUP(B2270,Núcleo!B$2:E$11,4,TRUE),",",VLOOKUP(C2270,'Tipo de Processo'!B$2:D$55,3,TRUE),",",VLOOKUP(D2270,'Termo Geral'!B$2:D$174,3,TRUE),",",VLOOKUP(E2270,'Termo Específico'!B$2:D$437,3,TRUE),",",MATCH(TRUE,Documento!B$2:B$954=F2270,0),",",IF(G2270="complementar",0,1),"),")</f>
        <v>(2269,2,29,50,272,802,1),</v>
      </c>
    </row>
    <row r="2271" spans="1:8" ht="15" customHeight="1">
      <c r="A2271" s="33">
        <v>2270</v>
      </c>
      <c r="B2271" s="44" t="s">
        <v>1480</v>
      </c>
      <c r="C2271" s="35" t="s">
        <v>39</v>
      </c>
      <c r="D2271" s="34" t="s">
        <v>211</v>
      </c>
      <c r="E2271" s="34" t="s">
        <v>1542</v>
      </c>
      <c r="F2271" s="35" t="s">
        <v>1158</v>
      </c>
      <c r="G2271" s="34" t="s">
        <v>1488</v>
      </c>
      <c r="H2271" s="19" t="str">
        <f t="array" ref="H2271">CONCATENATE("(",A2271,",",VLOOKUP(B2271,Núcleo!B$2:E$11,4,TRUE),",",VLOOKUP(C2271,'Tipo de Processo'!B$2:D$55,3,TRUE),",",VLOOKUP(D2271,'Termo Geral'!B$2:D$174,3,TRUE),",",VLOOKUP(E2271,'Termo Específico'!B$2:D$437,3,TRUE),",",MATCH(TRUE,Documento!B$2:B$954=F2271,0),",",IF(G2271="complementar",0,1),"),")</f>
        <v>(2270,2,29,50,272,801,1),</v>
      </c>
    </row>
    <row r="2272" spans="1:8" ht="15" customHeight="1">
      <c r="A2272" s="33">
        <v>2271</v>
      </c>
      <c r="B2272" s="44" t="s">
        <v>1480</v>
      </c>
      <c r="C2272" s="35" t="s">
        <v>39</v>
      </c>
      <c r="D2272" s="34" t="s">
        <v>211</v>
      </c>
      <c r="E2272" s="34" t="s">
        <v>1542</v>
      </c>
      <c r="F2272" s="35" t="s">
        <v>1159</v>
      </c>
      <c r="G2272" s="34" t="s">
        <v>1488</v>
      </c>
      <c r="H2272" s="19" t="str">
        <f t="array" ref="H2272">CONCATENATE("(",A2272,",",VLOOKUP(B2272,Núcleo!B$2:E$11,4,TRUE),",",VLOOKUP(C2272,'Tipo de Processo'!B$2:D$55,3,TRUE),",",VLOOKUP(D2272,'Termo Geral'!B$2:D$174,3,TRUE),",",VLOOKUP(E2272,'Termo Específico'!B$2:D$437,3,TRUE),",",MATCH(TRUE,Documento!B$2:B$954=F2272,0),",",IF(G2272="complementar",0,1),"),")</f>
        <v>(2271,2,29,50,272,803,1),</v>
      </c>
    </row>
    <row r="2273" spans="1:8" ht="15" customHeight="1">
      <c r="A2273" s="33">
        <v>2272</v>
      </c>
      <c r="B2273" s="44" t="s">
        <v>1480</v>
      </c>
      <c r="C2273" s="35" t="s">
        <v>39</v>
      </c>
      <c r="D2273" s="34" t="s">
        <v>211</v>
      </c>
      <c r="E2273" s="34" t="s">
        <v>1542</v>
      </c>
      <c r="F2273" s="35" t="s">
        <v>1160</v>
      </c>
      <c r="G2273" s="34" t="s">
        <v>1488</v>
      </c>
      <c r="H2273" s="19" t="str">
        <f t="array" ref="H2273">CONCATENATE("(",A2273,",",VLOOKUP(B2273,Núcleo!B$2:E$11,4,TRUE),",",VLOOKUP(C2273,'Tipo de Processo'!B$2:D$55,3,TRUE),",",VLOOKUP(D2273,'Termo Geral'!B$2:D$174,3,TRUE),",",VLOOKUP(E2273,'Termo Específico'!B$2:D$437,3,TRUE),",",MATCH(TRUE,Documento!B$2:B$954=F2273,0),",",IF(G2273="complementar",0,1),"),")</f>
        <v>(2272,2,29,50,272,809,1),</v>
      </c>
    </row>
    <row r="2274" spans="1:8" ht="15" customHeight="1">
      <c r="A2274" s="33">
        <v>2273</v>
      </c>
      <c r="B2274" s="44" t="s">
        <v>1480</v>
      </c>
      <c r="C2274" s="54" t="s">
        <v>39</v>
      </c>
      <c r="D2274" s="34" t="s">
        <v>211</v>
      </c>
      <c r="E2274" s="34" t="s">
        <v>1542</v>
      </c>
      <c r="F2274" s="34" t="s">
        <v>1161</v>
      </c>
      <c r="G2274" s="34" t="s">
        <v>1488</v>
      </c>
      <c r="H2274" s="19" t="str">
        <f t="array" ref="H2274">CONCATENATE("(",A2274,",",VLOOKUP(B2274,Núcleo!B$2:E$11,4,TRUE),",",VLOOKUP(C2274,'Tipo de Processo'!B$2:D$55,3,TRUE),",",VLOOKUP(D2274,'Termo Geral'!B$2:D$174,3,TRUE),",",VLOOKUP(E2274,'Termo Específico'!B$2:D$437,3,TRUE),",",MATCH(TRUE,Documento!B$2:B$954=F2274,0),",",IF(G2274="complementar",0,1),"),")</f>
        <v>(2273,2,29,50,272,148,1),</v>
      </c>
    </row>
    <row r="2275" spans="1:8" ht="15" customHeight="1">
      <c r="A2275" s="33">
        <v>2274</v>
      </c>
      <c r="B2275" s="44" t="s">
        <v>1480</v>
      </c>
      <c r="C2275" s="35" t="s">
        <v>39</v>
      </c>
      <c r="D2275" s="34" t="s">
        <v>211</v>
      </c>
      <c r="E2275" s="34" t="s">
        <v>1542</v>
      </c>
      <c r="F2275" s="34" t="s">
        <v>1162</v>
      </c>
      <c r="G2275" s="34" t="s">
        <v>1488</v>
      </c>
      <c r="H2275" s="19" t="str">
        <f t="array" ref="H2275">CONCATENATE("(",A2275,",",VLOOKUP(B2275,Núcleo!B$2:E$11,4,TRUE),",",VLOOKUP(C2275,'Tipo de Processo'!B$2:D$55,3,TRUE),",",VLOOKUP(D2275,'Termo Geral'!B$2:D$174,3,TRUE),",",VLOOKUP(E2275,'Termo Específico'!B$2:D$437,3,TRUE),",",MATCH(TRUE,Documento!B$2:B$954=F2275,0),",",IF(G2275="complementar",0,1),"),")</f>
        <v>(2274,2,29,50,272,163,1),</v>
      </c>
    </row>
    <row r="2276" spans="1:8" ht="15" customHeight="1">
      <c r="A2276" s="33">
        <v>2275</v>
      </c>
      <c r="B2276" s="44" t="s">
        <v>1480</v>
      </c>
      <c r="C2276" s="35" t="s">
        <v>39</v>
      </c>
      <c r="D2276" s="34" t="s">
        <v>211</v>
      </c>
      <c r="E2276" s="34" t="s">
        <v>1542</v>
      </c>
      <c r="F2276" s="34" t="s">
        <v>1163</v>
      </c>
      <c r="G2276" s="34" t="s">
        <v>1488</v>
      </c>
      <c r="H2276" s="19" t="str">
        <f t="array" ref="H2276">CONCATENATE("(",A2276,",",VLOOKUP(B2276,Núcleo!B$2:E$11,4,TRUE),",",VLOOKUP(C2276,'Tipo de Processo'!B$2:D$55,3,TRUE),",",VLOOKUP(D2276,'Termo Geral'!B$2:D$174,3,TRUE),",",VLOOKUP(E2276,'Termo Específico'!B$2:D$437,3,TRUE),",",MATCH(TRUE,Documento!B$2:B$954=F2276,0),",",IF(G2276="complementar",0,1),"),")</f>
        <v>(2275,2,29,50,272,135,1),</v>
      </c>
    </row>
    <row r="2277" spans="1:8" ht="15" customHeight="1">
      <c r="A2277" s="33">
        <v>2276</v>
      </c>
      <c r="B2277" s="44" t="s">
        <v>1480</v>
      </c>
      <c r="C2277" s="35" t="s">
        <v>39</v>
      </c>
      <c r="D2277" s="34" t="s">
        <v>211</v>
      </c>
      <c r="E2277" s="34" t="s">
        <v>1542</v>
      </c>
      <c r="F2277" s="34" t="s">
        <v>1227</v>
      </c>
      <c r="G2277" s="34" t="s">
        <v>1488</v>
      </c>
      <c r="H2277" s="19" t="str">
        <f t="array" ref="H2277">CONCATENATE("(",A2277,",",VLOOKUP(B2277,Núcleo!B$2:E$11,4,TRUE),",",VLOOKUP(C2277,'Tipo de Processo'!B$2:D$55,3,TRUE),",",VLOOKUP(D2277,'Termo Geral'!B$2:D$174,3,TRUE),",",VLOOKUP(E2277,'Termo Específico'!B$2:D$437,3,TRUE),",",MATCH(TRUE,Documento!B$2:B$954=F2277,0),",",IF(G2277="complementar",0,1),"),")</f>
        <v>(2276,2,29,50,272,13,1),</v>
      </c>
    </row>
    <row r="2278" spans="1:8" ht="15" customHeight="1">
      <c r="A2278" s="33">
        <v>2277</v>
      </c>
      <c r="B2278" s="44" t="s">
        <v>1480</v>
      </c>
      <c r="C2278" s="35" t="s">
        <v>39</v>
      </c>
      <c r="D2278" s="34" t="s">
        <v>211</v>
      </c>
      <c r="E2278" s="34" t="s">
        <v>1542</v>
      </c>
      <c r="F2278" s="34" t="s">
        <v>1303</v>
      </c>
      <c r="G2278" s="34" t="s">
        <v>1488</v>
      </c>
      <c r="H2278" s="19" t="str">
        <f t="array" ref="H2278">CONCATENATE("(",A2278,",",VLOOKUP(B2278,Núcleo!B$2:E$11,4,TRUE),",",VLOOKUP(C2278,'Tipo de Processo'!B$2:D$55,3,TRUE),",",VLOOKUP(D2278,'Termo Geral'!B$2:D$174,3,TRUE),",",VLOOKUP(E2278,'Termo Específico'!B$2:D$437,3,TRUE),",",MATCH(TRUE,Documento!B$2:B$954=F2278,0),",",IF(G2278="complementar",0,1),"),")</f>
        <v>(2277,2,29,50,272,30,1),</v>
      </c>
    </row>
    <row r="2279" spans="1:8" ht="15" customHeight="1">
      <c r="A2279" s="33">
        <v>2278</v>
      </c>
      <c r="B2279" s="44" t="s">
        <v>1480</v>
      </c>
      <c r="C2279" s="35" t="s">
        <v>39</v>
      </c>
      <c r="D2279" s="34" t="s">
        <v>211</v>
      </c>
      <c r="E2279" s="35" t="s">
        <v>1542</v>
      </c>
      <c r="F2279" s="34" t="s">
        <v>1516</v>
      </c>
      <c r="G2279" s="34" t="s">
        <v>1488</v>
      </c>
      <c r="H2279" s="19" t="str">
        <f t="array" ref="H2279">CONCATENATE("(",A2279,",",VLOOKUP(B2279,Núcleo!B$2:E$11,4,TRUE),",",VLOOKUP(C2279,'Tipo de Processo'!B$2:D$55,3,TRUE),",",VLOOKUP(D2279,'Termo Geral'!B$2:D$174,3,TRUE),",",VLOOKUP(E2279,'Termo Específico'!B$2:D$437,3,TRUE),",",MATCH(TRUE,Documento!B$2:B$954=F2279,0),",",IF(G2279="complementar",0,1),"),")</f>
        <v>(2278,2,29,50,272,121,1),</v>
      </c>
    </row>
    <row r="2280" spans="1:8" ht="15" customHeight="1">
      <c r="A2280" s="33">
        <v>2279</v>
      </c>
      <c r="B2280" s="44" t="s">
        <v>1480</v>
      </c>
      <c r="C2280" s="35" t="s">
        <v>39</v>
      </c>
      <c r="D2280" s="35" t="s">
        <v>211</v>
      </c>
      <c r="E2280" s="35" t="s">
        <v>1542</v>
      </c>
      <c r="F2280" s="34" t="s">
        <v>1304</v>
      </c>
      <c r="G2280" s="34" t="s">
        <v>1488</v>
      </c>
      <c r="H2280" s="19" t="str">
        <f t="array" ref="H2280">CONCATENATE("(",A2280,",",VLOOKUP(B2280,Núcleo!B$2:E$11,4,TRUE),",",VLOOKUP(C2280,'Tipo de Processo'!B$2:D$55,3,TRUE),",",VLOOKUP(D2280,'Termo Geral'!B$2:D$174,3,TRUE),",",VLOOKUP(E2280,'Termo Específico'!B$2:D$437,3,TRUE),",",MATCH(TRUE,Documento!B$2:B$954=F2280,0),",",IF(G2280="complementar",0,1),"),")</f>
        <v>(2279,2,29,50,272,392,1),</v>
      </c>
    </row>
    <row r="2281" spans="1:8" ht="15" customHeight="1">
      <c r="A2281" s="33">
        <v>2280</v>
      </c>
      <c r="B2281" s="44" t="s">
        <v>1480</v>
      </c>
      <c r="C2281" s="35" t="s">
        <v>39</v>
      </c>
      <c r="D2281" s="34" t="s">
        <v>211</v>
      </c>
      <c r="E2281" s="34" t="s">
        <v>1542</v>
      </c>
      <c r="F2281" s="34" t="s">
        <v>1543</v>
      </c>
      <c r="G2281" s="34" t="s">
        <v>1494</v>
      </c>
      <c r="H2281" s="19" t="str">
        <f t="array" ref="H2281">CONCATENATE("(",A2281,",",VLOOKUP(B2281,Núcleo!B$2:E$11,4,TRUE),",",VLOOKUP(C2281,'Tipo de Processo'!B$2:D$55,3,TRUE),",",VLOOKUP(D2281,'Termo Geral'!B$2:D$174,3,TRUE),",",VLOOKUP(E2281,'Termo Específico'!B$2:D$437,3,TRUE),",",MATCH(TRUE,Documento!B$2:B$954=F2281,0),",",IF(G2281="complementar",0,1),"),")</f>
        <v>(2280,2,29,50,272,710,0),</v>
      </c>
    </row>
    <row r="2282" spans="1:8" ht="15" customHeight="1">
      <c r="A2282" s="33">
        <v>2281</v>
      </c>
      <c r="B2282" s="44" t="s">
        <v>1480</v>
      </c>
      <c r="C2282" s="35" t="s">
        <v>39</v>
      </c>
      <c r="D2282" s="34" t="s">
        <v>211</v>
      </c>
      <c r="E2282" s="34" t="s">
        <v>1542</v>
      </c>
      <c r="F2282" s="35" t="s">
        <v>1306</v>
      </c>
      <c r="G2282" s="34" t="s">
        <v>1488</v>
      </c>
      <c r="H2282" s="19" t="str">
        <f t="array" ref="H2282">CONCATENATE("(",A2282,",",VLOOKUP(B2282,Núcleo!B$2:E$11,4,TRUE),",",VLOOKUP(C2282,'Tipo de Processo'!B$2:D$55,3,TRUE),",",VLOOKUP(D2282,'Termo Geral'!B$2:D$174,3,TRUE),",",VLOOKUP(E2282,'Termo Específico'!B$2:D$437,3,TRUE),",",MATCH(TRUE,Documento!B$2:B$954=F2282,0),",",IF(G2282="complementar",0,1),"),")</f>
        <v>(2281,2,29,50,272,789,1),</v>
      </c>
    </row>
    <row r="2283" spans="1:8" ht="15" customHeight="1">
      <c r="A2283" s="33">
        <v>2282</v>
      </c>
      <c r="B2283" s="44" t="s">
        <v>1480</v>
      </c>
      <c r="C2283" s="35" t="s">
        <v>39</v>
      </c>
      <c r="D2283" s="34" t="s">
        <v>211</v>
      </c>
      <c r="E2283" s="34" t="s">
        <v>1542</v>
      </c>
      <c r="F2283" s="35" t="s">
        <v>1230</v>
      </c>
      <c r="G2283" s="34" t="s">
        <v>1488</v>
      </c>
      <c r="H2283" s="19" t="str">
        <f t="array" ref="H2283">CONCATENATE("(",A2283,",",VLOOKUP(B2283,Núcleo!B$2:E$11,4,TRUE),",",VLOOKUP(C2283,'Tipo de Processo'!B$2:D$55,3,TRUE),",",VLOOKUP(D2283,'Termo Geral'!B$2:D$174,3,TRUE),",",VLOOKUP(E2283,'Termo Específico'!B$2:D$437,3,TRUE),",",MATCH(TRUE,Documento!B$2:B$954=F2283,0),",",IF(G2283="complementar",0,1),"),")</f>
        <v>(2282,2,29,50,272,878,1),</v>
      </c>
    </row>
    <row r="2284" spans="1:8" ht="15" customHeight="1">
      <c r="A2284" s="33">
        <v>2283</v>
      </c>
      <c r="B2284" s="44" t="s">
        <v>1480</v>
      </c>
      <c r="C2284" s="35" t="s">
        <v>39</v>
      </c>
      <c r="D2284" s="34" t="s">
        <v>211</v>
      </c>
      <c r="E2284" s="34" t="s">
        <v>1542</v>
      </c>
      <c r="F2284" s="35" t="s">
        <v>1231</v>
      </c>
      <c r="G2284" s="34" t="s">
        <v>1488</v>
      </c>
      <c r="H2284" s="19" t="str">
        <f t="array" ref="H2284">CONCATENATE("(",A2284,",",VLOOKUP(B2284,Núcleo!B$2:E$11,4,TRUE),",",VLOOKUP(C2284,'Tipo de Processo'!B$2:D$55,3,TRUE),",",VLOOKUP(D2284,'Termo Geral'!B$2:D$174,3,TRUE),",",VLOOKUP(E2284,'Termo Específico'!B$2:D$437,3,TRUE),",",MATCH(TRUE,Documento!B$2:B$954=F2284,0),",",IF(G2284="complementar",0,1),"),")</f>
        <v>(2283,2,29,50,272,794,1),</v>
      </c>
    </row>
    <row r="2285" spans="1:8" ht="15" customHeight="1">
      <c r="A2285" s="33">
        <v>2284</v>
      </c>
      <c r="B2285" s="44" t="s">
        <v>1480</v>
      </c>
      <c r="C2285" s="34" t="s">
        <v>39</v>
      </c>
      <c r="D2285" s="34" t="s">
        <v>211</v>
      </c>
      <c r="E2285" s="35" t="s">
        <v>1542</v>
      </c>
      <c r="F2285" s="35" t="s">
        <v>1165</v>
      </c>
      <c r="G2285" s="34" t="s">
        <v>1488</v>
      </c>
      <c r="H2285" s="19" t="str">
        <f t="array" ref="H2285">CONCATENATE("(",A2285,",",VLOOKUP(B2285,Núcleo!B$2:E$11,4,TRUE),",",VLOOKUP(C2285,'Tipo de Processo'!B$2:D$55,3,TRUE),",",VLOOKUP(D2285,'Termo Geral'!B$2:D$174,3,TRUE),",",VLOOKUP(E2285,'Termo Específico'!B$2:D$437,3,TRUE),",",MATCH(TRUE,Documento!B$2:B$954=F2285,0),",",IF(G2285="complementar",0,1),"),")</f>
        <v>(2284,2,29,50,272,832,1),</v>
      </c>
    </row>
    <row r="2286" spans="1:8" ht="15" customHeight="1">
      <c r="A2286" s="33">
        <v>2285</v>
      </c>
      <c r="B2286" s="44" t="s">
        <v>1480</v>
      </c>
      <c r="C2286" s="35" t="s">
        <v>39</v>
      </c>
      <c r="D2286" s="34" t="s">
        <v>211</v>
      </c>
      <c r="E2286" s="34" t="s">
        <v>1544</v>
      </c>
      <c r="F2286" s="35" t="s">
        <v>1219</v>
      </c>
      <c r="G2286" s="34" t="s">
        <v>1488</v>
      </c>
      <c r="H2286" s="19" t="str">
        <f t="array" ref="H2286">CONCATENATE("(",A2286,",",VLOOKUP(B2286,Núcleo!B$2:E$11,4,TRUE),",",VLOOKUP(C2286,'Tipo de Processo'!B$2:D$55,3,TRUE),",",VLOOKUP(D2286,'Termo Geral'!B$2:D$174,3,TRUE),",",VLOOKUP(E2286,'Termo Específico'!B$2:D$437,3,TRUE),",",MATCH(TRUE,Documento!B$2:B$954=F2286,0),",",IF(G2286="complementar",0,1),"),")</f>
        <v>(2285,2,29,50,273,670,1),</v>
      </c>
    </row>
    <row r="2287" spans="1:8" ht="15" customHeight="1">
      <c r="A2287" s="33">
        <v>2286</v>
      </c>
      <c r="B2287" s="44" t="s">
        <v>1480</v>
      </c>
      <c r="C2287" s="35" t="s">
        <v>39</v>
      </c>
      <c r="D2287" s="34" t="s">
        <v>211</v>
      </c>
      <c r="E2287" s="34" t="s">
        <v>1544</v>
      </c>
      <c r="F2287" s="35" t="s">
        <v>1221</v>
      </c>
      <c r="G2287" s="34" t="s">
        <v>1488</v>
      </c>
      <c r="H2287" s="19" t="str">
        <f t="array" ref="H2287">CONCATENATE("(",A2287,",",VLOOKUP(B2287,Núcleo!B$2:E$11,4,TRUE),",",VLOOKUP(C2287,'Tipo de Processo'!B$2:D$55,3,TRUE),",",VLOOKUP(D2287,'Termo Geral'!B$2:D$174,3,TRUE),",",VLOOKUP(E2287,'Termo Específico'!B$2:D$437,3,TRUE),",",MATCH(TRUE,Documento!B$2:B$954=F2287,0),",",IF(G2287="complementar",0,1),"),")</f>
        <v>(2286,2,29,50,273,420,1),</v>
      </c>
    </row>
    <row r="2288" spans="1:8" ht="15" customHeight="1">
      <c r="A2288" s="33">
        <v>2287</v>
      </c>
      <c r="B2288" s="44" t="s">
        <v>1480</v>
      </c>
      <c r="C2288" s="35" t="s">
        <v>39</v>
      </c>
      <c r="D2288" s="34" t="s">
        <v>211</v>
      </c>
      <c r="E2288" s="34" t="s">
        <v>1544</v>
      </c>
      <c r="F2288" s="35" t="s">
        <v>1506</v>
      </c>
      <c r="G2288" s="34" t="s">
        <v>1488</v>
      </c>
      <c r="H2288" s="19" t="str">
        <f t="array" ref="H2288">CONCATENATE("(",A2288,",",VLOOKUP(B2288,Núcleo!B$2:E$11,4,TRUE),",",VLOOKUP(C2288,'Tipo de Processo'!B$2:D$55,3,TRUE),",",VLOOKUP(D2288,'Termo Geral'!B$2:D$174,3,TRUE),",",VLOOKUP(E2288,'Termo Específico'!B$2:D$437,3,TRUE),",",MATCH(TRUE,Documento!B$2:B$954=F2288,0),",",IF(G2288="complementar",0,1),"),")</f>
        <v>(2287,2,29,50,273,510,1),</v>
      </c>
    </row>
    <row r="2289" spans="1:8" ht="15" customHeight="1">
      <c r="A2289" s="33">
        <v>2288</v>
      </c>
      <c r="B2289" s="44" t="s">
        <v>1480</v>
      </c>
      <c r="C2289" s="34" t="s">
        <v>39</v>
      </c>
      <c r="D2289" s="34" t="s">
        <v>211</v>
      </c>
      <c r="E2289" s="35" t="s">
        <v>1544</v>
      </c>
      <c r="F2289" s="34" t="s">
        <v>1223</v>
      </c>
      <c r="G2289" s="34" t="s">
        <v>1488</v>
      </c>
      <c r="H2289" s="19" t="str">
        <f t="array" ref="H2289">CONCATENATE("(",A2289,",",VLOOKUP(B2289,Núcleo!B$2:E$11,4,TRUE),",",VLOOKUP(C2289,'Tipo de Processo'!B$2:D$55,3,TRUE),",",VLOOKUP(D2289,'Termo Geral'!B$2:D$174,3,TRUE),",",VLOOKUP(E2289,'Termo Específico'!B$2:D$437,3,TRUE),",",MATCH(TRUE,Documento!B$2:B$954=F2289,0),",",IF(G2289="complementar",0,1),"),")</f>
        <v>(2288,2,29,50,273,826,1),</v>
      </c>
    </row>
    <row r="2290" spans="1:8" ht="15" customHeight="1">
      <c r="A2290" s="33">
        <v>2289</v>
      </c>
      <c r="B2290" s="44" t="s">
        <v>1480</v>
      </c>
      <c r="C2290" s="34" t="s">
        <v>39</v>
      </c>
      <c r="D2290" s="34" t="s">
        <v>211</v>
      </c>
      <c r="E2290" s="35" t="s">
        <v>1544</v>
      </c>
      <c r="F2290" s="34" t="s">
        <v>1218</v>
      </c>
      <c r="G2290" s="34" t="s">
        <v>1488</v>
      </c>
      <c r="H2290" s="19" t="str">
        <f t="array" ref="H2290">CONCATENATE("(",A2290,",",VLOOKUP(B2290,Núcleo!B$2:E$11,4,TRUE),",",VLOOKUP(C2290,'Tipo de Processo'!B$2:D$55,3,TRUE),",",VLOOKUP(D2290,'Termo Geral'!B$2:D$174,3,TRUE),",",VLOOKUP(E2290,'Termo Específico'!B$2:D$437,3,TRUE),",",MATCH(TRUE,Documento!B$2:B$954=F2290,0),",",IF(G2290="complementar",0,1),"),")</f>
        <v>(2289,2,29,50,273,199,1),</v>
      </c>
    </row>
    <row r="2291" spans="1:8" ht="15" customHeight="1">
      <c r="A2291" s="33">
        <v>2290</v>
      </c>
      <c r="B2291" s="44" t="s">
        <v>1480</v>
      </c>
      <c r="C2291" s="34" t="s">
        <v>39</v>
      </c>
      <c r="D2291" s="34" t="s">
        <v>211</v>
      </c>
      <c r="E2291" s="35" t="s">
        <v>1544</v>
      </c>
      <c r="F2291" s="34" t="s">
        <v>1262</v>
      </c>
      <c r="G2291" s="34" t="s">
        <v>1488</v>
      </c>
      <c r="H2291" s="19" t="str">
        <f t="array" ref="H2291">CONCATENATE("(",A2291,",",VLOOKUP(B2291,Núcleo!B$2:E$11,4,TRUE),",",VLOOKUP(C2291,'Tipo de Processo'!B$2:D$55,3,TRUE),",",VLOOKUP(D2291,'Termo Geral'!B$2:D$174,3,TRUE),",",VLOOKUP(E2291,'Termo Específico'!B$2:D$437,3,TRUE),",",MATCH(TRUE,Documento!B$2:B$954=F2291,0),",",IF(G2291="complementar",0,1),"),")</f>
        <v>(2290,2,29,50,273,546,1),</v>
      </c>
    </row>
    <row r="2292" spans="1:8" ht="15" customHeight="1">
      <c r="A2292" s="33">
        <v>2291</v>
      </c>
      <c r="B2292" s="44" t="s">
        <v>1480</v>
      </c>
      <c r="C2292" s="34" t="s">
        <v>39</v>
      </c>
      <c r="D2292" s="34" t="s">
        <v>211</v>
      </c>
      <c r="E2292" s="35" t="s">
        <v>1544</v>
      </c>
      <c r="F2292" s="34" t="s">
        <v>1225</v>
      </c>
      <c r="G2292" s="34" t="s">
        <v>1488</v>
      </c>
      <c r="H2292" s="19" t="str">
        <f t="array" ref="H2292">CONCATENATE("(",A2292,",",VLOOKUP(B2292,Núcleo!B$2:E$11,4,TRUE),",",VLOOKUP(C2292,'Tipo de Processo'!B$2:D$55,3,TRUE),",",VLOOKUP(D2292,'Termo Geral'!B$2:D$174,3,TRUE),",",VLOOKUP(E2292,'Termo Específico'!B$2:D$437,3,TRUE),",",MATCH(TRUE,Documento!B$2:B$954=F2292,0),",",IF(G2292="complementar",0,1),"),")</f>
        <v>(2291,2,29,50,273,697,1),</v>
      </c>
    </row>
    <row r="2293" spans="1:8" ht="15" customHeight="1">
      <c r="A2293" s="33">
        <v>2292</v>
      </c>
      <c r="B2293" s="44" t="s">
        <v>1480</v>
      </c>
      <c r="C2293" s="34" t="s">
        <v>39</v>
      </c>
      <c r="D2293" s="34" t="s">
        <v>211</v>
      </c>
      <c r="E2293" s="35" t="s">
        <v>1544</v>
      </c>
      <c r="F2293" s="34" t="s">
        <v>1157</v>
      </c>
      <c r="G2293" s="34" t="s">
        <v>1488</v>
      </c>
      <c r="H2293" s="19" t="str">
        <f t="array" ref="H2293">CONCATENATE("(",A2293,",",VLOOKUP(B2293,Núcleo!B$2:E$11,4,TRUE),",",VLOOKUP(C2293,'Tipo de Processo'!B$2:D$55,3,TRUE),",",VLOOKUP(D2293,'Termo Geral'!B$2:D$174,3,TRUE),",",VLOOKUP(E2293,'Termo Específico'!B$2:D$437,3,TRUE),",",MATCH(TRUE,Documento!B$2:B$954=F2293,0),",",IF(G2293="complementar",0,1),"),")</f>
        <v>(2292,2,29,50,273,802,1),</v>
      </c>
    </row>
    <row r="2294" spans="1:8" ht="15" customHeight="1">
      <c r="A2294" s="33">
        <v>2293</v>
      </c>
      <c r="B2294" s="44" t="s">
        <v>1480</v>
      </c>
      <c r="C2294" s="34" t="s">
        <v>39</v>
      </c>
      <c r="D2294" s="34" t="s">
        <v>211</v>
      </c>
      <c r="E2294" s="35" t="s">
        <v>1544</v>
      </c>
      <c r="F2294" s="34" t="s">
        <v>1158</v>
      </c>
      <c r="G2294" s="34" t="s">
        <v>1488</v>
      </c>
      <c r="H2294" s="19" t="str">
        <f t="array" ref="H2294">CONCATENATE("(",A2294,",",VLOOKUP(B2294,Núcleo!B$2:E$11,4,TRUE),",",VLOOKUP(C2294,'Tipo de Processo'!B$2:D$55,3,TRUE),",",VLOOKUP(D2294,'Termo Geral'!B$2:D$174,3,TRUE),",",VLOOKUP(E2294,'Termo Específico'!B$2:D$437,3,TRUE),",",MATCH(TRUE,Documento!B$2:B$954=F2294,0),",",IF(G2294="complementar",0,1),"),")</f>
        <v>(2293,2,29,50,273,801,1),</v>
      </c>
    </row>
    <row r="2295" spans="1:8" ht="15" customHeight="1">
      <c r="A2295" s="33">
        <v>2294</v>
      </c>
      <c r="B2295" s="44" t="s">
        <v>1480</v>
      </c>
      <c r="C2295" s="34" t="s">
        <v>39</v>
      </c>
      <c r="D2295" s="34" t="s">
        <v>211</v>
      </c>
      <c r="E2295" s="35" t="s">
        <v>1544</v>
      </c>
      <c r="F2295" s="34" t="s">
        <v>1159</v>
      </c>
      <c r="G2295" s="34" t="s">
        <v>1488</v>
      </c>
      <c r="H2295" s="19" t="str">
        <f t="array" ref="H2295">CONCATENATE("(",A2295,",",VLOOKUP(B2295,Núcleo!B$2:E$11,4,TRUE),",",VLOOKUP(C2295,'Tipo de Processo'!B$2:D$55,3,TRUE),",",VLOOKUP(D2295,'Termo Geral'!B$2:D$174,3,TRUE),",",VLOOKUP(E2295,'Termo Específico'!B$2:D$437,3,TRUE),",",MATCH(TRUE,Documento!B$2:B$954=F2295,0),",",IF(G2295="complementar",0,1),"),")</f>
        <v>(2294,2,29,50,273,803,1),</v>
      </c>
    </row>
    <row r="2296" spans="1:8" ht="15" customHeight="1">
      <c r="A2296" s="33">
        <v>2295</v>
      </c>
      <c r="B2296" s="44" t="s">
        <v>1480</v>
      </c>
      <c r="C2296" s="34" t="s">
        <v>39</v>
      </c>
      <c r="D2296" s="34" t="s">
        <v>211</v>
      </c>
      <c r="E2296" s="35" t="s">
        <v>1544</v>
      </c>
      <c r="F2296" s="34" t="s">
        <v>1160</v>
      </c>
      <c r="G2296" s="34" t="s">
        <v>1488</v>
      </c>
      <c r="H2296" s="19" t="str">
        <f t="array" ref="H2296">CONCATENATE("(",A2296,",",VLOOKUP(B2296,Núcleo!B$2:E$11,4,TRUE),",",VLOOKUP(C2296,'Tipo de Processo'!B$2:D$55,3,TRUE),",",VLOOKUP(D2296,'Termo Geral'!B$2:D$174,3,TRUE),",",VLOOKUP(E2296,'Termo Específico'!B$2:D$437,3,TRUE),",",MATCH(TRUE,Documento!B$2:B$954=F2296,0),",",IF(G2296="complementar",0,1),"),")</f>
        <v>(2295,2,29,50,273,809,1),</v>
      </c>
    </row>
    <row r="2297" spans="1:8" ht="15" customHeight="1">
      <c r="A2297" s="33">
        <v>2296</v>
      </c>
      <c r="B2297" s="44" t="s">
        <v>1480</v>
      </c>
      <c r="C2297" s="34" t="s">
        <v>39</v>
      </c>
      <c r="D2297" s="34" t="s">
        <v>211</v>
      </c>
      <c r="E2297" s="35" t="s">
        <v>1544</v>
      </c>
      <c r="F2297" s="34" t="s">
        <v>1161</v>
      </c>
      <c r="G2297" s="34" t="s">
        <v>1488</v>
      </c>
      <c r="H2297" s="19" t="str">
        <f t="array" ref="H2297">CONCATENATE("(",A2297,",",VLOOKUP(B2297,Núcleo!B$2:E$11,4,TRUE),",",VLOOKUP(C2297,'Tipo de Processo'!B$2:D$55,3,TRUE),",",VLOOKUP(D2297,'Termo Geral'!B$2:D$174,3,TRUE),",",VLOOKUP(E2297,'Termo Específico'!B$2:D$437,3,TRUE),",",MATCH(TRUE,Documento!B$2:B$954=F2297,0),",",IF(G2297="complementar",0,1),"),")</f>
        <v>(2296,2,29,50,273,148,1),</v>
      </c>
    </row>
    <row r="2298" spans="1:8" ht="15" customHeight="1">
      <c r="A2298" s="33">
        <v>2297</v>
      </c>
      <c r="B2298" s="44" t="s">
        <v>1480</v>
      </c>
      <c r="C2298" s="34" t="s">
        <v>39</v>
      </c>
      <c r="D2298" s="34" t="s">
        <v>211</v>
      </c>
      <c r="E2298" s="35" t="s">
        <v>1544</v>
      </c>
      <c r="F2298" s="34" t="s">
        <v>1162</v>
      </c>
      <c r="G2298" s="34" t="s">
        <v>1488</v>
      </c>
      <c r="H2298" s="19" t="str">
        <f t="array" ref="H2298">CONCATENATE("(",A2298,",",VLOOKUP(B2298,Núcleo!B$2:E$11,4,TRUE),",",VLOOKUP(C2298,'Tipo de Processo'!B$2:D$55,3,TRUE),",",VLOOKUP(D2298,'Termo Geral'!B$2:D$174,3,TRUE),",",VLOOKUP(E2298,'Termo Específico'!B$2:D$437,3,TRUE),",",MATCH(TRUE,Documento!B$2:B$954=F2298,0),",",IF(G2298="complementar",0,1),"),")</f>
        <v>(2297,2,29,50,273,163,1),</v>
      </c>
    </row>
    <row r="2299" spans="1:8" ht="15" customHeight="1">
      <c r="A2299" s="33">
        <v>2298</v>
      </c>
      <c r="B2299" s="44" t="s">
        <v>1480</v>
      </c>
      <c r="C2299" s="34" t="s">
        <v>39</v>
      </c>
      <c r="D2299" s="34" t="s">
        <v>211</v>
      </c>
      <c r="E2299" s="35" t="s">
        <v>1544</v>
      </c>
      <c r="F2299" s="34" t="s">
        <v>1163</v>
      </c>
      <c r="G2299" s="34" t="s">
        <v>1488</v>
      </c>
      <c r="H2299" s="19" t="str">
        <f t="array" ref="H2299">CONCATENATE("(",A2299,",",VLOOKUP(B2299,Núcleo!B$2:E$11,4,TRUE),",",VLOOKUP(C2299,'Tipo de Processo'!B$2:D$55,3,TRUE),",",VLOOKUP(D2299,'Termo Geral'!B$2:D$174,3,TRUE),",",VLOOKUP(E2299,'Termo Específico'!B$2:D$437,3,TRUE),",",MATCH(TRUE,Documento!B$2:B$954=F2299,0),",",IF(G2299="complementar",0,1),"),")</f>
        <v>(2298,2,29,50,273,135,1),</v>
      </c>
    </row>
    <row r="2300" spans="1:8" ht="15" customHeight="1">
      <c r="A2300" s="33">
        <v>2299</v>
      </c>
      <c r="B2300" s="44" t="s">
        <v>1480</v>
      </c>
      <c r="C2300" s="34" t="s">
        <v>39</v>
      </c>
      <c r="D2300" s="34" t="s">
        <v>211</v>
      </c>
      <c r="E2300" s="35" t="s">
        <v>1544</v>
      </c>
      <c r="F2300" s="34" t="s">
        <v>1227</v>
      </c>
      <c r="G2300" s="34" t="s">
        <v>1488</v>
      </c>
      <c r="H2300" s="19" t="str">
        <f t="array" ref="H2300">CONCATENATE("(",A2300,",",VLOOKUP(B2300,Núcleo!B$2:E$11,4,TRUE),",",VLOOKUP(C2300,'Tipo de Processo'!B$2:D$55,3,TRUE),",",VLOOKUP(D2300,'Termo Geral'!B$2:D$174,3,TRUE),",",VLOOKUP(E2300,'Termo Específico'!B$2:D$437,3,TRUE),",",MATCH(TRUE,Documento!B$2:B$954=F2300,0),",",IF(G2300="complementar",0,1),"),")</f>
        <v>(2299,2,29,50,273,13,1),</v>
      </c>
    </row>
    <row r="2301" spans="1:8" ht="15" customHeight="1">
      <c r="A2301" s="33">
        <v>2300</v>
      </c>
      <c r="B2301" s="44" t="s">
        <v>1480</v>
      </c>
      <c r="C2301" s="34" t="s">
        <v>39</v>
      </c>
      <c r="D2301" s="34" t="s">
        <v>211</v>
      </c>
      <c r="E2301" s="35" t="s">
        <v>1544</v>
      </c>
      <c r="F2301" s="34" t="s">
        <v>1509</v>
      </c>
      <c r="G2301" s="34" t="s">
        <v>1488</v>
      </c>
      <c r="H2301" s="19" t="str">
        <f t="array" ref="H2301">CONCATENATE("(",A2301,",",VLOOKUP(B2301,Núcleo!B$2:E$11,4,TRUE),",",VLOOKUP(C2301,'Tipo de Processo'!B$2:D$55,3,TRUE),",",VLOOKUP(D2301,'Termo Geral'!B$2:D$174,3,TRUE),",",VLOOKUP(E2301,'Termo Específico'!B$2:D$437,3,TRUE),",",MATCH(TRUE,Documento!B$2:B$954=F2301,0),",",IF(G2301="complementar",0,1),"),")</f>
        <v>(2300,2,29,50,273,36,1),</v>
      </c>
    </row>
    <row r="2302" spans="1:8" ht="15" customHeight="1">
      <c r="A2302" s="33">
        <v>2301</v>
      </c>
      <c r="B2302" s="44" t="s">
        <v>1480</v>
      </c>
      <c r="C2302" s="34" t="s">
        <v>39</v>
      </c>
      <c r="D2302" s="34" t="s">
        <v>211</v>
      </c>
      <c r="E2302" s="35" t="s">
        <v>1544</v>
      </c>
      <c r="F2302" s="34" t="s">
        <v>1516</v>
      </c>
      <c r="G2302" s="34" t="s">
        <v>1488</v>
      </c>
      <c r="H2302" s="19" t="str">
        <f t="array" ref="H2302">CONCATENATE("(",A2302,",",VLOOKUP(B2302,Núcleo!B$2:E$11,4,TRUE),",",VLOOKUP(C2302,'Tipo de Processo'!B$2:D$55,3,TRUE),",",VLOOKUP(D2302,'Termo Geral'!B$2:D$174,3,TRUE),",",VLOOKUP(E2302,'Termo Específico'!B$2:D$437,3,TRUE),",",MATCH(TRUE,Documento!B$2:B$954=F2302,0),",",IF(G2302="complementar",0,1),"),")</f>
        <v>(2301,2,29,50,273,121,1),</v>
      </c>
    </row>
    <row r="2303" spans="1:8" ht="15" customHeight="1">
      <c r="A2303" s="33">
        <v>2302</v>
      </c>
      <c r="B2303" s="44" t="s">
        <v>1480</v>
      </c>
      <c r="C2303" s="34" t="s">
        <v>39</v>
      </c>
      <c r="D2303" s="34" t="s">
        <v>211</v>
      </c>
      <c r="E2303" s="35" t="s">
        <v>1544</v>
      </c>
      <c r="F2303" s="34" t="s">
        <v>1545</v>
      </c>
      <c r="G2303" s="34" t="s">
        <v>1488</v>
      </c>
      <c r="H2303" s="19" t="str">
        <f t="array" ref="H2303">CONCATENATE("(",A2303,",",VLOOKUP(B2303,Núcleo!B$2:E$11,4,TRUE),",",VLOOKUP(C2303,'Tipo de Processo'!B$2:D$55,3,TRUE),",",VLOOKUP(D2303,'Termo Geral'!B$2:D$174,3,TRUE),",",VLOOKUP(E2303,'Termo Específico'!B$2:D$437,3,TRUE),",",MATCH(TRUE,Documento!B$2:B$954=F2303,0),",",IF(G2303="complementar",0,1),"),")</f>
        <v>(2302,2,29,50,273,951,1),</v>
      </c>
    </row>
    <row r="2304" spans="1:8" ht="15" customHeight="1">
      <c r="A2304" s="33">
        <v>2303</v>
      </c>
      <c r="B2304" s="44" t="s">
        <v>1480</v>
      </c>
      <c r="C2304" s="34" t="s">
        <v>39</v>
      </c>
      <c r="D2304" s="34" t="s">
        <v>211</v>
      </c>
      <c r="E2304" s="35" t="s">
        <v>1544</v>
      </c>
      <c r="F2304" s="34" t="s">
        <v>1307</v>
      </c>
      <c r="G2304" s="34" t="s">
        <v>1488</v>
      </c>
      <c r="H2304" s="19" t="str">
        <f t="array" ref="H2304">CONCATENATE("(",A2304,",",VLOOKUP(B2304,Núcleo!B$2:E$11,4,TRUE),",",VLOOKUP(C2304,'Tipo de Processo'!B$2:D$55,3,TRUE),",",VLOOKUP(D2304,'Termo Geral'!B$2:D$174,3,TRUE),",",VLOOKUP(E2304,'Termo Específico'!B$2:D$437,3,TRUE),",",MATCH(TRUE,Documento!B$2:B$954=F2304,0),",",IF(G2304="complementar",0,1),"),")</f>
        <v>(2303,2,29,50,273,168,1),</v>
      </c>
    </row>
    <row r="2305" spans="1:8" ht="15" customHeight="1">
      <c r="A2305" s="33">
        <v>2304</v>
      </c>
      <c r="B2305" s="44" t="s">
        <v>1480</v>
      </c>
      <c r="C2305" s="34" t="s">
        <v>39</v>
      </c>
      <c r="D2305" s="34" t="s">
        <v>211</v>
      </c>
      <c r="E2305" s="35" t="s">
        <v>1544</v>
      </c>
      <c r="F2305" s="34" t="s">
        <v>1230</v>
      </c>
      <c r="G2305" s="34" t="s">
        <v>1488</v>
      </c>
      <c r="H2305" s="19" t="str">
        <f t="array" ref="H2305">CONCATENATE("(",A2305,",",VLOOKUP(B2305,Núcleo!B$2:E$11,4,TRUE),",",VLOOKUP(C2305,'Tipo de Processo'!B$2:D$55,3,TRUE),",",VLOOKUP(D2305,'Termo Geral'!B$2:D$174,3,TRUE),",",VLOOKUP(E2305,'Termo Específico'!B$2:D$437,3,TRUE),",",MATCH(TRUE,Documento!B$2:B$954=F2305,0),",",IF(G2305="complementar",0,1),"),")</f>
        <v>(2304,2,29,50,273,878,1),</v>
      </c>
    </row>
    <row r="2306" spans="1:8" ht="15" customHeight="1">
      <c r="A2306" s="33">
        <v>2305</v>
      </c>
      <c r="B2306" s="44" t="s">
        <v>1480</v>
      </c>
      <c r="C2306" s="34" t="s">
        <v>39</v>
      </c>
      <c r="D2306" s="34" t="s">
        <v>211</v>
      </c>
      <c r="E2306" s="35" t="s">
        <v>1544</v>
      </c>
      <c r="F2306" s="34" t="s">
        <v>1231</v>
      </c>
      <c r="G2306" s="34" t="s">
        <v>1488</v>
      </c>
      <c r="H2306" s="19" t="str">
        <f t="array" ref="H2306">CONCATENATE("(",A2306,",",VLOOKUP(B2306,Núcleo!B$2:E$11,4,TRUE),",",VLOOKUP(C2306,'Tipo de Processo'!B$2:D$55,3,TRUE),",",VLOOKUP(D2306,'Termo Geral'!B$2:D$174,3,TRUE),",",VLOOKUP(E2306,'Termo Específico'!B$2:D$437,3,TRUE),",",MATCH(TRUE,Documento!B$2:B$954=F2306,0),",",IF(G2306="complementar",0,1),"),")</f>
        <v>(2305,2,29,50,273,794,1),</v>
      </c>
    </row>
    <row r="2307" spans="1:8" ht="15" customHeight="1">
      <c r="A2307" s="33">
        <v>2306</v>
      </c>
      <c r="B2307" s="44" t="s">
        <v>1480</v>
      </c>
      <c r="C2307" s="34" t="s">
        <v>39</v>
      </c>
      <c r="D2307" s="34" t="s">
        <v>211</v>
      </c>
      <c r="E2307" s="35" t="s">
        <v>1544</v>
      </c>
      <c r="F2307" s="34" t="s">
        <v>1165</v>
      </c>
      <c r="G2307" s="34" t="s">
        <v>1488</v>
      </c>
      <c r="H2307" s="19" t="str">
        <f t="array" ref="H2307">CONCATENATE("(",A2307,",",VLOOKUP(B2307,Núcleo!B$2:E$11,4,TRUE),",",VLOOKUP(C2307,'Tipo de Processo'!B$2:D$55,3,TRUE),",",VLOOKUP(D2307,'Termo Geral'!B$2:D$174,3,TRUE),",",VLOOKUP(E2307,'Termo Específico'!B$2:D$437,3,TRUE),",",MATCH(TRUE,Documento!B$2:B$954=F2307,0),",",IF(G2307="complementar",0,1),"),")</f>
        <v>(2306,2,29,50,273,832,1),</v>
      </c>
    </row>
    <row r="2308" spans="1:8" ht="15" customHeight="1">
      <c r="A2308" s="33">
        <v>2307</v>
      </c>
      <c r="B2308" s="44" t="s">
        <v>1480</v>
      </c>
      <c r="C2308" s="34" t="s">
        <v>39</v>
      </c>
      <c r="D2308" s="34" t="s">
        <v>211</v>
      </c>
      <c r="E2308" s="35" t="s">
        <v>1546</v>
      </c>
      <c r="F2308" s="34" t="s">
        <v>1219</v>
      </c>
      <c r="G2308" s="34" t="s">
        <v>1488</v>
      </c>
      <c r="H2308" s="19" t="str">
        <f t="array" ref="H2308">CONCATENATE("(",A2308,",",VLOOKUP(B2308,Núcleo!B$2:E$11,4,TRUE),",",VLOOKUP(C2308,'Tipo de Processo'!B$2:D$55,3,TRUE),",",VLOOKUP(D2308,'Termo Geral'!B$2:D$174,3,TRUE),",",VLOOKUP(E2308,'Termo Específico'!B$2:D$437,3,TRUE),",",MATCH(TRUE,Documento!B$2:B$954=F2308,0),",",IF(G2308="complementar",0,1),"),")</f>
        <v>(2307,2,29,50,274,670,1),</v>
      </c>
    </row>
    <row r="2309" spans="1:8" ht="15" customHeight="1">
      <c r="A2309" s="33">
        <v>2308</v>
      </c>
      <c r="B2309" s="44" t="s">
        <v>1480</v>
      </c>
      <c r="C2309" s="34" t="s">
        <v>39</v>
      </c>
      <c r="D2309" s="34" t="s">
        <v>211</v>
      </c>
      <c r="E2309" s="35" t="s">
        <v>1546</v>
      </c>
      <c r="F2309" s="34" t="s">
        <v>1221</v>
      </c>
      <c r="G2309" s="34" t="s">
        <v>1488</v>
      </c>
      <c r="H2309" s="19" t="str">
        <f t="array" ref="H2309">CONCATENATE("(",A2309,",",VLOOKUP(B2309,Núcleo!B$2:E$11,4,TRUE),",",VLOOKUP(C2309,'Tipo de Processo'!B$2:D$55,3,TRUE),",",VLOOKUP(D2309,'Termo Geral'!B$2:D$174,3,TRUE),",",VLOOKUP(E2309,'Termo Específico'!B$2:D$437,3,TRUE),",",MATCH(TRUE,Documento!B$2:B$954=F2309,0),",",IF(G2309="complementar",0,1),"),")</f>
        <v>(2308,2,29,50,274,420,1),</v>
      </c>
    </row>
    <row r="2310" spans="1:8" ht="15" customHeight="1">
      <c r="A2310" s="33">
        <v>2309</v>
      </c>
      <c r="B2310" s="44" t="s">
        <v>1480</v>
      </c>
      <c r="C2310" s="34" t="s">
        <v>39</v>
      </c>
      <c r="D2310" s="34" t="s">
        <v>211</v>
      </c>
      <c r="E2310" s="35" t="s">
        <v>1546</v>
      </c>
      <c r="F2310" s="34" t="s">
        <v>1506</v>
      </c>
      <c r="G2310" s="34" t="s">
        <v>1488</v>
      </c>
      <c r="H2310" s="19" t="str">
        <f t="array" ref="H2310">CONCATENATE("(",A2310,",",VLOOKUP(B2310,Núcleo!B$2:E$11,4,TRUE),",",VLOOKUP(C2310,'Tipo de Processo'!B$2:D$55,3,TRUE),",",VLOOKUP(D2310,'Termo Geral'!B$2:D$174,3,TRUE),",",VLOOKUP(E2310,'Termo Específico'!B$2:D$437,3,TRUE),",",MATCH(TRUE,Documento!B$2:B$954=F2310,0),",",IF(G2310="complementar",0,1),"),")</f>
        <v>(2309,2,29,50,274,510,1),</v>
      </c>
    </row>
    <row r="2311" spans="1:8" ht="15" customHeight="1">
      <c r="A2311" s="33">
        <v>2310</v>
      </c>
      <c r="B2311" s="44" t="s">
        <v>1480</v>
      </c>
      <c r="C2311" s="34" t="s">
        <v>39</v>
      </c>
      <c r="D2311" s="34" t="s">
        <v>211</v>
      </c>
      <c r="E2311" s="35" t="s">
        <v>1546</v>
      </c>
      <c r="F2311" s="34" t="s">
        <v>1223</v>
      </c>
      <c r="G2311" s="34" t="s">
        <v>1488</v>
      </c>
      <c r="H2311" s="19" t="str">
        <f t="array" ref="H2311">CONCATENATE("(",A2311,",",VLOOKUP(B2311,Núcleo!B$2:E$11,4,TRUE),",",VLOOKUP(C2311,'Tipo de Processo'!B$2:D$55,3,TRUE),",",VLOOKUP(D2311,'Termo Geral'!B$2:D$174,3,TRUE),",",VLOOKUP(E2311,'Termo Específico'!B$2:D$437,3,TRUE),",",MATCH(TRUE,Documento!B$2:B$954=F2311,0),",",IF(G2311="complementar",0,1),"),")</f>
        <v>(2310,2,29,50,274,826,1),</v>
      </c>
    </row>
    <row r="2312" spans="1:8" ht="15" customHeight="1">
      <c r="A2312" s="33">
        <v>2311</v>
      </c>
      <c r="B2312" s="44" t="s">
        <v>1480</v>
      </c>
      <c r="C2312" s="34" t="s">
        <v>39</v>
      </c>
      <c r="D2312" s="34" t="s">
        <v>211</v>
      </c>
      <c r="E2312" s="35" t="s">
        <v>1546</v>
      </c>
      <c r="F2312" s="34" t="s">
        <v>1218</v>
      </c>
      <c r="G2312" s="34" t="s">
        <v>1488</v>
      </c>
      <c r="H2312" s="19" t="str">
        <f t="array" ref="H2312">CONCATENATE("(",A2312,",",VLOOKUP(B2312,Núcleo!B$2:E$11,4,TRUE),",",VLOOKUP(C2312,'Tipo de Processo'!B$2:D$55,3,TRUE),",",VLOOKUP(D2312,'Termo Geral'!B$2:D$174,3,TRUE),",",VLOOKUP(E2312,'Termo Específico'!B$2:D$437,3,TRUE),",",MATCH(TRUE,Documento!B$2:B$954=F2312,0),",",IF(G2312="complementar",0,1),"),")</f>
        <v>(2311,2,29,50,274,199,1),</v>
      </c>
    </row>
    <row r="2313" spans="1:8" ht="15" customHeight="1">
      <c r="A2313" s="33">
        <v>2312</v>
      </c>
      <c r="B2313" s="44" t="s">
        <v>1480</v>
      </c>
      <c r="C2313" s="34" t="s">
        <v>39</v>
      </c>
      <c r="D2313" s="34" t="s">
        <v>211</v>
      </c>
      <c r="E2313" s="35" t="s">
        <v>1546</v>
      </c>
      <c r="F2313" s="34" t="s">
        <v>1262</v>
      </c>
      <c r="G2313" s="34" t="s">
        <v>1488</v>
      </c>
      <c r="H2313" s="19" t="str">
        <f t="array" ref="H2313">CONCATENATE("(",A2313,",",VLOOKUP(B2313,Núcleo!B$2:E$11,4,TRUE),",",VLOOKUP(C2313,'Tipo de Processo'!B$2:D$55,3,TRUE),",",VLOOKUP(D2313,'Termo Geral'!B$2:D$174,3,TRUE),",",VLOOKUP(E2313,'Termo Específico'!B$2:D$437,3,TRUE),",",MATCH(TRUE,Documento!B$2:B$954=F2313,0),",",IF(G2313="complementar",0,1),"),")</f>
        <v>(2312,2,29,50,274,546,1),</v>
      </c>
    </row>
    <row r="2314" spans="1:8" ht="15" customHeight="1">
      <c r="A2314" s="33">
        <v>2313</v>
      </c>
      <c r="B2314" s="44" t="s">
        <v>1480</v>
      </c>
      <c r="C2314" s="34" t="s">
        <v>39</v>
      </c>
      <c r="D2314" s="34" t="s">
        <v>211</v>
      </c>
      <c r="E2314" s="35" t="s">
        <v>1546</v>
      </c>
      <c r="F2314" s="34" t="s">
        <v>1308</v>
      </c>
      <c r="G2314" s="34" t="s">
        <v>1488</v>
      </c>
      <c r="H2314" s="19" t="str">
        <f t="array" ref="H2314">CONCATENATE("(",A2314,",",VLOOKUP(B2314,Núcleo!B$2:E$11,4,TRUE),",",VLOOKUP(C2314,'Tipo de Processo'!B$2:D$55,3,TRUE),",",VLOOKUP(D2314,'Termo Geral'!B$2:D$174,3,TRUE),",",VLOOKUP(E2314,'Termo Específico'!B$2:D$437,3,TRUE),",",MATCH(TRUE,Documento!B$2:B$954=F2314,0),",",IF(G2314="complementar",0,1),"),")</f>
        <v>(2313,2,29,50,274,698,1),</v>
      </c>
    </row>
    <row r="2315" spans="1:8" ht="15" customHeight="1">
      <c r="A2315" s="33">
        <v>2314</v>
      </c>
      <c r="B2315" s="44" t="s">
        <v>1480</v>
      </c>
      <c r="C2315" s="34" t="s">
        <v>39</v>
      </c>
      <c r="D2315" s="34" t="s">
        <v>211</v>
      </c>
      <c r="E2315" s="35" t="s">
        <v>1546</v>
      </c>
      <c r="F2315" s="34" t="s">
        <v>1157</v>
      </c>
      <c r="G2315" s="34" t="s">
        <v>1488</v>
      </c>
      <c r="H2315" s="19" t="str">
        <f t="array" ref="H2315">CONCATENATE("(",A2315,",",VLOOKUP(B2315,Núcleo!B$2:E$11,4,TRUE),",",VLOOKUP(C2315,'Tipo de Processo'!B$2:D$55,3,TRUE),",",VLOOKUP(D2315,'Termo Geral'!B$2:D$174,3,TRUE),",",VLOOKUP(E2315,'Termo Específico'!B$2:D$437,3,TRUE),",",MATCH(TRUE,Documento!B$2:B$954=F2315,0),",",IF(G2315="complementar",0,1),"),")</f>
        <v>(2314,2,29,50,274,802,1),</v>
      </c>
    </row>
    <row r="2316" spans="1:8" ht="15" customHeight="1">
      <c r="A2316" s="33">
        <v>2315</v>
      </c>
      <c r="B2316" s="44" t="s">
        <v>1480</v>
      </c>
      <c r="C2316" s="34" t="s">
        <v>39</v>
      </c>
      <c r="D2316" s="34" t="s">
        <v>211</v>
      </c>
      <c r="E2316" s="35" t="s">
        <v>1546</v>
      </c>
      <c r="F2316" s="34" t="s">
        <v>1158</v>
      </c>
      <c r="G2316" s="34" t="s">
        <v>1488</v>
      </c>
      <c r="H2316" s="19" t="str">
        <f t="array" ref="H2316">CONCATENATE("(",A2316,",",VLOOKUP(B2316,Núcleo!B$2:E$11,4,TRUE),",",VLOOKUP(C2316,'Tipo de Processo'!B$2:D$55,3,TRUE),",",VLOOKUP(D2316,'Termo Geral'!B$2:D$174,3,TRUE),",",VLOOKUP(E2316,'Termo Específico'!B$2:D$437,3,TRUE),",",MATCH(TRUE,Documento!B$2:B$954=F2316,0),",",IF(G2316="complementar",0,1),"),")</f>
        <v>(2315,2,29,50,274,801,1),</v>
      </c>
    </row>
    <row r="2317" spans="1:8" ht="15" customHeight="1">
      <c r="A2317" s="33">
        <v>2316</v>
      </c>
      <c r="B2317" s="44" t="s">
        <v>1480</v>
      </c>
      <c r="C2317" s="34" t="s">
        <v>39</v>
      </c>
      <c r="D2317" s="34" t="s">
        <v>211</v>
      </c>
      <c r="E2317" s="35" t="s">
        <v>1546</v>
      </c>
      <c r="F2317" s="34" t="s">
        <v>1159</v>
      </c>
      <c r="G2317" s="34" t="s">
        <v>1488</v>
      </c>
      <c r="H2317" s="19" t="str">
        <f t="array" ref="H2317">CONCATENATE("(",A2317,",",VLOOKUP(B2317,Núcleo!B$2:E$11,4,TRUE),",",VLOOKUP(C2317,'Tipo de Processo'!B$2:D$55,3,TRUE),",",VLOOKUP(D2317,'Termo Geral'!B$2:D$174,3,TRUE),",",VLOOKUP(E2317,'Termo Específico'!B$2:D$437,3,TRUE),",",MATCH(TRUE,Documento!B$2:B$954=F2317,0),",",IF(G2317="complementar",0,1),"),")</f>
        <v>(2316,2,29,50,274,803,1),</v>
      </c>
    </row>
    <row r="2318" spans="1:8" ht="15" customHeight="1">
      <c r="A2318" s="33">
        <v>2317</v>
      </c>
      <c r="B2318" s="44" t="s">
        <v>1480</v>
      </c>
      <c r="C2318" s="34" t="s">
        <v>39</v>
      </c>
      <c r="D2318" s="34" t="s">
        <v>211</v>
      </c>
      <c r="E2318" s="35" t="s">
        <v>1546</v>
      </c>
      <c r="F2318" s="34" t="s">
        <v>1160</v>
      </c>
      <c r="G2318" s="34" t="s">
        <v>1488</v>
      </c>
      <c r="H2318" s="19" t="str">
        <f t="array" ref="H2318">CONCATENATE("(",A2318,",",VLOOKUP(B2318,Núcleo!B$2:E$11,4,TRUE),",",VLOOKUP(C2318,'Tipo de Processo'!B$2:D$55,3,TRUE),",",VLOOKUP(D2318,'Termo Geral'!B$2:D$174,3,TRUE),",",VLOOKUP(E2318,'Termo Específico'!B$2:D$437,3,TRUE),",",MATCH(TRUE,Documento!B$2:B$954=F2318,0),",",IF(G2318="complementar",0,1),"),")</f>
        <v>(2317,2,29,50,274,809,1),</v>
      </c>
    </row>
    <row r="2319" spans="1:8" ht="15" customHeight="1">
      <c r="A2319" s="33">
        <v>2318</v>
      </c>
      <c r="B2319" s="44" t="s">
        <v>1480</v>
      </c>
      <c r="C2319" s="34" t="s">
        <v>39</v>
      </c>
      <c r="D2319" s="34" t="s">
        <v>211</v>
      </c>
      <c r="E2319" s="35" t="s">
        <v>1546</v>
      </c>
      <c r="F2319" s="34" t="s">
        <v>1161</v>
      </c>
      <c r="G2319" s="34" t="s">
        <v>1488</v>
      </c>
      <c r="H2319" s="19" t="str">
        <f t="array" ref="H2319">CONCATENATE("(",A2319,",",VLOOKUP(B2319,Núcleo!B$2:E$11,4,TRUE),",",VLOOKUP(C2319,'Tipo de Processo'!B$2:D$55,3,TRUE),",",VLOOKUP(D2319,'Termo Geral'!B$2:D$174,3,TRUE),",",VLOOKUP(E2319,'Termo Específico'!B$2:D$437,3,TRUE),",",MATCH(TRUE,Documento!B$2:B$954=F2319,0),",",IF(G2319="complementar",0,1),"),")</f>
        <v>(2318,2,29,50,274,148,1),</v>
      </c>
    </row>
    <row r="2320" spans="1:8" ht="15" customHeight="1">
      <c r="A2320" s="33">
        <v>2319</v>
      </c>
      <c r="B2320" s="44" t="s">
        <v>1480</v>
      </c>
      <c r="C2320" s="34" t="s">
        <v>39</v>
      </c>
      <c r="D2320" s="34" t="s">
        <v>211</v>
      </c>
      <c r="E2320" s="35" t="s">
        <v>1546</v>
      </c>
      <c r="F2320" s="34" t="s">
        <v>1162</v>
      </c>
      <c r="G2320" s="34" t="s">
        <v>1488</v>
      </c>
      <c r="H2320" s="19" t="str">
        <f t="array" ref="H2320">CONCATENATE("(",A2320,",",VLOOKUP(B2320,Núcleo!B$2:E$11,4,TRUE),",",VLOOKUP(C2320,'Tipo de Processo'!B$2:D$55,3,TRUE),",",VLOOKUP(D2320,'Termo Geral'!B$2:D$174,3,TRUE),",",VLOOKUP(E2320,'Termo Específico'!B$2:D$437,3,TRUE),",",MATCH(TRUE,Documento!B$2:B$954=F2320,0),",",IF(G2320="complementar",0,1),"),")</f>
        <v>(2319,2,29,50,274,163,1),</v>
      </c>
    </row>
    <row r="2321" spans="1:8" ht="15" customHeight="1">
      <c r="A2321" s="33">
        <v>2320</v>
      </c>
      <c r="B2321" s="44" t="s">
        <v>1480</v>
      </c>
      <c r="C2321" s="34" t="s">
        <v>39</v>
      </c>
      <c r="D2321" s="34" t="s">
        <v>211</v>
      </c>
      <c r="E2321" s="35" t="s">
        <v>1546</v>
      </c>
      <c r="F2321" s="34" t="s">
        <v>1163</v>
      </c>
      <c r="G2321" s="34" t="s">
        <v>1488</v>
      </c>
      <c r="H2321" s="19" t="str">
        <f t="array" ref="H2321">CONCATENATE("(",A2321,",",VLOOKUP(B2321,Núcleo!B$2:E$11,4,TRUE),",",VLOOKUP(C2321,'Tipo de Processo'!B$2:D$55,3,TRUE),",",VLOOKUP(D2321,'Termo Geral'!B$2:D$174,3,TRUE),",",VLOOKUP(E2321,'Termo Específico'!B$2:D$437,3,TRUE),",",MATCH(TRUE,Documento!B$2:B$954=F2321,0),",",IF(G2321="complementar",0,1),"),")</f>
        <v>(2320,2,29,50,274,135,1),</v>
      </c>
    </row>
    <row r="2322" spans="1:8" ht="15" customHeight="1">
      <c r="A2322" s="33">
        <v>2321</v>
      </c>
      <c r="B2322" s="44" t="s">
        <v>1480</v>
      </c>
      <c r="C2322" s="34" t="s">
        <v>39</v>
      </c>
      <c r="D2322" s="34" t="s">
        <v>211</v>
      </c>
      <c r="E2322" s="35" t="s">
        <v>1546</v>
      </c>
      <c r="F2322" s="34" t="s">
        <v>1227</v>
      </c>
      <c r="G2322" s="34" t="s">
        <v>1488</v>
      </c>
      <c r="H2322" s="19" t="str">
        <f t="array" ref="H2322">CONCATENATE("(",A2322,",",VLOOKUP(B2322,Núcleo!B$2:E$11,4,TRUE),",",VLOOKUP(C2322,'Tipo de Processo'!B$2:D$55,3,TRUE),",",VLOOKUP(D2322,'Termo Geral'!B$2:D$174,3,TRUE),",",VLOOKUP(E2322,'Termo Específico'!B$2:D$437,3,TRUE),",",MATCH(TRUE,Documento!B$2:B$954=F2322,0),",",IF(G2322="complementar",0,1),"),")</f>
        <v>(2321,2,29,50,274,13,1),</v>
      </c>
    </row>
    <row r="2323" spans="1:8" ht="15" customHeight="1">
      <c r="A2323" s="33">
        <v>2322</v>
      </c>
      <c r="B2323" s="44" t="s">
        <v>1480</v>
      </c>
      <c r="C2323" s="34" t="s">
        <v>39</v>
      </c>
      <c r="D2323" s="34" t="s">
        <v>211</v>
      </c>
      <c r="E2323" s="35" t="s">
        <v>1546</v>
      </c>
      <c r="F2323" s="34" t="s">
        <v>1525</v>
      </c>
      <c r="G2323" s="34" t="s">
        <v>1488</v>
      </c>
      <c r="H2323" s="19" t="str">
        <f t="array" ref="H2323">CONCATENATE("(",A2323,",",VLOOKUP(B2323,Núcleo!B$2:E$11,4,TRUE),",",VLOOKUP(C2323,'Tipo de Processo'!B$2:D$55,3,TRUE),",",VLOOKUP(D2323,'Termo Geral'!B$2:D$174,3,TRUE),",",VLOOKUP(E2323,'Termo Específico'!B$2:D$437,3,TRUE),",",MATCH(TRUE,Documento!B$2:B$954=F2323,0),",",IF(G2323="complementar",0,1),"),")</f>
        <v>(2322,2,29,50,274,33,1),</v>
      </c>
    </row>
    <row r="2324" spans="1:8" ht="15" customHeight="1">
      <c r="A2324" s="33">
        <v>2323</v>
      </c>
      <c r="B2324" s="44" t="s">
        <v>1480</v>
      </c>
      <c r="C2324" s="34" t="s">
        <v>39</v>
      </c>
      <c r="D2324" s="34" t="s">
        <v>211</v>
      </c>
      <c r="E2324" s="35" t="s">
        <v>1546</v>
      </c>
      <c r="F2324" s="34" t="s">
        <v>1228</v>
      </c>
      <c r="G2324" s="34" t="s">
        <v>1488</v>
      </c>
      <c r="H2324" s="19" t="str">
        <f t="array" ref="H2324">CONCATENATE("(",A2324,",",VLOOKUP(B2324,Núcleo!B$2:E$11,4,TRUE),",",VLOOKUP(C2324,'Tipo de Processo'!B$2:D$55,3,TRUE),",",VLOOKUP(D2324,'Termo Geral'!B$2:D$174,3,TRUE),",",VLOOKUP(E2324,'Termo Específico'!B$2:D$437,3,TRUE),",",MATCH(TRUE,Documento!B$2:B$954=F2324,0),",",IF(G2324="complementar",0,1),"),")</f>
        <v>(2323,2,29,50,274,120,1),</v>
      </c>
    </row>
    <row r="2325" spans="1:8" ht="15" customHeight="1">
      <c r="A2325" s="33">
        <v>2324</v>
      </c>
      <c r="B2325" s="44" t="s">
        <v>1480</v>
      </c>
      <c r="C2325" s="34" t="s">
        <v>39</v>
      </c>
      <c r="D2325" s="34" t="s">
        <v>211</v>
      </c>
      <c r="E2325" s="35" t="s">
        <v>1546</v>
      </c>
      <c r="F2325" s="34" t="s">
        <v>1310</v>
      </c>
      <c r="G2325" s="34" t="s">
        <v>1488</v>
      </c>
      <c r="H2325" s="19" t="str">
        <f t="array" ref="H2325">CONCATENATE("(",A2325,",",VLOOKUP(B2325,Núcleo!B$2:E$11,4,TRUE),",",VLOOKUP(C2325,'Tipo de Processo'!B$2:D$55,3,TRUE),",",VLOOKUP(D2325,'Termo Geral'!B$2:D$174,3,TRUE),",",VLOOKUP(E2325,'Termo Específico'!B$2:D$437,3,TRUE),",",MATCH(TRUE,Documento!B$2:B$954=F2325,0),",",IF(G2325="complementar",0,1),"),")</f>
        <v>(2324,2,29,50,274,180,1),</v>
      </c>
    </row>
    <row r="2326" spans="1:8" ht="15" customHeight="1">
      <c r="A2326" s="33">
        <v>2325</v>
      </c>
      <c r="B2326" s="44" t="s">
        <v>1480</v>
      </c>
      <c r="C2326" s="34" t="s">
        <v>39</v>
      </c>
      <c r="D2326" s="34" t="s">
        <v>211</v>
      </c>
      <c r="E2326" s="35" t="s">
        <v>1546</v>
      </c>
      <c r="F2326" s="34" t="s">
        <v>1311</v>
      </c>
      <c r="G2326" s="34" t="s">
        <v>1488</v>
      </c>
      <c r="H2326" s="19" t="str">
        <f t="array" ref="H2326">CONCATENATE("(",A2326,",",VLOOKUP(B2326,Núcleo!B$2:E$11,4,TRUE),",",VLOOKUP(C2326,'Tipo de Processo'!B$2:D$55,3,TRUE),",",VLOOKUP(D2326,'Termo Geral'!B$2:D$174,3,TRUE),",",VLOOKUP(E2326,'Termo Específico'!B$2:D$437,3,TRUE),",",MATCH(TRUE,Documento!B$2:B$954=F2326,0),",",IF(G2326="complementar",0,1),"),")</f>
        <v>(2325,2,29,50,274,792,1),</v>
      </c>
    </row>
    <row r="2327" spans="1:8" ht="15" customHeight="1">
      <c r="A2327" s="33">
        <v>2326</v>
      </c>
      <c r="B2327" s="44" t="s">
        <v>1480</v>
      </c>
      <c r="C2327" s="34" t="s">
        <v>39</v>
      </c>
      <c r="D2327" s="34" t="s">
        <v>211</v>
      </c>
      <c r="E2327" s="35" t="s">
        <v>1546</v>
      </c>
      <c r="F2327" s="34" t="s">
        <v>1230</v>
      </c>
      <c r="G2327" s="34" t="s">
        <v>1488</v>
      </c>
      <c r="H2327" s="19" t="str">
        <f t="array" ref="H2327">CONCATENATE("(",A2327,",",VLOOKUP(B2327,Núcleo!B$2:E$11,4,TRUE),",",VLOOKUP(C2327,'Tipo de Processo'!B$2:D$55,3,TRUE),",",VLOOKUP(D2327,'Termo Geral'!B$2:D$174,3,TRUE),",",VLOOKUP(E2327,'Termo Específico'!B$2:D$437,3,TRUE),",",MATCH(TRUE,Documento!B$2:B$954=F2327,0),",",IF(G2327="complementar",0,1),"),")</f>
        <v>(2326,2,29,50,274,878,1),</v>
      </c>
    </row>
    <row r="2328" spans="1:8" ht="15" customHeight="1">
      <c r="A2328" s="33">
        <v>2327</v>
      </c>
      <c r="B2328" s="44" t="s">
        <v>1480</v>
      </c>
      <c r="C2328" s="34" t="s">
        <v>39</v>
      </c>
      <c r="D2328" s="34" t="s">
        <v>211</v>
      </c>
      <c r="E2328" s="35" t="s">
        <v>1546</v>
      </c>
      <c r="F2328" s="34" t="s">
        <v>1231</v>
      </c>
      <c r="G2328" s="34" t="s">
        <v>1488</v>
      </c>
      <c r="H2328" s="19" t="str">
        <f t="array" ref="H2328">CONCATENATE("(",A2328,",",VLOOKUP(B2328,Núcleo!B$2:E$11,4,TRUE),",",VLOOKUP(C2328,'Tipo de Processo'!B$2:D$55,3,TRUE),",",VLOOKUP(D2328,'Termo Geral'!B$2:D$174,3,TRUE),",",VLOOKUP(E2328,'Termo Específico'!B$2:D$437,3,TRUE),",",MATCH(TRUE,Documento!B$2:B$954=F2328,0),",",IF(G2328="complementar",0,1),"),")</f>
        <v>(2327,2,29,50,274,794,1),</v>
      </c>
    </row>
    <row r="2329" spans="1:8" ht="15" customHeight="1">
      <c r="A2329" s="33">
        <v>2328</v>
      </c>
      <c r="B2329" s="44" t="s">
        <v>1480</v>
      </c>
      <c r="C2329" s="34" t="s">
        <v>39</v>
      </c>
      <c r="D2329" s="34" t="s">
        <v>211</v>
      </c>
      <c r="E2329" s="35" t="s">
        <v>1546</v>
      </c>
      <c r="F2329" s="34" t="s">
        <v>1165</v>
      </c>
      <c r="G2329" s="34" t="s">
        <v>1488</v>
      </c>
      <c r="H2329" s="19" t="str">
        <f t="array" ref="H2329">CONCATENATE("(",A2329,",",VLOOKUP(B2329,Núcleo!B$2:E$11,4,TRUE),",",VLOOKUP(C2329,'Tipo de Processo'!B$2:D$55,3,TRUE),",",VLOOKUP(D2329,'Termo Geral'!B$2:D$174,3,TRUE),",",VLOOKUP(E2329,'Termo Específico'!B$2:D$437,3,TRUE),",",MATCH(TRUE,Documento!B$2:B$954=F2329,0),",",IF(G2329="complementar",0,1),"),")</f>
        <v>(2328,2,29,50,274,832,1),</v>
      </c>
    </row>
    <row r="2330" spans="1:8" ht="15" customHeight="1">
      <c r="A2330" s="33">
        <v>2329</v>
      </c>
      <c r="B2330" s="44" t="s">
        <v>1480</v>
      </c>
      <c r="C2330" s="34" t="s">
        <v>39</v>
      </c>
      <c r="D2330" s="34" t="s">
        <v>211</v>
      </c>
      <c r="E2330" s="35" t="s">
        <v>1547</v>
      </c>
      <c r="F2330" s="34" t="s">
        <v>1219</v>
      </c>
      <c r="G2330" s="34" t="s">
        <v>1488</v>
      </c>
      <c r="H2330" s="19" t="str">
        <f t="array" ref="H2330">CONCATENATE("(",A2330,",",VLOOKUP(B2330,Núcleo!B$2:E$11,4,TRUE),",",VLOOKUP(C2330,'Tipo de Processo'!B$2:D$55,3,TRUE),",",VLOOKUP(D2330,'Termo Geral'!B$2:D$174,3,TRUE),",",VLOOKUP(E2330,'Termo Específico'!B$2:D$437,3,TRUE),",",MATCH(TRUE,Documento!B$2:B$954=F2330,0),",",IF(G2330="complementar",0,1),"),")</f>
        <v>(2329,2,29,50,275,670,1),</v>
      </c>
    </row>
    <row r="2331" spans="1:8" ht="15" customHeight="1">
      <c r="A2331" s="33">
        <v>2330</v>
      </c>
      <c r="B2331" s="44" t="s">
        <v>1480</v>
      </c>
      <c r="C2331" s="34" t="s">
        <v>39</v>
      </c>
      <c r="D2331" s="34" t="s">
        <v>211</v>
      </c>
      <c r="E2331" s="35" t="s">
        <v>1547</v>
      </c>
      <c r="F2331" s="34" t="s">
        <v>1221</v>
      </c>
      <c r="G2331" s="34" t="s">
        <v>1488</v>
      </c>
      <c r="H2331" s="19" t="str">
        <f t="array" ref="H2331">CONCATENATE("(",A2331,",",VLOOKUP(B2331,Núcleo!B$2:E$11,4,TRUE),",",VLOOKUP(C2331,'Tipo de Processo'!B$2:D$55,3,TRUE),",",VLOOKUP(D2331,'Termo Geral'!B$2:D$174,3,TRUE),",",VLOOKUP(E2331,'Termo Específico'!B$2:D$437,3,TRUE),",",MATCH(TRUE,Documento!B$2:B$954=F2331,0),",",IF(G2331="complementar",0,1),"),")</f>
        <v>(2330,2,29,50,275,420,1),</v>
      </c>
    </row>
    <row r="2332" spans="1:8" ht="15" customHeight="1">
      <c r="A2332" s="33">
        <v>2331</v>
      </c>
      <c r="B2332" s="44" t="s">
        <v>1480</v>
      </c>
      <c r="C2332" s="34" t="s">
        <v>39</v>
      </c>
      <c r="D2332" s="34" t="s">
        <v>211</v>
      </c>
      <c r="E2332" s="35" t="s">
        <v>1547</v>
      </c>
      <c r="F2332" s="34" t="s">
        <v>1506</v>
      </c>
      <c r="G2332" s="34" t="s">
        <v>1488</v>
      </c>
      <c r="H2332" s="19" t="str">
        <f t="array" ref="H2332">CONCATENATE("(",A2332,",",VLOOKUP(B2332,Núcleo!B$2:E$11,4,TRUE),",",VLOOKUP(C2332,'Tipo de Processo'!B$2:D$55,3,TRUE),",",VLOOKUP(D2332,'Termo Geral'!B$2:D$174,3,TRUE),",",VLOOKUP(E2332,'Termo Específico'!B$2:D$437,3,TRUE),",",MATCH(TRUE,Documento!B$2:B$954=F2332,0),",",IF(G2332="complementar",0,1),"),")</f>
        <v>(2331,2,29,50,275,510,1),</v>
      </c>
    </row>
    <row r="2333" spans="1:8" ht="15" customHeight="1">
      <c r="A2333" s="33">
        <v>2332</v>
      </c>
      <c r="B2333" s="44" t="s">
        <v>1480</v>
      </c>
      <c r="C2333" s="34" t="s">
        <v>39</v>
      </c>
      <c r="D2333" s="34" t="s">
        <v>211</v>
      </c>
      <c r="E2333" s="35" t="s">
        <v>1547</v>
      </c>
      <c r="F2333" s="34" t="s">
        <v>1223</v>
      </c>
      <c r="G2333" s="34" t="s">
        <v>1488</v>
      </c>
      <c r="H2333" s="19" t="str">
        <f t="array" ref="H2333">CONCATENATE("(",A2333,",",VLOOKUP(B2333,Núcleo!B$2:E$11,4,TRUE),",",VLOOKUP(C2333,'Tipo de Processo'!B$2:D$55,3,TRUE),",",VLOOKUP(D2333,'Termo Geral'!B$2:D$174,3,TRUE),",",VLOOKUP(E2333,'Termo Específico'!B$2:D$437,3,TRUE),",",MATCH(TRUE,Documento!B$2:B$954=F2333,0),",",IF(G2333="complementar",0,1),"),")</f>
        <v>(2332,2,29,50,275,826,1),</v>
      </c>
    </row>
    <row r="2334" spans="1:8" ht="15" customHeight="1">
      <c r="A2334" s="33">
        <v>2333</v>
      </c>
      <c r="B2334" s="44" t="s">
        <v>1480</v>
      </c>
      <c r="C2334" s="34" t="s">
        <v>39</v>
      </c>
      <c r="D2334" s="34" t="s">
        <v>211</v>
      </c>
      <c r="E2334" s="35" t="s">
        <v>1547</v>
      </c>
      <c r="F2334" s="34" t="s">
        <v>1218</v>
      </c>
      <c r="G2334" s="34" t="s">
        <v>1488</v>
      </c>
      <c r="H2334" s="19" t="str">
        <f t="array" ref="H2334">CONCATENATE("(",A2334,",",VLOOKUP(B2334,Núcleo!B$2:E$11,4,TRUE),",",VLOOKUP(C2334,'Tipo de Processo'!B$2:D$55,3,TRUE),",",VLOOKUP(D2334,'Termo Geral'!B$2:D$174,3,TRUE),",",VLOOKUP(E2334,'Termo Específico'!B$2:D$437,3,TRUE),",",MATCH(TRUE,Documento!B$2:B$954=F2334,0),",",IF(G2334="complementar",0,1),"),")</f>
        <v>(2333,2,29,50,275,199,1),</v>
      </c>
    </row>
    <row r="2335" spans="1:8" ht="15" customHeight="1">
      <c r="A2335" s="33">
        <v>2334</v>
      </c>
      <c r="B2335" s="44" t="s">
        <v>1480</v>
      </c>
      <c r="C2335" s="34" t="s">
        <v>39</v>
      </c>
      <c r="D2335" s="34" t="s">
        <v>211</v>
      </c>
      <c r="E2335" s="35" t="s">
        <v>1547</v>
      </c>
      <c r="F2335" s="34" t="s">
        <v>1262</v>
      </c>
      <c r="G2335" s="34" t="s">
        <v>1488</v>
      </c>
      <c r="H2335" s="19" t="str">
        <f t="array" ref="H2335">CONCATENATE("(",A2335,",",VLOOKUP(B2335,Núcleo!B$2:E$11,4,TRUE),",",VLOOKUP(C2335,'Tipo de Processo'!B$2:D$55,3,TRUE),",",VLOOKUP(D2335,'Termo Geral'!B$2:D$174,3,TRUE),",",VLOOKUP(E2335,'Termo Específico'!B$2:D$437,3,TRUE),",",MATCH(TRUE,Documento!B$2:B$954=F2335,0),",",IF(G2335="complementar",0,1),"),")</f>
        <v>(2334,2,29,50,275,546,1),</v>
      </c>
    </row>
    <row r="2336" spans="1:8" ht="15" customHeight="1">
      <c r="A2336" s="33">
        <v>2335</v>
      </c>
      <c r="B2336" s="44" t="s">
        <v>1480</v>
      </c>
      <c r="C2336" s="34" t="s">
        <v>39</v>
      </c>
      <c r="D2336" s="34" t="s">
        <v>211</v>
      </c>
      <c r="E2336" s="35" t="s">
        <v>1547</v>
      </c>
      <c r="F2336" s="34" t="s">
        <v>1512</v>
      </c>
      <c r="G2336" s="34" t="s">
        <v>1488</v>
      </c>
      <c r="H2336" s="19" t="str">
        <f t="array" ref="H2336">CONCATENATE("(",A2336,",",VLOOKUP(B2336,Núcleo!B$2:E$11,4,TRUE),",",VLOOKUP(C2336,'Tipo de Processo'!B$2:D$55,3,TRUE),",",VLOOKUP(D2336,'Termo Geral'!B$2:D$174,3,TRUE),",",VLOOKUP(E2336,'Termo Específico'!B$2:D$437,3,TRUE),",",MATCH(TRUE,Documento!B$2:B$954=F2336,0),",",IF(G2336="complementar",0,1),"),")</f>
        <v>(2335,2,29,50,275,928,1),</v>
      </c>
    </row>
    <row r="2337" spans="1:8" ht="15" customHeight="1">
      <c r="A2337" s="33">
        <v>2336</v>
      </c>
      <c r="B2337" s="43" t="s">
        <v>1480</v>
      </c>
      <c r="C2337" s="35" t="s">
        <v>39</v>
      </c>
      <c r="D2337" s="35" t="s">
        <v>211</v>
      </c>
      <c r="E2337" s="35" t="s">
        <v>1547</v>
      </c>
      <c r="F2337" s="34" t="s">
        <v>1225</v>
      </c>
      <c r="G2337" s="34" t="s">
        <v>1488</v>
      </c>
      <c r="H2337" s="19" t="str">
        <f t="array" ref="H2337">CONCATENATE("(",A2337,",",VLOOKUP(B2337,Núcleo!B$2:E$11,4,TRUE),",",VLOOKUP(C2337,'Tipo de Processo'!B$2:D$55,3,TRUE),",",VLOOKUP(D2337,'Termo Geral'!B$2:D$174,3,TRUE),",",VLOOKUP(E2337,'Termo Específico'!B$2:D$437,3,TRUE),",",MATCH(TRUE,Documento!B$2:B$954=F2337,0),",",IF(G2337="complementar",0,1),"),")</f>
        <v>(2336,2,29,50,275,697,1),</v>
      </c>
    </row>
    <row r="2338" spans="1:8" ht="15" customHeight="1">
      <c r="A2338" s="33">
        <v>2337</v>
      </c>
      <c r="B2338" s="44" t="s">
        <v>1480</v>
      </c>
      <c r="C2338" s="35" t="s">
        <v>39</v>
      </c>
      <c r="D2338" s="35" t="s">
        <v>211</v>
      </c>
      <c r="E2338" s="35" t="s">
        <v>1547</v>
      </c>
      <c r="F2338" s="34" t="s">
        <v>1157</v>
      </c>
      <c r="G2338" s="34" t="s">
        <v>1488</v>
      </c>
      <c r="H2338" s="19" t="str">
        <f t="array" ref="H2338">CONCATENATE("(",A2338,",",VLOOKUP(B2338,Núcleo!B$2:E$11,4,TRUE),",",VLOOKUP(C2338,'Tipo de Processo'!B$2:D$55,3,TRUE),",",VLOOKUP(D2338,'Termo Geral'!B$2:D$174,3,TRUE),",",VLOOKUP(E2338,'Termo Específico'!B$2:D$437,3,TRUE),",",MATCH(TRUE,Documento!B$2:B$954=F2338,0),",",IF(G2338="complementar",0,1),"),")</f>
        <v>(2337,2,29,50,275,802,1),</v>
      </c>
    </row>
    <row r="2339" spans="1:8" ht="15" customHeight="1">
      <c r="A2339" s="33">
        <v>2338</v>
      </c>
      <c r="B2339" s="43" t="s">
        <v>1480</v>
      </c>
      <c r="C2339" s="35" t="s">
        <v>39</v>
      </c>
      <c r="D2339" s="35" t="s">
        <v>211</v>
      </c>
      <c r="E2339" s="35" t="s">
        <v>1547</v>
      </c>
      <c r="F2339" s="34" t="s">
        <v>1158</v>
      </c>
      <c r="G2339" s="34" t="s">
        <v>1488</v>
      </c>
      <c r="H2339" s="19" t="str">
        <f t="array" ref="H2339">CONCATENATE("(",A2339,",",VLOOKUP(B2339,Núcleo!B$2:E$11,4,TRUE),",",VLOOKUP(C2339,'Tipo de Processo'!B$2:D$55,3,TRUE),",",VLOOKUP(D2339,'Termo Geral'!B$2:D$174,3,TRUE),",",VLOOKUP(E2339,'Termo Específico'!B$2:D$437,3,TRUE),",",MATCH(TRUE,Documento!B$2:B$954=F2339,0),",",IF(G2339="complementar",0,1),"),")</f>
        <v>(2338,2,29,50,275,801,1),</v>
      </c>
    </row>
    <row r="2340" spans="1:8" ht="15" customHeight="1">
      <c r="A2340" s="33">
        <v>2339</v>
      </c>
      <c r="B2340" s="44" t="s">
        <v>1480</v>
      </c>
      <c r="C2340" s="35" t="s">
        <v>39</v>
      </c>
      <c r="D2340" s="35" t="s">
        <v>211</v>
      </c>
      <c r="E2340" s="35" t="s">
        <v>1547</v>
      </c>
      <c r="F2340" s="34" t="s">
        <v>1159</v>
      </c>
      <c r="G2340" s="34" t="s">
        <v>1488</v>
      </c>
      <c r="H2340" s="19" t="str">
        <f t="array" ref="H2340">CONCATENATE("(",A2340,",",VLOOKUP(B2340,Núcleo!B$2:E$11,4,TRUE),",",VLOOKUP(C2340,'Tipo de Processo'!B$2:D$55,3,TRUE),",",VLOOKUP(D2340,'Termo Geral'!B$2:D$174,3,TRUE),",",VLOOKUP(E2340,'Termo Específico'!B$2:D$437,3,TRUE),",",MATCH(TRUE,Documento!B$2:B$954=F2340,0),",",IF(G2340="complementar",0,1),"),")</f>
        <v>(2339,2,29,50,275,803,1),</v>
      </c>
    </row>
    <row r="2341" spans="1:8" ht="15" customHeight="1">
      <c r="A2341" s="33">
        <v>2340</v>
      </c>
      <c r="B2341" s="44" t="s">
        <v>1480</v>
      </c>
      <c r="C2341" s="35" t="s">
        <v>39</v>
      </c>
      <c r="D2341" s="35" t="s">
        <v>211</v>
      </c>
      <c r="E2341" s="35" t="s">
        <v>1547</v>
      </c>
      <c r="F2341" s="34" t="s">
        <v>1160</v>
      </c>
      <c r="G2341" s="34" t="s">
        <v>1488</v>
      </c>
      <c r="H2341" s="19" t="str">
        <f t="array" ref="H2341">CONCATENATE("(",A2341,",",VLOOKUP(B2341,Núcleo!B$2:E$11,4,TRUE),",",VLOOKUP(C2341,'Tipo de Processo'!B$2:D$55,3,TRUE),",",VLOOKUP(D2341,'Termo Geral'!B$2:D$174,3,TRUE),",",VLOOKUP(E2341,'Termo Específico'!B$2:D$437,3,TRUE),",",MATCH(TRUE,Documento!B$2:B$954=F2341,0),",",IF(G2341="complementar",0,1),"),")</f>
        <v>(2340,2,29,50,275,809,1),</v>
      </c>
    </row>
    <row r="2342" spans="1:8" ht="15" customHeight="1">
      <c r="A2342" s="33">
        <v>2341</v>
      </c>
      <c r="B2342" s="44" t="s">
        <v>1480</v>
      </c>
      <c r="C2342" s="35" t="s">
        <v>39</v>
      </c>
      <c r="D2342" s="35" t="s">
        <v>211</v>
      </c>
      <c r="E2342" s="35" t="s">
        <v>1547</v>
      </c>
      <c r="F2342" s="34" t="s">
        <v>1161</v>
      </c>
      <c r="G2342" s="34" t="s">
        <v>1488</v>
      </c>
      <c r="H2342" s="19" t="str">
        <f t="array" ref="H2342">CONCATENATE("(",A2342,",",VLOOKUP(B2342,Núcleo!B$2:E$11,4,TRUE),",",VLOOKUP(C2342,'Tipo de Processo'!B$2:D$55,3,TRUE),",",VLOOKUP(D2342,'Termo Geral'!B$2:D$174,3,TRUE),",",VLOOKUP(E2342,'Termo Específico'!B$2:D$437,3,TRUE),",",MATCH(TRUE,Documento!B$2:B$954=F2342,0),",",IF(G2342="complementar",0,1),"),")</f>
        <v>(2341,2,29,50,275,148,1),</v>
      </c>
    </row>
    <row r="2343" spans="1:8" ht="15" customHeight="1">
      <c r="A2343" s="33">
        <v>2342</v>
      </c>
      <c r="B2343" s="44" t="s">
        <v>1480</v>
      </c>
      <c r="C2343" s="35" t="s">
        <v>39</v>
      </c>
      <c r="D2343" s="35" t="s">
        <v>211</v>
      </c>
      <c r="E2343" s="35" t="s">
        <v>1547</v>
      </c>
      <c r="F2343" s="34" t="s">
        <v>1162</v>
      </c>
      <c r="G2343" s="34" t="s">
        <v>1488</v>
      </c>
      <c r="H2343" s="19" t="str">
        <f t="array" ref="H2343">CONCATENATE("(",A2343,",",VLOOKUP(B2343,Núcleo!B$2:E$11,4,TRUE),",",VLOOKUP(C2343,'Tipo de Processo'!B$2:D$55,3,TRUE),",",VLOOKUP(D2343,'Termo Geral'!B$2:D$174,3,TRUE),",",VLOOKUP(E2343,'Termo Específico'!B$2:D$437,3,TRUE),",",MATCH(TRUE,Documento!B$2:B$954=F2343,0),",",IF(G2343="complementar",0,1),"),")</f>
        <v>(2342,2,29,50,275,163,1),</v>
      </c>
    </row>
    <row r="2344" spans="1:8" ht="15" customHeight="1">
      <c r="A2344" s="33">
        <v>2343</v>
      </c>
      <c r="B2344" s="44" t="s">
        <v>1480</v>
      </c>
      <c r="C2344" s="35" t="s">
        <v>39</v>
      </c>
      <c r="D2344" s="35" t="s">
        <v>211</v>
      </c>
      <c r="E2344" s="35" t="s">
        <v>1547</v>
      </c>
      <c r="F2344" s="34" t="s">
        <v>1163</v>
      </c>
      <c r="G2344" s="34" t="s">
        <v>1488</v>
      </c>
      <c r="H2344" s="19" t="str">
        <f t="array" ref="H2344">CONCATENATE("(",A2344,",",VLOOKUP(B2344,Núcleo!B$2:E$11,4,TRUE),",",VLOOKUP(C2344,'Tipo de Processo'!B$2:D$55,3,TRUE),",",VLOOKUP(D2344,'Termo Geral'!B$2:D$174,3,TRUE),",",VLOOKUP(E2344,'Termo Específico'!B$2:D$437,3,TRUE),",",MATCH(TRUE,Documento!B$2:B$954=F2344,0),",",IF(G2344="complementar",0,1),"),")</f>
        <v>(2343,2,29,50,275,135,1),</v>
      </c>
    </row>
    <row r="2345" spans="1:8" ht="15" customHeight="1">
      <c r="A2345" s="33">
        <v>2344</v>
      </c>
      <c r="B2345" s="44" t="s">
        <v>1480</v>
      </c>
      <c r="C2345" s="35" t="s">
        <v>39</v>
      </c>
      <c r="D2345" s="35" t="s">
        <v>211</v>
      </c>
      <c r="E2345" s="35" t="s">
        <v>1547</v>
      </c>
      <c r="F2345" s="34" t="s">
        <v>1227</v>
      </c>
      <c r="G2345" s="34" t="s">
        <v>1488</v>
      </c>
      <c r="H2345" s="19" t="str">
        <f t="array" ref="H2345">CONCATENATE("(",A2345,",",VLOOKUP(B2345,Núcleo!B$2:E$11,4,TRUE),",",VLOOKUP(C2345,'Tipo de Processo'!B$2:D$55,3,TRUE),",",VLOOKUP(D2345,'Termo Geral'!B$2:D$174,3,TRUE),",",VLOOKUP(E2345,'Termo Específico'!B$2:D$437,3,TRUE),",",MATCH(TRUE,Documento!B$2:B$954=F2345,0),",",IF(G2345="complementar",0,1),"),")</f>
        <v>(2344,2,29,50,275,13,1),</v>
      </c>
    </row>
    <row r="2346" spans="1:8" ht="15" customHeight="1">
      <c r="A2346" s="33">
        <v>2345</v>
      </c>
      <c r="B2346" s="43" t="s">
        <v>1480</v>
      </c>
      <c r="C2346" s="35" t="s">
        <v>39</v>
      </c>
      <c r="D2346" s="35" t="s">
        <v>211</v>
      </c>
      <c r="E2346" s="35" t="s">
        <v>1547</v>
      </c>
      <c r="F2346" s="34" t="s">
        <v>1525</v>
      </c>
      <c r="G2346" s="34" t="s">
        <v>1488</v>
      </c>
      <c r="H2346" s="19" t="str">
        <f t="array" ref="H2346">CONCATENATE("(",A2346,",",VLOOKUP(B2346,Núcleo!B$2:E$11,4,TRUE),",",VLOOKUP(C2346,'Tipo de Processo'!B$2:D$55,3,TRUE),",",VLOOKUP(D2346,'Termo Geral'!B$2:D$174,3,TRUE),",",VLOOKUP(E2346,'Termo Específico'!B$2:D$437,3,TRUE),",",MATCH(TRUE,Documento!B$2:B$954=F2346,0),",",IF(G2346="complementar",0,1),"),")</f>
        <v>(2345,2,29,50,275,33,1),</v>
      </c>
    </row>
    <row r="2347" spans="1:8" ht="15" customHeight="1">
      <c r="A2347" s="33">
        <v>2346</v>
      </c>
      <c r="B2347" s="44" t="s">
        <v>1480</v>
      </c>
      <c r="C2347" s="35" t="s">
        <v>39</v>
      </c>
      <c r="D2347" s="35" t="s">
        <v>211</v>
      </c>
      <c r="E2347" s="35" t="s">
        <v>1547</v>
      </c>
      <c r="F2347" s="34" t="s">
        <v>1516</v>
      </c>
      <c r="G2347" s="34" t="s">
        <v>1488</v>
      </c>
      <c r="H2347" s="19" t="str">
        <f t="array" ref="H2347">CONCATENATE("(",A2347,",",VLOOKUP(B2347,Núcleo!B$2:E$11,4,TRUE),",",VLOOKUP(C2347,'Tipo de Processo'!B$2:D$55,3,TRUE),",",VLOOKUP(D2347,'Termo Geral'!B$2:D$174,3,TRUE),",",VLOOKUP(E2347,'Termo Específico'!B$2:D$437,3,TRUE),",",MATCH(TRUE,Documento!B$2:B$954=F2347,0),",",IF(G2347="complementar",0,1),"),")</f>
        <v>(2346,2,29,50,275,121,1),</v>
      </c>
    </row>
    <row r="2348" spans="1:8" ht="15" customHeight="1">
      <c r="A2348" s="33">
        <v>2347</v>
      </c>
      <c r="B2348" s="47" t="s">
        <v>1480</v>
      </c>
      <c r="C2348" s="35" t="s">
        <v>39</v>
      </c>
      <c r="D2348" s="35" t="s">
        <v>211</v>
      </c>
      <c r="E2348" s="35" t="s">
        <v>1547</v>
      </c>
      <c r="F2348" s="34" t="s">
        <v>1312</v>
      </c>
      <c r="G2348" s="34" t="s">
        <v>1488</v>
      </c>
      <c r="H2348" s="19" t="str">
        <f t="array" ref="H2348">CONCATENATE("(",A2348,",",VLOOKUP(B2348,Núcleo!B$2:E$11,4,TRUE),",",VLOOKUP(C2348,'Tipo de Processo'!B$2:D$55,3,TRUE),",",VLOOKUP(D2348,'Termo Geral'!B$2:D$174,3,TRUE),",",VLOOKUP(E2348,'Termo Específico'!B$2:D$437,3,TRUE),",",MATCH(TRUE,Documento!B$2:B$954=F2348,0),",",IF(G2348="complementar",0,1),"),")</f>
        <v>(2347,2,29,50,275,389,1),</v>
      </c>
    </row>
    <row r="2349" spans="1:8" ht="15" customHeight="1">
      <c r="A2349" s="33">
        <v>2348</v>
      </c>
      <c r="B2349" s="44" t="s">
        <v>1480</v>
      </c>
      <c r="C2349" s="35" t="s">
        <v>39</v>
      </c>
      <c r="D2349" s="35" t="s">
        <v>211</v>
      </c>
      <c r="E2349" s="34" t="s">
        <v>1547</v>
      </c>
      <c r="F2349" s="34" t="s">
        <v>1313</v>
      </c>
      <c r="G2349" s="34" t="s">
        <v>1488</v>
      </c>
      <c r="H2349" s="19" t="str">
        <f t="array" ref="H2349">CONCATENATE("(",A2349,",",VLOOKUP(B2349,Núcleo!B$2:E$11,4,TRUE),",",VLOOKUP(C2349,'Tipo de Processo'!B$2:D$55,3,TRUE),",",VLOOKUP(D2349,'Termo Geral'!B$2:D$174,3,TRUE),",",VLOOKUP(E2349,'Termo Específico'!B$2:D$437,3,TRUE),",",MATCH(TRUE,Documento!B$2:B$954=F2349,0),",",IF(G2349="complementar",0,1),"),")</f>
        <v>(2348,2,29,50,275,170,1),</v>
      </c>
    </row>
    <row r="2350" spans="1:8" ht="15" customHeight="1">
      <c r="A2350" s="33">
        <v>2349</v>
      </c>
      <c r="B2350" s="44" t="s">
        <v>1480</v>
      </c>
      <c r="C2350" s="35" t="s">
        <v>39</v>
      </c>
      <c r="D2350" s="35" t="s">
        <v>211</v>
      </c>
      <c r="E2350" s="34" t="s">
        <v>1547</v>
      </c>
      <c r="F2350" s="34" t="s">
        <v>1314</v>
      </c>
      <c r="G2350" s="34" t="s">
        <v>1488</v>
      </c>
      <c r="H2350" s="19" t="str">
        <f t="array" ref="H2350">CONCATENATE("(",A2350,",",VLOOKUP(B2350,Núcleo!B$2:E$11,4,TRUE),",",VLOOKUP(C2350,'Tipo de Processo'!B$2:D$55,3,TRUE),",",VLOOKUP(D2350,'Termo Geral'!B$2:D$174,3,TRUE),",",VLOOKUP(E2350,'Termo Específico'!B$2:D$437,3,TRUE),",",MATCH(TRUE,Documento!B$2:B$954=F2350,0),",",IF(G2350="complementar",0,1),"),")</f>
        <v>(2349,2,29,50,275,877,1),</v>
      </c>
    </row>
    <row r="2351" spans="1:8" ht="15" customHeight="1">
      <c r="A2351" s="33">
        <v>2350</v>
      </c>
      <c r="B2351" s="44" t="s">
        <v>1480</v>
      </c>
      <c r="C2351" s="35" t="s">
        <v>39</v>
      </c>
      <c r="D2351" s="35" t="s">
        <v>211</v>
      </c>
      <c r="E2351" s="34" t="s">
        <v>1547</v>
      </c>
      <c r="F2351" s="34" t="s">
        <v>1231</v>
      </c>
      <c r="G2351" s="34" t="s">
        <v>1488</v>
      </c>
      <c r="H2351" s="19" t="str">
        <f t="array" ref="H2351">CONCATENATE("(",A2351,",",VLOOKUP(B2351,Núcleo!B$2:E$11,4,TRUE),",",VLOOKUP(C2351,'Tipo de Processo'!B$2:D$55,3,TRUE),",",VLOOKUP(D2351,'Termo Geral'!B$2:D$174,3,TRUE),",",VLOOKUP(E2351,'Termo Específico'!B$2:D$437,3,TRUE),",",MATCH(TRUE,Documento!B$2:B$954=F2351,0),",",IF(G2351="complementar",0,1),"),")</f>
        <v>(2350,2,29,50,275,794,1),</v>
      </c>
    </row>
    <row r="2352" spans="1:8" ht="15" customHeight="1">
      <c r="A2352" s="33">
        <v>2351</v>
      </c>
      <c r="B2352" s="44" t="s">
        <v>1480</v>
      </c>
      <c r="C2352" s="35" t="s">
        <v>39</v>
      </c>
      <c r="D2352" s="35" t="s">
        <v>211</v>
      </c>
      <c r="E2352" s="34" t="s">
        <v>1547</v>
      </c>
      <c r="F2352" s="34" t="s">
        <v>1165</v>
      </c>
      <c r="G2352" s="34" t="s">
        <v>1488</v>
      </c>
      <c r="H2352" s="19" t="str">
        <f t="array" ref="H2352">CONCATENATE("(",A2352,",",VLOOKUP(B2352,Núcleo!B$2:E$11,4,TRUE),",",VLOOKUP(C2352,'Tipo de Processo'!B$2:D$55,3,TRUE),",",VLOOKUP(D2352,'Termo Geral'!B$2:D$174,3,TRUE),",",VLOOKUP(E2352,'Termo Específico'!B$2:D$437,3,TRUE),",",MATCH(TRUE,Documento!B$2:B$954=F2352,0),",",IF(G2352="complementar",0,1),"),")</f>
        <v>(2351,2,29,50,275,832,1),</v>
      </c>
    </row>
    <row r="2353" spans="1:8" ht="15" customHeight="1">
      <c r="A2353" s="33">
        <v>2352</v>
      </c>
      <c r="B2353" s="43" t="s">
        <v>1480</v>
      </c>
      <c r="C2353" s="35" t="s">
        <v>39</v>
      </c>
      <c r="D2353" s="35" t="s">
        <v>211</v>
      </c>
      <c r="E2353" s="34" t="s">
        <v>1548</v>
      </c>
      <c r="F2353" s="34" t="s">
        <v>1219</v>
      </c>
      <c r="G2353" s="34" t="s">
        <v>1488</v>
      </c>
      <c r="H2353" s="19" t="str">
        <f t="array" ref="H2353">CONCATENATE("(",A2353,",",VLOOKUP(B2353,Núcleo!B$2:E$11,4,TRUE),",",VLOOKUP(C2353,'Tipo de Processo'!B$2:D$55,3,TRUE),",",VLOOKUP(D2353,'Termo Geral'!B$2:D$174,3,TRUE),",",VLOOKUP(E2353,'Termo Específico'!B$2:D$437,3,TRUE),",",MATCH(TRUE,Documento!B$2:B$954=F2353,0),",",IF(G2353="complementar",0,1),"),")</f>
        <v>(2352,2,29,50,276,670,1),</v>
      </c>
    </row>
    <row r="2354" spans="1:8" ht="15" customHeight="1">
      <c r="A2354" s="33">
        <v>2353</v>
      </c>
      <c r="B2354" s="44" t="s">
        <v>1480</v>
      </c>
      <c r="C2354" s="35" t="s">
        <v>39</v>
      </c>
      <c r="D2354" s="35" t="s">
        <v>211</v>
      </c>
      <c r="E2354" s="34" t="s">
        <v>1548</v>
      </c>
      <c r="F2354" s="34" t="s">
        <v>1221</v>
      </c>
      <c r="G2354" s="34" t="s">
        <v>1488</v>
      </c>
      <c r="H2354" s="19" t="str">
        <f t="array" ref="H2354">CONCATENATE("(",A2354,",",VLOOKUP(B2354,Núcleo!B$2:E$11,4,TRUE),",",VLOOKUP(C2354,'Tipo de Processo'!B$2:D$55,3,TRUE),",",VLOOKUP(D2354,'Termo Geral'!B$2:D$174,3,TRUE),",",VLOOKUP(E2354,'Termo Específico'!B$2:D$437,3,TRUE),",",MATCH(TRUE,Documento!B$2:B$954=F2354,0),",",IF(G2354="complementar",0,1),"),")</f>
        <v>(2353,2,29,50,276,420,1),</v>
      </c>
    </row>
    <row r="2355" spans="1:8" ht="15" customHeight="1">
      <c r="A2355" s="33">
        <v>2354</v>
      </c>
      <c r="B2355" s="44" t="s">
        <v>1480</v>
      </c>
      <c r="C2355" s="35" t="s">
        <v>39</v>
      </c>
      <c r="D2355" s="35" t="s">
        <v>211</v>
      </c>
      <c r="E2355" s="34" t="s">
        <v>1548</v>
      </c>
      <c r="F2355" s="34" t="s">
        <v>1506</v>
      </c>
      <c r="G2355" s="34" t="s">
        <v>1488</v>
      </c>
      <c r="H2355" s="19" t="str">
        <f t="array" ref="H2355">CONCATENATE("(",A2355,",",VLOOKUP(B2355,Núcleo!B$2:E$11,4,TRUE),",",VLOOKUP(C2355,'Tipo de Processo'!B$2:D$55,3,TRUE),",",VLOOKUP(D2355,'Termo Geral'!B$2:D$174,3,TRUE),",",VLOOKUP(E2355,'Termo Específico'!B$2:D$437,3,TRUE),",",MATCH(TRUE,Documento!B$2:B$954=F2355,0),",",IF(G2355="complementar",0,1),"),")</f>
        <v>(2354,2,29,50,276,510,1),</v>
      </c>
    </row>
    <row r="2356" spans="1:8" ht="15" customHeight="1">
      <c r="A2356" s="33">
        <v>2355</v>
      </c>
      <c r="B2356" s="43" t="s">
        <v>1480</v>
      </c>
      <c r="C2356" s="34" t="s">
        <v>39</v>
      </c>
      <c r="D2356" s="34" t="s">
        <v>211</v>
      </c>
      <c r="E2356" s="34" t="s">
        <v>1548</v>
      </c>
      <c r="F2356" s="34" t="s">
        <v>1223</v>
      </c>
      <c r="G2356" s="34" t="s">
        <v>1488</v>
      </c>
      <c r="H2356" s="19" t="str">
        <f t="array" ref="H2356">CONCATENATE("(",A2356,",",VLOOKUP(B2356,Núcleo!B$2:E$11,4,TRUE),",",VLOOKUP(C2356,'Tipo de Processo'!B$2:D$55,3,TRUE),",",VLOOKUP(D2356,'Termo Geral'!B$2:D$174,3,TRUE),",",VLOOKUP(E2356,'Termo Específico'!B$2:D$437,3,TRUE),",",MATCH(TRUE,Documento!B$2:B$954=F2356,0),",",IF(G2356="complementar",0,1),"),")</f>
        <v>(2355,2,29,50,276,826,1),</v>
      </c>
    </row>
    <row r="2357" spans="1:8" ht="15" customHeight="1">
      <c r="A2357" s="33">
        <v>2356</v>
      </c>
      <c r="B2357" s="43" t="s">
        <v>1480</v>
      </c>
      <c r="C2357" s="34" t="s">
        <v>39</v>
      </c>
      <c r="D2357" s="34" t="s">
        <v>211</v>
      </c>
      <c r="E2357" s="34" t="s">
        <v>1548</v>
      </c>
      <c r="F2357" s="34" t="s">
        <v>1218</v>
      </c>
      <c r="G2357" s="34" t="s">
        <v>1488</v>
      </c>
      <c r="H2357" s="19" t="str">
        <f t="array" ref="H2357">CONCATENATE("(",A2357,",",VLOOKUP(B2357,Núcleo!B$2:E$11,4,TRUE),",",VLOOKUP(C2357,'Tipo de Processo'!B$2:D$55,3,TRUE),",",VLOOKUP(D2357,'Termo Geral'!B$2:D$174,3,TRUE),",",VLOOKUP(E2357,'Termo Específico'!B$2:D$437,3,TRUE),",",MATCH(TRUE,Documento!B$2:B$954=F2357,0),",",IF(G2357="complementar",0,1),"),")</f>
        <v>(2356,2,29,50,276,199,1),</v>
      </c>
    </row>
    <row r="2358" spans="1:8" ht="15" customHeight="1">
      <c r="A2358" s="33">
        <v>2357</v>
      </c>
      <c r="B2358" s="44" t="s">
        <v>1480</v>
      </c>
      <c r="C2358" s="34" t="s">
        <v>39</v>
      </c>
      <c r="D2358" s="34" t="s">
        <v>211</v>
      </c>
      <c r="E2358" s="34" t="s">
        <v>1548</v>
      </c>
      <c r="F2358" s="34" t="s">
        <v>1262</v>
      </c>
      <c r="G2358" s="34" t="s">
        <v>1488</v>
      </c>
      <c r="H2358" s="19" t="str">
        <f t="array" ref="H2358">CONCATENATE("(",A2358,",",VLOOKUP(B2358,Núcleo!B$2:E$11,4,TRUE),",",VLOOKUP(C2358,'Tipo de Processo'!B$2:D$55,3,TRUE),",",VLOOKUP(D2358,'Termo Geral'!B$2:D$174,3,TRUE),",",VLOOKUP(E2358,'Termo Específico'!B$2:D$437,3,TRUE),",",MATCH(TRUE,Documento!B$2:B$954=F2358,0),",",IF(G2358="complementar",0,1),"),")</f>
        <v>(2357,2,29,50,276,546,1),</v>
      </c>
    </row>
    <row r="2359" spans="1:8" ht="15" customHeight="1">
      <c r="A2359" s="33">
        <v>2358</v>
      </c>
      <c r="B2359" s="43" t="s">
        <v>1480</v>
      </c>
      <c r="C2359" s="35" t="s">
        <v>39</v>
      </c>
      <c r="D2359" s="35" t="s">
        <v>211</v>
      </c>
      <c r="E2359" s="34" t="s">
        <v>1548</v>
      </c>
      <c r="F2359" s="34" t="s">
        <v>1512</v>
      </c>
      <c r="G2359" s="34" t="s">
        <v>1488</v>
      </c>
      <c r="H2359" s="19" t="str">
        <f t="array" ref="H2359">CONCATENATE("(",A2359,",",VLOOKUP(B2359,Núcleo!B$2:E$11,4,TRUE),",",VLOOKUP(C2359,'Tipo de Processo'!B$2:D$55,3,TRUE),",",VLOOKUP(D2359,'Termo Geral'!B$2:D$174,3,TRUE),",",VLOOKUP(E2359,'Termo Específico'!B$2:D$437,3,TRUE),",",MATCH(TRUE,Documento!B$2:B$954=F2359,0),",",IF(G2359="complementar",0,1),"),")</f>
        <v>(2358,2,29,50,276,928,1),</v>
      </c>
    </row>
    <row r="2360" spans="1:8" ht="15" customHeight="1">
      <c r="A2360" s="33">
        <v>2359</v>
      </c>
      <c r="B2360" s="44" t="s">
        <v>1480</v>
      </c>
      <c r="C2360" s="35" t="s">
        <v>39</v>
      </c>
      <c r="D2360" s="35" t="s">
        <v>211</v>
      </c>
      <c r="E2360" s="34" t="s">
        <v>1548</v>
      </c>
      <c r="F2360" s="34" t="s">
        <v>1225</v>
      </c>
      <c r="G2360" s="34" t="s">
        <v>1488</v>
      </c>
      <c r="H2360" s="19" t="str">
        <f t="array" ref="H2360">CONCATENATE("(",A2360,",",VLOOKUP(B2360,Núcleo!B$2:E$11,4,TRUE),",",VLOOKUP(C2360,'Tipo de Processo'!B$2:D$55,3,TRUE),",",VLOOKUP(D2360,'Termo Geral'!B$2:D$174,3,TRUE),",",VLOOKUP(E2360,'Termo Específico'!B$2:D$437,3,TRUE),",",MATCH(TRUE,Documento!B$2:B$954=F2360,0),",",IF(G2360="complementar",0,1),"),")</f>
        <v>(2359,2,29,50,276,697,1),</v>
      </c>
    </row>
    <row r="2361" spans="1:8" ht="15" customHeight="1">
      <c r="A2361" s="33">
        <v>2360</v>
      </c>
      <c r="B2361" s="44" t="s">
        <v>1480</v>
      </c>
      <c r="C2361" s="35" t="s">
        <v>39</v>
      </c>
      <c r="D2361" s="35" t="s">
        <v>211</v>
      </c>
      <c r="E2361" s="34" t="s">
        <v>1548</v>
      </c>
      <c r="F2361" s="34" t="s">
        <v>1157</v>
      </c>
      <c r="G2361" s="34" t="s">
        <v>1488</v>
      </c>
      <c r="H2361" s="19" t="str">
        <f t="array" ref="H2361">CONCATENATE("(",A2361,",",VLOOKUP(B2361,Núcleo!B$2:E$11,4,TRUE),",",VLOOKUP(C2361,'Tipo de Processo'!B$2:D$55,3,TRUE),",",VLOOKUP(D2361,'Termo Geral'!B$2:D$174,3,TRUE),",",VLOOKUP(E2361,'Termo Específico'!B$2:D$437,3,TRUE),",",MATCH(TRUE,Documento!B$2:B$954=F2361,0),",",IF(G2361="complementar",0,1),"),")</f>
        <v>(2360,2,29,50,276,802,1),</v>
      </c>
    </row>
    <row r="2362" spans="1:8" ht="15" customHeight="1">
      <c r="A2362" s="33">
        <v>2361</v>
      </c>
      <c r="B2362" s="43" t="s">
        <v>1480</v>
      </c>
      <c r="C2362" s="35" t="s">
        <v>39</v>
      </c>
      <c r="D2362" s="35" t="s">
        <v>211</v>
      </c>
      <c r="E2362" s="34" t="s">
        <v>1548</v>
      </c>
      <c r="F2362" s="34" t="s">
        <v>1158</v>
      </c>
      <c r="G2362" s="34" t="s">
        <v>1488</v>
      </c>
      <c r="H2362" s="19" t="str">
        <f t="array" ref="H2362">CONCATENATE("(",A2362,",",VLOOKUP(B2362,Núcleo!B$2:E$11,4,TRUE),",",VLOOKUP(C2362,'Tipo de Processo'!B$2:D$55,3,TRUE),",",VLOOKUP(D2362,'Termo Geral'!B$2:D$174,3,TRUE),",",VLOOKUP(E2362,'Termo Específico'!B$2:D$437,3,TRUE),",",MATCH(TRUE,Documento!B$2:B$954=F2362,0),",",IF(G2362="complementar",0,1),"),")</f>
        <v>(2361,2,29,50,276,801,1),</v>
      </c>
    </row>
    <row r="2363" spans="1:8" ht="15" customHeight="1">
      <c r="A2363" s="33">
        <v>2362</v>
      </c>
      <c r="B2363" s="44" t="s">
        <v>1480</v>
      </c>
      <c r="C2363" s="35" t="s">
        <v>39</v>
      </c>
      <c r="D2363" s="35" t="s">
        <v>211</v>
      </c>
      <c r="E2363" s="34" t="s">
        <v>1548</v>
      </c>
      <c r="F2363" s="34" t="s">
        <v>1159</v>
      </c>
      <c r="G2363" s="34" t="s">
        <v>1488</v>
      </c>
      <c r="H2363" s="19" t="str">
        <f t="array" ref="H2363">CONCATENATE("(",A2363,",",VLOOKUP(B2363,Núcleo!B$2:E$11,4,TRUE),",",VLOOKUP(C2363,'Tipo de Processo'!B$2:D$55,3,TRUE),",",VLOOKUP(D2363,'Termo Geral'!B$2:D$174,3,TRUE),",",VLOOKUP(E2363,'Termo Específico'!B$2:D$437,3,TRUE),",",MATCH(TRUE,Documento!B$2:B$954=F2363,0),",",IF(G2363="complementar",0,1),"),")</f>
        <v>(2362,2,29,50,276,803,1),</v>
      </c>
    </row>
    <row r="2364" spans="1:8" ht="15" customHeight="1">
      <c r="A2364" s="33">
        <v>2363</v>
      </c>
      <c r="B2364" s="44" t="s">
        <v>1480</v>
      </c>
      <c r="C2364" s="35" t="s">
        <v>39</v>
      </c>
      <c r="D2364" s="35" t="s">
        <v>211</v>
      </c>
      <c r="E2364" s="34" t="s">
        <v>1548</v>
      </c>
      <c r="F2364" s="34" t="s">
        <v>1160</v>
      </c>
      <c r="G2364" s="34" t="s">
        <v>1488</v>
      </c>
      <c r="H2364" s="19" t="str">
        <f t="array" ref="H2364">CONCATENATE("(",A2364,",",VLOOKUP(B2364,Núcleo!B$2:E$11,4,TRUE),",",VLOOKUP(C2364,'Tipo de Processo'!B$2:D$55,3,TRUE),",",VLOOKUP(D2364,'Termo Geral'!B$2:D$174,3,TRUE),",",VLOOKUP(E2364,'Termo Específico'!B$2:D$437,3,TRUE),",",MATCH(TRUE,Documento!B$2:B$954=F2364,0),",",IF(G2364="complementar",0,1),"),")</f>
        <v>(2363,2,29,50,276,809,1),</v>
      </c>
    </row>
    <row r="2365" spans="1:8" ht="15" customHeight="1">
      <c r="A2365" s="33">
        <v>2364</v>
      </c>
      <c r="B2365" s="43" t="s">
        <v>1480</v>
      </c>
      <c r="C2365" s="35" t="s">
        <v>39</v>
      </c>
      <c r="D2365" s="35" t="s">
        <v>211</v>
      </c>
      <c r="E2365" s="34" t="s">
        <v>1548</v>
      </c>
      <c r="F2365" s="34" t="s">
        <v>1161</v>
      </c>
      <c r="G2365" s="34" t="s">
        <v>1488</v>
      </c>
      <c r="H2365" s="19" t="str">
        <f t="array" ref="H2365">CONCATENATE("(",A2365,",",VLOOKUP(B2365,Núcleo!B$2:E$11,4,TRUE),",",VLOOKUP(C2365,'Tipo de Processo'!B$2:D$55,3,TRUE),",",VLOOKUP(D2365,'Termo Geral'!B$2:D$174,3,TRUE),",",VLOOKUP(E2365,'Termo Específico'!B$2:D$437,3,TRUE),",",MATCH(TRUE,Documento!B$2:B$954=F2365,0),",",IF(G2365="complementar",0,1),"),")</f>
        <v>(2364,2,29,50,276,148,1),</v>
      </c>
    </row>
    <row r="2366" spans="1:8" ht="15" customHeight="1">
      <c r="A2366" s="33">
        <v>2365</v>
      </c>
      <c r="B2366" s="44" t="s">
        <v>1480</v>
      </c>
      <c r="C2366" s="35" t="s">
        <v>39</v>
      </c>
      <c r="D2366" s="35" t="s">
        <v>211</v>
      </c>
      <c r="E2366" s="34" t="s">
        <v>1548</v>
      </c>
      <c r="F2366" s="34" t="s">
        <v>1162</v>
      </c>
      <c r="G2366" s="34" t="s">
        <v>1488</v>
      </c>
      <c r="H2366" s="19" t="str">
        <f t="array" ref="H2366">CONCATENATE("(",A2366,",",VLOOKUP(B2366,Núcleo!B$2:E$11,4,TRUE),",",VLOOKUP(C2366,'Tipo de Processo'!B$2:D$55,3,TRUE),",",VLOOKUP(D2366,'Termo Geral'!B$2:D$174,3,TRUE),",",VLOOKUP(E2366,'Termo Específico'!B$2:D$437,3,TRUE),",",MATCH(TRUE,Documento!B$2:B$954=F2366,0),",",IF(G2366="complementar",0,1),"),")</f>
        <v>(2365,2,29,50,276,163,1),</v>
      </c>
    </row>
    <row r="2367" spans="1:8" ht="15" customHeight="1">
      <c r="A2367" s="33">
        <v>2366</v>
      </c>
      <c r="B2367" s="44" t="s">
        <v>1480</v>
      </c>
      <c r="C2367" s="35" t="s">
        <v>39</v>
      </c>
      <c r="D2367" s="35" t="s">
        <v>211</v>
      </c>
      <c r="E2367" s="34" t="s">
        <v>1548</v>
      </c>
      <c r="F2367" s="34" t="s">
        <v>1163</v>
      </c>
      <c r="G2367" s="34" t="s">
        <v>1488</v>
      </c>
      <c r="H2367" s="19" t="str">
        <f t="array" ref="H2367">CONCATENATE("(",A2367,",",VLOOKUP(B2367,Núcleo!B$2:E$11,4,TRUE),",",VLOOKUP(C2367,'Tipo de Processo'!B$2:D$55,3,TRUE),",",VLOOKUP(D2367,'Termo Geral'!B$2:D$174,3,TRUE),",",VLOOKUP(E2367,'Termo Específico'!B$2:D$437,3,TRUE),",",MATCH(TRUE,Documento!B$2:B$954=F2367,0),",",IF(G2367="complementar",0,1),"),")</f>
        <v>(2366,2,29,50,276,135,1),</v>
      </c>
    </row>
    <row r="2368" spans="1:8" ht="15" customHeight="1">
      <c r="A2368" s="33">
        <v>2367</v>
      </c>
      <c r="B2368" s="43" t="s">
        <v>1480</v>
      </c>
      <c r="C2368" s="35" t="s">
        <v>39</v>
      </c>
      <c r="D2368" s="35" t="s">
        <v>211</v>
      </c>
      <c r="E2368" s="34" t="s">
        <v>1548</v>
      </c>
      <c r="F2368" s="34" t="s">
        <v>1227</v>
      </c>
      <c r="G2368" s="34" t="s">
        <v>1488</v>
      </c>
      <c r="H2368" s="19" t="str">
        <f t="array" ref="H2368">CONCATENATE("(",A2368,",",VLOOKUP(B2368,Núcleo!B$2:E$11,4,TRUE),",",VLOOKUP(C2368,'Tipo de Processo'!B$2:D$55,3,TRUE),",",VLOOKUP(D2368,'Termo Geral'!B$2:D$174,3,TRUE),",",VLOOKUP(E2368,'Termo Específico'!B$2:D$437,3,TRUE),",",MATCH(TRUE,Documento!B$2:B$954=F2368,0),",",IF(G2368="complementar",0,1),"),")</f>
        <v>(2367,2,29,50,276,13,1),</v>
      </c>
    </row>
    <row r="2369" spans="1:8" ht="15" customHeight="1">
      <c r="A2369" s="33">
        <v>2368</v>
      </c>
      <c r="B2369" s="43" t="s">
        <v>1480</v>
      </c>
      <c r="C2369" s="35" t="s">
        <v>39</v>
      </c>
      <c r="D2369" s="35" t="s">
        <v>211</v>
      </c>
      <c r="E2369" s="34" t="s">
        <v>1548</v>
      </c>
      <c r="F2369" s="34" t="s">
        <v>1525</v>
      </c>
      <c r="G2369" s="34" t="s">
        <v>1488</v>
      </c>
      <c r="H2369" s="19" t="str">
        <f t="array" ref="H2369">CONCATENATE("(",A2369,",",VLOOKUP(B2369,Núcleo!B$2:E$11,4,TRUE),",",VLOOKUP(C2369,'Tipo de Processo'!B$2:D$55,3,TRUE),",",VLOOKUP(D2369,'Termo Geral'!B$2:D$174,3,TRUE),",",VLOOKUP(E2369,'Termo Específico'!B$2:D$437,3,TRUE),",",MATCH(TRUE,Documento!B$2:B$954=F2369,0),",",IF(G2369="complementar",0,1),"),")</f>
        <v>(2368,2,29,50,276,33,1),</v>
      </c>
    </row>
    <row r="2370" spans="1:8" ht="15" customHeight="1">
      <c r="A2370" s="33">
        <v>2369</v>
      </c>
      <c r="B2370" s="43" t="s">
        <v>1480</v>
      </c>
      <c r="C2370" s="35" t="s">
        <v>39</v>
      </c>
      <c r="D2370" s="35" t="s">
        <v>211</v>
      </c>
      <c r="E2370" s="34" t="s">
        <v>1548</v>
      </c>
      <c r="F2370" s="34" t="s">
        <v>1516</v>
      </c>
      <c r="G2370" s="34" t="s">
        <v>1488</v>
      </c>
      <c r="H2370" s="19" t="str">
        <f t="array" ref="H2370">CONCATENATE("(",A2370,",",VLOOKUP(B2370,Núcleo!B$2:E$11,4,TRUE),",",VLOOKUP(C2370,'Tipo de Processo'!B$2:D$55,3,TRUE),",",VLOOKUP(D2370,'Termo Geral'!B$2:D$174,3,TRUE),",",VLOOKUP(E2370,'Termo Específico'!B$2:D$437,3,TRUE),",",MATCH(TRUE,Documento!B$2:B$954=F2370,0),",",IF(G2370="complementar",0,1),"),")</f>
        <v>(2369,2,29,50,276,121,1),</v>
      </c>
    </row>
    <row r="2371" spans="1:8" ht="15" customHeight="1">
      <c r="A2371" s="33">
        <v>2370</v>
      </c>
      <c r="B2371" s="44" t="s">
        <v>1480</v>
      </c>
      <c r="C2371" s="35" t="s">
        <v>39</v>
      </c>
      <c r="D2371" s="35" t="s">
        <v>211</v>
      </c>
      <c r="E2371" s="34" t="s">
        <v>1548</v>
      </c>
      <c r="F2371" s="34" t="s">
        <v>1315</v>
      </c>
      <c r="G2371" s="34" t="s">
        <v>1488</v>
      </c>
      <c r="H2371" s="19" t="str">
        <f t="array" ref="H2371">CONCATENATE("(",A2371,",",VLOOKUP(B2371,Núcleo!B$2:E$11,4,TRUE),",",VLOOKUP(C2371,'Tipo de Processo'!B$2:D$55,3,TRUE),",",VLOOKUP(D2371,'Termo Geral'!B$2:D$174,3,TRUE),",",VLOOKUP(E2371,'Termo Específico'!B$2:D$437,3,TRUE),",",MATCH(TRUE,Documento!B$2:B$954=F2371,0),",",IF(G2371="complementar",0,1),"),")</f>
        <v>(2370,2,29,50,276,391,1),</v>
      </c>
    </row>
    <row r="2372" spans="1:8" ht="15" customHeight="1">
      <c r="A2372" s="33">
        <v>2371</v>
      </c>
      <c r="B2372" s="44" t="s">
        <v>1480</v>
      </c>
      <c r="C2372" s="35" t="s">
        <v>39</v>
      </c>
      <c r="D2372" s="35" t="s">
        <v>211</v>
      </c>
      <c r="E2372" s="34" t="s">
        <v>1548</v>
      </c>
      <c r="F2372" s="34" t="s">
        <v>1316</v>
      </c>
      <c r="G2372" s="34" t="s">
        <v>1488</v>
      </c>
      <c r="H2372" s="19" t="str">
        <f t="array" ref="H2372">CONCATENATE("(",A2372,",",VLOOKUP(B2372,Núcleo!B$2:E$11,4,TRUE),",",VLOOKUP(C2372,'Tipo de Processo'!B$2:D$55,3,TRUE),",",VLOOKUP(D2372,'Termo Geral'!B$2:D$174,3,TRUE),",",VLOOKUP(E2372,'Termo Específico'!B$2:D$437,3,TRUE),",",MATCH(TRUE,Documento!B$2:B$954=F2372,0),",",IF(G2372="complementar",0,1),"),")</f>
        <v>(2371,2,29,50,276,793,1),</v>
      </c>
    </row>
    <row r="2373" spans="1:8" ht="15" customHeight="1">
      <c r="A2373" s="33">
        <v>2372</v>
      </c>
      <c r="B2373" s="44" t="s">
        <v>1480</v>
      </c>
      <c r="C2373" s="35" t="s">
        <v>39</v>
      </c>
      <c r="D2373" s="35" t="s">
        <v>211</v>
      </c>
      <c r="E2373" s="34" t="s">
        <v>1548</v>
      </c>
      <c r="F2373" s="34" t="s">
        <v>1317</v>
      </c>
      <c r="G2373" s="34" t="s">
        <v>1488</v>
      </c>
      <c r="H2373" s="19" t="str">
        <f t="array" ref="H2373">CONCATENATE("(",A2373,",",VLOOKUP(B2373,Núcleo!B$2:E$11,4,TRUE),",",VLOOKUP(C2373,'Tipo de Processo'!B$2:D$55,3,TRUE),",",VLOOKUP(D2373,'Termo Geral'!B$2:D$174,3,TRUE),",",VLOOKUP(E2373,'Termo Específico'!B$2:D$437,3,TRUE),",",MATCH(TRUE,Documento!B$2:B$954=F2373,0),",",IF(G2373="complementar",0,1),"),")</f>
        <v>(2372,2,29,50,276,232,1),</v>
      </c>
    </row>
    <row r="2374" spans="1:8" ht="15" customHeight="1">
      <c r="A2374" s="33">
        <v>2373</v>
      </c>
      <c r="B2374" s="44" t="s">
        <v>1480</v>
      </c>
      <c r="C2374" s="35" t="s">
        <v>39</v>
      </c>
      <c r="D2374" s="35" t="s">
        <v>211</v>
      </c>
      <c r="E2374" s="34" t="s">
        <v>1548</v>
      </c>
      <c r="F2374" s="34" t="s">
        <v>1230</v>
      </c>
      <c r="G2374" s="34" t="s">
        <v>1488</v>
      </c>
      <c r="H2374" s="19" t="str">
        <f t="array" ref="H2374">CONCATENATE("(",A2374,",",VLOOKUP(B2374,Núcleo!B$2:E$11,4,TRUE),",",VLOOKUP(C2374,'Tipo de Processo'!B$2:D$55,3,TRUE),",",VLOOKUP(D2374,'Termo Geral'!B$2:D$174,3,TRUE),",",VLOOKUP(E2374,'Termo Específico'!B$2:D$437,3,TRUE),",",MATCH(TRUE,Documento!B$2:B$954=F2374,0),",",IF(G2374="complementar",0,1),"),")</f>
        <v>(2373,2,29,50,276,878,1),</v>
      </c>
    </row>
    <row r="2375" spans="1:8" ht="15" customHeight="1">
      <c r="A2375" s="33">
        <v>2374</v>
      </c>
      <c r="B2375" s="44" t="s">
        <v>1480</v>
      </c>
      <c r="C2375" s="35" t="s">
        <v>39</v>
      </c>
      <c r="D2375" s="35" t="s">
        <v>211</v>
      </c>
      <c r="E2375" s="34" t="s">
        <v>1548</v>
      </c>
      <c r="F2375" s="34" t="s">
        <v>1231</v>
      </c>
      <c r="G2375" s="34" t="s">
        <v>1488</v>
      </c>
      <c r="H2375" s="19" t="str">
        <f t="array" ref="H2375">CONCATENATE("(",A2375,",",VLOOKUP(B2375,Núcleo!B$2:E$11,4,TRUE),",",VLOOKUP(C2375,'Tipo de Processo'!B$2:D$55,3,TRUE),",",VLOOKUP(D2375,'Termo Geral'!B$2:D$174,3,TRUE),",",VLOOKUP(E2375,'Termo Específico'!B$2:D$437,3,TRUE),",",MATCH(TRUE,Documento!B$2:B$954=F2375,0),",",IF(G2375="complementar",0,1),"),")</f>
        <v>(2374,2,29,50,276,794,1),</v>
      </c>
    </row>
    <row r="2376" spans="1:8" ht="15" customHeight="1">
      <c r="A2376" s="33">
        <v>2375</v>
      </c>
      <c r="B2376" s="44" t="s">
        <v>1480</v>
      </c>
      <c r="C2376" s="35" t="s">
        <v>39</v>
      </c>
      <c r="D2376" s="35" t="s">
        <v>211</v>
      </c>
      <c r="E2376" s="34" t="s">
        <v>1548</v>
      </c>
      <c r="F2376" s="34" t="s">
        <v>1165</v>
      </c>
      <c r="G2376" s="34" t="s">
        <v>1488</v>
      </c>
      <c r="H2376" s="19" t="str">
        <f t="array" ref="H2376">CONCATENATE("(",A2376,",",VLOOKUP(B2376,Núcleo!B$2:E$11,4,TRUE),",",VLOOKUP(C2376,'Tipo de Processo'!B$2:D$55,3,TRUE),",",VLOOKUP(D2376,'Termo Geral'!B$2:D$174,3,TRUE),",",VLOOKUP(E2376,'Termo Específico'!B$2:D$437,3,TRUE),",",MATCH(TRUE,Documento!B$2:B$954=F2376,0),",",IF(G2376="complementar",0,1),"),")</f>
        <v>(2375,2,29,50,276,832,1),</v>
      </c>
    </row>
    <row r="2377" spans="1:8" ht="15" customHeight="1">
      <c r="A2377" s="33">
        <v>2376</v>
      </c>
      <c r="B2377" s="44" t="s">
        <v>1480</v>
      </c>
      <c r="C2377" s="35" t="s">
        <v>39</v>
      </c>
      <c r="D2377" s="35" t="s">
        <v>211</v>
      </c>
      <c r="E2377" s="34" t="s">
        <v>530</v>
      </c>
      <c r="F2377" s="34" t="s">
        <v>1219</v>
      </c>
      <c r="G2377" s="34" t="s">
        <v>1488</v>
      </c>
      <c r="H2377" s="19" t="str">
        <f t="array" ref="H2377">CONCATENATE("(",A2377,",",VLOOKUP(B2377,Núcleo!B$2:E$11,4,TRUE),",",VLOOKUP(C2377,'Tipo de Processo'!B$2:D$55,3,TRUE),",",VLOOKUP(D2377,'Termo Geral'!B$2:D$174,3,TRUE),",",VLOOKUP(E2377,'Termo Específico'!B$2:D$437,3,TRUE),",",MATCH(TRUE,Documento!B$2:B$954=F2377,0),",",IF(G2377="complementar",0,1),"),")</f>
        <v>(2376,2,29,50,300,670,1),</v>
      </c>
    </row>
    <row r="2378" spans="1:8" ht="15" customHeight="1">
      <c r="A2378" s="33">
        <v>2377</v>
      </c>
      <c r="B2378" s="44" t="s">
        <v>1480</v>
      </c>
      <c r="C2378" s="35" t="s">
        <v>39</v>
      </c>
      <c r="D2378" s="35" t="s">
        <v>211</v>
      </c>
      <c r="E2378" s="34" t="s">
        <v>530</v>
      </c>
      <c r="F2378" s="34" t="s">
        <v>1220</v>
      </c>
      <c r="G2378" s="34" t="s">
        <v>1488</v>
      </c>
      <c r="H2378" s="19" t="str">
        <f t="array" ref="H2378">CONCATENATE("(",A2378,",",VLOOKUP(B2378,Núcleo!B$2:E$11,4,TRUE),",",VLOOKUP(C2378,'Tipo de Processo'!B$2:D$55,3,TRUE),",",VLOOKUP(D2378,'Termo Geral'!B$2:D$174,3,TRUE),",",VLOOKUP(E2378,'Termo Específico'!B$2:D$437,3,TRUE),",",MATCH(TRUE,Documento!B$2:B$954=F2378,0),",",IF(G2378="complementar",0,1),"),")</f>
        <v>(2377,2,29,50,300,88,1),</v>
      </c>
    </row>
    <row r="2379" spans="1:8" ht="15" customHeight="1">
      <c r="A2379" s="33">
        <v>2378</v>
      </c>
      <c r="B2379" s="44" t="s">
        <v>1480</v>
      </c>
      <c r="C2379" s="35" t="s">
        <v>39</v>
      </c>
      <c r="D2379" s="35" t="s">
        <v>211</v>
      </c>
      <c r="E2379" s="34" t="s">
        <v>530</v>
      </c>
      <c r="F2379" s="34" t="s">
        <v>1221</v>
      </c>
      <c r="G2379" s="34" t="s">
        <v>1488</v>
      </c>
      <c r="H2379" s="19" t="str">
        <f t="array" ref="H2379">CONCATENATE("(",A2379,",",VLOOKUP(B2379,Núcleo!B$2:E$11,4,TRUE),",",VLOOKUP(C2379,'Tipo de Processo'!B$2:D$55,3,TRUE),",",VLOOKUP(D2379,'Termo Geral'!B$2:D$174,3,TRUE),",",VLOOKUP(E2379,'Termo Específico'!B$2:D$437,3,TRUE),",",MATCH(TRUE,Documento!B$2:B$954=F2379,0),",",IF(G2379="complementar",0,1),"),")</f>
        <v>(2378,2,29,50,300,420,1),</v>
      </c>
    </row>
    <row r="2380" spans="1:8" ht="15" customHeight="1">
      <c r="A2380" s="33">
        <v>2379</v>
      </c>
      <c r="B2380" s="44" t="s">
        <v>1480</v>
      </c>
      <c r="C2380" s="35" t="s">
        <v>39</v>
      </c>
      <c r="D2380" s="35" t="s">
        <v>211</v>
      </c>
      <c r="E2380" s="34" t="s">
        <v>530</v>
      </c>
      <c r="F2380" s="34" t="s">
        <v>1222</v>
      </c>
      <c r="G2380" s="34" t="s">
        <v>1488</v>
      </c>
      <c r="H2380" s="19" t="str">
        <f t="array" ref="H2380">CONCATENATE("(",A2380,",",VLOOKUP(B2380,Núcleo!B$2:E$11,4,TRUE),",",VLOOKUP(C2380,'Tipo de Processo'!B$2:D$55,3,TRUE),",",VLOOKUP(D2380,'Termo Geral'!B$2:D$174,3,TRUE),",",VLOOKUP(E2380,'Termo Específico'!B$2:D$437,3,TRUE),",",MATCH(TRUE,Documento!B$2:B$954=F2380,0),",",IF(G2380="complementar",0,1),"),")</f>
        <v>(2379,2,29,50,300,512,1),</v>
      </c>
    </row>
    <row r="2381" spans="1:8" ht="15" customHeight="1">
      <c r="A2381" s="33">
        <v>2380</v>
      </c>
      <c r="B2381" s="44" t="s">
        <v>1480</v>
      </c>
      <c r="C2381" s="35" t="s">
        <v>39</v>
      </c>
      <c r="D2381" s="35" t="s">
        <v>211</v>
      </c>
      <c r="E2381" s="34" t="s">
        <v>530</v>
      </c>
      <c r="F2381" s="34" t="s">
        <v>1223</v>
      </c>
      <c r="G2381" s="34" t="s">
        <v>1488</v>
      </c>
      <c r="H2381" s="19" t="str">
        <f t="array" ref="H2381">CONCATENATE("(",A2381,",",VLOOKUP(B2381,Núcleo!B$2:E$11,4,TRUE),",",VLOOKUP(C2381,'Tipo de Processo'!B$2:D$55,3,TRUE),",",VLOOKUP(D2381,'Termo Geral'!B$2:D$174,3,TRUE),",",VLOOKUP(E2381,'Termo Específico'!B$2:D$437,3,TRUE),",",MATCH(TRUE,Documento!B$2:B$954=F2381,0),",",IF(G2381="complementar",0,1),"),")</f>
        <v>(2380,2,29,50,300,826,1),</v>
      </c>
    </row>
    <row r="2382" spans="1:8" ht="15" customHeight="1">
      <c r="A2382" s="33">
        <v>2381</v>
      </c>
      <c r="B2382" s="44" t="s">
        <v>1480</v>
      </c>
      <c r="C2382" s="35" t="s">
        <v>39</v>
      </c>
      <c r="D2382" s="35" t="s">
        <v>211</v>
      </c>
      <c r="E2382" s="34" t="s">
        <v>530</v>
      </c>
      <c r="F2382" s="34" t="s">
        <v>1218</v>
      </c>
      <c r="G2382" s="34" t="s">
        <v>1488</v>
      </c>
      <c r="H2382" s="19" t="str">
        <f t="array" ref="H2382">CONCATENATE("(",A2382,",",VLOOKUP(B2382,Núcleo!B$2:E$11,4,TRUE),",",VLOOKUP(C2382,'Tipo de Processo'!B$2:D$55,3,TRUE),",",VLOOKUP(D2382,'Termo Geral'!B$2:D$174,3,TRUE),",",VLOOKUP(E2382,'Termo Específico'!B$2:D$437,3,TRUE),",",MATCH(TRUE,Documento!B$2:B$954=F2382,0),",",IF(G2382="complementar",0,1),"),")</f>
        <v>(2381,2,29,50,300,199,1),</v>
      </c>
    </row>
    <row r="2383" spans="1:8" ht="15" customHeight="1">
      <c r="A2383" s="33">
        <v>2382</v>
      </c>
      <c r="B2383" s="44" t="s">
        <v>1480</v>
      </c>
      <c r="C2383" s="35" t="s">
        <v>39</v>
      </c>
      <c r="D2383" s="35" t="s">
        <v>211</v>
      </c>
      <c r="E2383" s="34" t="s">
        <v>530</v>
      </c>
      <c r="F2383" s="34" t="s">
        <v>1224</v>
      </c>
      <c r="G2383" s="34" t="s">
        <v>1488</v>
      </c>
      <c r="H2383" s="19" t="str">
        <f t="array" ref="H2383">CONCATENATE("(",A2383,",",VLOOKUP(B2383,Núcleo!B$2:E$11,4,TRUE),",",VLOOKUP(C2383,'Tipo de Processo'!B$2:D$55,3,TRUE),",",VLOOKUP(D2383,'Termo Geral'!B$2:D$174,3,TRUE),",",VLOOKUP(E2383,'Termo Específico'!B$2:D$437,3,TRUE),",",MATCH(TRUE,Documento!B$2:B$954=F2383,0),",",IF(G2383="complementar",0,1),"),")</f>
        <v>(2382,2,29,50,300,545,1),</v>
      </c>
    </row>
    <row r="2384" spans="1:8" ht="15" customHeight="1">
      <c r="A2384" s="33">
        <v>2383</v>
      </c>
      <c r="B2384" s="44" t="s">
        <v>1480</v>
      </c>
      <c r="C2384" s="35" t="s">
        <v>39</v>
      </c>
      <c r="D2384" s="35" t="s">
        <v>211</v>
      </c>
      <c r="E2384" s="34" t="s">
        <v>530</v>
      </c>
      <c r="F2384" s="34" t="s">
        <v>1225</v>
      </c>
      <c r="G2384" s="34" t="s">
        <v>1488</v>
      </c>
      <c r="H2384" s="19" t="str">
        <f t="array" ref="H2384">CONCATENATE("(",A2384,",",VLOOKUP(B2384,Núcleo!B$2:E$11,4,TRUE),",",VLOOKUP(C2384,'Tipo de Processo'!B$2:D$55,3,TRUE),",",VLOOKUP(D2384,'Termo Geral'!B$2:D$174,3,TRUE),",",VLOOKUP(E2384,'Termo Específico'!B$2:D$437,3,TRUE),",",MATCH(TRUE,Documento!B$2:B$954=F2384,0),",",IF(G2384="complementar",0,1),"),")</f>
        <v>(2383,2,29,50,300,697,1),</v>
      </c>
    </row>
    <row r="2385" spans="1:8" ht="15" customHeight="1">
      <c r="A2385" s="33">
        <v>2384</v>
      </c>
      <c r="B2385" s="44" t="s">
        <v>1480</v>
      </c>
      <c r="C2385" s="35" t="s">
        <v>39</v>
      </c>
      <c r="D2385" s="35" t="s">
        <v>211</v>
      </c>
      <c r="E2385" s="34" t="s">
        <v>530</v>
      </c>
      <c r="F2385" s="34" t="s">
        <v>1226</v>
      </c>
      <c r="G2385" s="34" t="s">
        <v>1488</v>
      </c>
      <c r="H2385" s="19" t="str">
        <f t="array" ref="H2385">CONCATENATE("(",A2385,",",VLOOKUP(B2385,Núcleo!B$2:E$11,4,TRUE),",",VLOOKUP(C2385,'Tipo de Processo'!B$2:D$55,3,TRUE),",",VLOOKUP(D2385,'Termo Geral'!B$2:D$174,3,TRUE),",",VLOOKUP(E2385,'Termo Específico'!B$2:D$437,3,TRUE),",",MATCH(TRUE,Documento!B$2:B$954=F2385,0),",",IF(G2385="complementar",0,1),"),")</f>
        <v>(2384,2,29,50,300,781,1),</v>
      </c>
    </row>
    <row r="2386" spans="1:8" ht="15" customHeight="1">
      <c r="A2386" s="33">
        <v>2385</v>
      </c>
      <c r="B2386" s="44" t="s">
        <v>1480</v>
      </c>
      <c r="C2386" s="35" t="s">
        <v>39</v>
      </c>
      <c r="D2386" s="35" t="s">
        <v>211</v>
      </c>
      <c r="E2386" s="34" t="s">
        <v>530</v>
      </c>
      <c r="F2386" s="34" t="s">
        <v>1157</v>
      </c>
      <c r="G2386" s="34" t="s">
        <v>1488</v>
      </c>
      <c r="H2386" s="19" t="str">
        <f t="array" ref="H2386">CONCATENATE("(",A2386,",",VLOOKUP(B2386,Núcleo!B$2:E$11,4,TRUE),",",VLOOKUP(C2386,'Tipo de Processo'!B$2:D$55,3,TRUE),",",VLOOKUP(D2386,'Termo Geral'!B$2:D$174,3,TRUE),",",VLOOKUP(E2386,'Termo Específico'!B$2:D$437,3,TRUE),",",MATCH(TRUE,Documento!B$2:B$954=F2386,0),",",IF(G2386="complementar",0,1),"),")</f>
        <v>(2385,2,29,50,300,802,1),</v>
      </c>
    </row>
    <row r="2387" spans="1:8" ht="15" customHeight="1">
      <c r="A2387" s="33">
        <v>2386</v>
      </c>
      <c r="B2387" s="44" t="s">
        <v>1480</v>
      </c>
      <c r="C2387" s="35" t="s">
        <v>39</v>
      </c>
      <c r="D2387" s="35" t="s">
        <v>211</v>
      </c>
      <c r="E2387" s="34" t="s">
        <v>530</v>
      </c>
      <c r="F2387" s="34" t="s">
        <v>1158</v>
      </c>
      <c r="G2387" s="34" t="s">
        <v>1488</v>
      </c>
      <c r="H2387" s="19" t="str">
        <f t="array" ref="H2387">CONCATENATE("(",A2387,",",VLOOKUP(B2387,Núcleo!B$2:E$11,4,TRUE),",",VLOOKUP(C2387,'Tipo de Processo'!B$2:D$55,3,TRUE),",",VLOOKUP(D2387,'Termo Geral'!B$2:D$174,3,TRUE),",",VLOOKUP(E2387,'Termo Específico'!B$2:D$437,3,TRUE),",",MATCH(TRUE,Documento!B$2:B$954=F2387,0),",",IF(G2387="complementar",0,1),"),")</f>
        <v>(2386,2,29,50,300,801,1),</v>
      </c>
    </row>
    <row r="2388" spans="1:8" ht="15" customHeight="1">
      <c r="A2388" s="33">
        <v>2387</v>
      </c>
      <c r="B2388" s="44" t="s">
        <v>1480</v>
      </c>
      <c r="C2388" s="35" t="s">
        <v>39</v>
      </c>
      <c r="D2388" s="35" t="s">
        <v>211</v>
      </c>
      <c r="E2388" s="34" t="s">
        <v>530</v>
      </c>
      <c r="F2388" s="34" t="s">
        <v>1159</v>
      </c>
      <c r="G2388" s="34" t="s">
        <v>1488</v>
      </c>
      <c r="H2388" s="19" t="str">
        <f t="array" ref="H2388">CONCATENATE("(",A2388,",",VLOOKUP(B2388,Núcleo!B$2:E$11,4,TRUE),",",VLOOKUP(C2388,'Tipo de Processo'!B$2:D$55,3,TRUE),",",VLOOKUP(D2388,'Termo Geral'!B$2:D$174,3,TRUE),",",VLOOKUP(E2388,'Termo Específico'!B$2:D$437,3,TRUE),",",MATCH(TRUE,Documento!B$2:B$954=F2388,0),",",IF(G2388="complementar",0,1),"),")</f>
        <v>(2387,2,29,50,300,803,1),</v>
      </c>
    </row>
    <row r="2389" spans="1:8" ht="15" customHeight="1">
      <c r="A2389" s="33">
        <v>2388</v>
      </c>
      <c r="B2389" s="44" t="s">
        <v>1480</v>
      </c>
      <c r="C2389" s="35" t="s">
        <v>39</v>
      </c>
      <c r="D2389" s="35" t="s">
        <v>211</v>
      </c>
      <c r="E2389" s="34" t="s">
        <v>530</v>
      </c>
      <c r="F2389" s="34" t="s">
        <v>1160</v>
      </c>
      <c r="G2389" s="34" t="s">
        <v>1488</v>
      </c>
      <c r="H2389" s="19" t="str">
        <f t="array" ref="H2389">CONCATENATE("(",A2389,",",VLOOKUP(B2389,Núcleo!B$2:E$11,4,TRUE),",",VLOOKUP(C2389,'Tipo de Processo'!B$2:D$55,3,TRUE),",",VLOOKUP(D2389,'Termo Geral'!B$2:D$174,3,TRUE),",",VLOOKUP(E2389,'Termo Específico'!B$2:D$437,3,TRUE),",",MATCH(TRUE,Documento!B$2:B$954=F2389,0),",",IF(G2389="complementar",0,1),"),")</f>
        <v>(2388,2,29,50,300,809,1),</v>
      </c>
    </row>
    <row r="2390" spans="1:8" ht="15" customHeight="1">
      <c r="A2390" s="33">
        <v>2389</v>
      </c>
      <c r="B2390" s="44" t="s">
        <v>1480</v>
      </c>
      <c r="C2390" s="35" t="s">
        <v>39</v>
      </c>
      <c r="D2390" s="35" t="s">
        <v>211</v>
      </c>
      <c r="E2390" s="34" t="s">
        <v>530</v>
      </c>
      <c r="F2390" s="34" t="s">
        <v>1161</v>
      </c>
      <c r="G2390" s="34" t="s">
        <v>1488</v>
      </c>
      <c r="H2390" s="19" t="str">
        <f t="array" ref="H2390">CONCATENATE("(",A2390,",",VLOOKUP(B2390,Núcleo!B$2:E$11,4,TRUE),",",VLOOKUP(C2390,'Tipo de Processo'!B$2:D$55,3,TRUE),",",VLOOKUP(D2390,'Termo Geral'!B$2:D$174,3,TRUE),",",VLOOKUP(E2390,'Termo Específico'!B$2:D$437,3,TRUE),",",MATCH(TRUE,Documento!B$2:B$954=F2390,0),",",IF(G2390="complementar",0,1),"),")</f>
        <v>(2389,2,29,50,300,148,1),</v>
      </c>
    </row>
    <row r="2391" spans="1:8" ht="15" customHeight="1">
      <c r="A2391" s="33">
        <v>2390</v>
      </c>
      <c r="B2391" s="44" t="s">
        <v>1480</v>
      </c>
      <c r="C2391" s="35" t="s">
        <v>39</v>
      </c>
      <c r="D2391" s="35" t="s">
        <v>211</v>
      </c>
      <c r="E2391" s="34" t="s">
        <v>530</v>
      </c>
      <c r="F2391" s="34" t="s">
        <v>1162</v>
      </c>
      <c r="G2391" s="34" t="s">
        <v>1488</v>
      </c>
      <c r="H2391" s="19" t="str">
        <f t="array" ref="H2391">CONCATENATE("(",A2391,",",VLOOKUP(B2391,Núcleo!B$2:E$11,4,TRUE),",",VLOOKUP(C2391,'Tipo de Processo'!B$2:D$55,3,TRUE),",",VLOOKUP(D2391,'Termo Geral'!B$2:D$174,3,TRUE),",",VLOOKUP(E2391,'Termo Específico'!B$2:D$437,3,TRUE),",",MATCH(TRUE,Documento!B$2:B$954=F2391,0),",",IF(G2391="complementar",0,1),"),")</f>
        <v>(2390,2,29,50,300,163,1),</v>
      </c>
    </row>
    <row r="2392" spans="1:8" ht="15" customHeight="1">
      <c r="A2392" s="33">
        <v>2391</v>
      </c>
      <c r="B2392" s="44" t="s">
        <v>1480</v>
      </c>
      <c r="C2392" s="35" t="s">
        <v>39</v>
      </c>
      <c r="D2392" s="35" t="s">
        <v>211</v>
      </c>
      <c r="E2392" s="34" t="s">
        <v>530</v>
      </c>
      <c r="F2392" s="34" t="s">
        <v>1163</v>
      </c>
      <c r="G2392" s="34" t="s">
        <v>1488</v>
      </c>
      <c r="H2392" s="19" t="str">
        <f t="array" ref="H2392">CONCATENATE("(",A2392,",",VLOOKUP(B2392,Núcleo!B$2:E$11,4,TRUE),",",VLOOKUP(C2392,'Tipo de Processo'!B$2:D$55,3,TRUE),",",VLOOKUP(D2392,'Termo Geral'!B$2:D$174,3,TRUE),",",VLOOKUP(E2392,'Termo Específico'!B$2:D$437,3,TRUE),",",MATCH(TRUE,Documento!B$2:B$954=F2392,0),",",IF(G2392="complementar",0,1),"),")</f>
        <v>(2391,2,29,50,300,135,1),</v>
      </c>
    </row>
    <row r="2393" spans="1:8" ht="15" customHeight="1">
      <c r="A2393" s="33">
        <v>2392</v>
      </c>
      <c r="B2393" s="44" t="s">
        <v>1480</v>
      </c>
      <c r="C2393" s="35" t="s">
        <v>39</v>
      </c>
      <c r="D2393" s="35" t="s">
        <v>211</v>
      </c>
      <c r="E2393" s="34" t="s">
        <v>530</v>
      </c>
      <c r="F2393" s="34" t="s">
        <v>1227</v>
      </c>
      <c r="G2393" s="34" t="s">
        <v>1488</v>
      </c>
      <c r="H2393" s="19" t="str">
        <f t="array" ref="H2393">CONCATENATE("(",A2393,",",VLOOKUP(B2393,Núcleo!B$2:E$11,4,TRUE),",",VLOOKUP(C2393,'Tipo de Processo'!B$2:D$55,3,TRUE),",",VLOOKUP(D2393,'Termo Geral'!B$2:D$174,3,TRUE),",",VLOOKUP(E2393,'Termo Específico'!B$2:D$437,3,TRUE),",",MATCH(TRUE,Documento!B$2:B$954=F2393,0),",",IF(G2393="complementar",0,1),"),")</f>
        <v>(2392,2,29,50,300,13,1),</v>
      </c>
    </row>
    <row r="2394" spans="1:8" ht="15" customHeight="1">
      <c r="A2394" s="33">
        <v>2393</v>
      </c>
      <c r="B2394" s="44" t="s">
        <v>1480</v>
      </c>
      <c r="C2394" s="35" t="s">
        <v>39</v>
      </c>
      <c r="D2394" s="35" t="s">
        <v>211</v>
      </c>
      <c r="E2394" s="34" t="s">
        <v>530</v>
      </c>
      <c r="F2394" s="34" t="s">
        <v>1509</v>
      </c>
      <c r="G2394" s="34" t="s">
        <v>1488</v>
      </c>
      <c r="H2394" s="19" t="str">
        <f t="array" ref="H2394">CONCATENATE("(",A2394,",",VLOOKUP(B2394,Núcleo!B$2:E$11,4,TRUE),",",VLOOKUP(C2394,'Tipo de Processo'!B$2:D$55,3,TRUE),",",VLOOKUP(D2394,'Termo Geral'!B$2:D$174,3,TRUE),",",VLOOKUP(E2394,'Termo Específico'!B$2:D$437,3,TRUE),",",MATCH(TRUE,Documento!B$2:B$954=F2394,0),",",IF(G2394="complementar",0,1),"),")</f>
        <v>(2393,2,29,50,300,36,1),</v>
      </c>
    </row>
    <row r="2395" spans="1:8" ht="15" customHeight="1">
      <c r="A2395" s="33">
        <v>2394</v>
      </c>
      <c r="B2395" s="44" t="s">
        <v>1480</v>
      </c>
      <c r="C2395" s="35" t="s">
        <v>39</v>
      </c>
      <c r="D2395" s="35" t="s">
        <v>211</v>
      </c>
      <c r="E2395" s="34" t="s">
        <v>530</v>
      </c>
      <c r="F2395" s="34" t="s">
        <v>1228</v>
      </c>
      <c r="G2395" s="34" t="s">
        <v>1488</v>
      </c>
      <c r="H2395" s="19" t="str">
        <f t="array" ref="H2395">CONCATENATE("(",A2395,",",VLOOKUP(B2395,Núcleo!B$2:E$11,4,TRUE),",",VLOOKUP(C2395,'Tipo de Processo'!B$2:D$55,3,TRUE),",",VLOOKUP(D2395,'Termo Geral'!B$2:D$174,3,TRUE),",",VLOOKUP(E2395,'Termo Específico'!B$2:D$437,3,TRUE),",",MATCH(TRUE,Documento!B$2:B$954=F2395,0),",",IF(G2395="complementar",0,1),"),")</f>
        <v>(2394,2,29,50,300,120,1),</v>
      </c>
    </row>
    <row r="2396" spans="1:8" ht="15" customHeight="1">
      <c r="A2396" s="33">
        <v>2395</v>
      </c>
      <c r="B2396" s="44" t="s">
        <v>1480</v>
      </c>
      <c r="C2396" s="35" t="s">
        <v>39</v>
      </c>
      <c r="D2396" s="35" t="s">
        <v>211</v>
      </c>
      <c r="E2396" s="34" t="s">
        <v>530</v>
      </c>
      <c r="F2396" s="34" t="s">
        <v>1229</v>
      </c>
      <c r="G2396" s="34" t="s">
        <v>1488</v>
      </c>
      <c r="H2396" s="19" t="str">
        <f t="array" ref="H2396">CONCATENATE("(",A2396,",",VLOOKUP(B2396,Núcleo!B$2:E$11,4,TRUE),",",VLOOKUP(C2396,'Tipo de Processo'!B$2:D$55,3,TRUE),",",VLOOKUP(D2396,'Termo Geral'!B$2:D$174,3,TRUE),",",VLOOKUP(E2396,'Termo Específico'!B$2:D$437,3,TRUE),",",MATCH(TRUE,Documento!B$2:B$954=F2396,0),",",IF(G2396="complementar",0,1),"),")</f>
        <v>(2395,2,29,50,300,426,1),</v>
      </c>
    </row>
    <row r="2397" spans="1:8" ht="15" customHeight="1">
      <c r="A2397" s="33">
        <v>2396</v>
      </c>
      <c r="B2397" s="44" t="s">
        <v>1480</v>
      </c>
      <c r="C2397" s="35" t="s">
        <v>39</v>
      </c>
      <c r="D2397" s="35" t="s">
        <v>211</v>
      </c>
      <c r="E2397" s="34" t="s">
        <v>530</v>
      </c>
      <c r="F2397" s="34" t="s">
        <v>1230</v>
      </c>
      <c r="G2397" s="34" t="s">
        <v>1488</v>
      </c>
      <c r="H2397" s="19" t="str">
        <f t="array" ref="H2397">CONCATENATE("(",A2397,",",VLOOKUP(B2397,Núcleo!B$2:E$11,4,TRUE),",",VLOOKUP(C2397,'Tipo de Processo'!B$2:D$55,3,TRUE),",",VLOOKUP(D2397,'Termo Geral'!B$2:D$174,3,TRUE),",",VLOOKUP(E2397,'Termo Específico'!B$2:D$437,3,TRUE),",",MATCH(TRUE,Documento!B$2:B$954=F2397,0),",",IF(G2397="complementar",0,1),"),")</f>
        <v>(2396,2,29,50,300,878,1),</v>
      </c>
    </row>
    <row r="2398" spans="1:8" ht="15" customHeight="1">
      <c r="A2398" s="33">
        <v>2397</v>
      </c>
      <c r="B2398" s="44" t="s">
        <v>1480</v>
      </c>
      <c r="C2398" s="35" t="s">
        <v>39</v>
      </c>
      <c r="D2398" s="34" t="s">
        <v>211</v>
      </c>
      <c r="E2398" s="56" t="s">
        <v>530</v>
      </c>
      <c r="F2398" s="34" t="s">
        <v>1231</v>
      </c>
      <c r="G2398" s="34" t="s">
        <v>1488</v>
      </c>
      <c r="H2398" s="19" t="str">
        <f t="array" ref="H2398">CONCATENATE("(",A2398,",",VLOOKUP(B2398,Núcleo!B$2:E$11,4,TRUE),",",VLOOKUP(C2398,'Tipo de Processo'!B$2:D$55,3,TRUE),",",VLOOKUP(D2398,'Termo Geral'!B$2:D$174,3,TRUE),",",VLOOKUP(E2398,'Termo Específico'!B$2:D$437,3,TRUE),",",MATCH(TRUE,Documento!B$2:B$954=F2398,0),",",IF(G2398="complementar",0,1),"),")</f>
        <v>(2397,2,29,50,300,794,1),</v>
      </c>
    </row>
    <row r="2399" spans="1:8" ht="15" customHeight="1">
      <c r="A2399" s="33">
        <v>2398</v>
      </c>
      <c r="B2399" s="43" t="s">
        <v>1480</v>
      </c>
      <c r="C2399" s="35" t="s">
        <v>39</v>
      </c>
      <c r="D2399" s="34" t="s">
        <v>211</v>
      </c>
      <c r="E2399" s="56" t="s">
        <v>530</v>
      </c>
      <c r="F2399" s="34" t="s">
        <v>1165</v>
      </c>
      <c r="G2399" s="34" t="s">
        <v>1488</v>
      </c>
      <c r="H2399" s="19" t="str">
        <f t="array" ref="H2399">CONCATENATE("(",A2399,",",VLOOKUP(B2399,Núcleo!B$2:E$11,4,TRUE),",",VLOOKUP(C2399,'Tipo de Processo'!B$2:D$55,3,TRUE),",",VLOOKUP(D2399,'Termo Geral'!B$2:D$174,3,TRUE),",",VLOOKUP(E2399,'Termo Específico'!B$2:D$437,3,TRUE),",",MATCH(TRUE,Documento!B$2:B$954=F2399,0),",",IF(G2399="complementar",0,1),"),")</f>
        <v>(2398,2,29,50,300,832,1),</v>
      </c>
    </row>
    <row r="2400" spans="1:8" ht="15" customHeight="1">
      <c r="A2400" s="33">
        <v>2399</v>
      </c>
      <c r="B2400" s="44" t="s">
        <v>1480</v>
      </c>
      <c r="C2400" s="35" t="s">
        <v>39</v>
      </c>
      <c r="D2400" s="34" t="s">
        <v>211</v>
      </c>
      <c r="E2400" s="34" t="s">
        <v>531</v>
      </c>
      <c r="F2400" s="34" t="s">
        <v>1219</v>
      </c>
      <c r="G2400" s="34"/>
      <c r="H2400" s="19" t="str">
        <f t="array" ref="H2400">CONCATENATE("(",A2400,",",VLOOKUP(B2400,Núcleo!B$2:E$11,4,TRUE),",",VLOOKUP(C2400,'Tipo de Processo'!B$2:D$55,3,TRUE),",",VLOOKUP(D2400,'Termo Geral'!B$2:D$174,3,TRUE),",",VLOOKUP(E2400,'Termo Específico'!B$2:D$437,3,TRUE),",",MATCH(TRUE,Documento!B$2:B$954=F2400,0),",",IF(G2400="complementar",0,1),"),")</f>
        <v>(2399,2,29,50,301,670,1),</v>
      </c>
    </row>
    <row r="2401" spans="1:8" ht="15" customHeight="1">
      <c r="A2401" s="33">
        <v>2400</v>
      </c>
      <c r="B2401" s="43" t="s">
        <v>1480</v>
      </c>
      <c r="C2401" s="35" t="s">
        <v>39</v>
      </c>
      <c r="D2401" s="34" t="s">
        <v>211</v>
      </c>
      <c r="E2401" s="34" t="s">
        <v>531</v>
      </c>
      <c r="F2401" s="34" t="s">
        <v>1220</v>
      </c>
      <c r="G2401" s="34"/>
      <c r="H2401" s="19" t="str">
        <f t="array" ref="H2401">CONCATENATE("(",A2401,",",VLOOKUP(B2401,Núcleo!B$2:E$11,4,TRUE),",",VLOOKUP(C2401,'Tipo de Processo'!B$2:D$55,3,TRUE),",",VLOOKUP(D2401,'Termo Geral'!B$2:D$174,3,TRUE),",",VLOOKUP(E2401,'Termo Específico'!B$2:D$437,3,TRUE),",",MATCH(TRUE,Documento!B$2:B$954=F2401,0),",",IF(G2401="complementar",0,1),"),")</f>
        <v>(2400,2,29,50,301,88,1),</v>
      </c>
    </row>
    <row r="2402" spans="1:8" ht="15" customHeight="1">
      <c r="A2402" s="33">
        <v>2401</v>
      </c>
      <c r="B2402" s="44" t="s">
        <v>1480</v>
      </c>
      <c r="C2402" s="35" t="s">
        <v>39</v>
      </c>
      <c r="D2402" s="34" t="s">
        <v>211</v>
      </c>
      <c r="E2402" s="34" t="s">
        <v>531</v>
      </c>
      <c r="F2402" s="34" t="s">
        <v>1512</v>
      </c>
      <c r="G2402" s="34"/>
      <c r="H2402" s="19" t="str">
        <f t="array" ref="H2402">CONCATENATE("(",A2402,",",VLOOKUP(B2402,Núcleo!B$2:E$11,4,TRUE),",",VLOOKUP(C2402,'Tipo de Processo'!B$2:D$55,3,TRUE),",",VLOOKUP(D2402,'Termo Geral'!B$2:D$174,3,TRUE),",",VLOOKUP(E2402,'Termo Específico'!B$2:D$437,3,TRUE),",",MATCH(TRUE,Documento!B$2:B$954=F2402,0),",",IF(G2402="complementar",0,1),"),")</f>
        <v>(2401,2,29,50,301,928,1),</v>
      </c>
    </row>
    <row r="2403" spans="1:8" ht="15" customHeight="1">
      <c r="A2403" s="33">
        <v>2402</v>
      </c>
      <c r="B2403" s="44" t="s">
        <v>1480</v>
      </c>
      <c r="C2403" s="35" t="s">
        <v>39</v>
      </c>
      <c r="D2403" s="34" t="s">
        <v>211</v>
      </c>
      <c r="E2403" s="34" t="s">
        <v>531</v>
      </c>
      <c r="F2403" s="34" t="s">
        <v>1221</v>
      </c>
      <c r="G2403" s="34"/>
      <c r="H2403" s="19" t="str">
        <f t="array" ref="H2403">CONCATENATE("(",A2403,",",VLOOKUP(B2403,Núcleo!B$2:E$11,4,TRUE),",",VLOOKUP(C2403,'Tipo de Processo'!B$2:D$55,3,TRUE),",",VLOOKUP(D2403,'Termo Geral'!B$2:D$174,3,TRUE),",",VLOOKUP(E2403,'Termo Específico'!B$2:D$437,3,TRUE),",",MATCH(TRUE,Documento!B$2:B$954=F2403,0),",",IF(G2403="complementar",0,1),"),")</f>
        <v>(2402,2,29,50,301,420,1),</v>
      </c>
    </row>
    <row r="2404" spans="1:8" ht="15" customHeight="1">
      <c r="A2404" s="33">
        <v>2403</v>
      </c>
      <c r="B2404" s="43" t="s">
        <v>1480</v>
      </c>
      <c r="C2404" s="35" t="s">
        <v>39</v>
      </c>
      <c r="D2404" s="34" t="s">
        <v>211</v>
      </c>
      <c r="E2404" s="34" t="s">
        <v>531</v>
      </c>
      <c r="F2404" s="34" t="s">
        <v>1222</v>
      </c>
      <c r="G2404" s="34"/>
      <c r="H2404" s="19" t="str">
        <f t="array" ref="H2404">CONCATENATE("(",A2404,",",VLOOKUP(B2404,Núcleo!B$2:E$11,4,TRUE),",",VLOOKUP(C2404,'Tipo de Processo'!B$2:D$55,3,TRUE),",",VLOOKUP(D2404,'Termo Geral'!B$2:D$174,3,TRUE),",",VLOOKUP(E2404,'Termo Específico'!B$2:D$437,3,TRUE),",",MATCH(TRUE,Documento!B$2:B$954=F2404,0),",",IF(G2404="complementar",0,1),"),")</f>
        <v>(2403,2,29,50,301,512,1),</v>
      </c>
    </row>
    <row r="2405" spans="1:8" ht="15" customHeight="1">
      <c r="A2405" s="33">
        <v>2404</v>
      </c>
      <c r="B2405" s="44" t="s">
        <v>1480</v>
      </c>
      <c r="C2405" s="35" t="s">
        <v>39</v>
      </c>
      <c r="D2405" s="34" t="s">
        <v>211</v>
      </c>
      <c r="E2405" s="34" t="s">
        <v>531</v>
      </c>
      <c r="F2405" s="34" t="s">
        <v>1223</v>
      </c>
      <c r="G2405" s="34"/>
      <c r="H2405" s="19" t="str">
        <f t="array" ref="H2405">CONCATENATE("(",A2405,",",VLOOKUP(B2405,Núcleo!B$2:E$11,4,TRUE),",",VLOOKUP(C2405,'Tipo de Processo'!B$2:D$55,3,TRUE),",",VLOOKUP(D2405,'Termo Geral'!B$2:D$174,3,TRUE),",",VLOOKUP(E2405,'Termo Específico'!B$2:D$437,3,TRUE),",",MATCH(TRUE,Documento!B$2:B$954=F2405,0),",",IF(G2405="complementar",0,1),"),")</f>
        <v>(2404,2,29,50,301,826,1),</v>
      </c>
    </row>
    <row r="2406" spans="1:8" ht="15" customHeight="1">
      <c r="A2406" s="33">
        <v>2405</v>
      </c>
      <c r="B2406" s="44" t="s">
        <v>1480</v>
      </c>
      <c r="C2406" s="35" t="s">
        <v>39</v>
      </c>
      <c r="D2406" s="34" t="s">
        <v>211</v>
      </c>
      <c r="E2406" s="34" t="s">
        <v>531</v>
      </c>
      <c r="F2406" s="34" t="s">
        <v>1218</v>
      </c>
      <c r="G2406" s="34"/>
      <c r="H2406" s="19" t="str">
        <f t="array" ref="H2406">CONCATENATE("(",A2406,",",VLOOKUP(B2406,Núcleo!B$2:E$11,4,TRUE),",",VLOOKUP(C2406,'Tipo de Processo'!B$2:D$55,3,TRUE),",",VLOOKUP(D2406,'Termo Geral'!B$2:D$174,3,TRUE),",",VLOOKUP(E2406,'Termo Específico'!B$2:D$437,3,TRUE),",",MATCH(TRUE,Documento!B$2:B$954=F2406,0),",",IF(G2406="complementar",0,1),"),")</f>
        <v>(2405,2,29,50,301,199,1),</v>
      </c>
    </row>
    <row r="2407" spans="1:8" ht="15" customHeight="1">
      <c r="A2407" s="33">
        <v>2406</v>
      </c>
      <c r="B2407" s="44" t="s">
        <v>1480</v>
      </c>
      <c r="C2407" s="35" t="s">
        <v>39</v>
      </c>
      <c r="D2407" s="34" t="s">
        <v>211</v>
      </c>
      <c r="E2407" s="35" t="s">
        <v>531</v>
      </c>
      <c r="F2407" s="34" t="s">
        <v>1224</v>
      </c>
      <c r="G2407" s="34"/>
      <c r="H2407" s="19" t="str">
        <f t="array" ref="H2407">CONCATENATE("(",A2407,",",VLOOKUP(B2407,Núcleo!B$2:E$11,4,TRUE),",",VLOOKUP(C2407,'Tipo de Processo'!B$2:D$55,3,TRUE),",",VLOOKUP(D2407,'Termo Geral'!B$2:D$174,3,TRUE),",",VLOOKUP(E2407,'Termo Específico'!B$2:D$437,3,TRUE),",",MATCH(TRUE,Documento!B$2:B$954=F2407,0),",",IF(G2407="complementar",0,1),"),")</f>
        <v>(2406,2,29,50,301,545,1),</v>
      </c>
    </row>
    <row r="2408" spans="1:8" ht="15" customHeight="1">
      <c r="A2408" s="33">
        <v>2407</v>
      </c>
      <c r="B2408" s="44" t="s">
        <v>1480</v>
      </c>
      <c r="C2408" s="35" t="s">
        <v>39</v>
      </c>
      <c r="D2408" s="34" t="s">
        <v>211</v>
      </c>
      <c r="E2408" s="35" t="s">
        <v>531</v>
      </c>
      <c r="F2408" s="34" t="s">
        <v>1232</v>
      </c>
      <c r="G2408" s="34"/>
      <c r="H2408" s="19" t="str">
        <f t="array" ref="H2408">CONCATENATE("(",A2408,",",VLOOKUP(B2408,Núcleo!B$2:E$11,4,TRUE),",",VLOOKUP(C2408,'Tipo de Processo'!B$2:D$55,3,TRUE),",",VLOOKUP(D2408,'Termo Geral'!B$2:D$174,3,TRUE),",",VLOOKUP(E2408,'Termo Específico'!B$2:D$437,3,TRUE),",",MATCH(TRUE,Documento!B$2:B$954=F2408,0),",",IF(G2408="complementar",0,1),"),")</f>
        <v>(2407,2,29,50,301,688,1),</v>
      </c>
    </row>
    <row r="2409" spans="1:8" ht="15" customHeight="1">
      <c r="A2409" s="33">
        <v>2408</v>
      </c>
      <c r="B2409" s="44" t="s">
        <v>1480</v>
      </c>
      <c r="C2409" s="35" t="s">
        <v>39</v>
      </c>
      <c r="D2409" s="34" t="s">
        <v>211</v>
      </c>
      <c r="E2409" s="35" t="s">
        <v>531</v>
      </c>
      <c r="F2409" s="34" t="s">
        <v>1233</v>
      </c>
      <c r="G2409" s="34"/>
      <c r="H2409" s="19" t="str">
        <f t="array" ref="H2409">CONCATENATE("(",A2409,",",VLOOKUP(B2409,Núcleo!B$2:E$11,4,TRUE),",",VLOOKUP(C2409,'Tipo de Processo'!B$2:D$55,3,TRUE),",",VLOOKUP(D2409,'Termo Geral'!B$2:D$174,3,TRUE),",",VLOOKUP(E2409,'Termo Específico'!B$2:D$437,3,TRUE),",",MATCH(TRUE,Documento!B$2:B$954=F2409,0),",",IF(G2409="complementar",0,1),"),")</f>
        <v>(2408,2,29,50,301,267,1),</v>
      </c>
    </row>
    <row r="2410" spans="1:8" ht="15" customHeight="1">
      <c r="A2410" s="33">
        <v>2409</v>
      </c>
      <c r="B2410" s="44" t="s">
        <v>1480</v>
      </c>
      <c r="C2410" s="35" t="s">
        <v>39</v>
      </c>
      <c r="D2410" s="34" t="s">
        <v>211</v>
      </c>
      <c r="E2410" s="35" t="s">
        <v>531</v>
      </c>
      <c r="F2410" s="34" t="s">
        <v>1234</v>
      </c>
      <c r="G2410" s="34"/>
      <c r="H2410" s="19" t="str">
        <f t="array" ref="H2410">CONCATENATE("(",A2410,",",VLOOKUP(B2410,Núcleo!B$2:E$11,4,TRUE),",",VLOOKUP(C2410,'Tipo de Processo'!B$2:D$55,3,TRUE),",",VLOOKUP(D2410,'Termo Geral'!B$2:D$174,3,TRUE),",",VLOOKUP(E2410,'Termo Específico'!B$2:D$437,3,TRUE),",",MATCH(TRUE,Documento!B$2:B$954=F2410,0),",",IF(G2410="complementar",0,1),"),")</f>
        <v>(2409,2,29,50,301,316,1),</v>
      </c>
    </row>
    <row r="2411" spans="1:8" ht="15" customHeight="1">
      <c r="A2411" s="33">
        <v>2410</v>
      </c>
      <c r="B2411" s="44" t="s">
        <v>1480</v>
      </c>
      <c r="C2411" s="35" t="s">
        <v>39</v>
      </c>
      <c r="D2411" s="34" t="s">
        <v>211</v>
      </c>
      <c r="E2411" s="34" t="s">
        <v>531</v>
      </c>
      <c r="F2411" s="34" t="s">
        <v>1235</v>
      </c>
      <c r="G2411" s="34"/>
      <c r="H2411" s="19" t="str">
        <f t="array" ref="H2411">CONCATENATE("(",A2411,",",VLOOKUP(B2411,Núcleo!B$2:E$11,4,TRUE),",",VLOOKUP(C2411,'Tipo de Processo'!B$2:D$55,3,TRUE),",",VLOOKUP(D2411,'Termo Geral'!B$2:D$174,3,TRUE),",",VLOOKUP(E2411,'Termo Específico'!B$2:D$437,3,TRUE),",",MATCH(TRUE,Documento!B$2:B$954=F2411,0),",",IF(G2411="complementar",0,1),"),")</f>
        <v>(2410,2,29,50,301,655,1),</v>
      </c>
    </row>
    <row r="2412" spans="1:8" ht="15" customHeight="1">
      <c r="A2412" s="33">
        <v>2411</v>
      </c>
      <c r="B2412" s="44" t="s">
        <v>1480</v>
      </c>
      <c r="C2412" s="35" t="s">
        <v>39</v>
      </c>
      <c r="D2412" s="34" t="s">
        <v>211</v>
      </c>
      <c r="E2412" s="34" t="s">
        <v>531</v>
      </c>
      <c r="F2412" s="34" t="s">
        <v>1225</v>
      </c>
      <c r="G2412" s="34"/>
      <c r="H2412" s="19" t="str">
        <f t="array" ref="H2412">CONCATENATE("(",A2412,",",VLOOKUP(B2412,Núcleo!B$2:E$11,4,TRUE),",",VLOOKUP(C2412,'Tipo de Processo'!B$2:D$55,3,TRUE),",",VLOOKUP(D2412,'Termo Geral'!B$2:D$174,3,TRUE),",",VLOOKUP(E2412,'Termo Específico'!B$2:D$437,3,TRUE),",",MATCH(TRUE,Documento!B$2:B$954=F2412,0),",",IF(G2412="complementar",0,1),"),")</f>
        <v>(2411,2,29,50,301,697,1),</v>
      </c>
    </row>
    <row r="2413" spans="1:8" ht="15" customHeight="1">
      <c r="A2413" s="33">
        <v>2412</v>
      </c>
      <c r="B2413" s="44" t="s">
        <v>1480</v>
      </c>
      <c r="C2413" s="35" t="s">
        <v>39</v>
      </c>
      <c r="D2413" s="34" t="s">
        <v>211</v>
      </c>
      <c r="E2413" s="34" t="s">
        <v>531</v>
      </c>
      <c r="F2413" s="34" t="s">
        <v>1157</v>
      </c>
      <c r="G2413" s="34"/>
      <c r="H2413" s="19" t="str">
        <f t="array" ref="H2413">CONCATENATE("(",A2413,",",VLOOKUP(B2413,Núcleo!B$2:E$11,4,TRUE),",",VLOOKUP(C2413,'Tipo de Processo'!B$2:D$55,3,TRUE),",",VLOOKUP(D2413,'Termo Geral'!B$2:D$174,3,TRUE),",",VLOOKUP(E2413,'Termo Específico'!B$2:D$437,3,TRUE),",",MATCH(TRUE,Documento!B$2:B$954=F2413,0),",",IF(G2413="complementar",0,1),"),")</f>
        <v>(2412,2,29,50,301,802,1),</v>
      </c>
    </row>
    <row r="2414" spans="1:8" ht="15" customHeight="1">
      <c r="A2414" s="33">
        <v>2413</v>
      </c>
      <c r="B2414" s="43" t="s">
        <v>1480</v>
      </c>
      <c r="C2414" s="35" t="s">
        <v>39</v>
      </c>
      <c r="D2414" s="34" t="s">
        <v>211</v>
      </c>
      <c r="E2414" s="34" t="s">
        <v>531</v>
      </c>
      <c r="F2414" s="34" t="s">
        <v>1158</v>
      </c>
      <c r="G2414" s="34"/>
      <c r="H2414" s="19" t="str">
        <f t="array" ref="H2414">CONCATENATE("(",A2414,",",VLOOKUP(B2414,Núcleo!B$2:E$11,4,TRUE),",",VLOOKUP(C2414,'Tipo de Processo'!B$2:D$55,3,TRUE),",",VLOOKUP(D2414,'Termo Geral'!B$2:D$174,3,TRUE),",",VLOOKUP(E2414,'Termo Específico'!B$2:D$437,3,TRUE),",",MATCH(TRUE,Documento!B$2:B$954=F2414,0),",",IF(G2414="complementar",0,1),"),")</f>
        <v>(2413,2,29,50,301,801,1),</v>
      </c>
    </row>
    <row r="2415" spans="1:8" ht="15" customHeight="1">
      <c r="A2415" s="33">
        <v>2414</v>
      </c>
      <c r="B2415" s="44" t="s">
        <v>1480</v>
      </c>
      <c r="C2415" s="35" t="s">
        <v>39</v>
      </c>
      <c r="D2415" s="34" t="s">
        <v>211</v>
      </c>
      <c r="E2415" s="34" t="s">
        <v>531</v>
      </c>
      <c r="F2415" s="34" t="s">
        <v>1159</v>
      </c>
      <c r="G2415" s="34"/>
      <c r="H2415" s="19" t="str">
        <f t="array" ref="H2415">CONCATENATE("(",A2415,",",VLOOKUP(B2415,Núcleo!B$2:E$11,4,TRUE),",",VLOOKUP(C2415,'Tipo de Processo'!B$2:D$55,3,TRUE),",",VLOOKUP(D2415,'Termo Geral'!B$2:D$174,3,TRUE),",",VLOOKUP(E2415,'Termo Específico'!B$2:D$437,3,TRUE),",",MATCH(TRUE,Documento!B$2:B$954=F2415,0),",",IF(G2415="complementar",0,1),"),")</f>
        <v>(2414,2,29,50,301,803,1),</v>
      </c>
    </row>
    <row r="2416" spans="1:8" ht="15" customHeight="1">
      <c r="A2416" s="33">
        <v>2415</v>
      </c>
      <c r="B2416" s="44" t="s">
        <v>1480</v>
      </c>
      <c r="C2416" s="35" t="s">
        <v>39</v>
      </c>
      <c r="D2416" s="34" t="s">
        <v>211</v>
      </c>
      <c r="E2416" s="34" t="s">
        <v>531</v>
      </c>
      <c r="F2416" s="34" t="s">
        <v>1160</v>
      </c>
      <c r="G2416" s="34"/>
      <c r="H2416" s="19" t="str">
        <f t="array" ref="H2416">CONCATENATE("(",A2416,",",VLOOKUP(B2416,Núcleo!B$2:E$11,4,TRUE),",",VLOOKUP(C2416,'Tipo de Processo'!B$2:D$55,3,TRUE),",",VLOOKUP(D2416,'Termo Geral'!B$2:D$174,3,TRUE),",",VLOOKUP(E2416,'Termo Específico'!B$2:D$437,3,TRUE),",",MATCH(TRUE,Documento!B$2:B$954=F2416,0),",",IF(G2416="complementar",0,1),"),")</f>
        <v>(2415,2,29,50,301,809,1),</v>
      </c>
    </row>
    <row r="2417" spans="1:8" ht="15" customHeight="1">
      <c r="A2417" s="33">
        <v>2416</v>
      </c>
      <c r="B2417" s="43" t="s">
        <v>1480</v>
      </c>
      <c r="C2417" s="35" t="s">
        <v>39</v>
      </c>
      <c r="D2417" s="34" t="s">
        <v>211</v>
      </c>
      <c r="E2417" s="34" t="s">
        <v>531</v>
      </c>
      <c r="F2417" s="34" t="s">
        <v>1161</v>
      </c>
      <c r="G2417" s="34"/>
      <c r="H2417" s="19" t="str">
        <f t="array" ref="H2417">CONCATENATE("(",A2417,",",VLOOKUP(B2417,Núcleo!B$2:E$11,4,TRUE),",",VLOOKUP(C2417,'Tipo de Processo'!B$2:D$55,3,TRUE),",",VLOOKUP(D2417,'Termo Geral'!B$2:D$174,3,TRUE),",",VLOOKUP(E2417,'Termo Específico'!B$2:D$437,3,TRUE),",",MATCH(TRUE,Documento!B$2:B$954=F2417,0),",",IF(G2417="complementar",0,1),"),")</f>
        <v>(2416,2,29,50,301,148,1),</v>
      </c>
    </row>
    <row r="2418" spans="1:8" ht="15" customHeight="1">
      <c r="A2418" s="33">
        <v>2417</v>
      </c>
      <c r="B2418" s="44" t="s">
        <v>1480</v>
      </c>
      <c r="C2418" s="34" t="s">
        <v>39</v>
      </c>
      <c r="D2418" s="34" t="s">
        <v>211</v>
      </c>
      <c r="E2418" s="34" t="s">
        <v>531</v>
      </c>
      <c r="F2418" s="34" t="s">
        <v>1162</v>
      </c>
      <c r="G2418" s="34"/>
      <c r="H2418" s="19" t="str">
        <f t="array" ref="H2418">CONCATENATE("(",A2418,",",VLOOKUP(B2418,Núcleo!B$2:E$11,4,TRUE),",",VLOOKUP(C2418,'Tipo de Processo'!B$2:D$55,3,TRUE),",",VLOOKUP(D2418,'Termo Geral'!B$2:D$174,3,TRUE),",",VLOOKUP(E2418,'Termo Específico'!B$2:D$437,3,TRUE),",",MATCH(TRUE,Documento!B$2:B$954=F2418,0),",",IF(G2418="complementar",0,1),"),")</f>
        <v>(2417,2,29,50,301,163,1),</v>
      </c>
    </row>
    <row r="2419" spans="1:8" ht="15" customHeight="1">
      <c r="A2419" s="33">
        <v>2418</v>
      </c>
      <c r="B2419" s="44" t="s">
        <v>1480</v>
      </c>
      <c r="C2419" s="34" t="s">
        <v>39</v>
      </c>
      <c r="D2419" s="34" t="s">
        <v>211</v>
      </c>
      <c r="E2419" s="34" t="s">
        <v>531</v>
      </c>
      <c r="F2419" s="34" t="s">
        <v>1163</v>
      </c>
      <c r="G2419" s="34"/>
      <c r="H2419" s="19" t="str">
        <f t="array" ref="H2419">CONCATENATE("(",A2419,",",VLOOKUP(B2419,Núcleo!B$2:E$11,4,TRUE),",",VLOOKUP(C2419,'Tipo de Processo'!B$2:D$55,3,TRUE),",",VLOOKUP(D2419,'Termo Geral'!B$2:D$174,3,TRUE),",",VLOOKUP(E2419,'Termo Específico'!B$2:D$437,3,TRUE),",",MATCH(TRUE,Documento!B$2:B$954=F2419,0),",",IF(G2419="complementar",0,1),"),")</f>
        <v>(2418,2,29,50,301,135,1),</v>
      </c>
    </row>
    <row r="2420" spans="1:8" ht="15" customHeight="1">
      <c r="A2420" s="33">
        <v>2419</v>
      </c>
      <c r="B2420" s="44" t="s">
        <v>1480</v>
      </c>
      <c r="C2420" s="34" t="s">
        <v>39</v>
      </c>
      <c r="D2420" s="34" t="s">
        <v>211</v>
      </c>
      <c r="E2420" s="34" t="s">
        <v>531</v>
      </c>
      <c r="F2420" s="34" t="s">
        <v>1227</v>
      </c>
      <c r="G2420" s="34"/>
      <c r="H2420" s="19" t="str">
        <f t="array" ref="H2420">CONCATENATE("(",A2420,",",VLOOKUP(B2420,Núcleo!B$2:E$11,4,TRUE),",",VLOOKUP(C2420,'Tipo de Processo'!B$2:D$55,3,TRUE),",",VLOOKUP(D2420,'Termo Geral'!B$2:D$174,3,TRUE),",",VLOOKUP(E2420,'Termo Específico'!B$2:D$437,3,TRUE),",",MATCH(TRUE,Documento!B$2:B$954=F2420,0),",",IF(G2420="complementar",0,1),"),")</f>
        <v>(2419,2,29,50,301,13,1),</v>
      </c>
    </row>
    <row r="2421" spans="1:8" ht="15" customHeight="1">
      <c r="A2421" s="33">
        <v>2420</v>
      </c>
      <c r="B2421" s="44" t="s">
        <v>1480</v>
      </c>
      <c r="C2421" s="34" t="s">
        <v>39</v>
      </c>
      <c r="D2421" s="34" t="s">
        <v>211</v>
      </c>
      <c r="E2421" s="34" t="s">
        <v>531</v>
      </c>
      <c r="F2421" s="34" t="s">
        <v>1236</v>
      </c>
      <c r="G2421" s="34"/>
      <c r="H2421" s="19" t="str">
        <f t="array" ref="H2421">CONCATENATE("(",A2421,",",VLOOKUP(B2421,Núcleo!B$2:E$11,4,TRUE),",",VLOOKUP(C2421,'Tipo de Processo'!B$2:D$55,3,TRUE),",",VLOOKUP(D2421,'Termo Geral'!B$2:D$174,3,TRUE),",",VLOOKUP(E2421,'Termo Específico'!B$2:D$437,3,TRUE),",",MATCH(TRUE,Documento!B$2:B$954=F2421,0),",",IF(G2421="complementar",0,1),"),")</f>
        <v>(2420,2,29,50,301,32,1),</v>
      </c>
    </row>
    <row r="2422" spans="1:8" ht="15" customHeight="1">
      <c r="A2422" s="33">
        <v>2421</v>
      </c>
      <c r="B2422" s="44" t="s">
        <v>1480</v>
      </c>
      <c r="C2422" s="34" t="s">
        <v>39</v>
      </c>
      <c r="D2422" s="34" t="s">
        <v>211</v>
      </c>
      <c r="E2422" s="34" t="s">
        <v>531</v>
      </c>
      <c r="F2422" s="34" t="s">
        <v>1228</v>
      </c>
      <c r="G2422" s="34"/>
      <c r="H2422" s="19" t="str">
        <f t="array" ref="H2422">CONCATENATE("(",A2422,",",VLOOKUP(B2422,Núcleo!B$2:E$11,4,TRUE),",",VLOOKUP(C2422,'Tipo de Processo'!B$2:D$55,3,TRUE),",",VLOOKUP(D2422,'Termo Geral'!B$2:D$174,3,TRUE),",",VLOOKUP(E2422,'Termo Específico'!B$2:D$437,3,TRUE),",",MATCH(TRUE,Documento!B$2:B$954=F2422,0),",",IF(G2422="complementar",0,1),"),")</f>
        <v>(2421,2,29,50,301,120,1),</v>
      </c>
    </row>
    <row r="2423" spans="1:8" ht="15" customHeight="1">
      <c r="A2423" s="33">
        <v>2422</v>
      </c>
      <c r="B2423" s="44" t="s">
        <v>1480</v>
      </c>
      <c r="C2423" s="34" t="s">
        <v>39</v>
      </c>
      <c r="D2423" s="34" t="s">
        <v>211</v>
      </c>
      <c r="E2423" s="34" t="s">
        <v>531</v>
      </c>
      <c r="F2423" s="34" t="s">
        <v>1230</v>
      </c>
      <c r="G2423" s="34"/>
      <c r="H2423" s="19" t="str">
        <f t="array" ref="H2423">CONCATENATE("(",A2423,",",VLOOKUP(B2423,Núcleo!B$2:E$11,4,TRUE),",",VLOOKUP(C2423,'Tipo de Processo'!B$2:D$55,3,TRUE),",",VLOOKUP(D2423,'Termo Geral'!B$2:D$174,3,TRUE),",",VLOOKUP(E2423,'Termo Específico'!B$2:D$437,3,TRUE),",",MATCH(TRUE,Documento!B$2:B$954=F2423,0),",",IF(G2423="complementar",0,1),"),")</f>
        <v>(2422,2,29,50,301,878,1),</v>
      </c>
    </row>
    <row r="2424" spans="1:8" ht="15" customHeight="1">
      <c r="A2424" s="33">
        <v>2423</v>
      </c>
      <c r="B2424" s="44" t="s">
        <v>1480</v>
      </c>
      <c r="C2424" s="34" t="s">
        <v>39</v>
      </c>
      <c r="D2424" s="34" t="s">
        <v>211</v>
      </c>
      <c r="E2424" s="34" t="s">
        <v>531</v>
      </c>
      <c r="F2424" s="34" t="s">
        <v>1231</v>
      </c>
      <c r="G2424" s="34"/>
      <c r="H2424" s="19" t="str">
        <f t="array" ref="H2424">CONCATENATE("(",A2424,",",VLOOKUP(B2424,Núcleo!B$2:E$11,4,TRUE),",",VLOOKUP(C2424,'Tipo de Processo'!B$2:D$55,3,TRUE),",",VLOOKUP(D2424,'Termo Geral'!B$2:D$174,3,TRUE),",",VLOOKUP(E2424,'Termo Específico'!B$2:D$437,3,TRUE),",",MATCH(TRUE,Documento!B$2:B$954=F2424,0),",",IF(G2424="complementar",0,1),"),")</f>
        <v>(2423,2,29,50,301,794,1),</v>
      </c>
    </row>
    <row r="2425" spans="1:8" ht="15" customHeight="1">
      <c r="A2425" s="33">
        <v>2424</v>
      </c>
      <c r="B2425" s="44" t="s">
        <v>1480</v>
      </c>
      <c r="C2425" s="34" t="s">
        <v>39</v>
      </c>
      <c r="D2425" s="34" t="s">
        <v>211</v>
      </c>
      <c r="E2425" s="34" t="s">
        <v>531</v>
      </c>
      <c r="F2425" s="34" t="s">
        <v>1165</v>
      </c>
      <c r="G2425" s="34"/>
      <c r="H2425" s="19" t="str">
        <f t="array" ref="H2425">CONCATENATE("(",A2425,",",VLOOKUP(B2425,Núcleo!B$2:E$11,4,TRUE),",",VLOOKUP(C2425,'Tipo de Processo'!B$2:D$55,3,TRUE),",",VLOOKUP(D2425,'Termo Geral'!B$2:D$174,3,TRUE),",",VLOOKUP(E2425,'Termo Específico'!B$2:D$437,3,TRUE),",",MATCH(TRUE,Documento!B$2:B$954=F2425,0),",",IF(G2425="complementar",0,1),"),")</f>
        <v>(2424,2,29,50,301,832,1),</v>
      </c>
    </row>
    <row r="2426" spans="1:8" ht="15" customHeight="1">
      <c r="A2426" s="33">
        <v>2425</v>
      </c>
      <c r="B2426" s="44" t="s">
        <v>1480</v>
      </c>
      <c r="C2426" s="34" t="s">
        <v>39</v>
      </c>
      <c r="D2426" s="34" t="s">
        <v>211</v>
      </c>
      <c r="E2426" s="34" t="s">
        <v>532</v>
      </c>
      <c r="F2426" s="34" t="s">
        <v>1219</v>
      </c>
      <c r="G2426" s="34" t="s">
        <v>1488</v>
      </c>
      <c r="H2426" s="19" t="str">
        <f t="array" ref="H2426">CONCATENATE("(",A2426,",",VLOOKUP(B2426,Núcleo!B$2:E$11,4,TRUE),",",VLOOKUP(C2426,'Tipo de Processo'!B$2:D$55,3,TRUE),",",VLOOKUP(D2426,'Termo Geral'!B$2:D$174,3,TRUE),",",VLOOKUP(E2426,'Termo Específico'!B$2:D$437,3,TRUE),",",MATCH(TRUE,Documento!B$2:B$954=F2426,0),",",IF(G2426="complementar",0,1),"),")</f>
        <v>(2425,2,29,50,302,670,1),</v>
      </c>
    </row>
    <row r="2427" spans="1:8" ht="15" customHeight="1">
      <c r="A2427" s="33">
        <v>2426</v>
      </c>
      <c r="B2427" s="43" t="s">
        <v>1480</v>
      </c>
      <c r="C2427" s="34" t="s">
        <v>39</v>
      </c>
      <c r="D2427" s="34" t="s">
        <v>211</v>
      </c>
      <c r="E2427" s="34" t="s">
        <v>532</v>
      </c>
      <c r="F2427" s="34" t="s">
        <v>1220</v>
      </c>
      <c r="G2427" s="34" t="s">
        <v>1488</v>
      </c>
      <c r="H2427" s="19" t="str">
        <f t="array" ref="H2427">CONCATENATE("(",A2427,",",VLOOKUP(B2427,Núcleo!B$2:E$11,4,TRUE),",",VLOOKUP(C2427,'Tipo de Processo'!B$2:D$55,3,TRUE),",",VLOOKUP(D2427,'Termo Geral'!B$2:D$174,3,TRUE),",",VLOOKUP(E2427,'Termo Específico'!B$2:D$437,3,TRUE),",",MATCH(TRUE,Documento!B$2:B$954=F2427,0),",",IF(G2427="complementar",0,1),"),")</f>
        <v>(2426,2,29,50,302,88,1),</v>
      </c>
    </row>
    <row r="2428" spans="1:8" ht="15" customHeight="1">
      <c r="A2428" s="33">
        <v>2427</v>
      </c>
      <c r="B2428" s="44" t="s">
        <v>1480</v>
      </c>
      <c r="C2428" s="34" t="s">
        <v>39</v>
      </c>
      <c r="D2428" s="34" t="s">
        <v>211</v>
      </c>
      <c r="E2428" s="34" t="s">
        <v>532</v>
      </c>
      <c r="F2428" s="34" t="s">
        <v>1221</v>
      </c>
      <c r="G2428" s="34" t="s">
        <v>1488</v>
      </c>
      <c r="H2428" s="19" t="str">
        <f t="array" ref="H2428">CONCATENATE("(",A2428,",",VLOOKUP(B2428,Núcleo!B$2:E$11,4,TRUE),",",VLOOKUP(C2428,'Tipo de Processo'!B$2:D$55,3,TRUE),",",VLOOKUP(D2428,'Termo Geral'!B$2:D$174,3,TRUE),",",VLOOKUP(E2428,'Termo Específico'!B$2:D$437,3,TRUE),",",MATCH(TRUE,Documento!B$2:B$954=F2428,0),",",IF(G2428="complementar",0,1),"),")</f>
        <v>(2427,2,29,50,302,420,1),</v>
      </c>
    </row>
    <row r="2429" spans="1:8" ht="15" customHeight="1">
      <c r="A2429" s="33">
        <v>2428</v>
      </c>
      <c r="B2429" s="44" t="s">
        <v>1480</v>
      </c>
      <c r="C2429" s="34" t="s">
        <v>39</v>
      </c>
      <c r="D2429" s="34" t="s">
        <v>211</v>
      </c>
      <c r="E2429" s="34" t="s">
        <v>532</v>
      </c>
      <c r="F2429" s="34" t="s">
        <v>1222</v>
      </c>
      <c r="G2429" s="34" t="s">
        <v>1488</v>
      </c>
      <c r="H2429" s="19" t="str">
        <f t="array" ref="H2429">CONCATENATE("(",A2429,",",VLOOKUP(B2429,Núcleo!B$2:E$11,4,TRUE),",",VLOOKUP(C2429,'Tipo de Processo'!B$2:D$55,3,TRUE),",",VLOOKUP(D2429,'Termo Geral'!B$2:D$174,3,TRUE),",",VLOOKUP(E2429,'Termo Específico'!B$2:D$437,3,TRUE),",",MATCH(TRUE,Documento!B$2:B$954=F2429,0),",",IF(G2429="complementar",0,1),"),")</f>
        <v>(2428,2,29,50,302,512,1),</v>
      </c>
    </row>
    <row r="2430" spans="1:8" ht="15" customHeight="1">
      <c r="A2430" s="33">
        <v>2429</v>
      </c>
      <c r="B2430" s="44" t="s">
        <v>1480</v>
      </c>
      <c r="C2430" s="35" t="s">
        <v>39</v>
      </c>
      <c r="D2430" s="34" t="s">
        <v>211</v>
      </c>
      <c r="E2430" s="34" t="s">
        <v>532</v>
      </c>
      <c r="F2430" s="34" t="s">
        <v>1223</v>
      </c>
      <c r="G2430" s="34" t="s">
        <v>1488</v>
      </c>
      <c r="H2430" s="19" t="str">
        <f t="array" ref="H2430">CONCATENATE("(",A2430,",",VLOOKUP(B2430,Núcleo!B$2:E$11,4,TRUE),",",VLOOKUP(C2430,'Tipo de Processo'!B$2:D$55,3,TRUE),",",VLOOKUP(D2430,'Termo Geral'!B$2:D$174,3,TRUE),",",VLOOKUP(E2430,'Termo Específico'!B$2:D$437,3,TRUE),",",MATCH(TRUE,Documento!B$2:B$954=F2430,0),",",IF(G2430="complementar",0,1),"),")</f>
        <v>(2429,2,29,50,302,826,1),</v>
      </c>
    </row>
    <row r="2431" spans="1:8" ht="15" customHeight="1">
      <c r="A2431" s="33">
        <v>2430</v>
      </c>
      <c r="B2431" s="44" t="s">
        <v>1480</v>
      </c>
      <c r="C2431" s="35" t="s">
        <v>39</v>
      </c>
      <c r="D2431" s="34" t="s">
        <v>211</v>
      </c>
      <c r="E2431" s="34" t="s">
        <v>532</v>
      </c>
      <c r="F2431" s="34" t="s">
        <v>1218</v>
      </c>
      <c r="G2431" s="34" t="s">
        <v>1488</v>
      </c>
      <c r="H2431" s="19" t="str">
        <f t="array" ref="H2431">CONCATENATE("(",A2431,",",VLOOKUP(B2431,Núcleo!B$2:E$11,4,TRUE),",",VLOOKUP(C2431,'Tipo de Processo'!B$2:D$55,3,TRUE),",",VLOOKUP(D2431,'Termo Geral'!B$2:D$174,3,TRUE),",",VLOOKUP(E2431,'Termo Específico'!B$2:D$437,3,TRUE),",",MATCH(TRUE,Documento!B$2:B$954=F2431,0),",",IF(G2431="complementar",0,1),"),")</f>
        <v>(2430,2,29,50,302,199,1),</v>
      </c>
    </row>
    <row r="2432" spans="1:8" ht="15" customHeight="1">
      <c r="A2432" s="33">
        <v>2431</v>
      </c>
      <c r="B2432" s="44" t="s">
        <v>1480</v>
      </c>
      <c r="C2432" s="35" t="s">
        <v>39</v>
      </c>
      <c r="D2432" s="34" t="s">
        <v>211</v>
      </c>
      <c r="E2432" s="34" t="s">
        <v>532</v>
      </c>
      <c r="F2432" s="34" t="s">
        <v>1224</v>
      </c>
      <c r="G2432" s="34" t="s">
        <v>1488</v>
      </c>
      <c r="H2432" s="19" t="str">
        <f t="array" ref="H2432">CONCATENATE("(",A2432,",",VLOOKUP(B2432,Núcleo!B$2:E$11,4,TRUE),",",VLOOKUP(C2432,'Tipo de Processo'!B$2:D$55,3,TRUE),",",VLOOKUP(D2432,'Termo Geral'!B$2:D$174,3,TRUE),",",VLOOKUP(E2432,'Termo Específico'!B$2:D$437,3,TRUE),",",MATCH(TRUE,Documento!B$2:B$954=F2432,0),",",IF(G2432="complementar",0,1),"),")</f>
        <v>(2431,2,29,50,302,545,1),</v>
      </c>
    </row>
    <row r="2433" spans="1:8" ht="15" customHeight="1">
      <c r="A2433" s="33">
        <v>2432</v>
      </c>
      <c r="B2433" s="44" t="s">
        <v>1480</v>
      </c>
      <c r="C2433" s="35" t="s">
        <v>39</v>
      </c>
      <c r="D2433" s="34" t="s">
        <v>211</v>
      </c>
      <c r="E2433" s="34" t="s">
        <v>532</v>
      </c>
      <c r="F2433" s="34" t="s">
        <v>1237</v>
      </c>
      <c r="G2433" s="34" t="s">
        <v>1488</v>
      </c>
      <c r="H2433" s="19" t="str">
        <f t="array" ref="H2433">CONCATENATE("(",A2433,",",VLOOKUP(B2433,Núcleo!B$2:E$11,4,TRUE),",",VLOOKUP(C2433,'Tipo de Processo'!B$2:D$55,3,TRUE),",",VLOOKUP(D2433,'Termo Geral'!B$2:D$174,3,TRUE),",",VLOOKUP(E2433,'Termo Específico'!B$2:D$437,3,TRUE),",",MATCH(TRUE,Documento!B$2:B$954=F2433,0),",",IF(G2433="complementar",0,1),"),")</f>
        <v>(2432,2,29,50,302,886,1),</v>
      </c>
    </row>
    <row r="2434" spans="1:8" ht="15" customHeight="1">
      <c r="A2434" s="33">
        <v>2433</v>
      </c>
      <c r="B2434" s="44" t="s">
        <v>1480</v>
      </c>
      <c r="C2434" s="35" t="s">
        <v>39</v>
      </c>
      <c r="D2434" s="34" t="s">
        <v>211</v>
      </c>
      <c r="E2434" s="34" t="s">
        <v>532</v>
      </c>
      <c r="F2434" s="34" t="s">
        <v>1512</v>
      </c>
      <c r="G2434" s="34" t="s">
        <v>1488</v>
      </c>
      <c r="H2434" s="19" t="str">
        <f t="array" ref="H2434">CONCATENATE("(",A2434,",",VLOOKUP(B2434,Núcleo!B$2:E$11,4,TRUE),",",VLOOKUP(C2434,'Tipo de Processo'!B$2:D$55,3,TRUE),",",VLOOKUP(D2434,'Termo Geral'!B$2:D$174,3,TRUE),",",VLOOKUP(E2434,'Termo Específico'!B$2:D$437,3,TRUE),",",MATCH(TRUE,Documento!B$2:B$954=F2434,0),",",IF(G2434="complementar",0,1),"),")</f>
        <v>(2433,2,29,50,302,928,1),</v>
      </c>
    </row>
    <row r="2435" spans="1:8" ht="15" customHeight="1">
      <c r="A2435" s="33">
        <v>2434</v>
      </c>
      <c r="B2435" s="44" t="s">
        <v>1480</v>
      </c>
      <c r="C2435" s="35" t="s">
        <v>39</v>
      </c>
      <c r="D2435" s="34" t="s">
        <v>211</v>
      </c>
      <c r="E2435" s="34" t="s">
        <v>532</v>
      </c>
      <c r="F2435" s="34" t="s">
        <v>1225</v>
      </c>
      <c r="G2435" s="34" t="s">
        <v>1488</v>
      </c>
      <c r="H2435" s="19" t="str">
        <f t="array" ref="H2435">CONCATENATE("(",A2435,",",VLOOKUP(B2435,Núcleo!B$2:E$11,4,TRUE),",",VLOOKUP(C2435,'Tipo de Processo'!B$2:D$55,3,TRUE),",",VLOOKUP(D2435,'Termo Geral'!B$2:D$174,3,TRUE),",",VLOOKUP(E2435,'Termo Específico'!B$2:D$437,3,TRUE),",",MATCH(TRUE,Documento!B$2:B$954=F2435,0),",",IF(G2435="complementar",0,1),"),")</f>
        <v>(2434,2,29,50,302,697,1),</v>
      </c>
    </row>
    <row r="2436" spans="1:8" ht="15" customHeight="1">
      <c r="A2436" s="33">
        <v>2435</v>
      </c>
      <c r="B2436" s="44" t="s">
        <v>1480</v>
      </c>
      <c r="C2436" s="35" t="s">
        <v>39</v>
      </c>
      <c r="D2436" s="34" t="s">
        <v>211</v>
      </c>
      <c r="E2436" s="34" t="s">
        <v>532</v>
      </c>
      <c r="F2436" s="34" t="s">
        <v>1157</v>
      </c>
      <c r="G2436" s="34" t="s">
        <v>1488</v>
      </c>
      <c r="H2436" s="19" t="str">
        <f t="array" ref="H2436">CONCATENATE("(",A2436,",",VLOOKUP(B2436,Núcleo!B$2:E$11,4,TRUE),",",VLOOKUP(C2436,'Tipo de Processo'!B$2:D$55,3,TRUE),",",VLOOKUP(D2436,'Termo Geral'!B$2:D$174,3,TRUE),",",VLOOKUP(E2436,'Termo Específico'!B$2:D$437,3,TRUE),",",MATCH(TRUE,Documento!B$2:B$954=F2436,0),",",IF(G2436="complementar",0,1),"),")</f>
        <v>(2435,2,29,50,302,802,1),</v>
      </c>
    </row>
    <row r="2437" spans="1:8" ht="15" customHeight="1">
      <c r="A2437" s="33">
        <v>2436</v>
      </c>
      <c r="B2437" s="44" t="s">
        <v>1480</v>
      </c>
      <c r="C2437" s="34" t="s">
        <v>39</v>
      </c>
      <c r="D2437" s="34" t="s">
        <v>211</v>
      </c>
      <c r="E2437" s="34" t="s">
        <v>532</v>
      </c>
      <c r="F2437" s="34" t="s">
        <v>1158</v>
      </c>
      <c r="G2437" s="34" t="s">
        <v>1488</v>
      </c>
      <c r="H2437" s="19" t="str">
        <f t="array" ref="H2437">CONCATENATE("(",A2437,",",VLOOKUP(B2437,Núcleo!B$2:E$11,4,TRUE),",",VLOOKUP(C2437,'Tipo de Processo'!B$2:D$55,3,TRUE),",",VLOOKUP(D2437,'Termo Geral'!B$2:D$174,3,TRUE),",",VLOOKUP(E2437,'Termo Específico'!B$2:D$437,3,TRUE),",",MATCH(TRUE,Documento!B$2:B$954=F2437,0),",",IF(G2437="complementar",0,1),"),")</f>
        <v>(2436,2,29,50,302,801,1),</v>
      </c>
    </row>
    <row r="2438" spans="1:8" ht="15" customHeight="1">
      <c r="A2438" s="33">
        <v>2437</v>
      </c>
      <c r="B2438" s="44" t="s">
        <v>1480</v>
      </c>
      <c r="C2438" s="35" t="s">
        <v>39</v>
      </c>
      <c r="D2438" s="34" t="s">
        <v>211</v>
      </c>
      <c r="E2438" s="34" t="s">
        <v>532</v>
      </c>
      <c r="F2438" s="34" t="s">
        <v>1159</v>
      </c>
      <c r="G2438" s="34" t="s">
        <v>1488</v>
      </c>
      <c r="H2438" s="19" t="str">
        <f t="array" ref="H2438">CONCATENATE("(",A2438,",",VLOOKUP(B2438,Núcleo!B$2:E$11,4,TRUE),",",VLOOKUP(C2438,'Tipo de Processo'!B$2:D$55,3,TRUE),",",VLOOKUP(D2438,'Termo Geral'!B$2:D$174,3,TRUE),",",VLOOKUP(E2438,'Termo Específico'!B$2:D$437,3,TRUE),",",MATCH(TRUE,Documento!B$2:B$954=F2438,0),",",IF(G2438="complementar",0,1),"),")</f>
        <v>(2437,2,29,50,302,803,1),</v>
      </c>
    </row>
    <row r="2439" spans="1:8" ht="15" customHeight="1">
      <c r="A2439" s="33">
        <v>2438</v>
      </c>
      <c r="B2439" s="44" t="s">
        <v>1480</v>
      </c>
      <c r="C2439" s="35" t="s">
        <v>39</v>
      </c>
      <c r="D2439" s="34" t="s">
        <v>211</v>
      </c>
      <c r="E2439" s="34" t="s">
        <v>532</v>
      </c>
      <c r="F2439" s="34" t="s">
        <v>1160</v>
      </c>
      <c r="G2439" s="34" t="s">
        <v>1488</v>
      </c>
      <c r="H2439" s="19" t="str">
        <f t="array" ref="H2439">CONCATENATE("(",A2439,",",VLOOKUP(B2439,Núcleo!B$2:E$11,4,TRUE),",",VLOOKUP(C2439,'Tipo de Processo'!B$2:D$55,3,TRUE),",",VLOOKUP(D2439,'Termo Geral'!B$2:D$174,3,TRUE),",",VLOOKUP(E2439,'Termo Específico'!B$2:D$437,3,TRUE),",",MATCH(TRUE,Documento!B$2:B$954=F2439,0),",",IF(G2439="complementar",0,1),"),")</f>
        <v>(2438,2,29,50,302,809,1),</v>
      </c>
    </row>
    <row r="2440" spans="1:8" ht="15" customHeight="1">
      <c r="A2440" s="33">
        <v>2439</v>
      </c>
      <c r="B2440" s="44" t="s">
        <v>1480</v>
      </c>
      <c r="C2440" s="35" t="s">
        <v>39</v>
      </c>
      <c r="D2440" s="34" t="s">
        <v>211</v>
      </c>
      <c r="E2440" s="34" t="s">
        <v>532</v>
      </c>
      <c r="F2440" s="34" t="s">
        <v>1161</v>
      </c>
      <c r="G2440" s="34" t="s">
        <v>1488</v>
      </c>
      <c r="H2440" s="19" t="str">
        <f t="array" ref="H2440">CONCATENATE("(",A2440,",",VLOOKUP(B2440,Núcleo!B$2:E$11,4,TRUE),",",VLOOKUP(C2440,'Tipo de Processo'!B$2:D$55,3,TRUE),",",VLOOKUP(D2440,'Termo Geral'!B$2:D$174,3,TRUE),",",VLOOKUP(E2440,'Termo Específico'!B$2:D$437,3,TRUE),",",MATCH(TRUE,Documento!B$2:B$954=F2440,0),",",IF(G2440="complementar",0,1),"),")</f>
        <v>(2439,2,29,50,302,148,1),</v>
      </c>
    </row>
    <row r="2441" spans="1:8" ht="15" customHeight="1">
      <c r="A2441" s="33">
        <v>2440</v>
      </c>
      <c r="B2441" s="44" t="s">
        <v>1480</v>
      </c>
      <c r="C2441" s="35" t="s">
        <v>39</v>
      </c>
      <c r="D2441" s="34" t="s">
        <v>211</v>
      </c>
      <c r="E2441" s="34" t="s">
        <v>532</v>
      </c>
      <c r="F2441" s="34" t="s">
        <v>1162</v>
      </c>
      <c r="G2441" s="34" t="s">
        <v>1488</v>
      </c>
      <c r="H2441" s="19" t="str">
        <f t="array" ref="H2441">CONCATENATE("(",A2441,",",VLOOKUP(B2441,Núcleo!B$2:E$11,4,TRUE),",",VLOOKUP(C2441,'Tipo de Processo'!B$2:D$55,3,TRUE),",",VLOOKUP(D2441,'Termo Geral'!B$2:D$174,3,TRUE),",",VLOOKUP(E2441,'Termo Específico'!B$2:D$437,3,TRUE),",",MATCH(TRUE,Documento!B$2:B$954=F2441,0),",",IF(G2441="complementar",0,1),"),")</f>
        <v>(2440,2,29,50,302,163,1),</v>
      </c>
    </row>
    <row r="2442" spans="1:8" ht="15" customHeight="1">
      <c r="A2442" s="33">
        <v>2441</v>
      </c>
      <c r="B2442" s="44" t="s">
        <v>1480</v>
      </c>
      <c r="C2442" s="35" t="s">
        <v>39</v>
      </c>
      <c r="D2442" s="34" t="s">
        <v>211</v>
      </c>
      <c r="E2442" s="34" t="s">
        <v>532</v>
      </c>
      <c r="F2442" s="34" t="s">
        <v>1163</v>
      </c>
      <c r="G2442" s="34" t="s">
        <v>1488</v>
      </c>
      <c r="H2442" s="19" t="str">
        <f t="array" ref="H2442">CONCATENATE("(",A2442,",",VLOOKUP(B2442,Núcleo!B$2:E$11,4,TRUE),",",VLOOKUP(C2442,'Tipo de Processo'!B$2:D$55,3,TRUE),",",VLOOKUP(D2442,'Termo Geral'!B$2:D$174,3,TRUE),",",VLOOKUP(E2442,'Termo Específico'!B$2:D$437,3,TRUE),",",MATCH(TRUE,Documento!B$2:B$954=F2442,0),",",IF(G2442="complementar",0,1),"),")</f>
        <v>(2441,2,29,50,302,135,1),</v>
      </c>
    </row>
    <row r="2443" spans="1:8" ht="15" customHeight="1">
      <c r="A2443" s="33">
        <v>2442</v>
      </c>
      <c r="B2443" s="44" t="s">
        <v>1480</v>
      </c>
      <c r="C2443" s="35" t="s">
        <v>39</v>
      </c>
      <c r="D2443" s="34" t="s">
        <v>211</v>
      </c>
      <c r="E2443" s="34" t="s">
        <v>532</v>
      </c>
      <c r="F2443" s="34" t="s">
        <v>1227</v>
      </c>
      <c r="G2443" s="34" t="s">
        <v>1488</v>
      </c>
      <c r="H2443" s="19" t="str">
        <f t="array" ref="H2443">CONCATENATE("(",A2443,",",VLOOKUP(B2443,Núcleo!B$2:E$11,4,TRUE),",",VLOOKUP(C2443,'Tipo de Processo'!B$2:D$55,3,TRUE),",",VLOOKUP(D2443,'Termo Geral'!B$2:D$174,3,TRUE),",",VLOOKUP(E2443,'Termo Específico'!B$2:D$437,3,TRUE),",",MATCH(TRUE,Documento!B$2:B$954=F2443,0),",",IF(G2443="complementar",0,1),"),")</f>
        <v>(2442,2,29,50,302,13,1),</v>
      </c>
    </row>
    <row r="2444" spans="1:8" ht="15" customHeight="1">
      <c r="A2444" s="33">
        <v>2443</v>
      </c>
      <c r="B2444" s="44" t="s">
        <v>1480</v>
      </c>
      <c r="C2444" s="35" t="s">
        <v>39</v>
      </c>
      <c r="D2444" s="34" t="s">
        <v>211</v>
      </c>
      <c r="E2444" s="34" t="s">
        <v>532</v>
      </c>
      <c r="F2444" s="34" t="s">
        <v>1238</v>
      </c>
      <c r="G2444" s="34" t="s">
        <v>1488</v>
      </c>
      <c r="H2444" s="19" t="str">
        <f t="array" ref="H2444">CONCATENATE("(",A2444,",",VLOOKUP(B2444,Núcleo!B$2:E$11,4,TRUE),",",VLOOKUP(C2444,'Tipo de Processo'!B$2:D$55,3,TRUE),",",VLOOKUP(D2444,'Termo Geral'!B$2:D$174,3,TRUE),",",VLOOKUP(E2444,'Termo Específico'!B$2:D$437,3,TRUE),",",MATCH(TRUE,Documento!B$2:B$954=F2444,0),",",IF(G2444="complementar",0,1),"),")</f>
        <v>(2443,2,29,50,302,28,1),</v>
      </c>
    </row>
    <row r="2445" spans="1:8" ht="15" customHeight="1">
      <c r="A2445" s="33">
        <v>2444</v>
      </c>
      <c r="B2445" s="44" t="s">
        <v>1480</v>
      </c>
      <c r="C2445" s="35" t="s">
        <v>39</v>
      </c>
      <c r="D2445" s="34" t="s">
        <v>211</v>
      </c>
      <c r="E2445" s="34" t="s">
        <v>532</v>
      </c>
      <c r="F2445" s="34" t="s">
        <v>1228</v>
      </c>
      <c r="G2445" s="34" t="s">
        <v>1488</v>
      </c>
      <c r="H2445" s="19" t="str">
        <f t="array" ref="H2445">CONCATENATE("(",A2445,",",VLOOKUP(B2445,Núcleo!B$2:E$11,4,TRUE),",",VLOOKUP(C2445,'Tipo de Processo'!B$2:D$55,3,TRUE),",",VLOOKUP(D2445,'Termo Geral'!B$2:D$174,3,TRUE),",",VLOOKUP(E2445,'Termo Específico'!B$2:D$437,3,TRUE),",",MATCH(TRUE,Documento!B$2:B$954=F2445,0),",",IF(G2445="complementar",0,1),"),")</f>
        <v>(2444,2,29,50,302,120,1),</v>
      </c>
    </row>
    <row r="2446" spans="1:8" ht="15" customHeight="1">
      <c r="A2446" s="33">
        <v>2445</v>
      </c>
      <c r="B2446" s="44" t="s">
        <v>1480</v>
      </c>
      <c r="C2446" s="35" t="s">
        <v>39</v>
      </c>
      <c r="D2446" s="34" t="s">
        <v>211</v>
      </c>
      <c r="E2446" s="34" t="s">
        <v>532</v>
      </c>
      <c r="F2446" s="34" t="s">
        <v>1239</v>
      </c>
      <c r="G2446" s="34" t="s">
        <v>1488</v>
      </c>
      <c r="H2446" s="19" t="str">
        <f t="array" ref="H2446">CONCATENATE("(",A2446,",",VLOOKUP(B2446,Núcleo!B$2:E$11,4,TRUE),",",VLOOKUP(C2446,'Tipo de Processo'!B$2:D$55,3,TRUE),",",VLOOKUP(D2446,'Termo Geral'!B$2:D$174,3,TRUE),",",VLOOKUP(E2446,'Termo Específico'!B$2:D$437,3,TRUE),",",MATCH(TRUE,Documento!B$2:B$954=F2446,0),",",IF(G2446="complementar",0,1),"),")</f>
        <v>(2445,2,29,50,302,931,1),</v>
      </c>
    </row>
    <row r="2447" spans="1:8" ht="15" customHeight="1">
      <c r="A2447" s="33">
        <v>2446</v>
      </c>
      <c r="B2447" s="44" t="s">
        <v>1480</v>
      </c>
      <c r="C2447" s="35" t="s">
        <v>39</v>
      </c>
      <c r="D2447" s="34" t="s">
        <v>211</v>
      </c>
      <c r="E2447" s="34" t="s">
        <v>532</v>
      </c>
      <c r="F2447" s="34" t="s">
        <v>1240</v>
      </c>
      <c r="G2447" s="34" t="s">
        <v>1488</v>
      </c>
      <c r="H2447" s="19" t="str">
        <f t="array" ref="H2447">CONCATENATE("(",A2447,",",VLOOKUP(B2447,Núcleo!B$2:E$11,4,TRUE),",",VLOOKUP(C2447,'Tipo de Processo'!B$2:D$55,3,TRUE),",",VLOOKUP(D2447,'Termo Geral'!B$2:D$174,3,TRUE),",",VLOOKUP(E2447,'Termo Específico'!B$2:D$437,3,TRUE),",",MATCH(TRUE,Documento!B$2:B$954=F2447,0),",",IF(G2447="complementar",0,1),"),")</f>
        <v>(2446,2,29,50,302,529,1),</v>
      </c>
    </row>
    <row r="2448" spans="1:8" ht="15" customHeight="1">
      <c r="A2448" s="33">
        <v>2447</v>
      </c>
      <c r="B2448" s="44" t="s">
        <v>1480</v>
      </c>
      <c r="C2448" s="34" t="s">
        <v>39</v>
      </c>
      <c r="D2448" s="34" t="s">
        <v>211</v>
      </c>
      <c r="E2448" s="34" t="s">
        <v>532</v>
      </c>
      <c r="F2448" s="34" t="s">
        <v>1241</v>
      </c>
      <c r="G2448" s="34" t="s">
        <v>1488</v>
      </c>
      <c r="H2448" s="19" t="str">
        <f t="array" ref="H2448">CONCATENATE("(",A2448,",",VLOOKUP(B2448,Núcleo!B$2:E$11,4,TRUE),",",VLOOKUP(C2448,'Tipo de Processo'!B$2:D$55,3,TRUE),",",VLOOKUP(D2448,'Termo Geral'!B$2:D$174,3,TRUE),",",VLOOKUP(E2448,'Termo Específico'!B$2:D$437,3,TRUE),",",MATCH(TRUE,Documento!B$2:B$954=F2448,0),",",IF(G2448="complementar",0,1),"),")</f>
        <v>(2447,2,29,50,302,107,1),</v>
      </c>
    </row>
    <row r="2449" spans="1:8" ht="15" customHeight="1">
      <c r="A2449" s="33">
        <v>2448</v>
      </c>
      <c r="B2449" s="44" t="s">
        <v>1480</v>
      </c>
      <c r="C2449" s="35" t="s">
        <v>39</v>
      </c>
      <c r="D2449" s="34" t="s">
        <v>211</v>
      </c>
      <c r="E2449" s="34" t="s">
        <v>532</v>
      </c>
      <c r="F2449" s="34" t="s">
        <v>1242</v>
      </c>
      <c r="G2449" s="34" t="s">
        <v>1488</v>
      </c>
      <c r="H2449" s="19" t="str">
        <f t="array" ref="H2449">CONCATENATE("(",A2449,",",VLOOKUP(B2449,Núcleo!B$2:E$11,4,TRUE),",",VLOOKUP(C2449,'Tipo de Processo'!B$2:D$55,3,TRUE),",",VLOOKUP(D2449,'Termo Geral'!B$2:D$174,3,TRUE),",",VLOOKUP(E2449,'Termo Específico'!B$2:D$437,3,TRUE),",",MATCH(TRUE,Documento!B$2:B$954=F2449,0),",",IF(G2449="complementar",0,1),"),")</f>
        <v>(2448,2,29,50,302,417,1),</v>
      </c>
    </row>
    <row r="2450" spans="1:8" ht="15" customHeight="1">
      <c r="A2450" s="33">
        <v>2449</v>
      </c>
      <c r="B2450" s="44" t="s">
        <v>1480</v>
      </c>
      <c r="C2450" s="35" t="s">
        <v>39</v>
      </c>
      <c r="D2450" s="34" t="s">
        <v>211</v>
      </c>
      <c r="E2450" s="34" t="s">
        <v>532</v>
      </c>
      <c r="F2450" s="34" t="s">
        <v>1230</v>
      </c>
      <c r="G2450" s="34" t="s">
        <v>1488</v>
      </c>
      <c r="H2450" s="19" t="str">
        <f t="array" ref="H2450">CONCATENATE("(",A2450,",",VLOOKUP(B2450,Núcleo!B$2:E$11,4,TRUE),",",VLOOKUP(C2450,'Tipo de Processo'!B$2:D$55,3,TRUE),",",VLOOKUP(D2450,'Termo Geral'!B$2:D$174,3,TRUE),",",VLOOKUP(E2450,'Termo Específico'!B$2:D$437,3,TRUE),",",MATCH(TRUE,Documento!B$2:B$954=F2450,0),",",IF(G2450="complementar",0,1),"),")</f>
        <v>(2449,2,29,50,302,878,1),</v>
      </c>
    </row>
    <row r="2451" spans="1:8" ht="15" customHeight="1">
      <c r="A2451" s="33">
        <v>2450</v>
      </c>
      <c r="B2451" s="44" t="s">
        <v>1480</v>
      </c>
      <c r="C2451" s="35" t="s">
        <v>39</v>
      </c>
      <c r="D2451" s="34" t="s">
        <v>211</v>
      </c>
      <c r="E2451" s="34" t="s">
        <v>532</v>
      </c>
      <c r="F2451" s="34" t="s">
        <v>1231</v>
      </c>
      <c r="G2451" s="34" t="s">
        <v>1488</v>
      </c>
      <c r="H2451" s="19" t="str">
        <f t="array" ref="H2451">CONCATENATE("(",A2451,",",VLOOKUP(B2451,Núcleo!B$2:E$11,4,TRUE),",",VLOOKUP(C2451,'Tipo de Processo'!B$2:D$55,3,TRUE),",",VLOOKUP(D2451,'Termo Geral'!B$2:D$174,3,TRUE),",",VLOOKUP(E2451,'Termo Específico'!B$2:D$437,3,TRUE),",",MATCH(TRUE,Documento!B$2:B$954=F2451,0),",",IF(G2451="complementar",0,1),"),")</f>
        <v>(2450,2,29,50,302,794,1),</v>
      </c>
    </row>
    <row r="2452" spans="1:8" ht="15" customHeight="1">
      <c r="A2452" s="33">
        <v>2451</v>
      </c>
      <c r="B2452" s="44" t="s">
        <v>1480</v>
      </c>
      <c r="C2452" s="34" t="s">
        <v>39</v>
      </c>
      <c r="D2452" s="34" t="s">
        <v>211</v>
      </c>
      <c r="E2452" s="34" t="s">
        <v>532</v>
      </c>
      <c r="F2452" s="34" t="s">
        <v>1165</v>
      </c>
      <c r="G2452" s="34" t="s">
        <v>1488</v>
      </c>
      <c r="H2452" s="19" t="str">
        <f t="array" ref="H2452">CONCATENATE("(",A2452,",",VLOOKUP(B2452,Núcleo!B$2:E$11,4,TRUE),",",VLOOKUP(C2452,'Tipo de Processo'!B$2:D$55,3,TRUE),",",VLOOKUP(D2452,'Termo Geral'!B$2:D$174,3,TRUE),",",VLOOKUP(E2452,'Termo Específico'!B$2:D$437,3,TRUE),",",MATCH(TRUE,Documento!B$2:B$954=F2452,0),",",IF(G2452="complementar",0,1),"),")</f>
        <v>(2451,2,29,50,302,832,1),</v>
      </c>
    </row>
    <row r="2453" spans="1:8" ht="15" customHeight="1">
      <c r="A2453" s="33">
        <v>2452</v>
      </c>
      <c r="B2453" s="44" t="s">
        <v>1480</v>
      </c>
      <c r="C2453" s="35" t="s">
        <v>39</v>
      </c>
      <c r="D2453" s="34" t="s">
        <v>211</v>
      </c>
      <c r="E2453" s="34" t="s">
        <v>532</v>
      </c>
      <c r="F2453" s="34" t="s">
        <v>1243</v>
      </c>
      <c r="G2453" s="34" t="s">
        <v>1488</v>
      </c>
      <c r="H2453" s="19" t="str">
        <f t="array" ref="H2453">CONCATENATE("(",A2453,",",VLOOKUP(B2453,Núcleo!B$2:E$11,4,TRUE),",",VLOOKUP(C2453,'Tipo de Processo'!B$2:D$55,3,TRUE),",",VLOOKUP(D2453,'Termo Geral'!B$2:D$174,3,TRUE),",",VLOOKUP(E2453,'Termo Específico'!B$2:D$437,3,TRUE),",",MATCH(TRUE,Documento!B$2:B$954=F2453,0),",",IF(G2453="complementar",0,1),"),")</f>
        <v>(2452,2,29,50,302,385,1),</v>
      </c>
    </row>
    <row r="2454" spans="1:8" ht="15" customHeight="1">
      <c r="A2454" s="33">
        <v>2453</v>
      </c>
      <c r="B2454" s="44" t="s">
        <v>1480</v>
      </c>
      <c r="C2454" s="35" t="s">
        <v>39</v>
      </c>
      <c r="D2454" s="34" t="s">
        <v>211</v>
      </c>
      <c r="E2454" s="34" t="s">
        <v>533</v>
      </c>
      <c r="F2454" s="34" t="s">
        <v>1244</v>
      </c>
      <c r="G2454" s="34" t="s">
        <v>1488</v>
      </c>
      <c r="H2454" s="19" t="str">
        <f t="array" ref="H2454">CONCATENATE("(",A2454,",",VLOOKUP(B2454,Núcleo!B$2:E$11,4,TRUE),",",VLOOKUP(C2454,'Tipo de Processo'!B$2:D$55,3,TRUE),",",VLOOKUP(D2454,'Termo Geral'!B$2:D$174,3,TRUE),",",VLOOKUP(E2454,'Termo Específico'!B$2:D$437,3,TRUE),",",MATCH(TRUE,Documento!B$2:B$954=F2454,0),",",IF(G2454="complementar",0,1),"),")</f>
        <v>(2453,2,29,50,303,8,1),</v>
      </c>
    </row>
    <row r="2455" spans="1:8" ht="15" customHeight="1">
      <c r="A2455" s="33">
        <v>2454</v>
      </c>
      <c r="B2455" s="44" t="s">
        <v>1480</v>
      </c>
      <c r="C2455" s="35" t="s">
        <v>39</v>
      </c>
      <c r="D2455" s="34" t="s">
        <v>211</v>
      </c>
      <c r="E2455" s="34" t="s">
        <v>533</v>
      </c>
      <c r="F2455" s="34" t="s">
        <v>1245</v>
      </c>
      <c r="G2455" s="34" t="s">
        <v>1488</v>
      </c>
      <c r="H2455" s="19" t="str">
        <f t="array" ref="H2455">CONCATENATE("(",A2455,",",VLOOKUP(B2455,Núcleo!B$2:E$11,4,TRUE),",",VLOOKUP(C2455,'Tipo de Processo'!B$2:D$55,3,TRUE),",",VLOOKUP(D2455,'Termo Geral'!B$2:D$174,3,TRUE),",",VLOOKUP(E2455,'Termo Específico'!B$2:D$437,3,TRUE),",",MATCH(TRUE,Documento!B$2:B$954=F2455,0),",",IF(G2455="complementar",0,1),"),")</f>
        <v>(2454,2,29,50,303,907,1),</v>
      </c>
    </row>
    <row r="2456" spans="1:8" ht="15" customHeight="1">
      <c r="A2456" s="33">
        <v>2455</v>
      </c>
      <c r="B2456" s="44" t="s">
        <v>1480</v>
      </c>
      <c r="C2456" s="35" t="s">
        <v>39</v>
      </c>
      <c r="D2456" s="34" t="s">
        <v>211</v>
      </c>
      <c r="E2456" s="34" t="s">
        <v>533</v>
      </c>
      <c r="F2456" s="34" t="s">
        <v>1246</v>
      </c>
      <c r="G2456" s="34" t="s">
        <v>1488</v>
      </c>
      <c r="H2456" s="19" t="str">
        <f t="array" ref="H2456">CONCATENATE("(",A2456,",",VLOOKUP(B2456,Núcleo!B$2:E$11,4,TRUE),",",VLOOKUP(C2456,'Tipo de Processo'!B$2:D$55,3,TRUE),",",VLOOKUP(D2456,'Termo Geral'!B$2:D$174,3,TRUE),",",VLOOKUP(E2456,'Termo Específico'!B$2:D$437,3,TRUE),",",MATCH(TRUE,Documento!B$2:B$954=F2456,0),",",IF(G2456="complementar",0,1),"),")</f>
        <v>(2455,2,29,50,303,550,1),</v>
      </c>
    </row>
    <row r="2457" spans="1:8" ht="15" customHeight="1">
      <c r="A2457" s="33">
        <v>2456</v>
      </c>
      <c r="B2457" s="44" t="s">
        <v>1480</v>
      </c>
      <c r="C2457" s="35" t="s">
        <v>39</v>
      </c>
      <c r="D2457" s="34" t="s">
        <v>211</v>
      </c>
      <c r="E2457" s="34" t="s">
        <v>533</v>
      </c>
      <c r="F2457" s="34" t="s">
        <v>1549</v>
      </c>
      <c r="G2457" s="34" t="s">
        <v>1488</v>
      </c>
      <c r="H2457" s="19" t="str">
        <f t="array" ref="H2457">CONCATENATE("(",A2457,",",VLOOKUP(B2457,Núcleo!B$2:E$11,4,TRUE),",",VLOOKUP(C2457,'Tipo de Processo'!B$2:D$55,3,TRUE),",",VLOOKUP(D2457,'Termo Geral'!B$2:D$174,3,TRUE),",",VLOOKUP(E2457,'Termo Específico'!B$2:D$437,3,TRUE),",",MATCH(TRUE,Documento!B$2:B$954=F2457,0),",",IF(G2457="complementar",0,1),"),")</f>
        <v>(2456,2,29,50,303,687,1),</v>
      </c>
    </row>
    <row r="2458" spans="1:8" ht="15" customHeight="1">
      <c r="A2458" s="33">
        <v>2457</v>
      </c>
      <c r="B2458" s="44" t="s">
        <v>1480</v>
      </c>
      <c r="C2458" s="35" t="s">
        <v>39</v>
      </c>
      <c r="D2458" s="34" t="s">
        <v>211</v>
      </c>
      <c r="E2458" s="34" t="s">
        <v>533</v>
      </c>
      <c r="F2458" s="34" t="s">
        <v>1247</v>
      </c>
      <c r="G2458" s="34" t="s">
        <v>1488</v>
      </c>
      <c r="H2458" s="19" t="str">
        <f t="array" ref="H2458">CONCATENATE("(",A2458,",",VLOOKUP(B2458,Núcleo!B$2:E$11,4,TRUE),",",VLOOKUP(C2458,'Tipo de Processo'!B$2:D$55,3,TRUE),",",VLOOKUP(D2458,'Termo Geral'!B$2:D$174,3,TRUE),",",VLOOKUP(E2458,'Termo Específico'!B$2:D$437,3,TRUE),",",MATCH(TRUE,Documento!B$2:B$954=F2458,0),",",IF(G2458="complementar",0,1),"),")</f>
        <v>(2457,2,29,50,303,308,1),</v>
      </c>
    </row>
    <row r="2459" spans="1:8" ht="15" customHeight="1">
      <c r="A2459" s="33">
        <v>2458</v>
      </c>
      <c r="B2459" s="44" t="s">
        <v>1480</v>
      </c>
      <c r="C2459" s="35" t="s">
        <v>39</v>
      </c>
      <c r="D2459" s="34" t="s">
        <v>211</v>
      </c>
      <c r="E2459" s="34" t="s">
        <v>533</v>
      </c>
      <c r="F2459" s="34" t="s">
        <v>1248</v>
      </c>
      <c r="G2459" s="34" t="s">
        <v>1488</v>
      </c>
      <c r="H2459" s="19" t="str">
        <f t="array" ref="H2459">CONCATENATE("(",A2459,",",VLOOKUP(B2459,Núcleo!B$2:E$11,4,TRUE),",",VLOOKUP(C2459,'Tipo de Processo'!B$2:D$55,3,TRUE),",",VLOOKUP(D2459,'Termo Geral'!B$2:D$174,3,TRUE),",",VLOOKUP(E2459,'Termo Específico'!B$2:D$437,3,TRUE),",",MATCH(TRUE,Documento!B$2:B$954=F2459,0),",",IF(G2459="complementar",0,1),"),")</f>
        <v>(2458,2,29,50,303,936,1),</v>
      </c>
    </row>
    <row r="2460" spans="1:8" ht="15" customHeight="1">
      <c r="A2460" s="33">
        <v>2459</v>
      </c>
      <c r="B2460" s="44" t="s">
        <v>1480</v>
      </c>
      <c r="C2460" s="34" t="s">
        <v>39</v>
      </c>
      <c r="D2460" s="34" t="s">
        <v>211</v>
      </c>
      <c r="E2460" s="34" t="s">
        <v>533</v>
      </c>
      <c r="F2460" s="34" t="s">
        <v>1550</v>
      </c>
      <c r="G2460" s="34" t="s">
        <v>1488</v>
      </c>
      <c r="H2460" s="19" t="str">
        <f t="array" ref="H2460">CONCATENATE("(",A2460,",",VLOOKUP(B2460,Núcleo!B$2:E$11,4,TRUE),",",VLOOKUP(C2460,'Tipo de Processo'!B$2:D$55,3,TRUE),",",VLOOKUP(D2460,'Termo Geral'!B$2:D$174,3,TRUE),",",VLOOKUP(E2460,'Termo Específico'!B$2:D$437,3,TRUE),",",MATCH(TRUE,Documento!B$2:B$954=F2460,0),",",IF(G2460="complementar",0,1),"),")</f>
        <v>(2459,2,29,50,303,948,1),</v>
      </c>
    </row>
    <row r="2461" spans="1:8" ht="15" customHeight="1">
      <c r="A2461" s="33">
        <v>2460</v>
      </c>
      <c r="B2461" s="44" t="s">
        <v>1480</v>
      </c>
      <c r="C2461" s="54" t="s">
        <v>39</v>
      </c>
      <c r="D2461" s="35" t="s">
        <v>211</v>
      </c>
      <c r="E2461" s="34" t="s">
        <v>533</v>
      </c>
      <c r="F2461" s="34" t="s">
        <v>1551</v>
      </c>
      <c r="G2461" s="34" t="s">
        <v>1488</v>
      </c>
      <c r="H2461" s="19" t="str">
        <f t="array" ref="H2461">CONCATENATE("(",A2461,",",VLOOKUP(B2461,Núcleo!B$2:E$11,4,TRUE),",",VLOOKUP(C2461,'Tipo de Processo'!B$2:D$55,3,TRUE),",",VLOOKUP(D2461,'Termo Geral'!B$2:D$174,3,TRUE),",",VLOOKUP(E2461,'Termo Específico'!B$2:D$437,3,TRUE),",",MATCH(TRUE,Documento!B$2:B$954=F2461,0),",",IF(G2461="complementar",0,1),"),")</f>
        <v>(2460,2,29,50,303,265,1),</v>
      </c>
    </row>
    <row r="2462" spans="1:8" ht="15" customHeight="1">
      <c r="A2462" s="33">
        <v>2461</v>
      </c>
      <c r="B2462" s="44" t="s">
        <v>1480</v>
      </c>
      <c r="C2462" s="54" t="s">
        <v>39</v>
      </c>
      <c r="D2462" s="34" t="s">
        <v>211</v>
      </c>
      <c r="E2462" s="34" t="s">
        <v>533</v>
      </c>
      <c r="F2462" s="34" t="s">
        <v>1249</v>
      </c>
      <c r="G2462" s="34" t="s">
        <v>1488</v>
      </c>
      <c r="H2462" s="19" t="str">
        <f t="array" ref="H2462">CONCATENATE("(",A2462,",",VLOOKUP(B2462,Núcleo!B$2:E$11,4,TRUE),",",VLOOKUP(C2462,'Tipo de Processo'!B$2:D$55,3,TRUE),",",VLOOKUP(D2462,'Termo Geral'!B$2:D$174,3,TRUE),",",VLOOKUP(E2462,'Termo Específico'!B$2:D$437,3,TRUE),",",MATCH(TRUE,Documento!B$2:B$954=F2462,0),",",IF(G2462="complementar",0,1),"),")</f>
        <v>(2461,2,29,50,303,682,1),</v>
      </c>
    </row>
    <row r="2463" spans="1:8" ht="15" customHeight="1">
      <c r="A2463" s="33">
        <v>2462</v>
      </c>
      <c r="B2463" s="44" t="s">
        <v>1480</v>
      </c>
      <c r="C2463" s="35" t="s">
        <v>39</v>
      </c>
      <c r="D2463" s="34" t="s">
        <v>211</v>
      </c>
      <c r="E2463" s="34" t="s">
        <v>533</v>
      </c>
      <c r="F2463" s="34" t="s">
        <v>1250</v>
      </c>
      <c r="G2463" s="34" t="s">
        <v>1488</v>
      </c>
      <c r="H2463" s="19" t="str">
        <f t="array" ref="H2463">CONCATENATE("(",A2463,",",VLOOKUP(B2463,Núcleo!B$2:E$11,4,TRUE),",",VLOOKUP(C2463,'Tipo de Processo'!B$2:D$55,3,TRUE),",",VLOOKUP(D2463,'Termo Geral'!B$2:D$174,3,TRUE),",",VLOOKUP(E2463,'Termo Específico'!B$2:D$437,3,TRUE),",",MATCH(TRUE,Documento!B$2:B$954=F2463,0),",",IF(G2463="complementar",0,1),"),")</f>
        <v>(2462,2,29,50,303,83,1),</v>
      </c>
    </row>
    <row r="2464" spans="1:8" ht="15" customHeight="1">
      <c r="A2464" s="33">
        <v>2463</v>
      </c>
      <c r="B2464" s="44" t="s">
        <v>1480</v>
      </c>
      <c r="C2464" s="34" t="s">
        <v>39</v>
      </c>
      <c r="D2464" s="34" t="s">
        <v>211</v>
      </c>
      <c r="E2464" s="35" t="s">
        <v>533</v>
      </c>
      <c r="F2464" s="34" t="s">
        <v>1552</v>
      </c>
      <c r="G2464" s="34" t="s">
        <v>1488</v>
      </c>
      <c r="H2464" s="19" t="str">
        <f t="array" ref="H2464">CONCATENATE("(",A2464,",",VLOOKUP(B2464,Núcleo!B$2:E$11,4,TRUE),",",VLOOKUP(C2464,'Tipo de Processo'!B$2:D$55,3,TRUE),",",VLOOKUP(D2464,'Termo Geral'!B$2:D$174,3,TRUE),",",VLOOKUP(E2464,'Termo Específico'!B$2:D$437,3,TRUE),",",MATCH(TRUE,Documento!B$2:B$954=F2464,0),",",IF(G2464="complementar",0,1),"),")</f>
        <v>(2463,2,29,50,303,513,1),</v>
      </c>
    </row>
    <row r="2465" spans="1:8" ht="15" customHeight="1">
      <c r="A2465" s="33">
        <v>2464</v>
      </c>
      <c r="B2465" s="44" t="s">
        <v>1480</v>
      </c>
      <c r="C2465" s="35" t="s">
        <v>39</v>
      </c>
      <c r="D2465" s="34" t="s">
        <v>211</v>
      </c>
      <c r="E2465" s="34" t="s">
        <v>533</v>
      </c>
      <c r="F2465" s="34" t="s">
        <v>1251</v>
      </c>
      <c r="G2465" s="34" t="s">
        <v>1488</v>
      </c>
      <c r="H2465" s="19" t="str">
        <f t="array" ref="H2465">CONCATENATE("(",A2465,",",VLOOKUP(B2465,Núcleo!B$2:E$11,4,TRUE),",",VLOOKUP(C2465,'Tipo de Processo'!B$2:D$55,3,TRUE),",",VLOOKUP(D2465,'Termo Geral'!B$2:D$174,3,TRUE),",",VLOOKUP(E2465,'Termo Específico'!B$2:D$437,3,TRUE),",",MATCH(TRUE,Documento!B$2:B$954=F2465,0),",",IF(G2465="complementar",0,1),"),")</f>
        <v>(2464,2,29,50,303,15,1),</v>
      </c>
    </row>
    <row r="2466" spans="1:8" ht="15" customHeight="1">
      <c r="A2466" s="33">
        <v>2465</v>
      </c>
      <c r="B2466" s="44" t="s">
        <v>1480</v>
      </c>
      <c r="C2466" s="35" t="s">
        <v>39</v>
      </c>
      <c r="D2466" s="34" t="s">
        <v>211</v>
      </c>
      <c r="E2466" s="34" t="s">
        <v>533</v>
      </c>
      <c r="F2466" s="34" t="s">
        <v>1252</v>
      </c>
      <c r="G2466" s="34" t="s">
        <v>1488</v>
      </c>
      <c r="H2466" s="19" t="str">
        <f t="array" ref="H2466">CONCATENATE("(",A2466,",",VLOOKUP(B2466,Núcleo!B$2:E$11,4,TRUE),",",VLOOKUP(C2466,'Tipo de Processo'!B$2:D$55,3,TRUE),",",VLOOKUP(D2466,'Termo Geral'!B$2:D$174,3,TRUE),",",VLOOKUP(E2466,'Termo Específico'!B$2:D$437,3,TRUE),",",MATCH(TRUE,Documento!B$2:B$954=F2466,0),",",IF(G2466="complementar",0,1),"),")</f>
        <v>(2465,2,29,50,303,22,1),</v>
      </c>
    </row>
    <row r="2467" spans="1:8" ht="15" customHeight="1">
      <c r="A2467" s="33">
        <v>2466</v>
      </c>
      <c r="B2467" s="44" t="s">
        <v>1480</v>
      </c>
      <c r="C2467" s="35" t="s">
        <v>39</v>
      </c>
      <c r="D2467" s="34" t="s">
        <v>211</v>
      </c>
      <c r="E2467" s="34" t="s">
        <v>533</v>
      </c>
      <c r="F2467" s="34" t="s">
        <v>1253</v>
      </c>
      <c r="G2467" s="34" t="s">
        <v>1488</v>
      </c>
      <c r="H2467" s="19" t="str">
        <f t="array" ref="H2467">CONCATENATE("(",A2467,",",VLOOKUP(B2467,Núcleo!B$2:E$11,4,TRUE),",",VLOOKUP(C2467,'Tipo de Processo'!B$2:D$55,3,TRUE),",",VLOOKUP(D2467,'Termo Geral'!B$2:D$174,3,TRUE),",",VLOOKUP(E2467,'Termo Específico'!B$2:D$437,3,TRUE),",",MATCH(TRUE,Documento!B$2:B$954=F2467,0),",",IF(G2467="complementar",0,1),"),")</f>
        <v>(2466,2,29,50,303,57,1),</v>
      </c>
    </row>
    <row r="2468" spans="1:8" ht="15" customHeight="1">
      <c r="A2468" s="33">
        <v>2467</v>
      </c>
      <c r="B2468" s="44" t="s">
        <v>1480</v>
      </c>
      <c r="C2468" s="35" t="s">
        <v>39</v>
      </c>
      <c r="D2468" s="34" t="s">
        <v>211</v>
      </c>
      <c r="E2468" s="34" t="s">
        <v>533</v>
      </c>
      <c r="F2468" s="34" t="s">
        <v>1553</v>
      </c>
      <c r="G2468" s="34" t="s">
        <v>1488</v>
      </c>
      <c r="H2468" s="19" t="str">
        <f t="array" ref="H2468">CONCATENATE("(",A2468,",",VLOOKUP(B2468,Núcleo!B$2:E$11,4,TRUE),",",VLOOKUP(C2468,'Tipo de Processo'!B$2:D$55,3,TRUE),",",VLOOKUP(D2468,'Termo Geral'!B$2:D$174,3,TRUE),",",VLOOKUP(E2468,'Termo Específico'!B$2:D$437,3,TRUE),",",MATCH(TRUE,Documento!B$2:B$954=F2468,0),",",IF(G2468="complementar",0,1),"),")</f>
        <v>(2467,2,29,50,303,671,1),</v>
      </c>
    </row>
    <row r="2469" spans="1:8" ht="15" customHeight="1">
      <c r="A2469" s="33">
        <v>2468</v>
      </c>
      <c r="B2469" s="44" t="s">
        <v>1480</v>
      </c>
      <c r="C2469" s="35" t="s">
        <v>39</v>
      </c>
      <c r="D2469" s="34" t="s">
        <v>211</v>
      </c>
      <c r="E2469" s="34" t="s">
        <v>533</v>
      </c>
      <c r="F2469" s="34" t="s">
        <v>1554</v>
      </c>
      <c r="G2469" s="34" t="s">
        <v>1488</v>
      </c>
      <c r="H2469" s="19" t="str">
        <f t="array" ref="H2469">CONCATENATE("(",A2469,",",VLOOKUP(B2469,Núcleo!B$2:E$11,4,TRUE),",",VLOOKUP(C2469,'Tipo de Processo'!B$2:D$55,3,TRUE),",",VLOOKUP(D2469,'Termo Geral'!B$2:D$174,3,TRUE),",",VLOOKUP(E2469,'Termo Específico'!B$2:D$437,3,TRUE),",",MATCH(TRUE,Documento!B$2:B$954=F2469,0),",",IF(G2469="complementar",0,1),"),")</f>
        <v>(2468,2,29,50,303,1,1),</v>
      </c>
    </row>
    <row r="2470" spans="1:8" ht="15" customHeight="1">
      <c r="A2470" s="33">
        <v>2469</v>
      </c>
      <c r="B2470" s="44" t="s">
        <v>1480</v>
      </c>
      <c r="C2470" s="35" t="s">
        <v>39</v>
      </c>
      <c r="D2470" s="34" t="s">
        <v>211</v>
      </c>
      <c r="E2470" s="34" t="s">
        <v>533</v>
      </c>
      <c r="F2470" s="34" t="s">
        <v>1254</v>
      </c>
      <c r="G2470" s="34" t="s">
        <v>1488</v>
      </c>
      <c r="H2470" s="19" t="str">
        <f t="array" ref="H2470">CONCATENATE("(",A2470,",",VLOOKUP(B2470,Núcleo!B$2:E$11,4,TRUE),",",VLOOKUP(C2470,'Tipo de Processo'!B$2:D$55,3,TRUE),",",VLOOKUP(D2470,'Termo Geral'!B$2:D$174,3,TRUE),",",VLOOKUP(E2470,'Termo Específico'!B$2:D$437,3,TRUE),",",MATCH(TRUE,Documento!B$2:B$954=F2470,0),",",IF(G2470="complementar",0,1),"),")</f>
        <v>(2469,2,29,50,303,827,1),</v>
      </c>
    </row>
    <row r="2471" spans="1:8" ht="15" customHeight="1">
      <c r="A2471" s="33">
        <v>2470</v>
      </c>
      <c r="B2471" s="44" t="s">
        <v>1480</v>
      </c>
      <c r="C2471" s="34" t="s">
        <v>39</v>
      </c>
      <c r="D2471" s="34" t="s">
        <v>211</v>
      </c>
      <c r="E2471" s="34" t="s">
        <v>533</v>
      </c>
      <c r="F2471" s="34" t="s">
        <v>1255</v>
      </c>
      <c r="G2471" s="34" t="s">
        <v>1488</v>
      </c>
      <c r="H2471" s="19" t="str">
        <f t="array" ref="H2471">CONCATENATE("(",A2471,",",VLOOKUP(B2471,Núcleo!B$2:E$11,4,TRUE),",",VLOOKUP(C2471,'Tipo de Processo'!B$2:D$55,3,TRUE),",",VLOOKUP(D2471,'Termo Geral'!B$2:D$174,3,TRUE),",",VLOOKUP(E2471,'Termo Específico'!B$2:D$437,3,TRUE),",",MATCH(TRUE,Documento!B$2:B$954=F2471,0),",",IF(G2471="complementar",0,1),"),")</f>
        <v>(2470,2,29,50,303,200,1),</v>
      </c>
    </row>
    <row r="2472" spans="1:8" ht="15" customHeight="1">
      <c r="A2472" s="33">
        <v>2471</v>
      </c>
      <c r="B2472" s="44" t="s">
        <v>1480</v>
      </c>
      <c r="C2472" s="34" t="s">
        <v>39</v>
      </c>
      <c r="D2472" s="34" t="s">
        <v>211</v>
      </c>
      <c r="E2472" s="34" t="s">
        <v>533</v>
      </c>
      <c r="F2472" s="34" t="s">
        <v>1256</v>
      </c>
      <c r="G2472" s="34" t="s">
        <v>1488</v>
      </c>
      <c r="H2472" s="19" t="str">
        <f t="array" ref="H2472">CONCATENATE("(",A2472,",",VLOOKUP(B2472,Núcleo!B$2:E$11,4,TRUE),",",VLOOKUP(C2472,'Tipo de Processo'!B$2:D$55,3,TRUE),",",VLOOKUP(D2472,'Termo Geral'!B$2:D$174,3,TRUE),",",VLOOKUP(E2472,'Termo Específico'!B$2:D$437,3,TRUE),",",MATCH(TRUE,Documento!B$2:B$954=F2472,0),",",IF(G2472="complementar",0,1),"),")</f>
        <v>(2471,2,29,50,303,336,1),</v>
      </c>
    </row>
    <row r="2473" spans="1:8" ht="15" customHeight="1">
      <c r="A2473" s="33">
        <v>2472</v>
      </c>
      <c r="B2473" s="44" t="s">
        <v>1480</v>
      </c>
      <c r="C2473" s="35" t="s">
        <v>39</v>
      </c>
      <c r="D2473" s="34" t="s">
        <v>211</v>
      </c>
      <c r="E2473" s="34" t="s">
        <v>533</v>
      </c>
      <c r="F2473" s="34" t="s">
        <v>1257</v>
      </c>
      <c r="G2473" s="34" t="s">
        <v>1488</v>
      </c>
      <c r="H2473" s="19" t="str">
        <f t="array" ref="H2473">CONCATENATE("(",A2473,",",VLOOKUP(B2473,Núcleo!B$2:E$11,4,TRUE),",",VLOOKUP(C2473,'Tipo de Processo'!B$2:D$55,3,TRUE),",",VLOOKUP(D2473,'Termo Geral'!B$2:D$174,3,TRUE),",",VLOOKUP(E2473,'Termo Específico'!B$2:D$437,3,TRUE),",",MATCH(TRUE,Documento!B$2:B$954=F2473,0),",",IF(G2473="complementar",0,1),"),")</f>
        <v>(2472,2,29,50,303,708,1),</v>
      </c>
    </row>
    <row r="2474" spans="1:8" ht="15" customHeight="1">
      <c r="A2474" s="33">
        <v>2473</v>
      </c>
      <c r="B2474" s="44" t="s">
        <v>1480</v>
      </c>
      <c r="C2474" s="35" t="s">
        <v>39</v>
      </c>
      <c r="D2474" s="34" t="s">
        <v>211</v>
      </c>
      <c r="E2474" s="34" t="s">
        <v>533</v>
      </c>
      <c r="F2474" s="34" t="s">
        <v>1231</v>
      </c>
      <c r="G2474" s="34" t="s">
        <v>1488</v>
      </c>
      <c r="H2474" s="19" t="str">
        <f t="array" ref="H2474">CONCATENATE("(",A2474,",",VLOOKUP(B2474,Núcleo!B$2:E$11,4,TRUE),",",VLOOKUP(C2474,'Tipo de Processo'!B$2:D$55,3,TRUE),",",VLOOKUP(D2474,'Termo Geral'!B$2:D$174,3,TRUE),",",VLOOKUP(E2474,'Termo Específico'!B$2:D$437,3,TRUE),",",MATCH(TRUE,Documento!B$2:B$954=F2474,0),",",IF(G2474="complementar",0,1),"),")</f>
        <v>(2473,2,29,50,303,794,1),</v>
      </c>
    </row>
    <row r="2475" spans="1:8" ht="15" customHeight="1">
      <c r="A2475" s="33">
        <v>2474</v>
      </c>
      <c r="B2475" s="44" t="s">
        <v>1480</v>
      </c>
      <c r="C2475" s="35" t="s">
        <v>39</v>
      </c>
      <c r="D2475" s="34" t="s">
        <v>211</v>
      </c>
      <c r="E2475" s="34" t="s">
        <v>533</v>
      </c>
      <c r="F2475" s="34" t="s">
        <v>1258</v>
      </c>
      <c r="G2475" s="34" t="s">
        <v>1488</v>
      </c>
      <c r="H2475" s="19" t="str">
        <f t="array" ref="H2475">CONCATENATE("(",A2475,",",VLOOKUP(B2475,Núcleo!B$2:E$11,4,TRUE),",",VLOOKUP(C2475,'Tipo de Processo'!B$2:D$55,3,TRUE),",",VLOOKUP(D2475,'Termo Geral'!B$2:D$174,3,TRUE),",",VLOOKUP(E2475,'Termo Específico'!B$2:D$437,3,TRUE),",",MATCH(TRUE,Documento!B$2:B$954=F2475,0),",",IF(G2475="complementar",0,1),"),")</f>
        <v>(2474,2,29,50,303,810,1),</v>
      </c>
    </row>
    <row r="2476" spans="1:8" ht="15" customHeight="1">
      <c r="A2476" s="33">
        <v>2475</v>
      </c>
      <c r="B2476" s="44" t="s">
        <v>1480</v>
      </c>
      <c r="C2476" s="34" t="s">
        <v>39</v>
      </c>
      <c r="D2476" s="34" t="s">
        <v>211</v>
      </c>
      <c r="E2476" s="34" t="s">
        <v>533</v>
      </c>
      <c r="F2476" s="35" t="s">
        <v>1259</v>
      </c>
      <c r="G2476" s="34" t="s">
        <v>1488</v>
      </c>
      <c r="H2476" s="19" t="str">
        <f t="array" ref="H2476">CONCATENATE("(",A2476,",",VLOOKUP(B2476,Núcleo!B$2:E$11,4,TRUE),",",VLOOKUP(C2476,'Tipo de Processo'!B$2:D$55,3,TRUE),",",VLOOKUP(D2476,'Termo Geral'!B$2:D$174,3,TRUE),",",VLOOKUP(E2476,'Termo Específico'!B$2:D$437,3,TRUE),",",MATCH(TRUE,Documento!B$2:B$954=F2476,0),",",IF(G2476="complementar",0,1),"),")</f>
        <v>(2475,2,29,50,303,811,1),</v>
      </c>
    </row>
    <row r="2477" spans="1:8" ht="15" customHeight="1">
      <c r="A2477" s="33">
        <v>2476</v>
      </c>
      <c r="B2477" s="44" t="s">
        <v>1480</v>
      </c>
      <c r="C2477" s="35" t="s">
        <v>39</v>
      </c>
      <c r="D2477" s="34" t="s">
        <v>211</v>
      </c>
      <c r="E2477" s="34" t="s">
        <v>533</v>
      </c>
      <c r="F2477" s="35" t="s">
        <v>1260</v>
      </c>
      <c r="G2477" s="34" t="s">
        <v>1488</v>
      </c>
      <c r="H2477" s="19" t="str">
        <f t="array" ref="H2477">CONCATENATE("(",A2477,",",VLOOKUP(B2477,Núcleo!B$2:E$11,4,TRUE),",",VLOOKUP(C2477,'Tipo de Processo'!B$2:D$55,3,TRUE),",",VLOOKUP(D2477,'Termo Geral'!B$2:D$174,3,TRUE),",",VLOOKUP(E2477,'Termo Específico'!B$2:D$437,3,TRUE),",",MATCH(TRUE,Documento!B$2:B$954=F2477,0),",",IF(G2477="complementar",0,1),"),")</f>
        <v>(2476,2,29,50,303,833,1),</v>
      </c>
    </row>
    <row r="2478" spans="1:8" ht="15" customHeight="1">
      <c r="A2478" s="33">
        <v>2477</v>
      </c>
      <c r="B2478" s="44" t="s">
        <v>1480</v>
      </c>
      <c r="C2478" s="35" t="s">
        <v>39</v>
      </c>
      <c r="D2478" s="34" t="s">
        <v>211</v>
      </c>
      <c r="E2478" s="34" t="s">
        <v>534</v>
      </c>
      <c r="F2478" s="35" t="s">
        <v>1241</v>
      </c>
      <c r="G2478" s="34" t="s">
        <v>1488</v>
      </c>
      <c r="H2478" s="19" t="str">
        <f t="array" ref="H2478">CONCATENATE("(",A2478,",",VLOOKUP(B2478,Núcleo!B$2:E$11,4,TRUE),",",VLOOKUP(C2478,'Tipo de Processo'!B$2:D$55,3,TRUE),",",VLOOKUP(D2478,'Termo Geral'!B$2:D$174,3,TRUE),",",VLOOKUP(E2478,'Termo Específico'!B$2:D$437,3,TRUE),",",MATCH(TRUE,Documento!B$2:B$954=F2478,0),",",IF(G2478="complementar",0,1),"),")</f>
        <v>(2477,2,29,50,304,107,1),</v>
      </c>
    </row>
    <row r="2479" spans="1:8" ht="15" customHeight="1">
      <c r="A2479" s="33">
        <v>2478</v>
      </c>
      <c r="B2479" s="44" t="s">
        <v>1480</v>
      </c>
      <c r="C2479" s="35" t="s">
        <v>39</v>
      </c>
      <c r="D2479" s="34" t="s">
        <v>211</v>
      </c>
      <c r="E2479" s="34" t="s">
        <v>534</v>
      </c>
      <c r="F2479" s="35" t="s">
        <v>1422</v>
      </c>
      <c r="G2479" s="34" t="s">
        <v>1488</v>
      </c>
      <c r="H2479" s="19" t="str">
        <f t="array" ref="H2479">CONCATENATE("(",A2479,",",VLOOKUP(B2479,Núcleo!B$2:E$11,4,TRUE),",",VLOOKUP(C2479,'Tipo de Processo'!B$2:D$55,3,TRUE),",",VLOOKUP(D2479,'Termo Geral'!B$2:D$174,3,TRUE),",",VLOOKUP(E2479,'Termo Específico'!B$2:D$437,3,TRUE),",",MATCH(TRUE,Documento!B$2:B$954=F2479,0),",",IF(G2479="complementar",0,1),"),")</f>
        <v>(2478,2,29,50,304,828,1),</v>
      </c>
    </row>
    <row r="2480" spans="1:8" ht="15" customHeight="1">
      <c r="A2480" s="33">
        <v>2479</v>
      </c>
      <c r="B2480" s="44" t="s">
        <v>1480</v>
      </c>
      <c r="C2480" s="35" t="s">
        <v>39</v>
      </c>
      <c r="D2480" s="34" t="s">
        <v>211</v>
      </c>
      <c r="E2480" s="34" t="s">
        <v>534</v>
      </c>
      <c r="F2480" s="35" t="s">
        <v>1426</v>
      </c>
      <c r="G2480" s="34" t="s">
        <v>1488</v>
      </c>
      <c r="H2480" s="19" t="str">
        <f t="array" ref="H2480">CONCATENATE("(",A2480,",",VLOOKUP(B2480,Núcleo!B$2:E$11,4,TRUE),",",VLOOKUP(C2480,'Tipo de Processo'!B$2:D$55,3,TRUE),",",VLOOKUP(D2480,'Termo Geral'!B$2:D$174,3,TRUE),",",VLOOKUP(E2480,'Termo Específico'!B$2:D$437,3,TRUE),",",MATCH(TRUE,Documento!B$2:B$954=F2480,0),",",IF(G2480="complementar",0,1),"),")</f>
        <v>(2479,2,29,50,304,543,1),</v>
      </c>
    </row>
    <row r="2481" spans="1:8" ht="15" customHeight="1">
      <c r="A2481" s="33">
        <v>2480</v>
      </c>
      <c r="B2481" s="44" t="s">
        <v>1480</v>
      </c>
      <c r="C2481" s="34" t="s">
        <v>39</v>
      </c>
      <c r="D2481" s="34" t="s">
        <v>211</v>
      </c>
      <c r="E2481" s="34" t="s">
        <v>534</v>
      </c>
      <c r="F2481" s="35" t="s">
        <v>1239</v>
      </c>
      <c r="G2481" s="34" t="s">
        <v>1488</v>
      </c>
      <c r="H2481" s="19" t="str">
        <f t="array" ref="H2481">CONCATENATE("(",A2481,",",VLOOKUP(B2481,Núcleo!B$2:E$11,4,TRUE),",",VLOOKUP(C2481,'Tipo de Processo'!B$2:D$55,3,TRUE),",",VLOOKUP(D2481,'Termo Geral'!B$2:D$174,3,TRUE),",",VLOOKUP(E2481,'Termo Específico'!B$2:D$437,3,TRUE),",",MATCH(TRUE,Documento!B$2:B$954=F2481,0),",",IF(G2481="complementar",0,1),"),")</f>
        <v>(2480,2,29,50,304,931,1),</v>
      </c>
    </row>
    <row r="2482" spans="1:8" ht="15" customHeight="1">
      <c r="A2482" s="33">
        <v>2481</v>
      </c>
      <c r="B2482" s="44" t="s">
        <v>1480</v>
      </c>
      <c r="C2482" s="34" t="s">
        <v>39</v>
      </c>
      <c r="D2482" s="34" t="s">
        <v>211</v>
      </c>
      <c r="E2482" s="34" t="s">
        <v>534</v>
      </c>
      <c r="F2482" s="35" t="s">
        <v>1240</v>
      </c>
      <c r="G2482" s="34" t="s">
        <v>1488</v>
      </c>
      <c r="H2482" s="19" t="str">
        <f t="array" ref="H2482">CONCATENATE("(",A2482,",",VLOOKUP(B2482,Núcleo!B$2:E$11,4,TRUE),",",VLOOKUP(C2482,'Tipo de Processo'!B$2:D$55,3,TRUE),",",VLOOKUP(D2482,'Termo Geral'!B$2:D$174,3,TRUE),",",VLOOKUP(E2482,'Termo Específico'!B$2:D$437,3,TRUE),",",MATCH(TRUE,Documento!B$2:B$954=F2482,0),",",IF(G2482="complementar",0,1),"),")</f>
        <v>(2481,2,29,50,304,529,1),</v>
      </c>
    </row>
    <row r="2483" spans="1:8" ht="15" customHeight="1">
      <c r="A2483" s="33">
        <v>2482</v>
      </c>
      <c r="B2483" s="44" t="s">
        <v>1480</v>
      </c>
      <c r="C2483" s="35" t="s">
        <v>39</v>
      </c>
      <c r="D2483" s="34" t="s">
        <v>211</v>
      </c>
      <c r="E2483" s="34" t="s">
        <v>534</v>
      </c>
      <c r="F2483" s="35" t="s">
        <v>1443</v>
      </c>
      <c r="G2483" s="34" t="s">
        <v>1488</v>
      </c>
      <c r="H2483" s="19" t="str">
        <f t="array" ref="H2483">CONCATENATE("(",A2483,",",VLOOKUP(B2483,Núcleo!B$2:E$11,4,TRUE),",",VLOOKUP(C2483,'Tipo de Processo'!B$2:D$55,3,TRUE),",",VLOOKUP(D2483,'Termo Geral'!B$2:D$174,3,TRUE),",",VLOOKUP(E2483,'Termo Específico'!B$2:D$437,3,TRUE),",",MATCH(TRUE,Documento!B$2:B$954=F2483,0),",",IF(G2483="complementar",0,1),"),")</f>
        <v>(2482,2,29,50,304,693,1),</v>
      </c>
    </row>
    <row r="2484" spans="1:8" ht="15" customHeight="1">
      <c r="A2484" s="33">
        <v>2483</v>
      </c>
      <c r="B2484" s="44" t="s">
        <v>1480</v>
      </c>
      <c r="C2484" s="34" t="s">
        <v>39</v>
      </c>
      <c r="D2484" s="34" t="s">
        <v>211</v>
      </c>
      <c r="E2484" s="34" t="s">
        <v>534</v>
      </c>
      <c r="F2484" s="35" t="s">
        <v>1447</v>
      </c>
      <c r="G2484" s="34" t="s">
        <v>1488</v>
      </c>
      <c r="H2484" s="19" t="str">
        <f t="array" ref="H2484">CONCATENATE("(",A2484,",",VLOOKUP(B2484,Núcleo!B$2:E$11,4,TRUE),",",VLOOKUP(C2484,'Tipo de Processo'!B$2:D$55,3,TRUE),",",VLOOKUP(D2484,'Termo Geral'!B$2:D$174,3,TRUE),",",VLOOKUP(E2484,'Termo Específico'!B$2:D$437,3,TRUE),",",MATCH(TRUE,Documento!B$2:B$954=F2484,0),",",IF(G2484="complementar",0,1),"),")</f>
        <v>(2483,2,29,50,304,418,1),</v>
      </c>
    </row>
    <row r="2485" spans="1:8" ht="15" customHeight="1">
      <c r="A2485" s="33">
        <v>2484</v>
      </c>
      <c r="B2485" s="44" t="s">
        <v>1480</v>
      </c>
      <c r="C2485" s="34" t="s">
        <v>39</v>
      </c>
      <c r="D2485" s="34" t="s">
        <v>211</v>
      </c>
      <c r="E2485" s="34" t="s">
        <v>534</v>
      </c>
      <c r="F2485" s="35" t="s">
        <v>1455</v>
      </c>
      <c r="G2485" s="34" t="s">
        <v>1488</v>
      </c>
      <c r="H2485" s="19" t="str">
        <f t="array" ref="H2485">CONCATENATE("(",A2485,",",VLOOKUP(B2485,Núcleo!B$2:E$11,4,TRUE),",",VLOOKUP(C2485,'Tipo de Processo'!B$2:D$55,3,TRUE),",",VLOOKUP(D2485,'Termo Geral'!B$2:D$174,3,TRUE),",",VLOOKUP(E2485,'Termo Específico'!B$2:D$437,3,TRUE),",",MATCH(TRUE,Documento!B$2:B$954=F2485,0),",",IF(G2485="complementar",0,1),"),")</f>
        <v>(2484,2,29,50,304,699,1),</v>
      </c>
    </row>
    <row r="2486" spans="1:8" ht="15" customHeight="1">
      <c r="A2486" s="33">
        <v>2485</v>
      </c>
      <c r="B2486" s="44" t="s">
        <v>1480</v>
      </c>
      <c r="C2486" s="34" t="s">
        <v>39</v>
      </c>
      <c r="D2486" s="34" t="s">
        <v>211</v>
      </c>
      <c r="E2486" s="34" t="s">
        <v>534</v>
      </c>
      <c r="F2486" s="35" t="s">
        <v>1555</v>
      </c>
      <c r="G2486" s="34" t="s">
        <v>1488</v>
      </c>
      <c r="H2486" s="19" t="str">
        <f t="array" ref="H2486">CONCATENATE("(",A2486,",",VLOOKUP(B2486,Núcleo!B$2:E$11,4,TRUE),",",VLOOKUP(C2486,'Tipo de Processo'!B$2:D$55,3,TRUE),",",VLOOKUP(D2486,'Termo Geral'!B$2:D$174,3,TRUE),",",VLOOKUP(E2486,'Termo Específico'!B$2:D$437,3,TRUE),",",MATCH(TRUE,Documento!B$2:B$954=F2486,0),",",IF(G2486="complementar",0,1),"),")</f>
        <v>(2485,2,29,50,304,182,1),</v>
      </c>
    </row>
    <row r="2487" spans="1:8" ht="15" customHeight="1">
      <c r="A2487" s="33">
        <v>2486</v>
      </c>
      <c r="B2487" s="44" t="s">
        <v>1480</v>
      </c>
      <c r="C2487" s="34" t="s">
        <v>39</v>
      </c>
      <c r="D2487" s="34" t="s">
        <v>211</v>
      </c>
      <c r="E2487" s="34" t="s">
        <v>534</v>
      </c>
      <c r="F2487" s="35" t="s">
        <v>1401</v>
      </c>
      <c r="G2487" s="34" t="s">
        <v>1488</v>
      </c>
      <c r="H2487" s="19" t="str">
        <f t="array" ref="H2487">CONCATENATE("(",A2487,",",VLOOKUP(B2487,Núcleo!B$2:E$11,4,TRUE),",",VLOOKUP(C2487,'Tipo de Processo'!B$2:D$55,3,TRUE),",",VLOOKUP(D2487,'Termo Geral'!B$2:D$174,3,TRUE),",",VLOOKUP(E2487,'Termo Específico'!B$2:D$437,3,TRUE),",",MATCH(TRUE,Documento!B$2:B$954=F2487,0),",",IF(G2487="complementar",0,1),"),")</f>
        <v>(2486,2,29,50,304,620,1),</v>
      </c>
    </row>
    <row r="2488" spans="1:8" ht="15" customHeight="1">
      <c r="A2488" s="33">
        <v>2487</v>
      </c>
      <c r="B2488" s="44" t="s">
        <v>1480</v>
      </c>
      <c r="C2488" s="34" t="s">
        <v>39</v>
      </c>
      <c r="D2488" s="34" t="s">
        <v>211</v>
      </c>
      <c r="E2488" s="34" t="s">
        <v>534</v>
      </c>
      <c r="F2488" s="35" t="s">
        <v>1222</v>
      </c>
      <c r="G2488" s="34" t="s">
        <v>1488</v>
      </c>
      <c r="H2488" s="19" t="str">
        <f t="array" ref="H2488">CONCATENATE("(",A2488,",",VLOOKUP(B2488,Núcleo!B$2:E$11,4,TRUE),",",VLOOKUP(C2488,'Tipo de Processo'!B$2:D$55,3,TRUE),",",VLOOKUP(D2488,'Termo Geral'!B$2:D$174,3,TRUE),",",VLOOKUP(E2488,'Termo Específico'!B$2:D$437,3,TRUE),",",MATCH(TRUE,Documento!B$2:B$954=F2488,0),",",IF(G2488="complementar",0,1),"),")</f>
        <v>(2487,2,29,50,304,512,1),</v>
      </c>
    </row>
    <row r="2489" spans="1:8" ht="15" customHeight="1">
      <c r="A2489" s="33">
        <v>2488</v>
      </c>
      <c r="B2489" s="43" t="s">
        <v>1480</v>
      </c>
      <c r="C2489" s="34" t="s">
        <v>39</v>
      </c>
      <c r="D2489" s="34" t="s">
        <v>211</v>
      </c>
      <c r="E2489" s="34" t="s">
        <v>534</v>
      </c>
      <c r="F2489" s="35" t="s">
        <v>1227</v>
      </c>
      <c r="G2489" s="34" t="s">
        <v>1488</v>
      </c>
      <c r="H2489" s="19" t="str">
        <f t="array" ref="H2489">CONCATENATE("(",A2489,",",VLOOKUP(B2489,Núcleo!B$2:E$11,4,TRUE),",",VLOOKUP(C2489,'Tipo de Processo'!B$2:D$55,3,TRUE),",",VLOOKUP(D2489,'Termo Geral'!B$2:D$174,3,TRUE),",",VLOOKUP(E2489,'Termo Específico'!B$2:D$437,3,TRUE),",",MATCH(TRUE,Documento!B$2:B$954=F2489,0),",",IF(G2489="complementar",0,1),"),")</f>
        <v>(2488,2,29,50,304,13,1),</v>
      </c>
    </row>
    <row r="2490" spans="1:8" ht="15" customHeight="1">
      <c r="A2490" s="33">
        <v>2489</v>
      </c>
      <c r="B2490" s="44" t="s">
        <v>1480</v>
      </c>
      <c r="C2490" s="35" t="s">
        <v>39</v>
      </c>
      <c r="D2490" s="34" t="s">
        <v>211</v>
      </c>
      <c r="E2490" s="34" t="s">
        <v>534</v>
      </c>
      <c r="F2490" s="35" t="s">
        <v>1409</v>
      </c>
      <c r="G2490" s="34" t="s">
        <v>1488</v>
      </c>
      <c r="H2490" s="19" t="str">
        <f t="array" ref="H2490">CONCATENATE("(",A2490,",",VLOOKUP(B2490,Núcleo!B$2:E$11,4,TRUE),",",VLOOKUP(C2490,'Tipo de Processo'!B$2:D$55,3,TRUE),",",VLOOKUP(D2490,'Termo Geral'!B$2:D$174,3,TRUE),",",VLOOKUP(E2490,'Termo Específico'!B$2:D$437,3,TRUE),",",MATCH(TRUE,Documento!B$2:B$954=F2490,0),",",IF(G2490="complementar",0,1),"),")</f>
        <v>(2489,2,29,50,304,894,1),</v>
      </c>
    </row>
    <row r="2491" spans="1:8" ht="15" customHeight="1">
      <c r="A2491" s="33">
        <v>2490</v>
      </c>
      <c r="B2491" s="44" t="s">
        <v>1480</v>
      </c>
      <c r="C2491" s="35" t="s">
        <v>39</v>
      </c>
      <c r="D2491" s="34" t="s">
        <v>211</v>
      </c>
      <c r="E2491" s="34" t="s">
        <v>534</v>
      </c>
      <c r="F2491" s="35" t="s">
        <v>1228</v>
      </c>
      <c r="G2491" s="34" t="s">
        <v>1488</v>
      </c>
      <c r="H2491" s="19" t="str">
        <f t="array" ref="H2491">CONCATENATE("(",A2491,",",VLOOKUP(B2491,Núcleo!B$2:E$11,4,TRUE),",",VLOOKUP(C2491,'Tipo de Processo'!B$2:D$55,3,TRUE),",",VLOOKUP(D2491,'Termo Geral'!B$2:D$174,3,TRUE),",",VLOOKUP(E2491,'Termo Específico'!B$2:D$437,3,TRUE),",",MATCH(TRUE,Documento!B$2:B$954=F2491,0),",",IF(G2491="complementar",0,1),"),")</f>
        <v>(2490,2,29,50,304,120,1),</v>
      </c>
    </row>
    <row r="2492" spans="1:8" ht="15" customHeight="1">
      <c r="A2492" s="33">
        <v>2491</v>
      </c>
      <c r="B2492" s="44" t="s">
        <v>1480</v>
      </c>
      <c r="C2492" s="35" t="s">
        <v>39</v>
      </c>
      <c r="D2492" s="34" t="s">
        <v>211</v>
      </c>
      <c r="E2492" s="34" t="s">
        <v>534</v>
      </c>
      <c r="F2492" s="35" t="s">
        <v>1412</v>
      </c>
      <c r="G2492" s="34" t="s">
        <v>1488</v>
      </c>
      <c r="H2492" s="19" t="str">
        <f t="array" ref="H2492">CONCATENATE("(",A2492,",",VLOOKUP(B2492,Núcleo!B$2:E$11,4,TRUE),",",VLOOKUP(C2492,'Tipo de Processo'!B$2:D$55,3,TRUE),",",VLOOKUP(D2492,'Termo Geral'!B$2:D$174,3,TRUE),",",VLOOKUP(E2492,'Termo Específico'!B$2:D$437,3,TRUE),",",MATCH(TRUE,Documento!B$2:B$954=F2492,0),",",IF(G2492="complementar",0,1),"),")</f>
        <v>(2491,2,29,50,304,86,1),</v>
      </c>
    </row>
    <row r="2493" spans="1:8" ht="15" customHeight="1">
      <c r="A2493" s="33">
        <v>2492</v>
      </c>
      <c r="B2493" s="44" t="s">
        <v>1480</v>
      </c>
      <c r="C2493" s="34" t="s">
        <v>39</v>
      </c>
      <c r="D2493" s="34" t="s">
        <v>211</v>
      </c>
      <c r="E2493" s="34" t="s">
        <v>534</v>
      </c>
      <c r="F2493" s="35" t="s">
        <v>1158</v>
      </c>
      <c r="G2493" s="34" t="s">
        <v>1488</v>
      </c>
      <c r="H2493" s="19" t="str">
        <f t="array" ref="H2493">CONCATENATE("(",A2493,",",VLOOKUP(B2493,Núcleo!B$2:E$11,4,TRUE),",",VLOOKUP(C2493,'Tipo de Processo'!B$2:D$55,3,TRUE),",",VLOOKUP(D2493,'Termo Geral'!B$2:D$174,3,TRUE),",",VLOOKUP(E2493,'Termo Específico'!B$2:D$437,3,TRUE),",",MATCH(TRUE,Documento!B$2:B$954=F2493,0),",",IF(G2493="complementar",0,1),"),")</f>
        <v>(2492,2,29,50,304,801,1),</v>
      </c>
    </row>
    <row r="2494" spans="1:8" ht="15" customHeight="1">
      <c r="A2494" s="33">
        <v>2493</v>
      </c>
      <c r="B2494" s="44" t="s">
        <v>1480</v>
      </c>
      <c r="C2494" s="35" t="s">
        <v>39</v>
      </c>
      <c r="D2494" s="34" t="s">
        <v>211</v>
      </c>
      <c r="E2494" s="34" t="s">
        <v>534</v>
      </c>
      <c r="F2494" s="35" t="s">
        <v>1413</v>
      </c>
      <c r="G2494" s="34" t="s">
        <v>1488</v>
      </c>
      <c r="H2494" s="19" t="str">
        <f t="array" ref="H2494">CONCATENATE("(",A2494,",",VLOOKUP(B2494,Núcleo!B$2:E$11,4,TRUE),",",VLOOKUP(C2494,'Tipo de Processo'!B$2:D$55,3,TRUE),",",VLOOKUP(D2494,'Termo Geral'!B$2:D$174,3,TRUE),",",VLOOKUP(E2494,'Termo Específico'!B$2:D$437,3,TRUE),",",MATCH(TRUE,Documento!B$2:B$954=F2494,0),",",IF(G2494="complementar",0,1),"),")</f>
        <v>(2493,2,29,50,304,147,1),</v>
      </c>
    </row>
    <row r="2495" spans="1:8" ht="15" customHeight="1">
      <c r="A2495" s="33">
        <v>2494</v>
      </c>
      <c r="B2495" s="44" t="s">
        <v>1480</v>
      </c>
      <c r="C2495" s="35" t="s">
        <v>39</v>
      </c>
      <c r="D2495" s="34" t="s">
        <v>211</v>
      </c>
      <c r="E2495" s="34" t="s">
        <v>534</v>
      </c>
      <c r="F2495" s="35" t="s">
        <v>1414</v>
      </c>
      <c r="G2495" s="34" t="s">
        <v>1488</v>
      </c>
      <c r="H2495" s="19" t="str">
        <f t="array" ref="H2495">CONCATENATE("(",A2495,",",VLOOKUP(B2495,Núcleo!B$2:E$11,4,TRUE),",",VLOOKUP(C2495,'Tipo de Processo'!B$2:D$55,3,TRUE),",",VLOOKUP(D2495,'Termo Geral'!B$2:D$174,3,TRUE),",",VLOOKUP(E2495,'Termo Específico'!B$2:D$437,3,TRUE),",",MATCH(TRUE,Documento!B$2:B$954=F2495,0),",",IF(G2495="complementar",0,1),"),")</f>
        <v>(2494,2,29,50,304,133,1),</v>
      </c>
    </row>
    <row r="2496" spans="1:8" ht="15" customHeight="1">
      <c r="A2496" s="33">
        <v>2495</v>
      </c>
      <c r="B2496" s="44" t="s">
        <v>1480</v>
      </c>
      <c r="C2496" s="35" t="s">
        <v>39</v>
      </c>
      <c r="D2496" s="34" t="s">
        <v>211</v>
      </c>
      <c r="E2496" s="34" t="s">
        <v>534</v>
      </c>
      <c r="F2496" s="35" t="s">
        <v>1160</v>
      </c>
      <c r="G2496" s="34" t="s">
        <v>1488</v>
      </c>
      <c r="H2496" s="19" t="str">
        <f t="array" ref="H2496">CONCATENATE("(",A2496,",",VLOOKUP(B2496,Núcleo!B$2:E$11,4,TRUE),",",VLOOKUP(C2496,'Tipo de Processo'!B$2:D$55,3,TRUE),",",VLOOKUP(D2496,'Termo Geral'!B$2:D$174,3,TRUE),",",VLOOKUP(E2496,'Termo Específico'!B$2:D$437,3,TRUE),",",MATCH(TRUE,Documento!B$2:B$954=F2496,0),",",IF(G2496="complementar",0,1),"),")</f>
        <v>(2495,2,29,50,304,809,1),</v>
      </c>
    </row>
    <row r="2497" spans="1:8" ht="15" customHeight="1">
      <c r="A2497" s="33">
        <v>2496</v>
      </c>
      <c r="B2497" s="44" t="s">
        <v>1480</v>
      </c>
      <c r="C2497" s="34" t="s">
        <v>39</v>
      </c>
      <c r="D2497" s="34" t="s">
        <v>211</v>
      </c>
      <c r="E2497" s="34" t="s">
        <v>534</v>
      </c>
      <c r="F2497" s="35" t="s">
        <v>1423</v>
      </c>
      <c r="G2497" s="34" t="s">
        <v>1488</v>
      </c>
      <c r="H2497" s="19" t="str">
        <f t="array" ref="H2497">CONCATENATE("(",A2497,",",VLOOKUP(B2497,Núcleo!B$2:E$11,4,TRUE),",",VLOOKUP(C2497,'Tipo de Processo'!B$2:D$55,3,TRUE),",",VLOOKUP(D2497,'Termo Geral'!B$2:D$174,3,TRUE),",",VLOOKUP(E2497,'Termo Específico'!B$2:D$437,3,TRUE),",",MATCH(TRUE,Documento!B$2:B$954=F2497,0),",",IF(G2497="complementar",0,1),"),")</f>
        <v>(2496,2,29,50,304,134,1),</v>
      </c>
    </row>
    <row r="2498" spans="1:8" ht="15" customHeight="1">
      <c r="A2498" s="33">
        <v>2497</v>
      </c>
      <c r="B2498" s="44" t="s">
        <v>1480</v>
      </c>
      <c r="C2498" s="34" t="s">
        <v>39</v>
      </c>
      <c r="D2498" s="34" t="s">
        <v>211</v>
      </c>
      <c r="E2498" s="34" t="s">
        <v>534</v>
      </c>
      <c r="F2498" s="35" t="s">
        <v>1242</v>
      </c>
      <c r="G2498" s="34" t="s">
        <v>1488</v>
      </c>
      <c r="H2498" s="19" t="str">
        <f t="array" ref="H2498">CONCATENATE("(",A2498,",",VLOOKUP(B2498,Núcleo!B$2:E$11,4,TRUE),",",VLOOKUP(C2498,'Tipo de Processo'!B$2:D$55,3,TRUE),",",VLOOKUP(D2498,'Termo Geral'!B$2:D$174,3,TRUE),",",VLOOKUP(E2498,'Termo Específico'!B$2:D$437,3,TRUE),",",MATCH(TRUE,Documento!B$2:B$954=F2498,0),",",IF(G2498="complementar",0,1),"),")</f>
        <v>(2497,2,29,50,304,417,1),</v>
      </c>
    </row>
    <row r="2499" spans="1:8" ht="15" customHeight="1">
      <c r="A2499" s="33">
        <v>2498</v>
      </c>
      <c r="B2499" s="43" t="s">
        <v>1480</v>
      </c>
      <c r="C2499" s="34" t="s">
        <v>39</v>
      </c>
      <c r="D2499" s="34" t="s">
        <v>211</v>
      </c>
      <c r="E2499" s="34" t="s">
        <v>534</v>
      </c>
      <c r="F2499" s="35" t="s">
        <v>1159</v>
      </c>
      <c r="G2499" s="34" t="s">
        <v>1488</v>
      </c>
      <c r="H2499" s="19" t="str">
        <f t="array" ref="H2499">CONCATENATE("(",A2499,",",VLOOKUP(B2499,Núcleo!B$2:E$11,4,TRUE),",",VLOOKUP(C2499,'Tipo de Processo'!B$2:D$55,3,TRUE),",",VLOOKUP(D2499,'Termo Geral'!B$2:D$174,3,TRUE),",",VLOOKUP(E2499,'Termo Específico'!B$2:D$437,3,TRUE),",",MATCH(TRUE,Documento!B$2:B$954=F2499,0),",",IF(G2499="complementar",0,1),"),")</f>
        <v>(2498,2,29,50,304,803,1),</v>
      </c>
    </row>
    <row r="2500" spans="1:8" ht="15" customHeight="1">
      <c r="A2500" s="33">
        <v>2499</v>
      </c>
      <c r="B2500" s="44" t="s">
        <v>1480</v>
      </c>
      <c r="C2500" s="34" t="s">
        <v>39</v>
      </c>
      <c r="D2500" s="34" t="s">
        <v>211</v>
      </c>
      <c r="E2500" s="34" t="s">
        <v>535</v>
      </c>
      <c r="F2500" s="35" t="s">
        <v>1219</v>
      </c>
      <c r="G2500" s="34" t="s">
        <v>1488</v>
      </c>
      <c r="H2500" s="19" t="str">
        <f t="array" ref="H2500">CONCATENATE("(",A2500,",",VLOOKUP(B2500,Núcleo!B$2:E$11,4,TRUE),",",VLOOKUP(C2500,'Tipo de Processo'!B$2:D$55,3,TRUE),",",VLOOKUP(D2500,'Termo Geral'!B$2:D$174,3,TRUE),",",VLOOKUP(E2500,'Termo Específico'!B$2:D$437,3,TRUE),",",MATCH(TRUE,Documento!B$2:B$954=F2500,0),",",IF(G2500="complementar",0,1),"),")</f>
        <v>(2499,2,29,50,305,670,1),</v>
      </c>
    </row>
    <row r="2501" spans="1:8" ht="15" customHeight="1">
      <c r="A2501" s="33">
        <v>2500</v>
      </c>
      <c r="B2501" s="43" t="s">
        <v>1480</v>
      </c>
      <c r="C2501" s="34" t="s">
        <v>39</v>
      </c>
      <c r="D2501" s="34" t="s">
        <v>211</v>
      </c>
      <c r="E2501" s="34" t="s">
        <v>535</v>
      </c>
      <c r="F2501" s="35" t="s">
        <v>1220</v>
      </c>
      <c r="G2501" s="34" t="s">
        <v>1488</v>
      </c>
      <c r="H2501" s="19" t="str">
        <f t="array" ref="H2501">CONCATENATE("(",A2501,",",VLOOKUP(B2501,Núcleo!B$2:E$11,4,TRUE),",",VLOOKUP(C2501,'Tipo de Processo'!B$2:D$55,3,TRUE),",",VLOOKUP(D2501,'Termo Geral'!B$2:D$174,3,TRUE),",",VLOOKUP(E2501,'Termo Específico'!B$2:D$437,3,TRUE),",",MATCH(TRUE,Documento!B$2:B$954=F2501,0),",",IF(G2501="complementar",0,1),"),")</f>
        <v>(2500,2,29,50,305,88,1),</v>
      </c>
    </row>
    <row r="2502" spans="1:8" ht="15" customHeight="1">
      <c r="A2502" s="33">
        <v>2501</v>
      </c>
      <c r="B2502" s="43" t="s">
        <v>1480</v>
      </c>
      <c r="C2502" s="34" t="s">
        <v>39</v>
      </c>
      <c r="D2502" s="34" t="s">
        <v>211</v>
      </c>
      <c r="E2502" s="34" t="s">
        <v>535</v>
      </c>
      <c r="F2502" s="35" t="s">
        <v>1221</v>
      </c>
      <c r="G2502" s="34" t="s">
        <v>1488</v>
      </c>
      <c r="H2502" s="19" t="str">
        <f t="array" ref="H2502">CONCATENATE("(",A2502,",",VLOOKUP(B2502,Núcleo!B$2:E$11,4,TRUE),",",VLOOKUP(C2502,'Tipo de Processo'!B$2:D$55,3,TRUE),",",VLOOKUP(D2502,'Termo Geral'!B$2:D$174,3,TRUE),",",VLOOKUP(E2502,'Termo Específico'!B$2:D$437,3,TRUE),",",MATCH(TRUE,Documento!B$2:B$954=F2502,0),",",IF(G2502="complementar",0,1),"),")</f>
        <v>(2501,2,29,50,305,420,1),</v>
      </c>
    </row>
    <row r="2503" spans="1:8" ht="15" customHeight="1">
      <c r="A2503" s="33">
        <v>2502</v>
      </c>
      <c r="B2503" s="43" t="s">
        <v>1480</v>
      </c>
      <c r="C2503" s="34" t="s">
        <v>39</v>
      </c>
      <c r="D2503" s="34" t="s">
        <v>211</v>
      </c>
      <c r="E2503" s="34" t="s">
        <v>535</v>
      </c>
      <c r="F2503" s="35" t="s">
        <v>1222</v>
      </c>
      <c r="G2503" s="34" t="s">
        <v>1488</v>
      </c>
      <c r="H2503" s="19" t="str">
        <f t="array" ref="H2503">CONCATENATE("(",A2503,",",VLOOKUP(B2503,Núcleo!B$2:E$11,4,TRUE),",",VLOOKUP(C2503,'Tipo de Processo'!B$2:D$55,3,TRUE),",",VLOOKUP(D2503,'Termo Geral'!B$2:D$174,3,TRUE),",",VLOOKUP(E2503,'Termo Específico'!B$2:D$437,3,TRUE),",",MATCH(TRUE,Documento!B$2:B$954=F2503,0),",",IF(G2503="complementar",0,1),"),")</f>
        <v>(2502,2,29,50,305,512,1),</v>
      </c>
    </row>
    <row r="2504" spans="1:8" ht="15" customHeight="1">
      <c r="A2504" s="33">
        <v>2503</v>
      </c>
      <c r="B2504" s="44" t="s">
        <v>1480</v>
      </c>
      <c r="C2504" s="35" t="s">
        <v>39</v>
      </c>
      <c r="D2504" s="34" t="s">
        <v>211</v>
      </c>
      <c r="E2504" s="34" t="s">
        <v>535</v>
      </c>
      <c r="F2504" s="34" t="s">
        <v>1261</v>
      </c>
      <c r="G2504" s="34" t="s">
        <v>1488</v>
      </c>
      <c r="H2504" s="19" t="str">
        <f t="array" ref="H2504">CONCATENATE("(",A2504,",",VLOOKUP(B2504,Núcleo!B$2:E$11,4,TRUE),",",VLOOKUP(C2504,'Tipo de Processo'!B$2:D$55,3,TRUE),",",VLOOKUP(D2504,'Termo Geral'!B$2:D$174,3,TRUE),",",VLOOKUP(E2504,'Termo Específico'!B$2:D$437,3,TRUE),",",MATCH(TRUE,Documento!B$2:B$954=F2504,0),",",IF(G2504="complementar",0,1),"),")</f>
        <v>(2503,2,29,50,305,929,1),</v>
      </c>
    </row>
    <row r="2505" spans="1:8" ht="15" customHeight="1">
      <c r="A2505" s="33">
        <v>2504</v>
      </c>
      <c r="B2505" s="44" t="s">
        <v>1480</v>
      </c>
      <c r="C2505" s="34" t="s">
        <v>39</v>
      </c>
      <c r="D2505" s="34" t="s">
        <v>211</v>
      </c>
      <c r="E2505" s="35" t="s">
        <v>535</v>
      </c>
      <c r="F2505" s="34" t="s">
        <v>1223</v>
      </c>
      <c r="G2505" s="34" t="s">
        <v>1488</v>
      </c>
      <c r="H2505" s="19" t="str">
        <f t="array" ref="H2505">CONCATENATE("(",A2505,",",VLOOKUP(B2505,Núcleo!B$2:E$11,4,TRUE),",",VLOOKUP(C2505,'Tipo de Processo'!B$2:D$55,3,TRUE),",",VLOOKUP(D2505,'Termo Geral'!B$2:D$174,3,TRUE),",",VLOOKUP(E2505,'Termo Específico'!B$2:D$437,3,TRUE),",",MATCH(TRUE,Documento!B$2:B$954=F2505,0),",",IF(G2505="complementar",0,1),"),")</f>
        <v>(2504,2,29,50,305,826,1),</v>
      </c>
    </row>
    <row r="2506" spans="1:8" ht="15" customHeight="1">
      <c r="A2506" s="33">
        <v>2505</v>
      </c>
      <c r="B2506" s="44" t="s">
        <v>1480</v>
      </c>
      <c r="C2506" s="34" t="s">
        <v>39</v>
      </c>
      <c r="D2506" s="34" t="s">
        <v>211</v>
      </c>
      <c r="E2506" s="35" t="s">
        <v>535</v>
      </c>
      <c r="F2506" s="34" t="s">
        <v>1218</v>
      </c>
      <c r="G2506" s="34" t="s">
        <v>1488</v>
      </c>
      <c r="H2506" s="19" t="str">
        <f t="array" ref="H2506">CONCATENATE("(",A2506,",",VLOOKUP(B2506,Núcleo!B$2:E$11,4,TRUE),",",VLOOKUP(C2506,'Tipo de Processo'!B$2:D$55,3,TRUE),",",VLOOKUP(D2506,'Termo Geral'!B$2:D$174,3,TRUE),",",VLOOKUP(E2506,'Termo Específico'!B$2:D$437,3,TRUE),",",MATCH(TRUE,Documento!B$2:B$954=F2506,0),",",IF(G2506="complementar",0,1),"),")</f>
        <v>(2505,2,29,50,305,199,1),</v>
      </c>
    </row>
    <row r="2507" spans="1:8" ht="15" customHeight="1">
      <c r="A2507" s="33">
        <v>2506</v>
      </c>
      <c r="B2507" s="44" t="s">
        <v>1480</v>
      </c>
      <c r="C2507" s="34" t="s">
        <v>39</v>
      </c>
      <c r="D2507" s="34" t="s">
        <v>211</v>
      </c>
      <c r="E2507" s="35" t="s">
        <v>535</v>
      </c>
      <c r="F2507" s="34" t="s">
        <v>1262</v>
      </c>
      <c r="G2507" s="34" t="s">
        <v>1488</v>
      </c>
      <c r="H2507" s="19" t="str">
        <f t="array" ref="H2507">CONCATENATE("(",A2507,",",VLOOKUP(B2507,Núcleo!B$2:E$11,4,TRUE),",",VLOOKUP(C2507,'Tipo de Processo'!B$2:D$55,3,TRUE),",",VLOOKUP(D2507,'Termo Geral'!B$2:D$174,3,TRUE),",",VLOOKUP(E2507,'Termo Específico'!B$2:D$437,3,TRUE),",",MATCH(TRUE,Documento!B$2:B$954=F2507,0),",",IF(G2507="complementar",0,1),"),")</f>
        <v>(2506,2,29,50,305,546,1),</v>
      </c>
    </row>
    <row r="2508" spans="1:8" ht="15" customHeight="1">
      <c r="A2508" s="33">
        <v>2507</v>
      </c>
      <c r="B2508" s="44" t="s">
        <v>1480</v>
      </c>
      <c r="C2508" s="34" t="s">
        <v>39</v>
      </c>
      <c r="D2508" s="34" t="s">
        <v>211</v>
      </c>
      <c r="E2508" s="35" t="s">
        <v>535</v>
      </c>
      <c r="F2508" s="34" t="s">
        <v>1225</v>
      </c>
      <c r="G2508" s="34" t="s">
        <v>1488</v>
      </c>
      <c r="H2508" s="19" t="str">
        <f t="array" ref="H2508">CONCATENATE("(",A2508,",",VLOOKUP(B2508,Núcleo!B$2:E$11,4,TRUE),",",VLOOKUP(C2508,'Tipo de Processo'!B$2:D$55,3,TRUE),",",VLOOKUP(D2508,'Termo Geral'!B$2:D$174,3,TRUE),",",VLOOKUP(E2508,'Termo Específico'!B$2:D$437,3,TRUE),",",MATCH(TRUE,Documento!B$2:B$954=F2508,0),",",IF(G2508="complementar",0,1),"),")</f>
        <v>(2507,2,29,50,305,697,1),</v>
      </c>
    </row>
    <row r="2509" spans="1:8" ht="15" customHeight="1">
      <c r="A2509" s="33">
        <v>2508</v>
      </c>
      <c r="B2509" s="44" t="s">
        <v>1480</v>
      </c>
      <c r="C2509" s="35" t="s">
        <v>39</v>
      </c>
      <c r="D2509" s="34" t="s">
        <v>211</v>
      </c>
      <c r="E2509" s="34" t="s">
        <v>535</v>
      </c>
      <c r="F2509" s="34" t="s">
        <v>1157</v>
      </c>
      <c r="G2509" s="34" t="s">
        <v>1488</v>
      </c>
      <c r="H2509" s="19" t="str">
        <f t="array" ref="H2509">CONCATENATE("(",A2509,",",VLOOKUP(B2509,Núcleo!B$2:E$11,4,TRUE),",",VLOOKUP(C2509,'Tipo de Processo'!B$2:D$55,3,TRUE),",",VLOOKUP(D2509,'Termo Geral'!B$2:D$174,3,TRUE),",",VLOOKUP(E2509,'Termo Específico'!B$2:D$437,3,TRUE),",",MATCH(TRUE,Documento!B$2:B$954=F2509,0),",",IF(G2509="complementar",0,1),"),")</f>
        <v>(2508,2,29,50,305,802,1),</v>
      </c>
    </row>
    <row r="2510" spans="1:8" ht="15" customHeight="1">
      <c r="A2510" s="33">
        <v>2509</v>
      </c>
      <c r="B2510" s="44" t="s">
        <v>1480</v>
      </c>
      <c r="C2510" s="34" t="s">
        <v>39</v>
      </c>
      <c r="D2510" s="34" t="s">
        <v>211</v>
      </c>
      <c r="E2510" s="35" t="s">
        <v>535</v>
      </c>
      <c r="F2510" s="34" t="s">
        <v>1158</v>
      </c>
      <c r="G2510" s="34" t="s">
        <v>1488</v>
      </c>
      <c r="H2510" s="19" t="str">
        <f t="array" ref="H2510">CONCATENATE("(",A2510,",",VLOOKUP(B2510,Núcleo!B$2:E$11,4,TRUE),",",VLOOKUP(C2510,'Tipo de Processo'!B$2:D$55,3,TRUE),",",VLOOKUP(D2510,'Termo Geral'!B$2:D$174,3,TRUE),",",VLOOKUP(E2510,'Termo Específico'!B$2:D$437,3,TRUE),",",MATCH(TRUE,Documento!B$2:B$954=F2510,0),",",IF(G2510="complementar",0,1),"),")</f>
        <v>(2509,2,29,50,305,801,1),</v>
      </c>
    </row>
    <row r="2511" spans="1:8" ht="15" customHeight="1">
      <c r="A2511" s="33">
        <v>2510</v>
      </c>
      <c r="B2511" s="44" t="s">
        <v>1480</v>
      </c>
      <c r="C2511" s="34" t="s">
        <v>39</v>
      </c>
      <c r="D2511" s="34" t="s">
        <v>211</v>
      </c>
      <c r="E2511" s="35" t="s">
        <v>535</v>
      </c>
      <c r="F2511" s="34" t="s">
        <v>1159</v>
      </c>
      <c r="G2511" s="34" t="s">
        <v>1488</v>
      </c>
      <c r="H2511" s="19" t="str">
        <f t="array" ref="H2511">CONCATENATE("(",A2511,",",VLOOKUP(B2511,Núcleo!B$2:E$11,4,TRUE),",",VLOOKUP(C2511,'Tipo de Processo'!B$2:D$55,3,TRUE),",",VLOOKUP(D2511,'Termo Geral'!B$2:D$174,3,TRUE),",",VLOOKUP(E2511,'Termo Específico'!B$2:D$437,3,TRUE),",",MATCH(TRUE,Documento!B$2:B$954=F2511,0),",",IF(G2511="complementar",0,1),"),")</f>
        <v>(2510,2,29,50,305,803,1),</v>
      </c>
    </row>
    <row r="2512" spans="1:8" ht="15" customHeight="1">
      <c r="A2512" s="33">
        <v>2511</v>
      </c>
      <c r="B2512" s="44" t="s">
        <v>1480</v>
      </c>
      <c r="C2512" s="35" t="s">
        <v>39</v>
      </c>
      <c r="D2512" s="34" t="s">
        <v>211</v>
      </c>
      <c r="E2512" s="34" t="s">
        <v>535</v>
      </c>
      <c r="F2512" s="34" t="s">
        <v>1160</v>
      </c>
      <c r="G2512" s="34" t="s">
        <v>1488</v>
      </c>
      <c r="H2512" s="19" t="str">
        <f t="array" ref="H2512">CONCATENATE("(",A2512,",",VLOOKUP(B2512,Núcleo!B$2:E$11,4,TRUE),",",VLOOKUP(C2512,'Tipo de Processo'!B$2:D$55,3,TRUE),",",VLOOKUP(D2512,'Termo Geral'!B$2:D$174,3,TRUE),",",VLOOKUP(E2512,'Termo Específico'!B$2:D$437,3,TRUE),",",MATCH(TRUE,Documento!B$2:B$954=F2512,0),",",IF(G2512="complementar",0,1),"),")</f>
        <v>(2511,2,29,50,305,809,1),</v>
      </c>
    </row>
    <row r="2513" spans="1:8" ht="15" customHeight="1">
      <c r="A2513" s="33">
        <v>2512</v>
      </c>
      <c r="B2513" s="44" t="s">
        <v>1480</v>
      </c>
      <c r="C2513" s="34" t="s">
        <v>39</v>
      </c>
      <c r="D2513" s="34" t="s">
        <v>211</v>
      </c>
      <c r="E2513" s="35" t="s">
        <v>535</v>
      </c>
      <c r="F2513" s="34" t="s">
        <v>1161</v>
      </c>
      <c r="G2513" s="34" t="s">
        <v>1488</v>
      </c>
      <c r="H2513" s="19" t="str">
        <f t="array" ref="H2513">CONCATENATE("(",A2513,",",VLOOKUP(B2513,Núcleo!B$2:E$11,4,TRUE),",",VLOOKUP(C2513,'Tipo de Processo'!B$2:D$55,3,TRUE),",",VLOOKUP(D2513,'Termo Geral'!B$2:D$174,3,TRUE),",",VLOOKUP(E2513,'Termo Específico'!B$2:D$437,3,TRUE),",",MATCH(TRUE,Documento!B$2:B$954=F2513,0),",",IF(G2513="complementar",0,1),"),")</f>
        <v>(2512,2,29,50,305,148,1),</v>
      </c>
    </row>
    <row r="2514" spans="1:8" ht="15" customHeight="1">
      <c r="A2514" s="33">
        <v>2513</v>
      </c>
      <c r="B2514" s="44" t="s">
        <v>1480</v>
      </c>
      <c r="C2514" s="35" t="s">
        <v>39</v>
      </c>
      <c r="D2514" s="34" t="s">
        <v>211</v>
      </c>
      <c r="E2514" s="34" t="s">
        <v>535</v>
      </c>
      <c r="F2514" s="34" t="s">
        <v>1162</v>
      </c>
      <c r="G2514" s="34" t="s">
        <v>1488</v>
      </c>
      <c r="H2514" s="19" t="str">
        <f t="array" ref="H2514">CONCATENATE("(",A2514,",",VLOOKUP(B2514,Núcleo!B$2:E$11,4,TRUE),",",VLOOKUP(C2514,'Tipo de Processo'!B$2:D$55,3,TRUE),",",VLOOKUP(D2514,'Termo Geral'!B$2:D$174,3,TRUE),",",VLOOKUP(E2514,'Termo Específico'!B$2:D$437,3,TRUE),",",MATCH(TRUE,Documento!B$2:B$954=F2514,0),",",IF(G2514="complementar",0,1),"),")</f>
        <v>(2513,2,29,50,305,163,1),</v>
      </c>
    </row>
    <row r="2515" spans="1:8" ht="15" customHeight="1">
      <c r="A2515" s="33">
        <v>2514</v>
      </c>
      <c r="B2515" s="44" t="s">
        <v>1480</v>
      </c>
      <c r="C2515" s="35" t="s">
        <v>39</v>
      </c>
      <c r="D2515" s="34" t="s">
        <v>211</v>
      </c>
      <c r="E2515" s="34" t="s">
        <v>535</v>
      </c>
      <c r="F2515" s="34" t="s">
        <v>1163</v>
      </c>
      <c r="G2515" s="34" t="s">
        <v>1488</v>
      </c>
      <c r="H2515" s="19" t="str">
        <f t="array" ref="H2515">CONCATENATE("(",A2515,",",VLOOKUP(B2515,Núcleo!B$2:E$11,4,TRUE),",",VLOOKUP(C2515,'Tipo de Processo'!B$2:D$55,3,TRUE),",",VLOOKUP(D2515,'Termo Geral'!B$2:D$174,3,TRUE),",",VLOOKUP(E2515,'Termo Específico'!B$2:D$437,3,TRUE),",",MATCH(TRUE,Documento!B$2:B$954=F2515,0),",",IF(G2515="complementar",0,1),"),")</f>
        <v>(2514,2,29,50,305,135,1),</v>
      </c>
    </row>
    <row r="2516" spans="1:8" ht="15" customHeight="1">
      <c r="A2516" s="33">
        <v>2515</v>
      </c>
      <c r="B2516" s="44" t="s">
        <v>1480</v>
      </c>
      <c r="C2516" s="35" t="s">
        <v>39</v>
      </c>
      <c r="D2516" s="34" t="s">
        <v>211</v>
      </c>
      <c r="E2516" s="34" t="s">
        <v>535</v>
      </c>
      <c r="F2516" s="34" t="s">
        <v>1227</v>
      </c>
      <c r="G2516" s="34" t="s">
        <v>1488</v>
      </c>
      <c r="H2516" s="19" t="str">
        <f t="array" ref="H2516">CONCATENATE("(",A2516,",",VLOOKUP(B2516,Núcleo!B$2:E$11,4,TRUE),",",VLOOKUP(C2516,'Tipo de Processo'!B$2:D$55,3,TRUE),",",VLOOKUP(D2516,'Termo Geral'!B$2:D$174,3,TRUE),",",VLOOKUP(E2516,'Termo Específico'!B$2:D$437,3,TRUE),",",MATCH(TRUE,Documento!B$2:B$954=F2516,0),",",IF(G2516="complementar",0,1),"),")</f>
        <v>(2515,2,29,50,305,13,1),</v>
      </c>
    </row>
    <row r="2517" spans="1:8" ht="15" customHeight="1">
      <c r="A2517" s="33">
        <v>2516</v>
      </c>
      <c r="B2517" s="44" t="s">
        <v>1480</v>
      </c>
      <c r="C2517" s="34" t="s">
        <v>39</v>
      </c>
      <c r="D2517" s="34" t="s">
        <v>211</v>
      </c>
      <c r="E2517" s="34" t="s">
        <v>535</v>
      </c>
      <c r="F2517" s="34" t="s">
        <v>1263</v>
      </c>
      <c r="G2517" s="34" t="s">
        <v>1488</v>
      </c>
      <c r="H2517" s="19" t="str">
        <f t="array" ref="H2517">CONCATENATE("(",A2517,",",VLOOKUP(B2517,Núcleo!B$2:E$11,4,TRUE),",",VLOOKUP(C2517,'Tipo de Processo'!B$2:D$55,3,TRUE),",",VLOOKUP(D2517,'Termo Geral'!B$2:D$174,3,TRUE),",",VLOOKUP(E2517,'Termo Específico'!B$2:D$437,3,TRUE),",",MATCH(TRUE,Documento!B$2:B$954=F2517,0),",",IF(G2517="complementar",0,1),"),")</f>
        <v>(2516,2,29,50,305,34,1),</v>
      </c>
    </row>
    <row r="2518" spans="1:8" ht="15" customHeight="1">
      <c r="A2518" s="33">
        <v>2517</v>
      </c>
      <c r="B2518" s="44" t="s">
        <v>1480</v>
      </c>
      <c r="C2518" s="34" t="s">
        <v>39</v>
      </c>
      <c r="D2518" s="34" t="s">
        <v>211</v>
      </c>
      <c r="E2518" s="34" t="s">
        <v>535</v>
      </c>
      <c r="F2518" s="34" t="s">
        <v>1228</v>
      </c>
      <c r="G2518" s="34" t="s">
        <v>1488</v>
      </c>
      <c r="H2518" s="19" t="str">
        <f t="array" ref="H2518">CONCATENATE("(",A2518,",",VLOOKUP(B2518,Núcleo!B$2:E$11,4,TRUE),",",VLOOKUP(C2518,'Tipo de Processo'!B$2:D$55,3,TRUE),",",VLOOKUP(D2518,'Termo Geral'!B$2:D$174,3,TRUE),",",VLOOKUP(E2518,'Termo Específico'!B$2:D$437,3,TRUE),",",MATCH(TRUE,Documento!B$2:B$954=F2518,0),",",IF(G2518="complementar",0,1),"),")</f>
        <v>(2517,2,29,50,305,120,1),</v>
      </c>
    </row>
    <row r="2519" spans="1:8" ht="15" customHeight="1">
      <c r="A2519" s="33">
        <v>2518</v>
      </c>
      <c r="B2519" s="44" t="s">
        <v>1480</v>
      </c>
      <c r="C2519" s="34" t="s">
        <v>39</v>
      </c>
      <c r="D2519" s="34" t="s">
        <v>211</v>
      </c>
      <c r="E2519" s="34" t="s">
        <v>535</v>
      </c>
      <c r="F2519" s="34" t="s">
        <v>1264</v>
      </c>
      <c r="G2519" s="34" t="s">
        <v>1488</v>
      </c>
      <c r="H2519" s="19" t="str">
        <f t="array" ref="H2519">CONCATENATE("(",A2519,",",VLOOKUP(B2519,Núcleo!B$2:E$11,4,TRUE),",",VLOOKUP(C2519,'Tipo de Processo'!B$2:D$55,3,TRUE),",",VLOOKUP(D2519,'Termo Geral'!B$2:D$174,3,TRUE),",",VLOOKUP(E2519,'Termo Específico'!B$2:D$437,3,TRUE),",",MATCH(TRUE,Documento!B$2:B$954=F2519,0),",",IF(G2519="complementar",0,1),"),")</f>
        <v>(2518,2,29,50,305,250,1),</v>
      </c>
    </row>
    <row r="2520" spans="1:8" ht="15" customHeight="1">
      <c r="A2520" s="33">
        <v>2519</v>
      </c>
      <c r="B2520" s="44" t="s">
        <v>1480</v>
      </c>
      <c r="C2520" s="34" t="s">
        <v>39</v>
      </c>
      <c r="D2520" s="34" t="s">
        <v>211</v>
      </c>
      <c r="E2520" s="34" t="s">
        <v>535</v>
      </c>
      <c r="F2520" s="34" t="s">
        <v>1265</v>
      </c>
      <c r="G2520" s="34" t="s">
        <v>1488</v>
      </c>
      <c r="H2520" s="19" t="str">
        <f t="array" ref="H2520">CONCATENATE("(",A2520,",",VLOOKUP(B2520,Núcleo!B$2:E$11,4,TRUE),",",VLOOKUP(C2520,'Tipo de Processo'!B$2:D$55,3,TRUE),",",VLOOKUP(D2520,'Termo Geral'!B$2:D$174,3,TRUE),",",VLOOKUP(E2520,'Termo Específico'!B$2:D$437,3,TRUE),",",MATCH(TRUE,Documento!B$2:B$954=F2520,0),",",IF(G2520="complementar",0,1),"),")</f>
        <v>(2519,2,29,50,305,184,1),</v>
      </c>
    </row>
    <row r="2521" spans="1:8" ht="15" customHeight="1">
      <c r="A2521" s="33">
        <v>2520</v>
      </c>
      <c r="B2521" s="44" t="s">
        <v>1480</v>
      </c>
      <c r="C2521" s="34" t="s">
        <v>39</v>
      </c>
      <c r="D2521" s="34" t="s">
        <v>211</v>
      </c>
      <c r="E2521" s="34" t="s">
        <v>535</v>
      </c>
      <c r="F2521" s="34" t="s">
        <v>1266</v>
      </c>
      <c r="G2521" s="34" t="s">
        <v>1488</v>
      </c>
      <c r="H2521" s="19" t="str">
        <f t="array" ref="H2521">CONCATENATE("(",A2521,",",VLOOKUP(B2521,Núcleo!B$2:E$11,4,TRUE),",",VLOOKUP(C2521,'Tipo de Processo'!B$2:D$55,3,TRUE),",",VLOOKUP(D2521,'Termo Geral'!B$2:D$174,3,TRUE),",",VLOOKUP(E2521,'Termo Específico'!B$2:D$437,3,TRUE),",",MATCH(TRUE,Documento!B$2:B$954=F2521,0),",",IF(G2521="complementar",0,1),"),")</f>
        <v>(2520,2,29,50,305,177,1),</v>
      </c>
    </row>
    <row r="2522" spans="1:8" ht="15" customHeight="1">
      <c r="A2522" s="33">
        <v>2521</v>
      </c>
      <c r="B2522" s="44" t="s">
        <v>1480</v>
      </c>
      <c r="C2522" s="34" t="s">
        <v>39</v>
      </c>
      <c r="D2522" s="34" t="s">
        <v>211</v>
      </c>
      <c r="E2522" s="34" t="s">
        <v>535</v>
      </c>
      <c r="F2522" s="34" t="s">
        <v>1230</v>
      </c>
      <c r="G2522" s="34" t="s">
        <v>1488</v>
      </c>
      <c r="H2522" s="19" t="str">
        <f t="array" ref="H2522">CONCATENATE("(",A2522,",",VLOOKUP(B2522,Núcleo!B$2:E$11,4,TRUE),",",VLOOKUP(C2522,'Tipo de Processo'!B$2:D$55,3,TRUE),",",VLOOKUP(D2522,'Termo Geral'!B$2:D$174,3,TRUE),",",VLOOKUP(E2522,'Termo Específico'!B$2:D$437,3,TRUE),",",MATCH(TRUE,Documento!B$2:B$954=F2522,0),",",IF(G2522="complementar",0,1),"),")</f>
        <v>(2521,2,29,50,305,878,1),</v>
      </c>
    </row>
    <row r="2523" spans="1:8" ht="15" customHeight="1">
      <c r="A2523" s="33">
        <v>2522</v>
      </c>
      <c r="B2523" s="44" t="s">
        <v>1480</v>
      </c>
      <c r="C2523" s="34" t="s">
        <v>39</v>
      </c>
      <c r="D2523" s="34" t="s">
        <v>211</v>
      </c>
      <c r="E2523" s="34" t="s">
        <v>535</v>
      </c>
      <c r="F2523" s="34" t="s">
        <v>1231</v>
      </c>
      <c r="G2523" s="34" t="s">
        <v>1488</v>
      </c>
      <c r="H2523" s="19" t="str">
        <f t="array" ref="H2523">CONCATENATE("(",A2523,",",VLOOKUP(B2523,Núcleo!B$2:E$11,4,TRUE),",",VLOOKUP(C2523,'Tipo de Processo'!B$2:D$55,3,TRUE),",",VLOOKUP(D2523,'Termo Geral'!B$2:D$174,3,TRUE),",",VLOOKUP(E2523,'Termo Específico'!B$2:D$437,3,TRUE),",",MATCH(TRUE,Documento!B$2:B$954=F2523,0),",",IF(G2523="complementar",0,1),"),")</f>
        <v>(2522,2,29,50,305,794,1),</v>
      </c>
    </row>
    <row r="2524" spans="1:8" ht="15" customHeight="1">
      <c r="A2524" s="33">
        <v>2523</v>
      </c>
      <c r="B2524" s="44" t="s">
        <v>1480</v>
      </c>
      <c r="C2524" s="34" t="s">
        <v>39</v>
      </c>
      <c r="D2524" s="34" t="s">
        <v>211</v>
      </c>
      <c r="E2524" s="34" t="s">
        <v>535</v>
      </c>
      <c r="F2524" s="34" t="s">
        <v>1165</v>
      </c>
      <c r="G2524" s="34" t="s">
        <v>1488</v>
      </c>
      <c r="H2524" s="19" t="str">
        <f t="array" ref="H2524">CONCATENATE("(",A2524,",",VLOOKUP(B2524,Núcleo!B$2:E$11,4,TRUE),",",VLOOKUP(C2524,'Tipo de Processo'!B$2:D$55,3,TRUE),",",VLOOKUP(D2524,'Termo Geral'!B$2:D$174,3,TRUE),",",VLOOKUP(E2524,'Termo Específico'!B$2:D$437,3,TRUE),",",MATCH(TRUE,Documento!B$2:B$954=F2524,0),",",IF(G2524="complementar",0,1),"),")</f>
        <v>(2523,2,29,50,305,832,1),</v>
      </c>
    </row>
    <row r="2525" spans="1:8" ht="15" customHeight="1">
      <c r="A2525" s="33">
        <v>2524</v>
      </c>
      <c r="B2525" s="44" t="s">
        <v>1480</v>
      </c>
      <c r="C2525" s="34" t="s">
        <v>39</v>
      </c>
      <c r="D2525" s="34" t="s">
        <v>211</v>
      </c>
      <c r="E2525" s="34" t="s">
        <v>536</v>
      </c>
      <c r="F2525" s="34" t="s">
        <v>1219</v>
      </c>
      <c r="G2525" s="34" t="s">
        <v>1488</v>
      </c>
      <c r="H2525" s="19" t="str">
        <f t="array" ref="H2525">CONCATENATE("(",A2525,",",VLOOKUP(B2525,Núcleo!B$2:E$11,4,TRUE),",",VLOOKUP(C2525,'Tipo de Processo'!B$2:D$55,3,TRUE),",",VLOOKUP(D2525,'Termo Geral'!B$2:D$174,3,TRUE),",",VLOOKUP(E2525,'Termo Específico'!B$2:D$437,3,TRUE),",",MATCH(TRUE,Documento!B$2:B$954=F2525,0),",",IF(G2525="complementar",0,1),"),")</f>
        <v>(2524,2,29,50,306,670,1),</v>
      </c>
    </row>
    <row r="2526" spans="1:8" ht="15" customHeight="1">
      <c r="A2526" s="33">
        <v>2525</v>
      </c>
      <c r="B2526" s="44" t="s">
        <v>1480</v>
      </c>
      <c r="C2526" s="34" t="s">
        <v>39</v>
      </c>
      <c r="D2526" s="34" t="s">
        <v>211</v>
      </c>
      <c r="E2526" s="34" t="s">
        <v>536</v>
      </c>
      <c r="F2526" s="34" t="s">
        <v>1220</v>
      </c>
      <c r="G2526" s="34" t="s">
        <v>1488</v>
      </c>
      <c r="H2526" s="19" t="str">
        <f t="array" ref="H2526">CONCATENATE("(",A2526,",",VLOOKUP(B2526,Núcleo!B$2:E$11,4,TRUE),",",VLOOKUP(C2526,'Tipo de Processo'!B$2:D$55,3,TRUE),",",VLOOKUP(D2526,'Termo Geral'!B$2:D$174,3,TRUE),",",VLOOKUP(E2526,'Termo Específico'!B$2:D$437,3,TRUE),",",MATCH(TRUE,Documento!B$2:B$954=F2526,0),",",IF(G2526="complementar",0,1),"),")</f>
        <v>(2525,2,29,50,306,88,1),</v>
      </c>
    </row>
    <row r="2527" spans="1:8" ht="15" customHeight="1">
      <c r="A2527" s="33">
        <v>2526</v>
      </c>
      <c r="B2527" s="44" t="s">
        <v>1480</v>
      </c>
      <c r="C2527" s="34" t="s">
        <v>39</v>
      </c>
      <c r="D2527" s="34" t="s">
        <v>211</v>
      </c>
      <c r="E2527" s="34" t="s">
        <v>536</v>
      </c>
      <c r="F2527" s="34" t="s">
        <v>1221</v>
      </c>
      <c r="G2527" s="34" t="s">
        <v>1488</v>
      </c>
      <c r="H2527" s="19" t="str">
        <f t="array" ref="H2527">CONCATENATE("(",A2527,",",VLOOKUP(B2527,Núcleo!B$2:E$11,4,TRUE),",",VLOOKUP(C2527,'Tipo de Processo'!B$2:D$55,3,TRUE),",",VLOOKUP(D2527,'Termo Geral'!B$2:D$174,3,TRUE),",",VLOOKUP(E2527,'Termo Específico'!B$2:D$437,3,TRUE),",",MATCH(TRUE,Documento!B$2:B$954=F2527,0),",",IF(G2527="complementar",0,1),"),")</f>
        <v>(2526,2,29,50,306,420,1),</v>
      </c>
    </row>
    <row r="2528" spans="1:8" ht="15" customHeight="1">
      <c r="A2528" s="33">
        <v>2527</v>
      </c>
      <c r="B2528" s="44" t="s">
        <v>1480</v>
      </c>
      <c r="C2528" s="34" t="s">
        <v>39</v>
      </c>
      <c r="D2528" s="34" t="s">
        <v>211</v>
      </c>
      <c r="E2528" s="34" t="s">
        <v>536</v>
      </c>
      <c r="F2528" s="34" t="s">
        <v>1222</v>
      </c>
      <c r="G2528" s="34" t="s">
        <v>1488</v>
      </c>
      <c r="H2528" s="19" t="str">
        <f t="array" ref="H2528">CONCATENATE("(",A2528,",",VLOOKUP(B2528,Núcleo!B$2:E$11,4,TRUE),",",VLOOKUP(C2528,'Tipo de Processo'!B$2:D$55,3,TRUE),",",VLOOKUP(D2528,'Termo Geral'!B$2:D$174,3,TRUE),",",VLOOKUP(E2528,'Termo Específico'!B$2:D$437,3,TRUE),",",MATCH(TRUE,Documento!B$2:B$954=F2528,0),",",IF(G2528="complementar",0,1),"),")</f>
        <v>(2527,2,29,50,306,512,1),</v>
      </c>
    </row>
    <row r="2529" spans="1:8" ht="15" customHeight="1">
      <c r="A2529" s="33">
        <v>2528</v>
      </c>
      <c r="B2529" s="44" t="s">
        <v>1480</v>
      </c>
      <c r="C2529" s="34" t="s">
        <v>39</v>
      </c>
      <c r="D2529" s="34" t="s">
        <v>211</v>
      </c>
      <c r="E2529" s="34" t="s">
        <v>536</v>
      </c>
      <c r="F2529" s="34" t="s">
        <v>1223</v>
      </c>
      <c r="G2529" s="34" t="s">
        <v>1488</v>
      </c>
      <c r="H2529" s="19" t="str">
        <f t="array" ref="H2529">CONCATENATE("(",A2529,",",VLOOKUP(B2529,Núcleo!B$2:E$11,4,TRUE),",",VLOOKUP(C2529,'Tipo de Processo'!B$2:D$55,3,TRUE),",",VLOOKUP(D2529,'Termo Geral'!B$2:D$174,3,TRUE),",",VLOOKUP(E2529,'Termo Específico'!B$2:D$437,3,TRUE),",",MATCH(TRUE,Documento!B$2:B$954=F2529,0),",",IF(G2529="complementar",0,1),"),")</f>
        <v>(2528,2,29,50,306,826,1),</v>
      </c>
    </row>
    <row r="2530" spans="1:8" ht="15" customHeight="1">
      <c r="A2530" s="33">
        <v>2529</v>
      </c>
      <c r="B2530" s="44" t="s">
        <v>1480</v>
      </c>
      <c r="C2530" s="34" t="s">
        <v>39</v>
      </c>
      <c r="D2530" s="34" t="s">
        <v>211</v>
      </c>
      <c r="E2530" s="34" t="s">
        <v>536</v>
      </c>
      <c r="F2530" s="34" t="s">
        <v>1218</v>
      </c>
      <c r="G2530" s="34" t="s">
        <v>1488</v>
      </c>
      <c r="H2530" s="19" t="str">
        <f t="array" ref="H2530">CONCATENATE("(",A2530,",",VLOOKUP(B2530,Núcleo!B$2:E$11,4,TRUE),",",VLOOKUP(C2530,'Tipo de Processo'!B$2:D$55,3,TRUE),",",VLOOKUP(D2530,'Termo Geral'!B$2:D$174,3,TRUE),",",VLOOKUP(E2530,'Termo Específico'!B$2:D$437,3,TRUE),",",MATCH(TRUE,Documento!B$2:B$954=F2530,0),",",IF(G2530="complementar",0,1),"),")</f>
        <v>(2529,2,29,50,306,199,1),</v>
      </c>
    </row>
    <row r="2531" spans="1:8" ht="15" customHeight="1">
      <c r="A2531" s="33">
        <v>2530</v>
      </c>
      <c r="B2531" s="44" t="s">
        <v>1480</v>
      </c>
      <c r="C2531" s="35" t="s">
        <v>39</v>
      </c>
      <c r="D2531" s="34" t="s">
        <v>211</v>
      </c>
      <c r="E2531" s="34" t="s">
        <v>536</v>
      </c>
      <c r="F2531" s="34" t="s">
        <v>1267</v>
      </c>
      <c r="G2531" s="34" t="s">
        <v>1488</v>
      </c>
      <c r="H2531" s="19" t="str">
        <f t="array" ref="H2531">CONCATENATE("(",A2531,",",VLOOKUP(B2531,Núcleo!B$2:E$11,4,TRUE),",",VLOOKUP(C2531,'Tipo de Processo'!B$2:D$55,3,TRUE),",",VLOOKUP(D2531,'Termo Geral'!B$2:D$174,3,TRUE),",",VLOOKUP(E2531,'Termo Específico'!B$2:D$437,3,TRUE),",",MATCH(TRUE,Documento!B$2:B$954=F2531,0),",",IF(G2531="complementar",0,1),"),")</f>
        <v>(2530,2,29,50,306,548,1),</v>
      </c>
    </row>
    <row r="2532" spans="1:8" ht="15" customHeight="1">
      <c r="A2532" s="33">
        <v>2531</v>
      </c>
      <c r="B2532" s="44" t="s">
        <v>1480</v>
      </c>
      <c r="C2532" s="35" t="s">
        <v>39</v>
      </c>
      <c r="D2532" s="34" t="s">
        <v>211</v>
      </c>
      <c r="E2532" s="34" t="s">
        <v>536</v>
      </c>
      <c r="F2532" s="34" t="s">
        <v>1225</v>
      </c>
      <c r="G2532" s="34" t="s">
        <v>1488</v>
      </c>
      <c r="H2532" s="19" t="str">
        <f t="array" ref="H2532">CONCATENATE("(",A2532,",",VLOOKUP(B2532,Núcleo!B$2:E$11,4,TRUE),",",VLOOKUP(C2532,'Tipo de Processo'!B$2:D$55,3,TRUE),",",VLOOKUP(D2532,'Termo Geral'!B$2:D$174,3,TRUE),",",VLOOKUP(E2532,'Termo Específico'!B$2:D$437,3,TRUE),",",MATCH(TRUE,Documento!B$2:B$954=F2532,0),",",IF(G2532="complementar",0,1),"),")</f>
        <v>(2531,2,29,50,306,697,1),</v>
      </c>
    </row>
    <row r="2533" spans="1:8" ht="15" customHeight="1">
      <c r="A2533" s="33">
        <v>2532</v>
      </c>
      <c r="B2533" s="44" t="s">
        <v>1480</v>
      </c>
      <c r="C2533" s="35" t="s">
        <v>39</v>
      </c>
      <c r="D2533" s="34" t="s">
        <v>211</v>
      </c>
      <c r="E2533" s="34" t="s">
        <v>536</v>
      </c>
      <c r="F2533" s="34" t="s">
        <v>1157</v>
      </c>
      <c r="G2533" s="34" t="s">
        <v>1488</v>
      </c>
      <c r="H2533" s="19" t="str">
        <f t="array" ref="H2533">CONCATENATE("(",A2533,",",VLOOKUP(B2533,Núcleo!B$2:E$11,4,TRUE),",",VLOOKUP(C2533,'Tipo de Processo'!B$2:D$55,3,TRUE),",",VLOOKUP(D2533,'Termo Geral'!B$2:D$174,3,TRUE),",",VLOOKUP(E2533,'Termo Específico'!B$2:D$437,3,TRUE),",",MATCH(TRUE,Documento!B$2:B$954=F2533,0),",",IF(G2533="complementar",0,1),"),")</f>
        <v>(2532,2,29,50,306,802,1),</v>
      </c>
    </row>
    <row r="2534" spans="1:8" ht="15" customHeight="1">
      <c r="A2534" s="33">
        <v>2533</v>
      </c>
      <c r="B2534" s="44" t="s">
        <v>1480</v>
      </c>
      <c r="C2534" s="34" t="s">
        <v>39</v>
      </c>
      <c r="D2534" s="34" t="s">
        <v>211</v>
      </c>
      <c r="E2534" s="34" t="s">
        <v>536</v>
      </c>
      <c r="F2534" s="35" t="s">
        <v>1158</v>
      </c>
      <c r="G2534" s="34" t="s">
        <v>1488</v>
      </c>
      <c r="H2534" s="19" t="str">
        <f t="array" ref="H2534">CONCATENATE("(",A2534,",",VLOOKUP(B2534,Núcleo!B$2:E$11,4,TRUE),",",VLOOKUP(C2534,'Tipo de Processo'!B$2:D$55,3,TRUE),",",VLOOKUP(D2534,'Termo Geral'!B$2:D$174,3,TRUE),",",VLOOKUP(E2534,'Termo Específico'!B$2:D$437,3,TRUE),",",MATCH(TRUE,Documento!B$2:B$954=F2534,0),",",IF(G2534="complementar",0,1),"),")</f>
        <v>(2533,2,29,50,306,801,1),</v>
      </c>
    </row>
    <row r="2535" spans="1:8" ht="15" customHeight="1">
      <c r="A2535" s="33">
        <v>2534</v>
      </c>
      <c r="B2535" s="44" t="s">
        <v>1480</v>
      </c>
      <c r="C2535" s="35" t="s">
        <v>39</v>
      </c>
      <c r="D2535" s="34" t="s">
        <v>211</v>
      </c>
      <c r="E2535" s="34" t="s">
        <v>536</v>
      </c>
      <c r="F2535" s="35" t="s">
        <v>1159</v>
      </c>
      <c r="G2535" s="34" t="s">
        <v>1488</v>
      </c>
      <c r="H2535" s="19" t="str">
        <f t="array" ref="H2535">CONCATENATE("(",A2535,",",VLOOKUP(B2535,Núcleo!B$2:E$11,4,TRUE),",",VLOOKUP(C2535,'Tipo de Processo'!B$2:D$55,3,TRUE),",",VLOOKUP(D2535,'Termo Geral'!B$2:D$174,3,TRUE),",",VLOOKUP(E2535,'Termo Específico'!B$2:D$437,3,TRUE),",",MATCH(TRUE,Documento!B$2:B$954=F2535,0),",",IF(G2535="complementar",0,1),"),")</f>
        <v>(2534,2,29,50,306,803,1),</v>
      </c>
    </row>
    <row r="2536" spans="1:8" ht="15" customHeight="1">
      <c r="A2536" s="33">
        <v>2535</v>
      </c>
      <c r="B2536" s="44" t="s">
        <v>1480</v>
      </c>
      <c r="C2536" s="35" t="s">
        <v>39</v>
      </c>
      <c r="D2536" s="34" t="s">
        <v>211</v>
      </c>
      <c r="E2536" s="34" t="s">
        <v>536</v>
      </c>
      <c r="F2536" s="35" t="s">
        <v>1160</v>
      </c>
      <c r="G2536" s="34" t="s">
        <v>1488</v>
      </c>
      <c r="H2536" s="19" t="str">
        <f t="array" ref="H2536">CONCATENATE("(",A2536,",",VLOOKUP(B2536,Núcleo!B$2:E$11,4,TRUE),",",VLOOKUP(C2536,'Tipo de Processo'!B$2:D$55,3,TRUE),",",VLOOKUP(D2536,'Termo Geral'!B$2:D$174,3,TRUE),",",VLOOKUP(E2536,'Termo Específico'!B$2:D$437,3,TRUE),",",MATCH(TRUE,Documento!B$2:B$954=F2536,0),",",IF(G2536="complementar",0,1),"),")</f>
        <v>(2535,2,29,50,306,809,1),</v>
      </c>
    </row>
    <row r="2537" spans="1:8" ht="15" customHeight="1">
      <c r="A2537" s="33">
        <v>2536</v>
      </c>
      <c r="B2537" s="44" t="s">
        <v>1480</v>
      </c>
      <c r="C2537" s="35" t="s">
        <v>39</v>
      </c>
      <c r="D2537" s="34" t="s">
        <v>211</v>
      </c>
      <c r="E2537" s="34" t="s">
        <v>536</v>
      </c>
      <c r="F2537" s="35" t="s">
        <v>1161</v>
      </c>
      <c r="G2537" s="34" t="s">
        <v>1488</v>
      </c>
      <c r="H2537" s="19" t="str">
        <f t="array" ref="H2537">CONCATENATE("(",A2537,",",VLOOKUP(B2537,Núcleo!B$2:E$11,4,TRUE),",",VLOOKUP(C2537,'Tipo de Processo'!B$2:D$55,3,TRUE),",",VLOOKUP(D2537,'Termo Geral'!B$2:D$174,3,TRUE),",",VLOOKUP(E2537,'Termo Específico'!B$2:D$437,3,TRUE),",",MATCH(TRUE,Documento!B$2:B$954=F2537,0),",",IF(G2537="complementar",0,1),"),")</f>
        <v>(2536,2,29,50,306,148,1),</v>
      </c>
    </row>
    <row r="2538" spans="1:8" ht="15" customHeight="1">
      <c r="A2538" s="33">
        <v>2537</v>
      </c>
      <c r="B2538" s="44" t="s">
        <v>1480</v>
      </c>
      <c r="C2538" s="35" t="s">
        <v>39</v>
      </c>
      <c r="D2538" s="34" t="s">
        <v>211</v>
      </c>
      <c r="E2538" s="34" t="s">
        <v>536</v>
      </c>
      <c r="F2538" s="35" t="s">
        <v>1162</v>
      </c>
      <c r="G2538" s="34" t="s">
        <v>1488</v>
      </c>
      <c r="H2538" s="19" t="str">
        <f t="array" ref="H2538">CONCATENATE("(",A2538,",",VLOOKUP(B2538,Núcleo!B$2:E$11,4,TRUE),",",VLOOKUP(C2538,'Tipo de Processo'!B$2:D$55,3,TRUE),",",VLOOKUP(D2538,'Termo Geral'!B$2:D$174,3,TRUE),",",VLOOKUP(E2538,'Termo Específico'!B$2:D$437,3,TRUE),",",MATCH(TRUE,Documento!B$2:B$954=F2538,0),",",IF(G2538="complementar",0,1),"),")</f>
        <v>(2537,2,29,50,306,163,1),</v>
      </c>
    </row>
    <row r="2539" spans="1:8" ht="15" customHeight="1">
      <c r="A2539" s="33">
        <v>2538</v>
      </c>
      <c r="B2539" s="44" t="s">
        <v>1480</v>
      </c>
      <c r="C2539" s="34" t="s">
        <v>39</v>
      </c>
      <c r="D2539" s="34" t="s">
        <v>211</v>
      </c>
      <c r="E2539" s="34" t="s">
        <v>536</v>
      </c>
      <c r="F2539" s="35" t="s">
        <v>1163</v>
      </c>
      <c r="G2539" s="34" t="s">
        <v>1488</v>
      </c>
      <c r="H2539" s="19" t="str">
        <f t="array" ref="H2539">CONCATENATE("(",A2539,",",VLOOKUP(B2539,Núcleo!B$2:E$11,4,TRUE),",",VLOOKUP(C2539,'Tipo de Processo'!B$2:D$55,3,TRUE),",",VLOOKUP(D2539,'Termo Geral'!B$2:D$174,3,TRUE),",",VLOOKUP(E2539,'Termo Específico'!B$2:D$437,3,TRUE),",",MATCH(TRUE,Documento!B$2:B$954=F2539,0),",",IF(G2539="complementar",0,1),"),")</f>
        <v>(2538,2,29,50,306,135,1),</v>
      </c>
    </row>
    <row r="2540" spans="1:8" ht="15" customHeight="1">
      <c r="A2540" s="33">
        <v>2539</v>
      </c>
      <c r="B2540" s="44" t="s">
        <v>1480</v>
      </c>
      <c r="C2540" s="34" t="s">
        <v>39</v>
      </c>
      <c r="D2540" s="34" t="s">
        <v>211</v>
      </c>
      <c r="E2540" s="34" t="s">
        <v>536</v>
      </c>
      <c r="F2540" s="35" t="s">
        <v>1227</v>
      </c>
      <c r="G2540" s="34" t="s">
        <v>1488</v>
      </c>
      <c r="H2540" s="19" t="str">
        <f t="array" ref="H2540">CONCATENATE("(",A2540,",",VLOOKUP(B2540,Núcleo!B$2:E$11,4,TRUE),",",VLOOKUP(C2540,'Tipo de Processo'!B$2:D$55,3,TRUE),",",VLOOKUP(D2540,'Termo Geral'!B$2:D$174,3,TRUE),",",VLOOKUP(E2540,'Termo Específico'!B$2:D$437,3,TRUE),",",MATCH(TRUE,Documento!B$2:B$954=F2540,0),",",IF(G2540="complementar",0,1),"),")</f>
        <v>(2539,2,29,50,306,13,1),</v>
      </c>
    </row>
    <row r="2541" spans="1:8" ht="15" customHeight="1">
      <c r="A2541" s="33">
        <v>2540</v>
      </c>
      <c r="B2541" s="44" t="s">
        <v>1480</v>
      </c>
      <c r="C2541" s="34" t="s">
        <v>39</v>
      </c>
      <c r="D2541" s="34" t="s">
        <v>211</v>
      </c>
      <c r="E2541" s="34" t="s">
        <v>536</v>
      </c>
      <c r="F2541" s="35" t="s">
        <v>1268</v>
      </c>
      <c r="G2541" s="34" t="s">
        <v>1488</v>
      </c>
      <c r="H2541" s="19" t="str">
        <f t="array" ref="H2541">CONCATENATE("(",A2541,",",VLOOKUP(B2541,Núcleo!B$2:E$11,4,TRUE),",",VLOOKUP(C2541,'Tipo de Processo'!B$2:D$55,3,TRUE),",",VLOOKUP(D2541,'Termo Geral'!B$2:D$174,3,TRUE),",",VLOOKUP(E2541,'Termo Específico'!B$2:D$437,3,TRUE),",",MATCH(TRUE,Documento!B$2:B$954=F2541,0),",",IF(G2541="complementar",0,1),"),")</f>
        <v>(2540,2,29,50,306,25,1),</v>
      </c>
    </row>
    <row r="2542" spans="1:8" ht="15" customHeight="1">
      <c r="A2542" s="33">
        <v>2541</v>
      </c>
      <c r="B2542" s="44" t="s">
        <v>1480</v>
      </c>
      <c r="C2542" s="34" t="s">
        <v>39</v>
      </c>
      <c r="D2542" s="34" t="s">
        <v>211</v>
      </c>
      <c r="E2542" s="34" t="s">
        <v>536</v>
      </c>
      <c r="F2542" s="35" t="s">
        <v>1228</v>
      </c>
      <c r="G2542" s="34" t="s">
        <v>1488</v>
      </c>
      <c r="H2542" s="19" t="str">
        <f t="array" ref="H2542">CONCATENATE("(",A2542,",",VLOOKUP(B2542,Núcleo!B$2:E$11,4,TRUE),",",VLOOKUP(C2542,'Tipo de Processo'!B$2:D$55,3,TRUE),",",VLOOKUP(D2542,'Termo Geral'!B$2:D$174,3,TRUE),",",VLOOKUP(E2542,'Termo Específico'!B$2:D$437,3,TRUE),",",MATCH(TRUE,Documento!B$2:B$954=F2542,0),",",IF(G2542="complementar",0,1),"),")</f>
        <v>(2541,2,29,50,306,120,1),</v>
      </c>
    </row>
    <row r="2543" spans="1:8" ht="15" customHeight="1">
      <c r="A2543" s="33">
        <v>2542</v>
      </c>
      <c r="B2543" s="44" t="s">
        <v>1480</v>
      </c>
      <c r="C2543" s="35" t="s">
        <v>39</v>
      </c>
      <c r="D2543" s="34" t="s">
        <v>211</v>
      </c>
      <c r="E2543" s="34" t="s">
        <v>536</v>
      </c>
      <c r="F2543" s="35" t="s">
        <v>1269</v>
      </c>
      <c r="G2543" s="34" t="s">
        <v>1488</v>
      </c>
      <c r="H2543" s="19" t="str">
        <f t="array" ref="H2543">CONCATENATE("(",A2543,",",VLOOKUP(B2543,Núcleo!B$2:E$11,4,TRUE),",",VLOOKUP(C2543,'Tipo de Processo'!B$2:D$55,3,TRUE),",",VLOOKUP(D2543,'Termo Geral'!B$2:D$174,3,TRUE),",",VLOOKUP(E2543,'Termo Específico'!B$2:D$437,3,TRUE),",",MATCH(TRUE,Documento!B$2:B$954=F2543,0),",",IF(G2543="complementar",0,1),"),")</f>
        <v>(2542,2,29,50,306,527,1),</v>
      </c>
    </row>
    <row r="2544" spans="1:8" ht="15" customHeight="1">
      <c r="A2544" s="33">
        <v>2543</v>
      </c>
      <c r="B2544" s="44" t="s">
        <v>1480</v>
      </c>
      <c r="C2544" s="34" t="s">
        <v>39</v>
      </c>
      <c r="D2544" s="34" t="s">
        <v>211</v>
      </c>
      <c r="E2544" s="34" t="s">
        <v>536</v>
      </c>
      <c r="F2544" s="35" t="s">
        <v>1270</v>
      </c>
      <c r="G2544" s="34" t="s">
        <v>1488</v>
      </c>
      <c r="H2544" s="19" t="str">
        <f t="array" ref="H2544">CONCATENATE("(",A2544,",",VLOOKUP(B2544,Núcleo!B$2:E$11,4,TRUE),",",VLOOKUP(C2544,'Tipo de Processo'!B$2:D$55,3,TRUE),",",VLOOKUP(D2544,'Termo Geral'!B$2:D$174,3,TRUE),",",VLOOKUP(E2544,'Termo Específico'!B$2:D$437,3,TRUE),",",MATCH(TRUE,Documento!B$2:B$954=F2544,0),",",IF(G2544="complementar",0,1),"),")</f>
        <v>(2543,2,29,50,306,542,1),</v>
      </c>
    </row>
    <row r="2545" spans="1:8" ht="15" customHeight="1">
      <c r="A2545" s="33">
        <v>2544</v>
      </c>
      <c r="B2545" s="44" t="s">
        <v>1480</v>
      </c>
      <c r="C2545" s="34" t="s">
        <v>39</v>
      </c>
      <c r="D2545" s="34" t="s">
        <v>211</v>
      </c>
      <c r="E2545" s="34" t="s">
        <v>536</v>
      </c>
      <c r="F2545" s="35" t="s">
        <v>1230</v>
      </c>
      <c r="G2545" s="34" t="s">
        <v>1488</v>
      </c>
      <c r="H2545" s="19" t="str">
        <f t="array" ref="H2545">CONCATENATE("(",A2545,",",VLOOKUP(B2545,Núcleo!B$2:E$11,4,TRUE),",",VLOOKUP(C2545,'Tipo de Processo'!B$2:D$55,3,TRUE),",",VLOOKUP(D2545,'Termo Geral'!B$2:D$174,3,TRUE),",",VLOOKUP(E2545,'Termo Específico'!B$2:D$437,3,TRUE),",",MATCH(TRUE,Documento!B$2:B$954=F2545,0),",",IF(G2545="complementar",0,1),"),")</f>
        <v>(2544,2,29,50,306,878,1),</v>
      </c>
    </row>
    <row r="2546" spans="1:8" ht="15" customHeight="1">
      <c r="A2546" s="33">
        <v>2545</v>
      </c>
      <c r="B2546" s="44" t="s">
        <v>1480</v>
      </c>
      <c r="C2546" s="35" t="s">
        <v>39</v>
      </c>
      <c r="D2546" s="34" t="s">
        <v>211</v>
      </c>
      <c r="E2546" s="34" t="s">
        <v>536</v>
      </c>
      <c r="F2546" s="35" t="s">
        <v>1231</v>
      </c>
      <c r="G2546" s="34" t="s">
        <v>1488</v>
      </c>
      <c r="H2546" s="19" t="str">
        <f t="array" ref="H2546">CONCATENATE("(",A2546,",",VLOOKUP(B2546,Núcleo!B$2:E$11,4,TRUE),",",VLOOKUP(C2546,'Tipo de Processo'!B$2:D$55,3,TRUE),",",VLOOKUP(D2546,'Termo Geral'!B$2:D$174,3,TRUE),",",VLOOKUP(E2546,'Termo Específico'!B$2:D$437,3,TRUE),",",MATCH(TRUE,Documento!B$2:B$954=F2546,0),",",IF(G2546="complementar",0,1),"),")</f>
        <v>(2545,2,29,50,306,794,1),</v>
      </c>
    </row>
    <row r="2547" spans="1:8" ht="15" customHeight="1">
      <c r="A2547" s="33">
        <v>2546</v>
      </c>
      <c r="B2547" s="44" t="s">
        <v>1480</v>
      </c>
      <c r="C2547" s="35" t="s">
        <v>39</v>
      </c>
      <c r="D2547" s="34" t="s">
        <v>211</v>
      </c>
      <c r="E2547" s="34" t="s">
        <v>536</v>
      </c>
      <c r="F2547" s="35" t="s">
        <v>1165</v>
      </c>
      <c r="G2547" s="34" t="s">
        <v>1488</v>
      </c>
      <c r="H2547" s="19" t="str">
        <f t="array" ref="H2547">CONCATENATE("(",A2547,",",VLOOKUP(B2547,Núcleo!B$2:E$11,4,TRUE),",",VLOOKUP(C2547,'Tipo de Processo'!B$2:D$55,3,TRUE),",",VLOOKUP(D2547,'Termo Geral'!B$2:D$174,3,TRUE),",",VLOOKUP(E2547,'Termo Específico'!B$2:D$437,3,TRUE),",",MATCH(TRUE,Documento!B$2:B$954=F2547,0),",",IF(G2547="complementar",0,1),"),")</f>
        <v>(2546,2,29,50,306,832,1),</v>
      </c>
    </row>
    <row r="2548" spans="1:8" ht="15" customHeight="1">
      <c r="A2548" s="33">
        <v>2547</v>
      </c>
      <c r="B2548" s="44" t="s">
        <v>1480</v>
      </c>
      <c r="C2548" s="35" t="s">
        <v>39</v>
      </c>
      <c r="D2548" s="34" t="s">
        <v>211</v>
      </c>
      <c r="E2548" s="34" t="s">
        <v>537</v>
      </c>
      <c r="F2548" s="35" t="s">
        <v>1219</v>
      </c>
      <c r="G2548" s="34" t="s">
        <v>1488</v>
      </c>
      <c r="H2548" s="19" t="str">
        <f t="array" ref="H2548">CONCATENATE("(",A2548,",",VLOOKUP(B2548,Núcleo!B$2:E$11,4,TRUE),",",VLOOKUP(C2548,'Tipo de Processo'!B$2:D$55,3,TRUE),",",VLOOKUP(D2548,'Termo Geral'!B$2:D$174,3,TRUE),",",VLOOKUP(E2548,'Termo Específico'!B$2:D$437,3,TRUE),",",MATCH(TRUE,Documento!B$2:B$954=F2548,0),",",IF(G2548="complementar",0,1),"),")</f>
        <v>(2547,2,29,50,307,670,1),</v>
      </c>
    </row>
    <row r="2549" spans="1:8" ht="15" customHeight="1">
      <c r="A2549" s="33">
        <v>2548</v>
      </c>
      <c r="B2549" s="44" t="s">
        <v>1480</v>
      </c>
      <c r="C2549" s="34" t="s">
        <v>39</v>
      </c>
      <c r="D2549" s="34" t="s">
        <v>211</v>
      </c>
      <c r="E2549" s="34" t="s">
        <v>537</v>
      </c>
      <c r="F2549" s="35" t="s">
        <v>1220</v>
      </c>
      <c r="G2549" s="34" t="s">
        <v>1488</v>
      </c>
      <c r="H2549" s="19" t="str">
        <f t="array" ref="H2549">CONCATENATE("(",A2549,",",VLOOKUP(B2549,Núcleo!B$2:E$11,4,TRUE),",",VLOOKUP(C2549,'Tipo de Processo'!B$2:D$55,3,TRUE),",",VLOOKUP(D2549,'Termo Geral'!B$2:D$174,3,TRUE),",",VLOOKUP(E2549,'Termo Específico'!B$2:D$437,3,TRUE),",",MATCH(TRUE,Documento!B$2:B$954=F2549,0),",",IF(G2549="complementar",0,1),"),")</f>
        <v>(2548,2,29,50,307,88,1),</v>
      </c>
    </row>
    <row r="2550" spans="1:8" ht="15" customHeight="1">
      <c r="A2550" s="33">
        <v>2549</v>
      </c>
      <c r="B2550" s="44" t="s">
        <v>1480</v>
      </c>
      <c r="C2550" s="35" t="s">
        <v>39</v>
      </c>
      <c r="D2550" s="34" t="s">
        <v>211</v>
      </c>
      <c r="E2550" s="34" t="s">
        <v>537</v>
      </c>
      <c r="F2550" s="35" t="s">
        <v>1221</v>
      </c>
      <c r="G2550" s="34" t="s">
        <v>1488</v>
      </c>
      <c r="H2550" s="19" t="str">
        <f t="array" ref="H2550">CONCATENATE("(",A2550,",",VLOOKUP(B2550,Núcleo!B$2:E$11,4,TRUE),",",VLOOKUP(C2550,'Tipo de Processo'!B$2:D$55,3,TRUE),",",VLOOKUP(D2550,'Termo Geral'!B$2:D$174,3,TRUE),",",VLOOKUP(E2550,'Termo Específico'!B$2:D$437,3,TRUE),",",MATCH(TRUE,Documento!B$2:B$954=F2550,0),",",IF(G2550="complementar",0,1),"),")</f>
        <v>(2549,2,29,50,307,420,1),</v>
      </c>
    </row>
    <row r="2551" spans="1:8" ht="15" customHeight="1">
      <c r="A2551" s="33">
        <v>2550</v>
      </c>
      <c r="B2551" s="44" t="s">
        <v>1480</v>
      </c>
      <c r="C2551" s="35" t="s">
        <v>39</v>
      </c>
      <c r="D2551" s="34" t="s">
        <v>211</v>
      </c>
      <c r="E2551" s="34" t="s">
        <v>537</v>
      </c>
      <c r="F2551" s="35" t="s">
        <v>1222</v>
      </c>
      <c r="G2551" s="34" t="s">
        <v>1488</v>
      </c>
      <c r="H2551" s="19" t="str">
        <f t="array" ref="H2551">CONCATENATE("(",A2551,",",VLOOKUP(B2551,Núcleo!B$2:E$11,4,TRUE),",",VLOOKUP(C2551,'Tipo de Processo'!B$2:D$55,3,TRUE),",",VLOOKUP(D2551,'Termo Geral'!B$2:D$174,3,TRUE),",",VLOOKUP(E2551,'Termo Específico'!B$2:D$437,3,TRUE),",",MATCH(TRUE,Documento!B$2:B$954=F2551,0),",",IF(G2551="complementar",0,1),"),")</f>
        <v>(2550,2,29,50,307,512,1),</v>
      </c>
    </row>
    <row r="2552" spans="1:8" ht="15" customHeight="1">
      <c r="A2552" s="33">
        <v>2551</v>
      </c>
      <c r="B2552" s="44" t="s">
        <v>1480</v>
      </c>
      <c r="C2552" s="34" t="s">
        <v>39</v>
      </c>
      <c r="D2552" s="34" t="s">
        <v>211</v>
      </c>
      <c r="E2552" s="34" t="s">
        <v>537</v>
      </c>
      <c r="F2552" s="34" t="s">
        <v>1223</v>
      </c>
      <c r="G2552" s="34" t="s">
        <v>1488</v>
      </c>
      <c r="H2552" s="19" t="str">
        <f t="array" ref="H2552">CONCATENATE("(",A2552,",",VLOOKUP(B2552,Núcleo!B$2:E$11,4,TRUE),",",VLOOKUP(C2552,'Tipo de Processo'!B$2:D$55,3,TRUE),",",VLOOKUP(D2552,'Termo Geral'!B$2:D$174,3,TRUE),",",VLOOKUP(E2552,'Termo Específico'!B$2:D$437,3,TRUE),",",MATCH(TRUE,Documento!B$2:B$954=F2552,0),",",IF(G2552="complementar",0,1),"),")</f>
        <v>(2551,2,29,50,307,826,1),</v>
      </c>
    </row>
    <row r="2553" spans="1:8" ht="15" customHeight="1">
      <c r="A2553" s="33">
        <v>2552</v>
      </c>
      <c r="B2553" s="44" t="s">
        <v>1480</v>
      </c>
      <c r="C2553" s="34" t="s">
        <v>39</v>
      </c>
      <c r="D2553" s="34" t="s">
        <v>211</v>
      </c>
      <c r="E2553" s="34" t="s">
        <v>537</v>
      </c>
      <c r="F2553" s="34" t="s">
        <v>1218</v>
      </c>
      <c r="G2553" s="34" t="s">
        <v>1488</v>
      </c>
      <c r="H2553" s="19" t="str">
        <f t="array" ref="H2553">CONCATENATE("(",A2553,",",VLOOKUP(B2553,Núcleo!B$2:E$11,4,TRUE),",",VLOOKUP(C2553,'Tipo de Processo'!B$2:D$55,3,TRUE),",",VLOOKUP(D2553,'Termo Geral'!B$2:D$174,3,TRUE),",",VLOOKUP(E2553,'Termo Específico'!B$2:D$437,3,TRUE),",",MATCH(TRUE,Documento!B$2:B$954=F2553,0),",",IF(G2553="complementar",0,1),"),")</f>
        <v>(2552,2,29,50,307,199,1),</v>
      </c>
    </row>
    <row r="2554" spans="1:8" ht="15" customHeight="1">
      <c r="A2554" s="33">
        <v>2553</v>
      </c>
      <c r="B2554" s="44" t="s">
        <v>1480</v>
      </c>
      <c r="C2554" s="35" t="s">
        <v>39</v>
      </c>
      <c r="D2554" s="35" t="s">
        <v>211</v>
      </c>
      <c r="E2554" s="35" t="s">
        <v>537</v>
      </c>
      <c r="F2554" s="34" t="s">
        <v>1512</v>
      </c>
      <c r="G2554" s="34" t="s">
        <v>1488</v>
      </c>
      <c r="H2554" s="19" t="str">
        <f t="array" ref="H2554">CONCATENATE("(",A2554,",",VLOOKUP(B2554,Núcleo!B$2:E$11,4,TRUE),",",VLOOKUP(C2554,'Tipo de Processo'!B$2:D$55,3,TRUE),",",VLOOKUP(D2554,'Termo Geral'!B$2:D$174,3,TRUE),",",VLOOKUP(E2554,'Termo Específico'!B$2:D$437,3,TRUE),",",MATCH(TRUE,Documento!B$2:B$954=F2554,0),",",IF(G2554="complementar",0,1),"),")</f>
        <v>(2553,2,29,50,307,928,1),</v>
      </c>
    </row>
    <row r="2555" spans="1:8" ht="15" customHeight="1">
      <c r="A2555" s="33">
        <v>2554</v>
      </c>
      <c r="B2555" s="44" t="s">
        <v>1480</v>
      </c>
      <c r="C2555" s="35" t="s">
        <v>39</v>
      </c>
      <c r="D2555" s="35" t="s">
        <v>211</v>
      </c>
      <c r="E2555" s="35" t="s">
        <v>537</v>
      </c>
      <c r="F2555" s="34" t="s">
        <v>1267</v>
      </c>
      <c r="G2555" s="34" t="s">
        <v>1488</v>
      </c>
      <c r="H2555" s="19" t="str">
        <f t="array" ref="H2555">CONCATENATE("(",A2555,",",VLOOKUP(B2555,Núcleo!B$2:E$11,4,TRUE),",",VLOOKUP(C2555,'Tipo de Processo'!B$2:D$55,3,TRUE),",",VLOOKUP(D2555,'Termo Geral'!B$2:D$174,3,TRUE),",",VLOOKUP(E2555,'Termo Específico'!B$2:D$437,3,TRUE),",",MATCH(TRUE,Documento!B$2:B$954=F2555,0),",",IF(G2555="complementar",0,1),"),")</f>
        <v>(2554,2,29,50,307,548,1),</v>
      </c>
    </row>
    <row r="2556" spans="1:8" ht="15" customHeight="1">
      <c r="A2556" s="33">
        <v>2555</v>
      </c>
      <c r="B2556" s="44" t="s">
        <v>1480</v>
      </c>
      <c r="C2556" s="35" t="s">
        <v>39</v>
      </c>
      <c r="D2556" s="34" t="s">
        <v>211</v>
      </c>
      <c r="E2556" s="34" t="s">
        <v>537</v>
      </c>
      <c r="F2556" s="34" t="s">
        <v>1225</v>
      </c>
      <c r="G2556" s="34" t="s">
        <v>1488</v>
      </c>
      <c r="H2556" s="19" t="str">
        <f t="array" ref="H2556">CONCATENATE("(",A2556,",",VLOOKUP(B2556,Núcleo!B$2:E$11,4,TRUE),",",VLOOKUP(C2556,'Tipo de Processo'!B$2:D$55,3,TRUE),",",VLOOKUP(D2556,'Termo Geral'!B$2:D$174,3,TRUE),",",VLOOKUP(E2556,'Termo Específico'!B$2:D$437,3,TRUE),",",MATCH(TRUE,Documento!B$2:B$954=F2556,0),",",IF(G2556="complementar",0,1),"),")</f>
        <v>(2555,2,29,50,307,697,1),</v>
      </c>
    </row>
    <row r="2557" spans="1:8" ht="15" customHeight="1">
      <c r="A2557" s="33">
        <v>2556</v>
      </c>
      <c r="B2557" s="44" t="s">
        <v>1480</v>
      </c>
      <c r="C2557" s="34" t="s">
        <v>39</v>
      </c>
      <c r="D2557" s="34" t="s">
        <v>211</v>
      </c>
      <c r="E2557" s="35" t="s">
        <v>537</v>
      </c>
      <c r="F2557" s="34" t="s">
        <v>1157</v>
      </c>
      <c r="G2557" s="34" t="s">
        <v>1488</v>
      </c>
      <c r="H2557" s="19" t="str">
        <f t="array" ref="H2557">CONCATENATE("(",A2557,",",VLOOKUP(B2557,Núcleo!B$2:E$11,4,TRUE),",",VLOOKUP(C2557,'Tipo de Processo'!B$2:D$55,3,TRUE),",",VLOOKUP(D2557,'Termo Geral'!B$2:D$174,3,TRUE),",",VLOOKUP(E2557,'Termo Específico'!B$2:D$437,3,TRUE),",",MATCH(TRUE,Documento!B$2:B$954=F2557,0),",",IF(G2557="complementar",0,1),"),")</f>
        <v>(2556,2,29,50,307,802,1),</v>
      </c>
    </row>
    <row r="2558" spans="1:8" ht="15" customHeight="1">
      <c r="A2558" s="33">
        <v>2557</v>
      </c>
      <c r="B2558" s="44" t="s">
        <v>1480</v>
      </c>
      <c r="C2558" s="34" t="s">
        <v>39</v>
      </c>
      <c r="D2558" s="34" t="s">
        <v>211</v>
      </c>
      <c r="E2558" s="35" t="s">
        <v>537</v>
      </c>
      <c r="F2558" s="34" t="s">
        <v>1158</v>
      </c>
      <c r="G2558" s="34" t="s">
        <v>1488</v>
      </c>
      <c r="H2558" s="19" t="str">
        <f t="array" ref="H2558">CONCATENATE("(",A2558,",",VLOOKUP(B2558,Núcleo!B$2:E$11,4,TRUE),",",VLOOKUP(C2558,'Tipo de Processo'!B$2:D$55,3,TRUE),",",VLOOKUP(D2558,'Termo Geral'!B$2:D$174,3,TRUE),",",VLOOKUP(E2558,'Termo Específico'!B$2:D$437,3,TRUE),",",MATCH(TRUE,Documento!B$2:B$954=F2558,0),",",IF(G2558="complementar",0,1),"),")</f>
        <v>(2557,2,29,50,307,801,1),</v>
      </c>
    </row>
    <row r="2559" spans="1:8" ht="15" customHeight="1">
      <c r="A2559" s="33">
        <v>2558</v>
      </c>
      <c r="B2559" s="44" t="s">
        <v>1480</v>
      </c>
      <c r="C2559" s="35" t="s">
        <v>39</v>
      </c>
      <c r="D2559" s="34" t="s">
        <v>211</v>
      </c>
      <c r="E2559" s="34" t="s">
        <v>537</v>
      </c>
      <c r="F2559" s="34" t="s">
        <v>1159</v>
      </c>
      <c r="G2559" s="34" t="s">
        <v>1488</v>
      </c>
      <c r="H2559" s="19" t="str">
        <f t="array" ref="H2559">CONCATENATE("(",A2559,",",VLOOKUP(B2559,Núcleo!B$2:E$11,4,TRUE),",",VLOOKUP(C2559,'Tipo de Processo'!B$2:D$55,3,TRUE),",",VLOOKUP(D2559,'Termo Geral'!B$2:D$174,3,TRUE),",",VLOOKUP(E2559,'Termo Específico'!B$2:D$437,3,TRUE),",",MATCH(TRUE,Documento!B$2:B$954=F2559,0),",",IF(G2559="complementar",0,1),"),")</f>
        <v>(2558,2,29,50,307,803,1),</v>
      </c>
    </row>
    <row r="2560" spans="1:8" ht="15" customHeight="1">
      <c r="A2560" s="33">
        <v>2559</v>
      </c>
      <c r="B2560" s="44" t="s">
        <v>1480</v>
      </c>
      <c r="C2560" s="35" t="s">
        <v>39</v>
      </c>
      <c r="D2560" s="34" t="s">
        <v>211</v>
      </c>
      <c r="E2560" s="34" t="s">
        <v>537</v>
      </c>
      <c r="F2560" s="34" t="s">
        <v>1160</v>
      </c>
      <c r="G2560" s="34" t="s">
        <v>1488</v>
      </c>
      <c r="H2560" s="19" t="str">
        <f t="array" ref="H2560">CONCATENATE("(",A2560,",",VLOOKUP(B2560,Núcleo!B$2:E$11,4,TRUE),",",VLOOKUP(C2560,'Tipo de Processo'!B$2:D$55,3,TRUE),",",VLOOKUP(D2560,'Termo Geral'!B$2:D$174,3,TRUE),",",VLOOKUP(E2560,'Termo Específico'!B$2:D$437,3,TRUE),",",MATCH(TRUE,Documento!B$2:B$954=F2560,0),",",IF(G2560="complementar",0,1),"),")</f>
        <v>(2559,2,29,50,307,809,1),</v>
      </c>
    </row>
    <row r="2561" spans="1:8" ht="15" customHeight="1">
      <c r="A2561" s="33">
        <v>2560</v>
      </c>
      <c r="B2561" s="44" t="s">
        <v>1480</v>
      </c>
      <c r="C2561" s="35" t="s">
        <v>39</v>
      </c>
      <c r="D2561" s="34" t="s">
        <v>211</v>
      </c>
      <c r="E2561" s="34" t="s">
        <v>537</v>
      </c>
      <c r="F2561" s="34" t="s">
        <v>1161</v>
      </c>
      <c r="G2561" s="34" t="s">
        <v>1488</v>
      </c>
      <c r="H2561" s="19" t="str">
        <f t="array" ref="H2561">CONCATENATE("(",A2561,",",VLOOKUP(B2561,Núcleo!B$2:E$11,4,TRUE),",",VLOOKUP(C2561,'Tipo de Processo'!B$2:D$55,3,TRUE),",",VLOOKUP(D2561,'Termo Geral'!B$2:D$174,3,TRUE),",",VLOOKUP(E2561,'Termo Específico'!B$2:D$437,3,TRUE),",",MATCH(TRUE,Documento!B$2:B$954=F2561,0),",",IF(G2561="complementar",0,1),"),")</f>
        <v>(2560,2,29,50,307,148,1),</v>
      </c>
    </row>
    <row r="2562" spans="1:8" ht="15" customHeight="1">
      <c r="A2562" s="33">
        <v>2561</v>
      </c>
      <c r="B2562" s="44" t="s">
        <v>1480</v>
      </c>
      <c r="C2562" s="34" t="s">
        <v>39</v>
      </c>
      <c r="D2562" s="34" t="s">
        <v>211</v>
      </c>
      <c r="E2562" s="34" t="s">
        <v>537</v>
      </c>
      <c r="F2562" s="34" t="s">
        <v>1162</v>
      </c>
      <c r="G2562" s="34" t="s">
        <v>1488</v>
      </c>
      <c r="H2562" s="19" t="str">
        <f t="array" ref="H2562">CONCATENATE("(",A2562,",",VLOOKUP(B2562,Núcleo!B$2:E$11,4,TRUE),",",VLOOKUP(C2562,'Tipo de Processo'!B$2:D$55,3,TRUE),",",VLOOKUP(D2562,'Termo Geral'!B$2:D$174,3,TRUE),",",VLOOKUP(E2562,'Termo Específico'!B$2:D$437,3,TRUE),",",MATCH(TRUE,Documento!B$2:B$954=F2562,0),",",IF(G2562="complementar",0,1),"),")</f>
        <v>(2561,2,29,50,307,163,1),</v>
      </c>
    </row>
    <row r="2563" spans="1:8" ht="15" customHeight="1">
      <c r="A2563" s="33">
        <v>2562</v>
      </c>
      <c r="B2563" s="43" t="s">
        <v>1480</v>
      </c>
      <c r="C2563" s="35" t="s">
        <v>39</v>
      </c>
      <c r="D2563" s="34" t="s">
        <v>211</v>
      </c>
      <c r="E2563" s="34" t="s">
        <v>537</v>
      </c>
      <c r="F2563" s="34" t="s">
        <v>1163</v>
      </c>
      <c r="G2563" s="34" t="s">
        <v>1488</v>
      </c>
      <c r="H2563" s="19" t="str">
        <f t="array" ref="H2563">CONCATENATE("(",A2563,",",VLOOKUP(B2563,Núcleo!B$2:E$11,4,TRUE),",",VLOOKUP(C2563,'Tipo de Processo'!B$2:D$55,3,TRUE),",",VLOOKUP(D2563,'Termo Geral'!B$2:D$174,3,TRUE),",",VLOOKUP(E2563,'Termo Específico'!B$2:D$437,3,TRUE),",",MATCH(TRUE,Documento!B$2:B$954=F2563,0),",",IF(G2563="complementar",0,1),"),")</f>
        <v>(2562,2,29,50,307,135,1),</v>
      </c>
    </row>
    <row r="2564" spans="1:8" ht="15" customHeight="1">
      <c r="A2564" s="33">
        <v>2563</v>
      </c>
      <c r="B2564" s="44" t="s">
        <v>1480</v>
      </c>
      <c r="C2564" s="35" t="s">
        <v>39</v>
      </c>
      <c r="D2564" s="34" t="s">
        <v>211</v>
      </c>
      <c r="E2564" s="34" t="s">
        <v>537</v>
      </c>
      <c r="F2564" s="34" t="s">
        <v>1227</v>
      </c>
      <c r="G2564" s="34" t="s">
        <v>1488</v>
      </c>
      <c r="H2564" s="19" t="str">
        <f t="array" ref="H2564">CONCATENATE("(",A2564,",",VLOOKUP(B2564,Núcleo!B$2:E$11,4,TRUE),",",VLOOKUP(C2564,'Tipo de Processo'!B$2:D$55,3,TRUE),",",VLOOKUP(D2564,'Termo Geral'!B$2:D$174,3,TRUE),",",VLOOKUP(E2564,'Termo Específico'!B$2:D$437,3,TRUE),",",MATCH(TRUE,Documento!B$2:B$954=F2564,0),",",IF(G2564="complementar",0,1),"),")</f>
        <v>(2563,2,29,50,307,13,1),</v>
      </c>
    </row>
    <row r="2565" spans="1:8" ht="15" customHeight="1">
      <c r="A2565" s="33">
        <v>2564</v>
      </c>
      <c r="B2565" s="44" t="s">
        <v>1480</v>
      </c>
      <c r="C2565" s="35" t="s">
        <v>39</v>
      </c>
      <c r="D2565" s="34" t="s">
        <v>211</v>
      </c>
      <c r="E2565" s="34" t="s">
        <v>537</v>
      </c>
      <c r="F2565" s="34" t="s">
        <v>1271</v>
      </c>
      <c r="G2565" s="34" t="s">
        <v>1488</v>
      </c>
      <c r="H2565" s="19" t="str">
        <f t="array" ref="H2565">CONCATENATE("(",A2565,",",VLOOKUP(B2565,Núcleo!B$2:E$11,4,TRUE),",",VLOOKUP(C2565,'Tipo de Processo'!B$2:D$55,3,TRUE),",",VLOOKUP(D2565,'Termo Geral'!B$2:D$174,3,TRUE),",",VLOOKUP(E2565,'Termo Específico'!B$2:D$437,3,TRUE),",",MATCH(TRUE,Documento!B$2:B$954=F2565,0),",",IF(G2565="complementar",0,1),"),")</f>
        <v>(2564,2,29,50,307,29,1),</v>
      </c>
    </row>
    <row r="2566" spans="1:8" ht="15" customHeight="1">
      <c r="A2566" s="33">
        <v>2565</v>
      </c>
      <c r="B2566" s="47" t="s">
        <v>1480</v>
      </c>
      <c r="C2566" s="35" t="s">
        <v>39</v>
      </c>
      <c r="D2566" s="34" t="s">
        <v>211</v>
      </c>
      <c r="E2566" s="34" t="s">
        <v>537</v>
      </c>
      <c r="F2566" s="35" t="s">
        <v>1228</v>
      </c>
      <c r="G2566" s="34" t="s">
        <v>1488</v>
      </c>
      <c r="H2566" s="19" t="str">
        <f t="array" ref="H2566">CONCATENATE("(",A2566,",",VLOOKUP(B2566,Núcleo!B$2:E$11,4,TRUE),",",VLOOKUP(C2566,'Tipo de Processo'!B$2:D$55,3,TRUE),",",VLOOKUP(D2566,'Termo Geral'!B$2:D$174,3,TRUE),",",VLOOKUP(E2566,'Termo Específico'!B$2:D$437,3,TRUE),",",MATCH(TRUE,Documento!B$2:B$954=F2566,0),",",IF(G2566="complementar",0,1),"),")</f>
        <v>(2565,2,29,50,307,120,1),</v>
      </c>
    </row>
    <row r="2567" spans="1:8" ht="15" customHeight="1">
      <c r="A2567" s="33">
        <v>2566</v>
      </c>
      <c r="B2567" s="44" t="s">
        <v>1480</v>
      </c>
      <c r="C2567" s="34" t="s">
        <v>39</v>
      </c>
      <c r="D2567" s="34" t="s">
        <v>211</v>
      </c>
      <c r="E2567" s="34" t="s">
        <v>537</v>
      </c>
      <c r="F2567" s="35" t="s">
        <v>1272</v>
      </c>
      <c r="G2567" s="34" t="s">
        <v>1488</v>
      </c>
      <c r="H2567" s="19" t="str">
        <f t="array" ref="H2567">CONCATENATE("(",A2567,",",VLOOKUP(B2567,Núcleo!B$2:E$11,4,TRUE),",",VLOOKUP(C2567,'Tipo de Processo'!B$2:D$55,3,TRUE),",",VLOOKUP(D2567,'Termo Geral'!B$2:D$174,3,TRUE),",",VLOOKUP(E2567,'Termo Específico'!B$2:D$437,3,TRUE),",",MATCH(TRUE,Documento!B$2:B$954=F2567,0),",",IF(G2567="complementar",0,1),"),")</f>
        <v>(2566,2,29,50,307,390,1),</v>
      </c>
    </row>
    <row r="2568" spans="1:8" ht="15" customHeight="1">
      <c r="A2568" s="33">
        <v>2567</v>
      </c>
      <c r="B2568" s="44" t="s">
        <v>1480</v>
      </c>
      <c r="C2568" s="34" t="s">
        <v>39</v>
      </c>
      <c r="D2568" s="34" t="s">
        <v>211</v>
      </c>
      <c r="E2568" s="34" t="s">
        <v>537</v>
      </c>
      <c r="F2568" s="35" t="s">
        <v>1273</v>
      </c>
      <c r="G2568" s="34" t="s">
        <v>1488</v>
      </c>
      <c r="H2568" s="19" t="str">
        <f t="array" ref="H2568">CONCATENATE("(",A2568,",",VLOOKUP(B2568,Núcleo!B$2:E$11,4,TRUE),",",VLOOKUP(C2568,'Tipo de Processo'!B$2:D$55,3,TRUE),",",VLOOKUP(D2568,'Termo Geral'!B$2:D$174,3,TRUE),",",VLOOKUP(E2568,'Termo Específico'!B$2:D$437,3,TRUE),",",MATCH(TRUE,Documento!B$2:B$954=F2568,0),",",IF(G2568="complementar",0,1),"),")</f>
        <v>(2567,2,29,50,307,800,1),</v>
      </c>
    </row>
    <row r="2569" spans="1:8" ht="15" customHeight="1">
      <c r="A2569" s="33">
        <v>2568</v>
      </c>
      <c r="B2569" s="44" t="s">
        <v>1480</v>
      </c>
      <c r="C2569" s="35" t="s">
        <v>39</v>
      </c>
      <c r="D2569" s="34" t="s">
        <v>211</v>
      </c>
      <c r="E2569" s="34" t="s">
        <v>537</v>
      </c>
      <c r="F2569" s="35" t="s">
        <v>1274</v>
      </c>
      <c r="G2569" s="34" t="s">
        <v>1488</v>
      </c>
      <c r="H2569" s="19" t="str">
        <f t="array" ref="H2569">CONCATENATE("(",A2569,",",VLOOKUP(B2569,Núcleo!B$2:E$11,4,TRUE),",",VLOOKUP(C2569,'Tipo de Processo'!B$2:D$55,3,TRUE),",",VLOOKUP(D2569,'Termo Geral'!B$2:D$174,3,TRUE),",",VLOOKUP(E2569,'Termo Específico'!B$2:D$437,3,TRUE),",",MATCH(TRUE,Documento!B$2:B$954=F2569,0),",",IF(G2569="complementar",0,1),"),")</f>
        <v>(2568,2,29,50,307,798,1),</v>
      </c>
    </row>
    <row r="2570" spans="1:8" ht="15" customHeight="1">
      <c r="A2570" s="33">
        <v>2569</v>
      </c>
      <c r="B2570" s="44" t="s">
        <v>1480</v>
      </c>
      <c r="C2570" s="34" t="s">
        <v>39</v>
      </c>
      <c r="D2570" s="34" t="s">
        <v>211</v>
      </c>
      <c r="E2570" s="34" t="s">
        <v>537</v>
      </c>
      <c r="F2570" s="35" t="s">
        <v>1275</v>
      </c>
      <c r="G2570" s="34" t="s">
        <v>1488</v>
      </c>
      <c r="H2570" s="19" t="str">
        <f t="array" ref="H2570">CONCATENATE("(",A2570,",",VLOOKUP(B2570,Núcleo!B$2:E$11,4,TRUE),",",VLOOKUP(C2570,'Tipo de Processo'!B$2:D$55,3,TRUE),",",VLOOKUP(D2570,'Termo Geral'!B$2:D$174,3,TRUE),",",VLOOKUP(E2570,'Termo Específico'!B$2:D$437,3,TRUE),",",MATCH(TRUE,Documento!B$2:B$954=F2570,0),",",IF(G2570="complementar",0,1),"),")</f>
        <v>(2569,2,29,50,307,795,1),</v>
      </c>
    </row>
    <row r="2571" spans="1:8" ht="15" customHeight="1">
      <c r="A2571" s="33">
        <v>2570</v>
      </c>
      <c r="B2571" s="44" t="s">
        <v>1480</v>
      </c>
      <c r="C2571" s="35" t="s">
        <v>39</v>
      </c>
      <c r="D2571" s="35" t="s">
        <v>211</v>
      </c>
      <c r="E2571" s="35" t="s">
        <v>537</v>
      </c>
      <c r="F2571" s="29" t="s">
        <v>1276</v>
      </c>
      <c r="G2571" s="35" t="s">
        <v>1488</v>
      </c>
      <c r="H2571" s="19" t="str">
        <f t="array" ref="H2571">CONCATENATE("(",A2571,",",VLOOKUP(B2571,Núcleo!B$2:E$11,4,TRUE),",",VLOOKUP(C2571,'Tipo de Processo'!B$2:D$55,3,TRUE),",",VLOOKUP(D2571,'Termo Geral'!B$2:D$174,3,TRUE),",",VLOOKUP(E2571,'Termo Específico'!B$2:D$437,3,TRUE),",",MATCH(TRUE,Documento!B$2:B$954=F2571,0),",",IF(G2571="complementar",0,1),"),")</f>
        <v>(2570,2,29,50,307,787,1),</v>
      </c>
    </row>
    <row r="2572" spans="1:8" ht="15" customHeight="1">
      <c r="A2572" s="33">
        <v>2571</v>
      </c>
      <c r="B2572" s="44" t="s">
        <v>1480</v>
      </c>
      <c r="C2572" s="35" t="s">
        <v>39</v>
      </c>
      <c r="D2572" s="35" t="s">
        <v>211</v>
      </c>
      <c r="E2572" s="35" t="s">
        <v>537</v>
      </c>
      <c r="F2572" s="48" t="s">
        <v>1277</v>
      </c>
      <c r="G2572" s="34" t="s">
        <v>1488</v>
      </c>
      <c r="H2572" s="19" t="str">
        <f t="array" ref="H2572">CONCATENATE("(",A2572,",",VLOOKUP(B2572,Núcleo!B$2:E$11,4,TRUE),",",VLOOKUP(C2572,'Tipo de Processo'!B$2:D$55,3,TRUE),",",VLOOKUP(D2572,'Termo Geral'!B$2:D$174,3,TRUE),",",VLOOKUP(E2572,'Termo Específico'!B$2:D$437,3,TRUE),",",MATCH(TRUE,Documento!B$2:B$954=F2572,0),",",IF(G2572="complementar",0,1),"),")</f>
        <v>(2571,2,29,50,307,799,1),</v>
      </c>
    </row>
    <row r="2573" spans="1:8" ht="15" customHeight="1">
      <c r="A2573" s="33">
        <v>2572</v>
      </c>
      <c r="B2573" s="44" t="s">
        <v>1480</v>
      </c>
      <c r="C2573" s="29" t="s">
        <v>39</v>
      </c>
      <c r="D2573" s="48" t="s">
        <v>211</v>
      </c>
      <c r="E2573" s="48" t="s">
        <v>537</v>
      </c>
      <c r="F2573" s="29" t="s">
        <v>1230</v>
      </c>
      <c r="G2573" s="35" t="s">
        <v>1488</v>
      </c>
      <c r="H2573" s="19" t="str">
        <f t="array" ref="H2573">CONCATENATE("(",A2573,",",VLOOKUP(B2573,Núcleo!B$2:E$11,4,TRUE),",",VLOOKUP(C2573,'Tipo de Processo'!B$2:D$55,3,TRUE),",",VLOOKUP(D2573,'Termo Geral'!B$2:D$174,3,TRUE),",",VLOOKUP(E2573,'Termo Específico'!B$2:D$437,3,TRUE),",",MATCH(TRUE,Documento!B$2:B$954=F2573,0),",",IF(G2573="complementar",0,1),"),")</f>
        <v>(2572,2,29,50,307,878,1),</v>
      </c>
    </row>
    <row r="2574" spans="1:8" ht="15" customHeight="1">
      <c r="A2574" s="33">
        <v>2573</v>
      </c>
      <c r="B2574" s="44" t="s">
        <v>1480</v>
      </c>
      <c r="C2574" s="35" t="s">
        <v>39</v>
      </c>
      <c r="D2574" s="35" t="s">
        <v>211</v>
      </c>
      <c r="E2574" s="35" t="s">
        <v>537</v>
      </c>
      <c r="F2574" s="34" t="s">
        <v>1231</v>
      </c>
      <c r="G2574" s="34" t="s">
        <v>1488</v>
      </c>
      <c r="H2574" s="19" t="str">
        <f t="array" ref="H2574">CONCATENATE("(",A2574,",",VLOOKUP(B2574,Núcleo!B$2:E$11,4,TRUE),",",VLOOKUP(C2574,'Tipo de Processo'!B$2:D$55,3,TRUE),",",VLOOKUP(D2574,'Termo Geral'!B$2:D$174,3,TRUE),",",VLOOKUP(E2574,'Termo Específico'!B$2:D$437,3,TRUE),",",MATCH(TRUE,Documento!B$2:B$954=F2574,0),",",IF(G2574="complementar",0,1),"),")</f>
        <v>(2573,2,29,50,307,794,1),</v>
      </c>
    </row>
    <row r="2575" spans="1:8" ht="15" customHeight="1">
      <c r="A2575" s="33">
        <v>2574</v>
      </c>
      <c r="B2575" s="44" t="s">
        <v>1480</v>
      </c>
      <c r="C2575" s="35" t="s">
        <v>39</v>
      </c>
      <c r="D2575" s="35" t="s">
        <v>211</v>
      </c>
      <c r="E2575" s="35" t="s">
        <v>537</v>
      </c>
      <c r="F2575" s="34" t="s">
        <v>1165</v>
      </c>
      <c r="G2575" s="34" t="s">
        <v>1488</v>
      </c>
      <c r="H2575" s="19" t="str">
        <f t="array" ref="H2575">CONCATENATE("(",A2575,",",VLOOKUP(B2575,Núcleo!B$2:E$11,4,TRUE),",",VLOOKUP(C2575,'Tipo de Processo'!B$2:D$55,3,TRUE),",",VLOOKUP(D2575,'Termo Geral'!B$2:D$174,3,TRUE),",",VLOOKUP(E2575,'Termo Específico'!B$2:D$437,3,TRUE),",",MATCH(TRUE,Documento!B$2:B$954=F2575,0),",",IF(G2575="complementar",0,1),"),")</f>
        <v>(2574,2,29,50,307,832,1),</v>
      </c>
    </row>
    <row r="2576" spans="1:8" ht="15" customHeight="1">
      <c r="A2576" s="33">
        <v>2575</v>
      </c>
      <c r="B2576" s="44" t="s">
        <v>1480</v>
      </c>
      <c r="C2576" s="35" t="s">
        <v>39</v>
      </c>
      <c r="D2576" s="35" t="s">
        <v>211</v>
      </c>
      <c r="E2576" s="35" t="s">
        <v>538</v>
      </c>
      <c r="F2576" s="34" t="s">
        <v>1278</v>
      </c>
      <c r="G2576" s="34" t="s">
        <v>1488</v>
      </c>
      <c r="H2576" s="19" t="str">
        <f t="array" ref="H2576">CONCATENATE("(",A2576,",",VLOOKUP(B2576,Núcleo!B$2:E$11,4,TRUE),",",VLOOKUP(C2576,'Tipo de Processo'!B$2:D$55,3,TRUE),",",VLOOKUP(D2576,'Termo Geral'!B$2:D$174,3,TRUE),",",VLOOKUP(E2576,'Termo Específico'!B$2:D$437,3,TRUE),",",MATCH(TRUE,Documento!B$2:B$954=F2576,0),",",IF(G2576="complementar",0,1),"),")</f>
        <v>(2575,2,29,50,308,395,1),</v>
      </c>
    </row>
    <row r="2577" spans="1:8" ht="15" customHeight="1">
      <c r="A2577" s="33">
        <v>2576</v>
      </c>
      <c r="B2577" s="44" t="s">
        <v>1480</v>
      </c>
      <c r="C2577" s="35" t="s">
        <v>39</v>
      </c>
      <c r="D2577" s="35" t="s">
        <v>211</v>
      </c>
      <c r="E2577" s="35" t="s">
        <v>538</v>
      </c>
      <c r="F2577" s="34" t="s">
        <v>1279</v>
      </c>
      <c r="G2577" s="34" t="s">
        <v>1488</v>
      </c>
      <c r="H2577" s="19" t="str">
        <f t="array" ref="H2577">CONCATENATE("(",A2577,",",VLOOKUP(B2577,Núcleo!B$2:E$11,4,TRUE),",",VLOOKUP(C2577,'Tipo de Processo'!B$2:D$55,3,TRUE),",",VLOOKUP(D2577,'Termo Geral'!B$2:D$174,3,TRUE),",",VLOOKUP(E2577,'Termo Específico'!B$2:D$437,3,TRUE),",",MATCH(TRUE,Documento!B$2:B$954=F2577,0),",",IF(G2577="complementar",0,1),"),")</f>
        <v>(2576,2,29,50,308,277,1),</v>
      </c>
    </row>
    <row r="2578" spans="1:8" ht="15" customHeight="1">
      <c r="A2578" s="33">
        <v>2577</v>
      </c>
      <c r="B2578" s="44" t="s">
        <v>1480</v>
      </c>
      <c r="C2578" s="35" t="s">
        <v>39</v>
      </c>
      <c r="D2578" s="35" t="s">
        <v>211</v>
      </c>
      <c r="E2578" s="35" t="s">
        <v>538</v>
      </c>
      <c r="F2578" s="34" t="s">
        <v>1280</v>
      </c>
      <c r="G2578" s="34" t="s">
        <v>1488</v>
      </c>
      <c r="H2578" s="19" t="str">
        <f t="array" ref="H2578">CONCATENATE("(",A2578,",",VLOOKUP(B2578,Núcleo!B$2:E$11,4,TRUE),",",VLOOKUP(C2578,'Tipo de Processo'!B$2:D$55,3,TRUE),",",VLOOKUP(D2578,'Termo Geral'!B$2:D$174,3,TRUE),",",VLOOKUP(E2578,'Termo Específico'!B$2:D$437,3,TRUE),",",MATCH(TRUE,Documento!B$2:B$954=F2578,0),",",IF(G2578="complementar",0,1),"),")</f>
        <v>(2577,2,29,50,308,397,1),</v>
      </c>
    </row>
    <row r="2579" spans="1:8" ht="15" customHeight="1">
      <c r="A2579" s="33">
        <v>2578</v>
      </c>
      <c r="B2579" s="47" t="s">
        <v>1480</v>
      </c>
      <c r="C2579" s="35" t="s">
        <v>39</v>
      </c>
      <c r="D2579" s="35" t="s">
        <v>211</v>
      </c>
      <c r="E2579" s="35" t="s">
        <v>538</v>
      </c>
      <c r="F2579" s="34" t="s">
        <v>1281</v>
      </c>
      <c r="G2579" s="34" t="s">
        <v>1488</v>
      </c>
      <c r="H2579" s="19" t="str">
        <f t="array" ref="H2579">CONCATENATE("(",A2579,",",VLOOKUP(B2579,Núcleo!B$2:E$11,4,TRUE),",",VLOOKUP(C2579,'Tipo de Processo'!B$2:D$55,3,TRUE),",",VLOOKUP(D2579,'Termo Geral'!B$2:D$174,3,TRUE),",",VLOOKUP(E2579,'Termo Específico'!B$2:D$437,3,TRUE),",",MATCH(TRUE,Documento!B$2:B$954=F2579,0),",",IF(G2579="complementar",0,1),"),")</f>
        <v>(2578,2,29,50,308,450,1),</v>
      </c>
    </row>
    <row r="2580" spans="1:8" ht="15" customHeight="1">
      <c r="A2580" s="33">
        <v>2579</v>
      </c>
      <c r="B2580" s="44" t="s">
        <v>1480</v>
      </c>
      <c r="C2580" s="35" t="s">
        <v>39</v>
      </c>
      <c r="D2580" s="35" t="s">
        <v>211</v>
      </c>
      <c r="E2580" s="35" t="s">
        <v>538</v>
      </c>
      <c r="F2580" s="34" t="s">
        <v>1282</v>
      </c>
      <c r="G2580" s="34" t="s">
        <v>1488</v>
      </c>
      <c r="H2580" s="19" t="str">
        <f t="array" ref="H2580">CONCATENATE("(",A2580,",",VLOOKUP(B2580,Núcleo!B$2:E$11,4,TRUE),",",VLOOKUP(C2580,'Tipo de Processo'!B$2:D$55,3,TRUE),",",VLOOKUP(D2580,'Termo Geral'!B$2:D$174,3,TRUE),",",VLOOKUP(E2580,'Termo Específico'!B$2:D$437,3,TRUE),",",MATCH(TRUE,Documento!B$2:B$954=F2580,0),",",IF(G2580="complementar",0,1),"),")</f>
        <v>(2579,2,29,50,308,728,1),</v>
      </c>
    </row>
    <row r="2581" spans="1:8" ht="15" customHeight="1">
      <c r="A2581" s="33">
        <v>2580</v>
      </c>
      <c r="B2581" s="44" t="s">
        <v>1480</v>
      </c>
      <c r="C2581" s="35" t="s">
        <v>39</v>
      </c>
      <c r="D2581" s="35" t="s">
        <v>211</v>
      </c>
      <c r="E2581" s="35" t="s">
        <v>538</v>
      </c>
      <c r="F2581" s="34" t="s">
        <v>1283</v>
      </c>
      <c r="G2581" s="34" t="s">
        <v>1488</v>
      </c>
      <c r="H2581" s="19" t="str">
        <f t="array" ref="H2581">CONCATENATE("(",A2581,",",VLOOKUP(B2581,Núcleo!B$2:E$11,4,TRUE),",",VLOOKUP(C2581,'Tipo de Processo'!B$2:D$55,3,TRUE),",",VLOOKUP(D2581,'Termo Geral'!B$2:D$174,3,TRUE),",",VLOOKUP(E2581,'Termo Específico'!B$2:D$437,3,TRUE),",",MATCH(TRUE,Documento!B$2:B$954=F2581,0),",",IF(G2581="complementar",0,1),"),")</f>
        <v>(2580,2,29,50,308,941,1),</v>
      </c>
    </row>
    <row r="2582" spans="1:8" ht="15" customHeight="1">
      <c r="A2582" s="33">
        <v>2581</v>
      </c>
      <c r="B2582" s="44" t="s">
        <v>1480</v>
      </c>
      <c r="C2582" s="35" t="s">
        <v>39</v>
      </c>
      <c r="D2582" s="35" t="s">
        <v>211</v>
      </c>
      <c r="E2582" s="35" t="s">
        <v>538</v>
      </c>
      <c r="F2582" s="34" t="s">
        <v>1284</v>
      </c>
      <c r="G2582" s="34" t="s">
        <v>1488</v>
      </c>
      <c r="H2582" s="19" t="str">
        <f t="array" ref="H2582">CONCATENATE("(",A2582,",",VLOOKUP(B2582,Núcleo!B$2:E$11,4,TRUE),",",VLOOKUP(C2582,'Tipo de Processo'!B$2:D$55,3,TRUE),",",VLOOKUP(D2582,'Termo Geral'!B$2:D$174,3,TRUE),",",VLOOKUP(E2582,'Termo Específico'!B$2:D$437,3,TRUE),",",MATCH(TRUE,Documento!B$2:B$954=F2582,0),",",IF(G2582="complementar",0,1),"),")</f>
        <v>(2581,2,29,50,308,149,1),</v>
      </c>
    </row>
    <row r="2583" spans="1:8" ht="15" customHeight="1">
      <c r="A2583" s="33">
        <v>2582</v>
      </c>
      <c r="B2583" s="43" t="s">
        <v>1480</v>
      </c>
      <c r="C2583" s="35" t="s">
        <v>39</v>
      </c>
      <c r="D2583" s="35" t="s">
        <v>211</v>
      </c>
      <c r="E2583" s="35" t="s">
        <v>538</v>
      </c>
      <c r="F2583" s="34" t="s">
        <v>1285</v>
      </c>
      <c r="G2583" s="34" t="s">
        <v>1488</v>
      </c>
      <c r="H2583" s="19" t="str">
        <f t="array" ref="H2583">CONCATENATE("(",A2583,",",VLOOKUP(B2583,Núcleo!B$2:E$11,4,TRUE),",",VLOOKUP(C2583,'Tipo de Processo'!B$2:D$55,3,TRUE),",",VLOOKUP(D2583,'Termo Geral'!B$2:D$174,3,TRUE),",",VLOOKUP(E2583,'Termo Específico'!B$2:D$437,3,TRUE),",",MATCH(TRUE,Documento!B$2:B$954=F2583,0),",",IF(G2583="complementar",0,1),"),")</f>
        <v>(2582,2,29,50,308,261,1),</v>
      </c>
    </row>
    <row r="2584" spans="1:8" ht="15" customHeight="1">
      <c r="A2584" s="33">
        <v>2583</v>
      </c>
      <c r="B2584" s="44" t="s">
        <v>1480</v>
      </c>
      <c r="C2584" s="35" t="s">
        <v>39</v>
      </c>
      <c r="D2584" s="35" t="s">
        <v>211</v>
      </c>
      <c r="E2584" s="35" t="s">
        <v>538</v>
      </c>
      <c r="F2584" s="34" t="s">
        <v>1286</v>
      </c>
      <c r="G2584" s="34" t="s">
        <v>1488</v>
      </c>
      <c r="H2584" s="19" t="str">
        <f t="array" ref="H2584">CONCATENATE("(",A2584,",",VLOOKUP(B2584,Núcleo!B$2:E$11,4,TRUE),",",VLOOKUP(C2584,'Tipo de Processo'!B$2:D$55,3,TRUE),",",VLOOKUP(D2584,'Termo Geral'!B$2:D$174,3,TRUE),",",VLOOKUP(E2584,'Termo Específico'!B$2:D$437,3,TRUE),",",MATCH(TRUE,Documento!B$2:B$954=F2584,0),",",IF(G2584="complementar",0,1),"),")</f>
        <v>(2583,2,29,50,308,634,1),</v>
      </c>
    </row>
    <row r="2585" spans="1:8" ht="15" customHeight="1">
      <c r="A2585" s="33">
        <v>2584</v>
      </c>
      <c r="B2585" s="44" t="s">
        <v>1480</v>
      </c>
      <c r="C2585" s="35" t="s">
        <v>39</v>
      </c>
      <c r="D2585" s="35" t="s">
        <v>211</v>
      </c>
      <c r="E2585" s="35" t="s">
        <v>538</v>
      </c>
      <c r="F2585" s="34" t="s">
        <v>1148</v>
      </c>
      <c r="G2585" s="34" t="s">
        <v>1488</v>
      </c>
      <c r="H2585" s="19" t="str">
        <f t="array" ref="H2585">CONCATENATE("(",A2585,",",VLOOKUP(B2585,Núcleo!B$2:E$11,4,TRUE),",",VLOOKUP(C2585,'Tipo de Processo'!B$2:D$55,3,TRUE),",",VLOOKUP(D2585,'Termo Geral'!B$2:D$174,3,TRUE),",",VLOOKUP(E2585,'Termo Específico'!B$2:D$437,3,TRUE),",",MATCH(TRUE,Documento!B$2:B$954=F2585,0),",",IF(G2585="complementar",0,1),"),")</f>
        <v>(2584,2,29,50,308,291,1),</v>
      </c>
    </row>
    <row r="2586" spans="1:8" ht="15" customHeight="1">
      <c r="A2586" s="33">
        <v>2585</v>
      </c>
      <c r="B2586" s="44" t="s">
        <v>1480</v>
      </c>
      <c r="C2586" s="35" t="s">
        <v>39</v>
      </c>
      <c r="D2586" s="35" t="s">
        <v>211</v>
      </c>
      <c r="E2586" s="35" t="s">
        <v>538</v>
      </c>
      <c r="F2586" s="34" t="s">
        <v>1287</v>
      </c>
      <c r="G2586" s="34" t="s">
        <v>1488</v>
      </c>
      <c r="H2586" s="19" t="str">
        <f t="array" ref="H2586">CONCATENATE("(",A2586,",",VLOOKUP(B2586,Núcleo!B$2:E$11,4,TRUE),",",VLOOKUP(C2586,'Tipo de Processo'!B$2:D$55,3,TRUE),",",VLOOKUP(D2586,'Termo Geral'!B$2:D$174,3,TRUE),",",VLOOKUP(E2586,'Termo Específico'!B$2:D$437,3,TRUE),",",MATCH(TRUE,Documento!B$2:B$954=F2586,0),",",IF(G2586="complementar",0,1),"),")</f>
        <v>(2585,2,29,50,308,556,1),</v>
      </c>
    </row>
    <row r="2587" spans="1:8" ht="15" customHeight="1">
      <c r="A2587" s="33">
        <v>2586</v>
      </c>
      <c r="B2587" s="44" t="s">
        <v>1480</v>
      </c>
      <c r="C2587" s="35" t="s">
        <v>39</v>
      </c>
      <c r="D2587" s="35" t="s">
        <v>211</v>
      </c>
      <c r="E2587" s="35" t="s">
        <v>538</v>
      </c>
      <c r="F2587" s="34" t="s">
        <v>1288</v>
      </c>
      <c r="G2587" s="34" t="s">
        <v>1488</v>
      </c>
      <c r="H2587" s="19" t="str">
        <f t="array" ref="H2587">CONCATENATE("(",A2587,",",VLOOKUP(B2587,Núcleo!B$2:E$11,4,TRUE),",",VLOOKUP(C2587,'Tipo de Processo'!B$2:D$55,3,TRUE),",",VLOOKUP(D2587,'Termo Geral'!B$2:D$174,3,TRUE),",",VLOOKUP(E2587,'Termo Específico'!B$2:D$437,3,TRUE),",",MATCH(TRUE,Documento!B$2:B$954=F2587,0),",",IF(G2587="complementar",0,1),"),")</f>
        <v>(2586,2,29,50,308,887,1),</v>
      </c>
    </row>
    <row r="2588" spans="1:8" ht="15" customHeight="1">
      <c r="A2588" s="33">
        <v>2587</v>
      </c>
      <c r="B2588" s="44" t="s">
        <v>1480</v>
      </c>
      <c r="C2588" s="35" t="s">
        <v>39</v>
      </c>
      <c r="D2588" s="35" t="s">
        <v>211</v>
      </c>
      <c r="E2588" s="35" t="s">
        <v>538</v>
      </c>
      <c r="F2588" s="34" t="s">
        <v>1289</v>
      </c>
      <c r="G2588" s="34" t="s">
        <v>1488</v>
      </c>
      <c r="H2588" s="19" t="str">
        <f t="array" ref="H2588">CONCATENATE("(",A2588,",",VLOOKUP(B2588,Núcleo!B$2:E$11,4,TRUE),",",VLOOKUP(C2588,'Tipo de Processo'!B$2:D$55,3,TRUE),",",VLOOKUP(D2588,'Termo Geral'!B$2:D$174,3,TRUE),",",VLOOKUP(E2588,'Termo Específico'!B$2:D$437,3,TRUE),",",MATCH(TRUE,Documento!B$2:B$954=F2588,0),",",IF(G2588="complementar",0,1),"),")</f>
        <v>(2587,2,29,50,308,888,1),</v>
      </c>
    </row>
    <row r="2589" spans="1:8" ht="15" customHeight="1">
      <c r="A2589" s="33">
        <v>2588</v>
      </c>
      <c r="B2589" s="44" t="s">
        <v>1480</v>
      </c>
      <c r="C2589" s="35" t="s">
        <v>39</v>
      </c>
      <c r="D2589" s="35" t="s">
        <v>211</v>
      </c>
      <c r="E2589" s="35" t="s">
        <v>538</v>
      </c>
      <c r="F2589" s="34" t="s">
        <v>1290</v>
      </c>
      <c r="G2589" s="34" t="s">
        <v>1488</v>
      </c>
      <c r="H2589" s="19" t="str">
        <f t="array" ref="H2589">CONCATENATE("(",A2589,",",VLOOKUP(B2589,Núcleo!B$2:E$11,4,TRUE),",",VLOOKUP(C2589,'Tipo de Processo'!B$2:D$55,3,TRUE),",",VLOOKUP(D2589,'Termo Geral'!B$2:D$174,3,TRUE),",",VLOOKUP(E2589,'Termo Específico'!B$2:D$437,3,TRUE),",",MATCH(TRUE,Documento!B$2:B$954=F2589,0),",",IF(G2589="complementar",0,1),"),")</f>
        <v>(2588,2,29,50,308,896,1),</v>
      </c>
    </row>
    <row r="2590" spans="1:8" ht="15" customHeight="1">
      <c r="A2590" s="33">
        <v>2589</v>
      </c>
      <c r="B2590" s="44" t="s">
        <v>1480</v>
      </c>
      <c r="C2590" s="35" t="s">
        <v>39</v>
      </c>
      <c r="D2590" s="35" t="s">
        <v>211</v>
      </c>
      <c r="E2590" s="35" t="s">
        <v>538</v>
      </c>
      <c r="F2590" s="34" t="s">
        <v>1291</v>
      </c>
      <c r="G2590" s="34" t="s">
        <v>1488</v>
      </c>
      <c r="H2590" s="19" t="str">
        <f t="array" ref="H2590">CONCATENATE("(",A2590,",",VLOOKUP(B2590,Núcleo!B$2:E$11,4,TRUE),",",VLOOKUP(C2590,'Tipo de Processo'!B$2:D$55,3,TRUE),",",VLOOKUP(D2590,'Termo Geral'!B$2:D$174,3,TRUE),",",VLOOKUP(E2590,'Termo Específico'!B$2:D$437,3,TRUE),",",MATCH(TRUE,Documento!B$2:B$954=F2590,0),",",IF(G2590="complementar",0,1),"),")</f>
        <v>(2589,2,29,50,308,898,1),</v>
      </c>
    </row>
    <row r="2591" spans="1:8" ht="15" customHeight="1">
      <c r="A2591" s="33">
        <v>2590</v>
      </c>
      <c r="B2591" s="44" t="s">
        <v>1480</v>
      </c>
      <c r="C2591" s="35" t="s">
        <v>39</v>
      </c>
      <c r="D2591" s="35" t="s">
        <v>211</v>
      </c>
      <c r="E2591" s="35" t="s">
        <v>538</v>
      </c>
      <c r="F2591" s="34" t="s">
        <v>1292</v>
      </c>
      <c r="G2591" s="34" t="s">
        <v>1488</v>
      </c>
      <c r="H2591" s="19" t="str">
        <f t="array" ref="H2591">CONCATENATE("(",A2591,",",VLOOKUP(B2591,Núcleo!B$2:E$11,4,TRUE),",",VLOOKUP(C2591,'Tipo de Processo'!B$2:D$55,3,TRUE),",",VLOOKUP(D2591,'Termo Geral'!B$2:D$174,3,TRUE),",",VLOOKUP(E2591,'Termo Específico'!B$2:D$437,3,TRUE),",",MATCH(TRUE,Documento!B$2:B$954=F2591,0),",",IF(G2591="complementar",0,1),"),")</f>
        <v>(2590,2,29,50,308,895,1),</v>
      </c>
    </row>
    <row r="2592" spans="1:8" ht="15" customHeight="1">
      <c r="A2592" s="33">
        <v>2591</v>
      </c>
      <c r="B2592" s="44" t="s">
        <v>1480</v>
      </c>
      <c r="C2592" s="35" t="s">
        <v>39</v>
      </c>
      <c r="D2592" s="35" t="s">
        <v>211</v>
      </c>
      <c r="E2592" s="35" t="s">
        <v>538</v>
      </c>
      <c r="F2592" s="34" t="s">
        <v>1293</v>
      </c>
      <c r="G2592" s="34" t="s">
        <v>1488</v>
      </c>
      <c r="H2592" s="19" t="str">
        <f t="array" ref="H2592">CONCATENATE("(",A2592,",",VLOOKUP(B2592,Núcleo!B$2:E$11,4,TRUE),",",VLOOKUP(C2592,'Tipo de Processo'!B$2:D$55,3,TRUE),",",VLOOKUP(D2592,'Termo Geral'!B$2:D$174,3,TRUE),",",VLOOKUP(E2592,'Termo Específico'!B$2:D$437,3,TRUE),",",MATCH(TRUE,Documento!B$2:B$954=F2592,0),",",IF(G2592="complementar",0,1),"),")</f>
        <v>(2591,2,29,50,308,897,1),</v>
      </c>
    </row>
    <row r="2593" spans="1:8" ht="15" customHeight="1">
      <c r="A2593" s="33">
        <v>2592</v>
      </c>
      <c r="B2593" s="44" t="s">
        <v>1480</v>
      </c>
      <c r="C2593" s="35" t="s">
        <v>39</v>
      </c>
      <c r="D2593" s="35" t="s">
        <v>211</v>
      </c>
      <c r="E2593" s="35" t="s">
        <v>538</v>
      </c>
      <c r="F2593" s="34" t="s">
        <v>1294</v>
      </c>
      <c r="G2593" s="34" t="s">
        <v>1488</v>
      </c>
      <c r="H2593" s="19" t="str">
        <f t="array" ref="H2593">CONCATENATE("(",A2593,",",VLOOKUP(B2593,Núcleo!B$2:E$11,4,TRUE),",",VLOOKUP(C2593,'Tipo de Processo'!B$2:D$55,3,TRUE),",",VLOOKUP(D2593,'Termo Geral'!B$2:D$174,3,TRUE),",",VLOOKUP(E2593,'Termo Específico'!B$2:D$437,3,TRUE),",",MATCH(TRUE,Documento!B$2:B$954=F2593,0),",",IF(G2593="complementar",0,1),"),")</f>
        <v>(2592,2,29,50,308,805,1),</v>
      </c>
    </row>
    <row r="2594" spans="1:8" ht="15" customHeight="1">
      <c r="A2594" s="33">
        <v>2593</v>
      </c>
      <c r="B2594" s="44" t="s">
        <v>1480</v>
      </c>
      <c r="C2594" s="35" t="s">
        <v>39</v>
      </c>
      <c r="D2594" s="35" t="s">
        <v>211</v>
      </c>
      <c r="E2594" s="35" t="s">
        <v>538</v>
      </c>
      <c r="F2594" s="34" t="s">
        <v>1295</v>
      </c>
      <c r="G2594" s="34" t="s">
        <v>1488</v>
      </c>
      <c r="H2594" s="19" t="str">
        <f t="array" ref="H2594">CONCATENATE("(",A2594,",",VLOOKUP(B2594,Núcleo!B$2:E$11,4,TRUE),",",VLOOKUP(C2594,'Tipo de Processo'!B$2:D$55,3,TRUE),",",VLOOKUP(D2594,'Termo Geral'!B$2:D$174,3,TRUE),",",VLOOKUP(E2594,'Termo Específico'!B$2:D$437,3,TRUE),",",MATCH(TRUE,Documento!B$2:B$954=F2594,0),",",IF(G2594="complementar",0,1),"),")</f>
        <v>(2593,2,29,50,308,804,1),</v>
      </c>
    </row>
    <row r="2595" spans="1:8" ht="15" customHeight="1">
      <c r="A2595" s="33">
        <v>2594</v>
      </c>
      <c r="B2595" s="44" t="s">
        <v>1480</v>
      </c>
      <c r="C2595" s="35" t="s">
        <v>39</v>
      </c>
      <c r="D2595" s="35" t="s">
        <v>211</v>
      </c>
      <c r="E2595" s="35" t="s">
        <v>538</v>
      </c>
      <c r="F2595" s="34" t="s">
        <v>1296</v>
      </c>
      <c r="G2595" s="34" t="s">
        <v>1488</v>
      </c>
      <c r="H2595" s="19" t="str">
        <f t="array" ref="H2595">CONCATENATE("(",A2595,",",VLOOKUP(B2595,Núcleo!B$2:E$11,4,TRUE),",",VLOOKUP(C2595,'Tipo de Processo'!B$2:D$55,3,TRUE),",",VLOOKUP(D2595,'Termo Geral'!B$2:D$174,3,TRUE),",",VLOOKUP(E2595,'Termo Específico'!B$2:D$437,3,TRUE),",",MATCH(TRUE,Documento!B$2:B$954=F2595,0),",",IF(G2595="complementar",0,1),"),")</f>
        <v>(2594,2,29,50,308,65,1),</v>
      </c>
    </row>
    <row r="2596" spans="1:8" ht="15" customHeight="1">
      <c r="A2596" s="33">
        <v>2595</v>
      </c>
      <c r="B2596" s="44" t="s">
        <v>1480</v>
      </c>
      <c r="C2596" s="35" t="s">
        <v>39</v>
      </c>
      <c r="D2596" s="34" t="s">
        <v>211</v>
      </c>
      <c r="E2596" s="34" t="s">
        <v>538</v>
      </c>
      <c r="F2596" s="34" t="s">
        <v>1297</v>
      </c>
      <c r="G2596" s="34" t="s">
        <v>1488</v>
      </c>
      <c r="H2596" s="19" t="str">
        <f t="array" ref="H2596">CONCATENATE("(",A2596,",",VLOOKUP(B2596,Núcleo!B$2:E$11,4,TRUE),",",VLOOKUP(C2596,'Tipo de Processo'!B$2:D$55,3,TRUE),",",VLOOKUP(D2596,'Termo Geral'!B$2:D$174,3,TRUE),",",VLOOKUP(E2596,'Termo Específico'!B$2:D$437,3,TRUE),",",MATCH(TRUE,Documento!B$2:B$954=F2596,0),",",IF(G2596="complementar",0,1),"),")</f>
        <v>(2595,2,29,50,308,283,1),</v>
      </c>
    </row>
    <row r="2597" spans="1:8" ht="15" customHeight="1">
      <c r="A2597" s="33">
        <v>2596</v>
      </c>
      <c r="B2597" s="44" t="s">
        <v>1480</v>
      </c>
      <c r="C2597" s="35" t="s">
        <v>39</v>
      </c>
      <c r="D2597" s="34" t="s">
        <v>211</v>
      </c>
      <c r="E2597" s="34" t="s">
        <v>538</v>
      </c>
      <c r="F2597" s="34" t="s">
        <v>1298</v>
      </c>
      <c r="G2597" s="34" t="s">
        <v>1488</v>
      </c>
      <c r="H2597" s="19" t="str">
        <f t="array" ref="H2597">CONCATENATE("(",A2597,",",VLOOKUP(B2597,Núcleo!B$2:E$11,4,TRUE),",",VLOOKUP(C2597,'Tipo de Processo'!B$2:D$55,3,TRUE),",",VLOOKUP(D2597,'Termo Geral'!B$2:D$174,3,TRUE),",",VLOOKUP(E2597,'Termo Específico'!B$2:D$437,3,TRUE),",",MATCH(TRUE,Documento!B$2:B$954=F2597,0),",",IF(G2597="complementar",0,1),"),")</f>
        <v>(2596,2,29,50,308,80,1),</v>
      </c>
    </row>
    <row r="2598" spans="1:8" ht="15" customHeight="1">
      <c r="A2598" s="33">
        <v>2597</v>
      </c>
      <c r="B2598" s="44" t="s">
        <v>1480</v>
      </c>
      <c r="C2598" s="35" t="s">
        <v>39</v>
      </c>
      <c r="D2598" s="35" t="s">
        <v>211</v>
      </c>
      <c r="E2598" s="35" t="s">
        <v>538</v>
      </c>
      <c r="F2598" s="34" t="s">
        <v>1299</v>
      </c>
      <c r="G2598" s="34" t="s">
        <v>1488</v>
      </c>
      <c r="H2598" s="19" t="str">
        <f t="array" ref="H2598">CONCATENATE("(",A2598,",",VLOOKUP(B2598,Núcleo!B$2:E$11,4,TRUE),",",VLOOKUP(C2598,'Tipo de Processo'!B$2:D$55,3,TRUE),",",VLOOKUP(D2598,'Termo Geral'!B$2:D$174,3,TRUE),",",VLOOKUP(E2598,'Termo Específico'!B$2:D$437,3,TRUE),",",MATCH(TRUE,Documento!B$2:B$954=F2598,0),",",IF(G2598="complementar",0,1),"),")</f>
        <v>(2597,2,29,50,308,944,1),</v>
      </c>
    </row>
    <row r="2599" spans="1:8" ht="15" customHeight="1">
      <c r="A2599" s="33">
        <v>2598</v>
      </c>
      <c r="B2599" s="44" t="s">
        <v>1480</v>
      </c>
      <c r="C2599" s="35" t="s">
        <v>39</v>
      </c>
      <c r="D2599" s="35" t="s">
        <v>211</v>
      </c>
      <c r="E2599" s="35" t="s">
        <v>539</v>
      </c>
      <c r="F2599" s="34" t="s">
        <v>1219</v>
      </c>
      <c r="G2599" s="34" t="s">
        <v>1488</v>
      </c>
      <c r="H2599" s="19" t="str">
        <f t="array" ref="H2599">CONCATENATE("(",A2599,",",VLOOKUP(B2599,Núcleo!B$2:E$11,4,TRUE),",",VLOOKUP(C2599,'Tipo de Processo'!B$2:D$55,3,TRUE),",",VLOOKUP(D2599,'Termo Geral'!B$2:D$174,3,TRUE),",",VLOOKUP(E2599,'Termo Específico'!B$2:D$437,3,TRUE),",",MATCH(TRUE,Documento!B$2:B$954=F2599,0),",",IF(G2599="complementar",0,1),"),")</f>
        <v>(2598,2,29,50,309,670,1),</v>
      </c>
    </row>
    <row r="2600" spans="1:8" ht="15" customHeight="1">
      <c r="A2600" s="33">
        <v>2599</v>
      </c>
      <c r="B2600" s="44" t="s">
        <v>1480</v>
      </c>
      <c r="C2600" s="35" t="s">
        <v>39</v>
      </c>
      <c r="D2600" s="35" t="s">
        <v>211</v>
      </c>
      <c r="E2600" s="35" t="s">
        <v>539</v>
      </c>
      <c r="F2600" s="34" t="s">
        <v>1220</v>
      </c>
      <c r="G2600" s="34" t="s">
        <v>1488</v>
      </c>
      <c r="H2600" s="19" t="str">
        <f t="array" ref="H2600">CONCATENATE("(",A2600,",",VLOOKUP(B2600,Núcleo!B$2:E$11,4,TRUE),",",VLOOKUP(C2600,'Tipo de Processo'!B$2:D$55,3,TRUE),",",VLOOKUP(D2600,'Termo Geral'!B$2:D$174,3,TRUE),",",VLOOKUP(E2600,'Termo Específico'!B$2:D$437,3,TRUE),",",MATCH(TRUE,Documento!B$2:B$954=F2600,0),",",IF(G2600="complementar",0,1),"),")</f>
        <v>(2599,2,29,50,309,88,1),</v>
      </c>
    </row>
    <row r="2601" spans="1:8" ht="15" customHeight="1">
      <c r="A2601" s="33">
        <v>2600</v>
      </c>
      <c r="B2601" s="44" t="s">
        <v>1480</v>
      </c>
      <c r="C2601" s="35" t="s">
        <v>39</v>
      </c>
      <c r="D2601" s="35" t="s">
        <v>211</v>
      </c>
      <c r="E2601" s="35" t="s">
        <v>539</v>
      </c>
      <c r="F2601" s="34" t="s">
        <v>1221</v>
      </c>
      <c r="G2601" s="34" t="s">
        <v>1488</v>
      </c>
      <c r="H2601" s="19" t="str">
        <f t="array" ref="H2601">CONCATENATE("(",A2601,",",VLOOKUP(B2601,Núcleo!B$2:E$11,4,TRUE),",",VLOOKUP(C2601,'Tipo de Processo'!B$2:D$55,3,TRUE),",",VLOOKUP(D2601,'Termo Geral'!B$2:D$174,3,TRUE),",",VLOOKUP(E2601,'Termo Específico'!B$2:D$437,3,TRUE),",",MATCH(TRUE,Documento!B$2:B$954=F2601,0),",",IF(G2601="complementar",0,1),"),")</f>
        <v>(2600,2,29,50,309,420,1),</v>
      </c>
    </row>
    <row r="2602" spans="1:8" ht="15" customHeight="1">
      <c r="A2602" s="33">
        <v>2601</v>
      </c>
      <c r="B2602" s="44" t="s">
        <v>1480</v>
      </c>
      <c r="C2602" s="35" t="s">
        <v>39</v>
      </c>
      <c r="D2602" s="35" t="s">
        <v>211</v>
      </c>
      <c r="E2602" s="35" t="s">
        <v>539</v>
      </c>
      <c r="F2602" s="34" t="s">
        <v>1222</v>
      </c>
      <c r="G2602" s="34" t="s">
        <v>1488</v>
      </c>
      <c r="H2602" s="19" t="str">
        <f t="array" ref="H2602">CONCATENATE("(",A2602,",",VLOOKUP(B2602,Núcleo!B$2:E$11,4,TRUE),",",VLOOKUP(C2602,'Tipo de Processo'!B$2:D$55,3,TRUE),",",VLOOKUP(D2602,'Termo Geral'!B$2:D$174,3,TRUE),",",VLOOKUP(E2602,'Termo Específico'!B$2:D$437,3,TRUE),",",MATCH(TRUE,Documento!B$2:B$954=F2602,0),",",IF(G2602="complementar",0,1),"),")</f>
        <v>(2601,2,29,50,309,512,1),</v>
      </c>
    </row>
    <row r="2603" spans="1:8" ht="15" customHeight="1">
      <c r="A2603" s="33">
        <v>2602</v>
      </c>
      <c r="B2603" s="44" t="s">
        <v>1480</v>
      </c>
      <c r="C2603" s="35" t="s">
        <v>39</v>
      </c>
      <c r="D2603" s="35" t="s">
        <v>211</v>
      </c>
      <c r="E2603" s="35" t="s">
        <v>539</v>
      </c>
      <c r="F2603" s="34" t="s">
        <v>1223</v>
      </c>
      <c r="G2603" s="34" t="s">
        <v>1488</v>
      </c>
      <c r="H2603" s="19" t="str">
        <f t="array" ref="H2603">CONCATENATE("(",A2603,",",VLOOKUP(B2603,Núcleo!B$2:E$11,4,TRUE),",",VLOOKUP(C2603,'Tipo de Processo'!B$2:D$55,3,TRUE),",",VLOOKUP(D2603,'Termo Geral'!B$2:D$174,3,TRUE),",",VLOOKUP(E2603,'Termo Específico'!B$2:D$437,3,TRUE),",",MATCH(TRUE,Documento!B$2:B$954=F2603,0),",",IF(G2603="complementar",0,1),"),")</f>
        <v>(2602,2,29,50,309,826,1),</v>
      </c>
    </row>
    <row r="2604" spans="1:8" ht="15" customHeight="1">
      <c r="A2604" s="33">
        <v>2603</v>
      </c>
      <c r="B2604" s="44" t="s">
        <v>1480</v>
      </c>
      <c r="C2604" s="35" t="s">
        <v>39</v>
      </c>
      <c r="D2604" s="35" t="s">
        <v>211</v>
      </c>
      <c r="E2604" s="35" t="s">
        <v>539</v>
      </c>
      <c r="F2604" s="34" t="s">
        <v>1218</v>
      </c>
      <c r="G2604" s="34" t="s">
        <v>1488</v>
      </c>
      <c r="H2604" s="19" t="str">
        <f t="array" ref="H2604">CONCATENATE("(",A2604,",",VLOOKUP(B2604,Núcleo!B$2:E$11,4,TRUE),",",VLOOKUP(C2604,'Tipo de Processo'!B$2:D$55,3,TRUE),",",VLOOKUP(D2604,'Termo Geral'!B$2:D$174,3,TRUE),",",VLOOKUP(E2604,'Termo Específico'!B$2:D$437,3,TRUE),",",MATCH(TRUE,Documento!B$2:B$954=F2604,0),",",IF(G2604="complementar",0,1),"),")</f>
        <v>(2603,2,29,50,309,199,1),</v>
      </c>
    </row>
    <row r="2605" spans="1:8" ht="15" customHeight="1">
      <c r="A2605" s="33">
        <v>2604</v>
      </c>
      <c r="B2605" s="44" t="s">
        <v>1480</v>
      </c>
      <c r="C2605" s="35" t="s">
        <v>39</v>
      </c>
      <c r="D2605" s="35" t="s">
        <v>211</v>
      </c>
      <c r="E2605" s="35" t="s">
        <v>539</v>
      </c>
      <c r="F2605" s="48" t="s">
        <v>1262</v>
      </c>
      <c r="G2605" s="34" t="s">
        <v>1488</v>
      </c>
      <c r="H2605" s="19" t="str">
        <f t="array" ref="H2605">CONCATENATE("(",A2605,",",VLOOKUP(B2605,Núcleo!B$2:E$11,4,TRUE),",",VLOOKUP(C2605,'Tipo de Processo'!B$2:D$55,3,TRUE),",",VLOOKUP(D2605,'Termo Geral'!B$2:D$174,3,TRUE),",",VLOOKUP(E2605,'Termo Específico'!B$2:D$437,3,TRUE),",",MATCH(TRUE,Documento!B$2:B$954=F2605,0),",",IF(G2605="complementar",0,1),"),")</f>
        <v>(2604,2,29,50,309,546,1),</v>
      </c>
    </row>
    <row r="2606" spans="1:8" ht="15" customHeight="1">
      <c r="A2606" s="33">
        <v>2605</v>
      </c>
      <c r="B2606" s="44" t="s">
        <v>1480</v>
      </c>
      <c r="C2606" s="35" t="s">
        <v>39</v>
      </c>
      <c r="D2606" s="35" t="s">
        <v>211</v>
      </c>
      <c r="E2606" s="35" t="s">
        <v>539</v>
      </c>
      <c r="F2606" s="34" t="s">
        <v>1225</v>
      </c>
      <c r="G2606" s="34" t="s">
        <v>1488</v>
      </c>
      <c r="H2606" s="19" t="str">
        <f t="array" ref="H2606">CONCATENATE("(",A2606,",",VLOOKUP(B2606,Núcleo!B$2:E$11,4,TRUE),",",VLOOKUP(C2606,'Tipo de Processo'!B$2:D$55,3,TRUE),",",VLOOKUP(D2606,'Termo Geral'!B$2:D$174,3,TRUE),",",VLOOKUP(E2606,'Termo Específico'!B$2:D$437,3,TRUE),",",MATCH(TRUE,Documento!B$2:B$954=F2606,0),",",IF(G2606="complementar",0,1),"),")</f>
        <v>(2605,2,29,50,309,697,1),</v>
      </c>
    </row>
    <row r="2607" spans="1:8" ht="15" customHeight="1">
      <c r="A2607" s="33">
        <v>2606</v>
      </c>
      <c r="B2607" s="44" t="s">
        <v>1480</v>
      </c>
      <c r="C2607" s="35" t="s">
        <v>39</v>
      </c>
      <c r="D2607" s="35" t="s">
        <v>211</v>
      </c>
      <c r="E2607" s="35" t="s">
        <v>539</v>
      </c>
      <c r="F2607" s="48" t="s">
        <v>1157</v>
      </c>
      <c r="G2607" s="34" t="s">
        <v>1488</v>
      </c>
      <c r="H2607" s="19" t="str">
        <f t="array" ref="H2607">CONCATENATE("(",A2607,",",VLOOKUP(B2607,Núcleo!B$2:E$11,4,TRUE),",",VLOOKUP(C2607,'Tipo de Processo'!B$2:D$55,3,TRUE),",",VLOOKUP(D2607,'Termo Geral'!B$2:D$174,3,TRUE),",",VLOOKUP(E2607,'Termo Específico'!B$2:D$437,3,TRUE),",",MATCH(TRUE,Documento!B$2:B$954=F2607,0),",",IF(G2607="complementar",0,1),"),")</f>
        <v>(2606,2,29,50,309,802,1),</v>
      </c>
    </row>
    <row r="2608" spans="1:8" ht="15" customHeight="1">
      <c r="A2608" s="33">
        <v>2607</v>
      </c>
      <c r="B2608" s="44" t="s">
        <v>1480</v>
      </c>
      <c r="C2608" s="35" t="s">
        <v>39</v>
      </c>
      <c r="D2608" s="35" t="s">
        <v>211</v>
      </c>
      <c r="E2608" s="35" t="s">
        <v>539</v>
      </c>
      <c r="F2608" s="48" t="s">
        <v>1158</v>
      </c>
      <c r="G2608" s="34" t="s">
        <v>1488</v>
      </c>
      <c r="H2608" s="19" t="str">
        <f t="array" ref="H2608">CONCATENATE("(",A2608,",",VLOOKUP(B2608,Núcleo!B$2:E$11,4,TRUE),",",VLOOKUP(C2608,'Tipo de Processo'!B$2:D$55,3,TRUE),",",VLOOKUP(D2608,'Termo Geral'!B$2:D$174,3,TRUE),",",VLOOKUP(E2608,'Termo Específico'!B$2:D$437,3,TRUE),",",MATCH(TRUE,Documento!B$2:B$954=F2608,0),",",IF(G2608="complementar",0,1),"),")</f>
        <v>(2607,2,29,50,309,801,1),</v>
      </c>
    </row>
    <row r="2609" spans="1:8" ht="15" customHeight="1">
      <c r="A2609" s="33">
        <v>2608</v>
      </c>
      <c r="B2609" s="44" t="s">
        <v>1480</v>
      </c>
      <c r="C2609" s="35" t="s">
        <v>39</v>
      </c>
      <c r="D2609" s="35" t="s">
        <v>211</v>
      </c>
      <c r="E2609" s="35" t="s">
        <v>539</v>
      </c>
      <c r="F2609" s="48" t="s">
        <v>1159</v>
      </c>
      <c r="G2609" s="34" t="s">
        <v>1488</v>
      </c>
      <c r="H2609" s="19" t="str">
        <f t="array" ref="H2609">CONCATENATE("(",A2609,",",VLOOKUP(B2609,Núcleo!B$2:E$11,4,TRUE),",",VLOOKUP(C2609,'Tipo de Processo'!B$2:D$55,3,TRUE),",",VLOOKUP(D2609,'Termo Geral'!B$2:D$174,3,TRUE),",",VLOOKUP(E2609,'Termo Específico'!B$2:D$437,3,TRUE),",",MATCH(TRUE,Documento!B$2:B$954=F2609,0),",",IF(G2609="complementar",0,1),"),")</f>
        <v>(2608,2,29,50,309,803,1),</v>
      </c>
    </row>
    <row r="2610" spans="1:8" ht="15" customHeight="1">
      <c r="A2610" s="33">
        <v>2609</v>
      </c>
      <c r="B2610" s="44" t="s">
        <v>1480</v>
      </c>
      <c r="C2610" s="35" t="s">
        <v>39</v>
      </c>
      <c r="D2610" s="35" t="s">
        <v>211</v>
      </c>
      <c r="E2610" s="35" t="s">
        <v>539</v>
      </c>
      <c r="F2610" s="48" t="s">
        <v>1160</v>
      </c>
      <c r="G2610" s="34" t="s">
        <v>1488</v>
      </c>
      <c r="H2610" s="19" t="str">
        <f t="array" ref="H2610">CONCATENATE("(",A2610,",",VLOOKUP(B2610,Núcleo!B$2:E$11,4,TRUE),",",VLOOKUP(C2610,'Tipo de Processo'!B$2:D$55,3,TRUE),",",VLOOKUP(D2610,'Termo Geral'!B$2:D$174,3,TRUE),",",VLOOKUP(E2610,'Termo Específico'!B$2:D$437,3,TRUE),",",MATCH(TRUE,Documento!B$2:B$954=F2610,0),",",IF(G2610="complementar",0,1),"),")</f>
        <v>(2609,2,29,50,309,809,1),</v>
      </c>
    </row>
    <row r="2611" spans="1:8" ht="15" customHeight="1">
      <c r="A2611" s="33">
        <v>2610</v>
      </c>
      <c r="B2611" s="44" t="s">
        <v>1480</v>
      </c>
      <c r="C2611" s="35" t="s">
        <v>39</v>
      </c>
      <c r="D2611" s="35" t="s">
        <v>211</v>
      </c>
      <c r="E2611" s="35" t="s">
        <v>539</v>
      </c>
      <c r="F2611" s="34" t="s">
        <v>1161</v>
      </c>
      <c r="G2611" s="34" t="s">
        <v>1488</v>
      </c>
      <c r="H2611" s="19" t="str">
        <f t="array" ref="H2611">CONCATENATE("(",A2611,",",VLOOKUP(B2611,Núcleo!B$2:E$11,4,TRUE),",",VLOOKUP(C2611,'Tipo de Processo'!B$2:D$55,3,TRUE),",",VLOOKUP(D2611,'Termo Geral'!B$2:D$174,3,TRUE),",",VLOOKUP(E2611,'Termo Específico'!B$2:D$437,3,TRUE),",",MATCH(TRUE,Documento!B$2:B$954=F2611,0),",",IF(G2611="complementar",0,1),"),")</f>
        <v>(2610,2,29,50,309,148,1),</v>
      </c>
    </row>
    <row r="2612" spans="1:8" ht="15" customHeight="1">
      <c r="A2612" s="33">
        <v>2611</v>
      </c>
      <c r="B2612" s="44" t="s">
        <v>1480</v>
      </c>
      <c r="C2612" s="35" t="s">
        <v>39</v>
      </c>
      <c r="D2612" s="35" t="s">
        <v>211</v>
      </c>
      <c r="E2612" s="35" t="s">
        <v>539</v>
      </c>
      <c r="F2612" s="35" t="s">
        <v>1162</v>
      </c>
      <c r="G2612" s="34" t="s">
        <v>1488</v>
      </c>
      <c r="H2612" s="19" t="str">
        <f t="array" ref="H2612">CONCATENATE("(",A2612,",",VLOOKUP(B2612,Núcleo!B$2:E$11,4,TRUE),",",VLOOKUP(C2612,'Tipo de Processo'!B$2:D$55,3,TRUE),",",VLOOKUP(D2612,'Termo Geral'!B$2:D$174,3,TRUE),",",VLOOKUP(E2612,'Termo Específico'!B$2:D$437,3,TRUE),",",MATCH(TRUE,Documento!B$2:B$954=F2612,0),",",IF(G2612="complementar",0,1),"),")</f>
        <v>(2611,2,29,50,309,163,1),</v>
      </c>
    </row>
    <row r="2613" spans="1:8" ht="15" customHeight="1">
      <c r="A2613" s="33">
        <v>2612</v>
      </c>
      <c r="B2613" s="44" t="s">
        <v>1480</v>
      </c>
      <c r="C2613" s="35" t="s">
        <v>39</v>
      </c>
      <c r="D2613" s="35" t="s">
        <v>211</v>
      </c>
      <c r="E2613" s="35" t="s">
        <v>539</v>
      </c>
      <c r="F2613" s="34" t="s">
        <v>1163</v>
      </c>
      <c r="G2613" s="34" t="s">
        <v>1488</v>
      </c>
      <c r="H2613" s="19" t="str">
        <f t="array" ref="H2613">CONCATENATE("(",A2613,",",VLOOKUP(B2613,Núcleo!B$2:E$11,4,TRUE),",",VLOOKUP(C2613,'Tipo de Processo'!B$2:D$55,3,TRUE),",",VLOOKUP(D2613,'Termo Geral'!B$2:D$174,3,TRUE),",",VLOOKUP(E2613,'Termo Específico'!B$2:D$437,3,TRUE),",",MATCH(TRUE,Documento!B$2:B$954=F2613,0),",",IF(G2613="complementar",0,1),"),")</f>
        <v>(2612,2,29,50,309,135,1),</v>
      </c>
    </row>
    <row r="2614" spans="1:8" ht="15" customHeight="1">
      <c r="A2614" s="33">
        <v>2613</v>
      </c>
      <c r="B2614" s="44" t="s">
        <v>1480</v>
      </c>
      <c r="C2614" s="35" t="s">
        <v>39</v>
      </c>
      <c r="D2614" s="35" t="s">
        <v>211</v>
      </c>
      <c r="E2614" s="35" t="s">
        <v>539</v>
      </c>
      <c r="F2614" s="34" t="s">
        <v>1227</v>
      </c>
      <c r="G2614" s="34" t="s">
        <v>1488</v>
      </c>
      <c r="H2614" s="19" t="str">
        <f t="array" ref="H2614">CONCATENATE("(",A2614,",",VLOOKUP(B2614,Núcleo!B$2:E$11,4,TRUE),",",VLOOKUP(C2614,'Tipo de Processo'!B$2:D$55,3,TRUE),",",VLOOKUP(D2614,'Termo Geral'!B$2:D$174,3,TRUE),",",VLOOKUP(E2614,'Termo Específico'!B$2:D$437,3,TRUE),",",MATCH(TRUE,Documento!B$2:B$954=F2614,0),",",IF(G2614="complementar",0,1),"),")</f>
        <v>(2613,2,29,50,309,13,1),</v>
      </c>
    </row>
    <row r="2615" spans="1:8" ht="15" customHeight="1">
      <c r="A2615" s="33">
        <v>2614</v>
      </c>
      <c r="B2615" s="44" t="s">
        <v>1480</v>
      </c>
      <c r="C2615" s="35" t="s">
        <v>39</v>
      </c>
      <c r="D2615" s="35" t="s">
        <v>211</v>
      </c>
      <c r="E2615" s="35" t="s">
        <v>539</v>
      </c>
      <c r="F2615" s="34" t="s">
        <v>1541</v>
      </c>
      <c r="G2615" s="34" t="s">
        <v>1488</v>
      </c>
      <c r="H2615" s="19" t="str">
        <f t="array" ref="H2615">CONCATENATE("(",A2615,",",VLOOKUP(B2615,Núcleo!B$2:E$11,4,TRUE),",",VLOOKUP(C2615,'Tipo de Processo'!B$2:D$55,3,TRUE),",",VLOOKUP(D2615,'Termo Geral'!B$2:D$174,3,TRUE),",",VLOOKUP(E2615,'Termo Específico'!B$2:D$437,3,TRUE),",",MATCH(TRUE,Documento!B$2:B$954=F2615,0),",",IF(G2615="complementar",0,1),"),")</f>
        <v>(2614,2,29,50,309,23,1),</v>
      </c>
    </row>
    <row r="2616" spans="1:8" ht="15" customHeight="1">
      <c r="A2616" s="33">
        <v>2615</v>
      </c>
      <c r="B2616" s="44" t="s">
        <v>1480</v>
      </c>
      <c r="C2616" s="35" t="s">
        <v>39</v>
      </c>
      <c r="D2616" s="35" t="s">
        <v>211</v>
      </c>
      <c r="E2616" s="35" t="s">
        <v>539</v>
      </c>
      <c r="F2616" s="34" t="s">
        <v>1228</v>
      </c>
      <c r="G2616" s="34" t="s">
        <v>1488</v>
      </c>
      <c r="H2616" s="19" t="str">
        <f t="array" ref="H2616">CONCATENATE("(",A2616,",",VLOOKUP(B2616,Núcleo!B$2:E$11,4,TRUE),",",VLOOKUP(C2616,'Tipo de Processo'!B$2:D$55,3,TRUE),",",VLOOKUP(D2616,'Termo Geral'!B$2:D$174,3,TRUE),",",VLOOKUP(E2616,'Termo Específico'!B$2:D$437,3,TRUE),",",MATCH(TRUE,Documento!B$2:B$954=F2616,0),",",IF(G2616="complementar",0,1),"),")</f>
        <v>(2615,2,29,50,309,120,1),</v>
      </c>
    </row>
    <row r="2617" spans="1:8" ht="15" customHeight="1">
      <c r="A2617" s="33">
        <v>2616</v>
      </c>
      <c r="B2617" s="44" t="s">
        <v>1480</v>
      </c>
      <c r="C2617" s="35" t="s">
        <v>39</v>
      </c>
      <c r="D2617" s="35" t="s">
        <v>211</v>
      </c>
      <c r="E2617" s="35" t="s">
        <v>539</v>
      </c>
      <c r="F2617" s="34" t="s">
        <v>1300</v>
      </c>
      <c r="G2617" s="34" t="s">
        <v>1488</v>
      </c>
      <c r="H2617" s="19" t="str">
        <f t="array" ref="H2617">CONCATENATE("(",A2617,",",VLOOKUP(B2617,Núcleo!B$2:E$11,4,TRUE),",",VLOOKUP(C2617,'Tipo de Processo'!B$2:D$55,3,TRUE),",",VLOOKUP(D2617,'Termo Geral'!B$2:D$174,3,TRUE),",",VLOOKUP(E2617,'Termo Específico'!B$2:D$437,3,TRUE),",",MATCH(TRUE,Documento!B$2:B$954=F2617,0),",",IF(G2617="complementar",0,1),"),")</f>
        <v>(2616,2,29,50,309,249,1),</v>
      </c>
    </row>
    <row r="2618" spans="1:8" ht="15" customHeight="1">
      <c r="A2618" s="33">
        <v>2617</v>
      </c>
      <c r="B2618" s="44" t="s">
        <v>1480</v>
      </c>
      <c r="C2618" s="35" t="s">
        <v>39</v>
      </c>
      <c r="D2618" s="35" t="s">
        <v>211</v>
      </c>
      <c r="E2618" s="35" t="s">
        <v>539</v>
      </c>
      <c r="F2618" s="34" t="s">
        <v>1301</v>
      </c>
      <c r="G2618" s="34" t="s">
        <v>1488</v>
      </c>
      <c r="H2618" s="19" t="str">
        <f t="array" ref="H2618">CONCATENATE("(",A2618,",",VLOOKUP(B2618,Núcleo!B$2:E$11,4,TRUE),",",VLOOKUP(C2618,'Tipo de Processo'!B$2:D$55,3,TRUE),",",VLOOKUP(D2618,'Termo Geral'!B$2:D$174,3,TRUE),",",VLOOKUP(E2618,'Termo Específico'!B$2:D$437,3,TRUE),",",MATCH(TRUE,Documento!B$2:B$954=F2618,0),",",IF(G2618="complementar",0,1),"),")</f>
        <v>(2617,2,29,50,309,175,1),</v>
      </c>
    </row>
    <row r="2619" spans="1:8" ht="15" customHeight="1">
      <c r="A2619" s="33">
        <v>2618</v>
      </c>
      <c r="B2619" s="44" t="s">
        <v>1480</v>
      </c>
      <c r="C2619" s="35" t="s">
        <v>39</v>
      </c>
      <c r="D2619" s="35" t="s">
        <v>211</v>
      </c>
      <c r="E2619" s="35" t="s">
        <v>539</v>
      </c>
      <c r="F2619" s="34" t="s">
        <v>1230</v>
      </c>
      <c r="G2619" s="34" t="s">
        <v>1488</v>
      </c>
      <c r="H2619" s="19" t="str">
        <f t="array" ref="H2619">CONCATENATE("(",A2619,",",VLOOKUP(B2619,Núcleo!B$2:E$11,4,TRUE),",",VLOOKUP(C2619,'Tipo de Processo'!B$2:D$55,3,TRUE),",",VLOOKUP(D2619,'Termo Geral'!B$2:D$174,3,TRUE),",",VLOOKUP(E2619,'Termo Específico'!B$2:D$437,3,TRUE),",",MATCH(TRUE,Documento!B$2:B$954=F2619,0),",",IF(G2619="complementar",0,1),"),")</f>
        <v>(2618,2,29,50,309,878,1),</v>
      </c>
    </row>
    <row r="2620" spans="1:8" ht="15" customHeight="1">
      <c r="A2620" s="33">
        <v>2619</v>
      </c>
      <c r="B2620" s="44" t="s">
        <v>1480</v>
      </c>
      <c r="C2620" s="35" t="s">
        <v>39</v>
      </c>
      <c r="D2620" s="35" t="s">
        <v>211</v>
      </c>
      <c r="E2620" s="35" t="s">
        <v>539</v>
      </c>
      <c r="F2620" s="34" t="s">
        <v>1231</v>
      </c>
      <c r="G2620" s="34" t="s">
        <v>1488</v>
      </c>
      <c r="H2620" s="19" t="str">
        <f t="array" ref="H2620">CONCATENATE("(",A2620,",",VLOOKUP(B2620,Núcleo!B$2:E$11,4,TRUE),",",VLOOKUP(C2620,'Tipo de Processo'!B$2:D$55,3,TRUE),",",VLOOKUP(D2620,'Termo Geral'!B$2:D$174,3,TRUE),",",VLOOKUP(E2620,'Termo Específico'!B$2:D$437,3,TRUE),",",MATCH(TRUE,Documento!B$2:B$954=F2620,0),",",IF(G2620="complementar",0,1),"),")</f>
        <v>(2619,2,29,50,309,794,1),</v>
      </c>
    </row>
    <row r="2621" spans="1:8" ht="15" customHeight="1">
      <c r="A2621" s="33">
        <v>2620</v>
      </c>
      <c r="B2621" s="44" t="s">
        <v>1480</v>
      </c>
      <c r="C2621" s="35" t="s">
        <v>39</v>
      </c>
      <c r="D2621" s="35" t="s">
        <v>211</v>
      </c>
      <c r="E2621" s="35" t="s">
        <v>539</v>
      </c>
      <c r="F2621" s="34" t="s">
        <v>1165</v>
      </c>
      <c r="G2621" s="34" t="s">
        <v>1488</v>
      </c>
      <c r="H2621" s="19" t="str">
        <f t="array" ref="H2621">CONCATENATE("(",A2621,",",VLOOKUP(B2621,Núcleo!B$2:E$11,4,TRUE),",",VLOOKUP(C2621,'Tipo de Processo'!B$2:D$55,3,TRUE),",",VLOOKUP(D2621,'Termo Geral'!B$2:D$174,3,TRUE),",",VLOOKUP(E2621,'Termo Específico'!B$2:D$437,3,TRUE),",",MATCH(TRUE,Documento!B$2:B$954=F2621,0),",",IF(G2621="complementar",0,1),"),")</f>
        <v>(2620,2,29,50,309,832,1),</v>
      </c>
    </row>
    <row r="2622" spans="1:8" ht="15" customHeight="1">
      <c r="A2622" s="33">
        <v>2621</v>
      </c>
      <c r="B2622" s="44" t="s">
        <v>1480</v>
      </c>
      <c r="C2622" s="35" t="s">
        <v>39</v>
      </c>
      <c r="D2622" s="35" t="s">
        <v>211</v>
      </c>
      <c r="E2622" s="35" t="s">
        <v>539</v>
      </c>
      <c r="F2622" s="48" t="s">
        <v>1302</v>
      </c>
      <c r="G2622" s="34" t="s">
        <v>1488</v>
      </c>
      <c r="H2622" s="19" t="str">
        <f t="array" ref="H2622">CONCATENATE("(",A2622,",",VLOOKUP(B2622,Núcleo!B$2:E$11,4,TRUE),",",VLOOKUP(C2622,'Tipo de Processo'!B$2:D$55,3,TRUE),",",VLOOKUP(D2622,'Termo Geral'!B$2:D$174,3,TRUE),",",VLOOKUP(E2622,'Termo Específico'!B$2:D$437,3,TRUE),",",MATCH(TRUE,Documento!B$2:B$954=F2622,0),",",IF(G2622="complementar",0,1),"),")</f>
        <v>(2621,2,29,50,309,21,1),</v>
      </c>
    </row>
    <row r="2623" spans="1:8" ht="15" customHeight="1">
      <c r="A2623" s="33">
        <v>2622</v>
      </c>
      <c r="B2623" s="44" t="s">
        <v>1480</v>
      </c>
      <c r="C2623" s="35" t="s">
        <v>39</v>
      </c>
      <c r="D2623" s="35" t="s">
        <v>211</v>
      </c>
      <c r="E2623" s="35" t="s">
        <v>540</v>
      </c>
      <c r="F2623" s="48" t="s">
        <v>1219</v>
      </c>
      <c r="G2623" s="34" t="s">
        <v>1488</v>
      </c>
      <c r="H2623" s="19" t="str">
        <f t="array" ref="H2623">CONCATENATE("(",A2623,",",VLOOKUP(B2623,Núcleo!B$2:E$11,4,TRUE),",",VLOOKUP(C2623,'Tipo de Processo'!B$2:D$55,3,TRUE),",",VLOOKUP(D2623,'Termo Geral'!B$2:D$174,3,TRUE),",",VLOOKUP(E2623,'Termo Específico'!B$2:D$437,3,TRUE),",",MATCH(TRUE,Documento!B$2:B$954=F2623,0),",",IF(G2623="complementar",0,1),"),")</f>
        <v>(2622,2,29,50,310,670,1),</v>
      </c>
    </row>
    <row r="2624" spans="1:8" ht="15" customHeight="1">
      <c r="A2624" s="33">
        <v>2623</v>
      </c>
      <c r="B2624" s="44" t="s">
        <v>1480</v>
      </c>
      <c r="C2624" s="35" t="s">
        <v>39</v>
      </c>
      <c r="D2624" s="35" t="s">
        <v>211</v>
      </c>
      <c r="E2624" s="35" t="s">
        <v>540</v>
      </c>
      <c r="F2624" s="34" t="s">
        <v>1220</v>
      </c>
      <c r="G2624" s="34" t="s">
        <v>1488</v>
      </c>
      <c r="H2624" s="19" t="str">
        <f t="array" ref="H2624">CONCATENATE("(",A2624,",",VLOOKUP(B2624,Núcleo!B$2:E$11,4,TRUE),",",VLOOKUP(C2624,'Tipo de Processo'!B$2:D$55,3,TRUE),",",VLOOKUP(D2624,'Termo Geral'!B$2:D$174,3,TRUE),",",VLOOKUP(E2624,'Termo Específico'!B$2:D$437,3,TRUE),",",MATCH(TRUE,Documento!B$2:B$954=F2624,0),",",IF(G2624="complementar",0,1),"),")</f>
        <v>(2623,2,29,50,310,88,1),</v>
      </c>
    </row>
    <row r="2625" spans="1:8" ht="15" customHeight="1">
      <c r="A2625" s="33">
        <v>2624</v>
      </c>
      <c r="B2625" s="44" t="s">
        <v>1480</v>
      </c>
      <c r="C2625" s="35" t="s">
        <v>39</v>
      </c>
      <c r="D2625" s="35" t="s">
        <v>211</v>
      </c>
      <c r="E2625" s="35" t="s">
        <v>540</v>
      </c>
      <c r="F2625" s="34" t="s">
        <v>1221</v>
      </c>
      <c r="G2625" s="34" t="s">
        <v>1488</v>
      </c>
      <c r="H2625" s="19" t="str">
        <f t="array" ref="H2625">CONCATENATE("(",A2625,",",VLOOKUP(B2625,Núcleo!B$2:E$11,4,TRUE),",",VLOOKUP(C2625,'Tipo de Processo'!B$2:D$55,3,TRUE),",",VLOOKUP(D2625,'Termo Geral'!B$2:D$174,3,TRUE),",",VLOOKUP(E2625,'Termo Específico'!B$2:D$437,3,TRUE),",",MATCH(TRUE,Documento!B$2:B$954=F2625,0),",",IF(G2625="complementar",0,1),"),")</f>
        <v>(2624,2,29,50,310,420,1),</v>
      </c>
    </row>
    <row r="2626" spans="1:8" ht="15" customHeight="1">
      <c r="A2626" s="33">
        <v>2625</v>
      </c>
      <c r="B2626" s="47" t="s">
        <v>1480</v>
      </c>
      <c r="C2626" s="35" t="s">
        <v>39</v>
      </c>
      <c r="D2626" s="35" t="s">
        <v>211</v>
      </c>
      <c r="E2626" s="35" t="s">
        <v>540</v>
      </c>
      <c r="F2626" s="34" t="s">
        <v>1222</v>
      </c>
      <c r="G2626" s="34" t="s">
        <v>1488</v>
      </c>
      <c r="H2626" s="19" t="str">
        <f t="array" ref="H2626">CONCATENATE("(",A2626,",",VLOOKUP(B2626,Núcleo!B$2:E$11,4,TRUE),",",VLOOKUP(C2626,'Tipo de Processo'!B$2:D$55,3,TRUE),",",VLOOKUP(D2626,'Termo Geral'!B$2:D$174,3,TRUE),",",VLOOKUP(E2626,'Termo Específico'!B$2:D$437,3,TRUE),",",MATCH(TRUE,Documento!B$2:B$954=F2626,0),",",IF(G2626="complementar",0,1),"),")</f>
        <v>(2625,2,29,50,310,512,1),</v>
      </c>
    </row>
    <row r="2627" spans="1:8" ht="15" customHeight="1">
      <c r="A2627" s="33">
        <v>2626</v>
      </c>
      <c r="B2627" s="44" t="s">
        <v>1480</v>
      </c>
      <c r="C2627" s="35" t="s">
        <v>39</v>
      </c>
      <c r="D2627" s="35" t="s">
        <v>211</v>
      </c>
      <c r="E2627" s="35" t="s">
        <v>540</v>
      </c>
      <c r="F2627" s="35" t="s">
        <v>1223</v>
      </c>
      <c r="G2627" s="34" t="s">
        <v>1488</v>
      </c>
      <c r="H2627" s="19" t="str">
        <f t="array" ref="H2627">CONCATENATE("(",A2627,",",VLOOKUP(B2627,Núcleo!B$2:E$11,4,TRUE),",",VLOOKUP(C2627,'Tipo de Processo'!B$2:D$55,3,TRUE),",",VLOOKUP(D2627,'Termo Geral'!B$2:D$174,3,TRUE),",",VLOOKUP(E2627,'Termo Específico'!B$2:D$437,3,TRUE),",",MATCH(TRUE,Documento!B$2:B$954=F2627,0),",",IF(G2627="complementar",0,1),"),")</f>
        <v>(2626,2,29,50,310,826,1),</v>
      </c>
    </row>
    <row r="2628" spans="1:8" ht="15" customHeight="1">
      <c r="A2628" s="33">
        <v>2627</v>
      </c>
      <c r="B2628" s="44" t="s">
        <v>1480</v>
      </c>
      <c r="C2628" s="35" t="s">
        <v>39</v>
      </c>
      <c r="D2628" s="34" t="s">
        <v>211</v>
      </c>
      <c r="E2628" s="34" t="s">
        <v>540</v>
      </c>
      <c r="F2628" s="48" t="s">
        <v>1218</v>
      </c>
      <c r="G2628" s="34" t="s">
        <v>1488</v>
      </c>
      <c r="H2628" s="19" t="str">
        <f t="array" ref="H2628">CONCATENATE("(",A2628,",",VLOOKUP(B2628,Núcleo!B$2:E$11,4,TRUE),",",VLOOKUP(C2628,'Tipo de Processo'!B$2:D$55,3,TRUE),",",VLOOKUP(D2628,'Termo Geral'!B$2:D$174,3,TRUE),",",VLOOKUP(E2628,'Termo Específico'!B$2:D$437,3,TRUE),",",MATCH(TRUE,Documento!B$2:B$954=F2628,0),",",IF(G2628="complementar",0,1),"),")</f>
        <v>(2627,2,29,50,310,199,1),</v>
      </c>
    </row>
    <row r="2629" spans="1:8" ht="15" customHeight="1">
      <c r="A2629" s="33">
        <v>2628</v>
      </c>
      <c r="B2629" s="44" t="s">
        <v>1480</v>
      </c>
      <c r="C2629" s="35" t="s">
        <v>39</v>
      </c>
      <c r="D2629" s="34" t="s">
        <v>211</v>
      </c>
      <c r="E2629" s="34" t="s">
        <v>540</v>
      </c>
      <c r="F2629" s="34" t="s">
        <v>1512</v>
      </c>
      <c r="G2629" s="34" t="s">
        <v>1488</v>
      </c>
      <c r="H2629" s="19" t="str">
        <f t="array" ref="H2629">CONCATENATE("(",A2629,",",VLOOKUP(B2629,Núcleo!B$2:E$11,4,TRUE),",",VLOOKUP(C2629,'Tipo de Processo'!B$2:D$55,3,TRUE),",",VLOOKUP(D2629,'Termo Geral'!B$2:D$174,3,TRUE),",",VLOOKUP(E2629,'Termo Específico'!B$2:D$437,3,TRUE),",",MATCH(TRUE,Documento!B$2:B$954=F2629,0),",",IF(G2629="complementar",0,1),"),")</f>
        <v>(2628,2,29,50,310,928,1),</v>
      </c>
    </row>
    <row r="2630" spans="1:8" ht="15" customHeight="1">
      <c r="A2630" s="33">
        <v>2629</v>
      </c>
      <c r="B2630" s="44" t="s">
        <v>1480</v>
      </c>
      <c r="C2630" s="29" t="s">
        <v>39</v>
      </c>
      <c r="D2630" s="48" t="s">
        <v>211</v>
      </c>
      <c r="E2630" s="48" t="s">
        <v>540</v>
      </c>
      <c r="F2630" s="29" t="s">
        <v>1262</v>
      </c>
      <c r="G2630" s="35" t="s">
        <v>1488</v>
      </c>
      <c r="H2630" s="19" t="str">
        <f t="array" ref="H2630">CONCATENATE("(",A2630,",",VLOOKUP(B2630,Núcleo!B$2:E$11,4,TRUE),",",VLOOKUP(C2630,'Tipo de Processo'!B$2:D$55,3,TRUE),",",VLOOKUP(D2630,'Termo Geral'!B$2:D$174,3,TRUE),",",VLOOKUP(E2630,'Termo Específico'!B$2:D$437,3,TRUE),",",MATCH(TRUE,Documento!B$2:B$954=F2630,0),",",IF(G2630="complementar",0,1),"),")</f>
        <v>(2629,2,29,50,310,546,1),</v>
      </c>
    </row>
    <row r="2631" spans="1:8" ht="15" customHeight="1">
      <c r="A2631" s="33">
        <v>2630</v>
      </c>
      <c r="B2631" s="44" t="s">
        <v>1480</v>
      </c>
      <c r="C2631" s="35" t="s">
        <v>39</v>
      </c>
      <c r="D2631" s="35" t="s">
        <v>211</v>
      </c>
      <c r="E2631" s="35" t="s">
        <v>540</v>
      </c>
      <c r="F2631" s="48" t="s">
        <v>1225</v>
      </c>
      <c r="G2631" s="34" t="s">
        <v>1488</v>
      </c>
      <c r="H2631" s="19" t="str">
        <f t="array" ref="H2631">CONCATENATE("(",A2631,",",VLOOKUP(B2631,Núcleo!B$2:E$11,4,TRUE),",",VLOOKUP(C2631,'Tipo de Processo'!B$2:D$55,3,TRUE),",",VLOOKUP(D2631,'Termo Geral'!B$2:D$174,3,TRUE),",",VLOOKUP(E2631,'Termo Específico'!B$2:D$437,3,TRUE),",",MATCH(TRUE,Documento!B$2:B$954=F2631,0),",",IF(G2631="complementar",0,1),"),")</f>
        <v>(2630,2,29,50,310,697,1),</v>
      </c>
    </row>
    <row r="2632" spans="1:8" ht="15" customHeight="1">
      <c r="A2632" s="33">
        <v>2631</v>
      </c>
      <c r="B2632" s="44" t="s">
        <v>1480</v>
      </c>
      <c r="C2632" s="29" t="s">
        <v>39</v>
      </c>
      <c r="D2632" s="48" t="s">
        <v>211</v>
      </c>
      <c r="E2632" s="48" t="s">
        <v>540</v>
      </c>
      <c r="F2632" s="29" t="s">
        <v>1157</v>
      </c>
      <c r="G2632" s="35" t="s">
        <v>1488</v>
      </c>
      <c r="H2632" s="19" t="str">
        <f t="array" ref="H2632">CONCATENATE("(",A2632,",",VLOOKUP(B2632,Núcleo!B$2:E$11,4,TRUE),",",VLOOKUP(C2632,'Tipo de Processo'!B$2:D$55,3,TRUE),",",VLOOKUP(D2632,'Termo Geral'!B$2:D$174,3,TRUE),",",VLOOKUP(E2632,'Termo Específico'!B$2:D$437,3,TRUE),",",MATCH(TRUE,Documento!B$2:B$954=F2632,0),",",IF(G2632="complementar",0,1),"),")</f>
        <v>(2631,2,29,50,310,802,1),</v>
      </c>
    </row>
    <row r="2633" spans="1:8" ht="15" customHeight="1">
      <c r="A2633" s="33">
        <v>2632</v>
      </c>
      <c r="B2633" s="44" t="s">
        <v>1480</v>
      </c>
      <c r="C2633" s="35" t="s">
        <v>39</v>
      </c>
      <c r="D2633" s="34" t="s">
        <v>211</v>
      </c>
      <c r="E2633" s="34" t="s">
        <v>540</v>
      </c>
      <c r="F2633" s="34" t="s">
        <v>1158</v>
      </c>
      <c r="G2633" s="34" t="s">
        <v>1488</v>
      </c>
      <c r="H2633" s="19" t="str">
        <f t="array" ref="H2633">CONCATENATE("(",A2633,",",VLOOKUP(B2633,Núcleo!B$2:E$11,4,TRUE),",",VLOOKUP(C2633,'Tipo de Processo'!B$2:D$55,3,TRUE),",",VLOOKUP(D2633,'Termo Geral'!B$2:D$174,3,TRUE),",",VLOOKUP(E2633,'Termo Específico'!B$2:D$437,3,TRUE),",",MATCH(TRUE,Documento!B$2:B$954=F2633,0),",",IF(G2633="complementar",0,1),"),")</f>
        <v>(2632,2,29,50,310,801,1),</v>
      </c>
    </row>
    <row r="2634" spans="1:8" ht="15" customHeight="1">
      <c r="A2634" s="33">
        <v>2633</v>
      </c>
      <c r="B2634" s="44" t="s">
        <v>1480</v>
      </c>
      <c r="C2634" s="35" t="s">
        <v>39</v>
      </c>
      <c r="D2634" s="34" t="s">
        <v>211</v>
      </c>
      <c r="E2634" s="34" t="s">
        <v>540</v>
      </c>
      <c r="F2634" s="34" t="s">
        <v>1159</v>
      </c>
      <c r="G2634" s="34" t="s">
        <v>1488</v>
      </c>
      <c r="H2634" s="19" t="str">
        <f t="array" ref="H2634">CONCATENATE("(",A2634,",",VLOOKUP(B2634,Núcleo!B$2:E$11,4,TRUE),",",VLOOKUP(C2634,'Tipo de Processo'!B$2:D$55,3,TRUE),",",VLOOKUP(D2634,'Termo Geral'!B$2:D$174,3,TRUE),",",VLOOKUP(E2634,'Termo Específico'!B$2:D$437,3,TRUE),",",MATCH(TRUE,Documento!B$2:B$954=F2634,0),",",IF(G2634="complementar",0,1),"),")</f>
        <v>(2633,2,29,50,310,803,1),</v>
      </c>
    </row>
    <row r="2635" spans="1:8" ht="15" customHeight="1">
      <c r="A2635" s="33">
        <v>2634</v>
      </c>
      <c r="B2635" s="44" t="s">
        <v>1480</v>
      </c>
      <c r="C2635" s="35" t="s">
        <v>39</v>
      </c>
      <c r="D2635" s="34" t="s">
        <v>211</v>
      </c>
      <c r="E2635" s="34" t="s">
        <v>540</v>
      </c>
      <c r="F2635" s="34" t="s">
        <v>1160</v>
      </c>
      <c r="G2635" s="34" t="s">
        <v>1488</v>
      </c>
      <c r="H2635" s="19" t="str">
        <f t="array" ref="H2635">CONCATENATE("(",A2635,",",VLOOKUP(B2635,Núcleo!B$2:E$11,4,TRUE),",",VLOOKUP(C2635,'Tipo de Processo'!B$2:D$55,3,TRUE),",",VLOOKUP(D2635,'Termo Geral'!B$2:D$174,3,TRUE),",",VLOOKUP(E2635,'Termo Específico'!B$2:D$437,3,TRUE),",",MATCH(TRUE,Documento!B$2:B$954=F2635,0),",",IF(G2635="complementar",0,1),"),")</f>
        <v>(2634,2,29,50,310,809,1),</v>
      </c>
    </row>
    <row r="2636" spans="1:8" ht="15" customHeight="1">
      <c r="A2636" s="33">
        <v>2635</v>
      </c>
      <c r="B2636" s="44" t="s">
        <v>1480</v>
      </c>
      <c r="C2636" s="35" t="s">
        <v>39</v>
      </c>
      <c r="D2636" s="34" t="s">
        <v>211</v>
      </c>
      <c r="E2636" s="34" t="s">
        <v>540</v>
      </c>
      <c r="F2636" s="34" t="s">
        <v>1161</v>
      </c>
      <c r="G2636" s="34" t="s">
        <v>1488</v>
      </c>
      <c r="H2636" s="19" t="str">
        <f t="array" ref="H2636">CONCATENATE("(",A2636,",",VLOOKUP(B2636,Núcleo!B$2:E$11,4,TRUE),",",VLOOKUP(C2636,'Tipo de Processo'!B$2:D$55,3,TRUE),",",VLOOKUP(D2636,'Termo Geral'!B$2:D$174,3,TRUE),",",VLOOKUP(E2636,'Termo Específico'!B$2:D$437,3,TRUE),",",MATCH(TRUE,Documento!B$2:B$954=F2636,0),",",IF(G2636="complementar",0,1),"),")</f>
        <v>(2635,2,29,50,310,148,1),</v>
      </c>
    </row>
    <row r="2637" spans="1:8" ht="15" customHeight="1">
      <c r="A2637" s="33">
        <v>2636</v>
      </c>
      <c r="B2637" s="43" t="s">
        <v>1480</v>
      </c>
      <c r="C2637" s="35" t="s">
        <v>39</v>
      </c>
      <c r="D2637" s="34" t="s">
        <v>211</v>
      </c>
      <c r="E2637" s="34" t="s">
        <v>540</v>
      </c>
      <c r="F2637" s="34" t="s">
        <v>1162</v>
      </c>
      <c r="G2637" s="34" t="s">
        <v>1488</v>
      </c>
      <c r="H2637" s="19" t="str">
        <f t="array" ref="H2637">CONCATENATE("(",A2637,",",VLOOKUP(B2637,Núcleo!B$2:E$11,4,TRUE),",",VLOOKUP(C2637,'Tipo de Processo'!B$2:D$55,3,TRUE),",",VLOOKUP(D2637,'Termo Geral'!B$2:D$174,3,TRUE),",",VLOOKUP(E2637,'Termo Específico'!B$2:D$437,3,TRUE),",",MATCH(TRUE,Documento!B$2:B$954=F2637,0),",",IF(G2637="complementar",0,1),"),")</f>
        <v>(2636,2,29,50,310,163,1),</v>
      </c>
    </row>
    <row r="2638" spans="1:8" ht="15" customHeight="1">
      <c r="A2638" s="33">
        <v>2637</v>
      </c>
      <c r="B2638" s="43" t="s">
        <v>1480</v>
      </c>
      <c r="C2638" s="35" t="s">
        <v>39</v>
      </c>
      <c r="D2638" s="34" t="s">
        <v>211</v>
      </c>
      <c r="E2638" s="34" t="s">
        <v>540</v>
      </c>
      <c r="F2638" s="34" t="s">
        <v>1163</v>
      </c>
      <c r="G2638" s="34" t="s">
        <v>1488</v>
      </c>
      <c r="H2638" s="19" t="str">
        <f t="array" ref="H2638">CONCATENATE("(",A2638,",",VLOOKUP(B2638,Núcleo!B$2:E$11,4,TRUE),",",VLOOKUP(C2638,'Tipo de Processo'!B$2:D$55,3,TRUE),",",VLOOKUP(D2638,'Termo Geral'!B$2:D$174,3,TRUE),",",VLOOKUP(E2638,'Termo Específico'!B$2:D$437,3,TRUE),",",MATCH(TRUE,Documento!B$2:B$954=F2638,0),",",IF(G2638="complementar",0,1),"),")</f>
        <v>(2637,2,29,50,310,135,1),</v>
      </c>
    </row>
    <row r="2639" spans="1:8" ht="15" customHeight="1">
      <c r="A2639" s="33">
        <v>2638</v>
      </c>
      <c r="B2639" s="44" t="s">
        <v>1480</v>
      </c>
      <c r="C2639" s="35" t="s">
        <v>39</v>
      </c>
      <c r="D2639" s="34" t="s">
        <v>211</v>
      </c>
      <c r="E2639" s="34" t="s">
        <v>540</v>
      </c>
      <c r="F2639" s="34" t="s">
        <v>1227</v>
      </c>
      <c r="G2639" s="34" t="s">
        <v>1488</v>
      </c>
      <c r="H2639" s="19" t="str">
        <f t="array" ref="H2639">CONCATENATE("(",A2639,",",VLOOKUP(B2639,Núcleo!B$2:E$11,4,TRUE),",",VLOOKUP(C2639,'Tipo de Processo'!B$2:D$55,3,TRUE),",",VLOOKUP(D2639,'Termo Geral'!B$2:D$174,3,TRUE),",",VLOOKUP(E2639,'Termo Específico'!B$2:D$437,3,TRUE),",",MATCH(TRUE,Documento!B$2:B$954=F2639,0),",",IF(G2639="complementar",0,1),"),")</f>
        <v>(2638,2,29,50,310,13,1),</v>
      </c>
    </row>
    <row r="2640" spans="1:8" ht="15" customHeight="1">
      <c r="A2640" s="33">
        <v>2639</v>
      </c>
      <c r="B2640" s="44" t="s">
        <v>1480</v>
      </c>
      <c r="C2640" s="35" t="s">
        <v>39</v>
      </c>
      <c r="D2640" s="34" t="s">
        <v>211</v>
      </c>
      <c r="E2640" s="34" t="s">
        <v>540</v>
      </c>
      <c r="F2640" s="34" t="s">
        <v>1303</v>
      </c>
      <c r="G2640" s="34" t="s">
        <v>1488</v>
      </c>
      <c r="H2640" s="19" t="str">
        <f t="array" ref="H2640">CONCATENATE("(",A2640,",",VLOOKUP(B2640,Núcleo!B$2:E$11,4,TRUE),",",VLOOKUP(C2640,'Tipo de Processo'!B$2:D$55,3,TRUE),",",VLOOKUP(D2640,'Termo Geral'!B$2:D$174,3,TRUE),",",VLOOKUP(E2640,'Termo Específico'!B$2:D$437,3,TRUE),",",MATCH(TRUE,Documento!B$2:B$954=F2640,0),",",IF(G2640="complementar",0,1),"),")</f>
        <v>(2639,2,29,50,310,30,1),</v>
      </c>
    </row>
    <row r="2641" spans="1:8" ht="15" customHeight="1">
      <c r="A2641" s="33">
        <v>2640</v>
      </c>
      <c r="B2641" s="44" t="s">
        <v>1480</v>
      </c>
      <c r="C2641" s="35" t="s">
        <v>39</v>
      </c>
      <c r="D2641" s="34" t="s">
        <v>211</v>
      </c>
      <c r="E2641" s="34" t="s">
        <v>540</v>
      </c>
      <c r="F2641" s="34" t="s">
        <v>1228</v>
      </c>
      <c r="G2641" s="34" t="s">
        <v>1488</v>
      </c>
      <c r="H2641" s="19" t="str">
        <f t="array" ref="H2641">CONCATENATE("(",A2641,",",VLOOKUP(B2641,Núcleo!B$2:E$11,4,TRUE),",",VLOOKUP(C2641,'Tipo de Processo'!B$2:D$55,3,TRUE),",",VLOOKUP(D2641,'Termo Geral'!B$2:D$174,3,TRUE),",",VLOOKUP(E2641,'Termo Específico'!B$2:D$437,3,TRUE),",",MATCH(TRUE,Documento!B$2:B$954=F2641,0),",",IF(G2641="complementar",0,1),"),")</f>
        <v>(2640,2,29,50,310,120,1),</v>
      </c>
    </row>
    <row r="2642" spans="1:8" ht="15" customHeight="1">
      <c r="A2642" s="33">
        <v>2641</v>
      </c>
      <c r="B2642" s="44" t="s">
        <v>1480</v>
      </c>
      <c r="C2642" s="35" t="s">
        <v>39</v>
      </c>
      <c r="D2642" s="34" t="s">
        <v>211</v>
      </c>
      <c r="E2642" s="34" t="s">
        <v>540</v>
      </c>
      <c r="F2642" s="34" t="s">
        <v>1304</v>
      </c>
      <c r="G2642" s="34" t="s">
        <v>1488</v>
      </c>
      <c r="H2642" s="19" t="str">
        <f t="array" ref="H2642">CONCATENATE("(",A2642,",",VLOOKUP(B2642,Núcleo!B$2:E$11,4,TRUE),",",VLOOKUP(C2642,'Tipo de Processo'!B$2:D$55,3,TRUE),",",VLOOKUP(D2642,'Termo Geral'!B$2:D$174,3,TRUE),",",VLOOKUP(E2642,'Termo Específico'!B$2:D$437,3,TRUE),",",MATCH(TRUE,Documento!B$2:B$954=F2642,0),",",IF(G2642="complementar",0,1),"),")</f>
        <v>(2641,2,29,50,310,392,1),</v>
      </c>
    </row>
    <row r="2643" spans="1:8" ht="15" customHeight="1">
      <c r="A2643" s="33">
        <v>2642</v>
      </c>
      <c r="B2643" s="44" t="s">
        <v>1480</v>
      </c>
      <c r="C2643" s="35" t="s">
        <v>39</v>
      </c>
      <c r="D2643" s="34" t="s">
        <v>211</v>
      </c>
      <c r="E2643" s="34" t="s">
        <v>540</v>
      </c>
      <c r="F2643" s="34" t="s">
        <v>1305</v>
      </c>
      <c r="G2643" s="34" t="s">
        <v>1494</v>
      </c>
      <c r="H2643" s="19" t="str">
        <f t="array" ref="H2643">CONCATENATE("(",A2643,",",VLOOKUP(B2643,Núcleo!B$2:E$11,4,TRUE),",",VLOOKUP(C2643,'Tipo de Processo'!B$2:D$55,3,TRUE),",",VLOOKUP(D2643,'Termo Geral'!B$2:D$174,3,TRUE),",",VLOOKUP(E2643,'Termo Específico'!B$2:D$437,3,TRUE),",",MATCH(TRUE,Documento!B$2:B$954=F2643,0),",",IF(G2643="complementar",0,1),"),")</f>
        <v>(2642,2,29,50,310,709,0),</v>
      </c>
    </row>
    <row r="2644" spans="1:8" ht="15" customHeight="1">
      <c r="A2644" s="33">
        <v>2643</v>
      </c>
      <c r="B2644" s="44" t="s">
        <v>1480</v>
      </c>
      <c r="C2644" s="35" t="s">
        <v>39</v>
      </c>
      <c r="D2644" s="34" t="s">
        <v>211</v>
      </c>
      <c r="E2644" s="34" t="s">
        <v>540</v>
      </c>
      <c r="F2644" s="34" t="s">
        <v>1306</v>
      </c>
      <c r="G2644" s="34" t="s">
        <v>1488</v>
      </c>
      <c r="H2644" s="19" t="str">
        <f t="array" ref="H2644">CONCATENATE("(",A2644,",",VLOOKUP(B2644,Núcleo!B$2:E$11,4,TRUE),",",VLOOKUP(C2644,'Tipo de Processo'!B$2:D$55,3,TRUE),",",VLOOKUP(D2644,'Termo Geral'!B$2:D$174,3,TRUE),",",VLOOKUP(E2644,'Termo Específico'!B$2:D$437,3,TRUE),",",MATCH(TRUE,Documento!B$2:B$954=F2644,0),",",IF(G2644="complementar",0,1),"),")</f>
        <v>(2643,2,29,50,310,789,1),</v>
      </c>
    </row>
    <row r="2645" spans="1:8" ht="15" customHeight="1">
      <c r="A2645" s="33">
        <v>2644</v>
      </c>
      <c r="B2645" s="50" t="s">
        <v>1480</v>
      </c>
      <c r="C2645" s="35" t="s">
        <v>39</v>
      </c>
      <c r="D2645" s="34" t="s">
        <v>211</v>
      </c>
      <c r="E2645" s="34" t="s">
        <v>540</v>
      </c>
      <c r="F2645" s="34" t="s">
        <v>1230</v>
      </c>
      <c r="G2645" s="34" t="s">
        <v>1488</v>
      </c>
      <c r="H2645" s="19" t="str">
        <f t="array" ref="H2645">CONCATENATE("(",A2645,",",VLOOKUP(B2645,Núcleo!B$2:E$11,4,TRUE),",",VLOOKUP(C2645,'Tipo de Processo'!B$2:D$55,3,TRUE),",",VLOOKUP(D2645,'Termo Geral'!B$2:D$174,3,TRUE),",",VLOOKUP(E2645,'Termo Específico'!B$2:D$437,3,TRUE),",",MATCH(TRUE,Documento!B$2:B$954=F2645,0),",",IF(G2645="complementar",0,1),"),")</f>
        <v>(2644,2,29,50,310,878,1),</v>
      </c>
    </row>
    <row r="2646" spans="1:8" ht="15" customHeight="1">
      <c r="A2646" s="33">
        <v>2645</v>
      </c>
      <c r="B2646" s="44" t="s">
        <v>1480</v>
      </c>
      <c r="C2646" s="35" t="s">
        <v>39</v>
      </c>
      <c r="D2646" s="34" t="s">
        <v>211</v>
      </c>
      <c r="E2646" s="34" t="s">
        <v>540</v>
      </c>
      <c r="F2646" s="34" t="s">
        <v>1231</v>
      </c>
      <c r="G2646" s="34" t="s">
        <v>1488</v>
      </c>
      <c r="H2646" s="19" t="str">
        <f t="array" ref="H2646">CONCATENATE("(",A2646,",",VLOOKUP(B2646,Núcleo!B$2:E$11,4,TRUE),",",VLOOKUP(C2646,'Tipo de Processo'!B$2:D$55,3,TRUE),",",VLOOKUP(D2646,'Termo Geral'!B$2:D$174,3,TRUE),",",VLOOKUP(E2646,'Termo Específico'!B$2:D$437,3,TRUE),",",MATCH(TRUE,Documento!B$2:B$954=F2646,0),",",IF(G2646="complementar",0,1),"),")</f>
        <v>(2645,2,29,50,310,794,1),</v>
      </c>
    </row>
    <row r="2647" spans="1:8" ht="15" customHeight="1">
      <c r="A2647" s="33">
        <v>2646</v>
      </c>
      <c r="B2647" s="44" t="s">
        <v>1480</v>
      </c>
      <c r="C2647" s="35" t="s">
        <v>39</v>
      </c>
      <c r="D2647" s="34" t="s">
        <v>211</v>
      </c>
      <c r="E2647" s="34" t="s">
        <v>540</v>
      </c>
      <c r="F2647" s="34" t="s">
        <v>1165</v>
      </c>
      <c r="G2647" s="34" t="s">
        <v>1488</v>
      </c>
      <c r="H2647" s="19" t="str">
        <f t="array" ref="H2647">CONCATENATE("(",A2647,",",VLOOKUP(B2647,Núcleo!B$2:E$11,4,TRUE),",",VLOOKUP(C2647,'Tipo de Processo'!B$2:D$55,3,TRUE),",",VLOOKUP(D2647,'Termo Geral'!B$2:D$174,3,TRUE),",",VLOOKUP(E2647,'Termo Específico'!B$2:D$437,3,TRUE),",",MATCH(TRUE,Documento!B$2:B$954=F2647,0),",",IF(G2647="complementar",0,1),"),")</f>
        <v>(2646,2,29,50,310,832,1),</v>
      </c>
    </row>
    <row r="2648" spans="1:8" ht="15" customHeight="1">
      <c r="A2648" s="33">
        <v>2647</v>
      </c>
      <c r="B2648" s="44" t="s">
        <v>1480</v>
      </c>
      <c r="C2648" s="35" t="s">
        <v>39</v>
      </c>
      <c r="D2648" s="34" t="s">
        <v>211</v>
      </c>
      <c r="E2648" s="34" t="s">
        <v>541</v>
      </c>
      <c r="F2648" s="34" t="s">
        <v>1219</v>
      </c>
      <c r="G2648" s="34" t="s">
        <v>1488</v>
      </c>
      <c r="H2648" s="19" t="str">
        <f t="array" ref="H2648">CONCATENATE("(",A2648,",",VLOOKUP(B2648,Núcleo!B$2:E$11,4,TRUE),",",VLOOKUP(C2648,'Tipo de Processo'!B$2:D$55,3,TRUE),",",VLOOKUP(D2648,'Termo Geral'!B$2:D$174,3,TRUE),",",VLOOKUP(E2648,'Termo Específico'!B$2:D$437,3,TRUE),",",MATCH(TRUE,Documento!B$2:B$954=F2648,0),",",IF(G2648="complementar",0,1),"),")</f>
        <v>(2647,2,29,50,311,670,1),</v>
      </c>
    </row>
    <row r="2649" spans="1:8" ht="15" customHeight="1">
      <c r="A2649" s="33">
        <v>2648</v>
      </c>
      <c r="B2649" s="44" t="s">
        <v>1480</v>
      </c>
      <c r="C2649" s="35" t="s">
        <v>39</v>
      </c>
      <c r="D2649" s="34" t="s">
        <v>211</v>
      </c>
      <c r="E2649" s="34" t="s">
        <v>541</v>
      </c>
      <c r="F2649" s="34" t="s">
        <v>1220</v>
      </c>
      <c r="G2649" s="34" t="s">
        <v>1488</v>
      </c>
      <c r="H2649" s="19" t="str">
        <f t="array" ref="H2649">CONCATENATE("(",A2649,",",VLOOKUP(B2649,Núcleo!B$2:E$11,4,TRUE),",",VLOOKUP(C2649,'Tipo de Processo'!B$2:D$55,3,TRUE),",",VLOOKUP(D2649,'Termo Geral'!B$2:D$174,3,TRUE),",",VLOOKUP(E2649,'Termo Específico'!B$2:D$437,3,TRUE),",",MATCH(TRUE,Documento!B$2:B$954=F2649,0),",",IF(G2649="complementar",0,1),"),")</f>
        <v>(2648,2,29,50,311,88,1),</v>
      </c>
    </row>
    <row r="2650" spans="1:8" ht="15" customHeight="1">
      <c r="A2650" s="33">
        <v>2649</v>
      </c>
      <c r="B2650" s="44" t="s">
        <v>1480</v>
      </c>
      <c r="C2650" s="35" t="s">
        <v>39</v>
      </c>
      <c r="D2650" s="35" t="s">
        <v>211</v>
      </c>
      <c r="E2650" s="35" t="s">
        <v>541</v>
      </c>
      <c r="F2650" s="48" t="s">
        <v>1221</v>
      </c>
      <c r="G2650" s="34" t="s">
        <v>1488</v>
      </c>
      <c r="H2650" s="19" t="str">
        <f t="array" ref="H2650">CONCATENATE("(",A2650,",",VLOOKUP(B2650,Núcleo!B$2:E$11,4,TRUE),",",VLOOKUP(C2650,'Tipo de Processo'!B$2:D$55,3,TRUE),",",VLOOKUP(D2650,'Termo Geral'!B$2:D$174,3,TRUE),",",VLOOKUP(E2650,'Termo Específico'!B$2:D$437,3,TRUE),",",MATCH(TRUE,Documento!B$2:B$954=F2650,0),",",IF(G2650="complementar",0,1),"),")</f>
        <v>(2649,2,29,50,311,420,1),</v>
      </c>
    </row>
    <row r="2651" spans="1:8" ht="15" customHeight="1">
      <c r="A2651" s="33">
        <v>2650</v>
      </c>
      <c r="B2651" s="44" t="s">
        <v>1480</v>
      </c>
      <c r="C2651" s="35" t="s">
        <v>39</v>
      </c>
      <c r="D2651" s="35" t="s">
        <v>211</v>
      </c>
      <c r="E2651" s="35" t="s">
        <v>541</v>
      </c>
      <c r="F2651" s="29" t="s">
        <v>1222</v>
      </c>
      <c r="G2651" s="35" t="s">
        <v>1488</v>
      </c>
      <c r="H2651" s="19" t="str">
        <f t="array" ref="H2651">CONCATENATE("(",A2651,",",VLOOKUP(B2651,Núcleo!B$2:E$11,4,TRUE),",",VLOOKUP(C2651,'Tipo de Processo'!B$2:D$55,3,TRUE),",",VLOOKUP(D2651,'Termo Geral'!B$2:D$174,3,TRUE),",",VLOOKUP(E2651,'Termo Específico'!B$2:D$437,3,TRUE),",",MATCH(TRUE,Documento!B$2:B$954=F2651,0),",",IF(G2651="complementar",0,1),"),")</f>
        <v>(2650,2,29,50,311,512,1),</v>
      </c>
    </row>
    <row r="2652" spans="1:8" ht="15" customHeight="1">
      <c r="A2652" s="33">
        <v>2651</v>
      </c>
      <c r="B2652" s="43" t="s">
        <v>1480</v>
      </c>
      <c r="C2652" s="35" t="s">
        <v>39</v>
      </c>
      <c r="D2652" s="35" t="s">
        <v>211</v>
      </c>
      <c r="E2652" s="35" t="s">
        <v>541</v>
      </c>
      <c r="F2652" s="29" t="s">
        <v>1223</v>
      </c>
      <c r="G2652" s="35" t="s">
        <v>1488</v>
      </c>
      <c r="H2652" s="19" t="str">
        <f t="array" ref="H2652">CONCATENATE("(",A2652,",",VLOOKUP(B2652,Núcleo!B$2:E$11,4,TRUE),",",VLOOKUP(C2652,'Tipo de Processo'!B$2:D$55,3,TRUE),",",VLOOKUP(D2652,'Termo Geral'!B$2:D$174,3,TRUE),",",VLOOKUP(E2652,'Termo Específico'!B$2:D$437,3,TRUE),",",MATCH(TRUE,Documento!B$2:B$954=F2652,0),",",IF(G2652="complementar",0,1),"),")</f>
        <v>(2651,2,29,50,311,826,1),</v>
      </c>
    </row>
    <row r="2653" spans="1:8" ht="15" customHeight="1">
      <c r="A2653" s="33">
        <v>2652</v>
      </c>
      <c r="B2653" s="44" t="s">
        <v>1480</v>
      </c>
      <c r="C2653" s="35" t="s">
        <v>39</v>
      </c>
      <c r="D2653" s="35" t="s">
        <v>211</v>
      </c>
      <c r="E2653" s="35" t="s">
        <v>541</v>
      </c>
      <c r="F2653" s="29" t="s">
        <v>1218</v>
      </c>
      <c r="G2653" s="35" t="s">
        <v>1488</v>
      </c>
      <c r="H2653" s="19" t="str">
        <f t="array" ref="H2653">CONCATENATE("(",A2653,",",VLOOKUP(B2653,Núcleo!B$2:E$11,4,TRUE),",",VLOOKUP(C2653,'Tipo de Processo'!B$2:D$55,3,TRUE),",",VLOOKUP(D2653,'Termo Geral'!B$2:D$174,3,TRUE),",",VLOOKUP(E2653,'Termo Específico'!B$2:D$437,3,TRUE),",",MATCH(TRUE,Documento!B$2:B$954=F2653,0),",",IF(G2653="complementar",0,1),"),")</f>
        <v>(2652,2,29,50,311,199,1),</v>
      </c>
    </row>
    <row r="2654" spans="1:8" ht="15" customHeight="1">
      <c r="A2654" s="33">
        <v>2653</v>
      </c>
      <c r="B2654" s="44" t="s">
        <v>1480</v>
      </c>
      <c r="C2654" s="35" t="s">
        <v>39</v>
      </c>
      <c r="D2654" s="35" t="s">
        <v>211</v>
      </c>
      <c r="E2654" s="35" t="s">
        <v>541</v>
      </c>
      <c r="F2654" s="29" t="s">
        <v>1262</v>
      </c>
      <c r="G2654" s="35" t="s">
        <v>1488</v>
      </c>
      <c r="H2654" s="19" t="str">
        <f t="array" ref="H2654">CONCATENATE("(",A2654,",",VLOOKUP(B2654,Núcleo!B$2:E$11,4,TRUE),",",VLOOKUP(C2654,'Tipo de Processo'!B$2:D$55,3,TRUE),",",VLOOKUP(D2654,'Termo Geral'!B$2:D$174,3,TRUE),",",VLOOKUP(E2654,'Termo Específico'!B$2:D$437,3,TRUE),",",MATCH(TRUE,Documento!B$2:B$954=F2654,0),",",IF(G2654="complementar",0,1),"),")</f>
        <v>(2653,2,29,50,311,546,1),</v>
      </c>
    </row>
    <row r="2655" spans="1:8" ht="15" customHeight="1">
      <c r="A2655" s="33">
        <v>2654</v>
      </c>
      <c r="B2655" s="44" t="s">
        <v>1480</v>
      </c>
      <c r="C2655" s="35" t="s">
        <v>39</v>
      </c>
      <c r="D2655" s="35" t="s">
        <v>211</v>
      </c>
      <c r="E2655" s="35" t="s">
        <v>541</v>
      </c>
      <c r="F2655" s="29" t="s">
        <v>1225</v>
      </c>
      <c r="G2655" s="35" t="s">
        <v>1488</v>
      </c>
      <c r="H2655" s="19" t="str">
        <f t="array" ref="H2655">CONCATENATE("(",A2655,",",VLOOKUP(B2655,Núcleo!B$2:E$11,4,TRUE),",",VLOOKUP(C2655,'Tipo de Processo'!B$2:D$55,3,TRUE),",",VLOOKUP(D2655,'Termo Geral'!B$2:D$174,3,TRUE),",",VLOOKUP(E2655,'Termo Específico'!B$2:D$437,3,TRUE),",",MATCH(TRUE,Documento!B$2:B$954=F2655,0),",",IF(G2655="complementar",0,1),"),")</f>
        <v>(2654,2,29,50,311,697,1),</v>
      </c>
    </row>
    <row r="2656" spans="1:8" ht="15" customHeight="1">
      <c r="A2656" s="33">
        <v>2655</v>
      </c>
      <c r="B2656" s="44" t="s">
        <v>1480</v>
      </c>
      <c r="C2656" s="35" t="s">
        <v>39</v>
      </c>
      <c r="D2656" s="35" t="s">
        <v>211</v>
      </c>
      <c r="E2656" s="35" t="s">
        <v>541</v>
      </c>
      <c r="F2656" s="29" t="s">
        <v>1157</v>
      </c>
      <c r="G2656" s="35" t="s">
        <v>1488</v>
      </c>
      <c r="H2656" s="19" t="str">
        <f t="array" ref="H2656">CONCATENATE("(",A2656,",",VLOOKUP(B2656,Núcleo!B$2:E$11,4,TRUE),",",VLOOKUP(C2656,'Tipo de Processo'!B$2:D$55,3,TRUE),",",VLOOKUP(D2656,'Termo Geral'!B$2:D$174,3,TRUE),",",VLOOKUP(E2656,'Termo Específico'!B$2:D$437,3,TRUE),",",MATCH(TRUE,Documento!B$2:B$954=F2656,0),",",IF(G2656="complementar",0,1),"),")</f>
        <v>(2655,2,29,50,311,802,1),</v>
      </c>
    </row>
    <row r="2657" spans="1:8" ht="15" customHeight="1">
      <c r="A2657" s="33">
        <v>2656</v>
      </c>
      <c r="B2657" s="44" t="s">
        <v>1480</v>
      </c>
      <c r="C2657" s="35" t="s">
        <v>39</v>
      </c>
      <c r="D2657" s="35" t="s">
        <v>211</v>
      </c>
      <c r="E2657" s="35" t="s">
        <v>541</v>
      </c>
      <c r="F2657" s="29" t="s">
        <v>1158</v>
      </c>
      <c r="G2657" s="35" t="s">
        <v>1488</v>
      </c>
      <c r="H2657" s="19" t="str">
        <f t="array" ref="H2657">CONCATENATE("(",A2657,",",VLOOKUP(B2657,Núcleo!B$2:E$11,4,TRUE),",",VLOOKUP(C2657,'Tipo de Processo'!B$2:D$55,3,TRUE),",",VLOOKUP(D2657,'Termo Geral'!B$2:D$174,3,TRUE),",",VLOOKUP(E2657,'Termo Específico'!B$2:D$437,3,TRUE),",",MATCH(TRUE,Documento!B$2:B$954=F2657,0),",",IF(G2657="complementar",0,1),"),")</f>
        <v>(2656,2,29,50,311,801,1),</v>
      </c>
    </row>
    <row r="2658" spans="1:8" ht="15" customHeight="1">
      <c r="A2658" s="33">
        <v>2657</v>
      </c>
      <c r="B2658" s="44" t="s">
        <v>1480</v>
      </c>
      <c r="C2658" s="35" t="s">
        <v>39</v>
      </c>
      <c r="D2658" s="35" t="s">
        <v>211</v>
      </c>
      <c r="E2658" s="35" t="s">
        <v>541</v>
      </c>
      <c r="F2658" s="29" t="s">
        <v>1159</v>
      </c>
      <c r="G2658" s="35" t="s">
        <v>1488</v>
      </c>
      <c r="H2658" s="19" t="str">
        <f t="array" ref="H2658">CONCATENATE("(",A2658,",",VLOOKUP(B2658,Núcleo!B$2:E$11,4,TRUE),",",VLOOKUP(C2658,'Tipo de Processo'!B$2:D$55,3,TRUE),",",VLOOKUP(D2658,'Termo Geral'!B$2:D$174,3,TRUE),",",VLOOKUP(E2658,'Termo Específico'!B$2:D$437,3,TRUE),",",MATCH(TRUE,Documento!B$2:B$954=F2658,0),",",IF(G2658="complementar",0,1),"),")</f>
        <v>(2657,2,29,50,311,803,1),</v>
      </c>
    </row>
    <row r="2659" spans="1:8" ht="15" customHeight="1">
      <c r="A2659" s="33">
        <v>2658</v>
      </c>
      <c r="B2659" s="44" t="s">
        <v>1480</v>
      </c>
      <c r="C2659" s="29" t="s">
        <v>39</v>
      </c>
      <c r="D2659" s="51" t="s">
        <v>211</v>
      </c>
      <c r="E2659" s="51" t="s">
        <v>541</v>
      </c>
      <c r="F2659" s="29" t="s">
        <v>1160</v>
      </c>
      <c r="G2659" s="35" t="s">
        <v>1488</v>
      </c>
      <c r="H2659" s="19" t="str">
        <f t="array" ref="H2659">CONCATENATE("(",A2659,",",VLOOKUP(B2659,Núcleo!B$2:E$11,4,TRUE),",",VLOOKUP(C2659,'Tipo de Processo'!B$2:D$55,3,TRUE),",",VLOOKUP(D2659,'Termo Geral'!B$2:D$174,3,TRUE),",",VLOOKUP(E2659,'Termo Específico'!B$2:D$437,3,TRUE),",",MATCH(TRUE,Documento!B$2:B$954=F2659,0),",",IF(G2659="complementar",0,1),"),")</f>
        <v>(2658,2,29,50,311,809,1),</v>
      </c>
    </row>
    <row r="2660" spans="1:8" ht="15" customHeight="1">
      <c r="A2660" s="33">
        <v>2659</v>
      </c>
      <c r="B2660" s="44" t="s">
        <v>1480</v>
      </c>
      <c r="C2660" s="29" t="s">
        <v>39</v>
      </c>
      <c r="D2660" s="48" t="s">
        <v>211</v>
      </c>
      <c r="E2660" s="48" t="s">
        <v>541</v>
      </c>
      <c r="F2660" s="29" t="s">
        <v>1161</v>
      </c>
      <c r="G2660" s="35" t="s">
        <v>1488</v>
      </c>
      <c r="H2660" s="19" t="str">
        <f t="array" ref="H2660">CONCATENATE("(",A2660,",",VLOOKUP(B2660,Núcleo!B$2:E$11,4,TRUE),",",VLOOKUP(C2660,'Tipo de Processo'!B$2:D$55,3,TRUE),",",VLOOKUP(D2660,'Termo Geral'!B$2:D$174,3,TRUE),",",VLOOKUP(E2660,'Termo Específico'!B$2:D$437,3,TRUE),",",MATCH(TRUE,Documento!B$2:B$954=F2660,0),",",IF(G2660="complementar",0,1),"),")</f>
        <v>(2659,2,29,50,311,148,1),</v>
      </c>
    </row>
    <row r="2661" spans="1:8" ht="15" customHeight="1">
      <c r="A2661" s="33">
        <v>2660</v>
      </c>
      <c r="B2661" s="44" t="s">
        <v>1480</v>
      </c>
      <c r="C2661" s="29" t="s">
        <v>39</v>
      </c>
      <c r="D2661" s="48" t="s">
        <v>211</v>
      </c>
      <c r="E2661" s="48" t="s">
        <v>541</v>
      </c>
      <c r="F2661" s="29" t="s">
        <v>1162</v>
      </c>
      <c r="G2661" s="35" t="s">
        <v>1488</v>
      </c>
      <c r="H2661" s="19" t="str">
        <f t="array" ref="H2661">CONCATENATE("(",A2661,",",VLOOKUP(B2661,Núcleo!B$2:E$11,4,TRUE),",",VLOOKUP(C2661,'Tipo de Processo'!B$2:D$55,3,TRUE),",",VLOOKUP(D2661,'Termo Geral'!B$2:D$174,3,TRUE),",",VLOOKUP(E2661,'Termo Específico'!B$2:D$437,3,TRUE),",",MATCH(TRUE,Documento!B$2:B$954=F2661,0),",",IF(G2661="complementar",0,1),"),")</f>
        <v>(2660,2,29,50,311,163,1),</v>
      </c>
    </row>
    <row r="2662" spans="1:8" ht="15" customHeight="1">
      <c r="A2662" s="33">
        <v>2661</v>
      </c>
      <c r="B2662" s="44" t="s">
        <v>1480</v>
      </c>
      <c r="C2662" s="29" t="s">
        <v>39</v>
      </c>
      <c r="D2662" s="48" t="s">
        <v>211</v>
      </c>
      <c r="E2662" s="48" t="s">
        <v>541</v>
      </c>
      <c r="F2662" s="29" t="s">
        <v>1163</v>
      </c>
      <c r="G2662" s="35" t="s">
        <v>1488</v>
      </c>
      <c r="H2662" s="19" t="str">
        <f t="array" ref="H2662">CONCATENATE("(",A2662,",",VLOOKUP(B2662,Núcleo!B$2:E$11,4,TRUE),",",VLOOKUP(C2662,'Tipo de Processo'!B$2:D$55,3,TRUE),",",VLOOKUP(D2662,'Termo Geral'!B$2:D$174,3,TRUE),",",VLOOKUP(E2662,'Termo Específico'!B$2:D$437,3,TRUE),",",MATCH(TRUE,Documento!B$2:B$954=F2662,0),",",IF(G2662="complementar",0,1),"),")</f>
        <v>(2661,2,29,50,311,135,1),</v>
      </c>
    </row>
    <row r="2663" spans="1:8" ht="15" customHeight="1">
      <c r="A2663" s="33">
        <v>2662</v>
      </c>
      <c r="B2663" s="44" t="s">
        <v>1480</v>
      </c>
      <c r="C2663" s="29" t="s">
        <v>39</v>
      </c>
      <c r="D2663" s="48" t="s">
        <v>211</v>
      </c>
      <c r="E2663" s="48" t="s">
        <v>541</v>
      </c>
      <c r="F2663" s="29" t="s">
        <v>1227</v>
      </c>
      <c r="G2663" s="35" t="s">
        <v>1488</v>
      </c>
      <c r="H2663" s="19" t="str">
        <f t="array" ref="H2663">CONCATENATE("(",A2663,",",VLOOKUP(B2663,Núcleo!B$2:E$11,4,TRUE),",",VLOOKUP(C2663,'Tipo de Processo'!B$2:D$55,3,TRUE),",",VLOOKUP(D2663,'Termo Geral'!B$2:D$174,3,TRUE),",",VLOOKUP(E2663,'Termo Específico'!B$2:D$437,3,TRUE),",",MATCH(TRUE,Documento!B$2:B$954=F2663,0),",",IF(G2663="complementar",0,1),"),")</f>
        <v>(2662,2,29,50,311,13,1),</v>
      </c>
    </row>
    <row r="2664" spans="1:8" ht="15" customHeight="1">
      <c r="A2664" s="33">
        <v>2663</v>
      </c>
      <c r="B2664" s="43" t="s">
        <v>1480</v>
      </c>
      <c r="C2664" s="29" t="s">
        <v>39</v>
      </c>
      <c r="D2664" s="48" t="s">
        <v>211</v>
      </c>
      <c r="E2664" s="48" t="s">
        <v>541</v>
      </c>
      <c r="F2664" s="29" t="s">
        <v>1509</v>
      </c>
      <c r="G2664" s="35" t="s">
        <v>1488</v>
      </c>
      <c r="H2664" s="19" t="str">
        <f t="array" ref="H2664">CONCATENATE("(",A2664,",",VLOOKUP(B2664,Núcleo!B$2:E$11,4,TRUE),",",VLOOKUP(C2664,'Tipo de Processo'!B$2:D$55,3,TRUE),",",VLOOKUP(D2664,'Termo Geral'!B$2:D$174,3,TRUE),",",VLOOKUP(E2664,'Termo Específico'!B$2:D$437,3,TRUE),",",MATCH(TRUE,Documento!B$2:B$954=F2664,0),",",IF(G2664="complementar",0,1),"),")</f>
        <v>(2663,2,29,50,311,36,1),</v>
      </c>
    </row>
    <row r="2665" spans="1:8" ht="15" customHeight="1">
      <c r="A2665" s="33">
        <v>2664</v>
      </c>
      <c r="B2665" s="44" t="s">
        <v>1480</v>
      </c>
      <c r="C2665" s="29" t="s">
        <v>39</v>
      </c>
      <c r="D2665" s="48" t="s">
        <v>211</v>
      </c>
      <c r="E2665" s="48" t="s">
        <v>541</v>
      </c>
      <c r="F2665" s="29" t="s">
        <v>1228</v>
      </c>
      <c r="G2665" s="35" t="s">
        <v>1488</v>
      </c>
      <c r="H2665" s="19" t="str">
        <f t="array" ref="H2665">CONCATENATE("(",A2665,",",VLOOKUP(B2665,Núcleo!B$2:E$11,4,TRUE),",",VLOOKUP(C2665,'Tipo de Processo'!B$2:D$55,3,TRUE),",",VLOOKUP(D2665,'Termo Geral'!B$2:D$174,3,TRUE),",",VLOOKUP(E2665,'Termo Específico'!B$2:D$437,3,TRUE),",",MATCH(TRUE,Documento!B$2:B$954=F2665,0),",",IF(G2665="complementar",0,1),"),")</f>
        <v>(2664,2,29,50,311,120,1),</v>
      </c>
    </row>
    <row r="2666" spans="1:8" ht="15" customHeight="1">
      <c r="A2666" s="33">
        <v>2665</v>
      </c>
      <c r="B2666" s="44" t="s">
        <v>1480</v>
      </c>
      <c r="C2666" s="29" t="s">
        <v>39</v>
      </c>
      <c r="D2666" s="48" t="s">
        <v>211</v>
      </c>
      <c r="E2666" s="48" t="s">
        <v>541</v>
      </c>
      <c r="F2666" s="29" t="s">
        <v>1545</v>
      </c>
      <c r="G2666" s="35" t="s">
        <v>1488</v>
      </c>
      <c r="H2666" s="19" t="str">
        <f t="array" ref="H2666">CONCATENATE("(",A2666,",",VLOOKUP(B2666,Núcleo!B$2:E$11,4,TRUE),",",VLOOKUP(C2666,'Tipo de Processo'!B$2:D$55,3,TRUE),",",VLOOKUP(D2666,'Termo Geral'!B$2:D$174,3,TRUE),",",VLOOKUP(E2666,'Termo Específico'!B$2:D$437,3,TRUE),",",MATCH(TRUE,Documento!B$2:B$954=F2666,0),",",IF(G2666="complementar",0,1),"),")</f>
        <v>(2665,2,29,50,311,951,1),</v>
      </c>
    </row>
    <row r="2667" spans="1:8" ht="15" customHeight="1">
      <c r="A2667" s="33">
        <v>2666</v>
      </c>
      <c r="B2667" s="44" t="s">
        <v>1480</v>
      </c>
      <c r="C2667" s="29" t="s">
        <v>39</v>
      </c>
      <c r="D2667" s="48" t="s">
        <v>211</v>
      </c>
      <c r="E2667" s="48" t="s">
        <v>541</v>
      </c>
      <c r="F2667" s="29" t="s">
        <v>1307</v>
      </c>
      <c r="G2667" s="35" t="s">
        <v>1488</v>
      </c>
      <c r="H2667" s="19" t="str">
        <f t="array" ref="H2667">CONCATENATE("(",A2667,",",VLOOKUP(B2667,Núcleo!B$2:E$11,4,TRUE),",",VLOOKUP(C2667,'Tipo de Processo'!B$2:D$55,3,TRUE),",",VLOOKUP(D2667,'Termo Geral'!B$2:D$174,3,TRUE),",",VLOOKUP(E2667,'Termo Específico'!B$2:D$437,3,TRUE),",",MATCH(TRUE,Documento!B$2:B$954=F2667,0),",",IF(G2667="complementar",0,1),"),")</f>
        <v>(2666,2,29,50,311,168,1),</v>
      </c>
    </row>
    <row r="2668" spans="1:8" ht="15" customHeight="1">
      <c r="A2668" s="33">
        <v>2667</v>
      </c>
      <c r="B2668" s="44" t="s">
        <v>1480</v>
      </c>
      <c r="C2668" s="29" t="s">
        <v>39</v>
      </c>
      <c r="D2668" s="48" t="s">
        <v>211</v>
      </c>
      <c r="E2668" s="48" t="s">
        <v>541</v>
      </c>
      <c r="F2668" s="29" t="s">
        <v>1230</v>
      </c>
      <c r="G2668" s="35" t="s">
        <v>1488</v>
      </c>
      <c r="H2668" s="19" t="str">
        <f t="array" ref="H2668">CONCATENATE("(",A2668,",",VLOOKUP(B2668,Núcleo!B$2:E$11,4,TRUE),",",VLOOKUP(C2668,'Tipo de Processo'!B$2:D$55,3,TRUE),",",VLOOKUP(D2668,'Termo Geral'!B$2:D$174,3,TRUE),",",VLOOKUP(E2668,'Termo Específico'!B$2:D$437,3,TRUE),",",MATCH(TRUE,Documento!B$2:B$954=F2668,0),",",IF(G2668="complementar",0,1),"),")</f>
        <v>(2667,2,29,50,311,878,1),</v>
      </c>
    </row>
    <row r="2669" spans="1:8" ht="15" customHeight="1">
      <c r="A2669" s="33">
        <v>2668</v>
      </c>
      <c r="B2669" s="43" t="s">
        <v>1480</v>
      </c>
      <c r="C2669" s="29" t="s">
        <v>39</v>
      </c>
      <c r="D2669" s="51" t="s">
        <v>211</v>
      </c>
      <c r="E2669" s="51" t="s">
        <v>541</v>
      </c>
      <c r="F2669" s="29" t="s">
        <v>1231</v>
      </c>
      <c r="G2669" s="35" t="s">
        <v>1488</v>
      </c>
      <c r="H2669" s="19" t="str">
        <f t="array" ref="H2669">CONCATENATE("(",A2669,",",VLOOKUP(B2669,Núcleo!B$2:E$11,4,TRUE),",",VLOOKUP(C2669,'Tipo de Processo'!B$2:D$55,3,TRUE),",",VLOOKUP(D2669,'Termo Geral'!B$2:D$174,3,TRUE),",",VLOOKUP(E2669,'Termo Específico'!B$2:D$437,3,TRUE),",",MATCH(TRUE,Documento!B$2:B$954=F2669,0),",",IF(G2669="complementar",0,1),"),")</f>
        <v>(2668,2,29,50,311,794,1),</v>
      </c>
    </row>
    <row r="2670" spans="1:8" ht="15" customHeight="1">
      <c r="A2670" s="33">
        <v>2669</v>
      </c>
      <c r="B2670" s="43" t="s">
        <v>1480</v>
      </c>
      <c r="C2670" s="29" t="s">
        <v>39</v>
      </c>
      <c r="D2670" s="48" t="s">
        <v>211</v>
      </c>
      <c r="E2670" s="48" t="s">
        <v>541</v>
      </c>
      <c r="F2670" s="29" t="s">
        <v>1165</v>
      </c>
      <c r="G2670" s="35" t="s">
        <v>1488</v>
      </c>
      <c r="H2670" s="19" t="str">
        <f t="array" ref="H2670">CONCATENATE("(",A2670,",",VLOOKUP(B2670,Núcleo!B$2:E$11,4,TRUE),",",VLOOKUP(C2670,'Tipo de Processo'!B$2:D$55,3,TRUE),",",VLOOKUP(D2670,'Termo Geral'!B$2:D$174,3,TRUE),",",VLOOKUP(E2670,'Termo Específico'!B$2:D$437,3,TRUE),",",MATCH(TRUE,Documento!B$2:B$954=F2670,0),",",IF(G2670="complementar",0,1),"),")</f>
        <v>(2669,2,29,50,311,832,1),</v>
      </c>
    </row>
    <row r="2671" spans="1:8" ht="15" customHeight="1">
      <c r="A2671" s="33">
        <v>2670</v>
      </c>
      <c r="B2671" s="44" t="s">
        <v>1480</v>
      </c>
      <c r="C2671" s="29" t="s">
        <v>39</v>
      </c>
      <c r="D2671" s="48" t="s">
        <v>211</v>
      </c>
      <c r="E2671" s="48" t="s">
        <v>542</v>
      </c>
      <c r="F2671" s="29" t="s">
        <v>1219</v>
      </c>
      <c r="G2671" s="35" t="s">
        <v>1488</v>
      </c>
      <c r="H2671" s="19" t="str">
        <f t="array" ref="H2671">CONCATENATE("(",A2671,",",VLOOKUP(B2671,Núcleo!B$2:E$11,4,TRUE),",",VLOOKUP(C2671,'Tipo de Processo'!B$2:D$55,3,TRUE),",",VLOOKUP(D2671,'Termo Geral'!B$2:D$174,3,TRUE),",",VLOOKUP(E2671,'Termo Específico'!B$2:D$437,3,TRUE),",",MATCH(TRUE,Documento!B$2:B$954=F2671,0),",",IF(G2671="complementar",0,1),"),")</f>
        <v>(2670,2,29,50,312,670,1),</v>
      </c>
    </row>
    <row r="2672" spans="1:8" ht="15" customHeight="1">
      <c r="A2672" s="33">
        <v>2671</v>
      </c>
      <c r="B2672" s="50" t="s">
        <v>1480</v>
      </c>
      <c r="C2672" s="29" t="s">
        <v>39</v>
      </c>
      <c r="D2672" s="48" t="s">
        <v>211</v>
      </c>
      <c r="E2672" s="48" t="s">
        <v>542</v>
      </c>
      <c r="F2672" s="29" t="s">
        <v>1220</v>
      </c>
      <c r="G2672" s="35" t="s">
        <v>1488</v>
      </c>
      <c r="H2672" s="19" t="str">
        <f t="array" ref="H2672">CONCATENATE("(",A2672,",",VLOOKUP(B2672,Núcleo!B$2:E$11,4,TRUE),",",VLOOKUP(C2672,'Tipo de Processo'!B$2:D$55,3,TRUE),",",VLOOKUP(D2672,'Termo Geral'!B$2:D$174,3,TRUE),",",VLOOKUP(E2672,'Termo Específico'!B$2:D$437,3,TRUE),",",MATCH(TRUE,Documento!B$2:B$954=F2672,0),",",IF(G2672="complementar",0,1),"),")</f>
        <v>(2671,2,29,50,312,88,1),</v>
      </c>
    </row>
    <row r="2673" spans="1:8" ht="15" customHeight="1">
      <c r="A2673" s="33">
        <v>2672</v>
      </c>
      <c r="B2673" s="44" t="s">
        <v>1480</v>
      </c>
      <c r="C2673" s="29" t="s">
        <v>39</v>
      </c>
      <c r="D2673" s="48" t="s">
        <v>211</v>
      </c>
      <c r="E2673" s="48" t="s">
        <v>542</v>
      </c>
      <c r="F2673" s="29" t="s">
        <v>1221</v>
      </c>
      <c r="G2673" s="35" t="s">
        <v>1488</v>
      </c>
      <c r="H2673" s="19" t="str">
        <f t="array" ref="H2673">CONCATENATE("(",A2673,",",VLOOKUP(B2673,Núcleo!B$2:E$11,4,TRUE),",",VLOOKUP(C2673,'Tipo de Processo'!B$2:D$55,3,TRUE),",",VLOOKUP(D2673,'Termo Geral'!B$2:D$174,3,TRUE),",",VLOOKUP(E2673,'Termo Específico'!B$2:D$437,3,TRUE),",",MATCH(TRUE,Documento!B$2:B$954=F2673,0),",",IF(G2673="complementar",0,1),"),")</f>
        <v>(2672,2,29,50,312,420,1),</v>
      </c>
    </row>
    <row r="2674" spans="1:8" ht="15" customHeight="1">
      <c r="A2674" s="33">
        <v>2673</v>
      </c>
      <c r="B2674" s="44" t="s">
        <v>1480</v>
      </c>
      <c r="C2674" s="29" t="s">
        <v>39</v>
      </c>
      <c r="D2674" s="48" t="s">
        <v>211</v>
      </c>
      <c r="E2674" s="48" t="s">
        <v>542</v>
      </c>
      <c r="F2674" s="29" t="s">
        <v>1222</v>
      </c>
      <c r="G2674" s="35" t="s">
        <v>1488</v>
      </c>
      <c r="H2674" s="19" t="str">
        <f t="array" ref="H2674">CONCATENATE("(",A2674,",",VLOOKUP(B2674,Núcleo!B$2:E$11,4,TRUE),",",VLOOKUP(C2674,'Tipo de Processo'!B$2:D$55,3,TRUE),",",VLOOKUP(D2674,'Termo Geral'!B$2:D$174,3,TRUE),",",VLOOKUP(E2674,'Termo Específico'!B$2:D$437,3,TRUE),",",MATCH(TRUE,Documento!B$2:B$954=F2674,0),",",IF(G2674="complementar",0,1),"),")</f>
        <v>(2673,2,29,50,312,512,1),</v>
      </c>
    </row>
    <row r="2675" spans="1:8" ht="15" customHeight="1">
      <c r="A2675" s="33">
        <v>2674</v>
      </c>
      <c r="B2675" s="44" t="s">
        <v>1480</v>
      </c>
      <c r="C2675" s="35" t="s">
        <v>39</v>
      </c>
      <c r="D2675" s="35" t="s">
        <v>211</v>
      </c>
      <c r="E2675" s="35" t="s">
        <v>542</v>
      </c>
      <c r="F2675" s="34" t="s">
        <v>1223</v>
      </c>
      <c r="G2675" s="34" t="s">
        <v>1488</v>
      </c>
      <c r="H2675" s="19" t="str">
        <f t="array" ref="H2675">CONCATENATE("(",A2675,",",VLOOKUP(B2675,Núcleo!B$2:E$11,4,TRUE),",",VLOOKUP(C2675,'Tipo de Processo'!B$2:D$55,3,TRUE),",",VLOOKUP(D2675,'Termo Geral'!B$2:D$174,3,TRUE),",",VLOOKUP(E2675,'Termo Específico'!B$2:D$437,3,TRUE),",",MATCH(TRUE,Documento!B$2:B$954=F2675,0),",",IF(G2675="complementar",0,1),"),")</f>
        <v>(2674,2,29,50,312,826,1),</v>
      </c>
    </row>
    <row r="2676" spans="1:8" ht="15" customHeight="1">
      <c r="A2676" s="33">
        <v>2675</v>
      </c>
      <c r="B2676" s="44" t="s">
        <v>1480</v>
      </c>
      <c r="C2676" s="35" t="s">
        <v>39</v>
      </c>
      <c r="D2676" s="35" t="s">
        <v>211</v>
      </c>
      <c r="E2676" s="35" t="s">
        <v>542</v>
      </c>
      <c r="F2676" s="34" t="s">
        <v>1218</v>
      </c>
      <c r="G2676" s="34" t="s">
        <v>1488</v>
      </c>
      <c r="H2676" s="19" t="str">
        <f t="array" ref="H2676">CONCATENATE("(",A2676,",",VLOOKUP(B2676,Núcleo!B$2:E$11,4,TRUE),",",VLOOKUP(C2676,'Tipo de Processo'!B$2:D$55,3,TRUE),",",VLOOKUP(D2676,'Termo Geral'!B$2:D$174,3,TRUE),",",VLOOKUP(E2676,'Termo Específico'!B$2:D$437,3,TRUE),",",MATCH(TRUE,Documento!B$2:B$954=F2676,0),",",IF(G2676="complementar",0,1),"),")</f>
        <v>(2675,2,29,50,312,199,1),</v>
      </c>
    </row>
    <row r="2677" spans="1:8" ht="15" customHeight="1">
      <c r="A2677" s="33">
        <v>2676</v>
      </c>
      <c r="B2677" s="44" t="s">
        <v>1480</v>
      </c>
      <c r="C2677" s="35" t="s">
        <v>39</v>
      </c>
      <c r="D2677" s="35" t="s">
        <v>211</v>
      </c>
      <c r="E2677" s="35" t="s">
        <v>542</v>
      </c>
      <c r="F2677" s="34" t="s">
        <v>1262</v>
      </c>
      <c r="G2677" s="34" t="s">
        <v>1488</v>
      </c>
      <c r="H2677" s="19" t="str">
        <f t="array" ref="H2677">CONCATENATE("(",A2677,",",VLOOKUP(B2677,Núcleo!B$2:E$11,4,TRUE),",",VLOOKUP(C2677,'Tipo de Processo'!B$2:D$55,3,TRUE),",",VLOOKUP(D2677,'Termo Geral'!B$2:D$174,3,TRUE),",",VLOOKUP(E2677,'Termo Específico'!B$2:D$437,3,TRUE),",",MATCH(TRUE,Documento!B$2:B$954=F2677,0),",",IF(G2677="complementar",0,1),"),")</f>
        <v>(2676,2,29,50,312,546,1),</v>
      </c>
    </row>
    <row r="2678" spans="1:8" ht="15" customHeight="1">
      <c r="A2678" s="33">
        <v>2677</v>
      </c>
      <c r="B2678" s="44" t="s">
        <v>1480</v>
      </c>
      <c r="C2678" s="35" t="s">
        <v>39</v>
      </c>
      <c r="D2678" s="35" t="s">
        <v>211</v>
      </c>
      <c r="E2678" s="35" t="s">
        <v>542</v>
      </c>
      <c r="F2678" s="34" t="s">
        <v>1308</v>
      </c>
      <c r="G2678" s="34" t="s">
        <v>1488</v>
      </c>
      <c r="H2678" s="19" t="str">
        <f t="array" ref="H2678">CONCATENATE("(",A2678,",",VLOOKUP(B2678,Núcleo!B$2:E$11,4,TRUE),",",VLOOKUP(C2678,'Tipo de Processo'!B$2:D$55,3,TRUE),",",VLOOKUP(D2678,'Termo Geral'!B$2:D$174,3,TRUE),",",VLOOKUP(E2678,'Termo Específico'!B$2:D$437,3,TRUE),",",MATCH(TRUE,Documento!B$2:B$954=F2678,0),",",IF(G2678="complementar",0,1),"),")</f>
        <v>(2677,2,29,50,312,698,1),</v>
      </c>
    </row>
    <row r="2679" spans="1:8" ht="15" customHeight="1">
      <c r="A2679" s="33">
        <v>2678</v>
      </c>
      <c r="B2679" s="44" t="s">
        <v>1480</v>
      </c>
      <c r="C2679" s="35" t="s">
        <v>39</v>
      </c>
      <c r="D2679" s="35" t="s">
        <v>211</v>
      </c>
      <c r="E2679" s="35" t="s">
        <v>542</v>
      </c>
      <c r="F2679" s="34" t="s">
        <v>1157</v>
      </c>
      <c r="G2679" s="34" t="s">
        <v>1488</v>
      </c>
      <c r="H2679" s="19" t="str">
        <f t="array" ref="H2679">CONCATENATE("(",A2679,",",VLOOKUP(B2679,Núcleo!B$2:E$11,4,TRUE),",",VLOOKUP(C2679,'Tipo de Processo'!B$2:D$55,3,TRUE),",",VLOOKUP(D2679,'Termo Geral'!B$2:D$174,3,TRUE),",",VLOOKUP(E2679,'Termo Específico'!B$2:D$437,3,TRUE),",",MATCH(TRUE,Documento!B$2:B$954=F2679,0),",",IF(G2679="complementar",0,1),"),")</f>
        <v>(2678,2,29,50,312,802,1),</v>
      </c>
    </row>
    <row r="2680" spans="1:8" ht="15" customHeight="1">
      <c r="A2680" s="33">
        <v>2679</v>
      </c>
      <c r="B2680" s="44" t="s">
        <v>1480</v>
      </c>
      <c r="C2680" s="35" t="s">
        <v>39</v>
      </c>
      <c r="D2680" s="35" t="s">
        <v>211</v>
      </c>
      <c r="E2680" s="35" t="s">
        <v>542</v>
      </c>
      <c r="F2680" s="34" t="s">
        <v>1158</v>
      </c>
      <c r="G2680" s="34" t="s">
        <v>1488</v>
      </c>
      <c r="H2680" s="19" t="str">
        <f t="array" ref="H2680">CONCATENATE("(",A2680,",",VLOOKUP(B2680,Núcleo!B$2:E$11,4,TRUE),",",VLOOKUP(C2680,'Tipo de Processo'!B$2:D$55,3,TRUE),",",VLOOKUP(D2680,'Termo Geral'!B$2:D$174,3,TRUE),",",VLOOKUP(E2680,'Termo Específico'!B$2:D$437,3,TRUE),",",MATCH(TRUE,Documento!B$2:B$954=F2680,0),",",IF(G2680="complementar",0,1),"),")</f>
        <v>(2679,2,29,50,312,801,1),</v>
      </c>
    </row>
    <row r="2681" spans="1:8" ht="15" customHeight="1">
      <c r="A2681" s="33">
        <v>2680</v>
      </c>
      <c r="B2681" s="44" t="s">
        <v>1480</v>
      </c>
      <c r="C2681" s="35" t="s">
        <v>39</v>
      </c>
      <c r="D2681" s="35" t="s">
        <v>211</v>
      </c>
      <c r="E2681" s="35" t="s">
        <v>542</v>
      </c>
      <c r="F2681" s="34" t="s">
        <v>1159</v>
      </c>
      <c r="G2681" s="34" t="s">
        <v>1488</v>
      </c>
      <c r="H2681" s="19" t="str">
        <f t="array" ref="H2681">CONCATENATE("(",A2681,",",VLOOKUP(B2681,Núcleo!B$2:E$11,4,TRUE),",",VLOOKUP(C2681,'Tipo de Processo'!B$2:D$55,3,TRUE),",",VLOOKUP(D2681,'Termo Geral'!B$2:D$174,3,TRUE),",",VLOOKUP(E2681,'Termo Específico'!B$2:D$437,3,TRUE),",",MATCH(TRUE,Documento!B$2:B$954=F2681,0),",",IF(G2681="complementar",0,1),"),")</f>
        <v>(2680,2,29,50,312,803,1),</v>
      </c>
    </row>
    <row r="2682" spans="1:8" ht="15" customHeight="1">
      <c r="A2682" s="33">
        <v>2681</v>
      </c>
      <c r="B2682" s="44" t="s">
        <v>1480</v>
      </c>
      <c r="C2682" s="35" t="s">
        <v>39</v>
      </c>
      <c r="D2682" s="35" t="s">
        <v>211</v>
      </c>
      <c r="E2682" s="35" t="s">
        <v>542</v>
      </c>
      <c r="F2682" s="34" t="s">
        <v>1160</v>
      </c>
      <c r="G2682" s="34" t="s">
        <v>1488</v>
      </c>
      <c r="H2682" s="19" t="str">
        <f t="array" ref="H2682">CONCATENATE("(",A2682,",",VLOOKUP(B2682,Núcleo!B$2:E$11,4,TRUE),",",VLOOKUP(C2682,'Tipo de Processo'!B$2:D$55,3,TRUE),",",VLOOKUP(D2682,'Termo Geral'!B$2:D$174,3,TRUE),",",VLOOKUP(E2682,'Termo Específico'!B$2:D$437,3,TRUE),",",MATCH(TRUE,Documento!B$2:B$954=F2682,0),",",IF(G2682="complementar",0,1),"),")</f>
        <v>(2681,2,29,50,312,809,1),</v>
      </c>
    </row>
    <row r="2683" spans="1:8" ht="15" customHeight="1">
      <c r="A2683" s="33">
        <v>2682</v>
      </c>
      <c r="B2683" s="43" t="s">
        <v>1480</v>
      </c>
      <c r="C2683" s="35" t="s">
        <v>39</v>
      </c>
      <c r="D2683" s="35" t="s">
        <v>211</v>
      </c>
      <c r="E2683" s="35" t="s">
        <v>542</v>
      </c>
      <c r="F2683" s="34" t="s">
        <v>1161</v>
      </c>
      <c r="G2683" s="34" t="s">
        <v>1488</v>
      </c>
      <c r="H2683" s="19" t="str">
        <f t="array" ref="H2683">CONCATENATE("(",A2683,",",VLOOKUP(B2683,Núcleo!B$2:E$11,4,TRUE),",",VLOOKUP(C2683,'Tipo de Processo'!B$2:D$55,3,TRUE),",",VLOOKUP(D2683,'Termo Geral'!B$2:D$174,3,TRUE),",",VLOOKUP(E2683,'Termo Específico'!B$2:D$437,3,TRUE),",",MATCH(TRUE,Documento!B$2:B$954=F2683,0),",",IF(G2683="complementar",0,1),"),")</f>
        <v>(2682,2,29,50,312,148,1),</v>
      </c>
    </row>
    <row r="2684" spans="1:8" ht="15" customHeight="1">
      <c r="A2684" s="33">
        <v>2683</v>
      </c>
      <c r="B2684" s="44" t="s">
        <v>1480</v>
      </c>
      <c r="C2684" s="35" t="s">
        <v>39</v>
      </c>
      <c r="D2684" s="35" t="s">
        <v>211</v>
      </c>
      <c r="E2684" s="35" t="s">
        <v>542</v>
      </c>
      <c r="F2684" s="34" t="s">
        <v>1162</v>
      </c>
      <c r="G2684" s="34" t="s">
        <v>1488</v>
      </c>
      <c r="H2684" s="19" t="str">
        <f t="array" ref="H2684">CONCATENATE("(",A2684,",",VLOOKUP(B2684,Núcleo!B$2:E$11,4,TRUE),",",VLOOKUP(C2684,'Tipo de Processo'!B$2:D$55,3,TRUE),",",VLOOKUP(D2684,'Termo Geral'!B$2:D$174,3,TRUE),",",VLOOKUP(E2684,'Termo Específico'!B$2:D$437,3,TRUE),",",MATCH(TRUE,Documento!B$2:B$954=F2684,0),",",IF(G2684="complementar",0,1),"),")</f>
        <v>(2683,2,29,50,312,163,1),</v>
      </c>
    </row>
    <row r="2685" spans="1:8" ht="15" customHeight="1">
      <c r="A2685" s="33">
        <v>2684</v>
      </c>
      <c r="B2685" s="44" t="s">
        <v>1480</v>
      </c>
      <c r="C2685" s="34" t="s">
        <v>39</v>
      </c>
      <c r="D2685" s="34" t="s">
        <v>211</v>
      </c>
      <c r="E2685" s="35" t="s">
        <v>542</v>
      </c>
      <c r="F2685" s="34" t="s">
        <v>1163</v>
      </c>
      <c r="G2685" s="34" t="s">
        <v>1488</v>
      </c>
      <c r="H2685" s="19" t="str">
        <f t="array" ref="H2685">CONCATENATE("(",A2685,",",VLOOKUP(B2685,Núcleo!B$2:E$11,4,TRUE),",",VLOOKUP(C2685,'Tipo de Processo'!B$2:D$55,3,TRUE),",",VLOOKUP(D2685,'Termo Geral'!B$2:D$174,3,TRUE),",",VLOOKUP(E2685,'Termo Específico'!B$2:D$437,3,TRUE),",",MATCH(TRUE,Documento!B$2:B$954=F2685,0),",",IF(G2685="complementar",0,1),"),")</f>
        <v>(2684,2,29,50,312,135,1),</v>
      </c>
    </row>
    <row r="2686" spans="1:8" ht="15" customHeight="1">
      <c r="A2686" s="33">
        <v>2685</v>
      </c>
      <c r="B2686" s="44" t="s">
        <v>1480</v>
      </c>
      <c r="C2686" s="34" t="s">
        <v>39</v>
      </c>
      <c r="D2686" s="34" t="s">
        <v>211</v>
      </c>
      <c r="E2686" s="35" t="s">
        <v>542</v>
      </c>
      <c r="F2686" s="34" t="s">
        <v>1227</v>
      </c>
      <c r="G2686" s="34" t="s">
        <v>1488</v>
      </c>
      <c r="H2686" s="19" t="str">
        <f t="array" ref="H2686">CONCATENATE("(",A2686,",",VLOOKUP(B2686,Núcleo!B$2:E$11,4,TRUE),",",VLOOKUP(C2686,'Tipo de Processo'!B$2:D$55,3,TRUE),",",VLOOKUP(D2686,'Termo Geral'!B$2:D$174,3,TRUE),",",VLOOKUP(E2686,'Termo Específico'!B$2:D$437,3,TRUE),",",MATCH(TRUE,Documento!B$2:B$954=F2686,0),",",IF(G2686="complementar",0,1),"),")</f>
        <v>(2685,2,29,50,312,13,1),</v>
      </c>
    </row>
    <row r="2687" spans="1:8" ht="15" customHeight="1">
      <c r="A2687" s="33">
        <v>2686</v>
      </c>
      <c r="B2687" s="44" t="s">
        <v>1480</v>
      </c>
      <c r="C2687" s="34" t="s">
        <v>39</v>
      </c>
      <c r="D2687" s="34" t="s">
        <v>211</v>
      </c>
      <c r="E2687" s="35" t="s">
        <v>542</v>
      </c>
      <c r="F2687" s="34" t="s">
        <v>1309</v>
      </c>
      <c r="G2687" s="34" t="s">
        <v>1488</v>
      </c>
      <c r="H2687" s="19" t="str">
        <f t="array" ref="H2687">CONCATENATE("(",A2687,",",VLOOKUP(B2687,Núcleo!B$2:E$11,4,TRUE),",",VLOOKUP(C2687,'Tipo de Processo'!B$2:D$55,3,TRUE),",",VLOOKUP(D2687,'Termo Geral'!B$2:D$174,3,TRUE),",",VLOOKUP(E2687,'Termo Específico'!B$2:D$437,3,TRUE),",",MATCH(TRUE,Documento!B$2:B$954=F2687,0),",",IF(G2687="complementar",0,1),"),")</f>
        <v>(2686,2,29,50,312,35,1),</v>
      </c>
    </row>
    <row r="2688" spans="1:8" ht="15" customHeight="1">
      <c r="A2688" s="33">
        <v>2687</v>
      </c>
      <c r="B2688" s="44" t="s">
        <v>1480</v>
      </c>
      <c r="C2688" s="34" t="s">
        <v>39</v>
      </c>
      <c r="D2688" s="34" t="s">
        <v>211</v>
      </c>
      <c r="E2688" s="35" t="s">
        <v>542</v>
      </c>
      <c r="F2688" s="34" t="s">
        <v>1228</v>
      </c>
      <c r="G2688" s="34" t="s">
        <v>1488</v>
      </c>
      <c r="H2688" s="19" t="str">
        <f t="array" ref="H2688">CONCATENATE("(",A2688,",",VLOOKUP(B2688,Núcleo!B$2:E$11,4,TRUE),",",VLOOKUP(C2688,'Tipo de Processo'!B$2:D$55,3,TRUE),",",VLOOKUP(D2688,'Termo Geral'!B$2:D$174,3,TRUE),",",VLOOKUP(E2688,'Termo Específico'!B$2:D$437,3,TRUE),",",MATCH(TRUE,Documento!B$2:B$954=F2688,0),",",IF(G2688="complementar",0,1),"),")</f>
        <v>(2687,2,29,50,312,120,1),</v>
      </c>
    </row>
    <row r="2689" spans="1:8" ht="15" customHeight="1">
      <c r="A2689" s="33">
        <v>2688</v>
      </c>
      <c r="B2689" s="44" t="s">
        <v>1480</v>
      </c>
      <c r="C2689" s="34" t="s">
        <v>39</v>
      </c>
      <c r="D2689" s="34" t="s">
        <v>211</v>
      </c>
      <c r="E2689" s="35" t="s">
        <v>542</v>
      </c>
      <c r="F2689" s="34" t="s">
        <v>1310</v>
      </c>
      <c r="G2689" s="34" t="s">
        <v>1488</v>
      </c>
      <c r="H2689" s="19" t="str">
        <f t="array" ref="H2689">CONCATENATE("(",A2689,",",VLOOKUP(B2689,Núcleo!B$2:E$11,4,TRUE),",",VLOOKUP(C2689,'Tipo de Processo'!B$2:D$55,3,TRUE),",",VLOOKUP(D2689,'Termo Geral'!B$2:D$174,3,TRUE),",",VLOOKUP(E2689,'Termo Específico'!B$2:D$437,3,TRUE),",",MATCH(TRUE,Documento!B$2:B$954=F2689,0),",",IF(G2689="complementar",0,1),"),")</f>
        <v>(2688,2,29,50,312,180,1),</v>
      </c>
    </row>
    <row r="2690" spans="1:8" ht="15" customHeight="1">
      <c r="A2690" s="33">
        <v>2689</v>
      </c>
      <c r="B2690" s="44" t="s">
        <v>1480</v>
      </c>
      <c r="C2690" s="34" t="s">
        <v>39</v>
      </c>
      <c r="D2690" s="34" t="s">
        <v>211</v>
      </c>
      <c r="E2690" s="35" t="s">
        <v>542</v>
      </c>
      <c r="F2690" s="34" t="s">
        <v>1311</v>
      </c>
      <c r="G2690" s="34" t="s">
        <v>1488</v>
      </c>
      <c r="H2690" s="19" t="str">
        <f t="array" ref="H2690">CONCATENATE("(",A2690,",",VLOOKUP(B2690,Núcleo!B$2:E$11,4,TRUE),",",VLOOKUP(C2690,'Tipo de Processo'!B$2:D$55,3,TRUE),",",VLOOKUP(D2690,'Termo Geral'!B$2:D$174,3,TRUE),",",VLOOKUP(E2690,'Termo Específico'!B$2:D$437,3,TRUE),",",MATCH(TRUE,Documento!B$2:B$954=F2690,0),",",IF(G2690="complementar",0,1),"),")</f>
        <v>(2689,2,29,50,312,792,1),</v>
      </c>
    </row>
    <row r="2691" spans="1:8" ht="15" customHeight="1">
      <c r="A2691" s="33">
        <v>2690</v>
      </c>
      <c r="B2691" s="44" t="s">
        <v>1480</v>
      </c>
      <c r="C2691" s="34" t="s">
        <v>39</v>
      </c>
      <c r="D2691" s="34" t="s">
        <v>211</v>
      </c>
      <c r="E2691" s="35" t="s">
        <v>542</v>
      </c>
      <c r="F2691" s="34" t="s">
        <v>1230</v>
      </c>
      <c r="G2691" s="34" t="s">
        <v>1488</v>
      </c>
      <c r="H2691" s="19" t="str">
        <f t="array" ref="H2691">CONCATENATE("(",A2691,",",VLOOKUP(B2691,Núcleo!B$2:E$11,4,TRUE),",",VLOOKUP(C2691,'Tipo de Processo'!B$2:D$55,3,TRUE),",",VLOOKUP(D2691,'Termo Geral'!B$2:D$174,3,TRUE),",",VLOOKUP(E2691,'Termo Específico'!B$2:D$437,3,TRUE),",",MATCH(TRUE,Documento!B$2:B$954=F2691,0),",",IF(G2691="complementar",0,1),"),")</f>
        <v>(2690,2,29,50,312,878,1),</v>
      </c>
    </row>
    <row r="2692" spans="1:8" ht="15" customHeight="1">
      <c r="A2692" s="33">
        <v>2691</v>
      </c>
      <c r="B2692" s="44" t="s">
        <v>1480</v>
      </c>
      <c r="C2692" s="34" t="s">
        <v>39</v>
      </c>
      <c r="D2692" s="34" t="s">
        <v>211</v>
      </c>
      <c r="E2692" s="35" t="s">
        <v>542</v>
      </c>
      <c r="F2692" s="34" t="s">
        <v>1231</v>
      </c>
      <c r="G2692" s="34" t="s">
        <v>1488</v>
      </c>
      <c r="H2692" s="19" t="str">
        <f t="array" ref="H2692">CONCATENATE("(",A2692,",",VLOOKUP(B2692,Núcleo!B$2:E$11,4,TRUE),",",VLOOKUP(C2692,'Tipo de Processo'!B$2:D$55,3,TRUE),",",VLOOKUP(D2692,'Termo Geral'!B$2:D$174,3,TRUE),",",VLOOKUP(E2692,'Termo Específico'!B$2:D$437,3,TRUE),",",MATCH(TRUE,Documento!B$2:B$954=F2692,0),",",IF(G2692="complementar",0,1),"),")</f>
        <v>(2691,2,29,50,312,794,1),</v>
      </c>
    </row>
    <row r="2693" spans="1:8" ht="15" customHeight="1">
      <c r="A2693" s="33">
        <v>2692</v>
      </c>
      <c r="B2693" s="44" t="s">
        <v>1480</v>
      </c>
      <c r="C2693" s="34" t="s">
        <v>39</v>
      </c>
      <c r="D2693" s="34" t="s">
        <v>211</v>
      </c>
      <c r="E2693" s="35" t="s">
        <v>542</v>
      </c>
      <c r="F2693" s="34" t="s">
        <v>1165</v>
      </c>
      <c r="G2693" s="34" t="s">
        <v>1488</v>
      </c>
      <c r="H2693" s="19" t="str">
        <f t="array" ref="H2693">CONCATENATE("(",A2693,",",VLOOKUP(B2693,Núcleo!B$2:E$11,4,TRUE),",",VLOOKUP(C2693,'Tipo de Processo'!B$2:D$55,3,TRUE),",",VLOOKUP(D2693,'Termo Geral'!B$2:D$174,3,TRUE),",",VLOOKUP(E2693,'Termo Específico'!B$2:D$437,3,TRUE),",",MATCH(TRUE,Documento!B$2:B$954=F2693,0),",",IF(G2693="complementar",0,1),"),")</f>
        <v>(2692,2,29,50,312,832,1),</v>
      </c>
    </row>
    <row r="2694" spans="1:8" ht="15" customHeight="1">
      <c r="A2694" s="33">
        <v>2693</v>
      </c>
      <c r="B2694" s="44" t="s">
        <v>1480</v>
      </c>
      <c r="C2694" s="34" t="s">
        <v>39</v>
      </c>
      <c r="D2694" s="34" t="s">
        <v>211</v>
      </c>
      <c r="E2694" s="35" t="s">
        <v>543</v>
      </c>
      <c r="F2694" s="34" t="s">
        <v>1219</v>
      </c>
      <c r="G2694" s="34" t="s">
        <v>1488</v>
      </c>
      <c r="H2694" s="19" t="str">
        <f t="array" ref="H2694">CONCATENATE("(",A2694,",",VLOOKUP(B2694,Núcleo!B$2:E$11,4,TRUE),",",VLOOKUP(C2694,'Tipo de Processo'!B$2:D$55,3,TRUE),",",VLOOKUP(D2694,'Termo Geral'!B$2:D$174,3,TRUE),",",VLOOKUP(E2694,'Termo Específico'!B$2:D$437,3,TRUE),",",MATCH(TRUE,Documento!B$2:B$954=F2694,0),",",IF(G2694="complementar",0,1),"),")</f>
        <v>(2693,2,29,50,313,670,1),</v>
      </c>
    </row>
    <row r="2695" spans="1:8" ht="15" customHeight="1">
      <c r="A2695" s="33">
        <v>2694</v>
      </c>
      <c r="B2695" s="44" t="s">
        <v>1480</v>
      </c>
      <c r="C2695" s="34" t="s">
        <v>39</v>
      </c>
      <c r="D2695" s="34" t="s">
        <v>211</v>
      </c>
      <c r="E2695" s="35" t="s">
        <v>543</v>
      </c>
      <c r="F2695" s="34" t="s">
        <v>1220</v>
      </c>
      <c r="G2695" s="34" t="s">
        <v>1488</v>
      </c>
      <c r="H2695" s="19" t="str">
        <f t="array" ref="H2695">CONCATENATE("(",A2695,",",VLOOKUP(B2695,Núcleo!B$2:E$11,4,TRUE),",",VLOOKUP(C2695,'Tipo de Processo'!B$2:D$55,3,TRUE),",",VLOOKUP(D2695,'Termo Geral'!B$2:D$174,3,TRUE),",",VLOOKUP(E2695,'Termo Específico'!B$2:D$437,3,TRUE),",",MATCH(TRUE,Documento!B$2:B$954=F2695,0),",",IF(G2695="complementar",0,1),"),")</f>
        <v>(2694,2,29,50,313,88,1),</v>
      </c>
    </row>
    <row r="2696" spans="1:8" ht="15" customHeight="1">
      <c r="A2696" s="33">
        <v>2695</v>
      </c>
      <c r="B2696" s="44" t="s">
        <v>1480</v>
      </c>
      <c r="C2696" s="34" t="s">
        <v>39</v>
      </c>
      <c r="D2696" s="34" t="s">
        <v>211</v>
      </c>
      <c r="E2696" s="35" t="s">
        <v>543</v>
      </c>
      <c r="F2696" s="34" t="s">
        <v>1221</v>
      </c>
      <c r="G2696" s="34" t="s">
        <v>1488</v>
      </c>
      <c r="H2696" s="19" t="str">
        <f t="array" ref="H2696">CONCATENATE("(",A2696,",",VLOOKUP(B2696,Núcleo!B$2:E$11,4,TRUE),",",VLOOKUP(C2696,'Tipo de Processo'!B$2:D$55,3,TRUE),",",VLOOKUP(D2696,'Termo Geral'!B$2:D$174,3,TRUE),",",VLOOKUP(E2696,'Termo Específico'!B$2:D$437,3,TRUE),",",MATCH(TRUE,Documento!B$2:B$954=F2696,0),",",IF(G2696="complementar",0,1),"),")</f>
        <v>(2695,2,29,50,313,420,1),</v>
      </c>
    </row>
    <row r="2697" spans="1:8" ht="15" customHeight="1">
      <c r="A2697" s="33">
        <v>2696</v>
      </c>
      <c r="B2697" s="44" t="s">
        <v>1480</v>
      </c>
      <c r="C2697" s="35" t="s">
        <v>39</v>
      </c>
      <c r="D2697" s="35" t="s">
        <v>211</v>
      </c>
      <c r="E2697" s="35" t="s">
        <v>543</v>
      </c>
      <c r="F2697" s="29" t="s">
        <v>1222</v>
      </c>
      <c r="G2697" s="35" t="s">
        <v>1488</v>
      </c>
      <c r="H2697" s="19" t="str">
        <f t="array" ref="H2697">CONCATENATE("(",A2697,",",VLOOKUP(B2697,Núcleo!B$2:E$11,4,TRUE),",",VLOOKUP(C2697,'Tipo de Processo'!B$2:D$55,3,TRUE),",",VLOOKUP(D2697,'Termo Geral'!B$2:D$174,3,TRUE),",",VLOOKUP(E2697,'Termo Específico'!B$2:D$437,3,TRUE),",",MATCH(TRUE,Documento!B$2:B$954=F2697,0),",",IF(G2697="complementar",0,1),"),")</f>
        <v>(2696,2,29,50,313,512,1),</v>
      </c>
    </row>
    <row r="2698" spans="1:8" ht="15" customHeight="1">
      <c r="A2698" s="33">
        <v>2697</v>
      </c>
      <c r="B2698" s="44" t="s">
        <v>1480</v>
      </c>
      <c r="C2698" s="35" t="s">
        <v>39</v>
      </c>
      <c r="D2698" s="35" t="s">
        <v>211</v>
      </c>
      <c r="E2698" s="35" t="s">
        <v>543</v>
      </c>
      <c r="F2698" s="34" t="s">
        <v>1223</v>
      </c>
      <c r="G2698" s="34" t="s">
        <v>1488</v>
      </c>
      <c r="H2698" s="19" t="str">
        <f t="array" ref="H2698">CONCATENATE("(",A2698,",",VLOOKUP(B2698,Núcleo!B$2:E$11,4,TRUE),",",VLOOKUP(C2698,'Tipo de Processo'!B$2:D$55,3,TRUE),",",VLOOKUP(D2698,'Termo Geral'!B$2:D$174,3,TRUE),",",VLOOKUP(E2698,'Termo Específico'!B$2:D$437,3,TRUE),",",MATCH(TRUE,Documento!B$2:B$954=F2698,0),",",IF(G2698="complementar",0,1),"),")</f>
        <v>(2697,2,29,50,313,826,1),</v>
      </c>
    </row>
    <row r="2699" spans="1:8" ht="15" customHeight="1">
      <c r="A2699" s="33">
        <v>2698</v>
      </c>
      <c r="B2699" s="46" t="s">
        <v>1480</v>
      </c>
      <c r="C2699" s="34" t="s">
        <v>39</v>
      </c>
      <c r="D2699" s="34" t="s">
        <v>211</v>
      </c>
      <c r="E2699" s="34" t="s">
        <v>543</v>
      </c>
      <c r="F2699" s="34" t="s">
        <v>1218</v>
      </c>
      <c r="G2699" s="34" t="s">
        <v>1488</v>
      </c>
      <c r="H2699" s="19" t="str">
        <f t="array" ref="H2699">CONCATENATE("(",A2699,",",VLOOKUP(B2699,Núcleo!B$2:E$11,4,TRUE),",",VLOOKUP(C2699,'Tipo de Processo'!B$2:D$55,3,TRUE),",",VLOOKUP(D2699,'Termo Geral'!B$2:D$174,3,TRUE),",",VLOOKUP(E2699,'Termo Específico'!B$2:D$437,3,TRUE),",",MATCH(TRUE,Documento!B$2:B$954=F2699,0),",",IF(G2699="complementar",0,1),"),")</f>
        <v>(2698,2,29,50,313,199,1),</v>
      </c>
    </row>
    <row r="2700" spans="1:8" ht="15" customHeight="1">
      <c r="A2700" s="33">
        <v>2699</v>
      </c>
      <c r="B2700" s="44" t="s">
        <v>1480</v>
      </c>
      <c r="C2700" s="48" t="s">
        <v>39</v>
      </c>
      <c r="D2700" s="48" t="s">
        <v>211</v>
      </c>
      <c r="E2700" s="48" t="s">
        <v>543</v>
      </c>
      <c r="F2700" s="34" t="s">
        <v>1262</v>
      </c>
      <c r="G2700" s="34" t="s">
        <v>1488</v>
      </c>
      <c r="H2700" s="19" t="str">
        <f t="array" ref="H2700">CONCATENATE("(",A2700,",",VLOOKUP(B2700,Núcleo!B$2:E$11,4,TRUE),",",VLOOKUP(C2700,'Tipo de Processo'!B$2:D$55,3,TRUE),",",VLOOKUP(D2700,'Termo Geral'!B$2:D$174,3,TRUE),",",VLOOKUP(E2700,'Termo Específico'!B$2:D$437,3,TRUE),",",MATCH(TRUE,Documento!B$2:B$954=F2700,0),",",IF(G2700="complementar",0,1),"),")</f>
        <v>(2699,2,29,50,313,546,1),</v>
      </c>
    </row>
    <row r="2701" spans="1:8" ht="15" customHeight="1">
      <c r="A2701" s="33">
        <v>2700</v>
      </c>
      <c r="B2701" s="44" t="s">
        <v>1480</v>
      </c>
      <c r="C2701" s="34" t="s">
        <v>39</v>
      </c>
      <c r="D2701" s="34" t="s">
        <v>211</v>
      </c>
      <c r="E2701" s="34" t="s">
        <v>543</v>
      </c>
      <c r="F2701" s="35" t="s">
        <v>1512</v>
      </c>
      <c r="G2701" s="35" t="s">
        <v>1488</v>
      </c>
      <c r="H2701" s="19" t="str">
        <f t="array" ref="H2701">CONCATENATE("(",A2701,",",VLOOKUP(B2701,Núcleo!B$2:E$11,4,TRUE),",",VLOOKUP(C2701,'Tipo de Processo'!B$2:D$55,3,TRUE),",",VLOOKUP(D2701,'Termo Geral'!B$2:D$174,3,TRUE),",",VLOOKUP(E2701,'Termo Específico'!B$2:D$437,3,TRUE),",",MATCH(TRUE,Documento!B$2:B$954=F2701,0),",",IF(G2701="complementar",0,1),"),")</f>
        <v>(2700,2,29,50,313,928,1),</v>
      </c>
    </row>
    <row r="2702" spans="1:8" ht="15" customHeight="1">
      <c r="A2702" s="33">
        <v>2701</v>
      </c>
      <c r="B2702" s="43" t="s">
        <v>1480</v>
      </c>
      <c r="C2702" s="29" t="s">
        <v>39</v>
      </c>
      <c r="D2702" s="29" t="s">
        <v>211</v>
      </c>
      <c r="E2702" s="29" t="s">
        <v>543</v>
      </c>
      <c r="F2702" s="35" t="s">
        <v>1225</v>
      </c>
      <c r="G2702" s="35" t="s">
        <v>1488</v>
      </c>
      <c r="H2702" s="19" t="str">
        <f t="array" ref="H2702">CONCATENATE("(",A2702,",",VLOOKUP(B2702,Núcleo!B$2:E$11,4,TRUE),",",VLOOKUP(C2702,'Tipo de Processo'!B$2:D$55,3,TRUE),",",VLOOKUP(D2702,'Termo Geral'!B$2:D$174,3,TRUE),",",VLOOKUP(E2702,'Termo Específico'!B$2:D$437,3,TRUE),",",MATCH(TRUE,Documento!B$2:B$954=F2702,0),",",IF(G2702="complementar",0,1),"),")</f>
        <v>(2701,2,29,50,313,697,1),</v>
      </c>
    </row>
    <row r="2703" spans="1:8" ht="15" customHeight="1">
      <c r="A2703" s="33">
        <v>2702</v>
      </c>
      <c r="B2703" s="43" t="s">
        <v>1480</v>
      </c>
      <c r="C2703" s="48" t="s">
        <v>39</v>
      </c>
      <c r="D2703" s="48" t="s">
        <v>211</v>
      </c>
      <c r="E2703" s="48" t="s">
        <v>543</v>
      </c>
      <c r="F2703" s="29" t="s">
        <v>1157</v>
      </c>
      <c r="G2703" s="35" t="s">
        <v>1488</v>
      </c>
      <c r="H2703" s="19" t="str">
        <f t="array" ref="H2703">CONCATENATE("(",A2703,",",VLOOKUP(B2703,Núcleo!B$2:E$11,4,TRUE),",",VLOOKUP(C2703,'Tipo de Processo'!B$2:D$55,3,TRUE),",",VLOOKUP(D2703,'Termo Geral'!B$2:D$174,3,TRUE),",",VLOOKUP(E2703,'Termo Específico'!B$2:D$437,3,TRUE),",",MATCH(TRUE,Documento!B$2:B$954=F2703,0),",",IF(G2703="complementar",0,1),"),")</f>
        <v>(2702,2,29,50,313,802,1),</v>
      </c>
    </row>
    <row r="2704" spans="1:8" ht="15" customHeight="1">
      <c r="A2704" s="33">
        <v>2703</v>
      </c>
      <c r="B2704" s="44" t="s">
        <v>1480</v>
      </c>
      <c r="C2704" s="48" t="s">
        <v>39</v>
      </c>
      <c r="D2704" s="48" t="s">
        <v>211</v>
      </c>
      <c r="E2704" s="48" t="s">
        <v>543</v>
      </c>
      <c r="F2704" s="35" t="s">
        <v>1158</v>
      </c>
      <c r="G2704" s="35" t="s">
        <v>1488</v>
      </c>
      <c r="H2704" s="19" t="str">
        <f t="array" ref="H2704">CONCATENATE("(",A2704,",",VLOOKUP(B2704,Núcleo!B$2:E$11,4,TRUE),",",VLOOKUP(C2704,'Tipo de Processo'!B$2:D$55,3,TRUE),",",VLOOKUP(D2704,'Termo Geral'!B$2:D$174,3,TRUE),",",VLOOKUP(E2704,'Termo Específico'!B$2:D$437,3,TRUE),",",MATCH(TRUE,Documento!B$2:B$954=F2704,0),",",IF(G2704="complementar",0,1),"),")</f>
        <v>(2703,2,29,50,313,801,1),</v>
      </c>
    </row>
    <row r="2705" spans="1:8" ht="15" customHeight="1">
      <c r="A2705" s="33">
        <v>2704</v>
      </c>
      <c r="B2705" s="46" t="s">
        <v>1480</v>
      </c>
      <c r="C2705" s="34" t="s">
        <v>39</v>
      </c>
      <c r="D2705" s="34" t="s">
        <v>211</v>
      </c>
      <c r="E2705" s="34" t="s">
        <v>543</v>
      </c>
      <c r="F2705" s="34" t="s">
        <v>1159</v>
      </c>
      <c r="G2705" s="34" t="s">
        <v>1488</v>
      </c>
      <c r="H2705" s="19" t="str">
        <f t="array" ref="H2705">CONCATENATE("(",A2705,",",VLOOKUP(B2705,Núcleo!B$2:E$11,4,TRUE),",",VLOOKUP(C2705,'Tipo de Processo'!B$2:D$55,3,TRUE),",",VLOOKUP(D2705,'Termo Geral'!B$2:D$174,3,TRUE),",",VLOOKUP(E2705,'Termo Específico'!B$2:D$437,3,TRUE),",",MATCH(TRUE,Documento!B$2:B$954=F2705,0),",",IF(G2705="complementar",0,1),"),")</f>
        <v>(2704,2,29,50,313,803,1),</v>
      </c>
    </row>
    <row r="2706" spans="1:8" ht="15" customHeight="1">
      <c r="A2706" s="33">
        <v>2705</v>
      </c>
      <c r="B2706" s="46" t="s">
        <v>1480</v>
      </c>
      <c r="C2706" s="35" t="s">
        <v>39</v>
      </c>
      <c r="D2706" s="35" t="s">
        <v>211</v>
      </c>
      <c r="E2706" s="35" t="s">
        <v>543</v>
      </c>
      <c r="F2706" s="48" t="s">
        <v>1160</v>
      </c>
      <c r="G2706" s="34" t="s">
        <v>1488</v>
      </c>
      <c r="H2706" s="19" t="str">
        <f t="array" ref="H2706">CONCATENATE("(",A2706,",",VLOOKUP(B2706,Núcleo!B$2:E$11,4,TRUE),",",VLOOKUP(C2706,'Tipo de Processo'!B$2:D$55,3,TRUE),",",VLOOKUP(D2706,'Termo Geral'!B$2:D$174,3,TRUE),",",VLOOKUP(E2706,'Termo Específico'!B$2:D$437,3,TRUE),",",MATCH(TRUE,Documento!B$2:B$954=F2706,0),",",IF(G2706="complementar",0,1),"),")</f>
        <v>(2705,2,29,50,313,809,1),</v>
      </c>
    </row>
    <row r="2707" spans="1:8" ht="15" customHeight="1">
      <c r="A2707" s="33">
        <v>2706</v>
      </c>
      <c r="B2707" s="46" t="s">
        <v>1480</v>
      </c>
      <c r="C2707" s="29" t="s">
        <v>39</v>
      </c>
      <c r="D2707" s="48" t="s">
        <v>211</v>
      </c>
      <c r="E2707" s="48" t="s">
        <v>543</v>
      </c>
      <c r="F2707" s="48" t="s">
        <v>1161</v>
      </c>
      <c r="G2707" s="34" t="s">
        <v>1488</v>
      </c>
      <c r="H2707" s="19" t="str">
        <f t="array" ref="H2707">CONCATENATE("(",A2707,",",VLOOKUP(B2707,Núcleo!B$2:E$11,4,TRUE),",",VLOOKUP(C2707,'Tipo de Processo'!B$2:D$55,3,TRUE),",",VLOOKUP(D2707,'Termo Geral'!B$2:D$174,3,TRUE),",",VLOOKUP(E2707,'Termo Específico'!B$2:D$437,3,TRUE),",",MATCH(TRUE,Documento!B$2:B$954=F2707,0),",",IF(G2707="complementar",0,1),"),")</f>
        <v>(2706,2,29,50,313,148,1),</v>
      </c>
    </row>
    <row r="2708" spans="1:8" ht="15" customHeight="1">
      <c r="A2708" s="33">
        <v>2707</v>
      </c>
      <c r="B2708" s="46" t="s">
        <v>1480</v>
      </c>
      <c r="C2708" s="35" t="s">
        <v>39</v>
      </c>
      <c r="D2708" s="34" t="s">
        <v>211</v>
      </c>
      <c r="E2708" s="34" t="s">
        <v>543</v>
      </c>
      <c r="F2708" s="48" t="s">
        <v>1162</v>
      </c>
      <c r="G2708" s="34" t="s">
        <v>1488</v>
      </c>
      <c r="H2708" s="19" t="str">
        <f t="array" ref="H2708">CONCATENATE("(",A2708,",",VLOOKUP(B2708,Núcleo!B$2:E$11,4,TRUE),",",VLOOKUP(C2708,'Tipo de Processo'!B$2:D$55,3,TRUE),",",VLOOKUP(D2708,'Termo Geral'!B$2:D$174,3,TRUE),",",VLOOKUP(E2708,'Termo Específico'!B$2:D$437,3,TRUE),",",MATCH(TRUE,Documento!B$2:B$954=F2708,0),",",IF(G2708="complementar",0,1),"),")</f>
        <v>(2707,2,29,50,313,163,1),</v>
      </c>
    </row>
    <row r="2709" spans="1:8" ht="15" customHeight="1">
      <c r="A2709" s="33">
        <v>2708</v>
      </c>
      <c r="B2709" s="46" t="s">
        <v>1480</v>
      </c>
      <c r="C2709" s="35" t="s">
        <v>39</v>
      </c>
      <c r="D2709" s="34" t="s">
        <v>211</v>
      </c>
      <c r="E2709" s="34" t="s">
        <v>543</v>
      </c>
      <c r="F2709" s="48" t="s">
        <v>1163</v>
      </c>
      <c r="G2709" s="34" t="s">
        <v>1488</v>
      </c>
      <c r="H2709" s="19" t="str">
        <f t="array" ref="H2709">CONCATENATE("(",A2709,",",VLOOKUP(B2709,Núcleo!B$2:E$11,4,TRUE),",",VLOOKUP(C2709,'Tipo de Processo'!B$2:D$55,3,TRUE),",",VLOOKUP(D2709,'Termo Geral'!B$2:D$174,3,TRUE),",",VLOOKUP(E2709,'Termo Específico'!B$2:D$437,3,TRUE),",",MATCH(TRUE,Documento!B$2:B$954=F2709,0),",",IF(G2709="complementar",0,1),"),")</f>
        <v>(2708,2,29,50,313,135,1),</v>
      </c>
    </row>
    <row r="2710" spans="1:8" ht="15" customHeight="1">
      <c r="A2710" s="33">
        <v>2709</v>
      </c>
      <c r="B2710" s="44" t="s">
        <v>1480</v>
      </c>
      <c r="C2710" s="35" t="s">
        <v>39</v>
      </c>
      <c r="D2710" s="34" t="s">
        <v>211</v>
      </c>
      <c r="E2710" s="34" t="s">
        <v>543</v>
      </c>
      <c r="F2710" s="48" t="s">
        <v>1227</v>
      </c>
      <c r="G2710" s="34" t="s">
        <v>1488</v>
      </c>
      <c r="H2710" s="19" t="str">
        <f t="array" ref="H2710">CONCATENATE("(",A2710,",",VLOOKUP(B2710,Núcleo!B$2:E$11,4,TRUE),",",VLOOKUP(C2710,'Tipo de Processo'!B$2:D$55,3,TRUE),",",VLOOKUP(D2710,'Termo Geral'!B$2:D$174,3,TRUE),",",VLOOKUP(E2710,'Termo Específico'!B$2:D$437,3,TRUE),",",MATCH(TRUE,Documento!B$2:B$954=F2710,0),",",IF(G2710="complementar",0,1),"),")</f>
        <v>(2709,2,29,50,313,13,1),</v>
      </c>
    </row>
    <row r="2711" spans="1:8" ht="15" customHeight="1">
      <c r="A2711" s="33">
        <v>2710</v>
      </c>
      <c r="B2711" s="46" t="s">
        <v>1480</v>
      </c>
      <c r="C2711" s="29" t="s">
        <v>39</v>
      </c>
      <c r="D2711" s="29" t="s">
        <v>211</v>
      </c>
      <c r="E2711" s="29" t="s">
        <v>543</v>
      </c>
      <c r="F2711" s="29" t="s">
        <v>1263</v>
      </c>
      <c r="G2711" s="35" t="s">
        <v>1488</v>
      </c>
      <c r="H2711" s="19" t="str">
        <f t="array" ref="H2711">CONCATENATE("(",A2711,",",VLOOKUP(B2711,Núcleo!B$2:E$11,4,TRUE),",",VLOOKUP(C2711,'Tipo de Processo'!B$2:D$55,3,TRUE),",",VLOOKUP(D2711,'Termo Geral'!B$2:D$174,3,TRUE),",",VLOOKUP(E2711,'Termo Específico'!B$2:D$437,3,TRUE),",",MATCH(TRUE,Documento!B$2:B$954=F2711,0),",",IF(G2711="complementar",0,1),"),")</f>
        <v>(2710,2,29,50,313,34,1),</v>
      </c>
    </row>
    <row r="2712" spans="1:8" ht="15" customHeight="1">
      <c r="A2712" s="33">
        <v>2711</v>
      </c>
      <c r="B2712" s="44" t="s">
        <v>1480</v>
      </c>
      <c r="C2712" s="35" t="s">
        <v>39</v>
      </c>
      <c r="D2712" s="34" t="s">
        <v>211</v>
      </c>
      <c r="E2712" s="35" t="s">
        <v>543</v>
      </c>
      <c r="F2712" s="34" t="s">
        <v>1228</v>
      </c>
      <c r="G2712" s="34" t="s">
        <v>1488</v>
      </c>
      <c r="H2712" s="19" t="str">
        <f t="array" ref="H2712">CONCATENATE("(",A2712,",",VLOOKUP(B2712,Núcleo!B$2:E$11,4,TRUE),",",VLOOKUP(C2712,'Tipo de Processo'!B$2:D$55,3,TRUE),",",VLOOKUP(D2712,'Termo Geral'!B$2:D$174,3,TRUE),",",VLOOKUP(E2712,'Termo Específico'!B$2:D$437,3,TRUE),",",MATCH(TRUE,Documento!B$2:B$954=F2712,0),",",IF(G2712="complementar",0,1),"),")</f>
        <v>(2711,2,29,50,313,120,1),</v>
      </c>
    </row>
    <row r="2713" spans="1:8" ht="15" customHeight="1">
      <c r="A2713" s="33">
        <v>2712</v>
      </c>
      <c r="B2713" s="44" t="s">
        <v>1480</v>
      </c>
      <c r="C2713" s="54" t="s">
        <v>39</v>
      </c>
      <c r="D2713" s="35" t="s">
        <v>211</v>
      </c>
      <c r="E2713" s="34" t="s">
        <v>543</v>
      </c>
      <c r="F2713" s="34" t="s">
        <v>1312</v>
      </c>
      <c r="G2713" s="34" t="s">
        <v>1488</v>
      </c>
      <c r="H2713" s="19" t="str">
        <f t="array" ref="H2713">CONCATENATE("(",A2713,",",VLOOKUP(B2713,Núcleo!B$2:E$11,4,TRUE),",",VLOOKUP(C2713,'Tipo de Processo'!B$2:D$55,3,TRUE),",",VLOOKUP(D2713,'Termo Geral'!B$2:D$174,3,TRUE),",",VLOOKUP(E2713,'Termo Específico'!B$2:D$437,3,TRUE),",",MATCH(TRUE,Documento!B$2:B$954=F2713,0),",",IF(G2713="complementar",0,1),"),")</f>
        <v>(2712,2,29,50,313,389,1),</v>
      </c>
    </row>
    <row r="2714" spans="1:8" ht="15" customHeight="1">
      <c r="A2714" s="33">
        <v>2713</v>
      </c>
      <c r="B2714" s="43" t="s">
        <v>1480</v>
      </c>
      <c r="C2714" s="35" t="s">
        <v>39</v>
      </c>
      <c r="D2714" s="35" t="s">
        <v>211</v>
      </c>
      <c r="E2714" s="35" t="s">
        <v>543</v>
      </c>
      <c r="F2714" s="34" t="s">
        <v>1313</v>
      </c>
      <c r="G2714" s="34" t="s">
        <v>1488</v>
      </c>
      <c r="H2714" s="19" t="str">
        <f t="array" ref="H2714">CONCATENATE("(",A2714,",",VLOOKUP(B2714,Núcleo!B$2:E$11,4,TRUE),",",VLOOKUP(C2714,'Tipo de Processo'!B$2:D$55,3,TRUE),",",VLOOKUP(D2714,'Termo Geral'!B$2:D$174,3,TRUE),",",VLOOKUP(E2714,'Termo Específico'!B$2:D$437,3,TRUE),",",MATCH(TRUE,Documento!B$2:B$954=F2714,0),",",IF(G2714="complementar",0,1),"),")</f>
        <v>(2713,2,29,50,313,170,1),</v>
      </c>
    </row>
    <row r="2715" spans="1:8" ht="15" customHeight="1">
      <c r="A2715" s="33">
        <v>2714</v>
      </c>
      <c r="B2715" s="46" t="s">
        <v>1480</v>
      </c>
      <c r="C2715" s="54" t="s">
        <v>39</v>
      </c>
      <c r="D2715" s="35" t="s">
        <v>211</v>
      </c>
      <c r="E2715" s="35" t="s">
        <v>543</v>
      </c>
      <c r="F2715" s="34" t="s">
        <v>1314</v>
      </c>
      <c r="G2715" s="34" t="s">
        <v>1488</v>
      </c>
      <c r="H2715" s="19" t="str">
        <f t="array" ref="H2715">CONCATENATE("(",A2715,",",VLOOKUP(B2715,Núcleo!B$2:E$11,4,TRUE),",",VLOOKUP(C2715,'Tipo de Processo'!B$2:D$55,3,TRUE),",",VLOOKUP(D2715,'Termo Geral'!B$2:D$174,3,TRUE),",",VLOOKUP(E2715,'Termo Específico'!B$2:D$437,3,TRUE),",",MATCH(TRUE,Documento!B$2:B$954=F2715,0),",",IF(G2715="complementar",0,1),"),")</f>
        <v>(2714,2,29,50,313,877,1),</v>
      </c>
    </row>
    <row r="2716" spans="1:8" ht="15" customHeight="1">
      <c r="A2716" s="33">
        <v>2715</v>
      </c>
      <c r="B2716" s="43" t="s">
        <v>1480</v>
      </c>
      <c r="C2716" s="35" t="s">
        <v>39</v>
      </c>
      <c r="D2716" s="35" t="s">
        <v>211</v>
      </c>
      <c r="E2716" s="35" t="s">
        <v>543</v>
      </c>
      <c r="F2716" s="34" t="s">
        <v>1231</v>
      </c>
      <c r="G2716" s="34" t="s">
        <v>1488</v>
      </c>
      <c r="H2716" s="19" t="str">
        <f t="array" ref="H2716">CONCATENATE("(",A2716,",",VLOOKUP(B2716,Núcleo!B$2:E$11,4,TRUE),",",VLOOKUP(C2716,'Tipo de Processo'!B$2:D$55,3,TRUE),",",VLOOKUP(D2716,'Termo Geral'!B$2:D$174,3,TRUE),",",VLOOKUP(E2716,'Termo Específico'!B$2:D$437,3,TRUE),",",MATCH(TRUE,Documento!B$2:B$954=F2716,0),",",IF(G2716="complementar",0,1),"),")</f>
        <v>(2715,2,29,50,313,794,1),</v>
      </c>
    </row>
    <row r="2717" spans="1:8" ht="15" customHeight="1">
      <c r="A2717" s="33">
        <v>2716</v>
      </c>
      <c r="B2717" s="43" t="s">
        <v>1480</v>
      </c>
      <c r="C2717" s="35" t="s">
        <v>39</v>
      </c>
      <c r="D2717" s="35" t="s">
        <v>211</v>
      </c>
      <c r="E2717" s="35" t="s">
        <v>543</v>
      </c>
      <c r="F2717" s="34" t="s">
        <v>1165</v>
      </c>
      <c r="G2717" s="34" t="s">
        <v>1488</v>
      </c>
      <c r="H2717" s="19" t="str">
        <f t="array" ref="H2717">CONCATENATE("(",A2717,",",VLOOKUP(B2717,Núcleo!B$2:E$11,4,TRUE),",",VLOOKUP(C2717,'Tipo de Processo'!B$2:D$55,3,TRUE),",",VLOOKUP(D2717,'Termo Geral'!B$2:D$174,3,TRUE),",",VLOOKUP(E2717,'Termo Específico'!B$2:D$437,3,TRUE),",",MATCH(TRUE,Documento!B$2:B$954=F2717,0),",",IF(G2717="complementar",0,1),"),")</f>
        <v>(2716,2,29,50,313,832,1),</v>
      </c>
    </row>
    <row r="2718" spans="1:8" ht="15" customHeight="1">
      <c r="A2718" s="33">
        <v>2717</v>
      </c>
      <c r="B2718" s="44" t="s">
        <v>1480</v>
      </c>
      <c r="C2718" s="34" t="s">
        <v>39</v>
      </c>
      <c r="D2718" s="34" t="s">
        <v>211</v>
      </c>
      <c r="E2718" s="34" t="s">
        <v>544</v>
      </c>
      <c r="F2718" s="34" t="s">
        <v>1219</v>
      </c>
      <c r="G2718" s="34" t="s">
        <v>1488</v>
      </c>
      <c r="H2718" s="19" t="str">
        <f t="array" ref="H2718">CONCATENATE("(",A2718,",",VLOOKUP(B2718,Núcleo!B$2:E$11,4,TRUE),",",VLOOKUP(C2718,'Tipo de Processo'!B$2:D$55,3,TRUE),",",VLOOKUP(D2718,'Termo Geral'!B$2:D$174,3,TRUE),",",VLOOKUP(E2718,'Termo Específico'!B$2:D$437,3,TRUE),",",MATCH(TRUE,Documento!B$2:B$954=F2718,0),",",IF(G2718="complementar",0,1),"),")</f>
        <v>(2717,2,29,50,314,670,1),</v>
      </c>
    </row>
    <row r="2719" spans="1:8" ht="15" customHeight="1">
      <c r="A2719" s="33">
        <v>2718</v>
      </c>
      <c r="B2719" s="46" t="s">
        <v>1480</v>
      </c>
      <c r="C2719" s="54" t="s">
        <v>39</v>
      </c>
      <c r="D2719" s="35" t="s">
        <v>211</v>
      </c>
      <c r="E2719" s="34" t="s">
        <v>544</v>
      </c>
      <c r="F2719" s="34" t="s">
        <v>1220</v>
      </c>
      <c r="G2719" s="34" t="s">
        <v>1488</v>
      </c>
      <c r="H2719" s="19" t="str">
        <f t="array" ref="H2719">CONCATENATE("(",A2719,",",VLOOKUP(B2719,Núcleo!B$2:E$11,4,TRUE),",",VLOOKUP(C2719,'Tipo de Processo'!B$2:D$55,3,TRUE),",",VLOOKUP(D2719,'Termo Geral'!B$2:D$174,3,TRUE),",",VLOOKUP(E2719,'Termo Específico'!B$2:D$437,3,TRUE),",",MATCH(TRUE,Documento!B$2:B$954=F2719,0),",",IF(G2719="complementar",0,1),"),")</f>
        <v>(2718,2,29,50,314,88,1),</v>
      </c>
    </row>
    <row r="2720" spans="1:8" ht="15" customHeight="1">
      <c r="A2720" s="33">
        <v>2719</v>
      </c>
      <c r="B2720" s="46" t="s">
        <v>1480</v>
      </c>
      <c r="C2720" s="54" t="s">
        <v>39</v>
      </c>
      <c r="D2720" s="35" t="s">
        <v>211</v>
      </c>
      <c r="E2720" s="34" t="s">
        <v>544</v>
      </c>
      <c r="F2720" s="34" t="s">
        <v>1221</v>
      </c>
      <c r="G2720" s="34" t="s">
        <v>1488</v>
      </c>
      <c r="H2720" s="19" t="str">
        <f t="array" ref="H2720">CONCATENATE("(",A2720,",",VLOOKUP(B2720,Núcleo!B$2:E$11,4,TRUE),",",VLOOKUP(C2720,'Tipo de Processo'!B$2:D$55,3,TRUE),",",VLOOKUP(D2720,'Termo Geral'!B$2:D$174,3,TRUE),",",VLOOKUP(E2720,'Termo Específico'!B$2:D$437,3,TRUE),",",MATCH(TRUE,Documento!B$2:B$954=F2720,0),",",IF(G2720="complementar",0,1),"),")</f>
        <v>(2719,2,29,50,314,420,1),</v>
      </c>
    </row>
    <row r="2721" spans="1:8" ht="15" customHeight="1">
      <c r="A2721" s="33">
        <v>2720</v>
      </c>
      <c r="B2721" s="46" t="s">
        <v>1480</v>
      </c>
      <c r="C2721" s="54" t="s">
        <v>39</v>
      </c>
      <c r="D2721" s="35" t="s">
        <v>211</v>
      </c>
      <c r="E2721" s="34" t="s">
        <v>544</v>
      </c>
      <c r="F2721" s="35" t="s">
        <v>1222</v>
      </c>
      <c r="G2721" s="34" t="s">
        <v>1488</v>
      </c>
      <c r="H2721" s="19" t="str">
        <f t="array" ref="H2721">CONCATENATE("(",A2721,",",VLOOKUP(B2721,Núcleo!B$2:E$11,4,TRUE),",",VLOOKUP(C2721,'Tipo de Processo'!B$2:D$55,3,TRUE),",",VLOOKUP(D2721,'Termo Geral'!B$2:D$174,3,TRUE),",",VLOOKUP(E2721,'Termo Específico'!B$2:D$437,3,TRUE),",",MATCH(TRUE,Documento!B$2:B$954=F2721,0),",",IF(G2721="complementar",0,1),"),")</f>
        <v>(2720,2,29,50,314,512,1),</v>
      </c>
    </row>
    <row r="2722" spans="1:8" ht="15" customHeight="1">
      <c r="A2722" s="33">
        <v>2721</v>
      </c>
      <c r="B2722" s="46" t="s">
        <v>1480</v>
      </c>
      <c r="C2722" s="54" t="s">
        <v>39</v>
      </c>
      <c r="D2722" s="35" t="s">
        <v>211</v>
      </c>
      <c r="E2722" s="34" t="s">
        <v>544</v>
      </c>
      <c r="F2722" s="34" t="s">
        <v>1223</v>
      </c>
      <c r="G2722" s="34" t="s">
        <v>1488</v>
      </c>
      <c r="H2722" s="19" t="str">
        <f t="array" ref="H2722">CONCATENATE("(",A2722,",",VLOOKUP(B2722,Núcleo!B$2:E$11,4,TRUE),",",VLOOKUP(C2722,'Tipo de Processo'!B$2:D$55,3,TRUE),",",VLOOKUP(D2722,'Termo Geral'!B$2:D$174,3,TRUE),",",VLOOKUP(E2722,'Termo Específico'!B$2:D$437,3,TRUE),",",MATCH(TRUE,Documento!B$2:B$954=F2722,0),",",IF(G2722="complementar",0,1),"),")</f>
        <v>(2721,2,29,50,314,826,1),</v>
      </c>
    </row>
    <row r="2723" spans="1:8" ht="15" customHeight="1">
      <c r="A2723" s="33">
        <v>2722</v>
      </c>
      <c r="B2723" s="44" t="s">
        <v>1480</v>
      </c>
      <c r="C2723" s="35" t="s">
        <v>39</v>
      </c>
      <c r="D2723" s="35" t="s">
        <v>211</v>
      </c>
      <c r="E2723" s="35" t="s">
        <v>544</v>
      </c>
      <c r="F2723" s="34" t="s">
        <v>1218</v>
      </c>
      <c r="G2723" s="34" t="s">
        <v>1488</v>
      </c>
      <c r="H2723" s="19" t="str">
        <f t="array" ref="H2723">CONCATENATE("(",A2723,",",VLOOKUP(B2723,Núcleo!B$2:E$11,4,TRUE),",",VLOOKUP(C2723,'Tipo de Processo'!B$2:D$55,3,TRUE),",",VLOOKUP(D2723,'Termo Geral'!B$2:D$174,3,TRUE),",",VLOOKUP(E2723,'Termo Específico'!B$2:D$437,3,TRUE),",",MATCH(TRUE,Documento!B$2:B$954=F2723,0),",",IF(G2723="complementar",0,1),"),")</f>
        <v>(2722,2,29,50,314,199,1),</v>
      </c>
    </row>
    <row r="2724" spans="1:8" ht="15" customHeight="1">
      <c r="A2724" s="33">
        <v>2723</v>
      </c>
      <c r="B2724" s="44" t="s">
        <v>1480</v>
      </c>
      <c r="C2724" s="35" t="s">
        <v>39</v>
      </c>
      <c r="D2724" s="35" t="s">
        <v>211</v>
      </c>
      <c r="E2724" s="35" t="s">
        <v>544</v>
      </c>
      <c r="F2724" s="35" t="s">
        <v>1262</v>
      </c>
      <c r="G2724" s="34" t="s">
        <v>1488</v>
      </c>
      <c r="H2724" s="19" t="str">
        <f t="array" ref="H2724">CONCATENATE("(",A2724,",",VLOOKUP(B2724,Núcleo!B$2:E$11,4,TRUE),",",VLOOKUP(C2724,'Tipo de Processo'!B$2:D$55,3,TRUE),",",VLOOKUP(D2724,'Termo Geral'!B$2:D$174,3,TRUE),",",VLOOKUP(E2724,'Termo Específico'!B$2:D$437,3,TRUE),",",MATCH(TRUE,Documento!B$2:B$954=F2724,0),",",IF(G2724="complementar",0,1),"),")</f>
        <v>(2723,2,29,50,314,546,1),</v>
      </c>
    </row>
    <row r="2725" spans="1:8" ht="15" customHeight="1">
      <c r="A2725" s="33">
        <v>2724</v>
      </c>
      <c r="B2725" s="46" t="s">
        <v>1480</v>
      </c>
      <c r="C2725" s="54" t="s">
        <v>39</v>
      </c>
      <c r="D2725" s="35" t="s">
        <v>211</v>
      </c>
      <c r="E2725" s="34" t="s">
        <v>544</v>
      </c>
      <c r="F2725" s="34" t="s">
        <v>1512</v>
      </c>
      <c r="G2725" s="34" t="s">
        <v>1488</v>
      </c>
      <c r="H2725" s="19" t="str">
        <f t="array" ref="H2725">CONCATENATE("(",A2725,",",VLOOKUP(B2725,Núcleo!B$2:E$11,4,TRUE),",",VLOOKUP(C2725,'Tipo de Processo'!B$2:D$55,3,TRUE),",",VLOOKUP(D2725,'Termo Geral'!B$2:D$174,3,TRUE),",",VLOOKUP(E2725,'Termo Específico'!B$2:D$437,3,TRUE),",",MATCH(TRUE,Documento!B$2:B$954=F2725,0),",",IF(G2725="complementar",0,1),"),")</f>
        <v>(2724,2,29,50,314,928,1),</v>
      </c>
    </row>
    <row r="2726" spans="1:8" ht="15" customHeight="1">
      <c r="A2726" s="33">
        <v>2725</v>
      </c>
      <c r="B2726" s="44" t="s">
        <v>1480</v>
      </c>
      <c r="C2726" s="54" t="s">
        <v>39</v>
      </c>
      <c r="D2726" s="35" t="s">
        <v>211</v>
      </c>
      <c r="E2726" s="34" t="s">
        <v>544</v>
      </c>
      <c r="F2726" s="35" t="s">
        <v>1225</v>
      </c>
      <c r="G2726" s="34" t="s">
        <v>1488</v>
      </c>
      <c r="H2726" s="19" t="str">
        <f t="array" ref="H2726">CONCATENATE("(",A2726,",",VLOOKUP(B2726,Núcleo!B$2:E$11,4,TRUE),",",VLOOKUP(C2726,'Tipo de Processo'!B$2:D$55,3,TRUE),",",VLOOKUP(D2726,'Termo Geral'!B$2:D$174,3,TRUE),",",VLOOKUP(E2726,'Termo Específico'!B$2:D$437,3,TRUE),",",MATCH(TRUE,Documento!B$2:B$954=F2726,0),",",IF(G2726="complementar",0,1),"),")</f>
        <v>(2725,2,29,50,314,697,1),</v>
      </c>
    </row>
    <row r="2727" spans="1:8" ht="15" customHeight="1">
      <c r="A2727" s="33">
        <v>2726</v>
      </c>
      <c r="B2727" s="44" t="s">
        <v>1480</v>
      </c>
      <c r="C2727" s="54" t="s">
        <v>39</v>
      </c>
      <c r="D2727" s="35" t="s">
        <v>211</v>
      </c>
      <c r="E2727" s="34" t="s">
        <v>544</v>
      </c>
      <c r="F2727" s="35" t="s">
        <v>1157</v>
      </c>
      <c r="G2727" s="34" t="s">
        <v>1488</v>
      </c>
      <c r="H2727" s="19" t="str">
        <f t="array" ref="H2727">CONCATENATE("(",A2727,",",VLOOKUP(B2727,Núcleo!B$2:E$11,4,TRUE),",",VLOOKUP(C2727,'Tipo de Processo'!B$2:D$55,3,TRUE),",",VLOOKUP(D2727,'Termo Geral'!B$2:D$174,3,TRUE),",",VLOOKUP(E2727,'Termo Específico'!B$2:D$437,3,TRUE),",",MATCH(TRUE,Documento!B$2:B$954=F2727,0),",",IF(G2727="complementar",0,1),"),")</f>
        <v>(2726,2,29,50,314,802,1),</v>
      </c>
    </row>
    <row r="2728" spans="1:8" ht="15" customHeight="1">
      <c r="A2728" s="33">
        <v>2727</v>
      </c>
      <c r="B2728" s="44" t="s">
        <v>1480</v>
      </c>
      <c r="C2728" s="35" t="s">
        <v>39</v>
      </c>
      <c r="D2728" s="35" t="s">
        <v>211</v>
      </c>
      <c r="E2728" s="35" t="s">
        <v>544</v>
      </c>
      <c r="F2728" s="34" t="s">
        <v>1158</v>
      </c>
      <c r="G2728" s="34" t="s">
        <v>1488</v>
      </c>
      <c r="H2728" s="19" t="str">
        <f t="array" ref="H2728">CONCATENATE("(",A2728,",",VLOOKUP(B2728,Núcleo!B$2:E$11,4,TRUE),",",VLOOKUP(C2728,'Tipo de Processo'!B$2:D$55,3,TRUE),",",VLOOKUP(D2728,'Termo Geral'!B$2:D$174,3,TRUE),",",VLOOKUP(E2728,'Termo Específico'!B$2:D$437,3,TRUE),",",MATCH(TRUE,Documento!B$2:B$954=F2728,0),",",IF(G2728="complementar",0,1),"),")</f>
        <v>(2727,2,29,50,314,801,1),</v>
      </c>
    </row>
    <row r="2729" spans="1:8" ht="15" customHeight="1">
      <c r="A2729" s="33">
        <v>2728</v>
      </c>
      <c r="B2729" s="46" t="s">
        <v>1480</v>
      </c>
      <c r="C2729" s="54" t="s">
        <v>39</v>
      </c>
      <c r="D2729" s="35" t="s">
        <v>211</v>
      </c>
      <c r="E2729" s="34" t="s">
        <v>544</v>
      </c>
      <c r="F2729" s="34" t="s">
        <v>1159</v>
      </c>
      <c r="G2729" s="34" t="s">
        <v>1488</v>
      </c>
      <c r="H2729" s="19" t="str">
        <f t="array" ref="H2729">CONCATENATE("(",A2729,",",VLOOKUP(B2729,Núcleo!B$2:E$11,4,TRUE),",",VLOOKUP(C2729,'Tipo de Processo'!B$2:D$55,3,TRUE),",",VLOOKUP(D2729,'Termo Geral'!B$2:D$174,3,TRUE),",",VLOOKUP(E2729,'Termo Específico'!B$2:D$437,3,TRUE),",",MATCH(TRUE,Documento!B$2:B$954=F2729,0),",",IF(G2729="complementar",0,1),"),")</f>
        <v>(2728,2,29,50,314,803,1),</v>
      </c>
    </row>
    <row r="2730" spans="1:8" ht="15" customHeight="1">
      <c r="A2730" s="33">
        <v>2729</v>
      </c>
      <c r="B2730" s="44" t="s">
        <v>1480</v>
      </c>
      <c r="C2730" s="35" t="s">
        <v>39</v>
      </c>
      <c r="D2730" s="35" t="s">
        <v>211</v>
      </c>
      <c r="E2730" s="35" t="s">
        <v>544</v>
      </c>
      <c r="F2730" s="35" t="s">
        <v>1160</v>
      </c>
      <c r="G2730" s="34" t="s">
        <v>1488</v>
      </c>
      <c r="H2730" s="19" t="str">
        <f t="array" ref="H2730">CONCATENATE("(",A2730,",",VLOOKUP(B2730,Núcleo!B$2:E$11,4,TRUE),",",VLOOKUP(C2730,'Tipo de Processo'!B$2:D$55,3,TRUE),",",VLOOKUP(D2730,'Termo Geral'!B$2:D$174,3,TRUE),",",VLOOKUP(E2730,'Termo Específico'!B$2:D$437,3,TRUE),",",MATCH(TRUE,Documento!B$2:B$954=F2730,0),",",IF(G2730="complementar",0,1),"),")</f>
        <v>(2729,2,29,50,314,809,1),</v>
      </c>
    </row>
    <row r="2731" spans="1:8" ht="15" customHeight="1">
      <c r="A2731" s="33">
        <v>2730</v>
      </c>
      <c r="B2731" s="47" t="s">
        <v>1480</v>
      </c>
      <c r="C2731" s="54" t="s">
        <v>39</v>
      </c>
      <c r="D2731" s="35" t="s">
        <v>211</v>
      </c>
      <c r="E2731" s="34" t="s">
        <v>544</v>
      </c>
      <c r="F2731" s="35" t="s">
        <v>1161</v>
      </c>
      <c r="G2731" s="34" t="s">
        <v>1488</v>
      </c>
      <c r="H2731" s="19" t="str">
        <f t="array" ref="H2731">CONCATENATE("(",A2731,",",VLOOKUP(B2731,Núcleo!B$2:E$11,4,TRUE),",",VLOOKUP(C2731,'Tipo de Processo'!B$2:D$55,3,TRUE),",",VLOOKUP(D2731,'Termo Geral'!B$2:D$174,3,TRUE),",",VLOOKUP(E2731,'Termo Específico'!B$2:D$437,3,TRUE),",",MATCH(TRUE,Documento!B$2:B$954=F2731,0),",",IF(G2731="complementar",0,1),"),")</f>
        <v>(2730,2,29,50,314,148,1),</v>
      </c>
    </row>
    <row r="2732" spans="1:8" ht="15" customHeight="1">
      <c r="A2732" s="33">
        <v>2731</v>
      </c>
      <c r="B2732" s="46" t="s">
        <v>1480</v>
      </c>
      <c r="C2732" s="54" t="s">
        <v>39</v>
      </c>
      <c r="D2732" s="35" t="s">
        <v>211</v>
      </c>
      <c r="E2732" s="34" t="s">
        <v>544</v>
      </c>
      <c r="F2732" s="35" t="s">
        <v>1162</v>
      </c>
      <c r="G2732" s="34" t="s">
        <v>1488</v>
      </c>
      <c r="H2732" s="19" t="str">
        <f t="array" ref="H2732">CONCATENATE("(",A2732,",",VLOOKUP(B2732,Núcleo!B$2:E$11,4,TRUE),",",VLOOKUP(C2732,'Tipo de Processo'!B$2:D$55,3,TRUE),",",VLOOKUP(D2732,'Termo Geral'!B$2:D$174,3,TRUE),",",VLOOKUP(E2732,'Termo Específico'!B$2:D$437,3,TRUE),",",MATCH(TRUE,Documento!B$2:B$954=F2732,0),",",IF(G2732="complementar",0,1),"),")</f>
        <v>(2731,2,29,50,314,163,1),</v>
      </c>
    </row>
    <row r="2733" spans="1:8" ht="15" customHeight="1">
      <c r="A2733" s="33">
        <v>2732</v>
      </c>
      <c r="B2733" s="44" t="s">
        <v>1480</v>
      </c>
      <c r="C2733" s="35" t="s">
        <v>39</v>
      </c>
      <c r="D2733" s="34" t="s">
        <v>211</v>
      </c>
      <c r="E2733" s="35" t="s">
        <v>544</v>
      </c>
      <c r="F2733" s="34" t="s">
        <v>1163</v>
      </c>
      <c r="G2733" s="34" t="s">
        <v>1488</v>
      </c>
      <c r="H2733" s="19" t="str">
        <f t="array" ref="H2733">CONCATENATE("(",A2733,",",VLOOKUP(B2733,Núcleo!B$2:E$11,4,TRUE),",",VLOOKUP(C2733,'Tipo de Processo'!B$2:D$55,3,TRUE),",",VLOOKUP(D2733,'Termo Geral'!B$2:D$174,3,TRUE),",",VLOOKUP(E2733,'Termo Específico'!B$2:D$437,3,TRUE),",",MATCH(TRUE,Documento!B$2:B$954=F2733,0),",",IF(G2733="complementar",0,1),"),")</f>
        <v>(2732,2,29,50,314,135,1),</v>
      </c>
    </row>
    <row r="2734" spans="1:8" ht="15" customHeight="1">
      <c r="A2734" s="33">
        <v>2733</v>
      </c>
      <c r="B2734" s="44" t="s">
        <v>1480</v>
      </c>
      <c r="C2734" s="35" t="s">
        <v>39</v>
      </c>
      <c r="D2734" s="34" t="s">
        <v>211</v>
      </c>
      <c r="E2734" s="34" t="s">
        <v>544</v>
      </c>
      <c r="F2734" s="34" t="s">
        <v>1227</v>
      </c>
      <c r="G2734" s="35" t="s">
        <v>1488</v>
      </c>
      <c r="H2734" s="19" t="str">
        <f t="array" ref="H2734">CONCATENATE("(",A2734,",",VLOOKUP(B2734,Núcleo!B$2:E$11,4,TRUE),",",VLOOKUP(C2734,'Tipo de Processo'!B$2:D$55,3,TRUE),",",VLOOKUP(D2734,'Termo Geral'!B$2:D$174,3,TRUE),",",VLOOKUP(E2734,'Termo Específico'!B$2:D$437,3,TRUE),",",MATCH(TRUE,Documento!B$2:B$954=F2734,0),",",IF(G2734="complementar",0,1),"),")</f>
        <v>(2733,2,29,50,314,13,1),</v>
      </c>
    </row>
    <row r="2735" spans="1:8" ht="15" customHeight="1">
      <c r="A2735" s="33">
        <v>2734</v>
      </c>
      <c r="B2735" s="46" t="s">
        <v>1480</v>
      </c>
      <c r="C2735" s="54" t="s">
        <v>39</v>
      </c>
      <c r="D2735" s="35" t="s">
        <v>211</v>
      </c>
      <c r="E2735" s="34" t="s">
        <v>544</v>
      </c>
      <c r="F2735" s="34" t="s">
        <v>1263</v>
      </c>
      <c r="G2735" s="35" t="s">
        <v>1488</v>
      </c>
      <c r="H2735" s="19" t="str">
        <f t="array" ref="H2735">CONCATENATE("(",A2735,",",VLOOKUP(B2735,Núcleo!B$2:E$11,4,TRUE),",",VLOOKUP(C2735,'Tipo de Processo'!B$2:D$55,3,TRUE),",",VLOOKUP(D2735,'Termo Geral'!B$2:D$174,3,TRUE),",",VLOOKUP(E2735,'Termo Específico'!B$2:D$437,3,TRUE),",",MATCH(TRUE,Documento!B$2:B$954=F2735,0),",",IF(G2735="complementar",0,1),"),")</f>
        <v>(2734,2,29,50,314,34,1),</v>
      </c>
    </row>
    <row r="2736" spans="1:8" ht="15" customHeight="1">
      <c r="A2736" s="33">
        <v>2735</v>
      </c>
      <c r="B2736" s="46" t="s">
        <v>1480</v>
      </c>
      <c r="C2736" s="54" t="s">
        <v>39</v>
      </c>
      <c r="D2736" s="35" t="s">
        <v>211</v>
      </c>
      <c r="E2736" s="34" t="s">
        <v>544</v>
      </c>
      <c r="F2736" s="35" t="s">
        <v>1228</v>
      </c>
      <c r="G2736" s="35" t="s">
        <v>1488</v>
      </c>
      <c r="H2736" s="19" t="str">
        <f t="array" ref="H2736">CONCATENATE("(",A2736,",",VLOOKUP(B2736,Núcleo!B$2:E$11,4,TRUE),",",VLOOKUP(C2736,'Tipo de Processo'!B$2:D$55,3,TRUE),",",VLOOKUP(D2736,'Termo Geral'!B$2:D$174,3,TRUE),",",VLOOKUP(E2736,'Termo Específico'!B$2:D$437,3,TRUE),",",MATCH(TRUE,Documento!B$2:B$954=F2736,0),",",IF(G2736="complementar",0,1),"),")</f>
        <v>(2735,2,29,50,314,120,1),</v>
      </c>
    </row>
    <row r="2737" spans="1:8" ht="15" customHeight="1">
      <c r="A2737" s="33">
        <v>2736</v>
      </c>
      <c r="B2737" s="44" t="s">
        <v>1480</v>
      </c>
      <c r="C2737" s="35" t="s">
        <v>39</v>
      </c>
      <c r="D2737" s="34" t="s">
        <v>211</v>
      </c>
      <c r="E2737" s="34" t="s">
        <v>544</v>
      </c>
      <c r="F2737" s="35" t="s">
        <v>1315</v>
      </c>
      <c r="G2737" s="35" t="s">
        <v>1488</v>
      </c>
      <c r="H2737" s="19" t="str">
        <f t="array" ref="H2737">CONCATENATE("(",A2737,",",VLOOKUP(B2737,Núcleo!B$2:E$11,4,TRUE),",",VLOOKUP(C2737,'Tipo de Processo'!B$2:D$55,3,TRUE),",",VLOOKUP(D2737,'Termo Geral'!B$2:D$174,3,TRUE),",",VLOOKUP(E2737,'Termo Específico'!B$2:D$437,3,TRUE),",",MATCH(TRUE,Documento!B$2:B$954=F2737,0),",",IF(G2737="complementar",0,1),"),")</f>
        <v>(2736,2,29,50,314,391,1),</v>
      </c>
    </row>
    <row r="2738" spans="1:8" ht="15" customHeight="1">
      <c r="A2738" s="33">
        <v>2737</v>
      </c>
      <c r="B2738" s="46" t="s">
        <v>1480</v>
      </c>
      <c r="C2738" s="54" t="s">
        <v>39</v>
      </c>
      <c r="D2738" s="35" t="s">
        <v>211</v>
      </c>
      <c r="E2738" s="34" t="s">
        <v>544</v>
      </c>
      <c r="F2738" s="35" t="s">
        <v>1316</v>
      </c>
      <c r="G2738" s="35" t="s">
        <v>1488</v>
      </c>
      <c r="H2738" s="19" t="str">
        <f t="array" ref="H2738">CONCATENATE("(",A2738,",",VLOOKUP(B2738,Núcleo!B$2:E$11,4,TRUE),",",VLOOKUP(C2738,'Tipo de Processo'!B$2:D$55,3,TRUE),",",VLOOKUP(D2738,'Termo Geral'!B$2:D$174,3,TRUE),",",VLOOKUP(E2738,'Termo Específico'!B$2:D$437,3,TRUE),",",MATCH(TRUE,Documento!B$2:B$954=F2738,0),",",IF(G2738="complementar",0,1),"),")</f>
        <v>(2737,2,29,50,314,793,1),</v>
      </c>
    </row>
    <row r="2739" spans="1:8" ht="15" customHeight="1">
      <c r="A2739" s="33">
        <v>2738</v>
      </c>
      <c r="B2739" s="44" t="s">
        <v>1480</v>
      </c>
      <c r="C2739" s="35" t="s">
        <v>39</v>
      </c>
      <c r="D2739" s="34" t="s">
        <v>211</v>
      </c>
      <c r="E2739" s="34" t="s">
        <v>544</v>
      </c>
      <c r="F2739" s="35" t="s">
        <v>1317</v>
      </c>
      <c r="G2739" s="35" t="s">
        <v>1488</v>
      </c>
      <c r="H2739" s="19" t="str">
        <f t="array" ref="H2739">CONCATENATE("(",A2739,",",VLOOKUP(B2739,Núcleo!B$2:E$11,4,TRUE),",",VLOOKUP(C2739,'Tipo de Processo'!B$2:D$55,3,TRUE),",",VLOOKUP(D2739,'Termo Geral'!B$2:D$174,3,TRUE),",",VLOOKUP(E2739,'Termo Específico'!B$2:D$437,3,TRUE),",",MATCH(TRUE,Documento!B$2:B$954=F2739,0),",",IF(G2739="complementar",0,1),"),")</f>
        <v>(2738,2,29,50,314,232,1),</v>
      </c>
    </row>
    <row r="2740" spans="1:8" ht="15" customHeight="1">
      <c r="A2740" s="33">
        <v>2739</v>
      </c>
      <c r="B2740" s="46" t="s">
        <v>1480</v>
      </c>
      <c r="C2740" s="54" t="s">
        <v>39</v>
      </c>
      <c r="D2740" s="35" t="s">
        <v>211</v>
      </c>
      <c r="E2740" s="34" t="s">
        <v>544</v>
      </c>
      <c r="F2740" s="35" t="s">
        <v>1230</v>
      </c>
      <c r="G2740" s="35" t="s">
        <v>1488</v>
      </c>
      <c r="H2740" s="19" t="str">
        <f t="array" ref="H2740">CONCATENATE("(",A2740,",",VLOOKUP(B2740,Núcleo!B$2:E$11,4,TRUE),",",VLOOKUP(C2740,'Tipo de Processo'!B$2:D$55,3,TRUE),",",VLOOKUP(D2740,'Termo Geral'!B$2:D$174,3,TRUE),",",VLOOKUP(E2740,'Termo Específico'!B$2:D$437,3,TRUE),",",MATCH(TRUE,Documento!B$2:B$954=F2740,0),",",IF(G2740="complementar",0,1),"),")</f>
        <v>(2739,2,29,50,314,878,1),</v>
      </c>
    </row>
    <row r="2741" spans="1:8" ht="15" customHeight="1">
      <c r="A2741" s="33">
        <v>2740</v>
      </c>
      <c r="B2741" s="44" t="s">
        <v>1480</v>
      </c>
      <c r="C2741" s="35" t="s">
        <v>39</v>
      </c>
      <c r="D2741" s="34" t="s">
        <v>211</v>
      </c>
      <c r="E2741" s="34" t="s">
        <v>544</v>
      </c>
      <c r="F2741" s="35" t="s">
        <v>1231</v>
      </c>
      <c r="G2741" s="35" t="s">
        <v>1488</v>
      </c>
      <c r="H2741" s="19" t="str">
        <f t="array" ref="H2741">CONCATENATE("(",A2741,",",VLOOKUP(B2741,Núcleo!B$2:E$11,4,TRUE),",",VLOOKUP(C2741,'Tipo de Processo'!B$2:D$55,3,TRUE),",",VLOOKUP(D2741,'Termo Geral'!B$2:D$174,3,TRUE),",",VLOOKUP(E2741,'Termo Específico'!B$2:D$437,3,TRUE),",",MATCH(TRUE,Documento!B$2:B$954=F2741,0),",",IF(G2741="complementar",0,1),"),")</f>
        <v>(2740,2,29,50,314,794,1),</v>
      </c>
    </row>
    <row r="2742" spans="1:8" ht="15" customHeight="1">
      <c r="A2742" s="33">
        <v>2741</v>
      </c>
      <c r="B2742" s="46" t="s">
        <v>1480</v>
      </c>
      <c r="C2742" s="54" t="s">
        <v>39</v>
      </c>
      <c r="D2742" s="35" t="s">
        <v>211</v>
      </c>
      <c r="E2742" s="34" t="s">
        <v>544</v>
      </c>
      <c r="F2742" s="35" t="s">
        <v>1165</v>
      </c>
      <c r="G2742" s="35" t="s">
        <v>1488</v>
      </c>
      <c r="H2742" s="19" t="str">
        <f t="array" ref="H2742">CONCATENATE("(",A2742,",",VLOOKUP(B2742,Núcleo!B$2:E$11,4,TRUE),",",VLOOKUP(C2742,'Tipo de Processo'!B$2:D$55,3,TRUE),",",VLOOKUP(D2742,'Termo Geral'!B$2:D$174,3,TRUE),",",VLOOKUP(E2742,'Termo Específico'!B$2:D$437,3,TRUE),",",MATCH(TRUE,Documento!B$2:B$954=F2742,0),",",IF(G2742="complementar",0,1),"),")</f>
        <v>(2741,2,29,50,314,832,1),</v>
      </c>
    </row>
    <row r="2743" spans="1:8" ht="15" customHeight="1">
      <c r="A2743" s="33">
        <v>2742</v>
      </c>
      <c r="B2743" s="46" t="s">
        <v>1480</v>
      </c>
      <c r="C2743" s="54" t="s">
        <v>39</v>
      </c>
      <c r="D2743" s="35" t="s">
        <v>212</v>
      </c>
      <c r="E2743" s="34" t="s">
        <v>517</v>
      </c>
      <c r="F2743" s="35" t="s">
        <v>1167</v>
      </c>
      <c r="G2743" s="35" t="s">
        <v>1488</v>
      </c>
      <c r="H2743" s="19" t="str">
        <f t="array" ref="H2743">CONCATENATE("(",A2743,",",VLOOKUP(B2743,Núcleo!B$2:E$11,4,TRUE),",",VLOOKUP(C2743,'Tipo de Processo'!B$2:D$55,3,TRUE),",",VLOOKUP(D2743,'Termo Geral'!B$2:D$174,3,TRUE),",",VLOOKUP(E2743,'Termo Específico'!B$2:D$437,3,TRUE),",",MATCH(TRUE,Documento!B$2:B$954=F2743,0),",",IF(G2743="complementar",0,1),"),")</f>
        <v>(2742,2,29,54,56,613,1),</v>
      </c>
    </row>
    <row r="2744" spans="1:8" ht="15" customHeight="1">
      <c r="A2744" s="33">
        <v>2743</v>
      </c>
      <c r="B2744" s="44" t="s">
        <v>1480</v>
      </c>
      <c r="C2744" s="35" t="s">
        <v>39</v>
      </c>
      <c r="D2744" s="34" t="s">
        <v>212</v>
      </c>
      <c r="E2744" s="34" t="s">
        <v>517</v>
      </c>
      <c r="F2744" s="35" t="s">
        <v>1318</v>
      </c>
      <c r="G2744" s="35" t="s">
        <v>1488</v>
      </c>
      <c r="H2744" s="19" t="str">
        <f t="array" ref="H2744">CONCATENATE("(",A2744,",",VLOOKUP(B2744,Núcleo!B$2:E$11,4,TRUE),",",VLOOKUP(C2744,'Tipo de Processo'!B$2:D$55,3,TRUE),",",VLOOKUP(D2744,'Termo Geral'!B$2:D$174,3,TRUE),",",VLOOKUP(E2744,'Termo Específico'!B$2:D$437,3,TRUE),",",MATCH(TRUE,Documento!B$2:B$954=F2744,0),",",IF(G2744="complementar",0,1),"),")</f>
        <v>(2743,2,29,54,56,229,1),</v>
      </c>
    </row>
    <row r="2745" spans="1:8" ht="15" customHeight="1">
      <c r="A2745" s="33">
        <v>2744</v>
      </c>
      <c r="B2745" s="44" t="s">
        <v>1480</v>
      </c>
      <c r="C2745" s="35" t="s">
        <v>39</v>
      </c>
      <c r="D2745" s="34" t="s">
        <v>212</v>
      </c>
      <c r="E2745" s="35" t="s">
        <v>545</v>
      </c>
      <c r="F2745" s="35" t="s">
        <v>1388</v>
      </c>
      <c r="G2745" s="35" t="s">
        <v>1488</v>
      </c>
      <c r="H2745" s="19" t="str">
        <f t="array" ref="H2745">CONCATENATE("(",A2745,",",VLOOKUP(B2745,Núcleo!B$2:E$11,4,TRUE),",",VLOOKUP(C2745,'Tipo de Processo'!B$2:D$55,3,TRUE),",",VLOOKUP(D2745,'Termo Geral'!B$2:D$174,3,TRUE),",",VLOOKUP(E2745,'Termo Específico'!B$2:D$437,3,TRUE),",",MATCH(TRUE,Documento!B$2:B$954=F2745,0),",",IF(G2745="complementar",0,1),"),")</f>
        <v>(2744,2,29,54,321,100,1),</v>
      </c>
    </row>
    <row r="2746" spans="1:8" ht="15" customHeight="1">
      <c r="A2746" s="33">
        <v>2745</v>
      </c>
      <c r="B2746" s="46" t="s">
        <v>1480</v>
      </c>
      <c r="C2746" s="54" t="s">
        <v>39</v>
      </c>
      <c r="D2746" s="35" t="s">
        <v>212</v>
      </c>
      <c r="E2746" s="34" t="s">
        <v>545</v>
      </c>
      <c r="F2746" s="35" t="s">
        <v>1321</v>
      </c>
      <c r="G2746" s="35" t="s">
        <v>1488</v>
      </c>
      <c r="H2746" s="19" t="str">
        <f t="array" ref="H2746">CONCATENATE("(",A2746,",",VLOOKUP(B2746,Núcleo!B$2:E$11,4,TRUE),",",VLOOKUP(C2746,'Tipo de Processo'!B$2:D$55,3,TRUE),",",VLOOKUP(D2746,'Termo Geral'!B$2:D$174,3,TRUE),",",VLOOKUP(E2746,'Termo Específico'!B$2:D$437,3,TRUE),",",MATCH(TRUE,Documento!B$2:B$954=F2746,0),",",IF(G2746="complementar",0,1),"),")</f>
        <v>(2745,2,29,54,321,725,1),</v>
      </c>
    </row>
    <row r="2747" spans="1:8" ht="15" customHeight="1">
      <c r="A2747" s="33">
        <v>2746</v>
      </c>
      <c r="B2747" s="44" t="s">
        <v>1480</v>
      </c>
      <c r="C2747" s="35" t="s">
        <v>39</v>
      </c>
      <c r="D2747" s="34" t="s">
        <v>212</v>
      </c>
      <c r="E2747" s="34" t="s">
        <v>545</v>
      </c>
      <c r="F2747" s="35" t="s">
        <v>1322</v>
      </c>
      <c r="G2747" s="35" t="s">
        <v>1494</v>
      </c>
      <c r="H2747" s="19" t="str">
        <f t="array" ref="H2747">CONCATENATE("(",A2747,",",VLOOKUP(B2747,Núcleo!B$2:E$11,4,TRUE),",",VLOOKUP(C2747,'Tipo de Processo'!B$2:D$55,3,TRUE),",",VLOOKUP(D2747,'Termo Geral'!B$2:D$174,3,TRUE),",",VLOOKUP(E2747,'Termo Específico'!B$2:D$437,3,TRUE),",",MATCH(TRUE,Documento!B$2:B$954=F2747,0),",",IF(G2747="complementar",0,1),"),")</f>
        <v>(2746,2,29,54,321,335,0),</v>
      </c>
    </row>
    <row r="2748" spans="1:8" ht="15" customHeight="1">
      <c r="A2748" s="33">
        <v>2747</v>
      </c>
      <c r="B2748" s="46" t="s">
        <v>1480</v>
      </c>
      <c r="C2748" s="54" t="s">
        <v>39</v>
      </c>
      <c r="D2748" s="35" t="s">
        <v>212</v>
      </c>
      <c r="E2748" s="34" t="s">
        <v>545</v>
      </c>
      <c r="F2748" s="35" t="s">
        <v>1323</v>
      </c>
      <c r="G2748" s="35" t="s">
        <v>1488</v>
      </c>
      <c r="H2748" s="19" t="str">
        <f t="array" ref="H2748">CONCATENATE("(",A2748,",",VLOOKUP(B2748,Núcleo!B$2:E$11,4,TRUE),",",VLOOKUP(C2748,'Tipo de Processo'!B$2:D$55,3,TRUE),",",VLOOKUP(D2748,'Termo Geral'!B$2:D$174,3,TRUE),",",VLOOKUP(E2748,'Termo Específico'!B$2:D$437,3,TRUE),",",MATCH(TRUE,Documento!B$2:B$954=F2748,0),",",IF(G2748="complementar",0,1),"),")</f>
        <v>(2747,2,29,54,321,925,1),</v>
      </c>
    </row>
    <row r="2749" spans="1:8" ht="15" customHeight="1">
      <c r="A2749" s="33">
        <v>2748</v>
      </c>
      <c r="B2749" s="44" t="s">
        <v>1480</v>
      </c>
      <c r="C2749" s="54" t="s">
        <v>39</v>
      </c>
      <c r="D2749" s="35" t="s">
        <v>212</v>
      </c>
      <c r="E2749" s="34" t="s">
        <v>545</v>
      </c>
      <c r="F2749" s="35" t="s">
        <v>1324</v>
      </c>
      <c r="G2749" s="35" t="s">
        <v>1488</v>
      </c>
      <c r="H2749" s="19" t="str">
        <f t="array" ref="H2749">CONCATENATE("(",A2749,",",VLOOKUP(B2749,Núcleo!B$2:E$11,4,TRUE),",",VLOOKUP(C2749,'Tipo de Processo'!B$2:D$55,3,TRUE),",",VLOOKUP(D2749,'Termo Geral'!B$2:D$174,3,TRUE),",",VLOOKUP(E2749,'Termo Específico'!B$2:D$437,3,TRUE),",",MATCH(TRUE,Documento!B$2:B$954=F2749,0),",",IF(G2749="complementar",0,1),"),")</f>
        <v>(2748,2,29,54,321,680,1),</v>
      </c>
    </row>
    <row r="2750" spans="1:8" ht="15" customHeight="1">
      <c r="A2750" s="33">
        <v>2749</v>
      </c>
      <c r="B2750" s="44" t="s">
        <v>1480</v>
      </c>
      <c r="C2750" s="35" t="s">
        <v>39</v>
      </c>
      <c r="D2750" s="34" t="s">
        <v>212</v>
      </c>
      <c r="E2750" s="34" t="s">
        <v>545</v>
      </c>
      <c r="F2750" s="35" t="s">
        <v>1319</v>
      </c>
      <c r="G2750" s="34" t="s">
        <v>1488</v>
      </c>
      <c r="H2750" s="19" t="str">
        <f t="array" ref="H2750">CONCATENATE("(",A2750,",",VLOOKUP(B2750,Núcleo!B$2:E$11,4,TRUE),",",VLOOKUP(C2750,'Tipo de Processo'!B$2:D$55,3,TRUE),",",VLOOKUP(D2750,'Termo Geral'!B$2:D$174,3,TRUE),",",VLOOKUP(E2750,'Termo Específico'!B$2:D$437,3,TRUE),",",MATCH(TRUE,Documento!B$2:B$954=F2750,0),",",IF(G2750="complementar",0,1),"),")</f>
        <v>(2749,2,29,54,321,813,1),</v>
      </c>
    </row>
    <row r="2751" spans="1:8" ht="15" customHeight="1">
      <c r="A2751" s="33">
        <v>2750</v>
      </c>
      <c r="B2751" s="44" t="s">
        <v>1480</v>
      </c>
      <c r="C2751" s="54" t="s">
        <v>39</v>
      </c>
      <c r="D2751" s="35" t="s">
        <v>212</v>
      </c>
      <c r="E2751" s="35" t="s">
        <v>545</v>
      </c>
      <c r="F2751" s="34" t="s">
        <v>1450</v>
      </c>
      <c r="G2751" s="34" t="s">
        <v>1488</v>
      </c>
      <c r="H2751" s="19" t="str">
        <f t="array" ref="H2751">CONCATENATE("(",A2751,",",VLOOKUP(B2751,Núcleo!B$2:E$11,4,TRUE),",",VLOOKUP(C2751,'Tipo de Processo'!B$2:D$55,3,TRUE),",",VLOOKUP(D2751,'Termo Geral'!B$2:D$174,3,TRUE),",",VLOOKUP(E2751,'Termo Específico'!B$2:D$437,3,TRUE),",",MATCH(TRUE,Documento!B$2:B$954=F2751,0),",",IF(G2751="complementar",0,1),"),")</f>
        <v>(2750,2,29,54,321,817,1),</v>
      </c>
    </row>
    <row r="2752" spans="1:8" ht="15" customHeight="1">
      <c r="A2752" s="33">
        <v>2751</v>
      </c>
      <c r="B2752" s="47" t="s">
        <v>1480</v>
      </c>
      <c r="C2752" s="35" t="s">
        <v>39</v>
      </c>
      <c r="D2752" s="34" t="s">
        <v>212</v>
      </c>
      <c r="E2752" s="34" t="s">
        <v>545</v>
      </c>
      <c r="F2752" s="34" t="s">
        <v>1325</v>
      </c>
      <c r="G2752" s="34" t="s">
        <v>1488</v>
      </c>
      <c r="H2752" s="19" t="str">
        <f t="array" ref="H2752">CONCATENATE("(",A2752,",",VLOOKUP(B2752,Núcleo!B$2:E$11,4,TRUE),",",VLOOKUP(C2752,'Tipo de Processo'!B$2:D$55,3,TRUE),",",VLOOKUP(D2752,'Termo Geral'!B$2:D$174,3,TRUE),",",VLOOKUP(E2752,'Termo Específico'!B$2:D$437,3,TRUE),",",MATCH(TRUE,Documento!B$2:B$954=F2752,0),",",IF(G2752="complementar",0,1),"),")</f>
        <v>(2751,2,29,54,321,638,1),</v>
      </c>
    </row>
    <row r="2753" spans="1:8" ht="15" customHeight="1">
      <c r="A2753" s="33">
        <v>2752</v>
      </c>
      <c r="B2753" s="46" t="s">
        <v>1480</v>
      </c>
      <c r="C2753" s="29" t="s">
        <v>39</v>
      </c>
      <c r="D2753" s="29" t="s">
        <v>212</v>
      </c>
      <c r="E2753" s="29" t="s">
        <v>545</v>
      </c>
      <c r="F2753" s="29" t="s">
        <v>1332</v>
      </c>
      <c r="G2753" s="35" t="s">
        <v>1488</v>
      </c>
      <c r="H2753" s="19" t="str">
        <f t="array" ref="H2753">CONCATENATE("(",A2753,",",VLOOKUP(B2753,Núcleo!B$2:E$11,4,TRUE),",",VLOOKUP(C2753,'Tipo de Processo'!B$2:D$55,3,TRUE),",",VLOOKUP(D2753,'Termo Geral'!B$2:D$174,3,TRUE),",",VLOOKUP(E2753,'Termo Específico'!B$2:D$437,3,TRUE),",",MATCH(TRUE,Documento!B$2:B$954=F2753,0),",",IF(G2753="complementar",0,1),"),")</f>
        <v>(2752,2,29,54,321,61,1),</v>
      </c>
    </row>
    <row r="2754" spans="1:8" ht="15" customHeight="1">
      <c r="A2754" s="33">
        <v>2753</v>
      </c>
      <c r="B2754" s="46" t="s">
        <v>1480</v>
      </c>
      <c r="C2754" s="29" t="s">
        <v>39</v>
      </c>
      <c r="D2754" s="29" t="s">
        <v>212</v>
      </c>
      <c r="E2754" s="29" t="s">
        <v>545</v>
      </c>
      <c r="F2754" s="29" t="s">
        <v>1400</v>
      </c>
      <c r="G2754" s="35" t="s">
        <v>1488</v>
      </c>
      <c r="H2754" s="19" t="str">
        <f t="array" ref="H2754">CONCATENATE("(",A2754,",",VLOOKUP(B2754,Núcleo!B$2:E$11,4,TRUE),",",VLOOKUP(C2754,'Tipo de Processo'!B$2:D$55,3,TRUE),",",VLOOKUP(D2754,'Termo Geral'!B$2:D$174,3,TRUE),",",VLOOKUP(E2754,'Termo Específico'!B$2:D$437,3,TRUE),",",MATCH(TRUE,Documento!B$2:B$954=F2754,0),",",IF(G2754="complementar",0,1),"),")</f>
        <v>(2753,2,29,54,321,292,1),</v>
      </c>
    </row>
    <row r="2755" spans="1:8" ht="15" customHeight="1">
      <c r="A2755" s="33">
        <v>2754</v>
      </c>
      <c r="B2755" s="46" t="s">
        <v>1480</v>
      </c>
      <c r="C2755" s="29" t="s">
        <v>39</v>
      </c>
      <c r="D2755" s="29" t="s">
        <v>212</v>
      </c>
      <c r="E2755" s="29" t="s">
        <v>545</v>
      </c>
      <c r="F2755" s="29" t="s">
        <v>1406</v>
      </c>
      <c r="G2755" s="35" t="s">
        <v>1488</v>
      </c>
      <c r="H2755" s="19" t="str">
        <f t="array" ref="H2755">CONCATENATE("(",A2755,",",VLOOKUP(B2755,Núcleo!B$2:E$11,4,TRUE),",",VLOOKUP(C2755,'Tipo de Processo'!B$2:D$55,3,TRUE),",",VLOOKUP(D2755,'Termo Geral'!B$2:D$174,3,TRUE),",",VLOOKUP(E2755,'Termo Específico'!B$2:D$437,3,TRUE),",",MATCH(TRUE,Documento!B$2:B$954=F2755,0),",",IF(G2755="complementar",0,1),"),")</f>
        <v>(2754,2,29,54,321,876,1),</v>
      </c>
    </row>
    <row r="2756" spans="1:8" ht="15" customHeight="1">
      <c r="A2756" s="33">
        <v>2755</v>
      </c>
      <c r="B2756" s="46" t="s">
        <v>1480</v>
      </c>
      <c r="C2756" s="29" t="s">
        <v>39</v>
      </c>
      <c r="D2756" s="29" t="s">
        <v>212</v>
      </c>
      <c r="E2756" s="29" t="s">
        <v>545</v>
      </c>
      <c r="F2756" s="29" t="s">
        <v>1330</v>
      </c>
      <c r="G2756" s="35" t="s">
        <v>1488</v>
      </c>
      <c r="H2756" s="19" t="str">
        <f t="array" ref="H2756">CONCATENATE("(",A2756,",",VLOOKUP(B2756,Núcleo!B$2:E$11,4,TRUE),",",VLOOKUP(C2756,'Tipo de Processo'!B$2:D$55,3,TRUE),",",VLOOKUP(D2756,'Termo Geral'!B$2:D$174,3,TRUE),",",VLOOKUP(E2756,'Termo Específico'!B$2:D$437,3,TRUE),",",MATCH(TRUE,Documento!B$2:B$954=F2756,0),",",IF(G2756="complementar",0,1),"),")</f>
        <v>(2755,2,29,54,321,82,1),</v>
      </c>
    </row>
    <row r="2757" spans="1:8" ht="15" customHeight="1">
      <c r="A2757" s="33">
        <v>2756</v>
      </c>
      <c r="B2757" s="47" t="s">
        <v>1480</v>
      </c>
      <c r="C2757" s="29" t="s">
        <v>39</v>
      </c>
      <c r="D2757" s="48" t="s">
        <v>212</v>
      </c>
      <c r="E2757" s="29" t="s">
        <v>546</v>
      </c>
      <c r="F2757" s="29" t="s">
        <v>1385</v>
      </c>
      <c r="G2757" s="35" t="s">
        <v>1488</v>
      </c>
      <c r="H2757" s="19" t="str">
        <f t="array" ref="H2757">CONCATENATE("(",A2757,",",VLOOKUP(B2757,Núcleo!B$2:E$11,4,TRUE),",",VLOOKUP(C2757,'Tipo de Processo'!B$2:D$55,3,TRUE),",",VLOOKUP(D2757,'Termo Geral'!B$2:D$174,3,TRUE),",",VLOOKUP(E2757,'Termo Específico'!B$2:D$437,3,TRUE),",",MATCH(TRUE,Documento!B$2:B$954=F2757,0),",",IF(G2757="complementar",0,1),"),")</f>
        <v>(2756,2,29,54,366,95,1),</v>
      </c>
    </row>
    <row r="2758" spans="1:8" ht="15" customHeight="1">
      <c r="A2758" s="33">
        <v>2757</v>
      </c>
      <c r="B2758" s="44" t="s">
        <v>1480</v>
      </c>
      <c r="C2758" s="34" t="s">
        <v>39</v>
      </c>
      <c r="D2758" s="34" t="s">
        <v>212</v>
      </c>
      <c r="E2758" s="34" t="s">
        <v>546</v>
      </c>
      <c r="F2758" s="34" t="s">
        <v>1417</v>
      </c>
      <c r="G2758" s="34" t="s">
        <v>1488</v>
      </c>
      <c r="H2758" s="19" t="str">
        <f t="array" ref="H2758">CONCATENATE("(",A2758,",",VLOOKUP(B2758,Núcleo!B$2:E$11,4,TRUE),",",VLOOKUP(C2758,'Tipo de Processo'!B$2:D$55,3,TRUE),",",VLOOKUP(D2758,'Termo Geral'!B$2:D$174,3,TRUE),",",VLOOKUP(E2758,'Termo Específico'!B$2:D$437,3,TRUE),",",MATCH(TRUE,Documento!B$2:B$954=F2758,0),",",IF(G2758="complementar",0,1),"),")</f>
        <v>(2757,2,29,54,366,551,1),</v>
      </c>
    </row>
    <row r="2759" spans="1:8" ht="15" customHeight="1">
      <c r="A2759" s="33">
        <v>2758</v>
      </c>
      <c r="B2759" s="44" t="s">
        <v>1480</v>
      </c>
      <c r="C2759" s="35" t="s">
        <v>39</v>
      </c>
      <c r="D2759" s="34" t="s">
        <v>212</v>
      </c>
      <c r="E2759" s="35" t="s">
        <v>546</v>
      </c>
      <c r="F2759" s="34" t="s">
        <v>1428</v>
      </c>
      <c r="G2759" s="34" t="s">
        <v>1488</v>
      </c>
      <c r="H2759" s="19" t="str">
        <f t="array" ref="H2759">CONCATENATE("(",A2759,",",VLOOKUP(B2759,Núcleo!B$2:E$11,4,TRUE),",",VLOOKUP(C2759,'Tipo de Processo'!B$2:D$55,3,TRUE),",",VLOOKUP(D2759,'Termo Geral'!B$2:D$174,3,TRUE),",",VLOOKUP(E2759,'Termo Específico'!B$2:D$437,3,TRUE),",",MATCH(TRUE,Documento!B$2:B$954=F2759,0),",",IF(G2759="complementar",0,1),"),")</f>
        <v>(2758,2,29,54,366,726,1),</v>
      </c>
    </row>
    <row r="2760" spans="1:8" ht="15" customHeight="1">
      <c r="A2760" s="33">
        <v>2759</v>
      </c>
      <c r="B2760" s="46" t="s">
        <v>1480</v>
      </c>
      <c r="C2760" s="34" t="s">
        <v>39</v>
      </c>
      <c r="D2760" s="34" t="s">
        <v>212</v>
      </c>
      <c r="E2760" s="34" t="s">
        <v>546</v>
      </c>
      <c r="F2760" s="48" t="s">
        <v>1322</v>
      </c>
      <c r="G2760" s="34" t="s">
        <v>1494</v>
      </c>
      <c r="H2760" s="19" t="str">
        <f t="array" ref="H2760">CONCATENATE("(",A2760,",",VLOOKUP(B2760,Núcleo!B$2:E$11,4,TRUE),",",VLOOKUP(C2760,'Tipo de Processo'!B$2:D$55,3,TRUE),",",VLOOKUP(D2760,'Termo Geral'!B$2:D$174,3,TRUE),",",VLOOKUP(E2760,'Termo Específico'!B$2:D$437,3,TRUE),",",MATCH(TRUE,Documento!B$2:B$954=F2760,0),",",IF(G2760="complementar",0,1),"),")</f>
        <v>(2759,2,29,54,366,335,0),</v>
      </c>
    </row>
    <row r="2761" spans="1:8" ht="15" customHeight="1">
      <c r="A2761" s="33">
        <v>2760</v>
      </c>
      <c r="B2761" s="46" t="s">
        <v>1480</v>
      </c>
      <c r="C2761" s="34" t="s">
        <v>39</v>
      </c>
      <c r="D2761" s="34" t="s">
        <v>212</v>
      </c>
      <c r="E2761" s="34" t="s">
        <v>546</v>
      </c>
      <c r="F2761" s="48" t="s">
        <v>1556</v>
      </c>
      <c r="G2761" s="34" t="s">
        <v>1488</v>
      </c>
      <c r="H2761" s="19" t="str">
        <f t="array" ref="H2761">CONCATENATE("(",A2761,",",VLOOKUP(B2761,Núcleo!B$2:E$11,4,TRUE),",",VLOOKUP(C2761,'Tipo de Processo'!B$2:D$55,3,TRUE),",",VLOOKUP(D2761,'Termo Geral'!B$2:D$174,3,TRUE),",",VLOOKUP(E2761,'Termo Específico'!B$2:D$437,3,TRUE),",",MATCH(TRUE,Documento!B$2:B$954=F2761,0),",",IF(G2761="complementar",0,1),"),")</f>
        <v>(2760,2,29,54,366,926,1),</v>
      </c>
    </row>
    <row r="2762" spans="1:8" ht="15" customHeight="1">
      <c r="A2762" s="33">
        <v>2761</v>
      </c>
      <c r="B2762" s="46" t="s">
        <v>1480</v>
      </c>
      <c r="C2762" s="34" t="s">
        <v>39</v>
      </c>
      <c r="D2762" s="34" t="s">
        <v>212</v>
      </c>
      <c r="E2762" s="34" t="s">
        <v>546</v>
      </c>
      <c r="F2762" s="48" t="s">
        <v>1324</v>
      </c>
      <c r="G2762" s="34" t="s">
        <v>1488</v>
      </c>
      <c r="H2762" s="19" t="str">
        <f t="array" ref="H2762">CONCATENATE("(",A2762,",",VLOOKUP(B2762,Núcleo!B$2:E$11,4,TRUE),",",VLOOKUP(C2762,'Tipo de Processo'!B$2:D$55,3,TRUE),",",VLOOKUP(D2762,'Termo Geral'!B$2:D$174,3,TRUE),",",VLOOKUP(E2762,'Termo Específico'!B$2:D$437,3,TRUE),",",MATCH(TRUE,Documento!B$2:B$954=F2762,0),",",IF(G2762="complementar",0,1),"),")</f>
        <v>(2761,2,29,54,366,680,1),</v>
      </c>
    </row>
    <row r="2763" spans="1:8" ht="15" customHeight="1">
      <c r="A2763" s="33">
        <v>2762</v>
      </c>
      <c r="B2763" s="46" t="s">
        <v>1480</v>
      </c>
      <c r="C2763" s="34" t="s">
        <v>39</v>
      </c>
      <c r="D2763" s="34" t="s">
        <v>212</v>
      </c>
      <c r="E2763" s="34" t="s">
        <v>546</v>
      </c>
      <c r="F2763" s="34" t="s">
        <v>1445</v>
      </c>
      <c r="G2763" s="35" t="s">
        <v>1488</v>
      </c>
      <c r="H2763" s="19" t="str">
        <f t="array" ref="H2763">CONCATENATE("(",A2763,",",VLOOKUP(B2763,Núcleo!B$2:E$11,4,TRUE),",",VLOOKUP(C2763,'Tipo de Processo'!B$2:D$55,3,TRUE),",",VLOOKUP(D2763,'Termo Geral'!B$2:D$174,3,TRUE),",",VLOOKUP(E2763,'Termo Específico'!B$2:D$437,3,TRUE),",",MATCH(TRUE,Documento!B$2:B$954=F2763,0),",",IF(G2763="complementar",0,1),"),")</f>
        <v>(2762,2,29,54,366,64,1),</v>
      </c>
    </row>
    <row r="2764" spans="1:8" ht="15" customHeight="1">
      <c r="A2764" s="33">
        <v>2763</v>
      </c>
      <c r="B2764" s="46" t="s">
        <v>1480</v>
      </c>
      <c r="C2764" s="29" t="s">
        <v>39</v>
      </c>
      <c r="D2764" s="29" t="s">
        <v>212</v>
      </c>
      <c r="E2764" s="29" t="s">
        <v>546</v>
      </c>
      <c r="F2764" s="29" t="s">
        <v>1454</v>
      </c>
      <c r="G2764" s="35" t="s">
        <v>1488</v>
      </c>
      <c r="H2764" s="19" t="str">
        <f t="array" ref="H2764">CONCATENATE("(",A2764,",",VLOOKUP(B2764,Núcleo!B$2:E$11,4,TRUE),",",VLOOKUP(C2764,'Tipo de Processo'!B$2:D$55,3,TRUE),",",VLOOKUP(D2764,'Termo Geral'!B$2:D$174,3,TRUE),",",VLOOKUP(E2764,'Termo Específico'!B$2:D$437,3,TRUE),",",MATCH(TRUE,Documento!B$2:B$954=F2764,0),",",IF(G2764="complementar",0,1),"),")</f>
        <v>(2763,2,29,54,366,293,1),</v>
      </c>
    </row>
    <row r="2765" spans="1:8" ht="15" customHeight="1">
      <c r="A2765" s="33">
        <v>2764</v>
      </c>
      <c r="B2765" s="44" t="s">
        <v>1480</v>
      </c>
      <c r="C2765" s="35" t="s">
        <v>39</v>
      </c>
      <c r="D2765" s="34" t="s">
        <v>212</v>
      </c>
      <c r="E2765" s="34" t="s">
        <v>546</v>
      </c>
      <c r="F2765" s="34" t="s">
        <v>1459</v>
      </c>
      <c r="G2765" s="34" t="s">
        <v>1488</v>
      </c>
      <c r="H2765" s="19" t="str">
        <f t="array" ref="H2765">CONCATENATE("(",A2765,",",VLOOKUP(B2765,Núcleo!B$2:E$11,4,TRUE),",",VLOOKUP(C2765,'Tipo de Processo'!B$2:D$55,3,TRUE),",",VLOOKUP(D2765,'Termo Geral'!B$2:D$174,3,TRUE),",",VLOOKUP(E2765,'Termo Específico'!B$2:D$437,3,TRUE),",",MATCH(TRUE,Documento!B$2:B$954=F2765,0),",",IF(G2765="complementar",0,1),"),")</f>
        <v>(2764,2,29,54,366,875,1),</v>
      </c>
    </row>
    <row r="2766" spans="1:8" ht="15" customHeight="1">
      <c r="A2766" s="33">
        <v>2765</v>
      </c>
      <c r="B2766" s="44" t="s">
        <v>1480</v>
      </c>
      <c r="C2766" s="35" t="s">
        <v>39</v>
      </c>
      <c r="D2766" s="34" t="s">
        <v>212</v>
      </c>
      <c r="E2766" s="34" t="s">
        <v>546</v>
      </c>
      <c r="F2766" s="34" t="s">
        <v>1330</v>
      </c>
      <c r="G2766" s="34" t="s">
        <v>1488</v>
      </c>
      <c r="H2766" s="19" t="str">
        <f t="array" ref="H2766">CONCATENATE("(",A2766,",",VLOOKUP(B2766,Núcleo!B$2:E$11,4,TRUE),",",VLOOKUP(C2766,'Tipo de Processo'!B$2:D$55,3,TRUE),",",VLOOKUP(D2766,'Termo Geral'!B$2:D$174,3,TRUE),",",VLOOKUP(E2766,'Termo Específico'!B$2:D$437,3,TRUE),",",MATCH(TRUE,Documento!B$2:B$954=F2766,0),",",IF(G2766="complementar",0,1),"),")</f>
        <v>(2765,2,29,54,366,82,1),</v>
      </c>
    </row>
    <row r="2767" spans="1:8" ht="15" customHeight="1">
      <c r="A2767" s="33">
        <v>2766</v>
      </c>
      <c r="B2767" s="44" t="s">
        <v>1480</v>
      </c>
      <c r="C2767" s="35" t="s">
        <v>39</v>
      </c>
      <c r="D2767" s="34" t="s">
        <v>212</v>
      </c>
      <c r="E2767" s="34" t="s">
        <v>546</v>
      </c>
      <c r="F2767" s="34" t="s">
        <v>1325</v>
      </c>
      <c r="G2767" s="34" t="s">
        <v>1488</v>
      </c>
      <c r="H2767" s="19" t="str">
        <f t="array" ref="H2767">CONCATENATE("(",A2767,",",VLOOKUP(B2767,Núcleo!B$2:E$11,4,TRUE),",",VLOOKUP(C2767,'Tipo de Processo'!B$2:D$55,3,TRUE),",",VLOOKUP(D2767,'Termo Geral'!B$2:D$174,3,TRUE),",",VLOOKUP(E2767,'Termo Específico'!B$2:D$437,3,TRUE),",",MATCH(TRUE,Documento!B$2:B$954=F2767,0),",",IF(G2767="complementar",0,1),"),")</f>
        <v>(2766,2,29,54,366,638,1),</v>
      </c>
    </row>
    <row r="2768" spans="1:8" ht="15" customHeight="1">
      <c r="A2768" s="33">
        <v>2767</v>
      </c>
      <c r="B2768" s="46" t="s">
        <v>1480</v>
      </c>
      <c r="C2768" s="35" t="s">
        <v>39</v>
      </c>
      <c r="D2768" s="34" t="s">
        <v>212</v>
      </c>
      <c r="E2768" s="34" t="s">
        <v>547</v>
      </c>
      <c r="F2768" s="34" t="s">
        <v>1462</v>
      </c>
      <c r="G2768" s="34" t="s">
        <v>1488</v>
      </c>
      <c r="H2768" s="19" t="str">
        <f t="array" ref="H2768">CONCATENATE("(",A2768,",",VLOOKUP(B2768,Núcleo!B$2:E$11,4,TRUE),",",VLOOKUP(C2768,'Tipo de Processo'!B$2:D$55,3,TRUE),",",VLOOKUP(D2768,'Termo Geral'!B$2:D$174,3,TRUE),",",VLOOKUP(E2768,'Termo Específico'!B$2:D$437,3,TRUE),",",MATCH(TRUE,Documento!B$2:B$954=F2768,0),",",IF(G2768="complementar",0,1),"),")</f>
        <v>(2767,2,29,54,187,626,1),</v>
      </c>
    </row>
    <row r="2769" spans="1:8" ht="15" customHeight="1">
      <c r="A2769" s="33">
        <v>2768</v>
      </c>
      <c r="B2769" s="44" t="s">
        <v>1480</v>
      </c>
      <c r="C2769" s="35" t="s">
        <v>39</v>
      </c>
      <c r="D2769" s="34" t="s">
        <v>212</v>
      </c>
      <c r="E2769" s="34" t="s">
        <v>547</v>
      </c>
      <c r="F2769" s="34" t="s">
        <v>1467</v>
      </c>
      <c r="G2769" s="34" t="s">
        <v>1488</v>
      </c>
      <c r="H2769" s="19" t="str">
        <f t="array" ref="H2769">CONCATENATE("(",A2769,",",VLOOKUP(B2769,Núcleo!B$2:E$11,4,TRUE),",",VLOOKUP(C2769,'Tipo de Processo'!B$2:D$55,3,TRUE),",",VLOOKUP(D2769,'Termo Geral'!B$2:D$174,3,TRUE),",",VLOOKUP(E2769,'Termo Específico'!B$2:D$437,3,TRUE),",",MATCH(TRUE,Documento!B$2:B$954=F2769,0),",",IF(G2769="complementar",0,1),"),")</f>
        <v>(2768,2,29,54,187,724,1),</v>
      </c>
    </row>
    <row r="2770" spans="1:8" ht="15" customHeight="1">
      <c r="A2770" s="33">
        <v>2769</v>
      </c>
      <c r="B2770" s="44" t="s">
        <v>1480</v>
      </c>
      <c r="C2770" s="35" t="s">
        <v>39</v>
      </c>
      <c r="D2770" s="34" t="s">
        <v>212</v>
      </c>
      <c r="E2770" s="34" t="s">
        <v>547</v>
      </c>
      <c r="F2770" s="34" t="s">
        <v>1322</v>
      </c>
      <c r="G2770" s="34" t="s">
        <v>1494</v>
      </c>
      <c r="H2770" s="19" t="str">
        <f t="array" ref="H2770">CONCATENATE("(",A2770,",",VLOOKUP(B2770,Núcleo!B$2:E$11,4,TRUE),",",VLOOKUP(C2770,'Tipo de Processo'!B$2:D$55,3,TRUE),",",VLOOKUP(D2770,'Termo Geral'!B$2:D$174,3,TRUE),",",VLOOKUP(E2770,'Termo Específico'!B$2:D$437,3,TRUE),",",MATCH(TRUE,Documento!B$2:B$954=F2770,0),",",IF(G2770="complementar",0,1),"),")</f>
        <v>(2769,2,29,54,187,335,0),</v>
      </c>
    </row>
    <row r="2771" spans="1:8" ht="15" customHeight="1">
      <c r="A2771" s="33">
        <v>2770</v>
      </c>
      <c r="B2771" s="44" t="s">
        <v>1480</v>
      </c>
      <c r="C2771" s="35" t="s">
        <v>39</v>
      </c>
      <c r="D2771" s="34" t="s">
        <v>212</v>
      </c>
      <c r="E2771" s="34" t="s">
        <v>547</v>
      </c>
      <c r="F2771" s="34" t="s">
        <v>1323</v>
      </c>
      <c r="G2771" s="34" t="s">
        <v>1488</v>
      </c>
      <c r="H2771" s="19" t="str">
        <f t="array" ref="H2771">CONCATENATE("(",A2771,",",VLOOKUP(B2771,Núcleo!B$2:E$11,4,TRUE),",",VLOOKUP(C2771,'Tipo de Processo'!B$2:D$55,3,TRUE),",",VLOOKUP(D2771,'Termo Geral'!B$2:D$174,3,TRUE),",",VLOOKUP(E2771,'Termo Específico'!B$2:D$437,3,TRUE),",",MATCH(TRUE,Documento!B$2:B$954=F2771,0),",",IF(G2771="complementar",0,1),"),")</f>
        <v>(2770,2,29,54,187,925,1),</v>
      </c>
    </row>
    <row r="2772" spans="1:8" ht="15" customHeight="1">
      <c r="A2772" s="33">
        <v>2771</v>
      </c>
      <c r="B2772" s="46" t="s">
        <v>1480</v>
      </c>
      <c r="C2772" s="35" t="s">
        <v>39</v>
      </c>
      <c r="D2772" s="34" t="s">
        <v>212</v>
      </c>
      <c r="E2772" s="34" t="s">
        <v>547</v>
      </c>
      <c r="F2772" s="34" t="s">
        <v>1469</v>
      </c>
      <c r="G2772" s="34" t="s">
        <v>1488</v>
      </c>
      <c r="H2772" s="19" t="str">
        <f t="array" ref="H2772">CONCATENATE("(",A2772,",",VLOOKUP(B2772,Núcleo!B$2:E$11,4,TRUE),",",VLOOKUP(C2772,'Tipo de Processo'!B$2:D$55,3,TRUE),",",VLOOKUP(D2772,'Termo Geral'!B$2:D$174,3,TRUE),",",VLOOKUP(E2772,'Termo Específico'!B$2:D$437,3,TRUE),",",MATCH(TRUE,Documento!B$2:B$954=F2772,0),",",IF(G2772="complementar",0,1),"),")</f>
        <v>(2771,2,29,54,187,666,1),</v>
      </c>
    </row>
    <row r="2773" spans="1:8" ht="15" customHeight="1">
      <c r="A2773" s="33">
        <v>2772</v>
      </c>
      <c r="B2773" s="44" t="s">
        <v>1480</v>
      </c>
      <c r="C2773" s="35" t="s">
        <v>39</v>
      </c>
      <c r="D2773" s="35" t="s">
        <v>212</v>
      </c>
      <c r="E2773" s="34" t="s">
        <v>547</v>
      </c>
      <c r="F2773" s="34" t="s">
        <v>1470</v>
      </c>
      <c r="G2773" s="34" t="s">
        <v>1488</v>
      </c>
      <c r="H2773" s="19" t="str">
        <f t="array" ref="H2773">CONCATENATE("(",A2773,",",VLOOKUP(B2773,Núcleo!B$2:E$11,4,TRUE),",",VLOOKUP(C2773,'Tipo de Processo'!B$2:D$55,3,TRUE),",",VLOOKUP(D2773,'Termo Geral'!B$2:D$174,3,TRUE),",",VLOOKUP(E2773,'Termo Específico'!B$2:D$437,3,TRUE),",",MATCH(TRUE,Documento!B$2:B$954=F2773,0),",",IF(G2773="complementar",0,1),"),")</f>
        <v>(2772,2,29,54,187,681,1),</v>
      </c>
    </row>
    <row r="2774" spans="1:8" ht="15" customHeight="1">
      <c r="A2774" s="33">
        <v>2773</v>
      </c>
      <c r="B2774" s="44" t="s">
        <v>1480</v>
      </c>
      <c r="C2774" s="35" t="s">
        <v>39</v>
      </c>
      <c r="D2774" s="34" t="s">
        <v>212</v>
      </c>
      <c r="E2774" s="34" t="s">
        <v>547</v>
      </c>
      <c r="F2774" s="34" t="s">
        <v>1471</v>
      </c>
      <c r="G2774" s="34" t="s">
        <v>1488</v>
      </c>
      <c r="H2774" s="19" t="str">
        <f t="array" ref="H2774">CONCATENATE("(",A2774,",",VLOOKUP(B2774,Núcleo!B$2:E$11,4,TRUE),",",VLOOKUP(C2774,'Tipo de Processo'!B$2:D$55,3,TRUE),",",VLOOKUP(D2774,'Termo Geral'!B$2:D$174,3,TRUE),",",VLOOKUP(E2774,'Termo Específico'!B$2:D$437,3,TRUE),",",MATCH(TRUE,Documento!B$2:B$954=F2774,0),",",IF(G2774="complementar",0,1),"),")</f>
        <v>(2773,2,29,54,187,50,1),</v>
      </c>
    </row>
    <row r="2775" spans="1:8" ht="15" customHeight="1">
      <c r="A2775" s="33">
        <v>2774</v>
      </c>
      <c r="B2775" s="46" t="s">
        <v>1480</v>
      </c>
      <c r="C2775" s="35" t="s">
        <v>39</v>
      </c>
      <c r="D2775" s="34" t="s">
        <v>212</v>
      </c>
      <c r="E2775" s="34" t="s">
        <v>547</v>
      </c>
      <c r="F2775" s="34" t="s">
        <v>1329</v>
      </c>
      <c r="G2775" s="34" t="s">
        <v>1488</v>
      </c>
      <c r="H2775" s="19" t="str">
        <f t="array" ref="H2775">CONCATENATE("(",A2775,",",VLOOKUP(B2775,Núcleo!B$2:E$11,4,TRUE),",",VLOOKUP(C2775,'Tipo de Processo'!B$2:D$55,3,TRUE),",",VLOOKUP(D2775,'Termo Geral'!B$2:D$174,3,TRUE),",",VLOOKUP(E2775,'Termo Específico'!B$2:D$437,3,TRUE),",",MATCH(TRUE,Documento!B$2:B$954=F2775,0),",",IF(G2775="complementar",0,1),"),")</f>
        <v>(2774,2,29,54,187,298,1),</v>
      </c>
    </row>
    <row r="2776" spans="1:8" ht="15" customHeight="1">
      <c r="A2776" s="33">
        <v>2775</v>
      </c>
      <c r="B2776" s="44" t="s">
        <v>1480</v>
      </c>
      <c r="C2776" s="35" t="s">
        <v>39</v>
      </c>
      <c r="D2776" s="34" t="s">
        <v>212</v>
      </c>
      <c r="E2776" s="34" t="s">
        <v>547</v>
      </c>
      <c r="F2776" s="34" t="s">
        <v>1330</v>
      </c>
      <c r="G2776" s="34" t="s">
        <v>1488</v>
      </c>
      <c r="H2776" s="19" t="str">
        <f t="array" ref="H2776">CONCATENATE("(",A2776,",",VLOOKUP(B2776,Núcleo!B$2:E$11,4,TRUE),",",VLOOKUP(C2776,'Tipo de Processo'!B$2:D$55,3,TRUE),",",VLOOKUP(D2776,'Termo Geral'!B$2:D$174,3,TRUE),",",VLOOKUP(E2776,'Termo Específico'!B$2:D$437,3,TRUE),",",MATCH(TRUE,Documento!B$2:B$954=F2776,0),",",IF(G2776="complementar",0,1),"),")</f>
        <v>(2775,2,29,54,187,82,1),</v>
      </c>
    </row>
    <row r="2777" spans="1:8" ht="15" customHeight="1">
      <c r="A2777" s="33">
        <v>2776</v>
      </c>
      <c r="B2777" s="44" t="s">
        <v>1480</v>
      </c>
      <c r="C2777" s="35" t="s">
        <v>39</v>
      </c>
      <c r="D2777" s="34" t="s">
        <v>212</v>
      </c>
      <c r="E2777" s="34" t="s">
        <v>547</v>
      </c>
      <c r="F2777" s="34" t="s">
        <v>1331</v>
      </c>
      <c r="G2777" s="34" t="s">
        <v>1488</v>
      </c>
      <c r="H2777" s="19" t="str">
        <f t="array" ref="H2777">CONCATENATE("(",A2777,",",VLOOKUP(B2777,Núcleo!B$2:E$11,4,TRUE),",",VLOOKUP(C2777,'Tipo de Processo'!B$2:D$55,3,TRUE),",",VLOOKUP(D2777,'Termo Geral'!B$2:D$174,3,TRUE),",",VLOOKUP(E2777,'Termo Específico'!B$2:D$437,3,TRUE),",",MATCH(TRUE,Documento!B$2:B$954=F2777,0),",",IF(G2777="complementar",0,1),"),")</f>
        <v>(2776,2,29,54,187,874,1),</v>
      </c>
    </row>
    <row r="2778" spans="1:8" ht="15" customHeight="1">
      <c r="A2778" s="33">
        <v>2777</v>
      </c>
      <c r="B2778" s="44" t="s">
        <v>1480</v>
      </c>
      <c r="C2778" s="35" t="s">
        <v>39</v>
      </c>
      <c r="D2778" s="34" t="s">
        <v>212</v>
      </c>
      <c r="E2778" s="34" t="s">
        <v>547</v>
      </c>
      <c r="F2778" s="34" t="s">
        <v>1463</v>
      </c>
      <c r="G2778" s="34" t="s">
        <v>1488</v>
      </c>
      <c r="H2778" s="19" t="str">
        <f t="array" ref="H2778">CONCATENATE("(",A2778,",",VLOOKUP(B2778,Núcleo!B$2:E$11,4,TRUE),",",VLOOKUP(C2778,'Tipo de Processo'!B$2:D$55,3,TRUE),",",VLOOKUP(D2778,'Termo Geral'!B$2:D$174,3,TRUE),",",VLOOKUP(E2778,'Termo Específico'!B$2:D$437,3,TRUE),",",MATCH(TRUE,Documento!B$2:B$954=F2778,0),",",IF(G2778="complementar",0,1),"),")</f>
        <v>(2777,2,29,54,187,207,1),</v>
      </c>
    </row>
    <row r="2779" spans="1:8" ht="15" customHeight="1">
      <c r="A2779" s="33">
        <v>2778</v>
      </c>
      <c r="B2779" s="44" t="s">
        <v>1480</v>
      </c>
      <c r="C2779" s="35" t="s">
        <v>39</v>
      </c>
      <c r="D2779" s="34" t="s">
        <v>212</v>
      </c>
      <c r="E2779" s="34" t="s">
        <v>547</v>
      </c>
      <c r="F2779" s="34" t="s">
        <v>1465</v>
      </c>
      <c r="G2779" s="34" t="s">
        <v>1488</v>
      </c>
      <c r="H2779" s="19" t="str">
        <f t="array" ref="H2779">CONCATENATE("(",A2779,",",VLOOKUP(B2779,Núcleo!B$2:E$11,4,TRUE),",",VLOOKUP(C2779,'Tipo de Processo'!B$2:D$55,3,TRUE),",",VLOOKUP(D2779,'Termo Geral'!B$2:D$174,3,TRUE),",",VLOOKUP(E2779,'Termo Específico'!B$2:D$437,3,TRUE),",",MATCH(TRUE,Documento!B$2:B$954=F2779,0),",",IF(G2779="complementar",0,1),"),")</f>
        <v>(2778,2,29,54,187,150,1),</v>
      </c>
    </row>
    <row r="2780" spans="1:8" ht="15" customHeight="1">
      <c r="A2780" s="33">
        <v>2779</v>
      </c>
      <c r="B2780" s="44" t="s">
        <v>1480</v>
      </c>
      <c r="C2780" s="35" t="s">
        <v>39</v>
      </c>
      <c r="D2780" s="35" t="s">
        <v>212</v>
      </c>
      <c r="E2780" s="34" t="s">
        <v>547</v>
      </c>
      <c r="F2780" s="34" t="s">
        <v>1466</v>
      </c>
      <c r="G2780" s="34" t="s">
        <v>1488</v>
      </c>
      <c r="H2780" s="19" t="str">
        <f t="array" ref="H2780">CONCATENATE("(",A2780,",",VLOOKUP(B2780,Núcleo!B$2:E$11,4,TRUE),",",VLOOKUP(C2780,'Tipo de Processo'!B$2:D$55,3,TRUE),",",VLOOKUP(D2780,'Termo Geral'!B$2:D$174,3,TRUE),",",VLOOKUP(E2780,'Termo Específico'!B$2:D$437,3,TRUE),",",MATCH(TRUE,Documento!B$2:B$954=F2780,0),",",IF(G2780="complementar",0,1),"),")</f>
        <v>(2779,2,29,54,187,278,1),</v>
      </c>
    </row>
    <row r="2781" spans="1:8" ht="15" customHeight="1">
      <c r="A2781" s="33">
        <v>2780</v>
      </c>
      <c r="B2781" s="44" t="s">
        <v>1480</v>
      </c>
      <c r="C2781" s="35" t="s">
        <v>39</v>
      </c>
      <c r="D2781" s="34" t="s">
        <v>212</v>
      </c>
      <c r="E2781" s="34" t="s">
        <v>548</v>
      </c>
      <c r="F2781" s="34" t="s">
        <v>1460</v>
      </c>
      <c r="G2781" s="34" t="s">
        <v>1488</v>
      </c>
      <c r="H2781" s="19" t="str">
        <f t="array" ref="H2781">CONCATENATE("(",A2781,",",VLOOKUP(B2781,Núcleo!B$2:E$11,4,TRUE),",",VLOOKUP(C2781,'Tipo de Processo'!B$2:D$55,3,TRUE),",",VLOOKUP(D2781,'Termo Geral'!B$2:D$174,3,TRUE),",",VLOOKUP(E2781,'Termo Específico'!B$2:D$437,3,TRUE),",",MATCH(TRUE,Documento!B$2:B$954=F2781,0),",",IF(G2781="complementar",0,1),"),")</f>
        <v>(2780,2,29,54,183,98,1),</v>
      </c>
    </row>
    <row r="2782" spans="1:8" ht="15" customHeight="1">
      <c r="A2782" s="33">
        <v>2781</v>
      </c>
      <c r="B2782" s="44" t="s">
        <v>1480</v>
      </c>
      <c r="C2782" s="35" t="s">
        <v>39</v>
      </c>
      <c r="D2782" s="34" t="s">
        <v>212</v>
      </c>
      <c r="E2782" s="34" t="s">
        <v>548</v>
      </c>
      <c r="F2782" s="34" t="s">
        <v>1321</v>
      </c>
      <c r="G2782" s="34" t="s">
        <v>1488</v>
      </c>
      <c r="H2782" s="19" t="str">
        <f t="array" ref="H2782">CONCATENATE("(",A2782,",",VLOOKUP(B2782,Núcleo!B$2:E$11,4,TRUE),",",VLOOKUP(C2782,'Tipo de Processo'!B$2:D$55,3,TRUE),",",VLOOKUP(D2782,'Termo Geral'!B$2:D$174,3,TRUE),",",VLOOKUP(E2782,'Termo Específico'!B$2:D$437,3,TRUE),",",MATCH(TRUE,Documento!B$2:B$954=F2782,0),",",IF(G2782="complementar",0,1),"),")</f>
        <v>(2781,2,29,54,183,725,1),</v>
      </c>
    </row>
    <row r="2783" spans="1:8" ht="15" customHeight="1">
      <c r="A2783" s="33">
        <v>2782</v>
      </c>
      <c r="B2783" s="46" t="s">
        <v>1480</v>
      </c>
      <c r="C2783" s="35" t="s">
        <v>39</v>
      </c>
      <c r="D2783" s="34" t="s">
        <v>212</v>
      </c>
      <c r="E2783" s="34" t="s">
        <v>548</v>
      </c>
      <c r="F2783" s="34" t="s">
        <v>1322</v>
      </c>
      <c r="G2783" s="34" t="s">
        <v>1488</v>
      </c>
      <c r="H2783" s="19" t="str">
        <f t="array" ref="H2783">CONCATENATE("(",A2783,",",VLOOKUP(B2783,Núcleo!B$2:E$11,4,TRUE),",",VLOOKUP(C2783,'Tipo de Processo'!B$2:D$55,3,TRUE),",",VLOOKUP(D2783,'Termo Geral'!B$2:D$174,3,TRUE),",",VLOOKUP(E2783,'Termo Específico'!B$2:D$437,3,TRUE),",",MATCH(TRUE,Documento!B$2:B$954=F2783,0),",",IF(G2783="complementar",0,1),"),")</f>
        <v>(2782,2,29,54,183,335,1),</v>
      </c>
    </row>
    <row r="2784" spans="1:8" ht="15" customHeight="1">
      <c r="A2784" s="33">
        <v>2783</v>
      </c>
      <c r="B2784" s="44" t="s">
        <v>1480</v>
      </c>
      <c r="C2784" s="35" t="s">
        <v>39</v>
      </c>
      <c r="D2784" s="34" t="s">
        <v>212</v>
      </c>
      <c r="E2784" s="34" t="s">
        <v>548</v>
      </c>
      <c r="F2784" s="34" t="s">
        <v>1323</v>
      </c>
      <c r="G2784" s="34" t="s">
        <v>1488</v>
      </c>
      <c r="H2784" s="19" t="str">
        <f t="array" ref="H2784">CONCATENATE("(",A2784,",",VLOOKUP(B2784,Núcleo!B$2:E$11,4,TRUE),",",VLOOKUP(C2784,'Tipo de Processo'!B$2:D$55,3,TRUE),",",VLOOKUP(D2784,'Termo Geral'!B$2:D$174,3,TRUE),",",VLOOKUP(E2784,'Termo Específico'!B$2:D$437,3,TRUE),",",MATCH(TRUE,Documento!B$2:B$954=F2784,0),",",IF(G2784="complementar",0,1),"),")</f>
        <v>(2783,2,29,54,183,925,1),</v>
      </c>
    </row>
    <row r="2785" spans="1:8" ht="15" customHeight="1">
      <c r="A2785" s="33">
        <v>2784</v>
      </c>
      <c r="B2785" s="44" t="s">
        <v>1480</v>
      </c>
      <c r="C2785" s="35" t="s">
        <v>39</v>
      </c>
      <c r="D2785" s="35" t="s">
        <v>212</v>
      </c>
      <c r="E2785" s="34" t="s">
        <v>548</v>
      </c>
      <c r="F2785" s="34" t="s">
        <v>1324</v>
      </c>
      <c r="G2785" s="34" t="s">
        <v>1488</v>
      </c>
      <c r="H2785" s="19" t="str">
        <f t="array" ref="H2785">CONCATENATE("(",A2785,",",VLOOKUP(B2785,Núcleo!B$2:E$11,4,TRUE),",",VLOOKUP(C2785,'Tipo de Processo'!B$2:D$55,3,TRUE),",",VLOOKUP(D2785,'Termo Geral'!B$2:D$174,3,TRUE),",",VLOOKUP(E2785,'Termo Específico'!B$2:D$437,3,TRUE),",",MATCH(TRUE,Documento!B$2:B$954=F2785,0),",",IF(G2785="complementar",0,1),"),")</f>
        <v>(2784,2,29,54,183,680,1),</v>
      </c>
    </row>
    <row r="2786" spans="1:8" ht="15" customHeight="1">
      <c r="A2786" s="33">
        <v>2785</v>
      </c>
      <c r="B2786" s="46" t="s">
        <v>1480</v>
      </c>
      <c r="C2786" s="35" t="s">
        <v>39</v>
      </c>
      <c r="D2786" s="34" t="s">
        <v>212</v>
      </c>
      <c r="E2786" s="35" t="s">
        <v>548</v>
      </c>
      <c r="F2786" s="35" t="s">
        <v>1327</v>
      </c>
      <c r="G2786" s="34" t="s">
        <v>1488</v>
      </c>
      <c r="H2786" s="19" t="str">
        <f t="array" ref="H2786">CONCATENATE("(",A2786,",",VLOOKUP(B2786,Núcleo!B$2:E$11,4,TRUE),",",VLOOKUP(C2786,'Tipo de Processo'!B$2:D$55,3,TRUE),",",VLOOKUP(D2786,'Termo Geral'!B$2:D$174,3,TRUE),",",VLOOKUP(E2786,'Termo Específico'!B$2:D$437,3,TRUE),",",MATCH(TRUE,Documento!B$2:B$954=F2786,0),",",IF(G2786="complementar",0,1),"),")</f>
        <v>(2785,2,29,54,183,816,1),</v>
      </c>
    </row>
    <row r="2787" spans="1:8" ht="15" customHeight="1">
      <c r="A2787" s="33">
        <v>2786</v>
      </c>
      <c r="B2787" s="44" t="s">
        <v>1480</v>
      </c>
      <c r="C2787" s="35" t="s">
        <v>39</v>
      </c>
      <c r="D2787" s="34" t="s">
        <v>212</v>
      </c>
      <c r="E2787" s="35" t="s">
        <v>548</v>
      </c>
      <c r="F2787" s="35" t="s">
        <v>1472</v>
      </c>
      <c r="G2787" s="34" t="s">
        <v>1488</v>
      </c>
      <c r="H2787" s="19" t="str">
        <f t="array" ref="H2787">CONCATENATE("(",A2787,",",VLOOKUP(B2787,Núcleo!B$2:E$11,4,TRUE),",",VLOOKUP(C2787,'Tipo de Processo'!B$2:D$55,3,TRUE),",",VLOOKUP(D2787,'Termo Geral'!B$2:D$174,3,TRUE),",",VLOOKUP(E2787,'Termo Específico'!B$2:D$437,3,TRUE),",",MATCH(TRUE,Documento!B$2:B$954=F2787,0),",",IF(G2787="complementar",0,1),"),")</f>
        <v>(2786,2,29,54,183,855,1),</v>
      </c>
    </row>
    <row r="2788" spans="1:8" ht="15" customHeight="1">
      <c r="A2788" s="33">
        <v>2787</v>
      </c>
      <c r="B2788" s="46" t="s">
        <v>1480</v>
      </c>
      <c r="C2788" s="35" t="s">
        <v>39</v>
      </c>
      <c r="D2788" s="34" t="s">
        <v>212</v>
      </c>
      <c r="E2788" s="34" t="s">
        <v>548</v>
      </c>
      <c r="F2788" s="35" t="s">
        <v>1473</v>
      </c>
      <c r="G2788" s="34" t="s">
        <v>1488</v>
      </c>
      <c r="H2788" s="19" t="str">
        <f t="array" ref="H2788">CONCATENATE("(",A2788,",",VLOOKUP(B2788,Núcleo!B$2:E$11,4,TRUE),",",VLOOKUP(C2788,'Tipo de Processo'!B$2:D$55,3,TRUE),",",VLOOKUP(D2788,'Termo Geral'!B$2:D$174,3,TRUE),",",VLOOKUP(E2788,'Termo Específico'!B$2:D$437,3,TRUE),",",MATCH(TRUE,Documento!B$2:B$954=F2788,0),",",IF(G2788="complementar",0,1),"),")</f>
        <v>(2787,2,29,54,183,56,1),</v>
      </c>
    </row>
    <row r="2789" spans="1:8" ht="15" customHeight="1">
      <c r="A2789" s="33">
        <v>2788</v>
      </c>
      <c r="B2789" s="46" t="s">
        <v>1480</v>
      </c>
      <c r="C2789" s="35" t="s">
        <v>39</v>
      </c>
      <c r="D2789" s="34" t="s">
        <v>212</v>
      </c>
      <c r="E2789" s="35" t="s">
        <v>548</v>
      </c>
      <c r="F2789" s="35" t="s">
        <v>1329</v>
      </c>
      <c r="G2789" s="34" t="s">
        <v>1488</v>
      </c>
      <c r="H2789" s="19" t="str">
        <f t="array" ref="H2789">CONCATENATE("(",A2789,",",VLOOKUP(B2789,Núcleo!B$2:E$11,4,TRUE),",",VLOOKUP(C2789,'Tipo de Processo'!B$2:D$55,3,TRUE),",",VLOOKUP(D2789,'Termo Geral'!B$2:D$174,3,TRUE),",",VLOOKUP(E2789,'Termo Específico'!B$2:D$437,3,TRUE),",",MATCH(TRUE,Documento!B$2:B$954=F2789,0),",",IF(G2789="complementar",0,1),"),")</f>
        <v>(2788,2,29,54,183,298,1),</v>
      </c>
    </row>
    <row r="2790" spans="1:8" ht="15" customHeight="1">
      <c r="A2790" s="33">
        <v>2789</v>
      </c>
      <c r="B2790" s="44" t="s">
        <v>1480</v>
      </c>
      <c r="C2790" s="35" t="s">
        <v>39</v>
      </c>
      <c r="D2790" s="34" t="s">
        <v>212</v>
      </c>
      <c r="E2790" s="34" t="s">
        <v>548</v>
      </c>
      <c r="F2790" s="35" t="s">
        <v>1330</v>
      </c>
      <c r="G2790" s="34" t="s">
        <v>1488</v>
      </c>
      <c r="H2790" s="19" t="str">
        <f t="array" ref="H2790">CONCATENATE("(",A2790,",",VLOOKUP(B2790,Núcleo!B$2:E$11,4,TRUE),",",VLOOKUP(C2790,'Tipo de Processo'!B$2:D$55,3,TRUE),",",VLOOKUP(D2790,'Termo Geral'!B$2:D$174,3,TRUE),",",VLOOKUP(E2790,'Termo Específico'!B$2:D$437,3,TRUE),",",MATCH(TRUE,Documento!B$2:B$954=F2790,0),",",IF(G2790="complementar",0,1),"),")</f>
        <v>(2789,2,29,54,183,82,1),</v>
      </c>
    </row>
    <row r="2791" spans="1:8" ht="15" customHeight="1">
      <c r="A2791" s="33">
        <v>2790</v>
      </c>
      <c r="B2791" s="46" t="s">
        <v>1480</v>
      </c>
      <c r="C2791" s="35" t="s">
        <v>39</v>
      </c>
      <c r="D2791" s="34" t="s">
        <v>212</v>
      </c>
      <c r="E2791" s="34" t="s">
        <v>548</v>
      </c>
      <c r="F2791" s="35" t="s">
        <v>1331</v>
      </c>
      <c r="G2791" s="34" t="s">
        <v>1488</v>
      </c>
      <c r="H2791" s="19" t="str">
        <f t="array" ref="H2791">CONCATENATE("(",A2791,",",VLOOKUP(B2791,Núcleo!B$2:E$11,4,TRUE),",",VLOOKUP(C2791,'Tipo de Processo'!B$2:D$55,3,TRUE),",",VLOOKUP(D2791,'Termo Geral'!B$2:D$174,3,TRUE),",",VLOOKUP(E2791,'Termo Específico'!B$2:D$437,3,TRUE),",",MATCH(TRUE,Documento!B$2:B$954=F2791,0),",",IF(G2791="complementar",0,1),"),")</f>
        <v>(2790,2,29,54,183,874,1),</v>
      </c>
    </row>
    <row r="2792" spans="1:8" ht="15" customHeight="1">
      <c r="A2792" s="33">
        <v>2791</v>
      </c>
      <c r="B2792" s="46" t="s">
        <v>1480</v>
      </c>
      <c r="C2792" s="35" t="s">
        <v>39</v>
      </c>
      <c r="D2792" s="34" t="s">
        <v>212</v>
      </c>
      <c r="E2792" s="34" t="s">
        <v>548</v>
      </c>
      <c r="F2792" s="35" t="s">
        <v>1464</v>
      </c>
      <c r="G2792" s="34" t="s">
        <v>1488</v>
      </c>
      <c r="H2792" s="19" t="str">
        <f t="array" ref="H2792">CONCATENATE("(",A2792,",",VLOOKUP(B2792,Núcleo!B$2:E$11,4,TRUE),",",VLOOKUP(C2792,'Tipo de Processo'!B$2:D$55,3,TRUE),",",VLOOKUP(D2792,'Termo Geral'!B$2:D$174,3,TRUE),",",VLOOKUP(E2792,'Termo Específico'!B$2:D$437,3,TRUE),",",MATCH(TRUE,Documento!B$2:B$954=F2792,0),",",IF(G2792="complementar",0,1),"),")</f>
        <v>(2791,2,29,54,183,60,1),</v>
      </c>
    </row>
    <row r="2793" spans="1:8" ht="15" customHeight="1">
      <c r="A2793" s="33">
        <v>2792</v>
      </c>
      <c r="B2793" s="46" t="s">
        <v>1480</v>
      </c>
      <c r="C2793" s="54" t="s">
        <v>39</v>
      </c>
      <c r="D2793" s="34" t="s">
        <v>212</v>
      </c>
      <c r="E2793" s="34" t="s">
        <v>548</v>
      </c>
      <c r="F2793" s="34" t="s">
        <v>1457</v>
      </c>
      <c r="G2793" s="34" t="s">
        <v>1488</v>
      </c>
      <c r="H2793" s="19" t="str">
        <f t="array" ref="H2793">CONCATENATE("(",A2793,",",VLOOKUP(B2793,Núcleo!B$2:E$11,4,TRUE),",",VLOOKUP(C2793,'Tipo de Processo'!B$2:D$55,3,TRUE),",",VLOOKUP(D2793,'Termo Geral'!B$2:D$174,3,TRUE),",",VLOOKUP(E2793,'Termo Específico'!B$2:D$437,3,TRUE),",",MATCH(TRUE,Documento!B$2:B$954=F2793,0),",",IF(G2793="complementar",0,1),"),")</f>
        <v>(2792,2,29,54,183,282,1),</v>
      </c>
    </row>
    <row r="2794" spans="1:8" ht="15" customHeight="1">
      <c r="A2794" s="33">
        <v>2793</v>
      </c>
      <c r="B2794" s="46" t="s">
        <v>1480</v>
      </c>
      <c r="C2794" s="54" t="s">
        <v>39</v>
      </c>
      <c r="D2794" s="34" t="s">
        <v>212</v>
      </c>
      <c r="E2794" s="34" t="s">
        <v>548</v>
      </c>
      <c r="F2794" s="34" t="s">
        <v>1755</v>
      </c>
      <c r="G2794" s="34" t="s">
        <v>1488</v>
      </c>
      <c r="H2794" s="19" t="str">
        <f t="array" ref="H2794">CONCATENATE("(",A2794,",",VLOOKUP(B2794,Núcleo!B$2:E$11,4,TRUE),",",VLOOKUP(C2794,'Tipo de Processo'!B$2:D$55,3,TRUE),",",VLOOKUP(D2794,'Termo Geral'!B$2:D$174,3,TRUE),",",VLOOKUP(E2794,'Termo Específico'!B$2:D$437,3,TRUE),",",MATCH(TRUE,Documento!B$2:B$954=F2794,0),",",IF(G2794="complementar",0,1),"),")</f>
        <v>(2793,2,29,54,183,6,1),</v>
      </c>
    </row>
    <row r="2795" spans="1:8" ht="15" customHeight="1">
      <c r="A2795" s="33">
        <v>2794</v>
      </c>
      <c r="B2795" s="46" t="s">
        <v>1480</v>
      </c>
      <c r="C2795" s="54" t="s">
        <v>39</v>
      </c>
      <c r="D2795" s="34" t="s">
        <v>212</v>
      </c>
      <c r="E2795" s="34" t="s">
        <v>549</v>
      </c>
      <c r="F2795" s="34" t="s">
        <v>1461</v>
      </c>
      <c r="G2795" s="34" t="s">
        <v>1488</v>
      </c>
      <c r="H2795" s="19" t="str">
        <f t="array" ref="H2795">CONCATENATE("(",A2795,",",VLOOKUP(B2795,Núcleo!B$2:E$11,4,TRUE),",",VLOOKUP(C2795,'Tipo de Processo'!B$2:D$55,3,TRUE),",",VLOOKUP(D2795,'Termo Geral'!B$2:D$174,3,TRUE),",",VLOOKUP(E2795,'Termo Específico'!B$2:D$437,3,TRUE),",",MATCH(TRUE,Documento!B$2:B$954=F2795,0),",",IF(G2795="complementar",0,1),"),")</f>
        <v>(2794,2,29,54,186,99,1),</v>
      </c>
    </row>
    <row r="2796" spans="1:8" ht="15" customHeight="1">
      <c r="A2796" s="33">
        <v>2795</v>
      </c>
      <c r="B2796" s="46" t="s">
        <v>1480</v>
      </c>
      <c r="C2796" s="35" t="s">
        <v>39</v>
      </c>
      <c r="D2796" s="34" t="s">
        <v>212</v>
      </c>
      <c r="E2796" s="34" t="s">
        <v>549</v>
      </c>
      <c r="F2796" s="34" t="s">
        <v>1321</v>
      </c>
      <c r="G2796" s="34" t="s">
        <v>1488</v>
      </c>
      <c r="H2796" s="19" t="str">
        <f t="array" ref="H2796">CONCATENATE("(",A2796,",",VLOOKUP(B2796,Núcleo!B$2:E$11,4,TRUE),",",VLOOKUP(C2796,'Tipo de Processo'!B$2:D$55,3,TRUE),",",VLOOKUP(D2796,'Termo Geral'!B$2:D$174,3,TRUE),",",VLOOKUP(E2796,'Termo Específico'!B$2:D$437,3,TRUE),",",MATCH(TRUE,Documento!B$2:B$954=F2796,0),",",IF(G2796="complementar",0,1),"),")</f>
        <v>(2795,2,29,54,186,725,1),</v>
      </c>
    </row>
    <row r="2797" spans="1:8" ht="15" customHeight="1">
      <c r="A2797" s="33">
        <v>2796</v>
      </c>
      <c r="B2797" s="46" t="s">
        <v>1480</v>
      </c>
      <c r="C2797" s="35" t="s">
        <v>39</v>
      </c>
      <c r="D2797" s="34" t="s">
        <v>212</v>
      </c>
      <c r="E2797" s="34" t="s">
        <v>549</v>
      </c>
      <c r="F2797" s="34" t="s">
        <v>1468</v>
      </c>
      <c r="G2797" s="34" t="s">
        <v>1488</v>
      </c>
      <c r="H2797" s="19" t="str">
        <f t="array" ref="H2797">CONCATENATE("(",A2797,",",VLOOKUP(B2797,Núcleo!B$2:E$11,4,TRUE),",",VLOOKUP(C2797,'Tipo de Processo'!B$2:D$55,3,TRUE),",",VLOOKUP(D2797,'Termo Geral'!B$2:D$174,3,TRUE),",",VLOOKUP(E2797,'Termo Específico'!B$2:D$437,3,TRUE),",",MATCH(TRUE,Documento!B$2:B$954=F2797,0),",",IF(G2797="complementar",0,1),"),")</f>
        <v>(2796,2,29,54,186,334,1),</v>
      </c>
    </row>
    <row r="2798" spans="1:8" ht="15" customHeight="1">
      <c r="A2798" s="33">
        <v>2797</v>
      </c>
      <c r="B2798" s="46" t="s">
        <v>1480</v>
      </c>
      <c r="C2798" s="35" t="s">
        <v>39</v>
      </c>
      <c r="D2798" s="34" t="s">
        <v>212</v>
      </c>
      <c r="E2798" s="34" t="s">
        <v>549</v>
      </c>
      <c r="F2798" s="34" t="s">
        <v>1323</v>
      </c>
      <c r="G2798" s="34" t="s">
        <v>1488</v>
      </c>
      <c r="H2798" s="19" t="str">
        <f t="array" ref="H2798">CONCATENATE("(",A2798,",",VLOOKUP(B2798,Núcleo!B$2:E$11,4,TRUE),",",VLOOKUP(C2798,'Tipo de Processo'!B$2:D$55,3,TRUE),",",VLOOKUP(D2798,'Termo Geral'!B$2:D$174,3,TRUE),",",VLOOKUP(E2798,'Termo Específico'!B$2:D$437,3,TRUE),",",MATCH(TRUE,Documento!B$2:B$954=F2798,0),",",IF(G2798="complementar",0,1),"),")</f>
        <v>(2797,2,29,54,186,925,1),</v>
      </c>
    </row>
    <row r="2799" spans="1:8" ht="15" customHeight="1">
      <c r="A2799" s="33">
        <v>2798</v>
      </c>
      <c r="B2799" s="46" t="s">
        <v>1480</v>
      </c>
      <c r="C2799" s="35" t="s">
        <v>39</v>
      </c>
      <c r="D2799" s="34" t="s">
        <v>212</v>
      </c>
      <c r="E2799" s="34" t="s">
        <v>549</v>
      </c>
      <c r="F2799" s="34" t="s">
        <v>1324</v>
      </c>
      <c r="G2799" s="34" t="s">
        <v>1488</v>
      </c>
      <c r="H2799" s="19" t="str">
        <f t="array" ref="H2799">CONCATENATE("(",A2799,",",VLOOKUP(B2799,Núcleo!B$2:E$11,4,TRUE),",",VLOOKUP(C2799,'Tipo de Processo'!B$2:D$55,3,TRUE),",",VLOOKUP(D2799,'Termo Geral'!B$2:D$174,3,TRUE),",",VLOOKUP(E2799,'Termo Específico'!B$2:D$437,3,TRUE),",",MATCH(TRUE,Documento!B$2:B$954=F2799,0),",",IF(G2799="complementar",0,1),"),")</f>
        <v>(2798,2,29,54,186,680,1),</v>
      </c>
    </row>
    <row r="2800" spans="1:8" ht="15" customHeight="1">
      <c r="A2800" s="33">
        <v>2799</v>
      </c>
      <c r="B2800" s="46" t="s">
        <v>1480</v>
      </c>
      <c r="C2800" s="35" t="s">
        <v>39</v>
      </c>
      <c r="D2800" s="34" t="s">
        <v>212</v>
      </c>
      <c r="E2800" s="34" t="s">
        <v>549</v>
      </c>
      <c r="F2800" s="34" t="s">
        <v>1329</v>
      </c>
      <c r="G2800" s="34" t="s">
        <v>1488</v>
      </c>
      <c r="H2800" s="19" t="str">
        <f t="array" ref="H2800">CONCATENATE("(",A2800,",",VLOOKUP(B2800,Núcleo!B$2:E$11,4,TRUE),",",VLOOKUP(C2800,'Tipo de Processo'!B$2:D$55,3,TRUE),",",VLOOKUP(D2800,'Termo Geral'!B$2:D$174,3,TRUE),",",VLOOKUP(E2800,'Termo Específico'!B$2:D$437,3,TRUE),",",MATCH(TRUE,Documento!B$2:B$954=F2800,0),",",IF(G2800="complementar",0,1),"),")</f>
        <v>(2799,2,29,54,186,298,1),</v>
      </c>
    </row>
    <row r="2801" spans="1:8" ht="15" customHeight="1">
      <c r="A2801" s="33">
        <v>2800</v>
      </c>
      <c r="B2801" s="46" t="s">
        <v>1480</v>
      </c>
      <c r="C2801" s="35" t="s">
        <v>39</v>
      </c>
      <c r="D2801" s="34" t="s">
        <v>212</v>
      </c>
      <c r="E2801" s="34" t="s">
        <v>549</v>
      </c>
      <c r="F2801" s="35" t="s">
        <v>1330</v>
      </c>
      <c r="G2801" s="34" t="s">
        <v>1488</v>
      </c>
      <c r="H2801" s="19" t="str">
        <f t="array" ref="H2801">CONCATENATE("(",A2801,",",VLOOKUP(B2801,Núcleo!B$2:E$11,4,TRUE),",",VLOOKUP(C2801,'Tipo de Processo'!B$2:D$55,3,TRUE),",",VLOOKUP(D2801,'Termo Geral'!B$2:D$174,3,TRUE),",",VLOOKUP(E2801,'Termo Específico'!B$2:D$437,3,TRUE),",",MATCH(TRUE,Documento!B$2:B$954=F2801,0),",",IF(G2801="complementar",0,1),"),")</f>
        <v>(2800,2,29,54,186,82,1),</v>
      </c>
    </row>
    <row r="2802" spans="1:8" ht="15" customHeight="1">
      <c r="A2802" s="33">
        <v>2801</v>
      </c>
      <c r="B2802" s="46" t="s">
        <v>1480</v>
      </c>
      <c r="C2802" s="35" t="s">
        <v>39</v>
      </c>
      <c r="D2802" s="34" t="s">
        <v>212</v>
      </c>
      <c r="E2802" s="34" t="s">
        <v>549</v>
      </c>
      <c r="F2802" s="35" t="s">
        <v>1331</v>
      </c>
      <c r="G2802" s="34" t="s">
        <v>1488</v>
      </c>
      <c r="H2802" s="19" t="str">
        <f t="array" ref="H2802">CONCATENATE("(",A2802,",",VLOOKUP(B2802,Núcleo!B$2:E$11,4,TRUE),",",VLOOKUP(C2802,'Tipo de Processo'!B$2:D$55,3,TRUE),",",VLOOKUP(D2802,'Termo Geral'!B$2:D$174,3,TRUE),",",VLOOKUP(E2802,'Termo Específico'!B$2:D$437,3,TRUE),",",MATCH(TRUE,Documento!B$2:B$954=F2802,0),",",IF(G2802="complementar",0,1),"),")</f>
        <v>(2801,2,29,54,186,874,1),</v>
      </c>
    </row>
    <row r="2803" spans="1:8" ht="15" customHeight="1">
      <c r="A2803" s="33">
        <v>2802</v>
      </c>
      <c r="B2803" s="46" t="s">
        <v>1480</v>
      </c>
      <c r="C2803" s="35" t="s">
        <v>39</v>
      </c>
      <c r="D2803" s="34" t="s">
        <v>212</v>
      </c>
      <c r="E2803" s="34" t="s">
        <v>549</v>
      </c>
      <c r="F2803" s="35" t="s">
        <v>1457</v>
      </c>
      <c r="G2803" s="34" t="s">
        <v>1488</v>
      </c>
      <c r="H2803" s="19" t="str">
        <f t="array" ref="H2803">CONCATENATE("(",A2803,",",VLOOKUP(B2803,Núcleo!B$2:E$11,4,TRUE),",",VLOOKUP(C2803,'Tipo de Processo'!B$2:D$55,3,TRUE),",",VLOOKUP(D2803,'Termo Geral'!B$2:D$174,3,TRUE),",",VLOOKUP(E2803,'Termo Específico'!B$2:D$437,3,TRUE),",",MATCH(TRUE,Documento!B$2:B$954=F2803,0),",",IF(G2803="complementar",0,1),"),")</f>
        <v>(2802,2,29,54,186,282,1),</v>
      </c>
    </row>
    <row r="2804" spans="1:8" ht="15" customHeight="1">
      <c r="A2804" s="33">
        <v>2803</v>
      </c>
      <c r="B2804" s="46" t="s">
        <v>1480</v>
      </c>
      <c r="C2804" s="35" t="s">
        <v>39</v>
      </c>
      <c r="D2804" s="34" t="s">
        <v>212</v>
      </c>
      <c r="E2804" s="34" t="s">
        <v>549</v>
      </c>
      <c r="F2804" s="35" t="s">
        <v>1399</v>
      </c>
      <c r="G2804" s="34" t="s">
        <v>1488</v>
      </c>
      <c r="H2804" s="19" t="str">
        <f t="array" ref="H2804">CONCATENATE("(",A2804,",",VLOOKUP(B2804,Núcleo!B$2:E$11,4,TRUE),",",VLOOKUP(C2804,'Tipo de Processo'!B$2:D$55,3,TRUE),",",VLOOKUP(D2804,'Termo Geral'!B$2:D$174,3,TRUE),",",VLOOKUP(E2804,'Termo Específico'!B$2:D$437,3,TRUE),",",MATCH(TRUE,Documento!B$2:B$954=F2804,0),",",IF(G2804="complementar",0,1),"),")</f>
        <v>(2803,2,29,54,186,281,1),</v>
      </c>
    </row>
    <row r="2805" spans="1:8" ht="15" customHeight="1">
      <c r="A2805" s="33">
        <v>2804</v>
      </c>
      <c r="B2805" s="46" t="s">
        <v>1480</v>
      </c>
      <c r="C2805" s="34" t="s">
        <v>39</v>
      </c>
      <c r="D2805" s="34" t="s">
        <v>212</v>
      </c>
      <c r="E2805" s="35" t="s">
        <v>550</v>
      </c>
      <c r="F2805" s="34" t="s">
        <v>1320</v>
      </c>
      <c r="G2805" s="34" t="s">
        <v>1488</v>
      </c>
      <c r="H2805" s="19" t="str">
        <f t="array" ref="H2805">CONCATENATE("(",A2805,",",VLOOKUP(B2805,Núcleo!B$2:E$11,4,TRUE),",",VLOOKUP(C2805,'Tipo de Processo'!B$2:D$55,3,TRUE),",",VLOOKUP(D2805,'Termo Geral'!B$2:D$174,3,TRUE),",",VLOOKUP(E2805,'Termo Específico'!B$2:D$437,3,TRUE),",",MATCH(TRUE,Documento!B$2:B$954=F2805,0),",",IF(G2805="complementar",0,1),"),")</f>
        <v>(2804,2,29,54,420,102,1),</v>
      </c>
    </row>
    <row r="2806" spans="1:8" ht="15" customHeight="1">
      <c r="A2806" s="33">
        <v>2805</v>
      </c>
      <c r="B2806" s="46" t="s">
        <v>1480</v>
      </c>
      <c r="C2806" s="34" t="s">
        <v>39</v>
      </c>
      <c r="D2806" s="34" t="s">
        <v>212</v>
      </c>
      <c r="E2806" s="35" t="s">
        <v>550</v>
      </c>
      <c r="F2806" s="34" t="s">
        <v>1321</v>
      </c>
      <c r="G2806" s="34" t="s">
        <v>1488</v>
      </c>
      <c r="H2806" s="19" t="str">
        <f t="array" ref="H2806">CONCATENATE("(",A2806,",",VLOOKUP(B2806,Núcleo!B$2:E$11,4,TRUE),",",VLOOKUP(C2806,'Tipo de Processo'!B$2:D$55,3,TRUE),",",VLOOKUP(D2806,'Termo Geral'!B$2:D$174,3,TRUE),",",VLOOKUP(E2806,'Termo Específico'!B$2:D$437,3,TRUE),",",MATCH(TRUE,Documento!B$2:B$954=F2806,0),",",IF(G2806="complementar",0,1),"),")</f>
        <v>(2805,2,29,54,420,725,1),</v>
      </c>
    </row>
    <row r="2807" spans="1:8" ht="15" customHeight="1">
      <c r="A2807" s="33">
        <v>2806</v>
      </c>
      <c r="B2807" s="46" t="s">
        <v>1480</v>
      </c>
      <c r="C2807" s="34" t="s">
        <v>39</v>
      </c>
      <c r="D2807" s="34" t="s">
        <v>212</v>
      </c>
      <c r="E2807" s="35" t="s">
        <v>550</v>
      </c>
      <c r="F2807" s="34" t="s">
        <v>1322</v>
      </c>
      <c r="G2807" s="34" t="s">
        <v>1494</v>
      </c>
      <c r="H2807" s="19" t="str">
        <f t="array" ref="H2807">CONCATENATE("(",A2807,",",VLOOKUP(B2807,Núcleo!B$2:E$11,4,TRUE),",",VLOOKUP(C2807,'Tipo de Processo'!B$2:D$55,3,TRUE),",",VLOOKUP(D2807,'Termo Geral'!B$2:D$174,3,TRUE),",",VLOOKUP(E2807,'Termo Específico'!B$2:D$437,3,TRUE),",",MATCH(TRUE,Documento!B$2:B$954=F2807,0),",",IF(G2807="complementar",0,1),"),")</f>
        <v>(2806,2,29,54,420,335,0),</v>
      </c>
    </row>
    <row r="2808" spans="1:8" ht="15" customHeight="1">
      <c r="A2808" s="33">
        <v>2807</v>
      </c>
      <c r="B2808" s="44" t="s">
        <v>1480</v>
      </c>
      <c r="C2808" s="34" t="s">
        <v>39</v>
      </c>
      <c r="D2808" s="34" t="s">
        <v>212</v>
      </c>
      <c r="E2808" s="35" t="s">
        <v>550</v>
      </c>
      <c r="F2808" s="34" t="s">
        <v>1323</v>
      </c>
      <c r="G2808" s="34" t="s">
        <v>1488</v>
      </c>
      <c r="H2808" s="19" t="str">
        <f t="array" ref="H2808">CONCATENATE("(",A2808,",",VLOOKUP(B2808,Núcleo!B$2:E$11,4,TRUE),",",VLOOKUP(C2808,'Tipo de Processo'!B$2:D$55,3,TRUE),",",VLOOKUP(D2808,'Termo Geral'!B$2:D$174,3,TRUE),",",VLOOKUP(E2808,'Termo Específico'!B$2:D$437,3,TRUE),",",MATCH(TRUE,Documento!B$2:B$954=F2808,0),",",IF(G2808="complementar",0,1),"),")</f>
        <v>(2807,2,29,54,420,925,1),</v>
      </c>
    </row>
    <row r="2809" spans="1:8" ht="15" customHeight="1">
      <c r="A2809" s="33">
        <v>2808</v>
      </c>
      <c r="B2809" s="46" t="s">
        <v>1480</v>
      </c>
      <c r="C2809" s="34" t="s">
        <v>39</v>
      </c>
      <c r="D2809" s="34" t="s">
        <v>212</v>
      </c>
      <c r="E2809" s="35" t="s">
        <v>550</v>
      </c>
      <c r="F2809" s="34" t="s">
        <v>1324</v>
      </c>
      <c r="G2809" s="34" t="s">
        <v>1488</v>
      </c>
      <c r="H2809" s="19" t="str">
        <f t="array" ref="H2809">CONCATENATE("(",A2809,",",VLOOKUP(B2809,Núcleo!B$2:E$11,4,TRUE),",",VLOOKUP(C2809,'Tipo de Processo'!B$2:D$55,3,TRUE),",",VLOOKUP(D2809,'Termo Geral'!B$2:D$174,3,TRUE),",",VLOOKUP(E2809,'Termo Específico'!B$2:D$437,3,TRUE),",",MATCH(TRUE,Documento!B$2:B$954=F2809,0),",",IF(G2809="complementar",0,1),"),")</f>
        <v>(2808,2,29,54,420,680,1),</v>
      </c>
    </row>
    <row r="2810" spans="1:8" ht="15" customHeight="1">
      <c r="A2810" s="33">
        <v>2809</v>
      </c>
      <c r="B2810" s="46" t="s">
        <v>1480</v>
      </c>
      <c r="C2810" s="34" t="s">
        <v>39</v>
      </c>
      <c r="D2810" s="34" t="s">
        <v>212</v>
      </c>
      <c r="E2810" s="35" t="s">
        <v>550</v>
      </c>
      <c r="F2810" s="34" t="s">
        <v>1325</v>
      </c>
      <c r="G2810" s="34" t="s">
        <v>1488</v>
      </c>
      <c r="H2810" s="19" t="str">
        <f t="array" ref="H2810">CONCATENATE("(",A2810,",",VLOOKUP(B2810,Núcleo!B$2:E$11,4,TRUE),",",VLOOKUP(C2810,'Tipo de Processo'!B$2:D$55,3,TRUE),",",VLOOKUP(D2810,'Termo Geral'!B$2:D$174,3,TRUE),",",VLOOKUP(E2810,'Termo Específico'!B$2:D$437,3,TRUE),",",MATCH(TRUE,Documento!B$2:B$954=F2810,0),",",IF(G2810="complementar",0,1),"),")</f>
        <v>(2809,2,29,54,420,638,1),</v>
      </c>
    </row>
    <row r="2811" spans="1:8" ht="15" customHeight="1">
      <c r="A2811" s="33">
        <v>2810</v>
      </c>
      <c r="B2811" s="46" t="s">
        <v>1480</v>
      </c>
      <c r="C2811" s="34" t="s">
        <v>39</v>
      </c>
      <c r="D2811" s="34" t="s">
        <v>212</v>
      </c>
      <c r="E2811" s="35" t="s">
        <v>550</v>
      </c>
      <c r="F2811" s="34" t="s">
        <v>1326</v>
      </c>
      <c r="G2811" s="34" t="s">
        <v>1488</v>
      </c>
      <c r="H2811" s="19" t="str">
        <f t="array" ref="H2811">CONCATENATE("(",A2811,",",VLOOKUP(B2811,Núcleo!B$2:E$11,4,TRUE),",",VLOOKUP(C2811,'Tipo de Processo'!B$2:D$55,3,TRUE),",",VLOOKUP(D2811,'Termo Geral'!B$2:D$174,3,TRUE),",",VLOOKUP(E2811,'Termo Específico'!B$2:D$437,3,TRUE),",",MATCH(TRUE,Documento!B$2:B$954=F2811,0),",",IF(G2811="complementar",0,1),"),")</f>
        <v>(2810,2,29,54,420,814,1),</v>
      </c>
    </row>
    <row r="2812" spans="1:8" ht="15" customHeight="1">
      <c r="A2812" s="33">
        <v>2811</v>
      </c>
      <c r="B2812" s="46" t="s">
        <v>1480</v>
      </c>
      <c r="C2812" s="34" t="s">
        <v>39</v>
      </c>
      <c r="D2812" s="34" t="s">
        <v>212</v>
      </c>
      <c r="E2812" s="35" t="s">
        <v>550</v>
      </c>
      <c r="F2812" s="34" t="s">
        <v>1327</v>
      </c>
      <c r="G2812" s="34" t="s">
        <v>1488</v>
      </c>
      <c r="H2812" s="19" t="str">
        <f t="array" ref="H2812">CONCATENATE("(",A2812,",",VLOOKUP(B2812,Núcleo!B$2:E$11,4,TRUE),",",VLOOKUP(C2812,'Tipo de Processo'!B$2:D$55,3,TRUE),",",VLOOKUP(D2812,'Termo Geral'!B$2:D$174,3,TRUE),",",VLOOKUP(E2812,'Termo Específico'!B$2:D$437,3,TRUE),",",MATCH(TRUE,Documento!B$2:B$954=F2812,0),",",IF(G2812="complementar",0,1),"),")</f>
        <v>(2811,2,29,54,420,816,1),</v>
      </c>
    </row>
    <row r="2813" spans="1:8" ht="15" customHeight="1">
      <c r="A2813" s="33">
        <v>2812</v>
      </c>
      <c r="B2813" s="46" t="s">
        <v>1480</v>
      </c>
      <c r="C2813" s="34" t="s">
        <v>39</v>
      </c>
      <c r="D2813" s="34" t="s">
        <v>212</v>
      </c>
      <c r="E2813" s="35" t="s">
        <v>550</v>
      </c>
      <c r="F2813" s="34" t="s">
        <v>1328</v>
      </c>
      <c r="G2813" s="34" t="s">
        <v>1488</v>
      </c>
      <c r="H2813" s="19" t="str">
        <f t="array" ref="H2813">CONCATENATE("(",A2813,",",VLOOKUP(B2813,Núcleo!B$2:E$11,4,TRUE),",",VLOOKUP(C2813,'Tipo de Processo'!B$2:D$55,3,TRUE),",",VLOOKUP(D2813,'Termo Geral'!B$2:D$174,3,TRUE),",",VLOOKUP(E2813,'Termo Específico'!B$2:D$437,3,TRUE),",",MATCH(TRUE,Documento!B$2:B$954=F2813,0),",",IF(G2813="complementar",0,1),"),")</f>
        <v>(2812,2,29,54,420,857,1),</v>
      </c>
    </row>
    <row r="2814" spans="1:8" ht="15" customHeight="1">
      <c r="A2814" s="33">
        <v>2813</v>
      </c>
      <c r="B2814" s="46" t="s">
        <v>1480</v>
      </c>
      <c r="C2814" s="34" t="s">
        <v>39</v>
      </c>
      <c r="D2814" s="34" t="s">
        <v>212</v>
      </c>
      <c r="E2814" s="35" t="s">
        <v>550</v>
      </c>
      <c r="F2814" s="34" t="s">
        <v>1329</v>
      </c>
      <c r="G2814" s="34" t="s">
        <v>1488</v>
      </c>
      <c r="H2814" s="19" t="str">
        <f t="array" ref="H2814">CONCATENATE("(",A2814,",",VLOOKUP(B2814,Núcleo!B$2:E$11,4,TRUE),",",VLOOKUP(C2814,'Tipo de Processo'!B$2:D$55,3,TRUE),",",VLOOKUP(D2814,'Termo Geral'!B$2:D$174,3,TRUE),",",VLOOKUP(E2814,'Termo Específico'!B$2:D$437,3,TRUE),",",MATCH(TRUE,Documento!B$2:B$954=F2814,0),",",IF(G2814="complementar",0,1),"),")</f>
        <v>(2813,2,29,54,420,298,1),</v>
      </c>
    </row>
    <row r="2815" spans="1:8" ht="15" customHeight="1">
      <c r="A2815" s="33">
        <v>2814</v>
      </c>
      <c r="B2815" s="47" t="s">
        <v>1480</v>
      </c>
      <c r="C2815" s="34" t="s">
        <v>39</v>
      </c>
      <c r="D2815" s="34" t="s">
        <v>212</v>
      </c>
      <c r="E2815" s="35" t="s">
        <v>550</v>
      </c>
      <c r="F2815" s="34" t="s">
        <v>1330</v>
      </c>
      <c r="G2815" s="34" t="s">
        <v>1488</v>
      </c>
      <c r="H2815" s="19" t="str">
        <f t="array" ref="H2815">CONCATENATE("(",A2815,",",VLOOKUP(B2815,Núcleo!B$2:E$11,4,TRUE),",",VLOOKUP(C2815,'Tipo de Processo'!B$2:D$55,3,TRUE),",",VLOOKUP(D2815,'Termo Geral'!B$2:D$174,3,TRUE),",",VLOOKUP(E2815,'Termo Específico'!B$2:D$437,3,TRUE),",",MATCH(TRUE,Documento!B$2:B$954=F2815,0),",",IF(G2815="complementar",0,1),"),")</f>
        <v>(2814,2,29,54,420,82,1),</v>
      </c>
    </row>
    <row r="2816" spans="1:8" ht="15" customHeight="1">
      <c r="A2816" s="33">
        <v>2815</v>
      </c>
      <c r="B2816" s="46" t="s">
        <v>1480</v>
      </c>
      <c r="C2816" s="34" t="s">
        <v>39</v>
      </c>
      <c r="D2816" s="34" t="s">
        <v>212</v>
      </c>
      <c r="E2816" s="35" t="s">
        <v>550</v>
      </c>
      <c r="F2816" s="34" t="s">
        <v>1331</v>
      </c>
      <c r="G2816" s="34" t="s">
        <v>1488</v>
      </c>
      <c r="H2816" s="19" t="str">
        <f t="array" ref="H2816">CONCATENATE("(",A2816,",",VLOOKUP(B2816,Núcleo!B$2:E$11,4,TRUE),",",VLOOKUP(C2816,'Tipo de Processo'!B$2:D$55,3,TRUE),",",VLOOKUP(D2816,'Termo Geral'!B$2:D$174,3,TRUE),",",VLOOKUP(E2816,'Termo Específico'!B$2:D$437,3,TRUE),",",MATCH(TRUE,Documento!B$2:B$954=F2816,0),",",IF(G2816="complementar",0,1),"),")</f>
        <v>(2815,2,29,54,420,874,1),</v>
      </c>
    </row>
    <row r="2817" spans="1:8" ht="15" customHeight="1">
      <c r="A2817" s="33">
        <v>2816</v>
      </c>
      <c r="B2817" s="46" t="s">
        <v>1480</v>
      </c>
      <c r="C2817" s="34" t="s">
        <v>39</v>
      </c>
      <c r="D2817" s="34" t="s">
        <v>212</v>
      </c>
      <c r="E2817" s="35" t="s">
        <v>550</v>
      </c>
      <c r="F2817" s="34" t="s">
        <v>1332</v>
      </c>
      <c r="G2817" s="34" t="s">
        <v>1488</v>
      </c>
      <c r="H2817" s="19" t="str">
        <f t="array" ref="H2817">CONCATENATE("(",A2817,",",VLOOKUP(B2817,Núcleo!B$2:E$11,4,TRUE),",",VLOOKUP(C2817,'Tipo de Processo'!B$2:D$55,3,TRUE),",",VLOOKUP(D2817,'Termo Geral'!B$2:D$174,3,TRUE),",",VLOOKUP(E2817,'Termo Específico'!B$2:D$437,3,TRUE),",",MATCH(TRUE,Documento!B$2:B$954=F2817,0),",",IF(G2817="complementar",0,1),"),")</f>
        <v>(2816,2,29,54,420,61,1),</v>
      </c>
    </row>
    <row r="2818" spans="1:8" ht="15" customHeight="1">
      <c r="A2818" s="33">
        <v>2817</v>
      </c>
      <c r="B2818" s="46" t="s">
        <v>1480</v>
      </c>
      <c r="C2818" s="34" t="s">
        <v>39</v>
      </c>
      <c r="D2818" s="34" t="s">
        <v>212</v>
      </c>
      <c r="E2818" s="35" t="s">
        <v>551</v>
      </c>
      <c r="F2818" s="34" t="s">
        <v>1390</v>
      </c>
      <c r="G2818" s="34" t="s">
        <v>1488</v>
      </c>
      <c r="H2818" s="19" t="str">
        <f t="array" ref="H2818">CONCATENATE("(",A2818,",",VLOOKUP(B2818,Núcleo!B$2:E$11,4,TRUE),",",VLOOKUP(C2818,'Tipo de Processo'!B$2:D$55,3,TRUE),",",VLOOKUP(D2818,'Termo Geral'!B$2:D$174,3,TRUE),",",VLOOKUP(E2818,'Termo Específico'!B$2:D$437,3,TRUE),",",MATCH(TRUE,Documento!B$2:B$954=F2818,0),",",IF(G2818="complementar",0,1),"),")</f>
        <v>(2817,2,29,54,421,103,1),</v>
      </c>
    </row>
    <row r="2819" spans="1:8" ht="15" customHeight="1">
      <c r="A2819" s="33">
        <v>2818</v>
      </c>
      <c r="B2819" s="44" t="s">
        <v>1480</v>
      </c>
      <c r="C2819" s="34" t="s">
        <v>39</v>
      </c>
      <c r="D2819" s="34" t="s">
        <v>212</v>
      </c>
      <c r="E2819" s="35" t="s">
        <v>551</v>
      </c>
      <c r="F2819" s="34" t="s">
        <v>1321</v>
      </c>
      <c r="G2819" s="34" t="s">
        <v>1488</v>
      </c>
      <c r="H2819" s="19" t="str">
        <f t="array" ref="H2819">CONCATENATE("(",A2819,",",VLOOKUP(B2819,Núcleo!B$2:E$11,4,TRUE),",",VLOOKUP(C2819,'Tipo de Processo'!B$2:D$55,3,TRUE),",",VLOOKUP(D2819,'Termo Geral'!B$2:D$174,3,TRUE),",",VLOOKUP(E2819,'Termo Específico'!B$2:D$437,3,TRUE),",",MATCH(TRUE,Documento!B$2:B$954=F2819,0),",",IF(G2819="complementar",0,1),"),")</f>
        <v>(2818,2,29,54,421,725,1),</v>
      </c>
    </row>
    <row r="2820" spans="1:8" ht="15" customHeight="1">
      <c r="A2820" s="33">
        <v>2819</v>
      </c>
      <c r="B2820" s="46" t="s">
        <v>1480</v>
      </c>
      <c r="C2820" s="34" t="s">
        <v>39</v>
      </c>
      <c r="D2820" s="34" t="s">
        <v>212</v>
      </c>
      <c r="E2820" s="35" t="s">
        <v>551</v>
      </c>
      <c r="F2820" s="34" t="s">
        <v>1322</v>
      </c>
      <c r="G2820" s="34" t="s">
        <v>1494</v>
      </c>
      <c r="H2820" s="19" t="str">
        <f t="array" ref="H2820">CONCATENATE("(",A2820,",",VLOOKUP(B2820,Núcleo!B$2:E$11,4,TRUE),",",VLOOKUP(C2820,'Tipo de Processo'!B$2:D$55,3,TRUE),",",VLOOKUP(D2820,'Termo Geral'!B$2:D$174,3,TRUE),",",VLOOKUP(E2820,'Termo Específico'!B$2:D$437,3,TRUE),",",MATCH(TRUE,Documento!B$2:B$954=F2820,0),",",IF(G2820="complementar",0,1),"),")</f>
        <v>(2819,2,29,54,421,335,0),</v>
      </c>
    </row>
    <row r="2821" spans="1:8" ht="15" customHeight="1">
      <c r="A2821" s="33">
        <v>2820</v>
      </c>
      <c r="B2821" s="46" t="s">
        <v>1480</v>
      </c>
      <c r="C2821" s="34" t="s">
        <v>39</v>
      </c>
      <c r="D2821" s="34" t="s">
        <v>212</v>
      </c>
      <c r="E2821" s="35" t="s">
        <v>551</v>
      </c>
      <c r="F2821" s="34" t="s">
        <v>1323</v>
      </c>
      <c r="G2821" s="34" t="s">
        <v>1488</v>
      </c>
      <c r="H2821" s="19" t="str">
        <f t="array" ref="H2821">CONCATENATE("(",A2821,",",VLOOKUP(B2821,Núcleo!B$2:E$11,4,TRUE),",",VLOOKUP(C2821,'Tipo de Processo'!B$2:D$55,3,TRUE),",",VLOOKUP(D2821,'Termo Geral'!B$2:D$174,3,TRUE),",",VLOOKUP(E2821,'Termo Específico'!B$2:D$437,3,TRUE),",",MATCH(TRUE,Documento!B$2:B$954=F2821,0),",",IF(G2821="complementar",0,1),"),")</f>
        <v>(2820,2,29,54,421,925,1),</v>
      </c>
    </row>
    <row r="2822" spans="1:8" ht="15" customHeight="1">
      <c r="A2822" s="33">
        <v>2821</v>
      </c>
      <c r="B2822" s="46" t="s">
        <v>1480</v>
      </c>
      <c r="C2822" s="34" t="s">
        <v>39</v>
      </c>
      <c r="D2822" s="34" t="s">
        <v>212</v>
      </c>
      <c r="E2822" s="35" t="s">
        <v>551</v>
      </c>
      <c r="F2822" s="34" t="s">
        <v>1324</v>
      </c>
      <c r="G2822" s="34" t="s">
        <v>1488</v>
      </c>
      <c r="H2822" s="19" t="str">
        <f t="array" ref="H2822">CONCATENATE("(",A2822,",",VLOOKUP(B2822,Núcleo!B$2:E$11,4,TRUE),",",VLOOKUP(C2822,'Tipo de Processo'!B$2:D$55,3,TRUE),",",VLOOKUP(D2822,'Termo Geral'!B$2:D$174,3,TRUE),",",VLOOKUP(E2822,'Termo Específico'!B$2:D$437,3,TRUE),",",MATCH(TRUE,Documento!B$2:B$954=F2822,0),",",IF(G2822="complementar",0,1),"),")</f>
        <v>(2821,2,29,54,421,680,1),</v>
      </c>
    </row>
    <row r="2823" spans="1:8" ht="15" customHeight="1">
      <c r="A2823" s="33">
        <v>2822</v>
      </c>
      <c r="B2823" s="46" t="s">
        <v>1480</v>
      </c>
      <c r="C2823" s="34" t="s">
        <v>39</v>
      </c>
      <c r="D2823" s="34" t="s">
        <v>212</v>
      </c>
      <c r="E2823" s="35" t="s">
        <v>551</v>
      </c>
      <c r="F2823" s="34" t="s">
        <v>1325</v>
      </c>
      <c r="G2823" s="34" t="s">
        <v>1488</v>
      </c>
      <c r="H2823" s="19" t="str">
        <f t="array" ref="H2823">CONCATENATE("(",A2823,",",VLOOKUP(B2823,Núcleo!B$2:E$11,4,TRUE),",",VLOOKUP(C2823,'Tipo de Processo'!B$2:D$55,3,TRUE),",",VLOOKUP(D2823,'Termo Geral'!B$2:D$174,3,TRUE),",",VLOOKUP(E2823,'Termo Específico'!B$2:D$437,3,TRUE),",",MATCH(TRUE,Documento!B$2:B$954=F2823,0),",",IF(G2823="complementar",0,1),"),")</f>
        <v>(2822,2,29,54,421,638,1),</v>
      </c>
    </row>
    <row r="2824" spans="1:8" ht="15" customHeight="1">
      <c r="A2824" s="33">
        <v>2823</v>
      </c>
      <c r="B2824" s="46" t="s">
        <v>1480</v>
      </c>
      <c r="C2824" s="34" t="s">
        <v>39</v>
      </c>
      <c r="D2824" s="34" t="s">
        <v>212</v>
      </c>
      <c r="E2824" s="35" t="s">
        <v>551</v>
      </c>
      <c r="F2824" s="34" t="s">
        <v>1326</v>
      </c>
      <c r="G2824" s="34" t="s">
        <v>1488</v>
      </c>
      <c r="H2824" s="19" t="str">
        <f t="array" ref="H2824">CONCATENATE("(",A2824,",",VLOOKUP(B2824,Núcleo!B$2:E$11,4,TRUE),",",VLOOKUP(C2824,'Tipo de Processo'!B$2:D$55,3,TRUE),",",VLOOKUP(D2824,'Termo Geral'!B$2:D$174,3,TRUE),",",VLOOKUP(E2824,'Termo Específico'!B$2:D$437,3,TRUE),",",MATCH(TRUE,Documento!B$2:B$954=F2824,0),",",IF(G2824="complementar",0,1),"),")</f>
        <v>(2823,2,29,54,421,814,1),</v>
      </c>
    </row>
    <row r="2825" spans="1:8" ht="15" customHeight="1">
      <c r="A2825" s="33">
        <v>2824</v>
      </c>
      <c r="B2825" s="44" t="s">
        <v>1480</v>
      </c>
      <c r="C2825" s="34" t="s">
        <v>39</v>
      </c>
      <c r="D2825" s="34" t="s">
        <v>212</v>
      </c>
      <c r="E2825" s="35" t="s">
        <v>551</v>
      </c>
      <c r="F2825" s="34" t="s">
        <v>1327</v>
      </c>
      <c r="G2825" s="34" t="s">
        <v>1488</v>
      </c>
      <c r="H2825" s="19" t="str">
        <f t="array" ref="H2825">CONCATENATE("(",A2825,",",VLOOKUP(B2825,Núcleo!B$2:E$11,4,TRUE),",",VLOOKUP(C2825,'Tipo de Processo'!B$2:D$55,3,TRUE),",",VLOOKUP(D2825,'Termo Geral'!B$2:D$174,3,TRUE),",",VLOOKUP(E2825,'Termo Específico'!B$2:D$437,3,TRUE),",",MATCH(TRUE,Documento!B$2:B$954=F2825,0),",",IF(G2825="complementar",0,1),"),")</f>
        <v>(2824,2,29,54,421,816,1),</v>
      </c>
    </row>
    <row r="2826" spans="1:8" ht="15" customHeight="1">
      <c r="A2826" s="33">
        <v>2825</v>
      </c>
      <c r="B2826" s="44" t="s">
        <v>1480</v>
      </c>
      <c r="C2826" s="34" t="s">
        <v>39</v>
      </c>
      <c r="D2826" s="34" t="s">
        <v>212</v>
      </c>
      <c r="E2826" s="35" t="s">
        <v>551</v>
      </c>
      <c r="F2826" s="34" t="s">
        <v>1328</v>
      </c>
      <c r="G2826" s="34" t="s">
        <v>1488</v>
      </c>
      <c r="H2826" s="19" t="str">
        <f t="array" ref="H2826">CONCATENATE("(",A2826,",",VLOOKUP(B2826,Núcleo!B$2:E$11,4,TRUE),",",VLOOKUP(C2826,'Tipo de Processo'!B$2:D$55,3,TRUE),",",VLOOKUP(D2826,'Termo Geral'!B$2:D$174,3,TRUE),",",VLOOKUP(E2826,'Termo Específico'!B$2:D$437,3,TRUE),",",MATCH(TRUE,Documento!B$2:B$954=F2826,0),",",IF(G2826="complementar",0,1),"),")</f>
        <v>(2825,2,29,54,421,857,1),</v>
      </c>
    </row>
    <row r="2827" spans="1:8" ht="15" customHeight="1">
      <c r="A2827" s="33">
        <v>2826</v>
      </c>
      <c r="B2827" s="46" t="s">
        <v>1480</v>
      </c>
      <c r="C2827" s="34" t="s">
        <v>39</v>
      </c>
      <c r="D2827" s="34" t="s">
        <v>212</v>
      </c>
      <c r="E2827" s="35" t="s">
        <v>551</v>
      </c>
      <c r="F2827" s="34" t="s">
        <v>1329</v>
      </c>
      <c r="G2827" s="34" t="s">
        <v>1488</v>
      </c>
      <c r="H2827" s="19" t="str">
        <f t="array" ref="H2827">CONCATENATE("(",A2827,",",VLOOKUP(B2827,Núcleo!B$2:E$11,4,TRUE),",",VLOOKUP(C2827,'Tipo de Processo'!B$2:D$55,3,TRUE),",",VLOOKUP(D2827,'Termo Geral'!B$2:D$174,3,TRUE),",",VLOOKUP(E2827,'Termo Específico'!B$2:D$437,3,TRUE),",",MATCH(TRUE,Documento!B$2:B$954=F2827,0),",",IF(G2827="complementar",0,1),"),")</f>
        <v>(2826,2,29,54,421,298,1),</v>
      </c>
    </row>
    <row r="2828" spans="1:8" ht="15" customHeight="1">
      <c r="A2828" s="33">
        <v>2827</v>
      </c>
      <c r="B2828" s="44" t="s">
        <v>1480</v>
      </c>
      <c r="C2828" s="34" t="s">
        <v>39</v>
      </c>
      <c r="D2828" s="34" t="s">
        <v>212</v>
      </c>
      <c r="E2828" s="35" t="s">
        <v>551</v>
      </c>
      <c r="F2828" s="34" t="s">
        <v>1330</v>
      </c>
      <c r="G2828" s="34" t="s">
        <v>1488</v>
      </c>
      <c r="H2828" s="19" t="str">
        <f t="array" ref="H2828">CONCATENATE("(",A2828,",",VLOOKUP(B2828,Núcleo!B$2:E$11,4,TRUE),",",VLOOKUP(C2828,'Tipo de Processo'!B$2:D$55,3,TRUE),",",VLOOKUP(D2828,'Termo Geral'!B$2:D$174,3,TRUE),",",VLOOKUP(E2828,'Termo Específico'!B$2:D$437,3,TRUE),",",MATCH(TRUE,Documento!B$2:B$954=F2828,0),",",IF(G2828="complementar",0,1),"),")</f>
        <v>(2827,2,29,54,421,82,1),</v>
      </c>
    </row>
    <row r="2829" spans="1:8" ht="15" customHeight="1">
      <c r="A2829" s="33">
        <v>2828</v>
      </c>
      <c r="B2829" s="46" t="s">
        <v>1480</v>
      </c>
      <c r="C2829" s="34" t="s">
        <v>39</v>
      </c>
      <c r="D2829" s="34" t="s">
        <v>212</v>
      </c>
      <c r="E2829" s="35" t="s">
        <v>551</v>
      </c>
      <c r="F2829" s="34" t="s">
        <v>1331</v>
      </c>
      <c r="G2829" s="34" t="s">
        <v>1488</v>
      </c>
      <c r="H2829" s="19" t="str">
        <f t="array" ref="H2829">CONCATENATE("(",A2829,",",VLOOKUP(B2829,Núcleo!B$2:E$11,4,TRUE),",",VLOOKUP(C2829,'Tipo de Processo'!B$2:D$55,3,TRUE),",",VLOOKUP(D2829,'Termo Geral'!B$2:D$174,3,TRUE),",",VLOOKUP(E2829,'Termo Específico'!B$2:D$437,3,TRUE),",",MATCH(TRUE,Documento!B$2:B$954=F2829,0),",",IF(G2829="complementar",0,1),"),")</f>
        <v>(2828,2,29,54,421,874,1),</v>
      </c>
    </row>
    <row r="2830" spans="1:8" ht="15" customHeight="1">
      <c r="A2830" s="33">
        <v>2829</v>
      </c>
      <c r="B2830" s="47" t="s">
        <v>1480</v>
      </c>
      <c r="C2830" s="34" t="s">
        <v>39</v>
      </c>
      <c r="D2830" s="34" t="s">
        <v>212</v>
      </c>
      <c r="E2830" s="35" t="s">
        <v>551</v>
      </c>
      <c r="F2830" s="34" t="s">
        <v>1332</v>
      </c>
      <c r="G2830" s="34" t="s">
        <v>1488</v>
      </c>
      <c r="H2830" s="19" t="str">
        <f t="array" ref="H2830">CONCATENATE("(",A2830,",",VLOOKUP(B2830,Núcleo!B$2:E$11,4,TRUE),",",VLOOKUP(C2830,'Tipo de Processo'!B$2:D$55,3,TRUE),",",VLOOKUP(D2830,'Termo Geral'!B$2:D$174,3,TRUE),",",VLOOKUP(E2830,'Termo Específico'!B$2:D$437,3,TRUE),",",MATCH(TRUE,Documento!B$2:B$954=F2830,0),",",IF(G2830="complementar",0,1),"),")</f>
        <v>(2829,2,29,54,421,61,1),</v>
      </c>
    </row>
    <row r="2831" spans="1:8" ht="15" customHeight="1">
      <c r="A2831" s="33">
        <v>2830</v>
      </c>
      <c r="B2831" s="44" t="s">
        <v>1480</v>
      </c>
      <c r="C2831" s="34" t="s">
        <v>39</v>
      </c>
      <c r="D2831" s="34" t="s">
        <v>212</v>
      </c>
      <c r="E2831" s="35" t="s">
        <v>552</v>
      </c>
      <c r="F2831" s="34" t="s">
        <v>1387</v>
      </c>
      <c r="G2831" s="34" t="s">
        <v>1488</v>
      </c>
      <c r="H2831" s="19" t="str">
        <f t="array" ref="H2831">CONCATENATE("(",A2831,",",VLOOKUP(B2831,Núcleo!B$2:E$11,4,TRUE),",",VLOOKUP(C2831,'Tipo de Processo'!B$2:D$55,3,TRUE),",",VLOOKUP(D2831,'Termo Geral'!B$2:D$174,3,TRUE),",",VLOOKUP(E2831,'Termo Específico'!B$2:D$437,3,TRUE),",",MATCH(TRUE,Documento!B$2:B$954=F2831,0),",",IF(G2831="complementar",0,1),"),")</f>
        <v>(2830,2,29,54,422,97,1),</v>
      </c>
    </row>
    <row r="2832" spans="1:8" ht="15" customHeight="1">
      <c r="A2832" s="33">
        <v>2831</v>
      </c>
      <c r="B2832" s="46" t="s">
        <v>1480</v>
      </c>
      <c r="C2832" s="34" t="s">
        <v>39</v>
      </c>
      <c r="D2832" s="34" t="s">
        <v>212</v>
      </c>
      <c r="E2832" s="35" t="s">
        <v>552</v>
      </c>
      <c r="F2832" s="34" t="s">
        <v>1321</v>
      </c>
      <c r="G2832" s="34" t="s">
        <v>1488</v>
      </c>
      <c r="H2832" s="19" t="str">
        <f t="array" ref="H2832">CONCATENATE("(",A2832,",",VLOOKUP(B2832,Núcleo!B$2:E$11,4,TRUE),",",VLOOKUP(C2832,'Tipo de Processo'!B$2:D$55,3,TRUE),",",VLOOKUP(D2832,'Termo Geral'!B$2:D$174,3,TRUE),",",VLOOKUP(E2832,'Termo Específico'!B$2:D$437,3,TRUE),",",MATCH(TRUE,Documento!B$2:B$954=F2832,0),",",IF(G2832="complementar",0,1),"),")</f>
        <v>(2831,2,29,54,422,725,1),</v>
      </c>
    </row>
    <row r="2833" spans="1:8" ht="15" customHeight="1">
      <c r="A2833" s="33">
        <v>2832</v>
      </c>
      <c r="B2833" s="47" t="s">
        <v>1480</v>
      </c>
      <c r="C2833" s="34" t="s">
        <v>39</v>
      </c>
      <c r="D2833" s="34" t="s">
        <v>212</v>
      </c>
      <c r="E2833" s="35" t="s">
        <v>552</v>
      </c>
      <c r="F2833" s="34" t="s">
        <v>1322</v>
      </c>
      <c r="G2833" s="34" t="s">
        <v>1494</v>
      </c>
      <c r="H2833" s="19" t="str">
        <f t="array" ref="H2833">CONCATENATE("(",A2833,",",VLOOKUP(B2833,Núcleo!B$2:E$11,4,TRUE),",",VLOOKUP(C2833,'Tipo de Processo'!B$2:D$55,3,TRUE),",",VLOOKUP(D2833,'Termo Geral'!B$2:D$174,3,TRUE),",",VLOOKUP(E2833,'Termo Específico'!B$2:D$437,3,TRUE),",",MATCH(TRUE,Documento!B$2:B$954=F2833,0),",",IF(G2833="complementar",0,1),"),")</f>
        <v>(2832,2,29,54,422,335,0),</v>
      </c>
    </row>
    <row r="2834" spans="1:8" ht="15" customHeight="1">
      <c r="A2834" s="33">
        <v>2833</v>
      </c>
      <c r="B2834" s="46" t="s">
        <v>1480</v>
      </c>
      <c r="C2834" s="34" t="s">
        <v>39</v>
      </c>
      <c r="D2834" s="34" t="s">
        <v>212</v>
      </c>
      <c r="E2834" s="35" t="s">
        <v>552</v>
      </c>
      <c r="F2834" s="34" t="s">
        <v>1323</v>
      </c>
      <c r="G2834" s="34" t="s">
        <v>1488</v>
      </c>
      <c r="H2834" s="19" t="str">
        <f t="array" ref="H2834">CONCATENATE("(",A2834,",",VLOOKUP(B2834,Núcleo!B$2:E$11,4,TRUE),",",VLOOKUP(C2834,'Tipo de Processo'!B$2:D$55,3,TRUE),",",VLOOKUP(D2834,'Termo Geral'!B$2:D$174,3,TRUE),",",VLOOKUP(E2834,'Termo Específico'!B$2:D$437,3,TRUE),",",MATCH(TRUE,Documento!B$2:B$954=F2834,0),",",IF(G2834="complementar",0,1),"),")</f>
        <v>(2833,2,29,54,422,925,1),</v>
      </c>
    </row>
    <row r="2835" spans="1:8" ht="15" customHeight="1">
      <c r="A2835" s="33">
        <v>2834</v>
      </c>
      <c r="B2835" s="44" t="s">
        <v>1480</v>
      </c>
      <c r="C2835" s="34" t="s">
        <v>39</v>
      </c>
      <c r="D2835" s="34" t="s">
        <v>212</v>
      </c>
      <c r="E2835" s="35" t="s">
        <v>552</v>
      </c>
      <c r="F2835" s="34" t="s">
        <v>1324</v>
      </c>
      <c r="G2835" s="34" t="s">
        <v>1488</v>
      </c>
      <c r="H2835" s="19" t="str">
        <f t="array" ref="H2835">CONCATENATE("(",A2835,",",VLOOKUP(B2835,Núcleo!B$2:E$11,4,TRUE),",",VLOOKUP(C2835,'Tipo de Processo'!B$2:D$55,3,TRUE),",",VLOOKUP(D2835,'Termo Geral'!B$2:D$174,3,TRUE),",",VLOOKUP(E2835,'Termo Específico'!B$2:D$437,3,TRUE),",",MATCH(TRUE,Documento!B$2:B$954=F2835,0),",",IF(G2835="complementar",0,1),"),")</f>
        <v>(2834,2,29,54,422,680,1),</v>
      </c>
    </row>
    <row r="2836" spans="1:8" ht="15" customHeight="1">
      <c r="A2836" s="33">
        <v>2835</v>
      </c>
      <c r="B2836" s="46" t="s">
        <v>1480</v>
      </c>
      <c r="C2836" s="34" t="s">
        <v>39</v>
      </c>
      <c r="D2836" s="34" t="s">
        <v>212</v>
      </c>
      <c r="E2836" s="35" t="s">
        <v>552</v>
      </c>
      <c r="F2836" s="34" t="s">
        <v>1327</v>
      </c>
      <c r="G2836" s="34" t="s">
        <v>1488</v>
      </c>
      <c r="H2836" s="19" t="str">
        <f t="array" ref="H2836">CONCATENATE("(",A2836,",",VLOOKUP(B2836,Núcleo!B$2:E$11,4,TRUE),",",VLOOKUP(C2836,'Tipo de Processo'!B$2:D$55,3,TRUE),",",VLOOKUP(D2836,'Termo Geral'!B$2:D$174,3,TRUE),",",VLOOKUP(E2836,'Termo Específico'!B$2:D$437,3,TRUE),",",MATCH(TRUE,Documento!B$2:B$954=F2836,0),",",IF(G2836="complementar",0,1),"),")</f>
        <v>(2835,2,29,54,422,816,1),</v>
      </c>
    </row>
    <row r="2837" spans="1:8" ht="15" customHeight="1">
      <c r="A2837" s="33">
        <v>2836</v>
      </c>
      <c r="B2837" s="46" t="s">
        <v>1480</v>
      </c>
      <c r="C2837" s="34" t="s">
        <v>39</v>
      </c>
      <c r="D2837" s="34" t="s">
        <v>212</v>
      </c>
      <c r="E2837" s="35" t="s">
        <v>552</v>
      </c>
      <c r="F2837" s="34" t="s">
        <v>1451</v>
      </c>
      <c r="G2837" s="34" t="s">
        <v>1488</v>
      </c>
      <c r="H2837" s="19" t="str">
        <f t="array" ref="H2837">CONCATENATE("(",A2837,",",VLOOKUP(B2837,Núcleo!B$2:E$11,4,TRUE),",",VLOOKUP(C2837,'Tipo de Processo'!B$2:D$55,3,TRUE),",",VLOOKUP(D2837,'Termo Geral'!B$2:D$174,3,TRUE),",",VLOOKUP(E2837,'Termo Específico'!B$2:D$437,3,TRUE),",",MATCH(TRUE,Documento!B$2:B$954=F2837,0),",",IF(G2837="complementar",0,1),"),")</f>
        <v>(2836,2,29,54,422,856,1),</v>
      </c>
    </row>
    <row r="2838" spans="1:8" ht="15" customHeight="1">
      <c r="A2838" s="33">
        <v>2837</v>
      </c>
      <c r="B2838" s="46" t="s">
        <v>1480</v>
      </c>
      <c r="C2838" s="34" t="s">
        <v>39</v>
      </c>
      <c r="D2838" s="34" t="s">
        <v>212</v>
      </c>
      <c r="E2838" s="35" t="s">
        <v>552</v>
      </c>
      <c r="F2838" s="34" t="s">
        <v>1400</v>
      </c>
      <c r="G2838" s="34" t="s">
        <v>1488</v>
      </c>
      <c r="H2838" s="19" t="str">
        <f t="array" ref="H2838">CONCATENATE("(",A2838,",",VLOOKUP(B2838,Núcleo!B$2:E$11,4,TRUE),",",VLOOKUP(C2838,'Tipo de Processo'!B$2:D$55,3,TRUE),",",VLOOKUP(D2838,'Termo Geral'!B$2:D$174,3,TRUE),",",VLOOKUP(E2838,'Termo Específico'!B$2:D$437,3,TRUE),",",MATCH(TRUE,Documento!B$2:B$954=F2838,0),",",IF(G2838="complementar",0,1),"),")</f>
        <v>(2837,2,29,54,422,292,1),</v>
      </c>
    </row>
    <row r="2839" spans="1:8" ht="15" customHeight="1">
      <c r="A2839" s="33">
        <v>2838</v>
      </c>
      <c r="B2839" s="47" t="s">
        <v>1480</v>
      </c>
      <c r="C2839" s="34" t="s">
        <v>39</v>
      </c>
      <c r="D2839" s="34" t="s">
        <v>212</v>
      </c>
      <c r="E2839" s="35" t="s">
        <v>552</v>
      </c>
      <c r="F2839" s="34" t="s">
        <v>1406</v>
      </c>
      <c r="G2839" s="34" t="s">
        <v>1488</v>
      </c>
      <c r="H2839" s="19" t="str">
        <f t="array" ref="H2839">CONCATENATE("(",A2839,",",VLOOKUP(B2839,Núcleo!B$2:E$11,4,TRUE),",",VLOOKUP(C2839,'Tipo de Processo'!B$2:D$55,3,TRUE),",",VLOOKUP(D2839,'Termo Geral'!B$2:D$174,3,TRUE),",",VLOOKUP(E2839,'Termo Específico'!B$2:D$437,3,TRUE),",",MATCH(TRUE,Documento!B$2:B$954=F2839,0),",",IF(G2839="complementar",0,1),"),")</f>
        <v>(2838,2,29,54,422,876,1),</v>
      </c>
    </row>
    <row r="2840" spans="1:8" ht="15" customHeight="1">
      <c r="A2840" s="33">
        <v>2839</v>
      </c>
      <c r="B2840" s="46" t="s">
        <v>1480</v>
      </c>
      <c r="C2840" s="34" t="s">
        <v>39</v>
      </c>
      <c r="D2840" s="34" t="s">
        <v>212</v>
      </c>
      <c r="E2840" s="35" t="s">
        <v>552</v>
      </c>
      <c r="F2840" s="34" t="s">
        <v>1330</v>
      </c>
      <c r="G2840" s="34" t="s">
        <v>1488</v>
      </c>
      <c r="H2840" s="19" t="str">
        <f t="array" ref="H2840">CONCATENATE("(",A2840,",",VLOOKUP(B2840,Núcleo!B$2:E$11,4,TRUE),",",VLOOKUP(C2840,'Tipo de Processo'!B$2:D$55,3,TRUE),",",VLOOKUP(D2840,'Termo Geral'!B$2:D$174,3,TRUE),",",VLOOKUP(E2840,'Termo Específico'!B$2:D$437,3,TRUE),",",MATCH(TRUE,Documento!B$2:B$954=F2840,0),",",IF(G2840="complementar",0,1),"),")</f>
        <v>(2839,2,29,54,422,82,1),</v>
      </c>
    </row>
    <row r="2841" spans="1:8" ht="15" customHeight="1">
      <c r="A2841" s="33">
        <v>2840</v>
      </c>
      <c r="B2841" s="46" t="s">
        <v>1480</v>
      </c>
      <c r="C2841" s="35" t="s">
        <v>39</v>
      </c>
      <c r="D2841" s="35" t="s">
        <v>212</v>
      </c>
      <c r="E2841" s="35" t="s">
        <v>552</v>
      </c>
      <c r="F2841" s="34" t="s">
        <v>1325</v>
      </c>
      <c r="G2841" s="34" t="s">
        <v>1488</v>
      </c>
      <c r="H2841" s="19" t="str">
        <f t="array" ref="H2841">CONCATENATE("(",A2841,",",VLOOKUP(B2841,Núcleo!B$2:E$11,4,TRUE),",",VLOOKUP(C2841,'Tipo de Processo'!B$2:D$55,3,TRUE),",",VLOOKUP(D2841,'Termo Geral'!B$2:D$174,3,TRUE),",",VLOOKUP(E2841,'Termo Específico'!B$2:D$437,3,TRUE),",",MATCH(TRUE,Documento!B$2:B$954=F2841,0),",",IF(G2841="complementar",0,1),"),")</f>
        <v>(2840,2,29,54,422,638,1),</v>
      </c>
    </row>
    <row r="2842" spans="1:8" ht="15" customHeight="1">
      <c r="A2842" s="33">
        <v>2841</v>
      </c>
      <c r="B2842" s="47" t="s">
        <v>1480</v>
      </c>
      <c r="C2842" s="35" t="s">
        <v>39</v>
      </c>
      <c r="D2842" s="35" t="s">
        <v>212</v>
      </c>
      <c r="E2842" s="35" t="s">
        <v>553</v>
      </c>
      <c r="F2842" s="34" t="s">
        <v>1391</v>
      </c>
      <c r="G2842" s="34" t="s">
        <v>1488</v>
      </c>
      <c r="H2842" s="19" t="str">
        <f t="array" ref="H2842">CONCATENATE("(",A2842,",",VLOOKUP(B2842,Núcleo!B$2:E$11,4,TRUE),",",VLOOKUP(C2842,'Tipo de Processo'!B$2:D$55,3,TRUE),",",VLOOKUP(D2842,'Termo Geral'!B$2:D$174,3,TRUE),",",VLOOKUP(E2842,'Termo Específico'!B$2:D$437,3,TRUE),",",MATCH(TRUE,Documento!B$2:B$954=F2842,0),",",IF(G2842="complementar",0,1),"),")</f>
        <v>(2841,2,29,54,423,104,1),</v>
      </c>
    </row>
    <row r="2843" spans="1:8" ht="15" customHeight="1">
      <c r="A2843" s="33">
        <v>2842</v>
      </c>
      <c r="B2843" s="47" t="s">
        <v>1480</v>
      </c>
      <c r="C2843" s="35" t="s">
        <v>39</v>
      </c>
      <c r="D2843" s="35" t="s">
        <v>212</v>
      </c>
      <c r="E2843" s="35" t="s">
        <v>553</v>
      </c>
      <c r="F2843" s="34" t="s">
        <v>1321</v>
      </c>
      <c r="G2843" s="34" t="s">
        <v>1488</v>
      </c>
      <c r="H2843" s="19" t="str">
        <f t="array" ref="H2843">CONCATENATE("(",A2843,",",VLOOKUP(B2843,Núcleo!B$2:E$11,4,TRUE),",",VLOOKUP(C2843,'Tipo de Processo'!B$2:D$55,3,TRUE),",",VLOOKUP(D2843,'Termo Geral'!B$2:D$174,3,TRUE),",",VLOOKUP(E2843,'Termo Específico'!B$2:D$437,3,TRUE),",",MATCH(TRUE,Documento!B$2:B$954=F2843,0),",",IF(G2843="complementar",0,1),"),")</f>
        <v>(2842,2,29,54,423,725,1),</v>
      </c>
    </row>
    <row r="2844" spans="1:8" ht="15" customHeight="1">
      <c r="A2844" s="33">
        <v>2843</v>
      </c>
      <c r="B2844" s="47" t="s">
        <v>1480</v>
      </c>
      <c r="C2844" s="35" t="s">
        <v>39</v>
      </c>
      <c r="D2844" s="35" t="s">
        <v>212</v>
      </c>
      <c r="E2844" s="35" t="s">
        <v>553</v>
      </c>
      <c r="F2844" s="34" t="s">
        <v>1322</v>
      </c>
      <c r="G2844" s="34" t="s">
        <v>1494</v>
      </c>
      <c r="H2844" s="19" t="str">
        <f t="array" ref="H2844">CONCATENATE("(",A2844,",",VLOOKUP(B2844,Núcleo!B$2:E$11,4,TRUE),",",VLOOKUP(C2844,'Tipo de Processo'!B$2:D$55,3,TRUE),",",VLOOKUP(D2844,'Termo Geral'!B$2:D$174,3,TRUE),",",VLOOKUP(E2844,'Termo Específico'!B$2:D$437,3,TRUE),",",MATCH(TRUE,Documento!B$2:B$954=F2844,0),",",IF(G2844="complementar",0,1),"),")</f>
        <v>(2843,2,29,54,423,335,0),</v>
      </c>
    </row>
    <row r="2845" spans="1:8" ht="15" customHeight="1">
      <c r="A2845" s="33">
        <v>2844</v>
      </c>
      <c r="B2845" s="46" t="s">
        <v>1480</v>
      </c>
      <c r="C2845" s="35" t="s">
        <v>39</v>
      </c>
      <c r="D2845" s="35" t="s">
        <v>212</v>
      </c>
      <c r="E2845" s="35" t="s">
        <v>553</v>
      </c>
      <c r="F2845" s="34" t="s">
        <v>1323</v>
      </c>
      <c r="G2845" s="34" t="s">
        <v>1488</v>
      </c>
      <c r="H2845" s="19" t="str">
        <f t="array" ref="H2845">CONCATENATE("(",A2845,",",VLOOKUP(B2845,Núcleo!B$2:E$11,4,TRUE),",",VLOOKUP(C2845,'Tipo de Processo'!B$2:D$55,3,TRUE),",",VLOOKUP(D2845,'Termo Geral'!B$2:D$174,3,TRUE),",",VLOOKUP(E2845,'Termo Específico'!B$2:D$437,3,TRUE),",",MATCH(TRUE,Documento!B$2:B$954=F2845,0),",",IF(G2845="complementar",0,1),"),")</f>
        <v>(2844,2,29,54,423,925,1),</v>
      </c>
    </row>
    <row r="2846" spans="1:8" ht="15" customHeight="1">
      <c r="A2846" s="33">
        <v>2845</v>
      </c>
      <c r="B2846" s="46" t="s">
        <v>1480</v>
      </c>
      <c r="C2846" s="35" t="s">
        <v>39</v>
      </c>
      <c r="D2846" s="35" t="s">
        <v>212</v>
      </c>
      <c r="E2846" s="35" t="s">
        <v>553</v>
      </c>
      <c r="F2846" s="34" t="s">
        <v>1324</v>
      </c>
      <c r="G2846" s="34" t="s">
        <v>1488</v>
      </c>
      <c r="H2846" s="19" t="str">
        <f t="array" ref="H2846">CONCATENATE("(",A2846,",",VLOOKUP(B2846,Núcleo!B$2:E$11,4,TRUE),",",VLOOKUP(C2846,'Tipo de Processo'!B$2:D$55,3,TRUE),",",VLOOKUP(D2846,'Termo Geral'!B$2:D$174,3,TRUE),",",VLOOKUP(E2846,'Termo Específico'!B$2:D$437,3,TRUE),",",MATCH(TRUE,Documento!B$2:B$954=F2846,0),",",IF(G2846="complementar",0,1),"),")</f>
        <v>(2845,2,29,54,423,680,1),</v>
      </c>
    </row>
    <row r="2847" spans="1:8" ht="15" customHeight="1">
      <c r="A2847" s="33">
        <v>2846</v>
      </c>
      <c r="B2847" s="46" t="s">
        <v>1480</v>
      </c>
      <c r="C2847" s="35" t="s">
        <v>39</v>
      </c>
      <c r="D2847" s="35" t="s">
        <v>212</v>
      </c>
      <c r="E2847" s="35" t="s">
        <v>553</v>
      </c>
      <c r="F2847" s="34" t="s">
        <v>1325</v>
      </c>
      <c r="G2847" s="34" t="s">
        <v>1488</v>
      </c>
      <c r="H2847" s="19" t="str">
        <f t="array" ref="H2847">CONCATENATE("(",A2847,",",VLOOKUP(B2847,Núcleo!B$2:E$11,4,TRUE),",",VLOOKUP(C2847,'Tipo de Processo'!B$2:D$55,3,TRUE),",",VLOOKUP(D2847,'Termo Geral'!B$2:D$174,3,TRUE),",",VLOOKUP(E2847,'Termo Específico'!B$2:D$437,3,TRUE),",",MATCH(TRUE,Documento!B$2:B$954=F2847,0),",",IF(G2847="complementar",0,1),"),")</f>
        <v>(2846,2,29,54,423,638,1),</v>
      </c>
    </row>
    <row r="2848" spans="1:8" ht="15" customHeight="1">
      <c r="A2848" s="33">
        <v>2847</v>
      </c>
      <c r="B2848" s="47" t="s">
        <v>1480</v>
      </c>
      <c r="C2848" s="35" t="s">
        <v>39</v>
      </c>
      <c r="D2848" s="35" t="s">
        <v>212</v>
      </c>
      <c r="E2848" s="34" t="s">
        <v>553</v>
      </c>
      <c r="F2848" s="34" t="s">
        <v>1326</v>
      </c>
      <c r="G2848" s="34" t="s">
        <v>1488</v>
      </c>
      <c r="H2848" s="19" t="str">
        <f t="array" ref="H2848">CONCATENATE("(",A2848,",",VLOOKUP(B2848,Núcleo!B$2:E$11,4,TRUE),",",VLOOKUP(C2848,'Tipo de Processo'!B$2:D$55,3,TRUE),",",VLOOKUP(D2848,'Termo Geral'!B$2:D$174,3,TRUE),",",VLOOKUP(E2848,'Termo Específico'!B$2:D$437,3,TRUE),",",MATCH(TRUE,Documento!B$2:B$954=F2848,0),",",IF(G2848="complementar",0,1),"),")</f>
        <v>(2847,2,29,54,423,814,1),</v>
      </c>
    </row>
    <row r="2849" spans="1:8" ht="15" customHeight="1">
      <c r="A2849" s="33">
        <v>2848</v>
      </c>
      <c r="B2849" s="46" t="s">
        <v>1480</v>
      </c>
      <c r="C2849" s="35" t="s">
        <v>39</v>
      </c>
      <c r="D2849" s="35" t="s">
        <v>212</v>
      </c>
      <c r="E2849" s="34" t="s">
        <v>553</v>
      </c>
      <c r="F2849" s="34" t="s">
        <v>1327</v>
      </c>
      <c r="G2849" s="34" t="s">
        <v>1488</v>
      </c>
      <c r="H2849" s="19" t="str">
        <f t="array" ref="H2849">CONCATENATE("(",A2849,",",VLOOKUP(B2849,Núcleo!B$2:E$11,4,TRUE),",",VLOOKUP(C2849,'Tipo de Processo'!B$2:D$55,3,TRUE),",",VLOOKUP(D2849,'Termo Geral'!B$2:D$174,3,TRUE),",",VLOOKUP(E2849,'Termo Específico'!B$2:D$437,3,TRUE),",",MATCH(TRUE,Documento!B$2:B$954=F2849,0),",",IF(G2849="complementar",0,1),"),")</f>
        <v>(2848,2,29,54,423,816,1),</v>
      </c>
    </row>
    <row r="2850" spans="1:8" ht="15" customHeight="1">
      <c r="A2850" s="33">
        <v>2849</v>
      </c>
      <c r="B2850" s="47" t="s">
        <v>1480</v>
      </c>
      <c r="C2850" s="35" t="s">
        <v>39</v>
      </c>
      <c r="D2850" s="35" t="s">
        <v>212</v>
      </c>
      <c r="E2850" s="34" t="s">
        <v>553</v>
      </c>
      <c r="F2850" s="34" t="s">
        <v>1328</v>
      </c>
      <c r="G2850" s="34" t="s">
        <v>1488</v>
      </c>
      <c r="H2850" s="19" t="str">
        <f t="array" ref="H2850">CONCATENATE("(",A2850,",",VLOOKUP(B2850,Núcleo!B$2:E$11,4,TRUE),",",VLOOKUP(C2850,'Tipo de Processo'!B$2:D$55,3,TRUE),",",VLOOKUP(D2850,'Termo Geral'!B$2:D$174,3,TRUE),",",VLOOKUP(E2850,'Termo Específico'!B$2:D$437,3,TRUE),",",MATCH(TRUE,Documento!B$2:B$954=F2850,0),",",IF(G2850="complementar",0,1),"),")</f>
        <v>(2849,2,29,54,423,857,1),</v>
      </c>
    </row>
    <row r="2851" spans="1:8" ht="15" customHeight="1">
      <c r="A2851" s="33">
        <v>2850</v>
      </c>
      <c r="B2851" s="44" t="s">
        <v>1480</v>
      </c>
      <c r="C2851" s="35" t="s">
        <v>39</v>
      </c>
      <c r="D2851" s="35" t="s">
        <v>212</v>
      </c>
      <c r="E2851" s="34" t="s">
        <v>553</v>
      </c>
      <c r="F2851" s="34" t="s">
        <v>1329</v>
      </c>
      <c r="G2851" s="34" t="s">
        <v>1488</v>
      </c>
      <c r="H2851" s="19" t="str">
        <f t="array" ref="H2851">CONCATENATE("(",A2851,",",VLOOKUP(B2851,Núcleo!B$2:E$11,4,TRUE),",",VLOOKUP(C2851,'Tipo de Processo'!B$2:D$55,3,TRUE),",",VLOOKUP(D2851,'Termo Geral'!B$2:D$174,3,TRUE),",",VLOOKUP(E2851,'Termo Específico'!B$2:D$437,3,TRUE),",",MATCH(TRUE,Documento!B$2:B$954=F2851,0),",",IF(G2851="complementar",0,1),"),")</f>
        <v>(2850,2,29,54,423,298,1),</v>
      </c>
    </row>
    <row r="2852" spans="1:8" ht="15" customHeight="1">
      <c r="A2852" s="33">
        <v>2851</v>
      </c>
      <c r="B2852" s="46" t="s">
        <v>1480</v>
      </c>
      <c r="C2852" s="35" t="s">
        <v>39</v>
      </c>
      <c r="D2852" s="35" t="s">
        <v>212</v>
      </c>
      <c r="E2852" s="34" t="s">
        <v>553</v>
      </c>
      <c r="F2852" s="34" t="s">
        <v>1330</v>
      </c>
      <c r="G2852" s="34" t="s">
        <v>1488</v>
      </c>
      <c r="H2852" s="19" t="str">
        <f t="array" ref="H2852">CONCATENATE("(",A2852,",",VLOOKUP(B2852,Núcleo!B$2:E$11,4,TRUE),",",VLOOKUP(C2852,'Tipo de Processo'!B$2:D$55,3,TRUE),",",VLOOKUP(D2852,'Termo Geral'!B$2:D$174,3,TRUE),",",VLOOKUP(E2852,'Termo Específico'!B$2:D$437,3,TRUE),",",MATCH(TRUE,Documento!B$2:B$954=F2852,0),",",IF(G2852="complementar",0,1),"),")</f>
        <v>(2851,2,29,54,423,82,1),</v>
      </c>
    </row>
    <row r="2853" spans="1:8" ht="15" customHeight="1">
      <c r="A2853" s="33">
        <v>2852</v>
      </c>
      <c r="B2853" s="46" t="s">
        <v>1480</v>
      </c>
      <c r="C2853" s="35" t="s">
        <v>39</v>
      </c>
      <c r="D2853" s="35" t="s">
        <v>212</v>
      </c>
      <c r="E2853" s="34" t="s">
        <v>553</v>
      </c>
      <c r="F2853" s="34" t="s">
        <v>1331</v>
      </c>
      <c r="G2853" s="34" t="s">
        <v>1488</v>
      </c>
      <c r="H2853" s="19" t="str">
        <f t="array" ref="H2853">CONCATENATE("(",A2853,",",VLOOKUP(B2853,Núcleo!B$2:E$11,4,TRUE),",",VLOOKUP(C2853,'Tipo de Processo'!B$2:D$55,3,TRUE),",",VLOOKUP(D2853,'Termo Geral'!B$2:D$174,3,TRUE),",",VLOOKUP(E2853,'Termo Específico'!B$2:D$437,3,TRUE),",",MATCH(TRUE,Documento!B$2:B$954=F2853,0),",",IF(G2853="complementar",0,1),"),")</f>
        <v>(2852,2,29,54,423,874,1),</v>
      </c>
    </row>
    <row r="2854" spans="1:8" ht="15" customHeight="1">
      <c r="A2854" s="33">
        <v>2853</v>
      </c>
      <c r="B2854" s="44" t="s">
        <v>1480</v>
      </c>
      <c r="C2854" s="35" t="s">
        <v>39</v>
      </c>
      <c r="D2854" s="35" t="s">
        <v>212</v>
      </c>
      <c r="E2854" s="34" t="s">
        <v>553</v>
      </c>
      <c r="F2854" s="34" t="s">
        <v>1332</v>
      </c>
      <c r="G2854" s="34" t="s">
        <v>1488</v>
      </c>
      <c r="H2854" s="19" t="str">
        <f t="array" ref="H2854">CONCATENATE("(",A2854,",",VLOOKUP(B2854,Núcleo!B$2:E$11,4,TRUE),",",VLOOKUP(C2854,'Tipo de Processo'!B$2:D$55,3,TRUE),",",VLOOKUP(D2854,'Termo Geral'!B$2:D$174,3,TRUE),",",VLOOKUP(E2854,'Termo Específico'!B$2:D$437,3,TRUE),",",MATCH(TRUE,Documento!B$2:B$954=F2854,0),",",IF(G2854="complementar",0,1),"),")</f>
        <v>(2853,2,29,54,423,61,1),</v>
      </c>
    </row>
    <row r="2855" spans="1:8" ht="15" customHeight="1">
      <c r="A2855" s="33">
        <v>2854</v>
      </c>
      <c r="B2855" s="47" t="s">
        <v>1480</v>
      </c>
      <c r="C2855" s="35" t="s">
        <v>39</v>
      </c>
      <c r="D2855" s="35" t="s">
        <v>212</v>
      </c>
      <c r="E2855" s="34" t="s">
        <v>554</v>
      </c>
      <c r="F2855" s="34" t="s">
        <v>1389</v>
      </c>
      <c r="G2855" s="34" t="s">
        <v>1488</v>
      </c>
      <c r="H2855" s="19" t="str">
        <f t="array" ref="H2855">CONCATENATE("(",A2855,",",VLOOKUP(B2855,Núcleo!B$2:E$11,4,TRUE),",",VLOOKUP(C2855,'Tipo de Processo'!B$2:D$55,3,TRUE),",",VLOOKUP(D2855,'Termo Geral'!B$2:D$174,3,TRUE),",",VLOOKUP(E2855,'Termo Específico'!B$2:D$437,3,TRUE),",",MATCH(TRUE,Documento!B$2:B$954=F2855,0),",",IF(G2855="complementar",0,1),"),")</f>
        <v>(2854,2,29,54,424,101,1),</v>
      </c>
    </row>
    <row r="2856" spans="1:8" ht="15" customHeight="1">
      <c r="A2856" s="33">
        <v>2855</v>
      </c>
      <c r="B2856" s="46" t="s">
        <v>1480</v>
      </c>
      <c r="C2856" s="35" t="s">
        <v>39</v>
      </c>
      <c r="D2856" s="35" t="s">
        <v>212</v>
      </c>
      <c r="E2856" s="34" t="s">
        <v>554</v>
      </c>
      <c r="F2856" s="34" t="s">
        <v>1321</v>
      </c>
      <c r="G2856" s="34" t="s">
        <v>1488</v>
      </c>
      <c r="H2856" s="19" t="str">
        <f t="array" ref="H2856">CONCATENATE("(",A2856,",",VLOOKUP(B2856,Núcleo!B$2:E$11,4,TRUE),",",VLOOKUP(C2856,'Tipo de Processo'!B$2:D$55,3,TRUE),",",VLOOKUP(D2856,'Termo Geral'!B$2:D$174,3,TRUE),",",VLOOKUP(E2856,'Termo Específico'!B$2:D$437,3,TRUE),",",MATCH(TRUE,Documento!B$2:B$954=F2856,0),",",IF(G2856="complementar",0,1),"),")</f>
        <v>(2855,2,29,54,424,725,1),</v>
      </c>
    </row>
    <row r="2857" spans="1:8" ht="15" customHeight="1">
      <c r="A2857" s="33">
        <v>2856</v>
      </c>
      <c r="B2857" s="46" t="s">
        <v>1480</v>
      </c>
      <c r="C2857" s="35" t="s">
        <v>39</v>
      </c>
      <c r="D2857" s="35" t="s">
        <v>212</v>
      </c>
      <c r="E2857" s="34" t="s">
        <v>554</v>
      </c>
      <c r="F2857" s="34" t="s">
        <v>1322</v>
      </c>
      <c r="G2857" s="34" t="s">
        <v>1494</v>
      </c>
      <c r="H2857" s="19" t="str">
        <f t="array" ref="H2857">CONCATENATE("(",A2857,",",VLOOKUP(B2857,Núcleo!B$2:E$11,4,TRUE),",",VLOOKUP(C2857,'Tipo de Processo'!B$2:D$55,3,TRUE),",",VLOOKUP(D2857,'Termo Geral'!B$2:D$174,3,TRUE),",",VLOOKUP(E2857,'Termo Específico'!B$2:D$437,3,TRUE),",",MATCH(TRUE,Documento!B$2:B$954=F2857,0),",",IF(G2857="complementar",0,1),"),")</f>
        <v>(2856,2,29,54,424,335,0),</v>
      </c>
    </row>
    <row r="2858" spans="1:8" ht="15" customHeight="1">
      <c r="A2858" s="33">
        <v>2857</v>
      </c>
      <c r="B2858" s="46" t="s">
        <v>1480</v>
      </c>
      <c r="C2858" s="34" t="s">
        <v>39</v>
      </c>
      <c r="D2858" s="34" t="s">
        <v>212</v>
      </c>
      <c r="E2858" s="34" t="s">
        <v>554</v>
      </c>
      <c r="F2858" s="34" t="s">
        <v>1323</v>
      </c>
      <c r="G2858" s="34" t="s">
        <v>1488</v>
      </c>
      <c r="H2858" s="19" t="str">
        <f t="array" ref="H2858">CONCATENATE("(",A2858,",",VLOOKUP(B2858,Núcleo!B$2:E$11,4,TRUE),",",VLOOKUP(C2858,'Tipo de Processo'!B$2:D$55,3,TRUE),",",VLOOKUP(D2858,'Termo Geral'!B$2:D$174,3,TRUE),",",VLOOKUP(E2858,'Termo Específico'!B$2:D$437,3,TRUE),",",MATCH(TRUE,Documento!B$2:B$954=F2858,0),",",IF(G2858="complementar",0,1),"),")</f>
        <v>(2857,2,29,54,424,925,1),</v>
      </c>
    </row>
    <row r="2859" spans="1:8" ht="15" customHeight="1">
      <c r="A2859" s="33">
        <v>2858</v>
      </c>
      <c r="B2859" s="47" t="s">
        <v>1480</v>
      </c>
      <c r="C2859" s="34" t="s">
        <v>39</v>
      </c>
      <c r="D2859" s="34" t="s">
        <v>212</v>
      </c>
      <c r="E2859" s="34" t="s">
        <v>554</v>
      </c>
      <c r="F2859" s="34" t="s">
        <v>1324</v>
      </c>
      <c r="G2859" s="34" t="s">
        <v>1488</v>
      </c>
      <c r="H2859" s="19" t="str">
        <f t="array" ref="H2859">CONCATENATE("(",A2859,",",VLOOKUP(B2859,Núcleo!B$2:E$11,4,TRUE),",",VLOOKUP(C2859,'Tipo de Processo'!B$2:D$55,3,TRUE),",",VLOOKUP(D2859,'Termo Geral'!B$2:D$174,3,TRUE),",",VLOOKUP(E2859,'Termo Específico'!B$2:D$437,3,TRUE),",",MATCH(TRUE,Documento!B$2:B$954=F2859,0),",",IF(G2859="complementar",0,1),"),")</f>
        <v>(2858,2,29,54,424,680,1),</v>
      </c>
    </row>
    <row r="2860" spans="1:8" ht="15" customHeight="1">
      <c r="A2860" s="33">
        <v>2859</v>
      </c>
      <c r="B2860" s="47" t="s">
        <v>1480</v>
      </c>
      <c r="C2860" s="34" t="s">
        <v>39</v>
      </c>
      <c r="D2860" s="34" t="s">
        <v>212</v>
      </c>
      <c r="E2860" s="34" t="s">
        <v>554</v>
      </c>
      <c r="F2860" s="34" t="s">
        <v>1325</v>
      </c>
      <c r="G2860" s="34" t="s">
        <v>1488</v>
      </c>
      <c r="H2860" s="19" t="str">
        <f t="array" ref="H2860">CONCATENATE("(",A2860,",",VLOOKUP(B2860,Núcleo!B$2:E$11,4,TRUE),",",VLOOKUP(C2860,'Tipo de Processo'!B$2:D$55,3,TRUE),",",VLOOKUP(D2860,'Termo Geral'!B$2:D$174,3,TRUE),",",VLOOKUP(E2860,'Termo Específico'!B$2:D$437,3,TRUE),",",MATCH(TRUE,Documento!B$2:B$954=F2860,0),",",IF(G2860="complementar",0,1),"),")</f>
        <v>(2859,2,29,54,424,638,1),</v>
      </c>
    </row>
    <row r="2861" spans="1:8" ht="15" customHeight="1">
      <c r="A2861" s="33">
        <v>2860</v>
      </c>
      <c r="B2861" s="46" t="s">
        <v>1480</v>
      </c>
      <c r="C2861" s="35" t="s">
        <v>39</v>
      </c>
      <c r="D2861" s="35" t="s">
        <v>212</v>
      </c>
      <c r="E2861" s="34" t="s">
        <v>554</v>
      </c>
      <c r="F2861" s="34" t="s">
        <v>1326</v>
      </c>
      <c r="G2861" s="34" t="s">
        <v>1488</v>
      </c>
      <c r="H2861" s="19" t="str">
        <f t="array" ref="H2861">CONCATENATE("(",A2861,",",VLOOKUP(B2861,Núcleo!B$2:E$11,4,TRUE),",",VLOOKUP(C2861,'Tipo de Processo'!B$2:D$55,3,TRUE),",",VLOOKUP(D2861,'Termo Geral'!B$2:D$174,3,TRUE),",",VLOOKUP(E2861,'Termo Específico'!B$2:D$437,3,TRUE),",",MATCH(TRUE,Documento!B$2:B$954=F2861,0),",",IF(G2861="complementar",0,1),"),")</f>
        <v>(2860,2,29,54,424,814,1),</v>
      </c>
    </row>
    <row r="2862" spans="1:8" ht="15" customHeight="1">
      <c r="A2862" s="33">
        <v>2861</v>
      </c>
      <c r="B2862" s="46" t="s">
        <v>1480</v>
      </c>
      <c r="C2862" s="35" t="s">
        <v>39</v>
      </c>
      <c r="D2862" s="35" t="s">
        <v>212</v>
      </c>
      <c r="E2862" s="34" t="s">
        <v>554</v>
      </c>
      <c r="F2862" s="34" t="s">
        <v>1327</v>
      </c>
      <c r="G2862" s="34" t="s">
        <v>1488</v>
      </c>
      <c r="H2862" s="19" t="str">
        <f t="array" ref="H2862">CONCATENATE("(",A2862,",",VLOOKUP(B2862,Núcleo!B$2:E$11,4,TRUE),",",VLOOKUP(C2862,'Tipo de Processo'!B$2:D$55,3,TRUE),",",VLOOKUP(D2862,'Termo Geral'!B$2:D$174,3,TRUE),",",VLOOKUP(E2862,'Termo Específico'!B$2:D$437,3,TRUE),",",MATCH(TRUE,Documento!B$2:B$954=F2862,0),",",IF(G2862="complementar",0,1),"),")</f>
        <v>(2861,2,29,54,424,816,1),</v>
      </c>
    </row>
    <row r="2863" spans="1:8" ht="15" customHeight="1">
      <c r="A2863" s="33">
        <v>2862</v>
      </c>
      <c r="B2863" s="47" t="s">
        <v>1480</v>
      </c>
      <c r="C2863" s="35" t="s">
        <v>39</v>
      </c>
      <c r="D2863" s="35" t="s">
        <v>212</v>
      </c>
      <c r="E2863" s="34" t="s">
        <v>554</v>
      </c>
      <c r="F2863" s="34" t="s">
        <v>1329</v>
      </c>
      <c r="G2863" s="34" t="s">
        <v>1488</v>
      </c>
      <c r="H2863" s="19" t="str">
        <f t="array" ref="H2863">CONCATENATE("(",A2863,",",VLOOKUP(B2863,Núcleo!B$2:E$11,4,TRUE),",",VLOOKUP(C2863,'Tipo de Processo'!B$2:D$55,3,TRUE),",",VLOOKUP(D2863,'Termo Geral'!B$2:D$174,3,TRUE),",",VLOOKUP(E2863,'Termo Específico'!B$2:D$437,3,TRUE),",",MATCH(TRUE,Documento!B$2:B$954=F2863,0),",",IF(G2863="complementar",0,1),"),")</f>
        <v>(2862,2,29,54,424,298,1),</v>
      </c>
    </row>
    <row r="2864" spans="1:8" ht="15" customHeight="1">
      <c r="A2864" s="33">
        <v>2863</v>
      </c>
      <c r="B2864" s="47" t="s">
        <v>1480</v>
      </c>
      <c r="C2864" s="35" t="s">
        <v>39</v>
      </c>
      <c r="D2864" s="35" t="s">
        <v>212</v>
      </c>
      <c r="E2864" s="34" t="s">
        <v>554</v>
      </c>
      <c r="F2864" s="34" t="s">
        <v>1330</v>
      </c>
      <c r="G2864" s="34" t="s">
        <v>1488</v>
      </c>
      <c r="H2864" s="19" t="str">
        <f t="array" ref="H2864">CONCATENATE("(",A2864,",",VLOOKUP(B2864,Núcleo!B$2:E$11,4,TRUE),",",VLOOKUP(C2864,'Tipo de Processo'!B$2:D$55,3,TRUE),",",VLOOKUP(D2864,'Termo Geral'!B$2:D$174,3,TRUE),",",VLOOKUP(E2864,'Termo Específico'!B$2:D$437,3,TRUE),",",MATCH(TRUE,Documento!B$2:B$954=F2864,0),",",IF(G2864="complementar",0,1),"),")</f>
        <v>(2863,2,29,54,424,82,1),</v>
      </c>
    </row>
    <row r="2865" spans="1:8" ht="15" customHeight="1">
      <c r="A2865" s="33">
        <v>2864</v>
      </c>
      <c r="B2865" s="46" t="s">
        <v>1480</v>
      </c>
      <c r="C2865" s="35" t="s">
        <v>39</v>
      </c>
      <c r="D2865" s="35" t="s">
        <v>212</v>
      </c>
      <c r="E2865" s="34" t="s">
        <v>554</v>
      </c>
      <c r="F2865" s="34" t="s">
        <v>1331</v>
      </c>
      <c r="G2865" s="34" t="s">
        <v>1488</v>
      </c>
      <c r="H2865" s="19" t="str">
        <f t="array" ref="H2865">CONCATENATE("(",A2865,",",VLOOKUP(B2865,Núcleo!B$2:E$11,4,TRUE),",",VLOOKUP(C2865,'Tipo de Processo'!B$2:D$55,3,TRUE),",",VLOOKUP(D2865,'Termo Geral'!B$2:D$174,3,TRUE),",",VLOOKUP(E2865,'Termo Específico'!B$2:D$437,3,TRUE),",",MATCH(TRUE,Documento!B$2:B$954=F2865,0),",",IF(G2865="complementar",0,1),"),")</f>
        <v>(2864,2,29,54,424,874,1),</v>
      </c>
    </row>
    <row r="2866" spans="1:8" ht="15" customHeight="1">
      <c r="A2866" s="33">
        <v>2865</v>
      </c>
      <c r="B2866" s="47" t="s">
        <v>1480</v>
      </c>
      <c r="C2866" s="35" t="s">
        <v>39</v>
      </c>
      <c r="D2866" s="35" t="s">
        <v>212</v>
      </c>
      <c r="E2866" s="34" t="s">
        <v>554</v>
      </c>
      <c r="F2866" s="34" t="s">
        <v>1332</v>
      </c>
      <c r="G2866" s="34" t="s">
        <v>1488</v>
      </c>
      <c r="H2866" s="19" t="str">
        <f t="array" ref="H2866">CONCATENATE("(",A2866,",",VLOOKUP(B2866,Núcleo!B$2:E$11,4,TRUE),",",VLOOKUP(C2866,'Tipo de Processo'!B$2:D$55,3,TRUE),",",VLOOKUP(D2866,'Termo Geral'!B$2:D$174,3,TRUE),",",VLOOKUP(E2866,'Termo Específico'!B$2:D$437,3,TRUE),",",MATCH(TRUE,Documento!B$2:B$954=F2866,0),",",IF(G2866="complementar",0,1),"),")</f>
        <v>(2865,2,29,54,424,61,1),</v>
      </c>
    </row>
    <row r="2867" spans="1:8" ht="15" customHeight="1">
      <c r="A2867" s="33">
        <v>2866</v>
      </c>
      <c r="B2867" s="46" t="s">
        <v>1480</v>
      </c>
      <c r="C2867" s="35" t="s">
        <v>39</v>
      </c>
      <c r="D2867" s="35" t="s">
        <v>212</v>
      </c>
      <c r="E2867" s="34" t="s">
        <v>555</v>
      </c>
      <c r="F2867" s="34" t="s">
        <v>1386</v>
      </c>
      <c r="G2867" s="34" t="s">
        <v>1488</v>
      </c>
      <c r="H2867" s="19" t="str">
        <f t="array" ref="H2867">CONCATENATE("(",A2867,",",VLOOKUP(B2867,Núcleo!B$2:E$11,4,TRUE),",",VLOOKUP(C2867,'Tipo de Processo'!B$2:D$55,3,TRUE),",",VLOOKUP(D2867,'Termo Geral'!B$2:D$174,3,TRUE),",",VLOOKUP(E2867,'Termo Específico'!B$2:D$437,3,TRUE),",",MATCH(TRUE,Documento!B$2:B$954=F2867,0),",",IF(G2867="complementar",0,1),"),")</f>
        <v>(2866,2,29,54,432,96,1),</v>
      </c>
    </row>
    <row r="2868" spans="1:8" ht="15" customHeight="1">
      <c r="A2868" s="33">
        <v>2867</v>
      </c>
      <c r="B2868" s="47" t="s">
        <v>1480</v>
      </c>
      <c r="C2868" s="35" t="s">
        <v>39</v>
      </c>
      <c r="D2868" s="35" t="s">
        <v>212</v>
      </c>
      <c r="E2868" s="34" t="s">
        <v>555</v>
      </c>
      <c r="F2868" s="34" t="s">
        <v>1321</v>
      </c>
      <c r="G2868" s="34" t="s">
        <v>1488</v>
      </c>
      <c r="H2868" s="19" t="str">
        <f t="array" ref="H2868">CONCATENATE("(",A2868,",",VLOOKUP(B2868,Núcleo!B$2:E$11,4,TRUE),",",VLOOKUP(C2868,'Tipo de Processo'!B$2:D$55,3,TRUE),",",VLOOKUP(D2868,'Termo Geral'!B$2:D$174,3,TRUE),",",VLOOKUP(E2868,'Termo Específico'!B$2:D$437,3,TRUE),",",MATCH(TRUE,Documento!B$2:B$954=F2868,0),",",IF(G2868="complementar",0,1),"),")</f>
        <v>(2867,2,29,54,432,725,1),</v>
      </c>
    </row>
    <row r="2869" spans="1:8" ht="15" customHeight="1">
      <c r="A2869" s="33">
        <v>2868</v>
      </c>
      <c r="B2869" s="46" t="s">
        <v>1480</v>
      </c>
      <c r="C2869" s="35" t="s">
        <v>39</v>
      </c>
      <c r="D2869" s="35" t="s">
        <v>212</v>
      </c>
      <c r="E2869" s="34" t="s">
        <v>555</v>
      </c>
      <c r="F2869" s="34" t="s">
        <v>1322</v>
      </c>
      <c r="G2869" s="34" t="s">
        <v>1494</v>
      </c>
      <c r="H2869" s="19" t="str">
        <f t="array" ref="H2869">CONCATENATE("(",A2869,",",VLOOKUP(B2869,Núcleo!B$2:E$11,4,TRUE),",",VLOOKUP(C2869,'Tipo de Processo'!B$2:D$55,3,TRUE),",",VLOOKUP(D2869,'Termo Geral'!B$2:D$174,3,TRUE),",",VLOOKUP(E2869,'Termo Específico'!B$2:D$437,3,TRUE),",",MATCH(TRUE,Documento!B$2:B$954=F2869,0),",",IF(G2869="complementar",0,1),"),")</f>
        <v>(2868,2,29,54,432,335,0),</v>
      </c>
    </row>
    <row r="2870" spans="1:8" ht="15" customHeight="1">
      <c r="A2870" s="33">
        <v>2869</v>
      </c>
      <c r="B2870" s="46" t="s">
        <v>1480</v>
      </c>
      <c r="C2870" s="35" t="s">
        <v>39</v>
      </c>
      <c r="D2870" s="35" t="s">
        <v>212</v>
      </c>
      <c r="E2870" s="34" t="s">
        <v>555</v>
      </c>
      <c r="F2870" s="34" t="s">
        <v>1435</v>
      </c>
      <c r="G2870" s="34" t="s">
        <v>1488</v>
      </c>
      <c r="H2870" s="19" t="str">
        <f t="array" ref="H2870">CONCATENATE("(",A2870,",",VLOOKUP(B2870,Núcleo!B$2:E$11,4,TRUE),",",VLOOKUP(C2870,'Tipo de Processo'!B$2:D$55,3,TRUE),",",VLOOKUP(D2870,'Termo Geral'!B$2:D$174,3,TRUE),",",VLOOKUP(E2870,'Termo Específico'!B$2:D$437,3,TRUE),",",MATCH(TRUE,Documento!B$2:B$954=F2870,0),",",IF(G2870="complementar",0,1),"),")</f>
        <v>(2869,2,29,54,432,927,1),</v>
      </c>
    </row>
    <row r="2871" spans="1:8" ht="15" customHeight="1">
      <c r="A2871" s="33">
        <v>2870</v>
      </c>
      <c r="B2871" s="44" t="s">
        <v>1480</v>
      </c>
      <c r="C2871" s="35" t="s">
        <v>39</v>
      </c>
      <c r="D2871" s="35" t="s">
        <v>212</v>
      </c>
      <c r="E2871" s="34" t="s">
        <v>555</v>
      </c>
      <c r="F2871" s="34" t="s">
        <v>1324</v>
      </c>
      <c r="G2871" s="34" t="s">
        <v>1488</v>
      </c>
      <c r="H2871" s="19" t="str">
        <f t="array" ref="H2871">CONCATENATE("(",A2871,",",VLOOKUP(B2871,Núcleo!B$2:E$11,4,TRUE),",",VLOOKUP(C2871,'Tipo de Processo'!B$2:D$55,3,TRUE),",",VLOOKUP(D2871,'Termo Geral'!B$2:D$174,3,TRUE),",",VLOOKUP(E2871,'Termo Específico'!B$2:D$437,3,TRUE),",",MATCH(TRUE,Documento!B$2:B$954=F2871,0),",",IF(G2871="complementar",0,1),"),")</f>
        <v>(2870,2,29,54,432,680,1),</v>
      </c>
    </row>
    <row r="2872" spans="1:8" ht="15" customHeight="1">
      <c r="A2872" s="33">
        <v>2871</v>
      </c>
      <c r="B2872" s="47" t="s">
        <v>1480</v>
      </c>
      <c r="C2872" s="35" t="s">
        <v>39</v>
      </c>
      <c r="D2872" s="35" t="s">
        <v>212</v>
      </c>
      <c r="E2872" s="34" t="s">
        <v>555</v>
      </c>
      <c r="F2872" s="34" t="s">
        <v>1400</v>
      </c>
      <c r="G2872" s="34" t="s">
        <v>1488</v>
      </c>
      <c r="H2872" s="19" t="str">
        <f t="array" ref="H2872">CONCATENATE("(",A2872,",",VLOOKUP(B2872,Núcleo!B$2:E$11,4,TRUE),",",VLOOKUP(C2872,'Tipo de Processo'!B$2:D$55,3,TRUE),",",VLOOKUP(D2872,'Termo Geral'!B$2:D$174,3,TRUE),",",VLOOKUP(E2872,'Termo Específico'!B$2:D$437,3,TRUE),",",MATCH(TRUE,Documento!B$2:B$954=F2872,0),",",IF(G2872="complementar",0,1),"),")</f>
        <v>(2871,2,29,54,432,292,1),</v>
      </c>
    </row>
    <row r="2873" spans="1:8" ht="15" customHeight="1">
      <c r="A2873" s="33">
        <v>2872</v>
      </c>
      <c r="B2873" s="46" t="s">
        <v>1480</v>
      </c>
      <c r="C2873" s="35" t="s">
        <v>39</v>
      </c>
      <c r="D2873" s="35" t="s">
        <v>212</v>
      </c>
      <c r="E2873" s="34" t="s">
        <v>555</v>
      </c>
      <c r="F2873" s="34" t="s">
        <v>1406</v>
      </c>
      <c r="G2873" s="34" t="s">
        <v>1488</v>
      </c>
      <c r="H2873" s="19" t="str">
        <f t="array" ref="H2873">CONCATENATE("(",A2873,",",VLOOKUP(B2873,Núcleo!B$2:E$11,4,TRUE),",",VLOOKUP(C2873,'Tipo de Processo'!B$2:D$55,3,TRUE),",",VLOOKUP(D2873,'Termo Geral'!B$2:D$174,3,TRUE),",",VLOOKUP(E2873,'Termo Específico'!B$2:D$437,3,TRUE),",",MATCH(TRUE,Documento!B$2:B$954=F2873,0),",",IF(G2873="complementar",0,1),"),")</f>
        <v>(2872,2,29,54,432,876,1),</v>
      </c>
    </row>
    <row r="2874" spans="1:8" ht="15" customHeight="1">
      <c r="A2874" s="33">
        <v>2873</v>
      </c>
      <c r="B2874" s="47" t="s">
        <v>1480</v>
      </c>
      <c r="C2874" s="35" t="s">
        <v>39</v>
      </c>
      <c r="D2874" s="35" t="s">
        <v>212</v>
      </c>
      <c r="E2874" s="34" t="s">
        <v>555</v>
      </c>
      <c r="F2874" s="34" t="s">
        <v>1330</v>
      </c>
      <c r="G2874" s="34" t="s">
        <v>1488</v>
      </c>
      <c r="H2874" s="19" t="str">
        <f t="array" ref="H2874">CONCATENATE("(",A2874,",",VLOOKUP(B2874,Núcleo!B$2:E$11,4,TRUE),",",VLOOKUP(C2874,'Tipo de Processo'!B$2:D$55,3,TRUE),",",VLOOKUP(D2874,'Termo Geral'!B$2:D$174,3,TRUE),",",VLOOKUP(E2874,'Termo Específico'!B$2:D$437,3,TRUE),",",MATCH(TRUE,Documento!B$2:B$954=F2874,0),",",IF(G2874="complementar",0,1),"),")</f>
        <v>(2873,2,29,54,432,82,1),</v>
      </c>
    </row>
    <row r="2875" spans="1:8" ht="15" customHeight="1">
      <c r="A2875" s="33">
        <v>2874</v>
      </c>
      <c r="B2875" s="47" t="s">
        <v>1480</v>
      </c>
      <c r="C2875" s="35" t="s">
        <v>39</v>
      </c>
      <c r="D2875" s="35" t="s">
        <v>212</v>
      </c>
      <c r="E2875" s="34" t="s">
        <v>555</v>
      </c>
      <c r="F2875" s="34" t="s">
        <v>1457</v>
      </c>
      <c r="G2875" s="34" t="s">
        <v>1488</v>
      </c>
      <c r="H2875" s="19" t="str">
        <f t="array" ref="H2875">CONCATENATE("(",A2875,",",VLOOKUP(B2875,Núcleo!B$2:E$11,4,TRUE),",",VLOOKUP(C2875,'Tipo de Processo'!B$2:D$55,3,TRUE),",",VLOOKUP(D2875,'Termo Geral'!B$2:D$174,3,TRUE),",",VLOOKUP(E2875,'Termo Específico'!B$2:D$437,3,TRUE),",",MATCH(TRUE,Documento!B$2:B$954=F2875,0),",",IF(G2875="complementar",0,1),"),")</f>
        <v>(2874,2,29,54,432,282,1),</v>
      </c>
    </row>
    <row r="2876" spans="1:8" ht="15" customHeight="1">
      <c r="A2876" s="33">
        <v>2875</v>
      </c>
      <c r="B2876" s="46" t="s">
        <v>1480</v>
      </c>
      <c r="C2876" s="35" t="s">
        <v>39</v>
      </c>
      <c r="D2876" s="35" t="s">
        <v>212</v>
      </c>
      <c r="E2876" s="34" t="s">
        <v>555</v>
      </c>
      <c r="F2876" s="34" t="s">
        <v>1399</v>
      </c>
      <c r="G2876" s="34" t="s">
        <v>1488</v>
      </c>
      <c r="H2876" s="19" t="str">
        <f t="array" ref="H2876">CONCATENATE("(",A2876,",",VLOOKUP(B2876,Núcleo!B$2:E$11,4,TRUE),",",VLOOKUP(C2876,'Tipo de Processo'!B$2:D$55,3,TRUE),",",VLOOKUP(D2876,'Termo Geral'!B$2:D$174,3,TRUE),",",VLOOKUP(E2876,'Termo Específico'!B$2:D$437,3,TRUE),",",MATCH(TRUE,Documento!B$2:B$954=F2876,0),",",IF(G2876="complementar",0,1),"),")</f>
        <v>(2875,2,29,54,432,281,1),</v>
      </c>
    </row>
    <row r="2877" spans="1:8" ht="15" customHeight="1">
      <c r="A2877" s="33">
        <v>2876</v>
      </c>
      <c r="B2877" s="46" t="s">
        <v>1480</v>
      </c>
      <c r="C2877" s="35" t="s">
        <v>39</v>
      </c>
      <c r="D2877" s="35" t="s">
        <v>212</v>
      </c>
      <c r="E2877" s="34" t="s">
        <v>555</v>
      </c>
      <c r="F2877" s="34" t="s">
        <v>1407</v>
      </c>
      <c r="G2877" s="34" t="s">
        <v>1488</v>
      </c>
      <c r="H2877" s="19" t="str">
        <f t="array" ref="H2877">CONCATENATE("(",A2877,",",VLOOKUP(B2877,Núcleo!B$2:E$11,4,TRUE),",",VLOOKUP(C2877,'Tipo de Processo'!B$2:D$55,3,TRUE),",",VLOOKUP(D2877,'Termo Geral'!B$2:D$174,3,TRUE),",",VLOOKUP(E2877,'Termo Específico'!B$2:D$437,3,TRUE),",",MATCH(TRUE,Documento!B$2:B$954=F2877,0),",",IF(G2877="complementar",0,1),"),")</f>
        <v>(2876,2,29,54,432,943,1),</v>
      </c>
    </row>
    <row r="2878" spans="1:8" ht="15" customHeight="1">
      <c r="A2878" s="33">
        <v>2877</v>
      </c>
      <c r="B2878" s="46" t="s">
        <v>1480</v>
      </c>
      <c r="C2878" s="35" t="s">
        <v>39</v>
      </c>
      <c r="D2878" s="35" t="s">
        <v>213</v>
      </c>
      <c r="E2878" s="34" t="s">
        <v>1558</v>
      </c>
      <c r="F2878" s="34" t="s">
        <v>1333</v>
      </c>
      <c r="G2878" s="34" t="s">
        <v>1488</v>
      </c>
      <c r="H2878" s="19" t="str">
        <f t="array" ref="H2878">CONCATENATE("(",A2878,",",VLOOKUP(B2878,Núcleo!B$2:E$11,4,TRUE),",",VLOOKUP(C2878,'Tipo de Processo'!B$2:D$55,3,TRUE),",",VLOOKUP(D2878,'Termo Geral'!B$2:D$174,3,TRUE),",",VLOOKUP(E2878,'Termo Específico'!B$2:D$437,3,TRUE),",",MATCH(TRUE,Documento!B$2:B$954=F2878,0),",",IF(G2878="complementar",0,1),"),")</f>
        <v>(2877,2,29,99,277,172,1),</v>
      </c>
    </row>
    <row r="2879" spans="1:8" ht="15" customHeight="1">
      <c r="A2879" s="33">
        <v>2878</v>
      </c>
      <c r="B2879" s="47" t="s">
        <v>1480</v>
      </c>
      <c r="C2879" s="35" t="s">
        <v>39</v>
      </c>
      <c r="D2879" s="35" t="s">
        <v>213</v>
      </c>
      <c r="E2879" s="34" t="s">
        <v>1565</v>
      </c>
      <c r="F2879" s="34" t="s">
        <v>1221</v>
      </c>
      <c r="G2879" s="34" t="s">
        <v>1488</v>
      </c>
      <c r="H2879" s="19" t="str">
        <f t="array" ref="H2879">CONCATENATE("(",A2879,",",VLOOKUP(B2879,Núcleo!B$2:E$11,4,TRUE),",",VLOOKUP(C2879,'Tipo de Processo'!B$2:D$55,3,TRUE),",",VLOOKUP(D2879,'Termo Geral'!B$2:D$174,3,TRUE),",",VLOOKUP(E2879,'Termo Específico'!B$2:D$437,3,TRUE),",",MATCH(TRUE,Documento!B$2:B$954=F2879,0),",",IF(G2879="complementar",0,1),"),")</f>
        <v>(2878,2,29,99,281,420,1),</v>
      </c>
    </row>
    <row r="2880" spans="1:8" ht="15" customHeight="1">
      <c r="A2880" s="33">
        <v>2879</v>
      </c>
      <c r="B2880" s="47" t="s">
        <v>1480</v>
      </c>
      <c r="C2880" s="35" t="s">
        <v>39</v>
      </c>
      <c r="D2880" s="35" t="s">
        <v>213</v>
      </c>
      <c r="E2880" s="34" t="s">
        <v>1566</v>
      </c>
      <c r="F2880" s="34" t="s">
        <v>1506</v>
      </c>
      <c r="G2880" s="34" t="s">
        <v>1488</v>
      </c>
      <c r="H2880" s="19" t="str">
        <f t="array" ref="H2880">CONCATENATE("(",A2880,",",VLOOKUP(B2880,Núcleo!B$2:E$11,4,TRUE),",",VLOOKUP(C2880,'Tipo de Processo'!B$2:D$55,3,TRUE),",",VLOOKUP(D2880,'Termo Geral'!B$2:D$174,3,TRUE),",",VLOOKUP(E2880,'Termo Específico'!B$2:D$437,3,TRUE),",",MATCH(TRUE,Documento!B$2:B$954=F2880,0),",",IF(G2880="complementar",0,1),"),")</f>
        <v>(2879,2,29,99,282,510,1),</v>
      </c>
    </row>
    <row r="2881" spans="1:8" ht="15" customHeight="1">
      <c r="A2881" s="33">
        <v>2880</v>
      </c>
      <c r="B2881" s="46" t="s">
        <v>1480</v>
      </c>
      <c r="C2881" s="35" t="s">
        <v>39</v>
      </c>
      <c r="D2881" s="35" t="s">
        <v>213</v>
      </c>
      <c r="E2881" s="34" t="s">
        <v>1567</v>
      </c>
      <c r="F2881" s="34" t="s">
        <v>1223</v>
      </c>
      <c r="G2881" s="34" t="s">
        <v>1488</v>
      </c>
      <c r="H2881" s="19" t="str">
        <f t="array" ref="H2881">CONCATENATE("(",A2881,",",VLOOKUP(B2881,Núcleo!B$2:E$11,4,TRUE),",",VLOOKUP(C2881,'Tipo de Processo'!B$2:D$55,3,TRUE),",",VLOOKUP(D2881,'Termo Geral'!B$2:D$174,3,TRUE),",",VLOOKUP(E2881,'Termo Específico'!B$2:D$437,3,TRUE),",",MATCH(TRUE,Documento!B$2:B$954=F2881,0),",",IF(G2881="complementar",0,1),"),")</f>
        <v>(2880,2,29,99,283,826,1),</v>
      </c>
    </row>
    <row r="2882" spans="1:8" ht="15" customHeight="1">
      <c r="A2882" s="33">
        <v>2881</v>
      </c>
      <c r="B2882" s="46" t="s">
        <v>1480</v>
      </c>
      <c r="C2882" s="35" t="s">
        <v>39</v>
      </c>
      <c r="D2882" s="35" t="s">
        <v>213</v>
      </c>
      <c r="E2882" s="34" t="s">
        <v>1568</v>
      </c>
      <c r="F2882" s="34" t="s">
        <v>1335</v>
      </c>
      <c r="G2882" s="34" t="s">
        <v>1488</v>
      </c>
      <c r="H2882" s="19" t="str">
        <f t="array" ref="H2882">CONCATENATE("(",A2882,",",VLOOKUP(B2882,Núcleo!B$2:E$11,4,TRUE),",",VLOOKUP(C2882,'Tipo de Processo'!B$2:D$55,3,TRUE),",",VLOOKUP(D2882,'Termo Geral'!B$2:D$174,3,TRUE),",",VLOOKUP(E2882,'Termo Específico'!B$2:D$437,3,TRUE),",",MATCH(TRUE,Documento!B$2:B$954=F2882,0),",",IF(G2882="complementar",0,1),"),")</f>
        <v>(2881,2,29,99,284,286,1),</v>
      </c>
    </row>
    <row r="2883" spans="1:8" ht="15" customHeight="1">
      <c r="A2883" s="33">
        <v>2882</v>
      </c>
      <c r="B2883" s="43" t="s">
        <v>1480</v>
      </c>
      <c r="C2883" s="35" t="s">
        <v>39</v>
      </c>
      <c r="D2883" s="35" t="s">
        <v>213</v>
      </c>
      <c r="E2883" s="34" t="s">
        <v>1569</v>
      </c>
      <c r="F2883" s="34" t="s">
        <v>1262</v>
      </c>
      <c r="G2883" s="34" t="s">
        <v>1488</v>
      </c>
      <c r="H2883" s="19" t="str">
        <f t="array" ref="H2883">CONCATENATE("(",A2883,",",VLOOKUP(B2883,Núcleo!B$2:E$11,4,TRUE),",",VLOOKUP(C2883,'Tipo de Processo'!B$2:D$55,3,TRUE),",",VLOOKUP(D2883,'Termo Geral'!B$2:D$174,3,TRUE),",",VLOOKUP(E2883,'Termo Específico'!B$2:D$437,3,TRUE),",",MATCH(TRUE,Documento!B$2:B$954=F2883,0),",",IF(G2883="complementar",0,1),"),")</f>
        <v>(2882,2,29,99,285,546,1),</v>
      </c>
    </row>
    <row r="2884" spans="1:8" ht="15" customHeight="1">
      <c r="A2884" s="33">
        <v>2883</v>
      </c>
      <c r="B2884" s="47" t="s">
        <v>1480</v>
      </c>
      <c r="C2884" s="35" t="s">
        <v>39</v>
      </c>
      <c r="D2884" s="35" t="s">
        <v>213</v>
      </c>
      <c r="E2884" s="34" t="s">
        <v>1570</v>
      </c>
      <c r="F2884" s="34" t="s">
        <v>1225</v>
      </c>
      <c r="G2884" s="34" t="s">
        <v>1488</v>
      </c>
      <c r="H2884" s="19" t="str">
        <f t="array" ref="H2884">CONCATENATE("(",A2884,",",VLOOKUP(B2884,Núcleo!B$2:E$11,4,TRUE),",",VLOOKUP(C2884,'Tipo de Processo'!B$2:D$55,3,TRUE),",",VLOOKUP(D2884,'Termo Geral'!B$2:D$174,3,TRUE),",",VLOOKUP(E2884,'Termo Específico'!B$2:D$437,3,TRUE),",",MATCH(TRUE,Documento!B$2:B$954=F2884,0),",",IF(G2884="complementar",0,1),"),")</f>
        <v>(2883,2,29,99,286,697,1),</v>
      </c>
    </row>
    <row r="2885" spans="1:8" ht="15" customHeight="1">
      <c r="A2885" s="33">
        <v>2884</v>
      </c>
      <c r="B2885" s="46" t="s">
        <v>1480</v>
      </c>
      <c r="C2885" s="35" t="s">
        <v>39</v>
      </c>
      <c r="D2885" s="35" t="s">
        <v>213</v>
      </c>
      <c r="E2885" s="34" t="s">
        <v>1571</v>
      </c>
      <c r="F2885" s="34" t="s">
        <v>1157</v>
      </c>
      <c r="G2885" s="34" t="s">
        <v>1488</v>
      </c>
      <c r="H2885" s="19" t="str">
        <f t="array" ref="H2885">CONCATENATE("(",A2885,",",VLOOKUP(B2885,Núcleo!B$2:E$11,4,TRUE),",",VLOOKUP(C2885,'Tipo de Processo'!B$2:D$55,3,TRUE),",",VLOOKUP(D2885,'Termo Geral'!B$2:D$174,3,TRUE),",",VLOOKUP(E2885,'Termo Específico'!B$2:D$437,3,TRUE),",",MATCH(TRUE,Documento!B$2:B$954=F2885,0),",",IF(G2885="complementar",0,1),"),")</f>
        <v>(2884,2,29,99,287,802,1),</v>
      </c>
    </row>
    <row r="2886" spans="1:8" ht="15" customHeight="1">
      <c r="A2886" s="33">
        <v>2885</v>
      </c>
      <c r="B2886" s="43" t="s">
        <v>1480</v>
      </c>
      <c r="C2886" s="35" t="s">
        <v>39</v>
      </c>
      <c r="D2886" s="35" t="s">
        <v>213</v>
      </c>
      <c r="E2886" s="34" t="s">
        <v>1572</v>
      </c>
      <c r="F2886" s="34" t="s">
        <v>1158</v>
      </c>
      <c r="G2886" s="34" t="s">
        <v>1488</v>
      </c>
      <c r="H2886" s="19" t="str">
        <f t="array" ref="H2886">CONCATENATE("(",A2886,",",VLOOKUP(B2886,Núcleo!B$2:E$11,4,TRUE),",",VLOOKUP(C2886,'Tipo de Processo'!B$2:D$55,3,TRUE),",",VLOOKUP(D2886,'Termo Geral'!B$2:D$174,3,TRUE),",",VLOOKUP(E2886,'Termo Específico'!B$2:D$437,3,TRUE),",",MATCH(TRUE,Documento!B$2:B$954=F2886,0),",",IF(G2886="complementar",0,1),"),")</f>
        <v>(2885,2,29,99,288,801,1),</v>
      </c>
    </row>
    <row r="2887" spans="1:8" ht="15" customHeight="1">
      <c r="A2887" s="33">
        <v>2886</v>
      </c>
      <c r="B2887" s="46" t="s">
        <v>1480</v>
      </c>
      <c r="C2887" s="35" t="s">
        <v>39</v>
      </c>
      <c r="D2887" s="35" t="s">
        <v>213</v>
      </c>
      <c r="E2887" s="34" t="s">
        <v>1573</v>
      </c>
      <c r="F2887" s="34" t="s">
        <v>1159</v>
      </c>
      <c r="G2887" s="34" t="s">
        <v>1488</v>
      </c>
      <c r="H2887" s="19" t="str">
        <f t="array" ref="H2887">CONCATENATE("(",A2887,",",VLOOKUP(B2887,Núcleo!B$2:E$11,4,TRUE),",",VLOOKUP(C2887,'Tipo de Processo'!B$2:D$55,3,TRUE),",",VLOOKUP(D2887,'Termo Geral'!B$2:D$174,3,TRUE),",",VLOOKUP(E2887,'Termo Específico'!B$2:D$437,3,TRUE),",",MATCH(TRUE,Documento!B$2:B$954=F2887,0),",",IF(G2887="complementar",0,1),"),")</f>
        <v>(2886,2,29,99,289,803,1),</v>
      </c>
    </row>
    <row r="2888" spans="1:8" ht="15" customHeight="1">
      <c r="A2888" s="33">
        <v>2887</v>
      </c>
      <c r="B2888" s="46" t="s">
        <v>1480</v>
      </c>
      <c r="C2888" s="35" t="s">
        <v>39</v>
      </c>
      <c r="D2888" s="35" t="s">
        <v>213</v>
      </c>
      <c r="E2888" s="34" t="s">
        <v>1574</v>
      </c>
      <c r="F2888" s="34" t="s">
        <v>1160</v>
      </c>
      <c r="G2888" s="34" t="s">
        <v>1488</v>
      </c>
      <c r="H2888" s="19" t="str">
        <f t="array" ref="H2888">CONCATENATE("(",A2888,",",VLOOKUP(B2888,Núcleo!B$2:E$11,4,TRUE),",",VLOOKUP(C2888,'Tipo de Processo'!B$2:D$55,3,TRUE),",",VLOOKUP(D2888,'Termo Geral'!B$2:D$174,3,TRUE),",",VLOOKUP(E2888,'Termo Específico'!B$2:D$437,3,TRUE),",",MATCH(TRUE,Documento!B$2:B$954=F2888,0),",",IF(G2888="complementar",0,1),"),")</f>
        <v>(2887,2,29,99,290,809,1),</v>
      </c>
    </row>
    <row r="2889" spans="1:8" ht="15" customHeight="1">
      <c r="A2889" s="33">
        <v>2888</v>
      </c>
      <c r="B2889" s="43" t="s">
        <v>1480</v>
      </c>
      <c r="C2889" s="34" t="s">
        <v>39</v>
      </c>
      <c r="D2889" s="34" t="s">
        <v>213</v>
      </c>
      <c r="E2889" s="34" t="s">
        <v>1575</v>
      </c>
      <c r="F2889" s="34" t="s">
        <v>1161</v>
      </c>
      <c r="G2889" s="34" t="s">
        <v>1488</v>
      </c>
      <c r="H2889" s="19" t="str">
        <f t="array" ref="H2889">CONCATENATE("(",A2889,",",VLOOKUP(B2889,Núcleo!B$2:E$11,4,TRUE),",",VLOOKUP(C2889,'Tipo de Processo'!B$2:D$55,3,TRUE),",",VLOOKUP(D2889,'Termo Geral'!B$2:D$174,3,TRUE),",",VLOOKUP(E2889,'Termo Específico'!B$2:D$437,3,TRUE),",",MATCH(TRUE,Documento!B$2:B$954=F2889,0),",",IF(G2889="complementar",0,1),"),")</f>
        <v>(2888,2,29,99,291,148,1),</v>
      </c>
    </row>
    <row r="2890" spans="1:8" ht="15" customHeight="1">
      <c r="A2890" s="33">
        <v>2889</v>
      </c>
      <c r="B2890" s="44" t="s">
        <v>1480</v>
      </c>
      <c r="C2890" s="35" t="s">
        <v>39</v>
      </c>
      <c r="D2890" s="35" t="s">
        <v>213</v>
      </c>
      <c r="E2890" s="34" t="s">
        <v>1576</v>
      </c>
      <c r="F2890" s="34" t="s">
        <v>1162</v>
      </c>
      <c r="G2890" s="34" t="s">
        <v>1488</v>
      </c>
      <c r="H2890" s="19" t="str">
        <f t="array" ref="H2890">CONCATENATE("(",A2890,",",VLOOKUP(B2890,Núcleo!B$2:E$11,4,TRUE),",",VLOOKUP(C2890,'Tipo de Processo'!B$2:D$55,3,TRUE),",",VLOOKUP(D2890,'Termo Geral'!B$2:D$174,3,TRUE),",",VLOOKUP(E2890,'Termo Específico'!B$2:D$437,3,TRUE),",",MATCH(TRUE,Documento!B$2:B$954=F2890,0),",",IF(G2890="complementar",0,1),"),")</f>
        <v>(2889,2,29,99,292,163,1),</v>
      </c>
    </row>
    <row r="2891" spans="1:8" ht="15" customHeight="1">
      <c r="A2891" s="33">
        <v>2890</v>
      </c>
      <c r="B2891" s="46" t="s">
        <v>1480</v>
      </c>
      <c r="C2891" s="35" t="s">
        <v>39</v>
      </c>
      <c r="D2891" s="35" t="s">
        <v>213</v>
      </c>
      <c r="E2891" s="34" t="s">
        <v>1577</v>
      </c>
      <c r="F2891" s="34" t="s">
        <v>1163</v>
      </c>
      <c r="G2891" s="34" t="s">
        <v>1488</v>
      </c>
      <c r="H2891" s="19" t="str">
        <f t="array" ref="H2891">CONCATENATE("(",A2891,",",VLOOKUP(B2891,Núcleo!B$2:E$11,4,TRUE),",",VLOOKUP(C2891,'Tipo de Processo'!B$2:D$55,3,TRUE),",",VLOOKUP(D2891,'Termo Geral'!B$2:D$174,3,TRUE),",",VLOOKUP(E2891,'Termo Específico'!B$2:D$437,3,TRUE),",",MATCH(TRUE,Documento!B$2:B$954=F2891,0),",",IF(G2891="complementar",0,1),"),")</f>
        <v>(2890,2,29,99,293,135,1),</v>
      </c>
    </row>
    <row r="2892" spans="1:8" ht="15" customHeight="1">
      <c r="A2892" s="33">
        <v>2891</v>
      </c>
      <c r="B2892" s="43" t="s">
        <v>1480</v>
      </c>
      <c r="C2892" s="34" t="s">
        <v>39</v>
      </c>
      <c r="D2892" s="34" t="s">
        <v>213</v>
      </c>
      <c r="E2892" s="34" t="s">
        <v>1578</v>
      </c>
      <c r="F2892" s="34" t="s">
        <v>1559</v>
      </c>
      <c r="G2892" s="34" t="s">
        <v>1488</v>
      </c>
      <c r="H2892" s="19" t="str">
        <f t="array" ref="H2892">CONCATENATE("(",A2892,",",VLOOKUP(B2892,Núcleo!B$2:E$11,4,TRUE),",",VLOOKUP(C2892,'Tipo de Processo'!B$2:D$55,3,TRUE),",",VLOOKUP(D2892,'Termo Geral'!B$2:D$174,3,TRUE),",",VLOOKUP(E2892,'Termo Específico'!B$2:D$437,3,TRUE),",",MATCH(TRUE,Documento!B$2:B$954=F2892,0),",",IF(G2892="complementar",0,1),"),")</f>
        <v>(2891,2,29,99,294,14,1),</v>
      </c>
    </row>
    <row r="2893" spans="1:8" ht="15" customHeight="1">
      <c r="A2893" s="33">
        <v>2892</v>
      </c>
      <c r="B2893" s="43" t="s">
        <v>1480</v>
      </c>
      <c r="C2893" s="35" t="s">
        <v>39</v>
      </c>
      <c r="D2893" s="35" t="s">
        <v>213</v>
      </c>
      <c r="E2893" s="34" t="s">
        <v>1579</v>
      </c>
      <c r="F2893" s="34" t="s">
        <v>1336</v>
      </c>
      <c r="G2893" s="34" t="s">
        <v>1488</v>
      </c>
      <c r="H2893" s="19" t="str">
        <f t="array" ref="H2893">CONCATENATE("(",A2893,",",VLOOKUP(B2893,Núcleo!B$2:E$11,4,TRUE),",",VLOOKUP(C2893,'Tipo de Processo'!B$2:D$55,3,TRUE),",",VLOOKUP(D2893,'Termo Geral'!B$2:D$174,3,TRUE),",",VLOOKUP(E2893,'Termo Específico'!B$2:D$437,3,TRUE),",",MATCH(TRUE,Documento!B$2:B$954=F2893,0),",",IF(G2893="complementar",0,1),"),")</f>
        <v>(2892,2,29,99,295,890,1),</v>
      </c>
    </row>
    <row r="2894" spans="1:8" ht="15" customHeight="1">
      <c r="A2894" s="33">
        <v>2893</v>
      </c>
      <c r="B2894" s="43" t="s">
        <v>1480</v>
      </c>
      <c r="C2894" s="35" t="s">
        <v>39</v>
      </c>
      <c r="D2894" s="35" t="s">
        <v>213</v>
      </c>
      <c r="E2894" s="34" t="s">
        <v>1580</v>
      </c>
      <c r="F2894" s="34" t="s">
        <v>1228</v>
      </c>
      <c r="G2894" s="34" t="s">
        <v>1488</v>
      </c>
      <c r="H2894" s="19" t="str">
        <f t="array" ref="H2894">CONCATENATE("(",A2894,",",VLOOKUP(B2894,Núcleo!B$2:E$11,4,TRUE),",",VLOOKUP(C2894,'Tipo de Processo'!B$2:D$55,3,TRUE),",",VLOOKUP(D2894,'Termo Geral'!B$2:D$174,3,TRUE),",",VLOOKUP(E2894,'Termo Específico'!B$2:D$437,3,TRUE),",",MATCH(TRUE,Documento!B$2:B$954=F2894,0),",",IF(G2894="complementar",0,1),"),")</f>
        <v>(2893,2,29,99,296,120,1),</v>
      </c>
    </row>
    <row r="2895" spans="1:8" ht="15" customHeight="1">
      <c r="A2895" s="33">
        <v>2894</v>
      </c>
      <c r="B2895" s="46" t="s">
        <v>1480</v>
      </c>
      <c r="C2895" s="35" t="s">
        <v>39</v>
      </c>
      <c r="D2895" s="35" t="s">
        <v>213</v>
      </c>
      <c r="E2895" s="34" t="s">
        <v>1581</v>
      </c>
      <c r="F2895" s="34" t="s">
        <v>1230</v>
      </c>
      <c r="G2895" s="34" t="s">
        <v>1488</v>
      </c>
      <c r="H2895" s="19" t="str">
        <f t="array" ref="H2895">CONCATENATE("(",A2895,",",VLOOKUP(B2895,Núcleo!B$2:E$11,4,TRUE),",",VLOOKUP(C2895,'Tipo de Processo'!B$2:D$55,3,TRUE),",",VLOOKUP(D2895,'Termo Geral'!B$2:D$174,3,TRUE),",",VLOOKUP(E2895,'Termo Específico'!B$2:D$437,3,TRUE),",",MATCH(TRUE,Documento!B$2:B$954=F2895,0),",",IF(G2895="complementar",0,1),"),")</f>
        <v>(2894,2,29,99,297,878,1),</v>
      </c>
    </row>
    <row r="2896" spans="1:8" ht="15" customHeight="1">
      <c r="A2896" s="33">
        <v>2895</v>
      </c>
      <c r="B2896" s="43" t="s">
        <v>1480</v>
      </c>
      <c r="C2896" s="35" t="s">
        <v>39</v>
      </c>
      <c r="D2896" s="35" t="s">
        <v>213</v>
      </c>
      <c r="E2896" s="34" t="s">
        <v>1582</v>
      </c>
      <c r="F2896" s="34" t="s">
        <v>1337</v>
      </c>
      <c r="G2896" s="34" t="s">
        <v>1488</v>
      </c>
      <c r="H2896" s="19" t="str">
        <f t="array" ref="H2896">CONCATENATE("(",A2896,",",VLOOKUP(B2896,Núcleo!B$2:E$11,4,TRUE),",",VLOOKUP(C2896,'Tipo de Processo'!B$2:D$55,3,TRUE),",",VLOOKUP(D2896,'Termo Geral'!B$2:D$174,3,TRUE),",",VLOOKUP(E2896,'Termo Específico'!B$2:D$437,3,TRUE),",",MATCH(TRUE,Documento!B$2:B$954=F2896,0),",",IF(G2896="complementar",0,1),"),")</f>
        <v>(2895,2,29,99,298,386,1),</v>
      </c>
    </row>
    <row r="2897" spans="1:8" ht="15" customHeight="1">
      <c r="A2897" s="33">
        <v>2896</v>
      </c>
      <c r="B2897" s="46" t="s">
        <v>1480</v>
      </c>
      <c r="C2897" s="35" t="s">
        <v>39</v>
      </c>
      <c r="D2897" s="35" t="s">
        <v>213</v>
      </c>
      <c r="E2897" s="34" t="s">
        <v>1583</v>
      </c>
      <c r="F2897" s="34" t="s">
        <v>1165</v>
      </c>
      <c r="G2897" s="34" t="s">
        <v>1488</v>
      </c>
      <c r="H2897" s="19" t="str">
        <f t="array" ref="H2897">CONCATENATE("(",A2897,",",VLOOKUP(B2897,Núcleo!B$2:E$11,4,TRUE),",",VLOOKUP(C2897,'Tipo de Processo'!B$2:D$55,3,TRUE),",",VLOOKUP(D2897,'Termo Geral'!B$2:D$174,3,TRUE),",",VLOOKUP(E2897,'Termo Específico'!B$2:D$437,3,TRUE),",",MATCH(TRUE,Documento!B$2:B$954=F2897,0),",",IF(G2897="complementar",0,1),"),")</f>
        <v>(2896,2,29,99,299,832,1),</v>
      </c>
    </row>
    <row r="2898" spans="1:8" ht="15" customHeight="1">
      <c r="A2898" s="33">
        <v>2897</v>
      </c>
      <c r="B2898" s="43" t="s">
        <v>1480</v>
      </c>
      <c r="C2898" s="35" t="s">
        <v>39</v>
      </c>
      <c r="D2898" s="35" t="s">
        <v>213</v>
      </c>
      <c r="E2898" s="34" t="s">
        <v>1560</v>
      </c>
      <c r="F2898" s="34" t="s">
        <v>1221</v>
      </c>
      <c r="G2898" s="34" t="s">
        <v>1488</v>
      </c>
      <c r="H2898" s="19" t="str">
        <f t="array" ref="H2898">CONCATENATE("(",A2898,",",VLOOKUP(B2898,Núcleo!B$2:E$11,4,TRUE),",",VLOOKUP(C2898,'Tipo de Processo'!B$2:D$55,3,TRUE),",",VLOOKUP(D2898,'Termo Geral'!B$2:D$174,3,TRUE),",",VLOOKUP(E2898,'Termo Específico'!B$2:D$437,3,TRUE),",",MATCH(TRUE,Documento!B$2:B$954=F2898,0),",",IF(G2898="complementar",0,1),"),")</f>
        <v>(2897,2,29,99,278,420,1),</v>
      </c>
    </row>
    <row r="2899" spans="1:8" ht="15" customHeight="1">
      <c r="A2899" s="33">
        <v>2898</v>
      </c>
      <c r="B2899" s="46" t="s">
        <v>1480</v>
      </c>
      <c r="C2899" s="35" t="s">
        <v>39</v>
      </c>
      <c r="D2899" s="35" t="s">
        <v>213</v>
      </c>
      <c r="E2899" s="34" t="s">
        <v>1560</v>
      </c>
      <c r="F2899" s="34" t="s">
        <v>1506</v>
      </c>
      <c r="G2899" s="34" t="s">
        <v>1488</v>
      </c>
      <c r="H2899" s="19" t="str">
        <f t="array" ref="H2899">CONCATENATE("(",A2899,",",VLOOKUP(B2899,Núcleo!B$2:E$11,4,TRUE),",",VLOOKUP(C2899,'Tipo de Processo'!B$2:D$55,3,TRUE),",",VLOOKUP(D2899,'Termo Geral'!B$2:D$174,3,TRUE),",",VLOOKUP(E2899,'Termo Específico'!B$2:D$437,3,TRUE),",",MATCH(TRUE,Documento!B$2:B$954=F2899,0),",",IF(G2899="complementar",0,1),"),")</f>
        <v>(2898,2,29,99,278,510,1),</v>
      </c>
    </row>
    <row r="2900" spans="1:8" ht="15" customHeight="1">
      <c r="A2900" s="33">
        <v>2899</v>
      </c>
      <c r="B2900" s="43" t="s">
        <v>1480</v>
      </c>
      <c r="C2900" s="35" t="s">
        <v>39</v>
      </c>
      <c r="D2900" s="35" t="s">
        <v>213</v>
      </c>
      <c r="E2900" s="34" t="s">
        <v>1560</v>
      </c>
      <c r="F2900" s="34" t="s">
        <v>1223</v>
      </c>
      <c r="G2900" s="34" t="s">
        <v>1488</v>
      </c>
      <c r="H2900" s="19" t="str">
        <f t="array" ref="H2900">CONCATENATE("(",A2900,",",VLOOKUP(B2900,Núcleo!B$2:E$11,4,TRUE),",",VLOOKUP(C2900,'Tipo de Processo'!B$2:D$55,3,TRUE),",",VLOOKUP(D2900,'Termo Geral'!B$2:D$174,3,TRUE),",",VLOOKUP(E2900,'Termo Específico'!B$2:D$437,3,TRUE),",",MATCH(TRUE,Documento!B$2:B$954=F2900,0),",",IF(G2900="complementar",0,1),"),")</f>
        <v>(2899,2,29,99,278,826,1),</v>
      </c>
    </row>
    <row r="2901" spans="1:8" ht="15" customHeight="1">
      <c r="A2901" s="33">
        <v>2900</v>
      </c>
      <c r="B2901" s="46" t="s">
        <v>1480</v>
      </c>
      <c r="C2901" s="35" t="s">
        <v>39</v>
      </c>
      <c r="D2901" s="35" t="s">
        <v>213</v>
      </c>
      <c r="E2901" s="34" t="s">
        <v>1560</v>
      </c>
      <c r="F2901" s="34" t="s">
        <v>1338</v>
      </c>
      <c r="G2901" s="34" t="s">
        <v>1488</v>
      </c>
      <c r="H2901" s="19" t="str">
        <f t="array" ref="H2901">CONCATENATE("(",A2901,",",VLOOKUP(B2901,Núcleo!B$2:E$11,4,TRUE),",",VLOOKUP(C2901,'Tipo de Processo'!B$2:D$55,3,TRUE),",",VLOOKUP(D2901,'Termo Geral'!B$2:D$174,3,TRUE),",",VLOOKUP(E2901,'Termo Específico'!B$2:D$437,3,TRUE),",",MATCH(TRUE,Documento!B$2:B$954=F2901,0),",",IF(G2901="complementar",0,1),"),")</f>
        <v>(2900,2,29,99,278,284,1),</v>
      </c>
    </row>
    <row r="2902" spans="1:8" ht="15" customHeight="1">
      <c r="A2902" s="33">
        <v>2901</v>
      </c>
      <c r="B2902" s="43" t="s">
        <v>1480</v>
      </c>
      <c r="C2902" s="35" t="s">
        <v>39</v>
      </c>
      <c r="D2902" s="35" t="s">
        <v>213</v>
      </c>
      <c r="E2902" s="34" t="s">
        <v>1560</v>
      </c>
      <c r="F2902" s="34" t="s">
        <v>1262</v>
      </c>
      <c r="G2902" s="34" t="s">
        <v>1488</v>
      </c>
      <c r="H2902" s="19" t="str">
        <f t="array" ref="H2902">CONCATENATE("(",A2902,",",VLOOKUP(B2902,Núcleo!B$2:E$11,4,TRUE),",",VLOOKUP(C2902,'Tipo de Processo'!B$2:D$55,3,TRUE),",",VLOOKUP(D2902,'Termo Geral'!B$2:D$174,3,TRUE),",",VLOOKUP(E2902,'Termo Específico'!B$2:D$437,3,TRUE),",",MATCH(TRUE,Documento!B$2:B$954=F2902,0),",",IF(G2902="complementar",0,1),"),")</f>
        <v>(2901,2,29,99,278,546,1),</v>
      </c>
    </row>
    <row r="2903" spans="1:8" ht="15" customHeight="1">
      <c r="A2903" s="33">
        <v>2902</v>
      </c>
      <c r="B2903" s="43" t="s">
        <v>1480</v>
      </c>
      <c r="C2903" s="35" t="s">
        <v>39</v>
      </c>
      <c r="D2903" s="35" t="s">
        <v>213</v>
      </c>
      <c r="E2903" s="34" t="s">
        <v>1560</v>
      </c>
      <c r="F2903" s="34" t="s">
        <v>1225</v>
      </c>
      <c r="G2903" s="34" t="s">
        <v>1488</v>
      </c>
      <c r="H2903" s="19" t="str">
        <f t="array" ref="H2903">CONCATENATE("(",A2903,",",VLOOKUP(B2903,Núcleo!B$2:E$11,4,TRUE),",",VLOOKUP(C2903,'Tipo de Processo'!B$2:D$55,3,TRUE),",",VLOOKUP(D2903,'Termo Geral'!B$2:D$174,3,TRUE),",",VLOOKUP(E2903,'Termo Específico'!B$2:D$437,3,TRUE),",",MATCH(TRUE,Documento!B$2:B$954=F2903,0),",",IF(G2903="complementar",0,1),"),")</f>
        <v>(2902,2,29,99,278,697,1),</v>
      </c>
    </row>
    <row r="2904" spans="1:8" ht="15" customHeight="1">
      <c r="A2904" s="33">
        <v>2903</v>
      </c>
      <c r="B2904" s="43" t="s">
        <v>1480</v>
      </c>
      <c r="C2904" s="34" t="s">
        <v>39</v>
      </c>
      <c r="D2904" s="34" t="s">
        <v>213</v>
      </c>
      <c r="E2904" s="34" t="s">
        <v>1560</v>
      </c>
      <c r="F2904" s="34" t="s">
        <v>1157</v>
      </c>
      <c r="G2904" s="34" t="s">
        <v>1488</v>
      </c>
      <c r="H2904" s="19" t="str">
        <f t="array" ref="H2904">CONCATENATE("(",A2904,",",VLOOKUP(B2904,Núcleo!B$2:E$11,4,TRUE),",",VLOOKUP(C2904,'Tipo de Processo'!B$2:D$55,3,TRUE),",",VLOOKUP(D2904,'Termo Geral'!B$2:D$174,3,TRUE),",",VLOOKUP(E2904,'Termo Específico'!B$2:D$437,3,TRUE),",",MATCH(TRUE,Documento!B$2:B$954=F2904,0),",",IF(G2904="complementar",0,1),"),")</f>
        <v>(2903,2,29,99,278,802,1),</v>
      </c>
    </row>
    <row r="2905" spans="1:8" ht="15" customHeight="1">
      <c r="A2905" s="33">
        <v>2904</v>
      </c>
      <c r="B2905" s="46" t="s">
        <v>1480</v>
      </c>
      <c r="C2905" s="35" t="s">
        <v>39</v>
      </c>
      <c r="D2905" s="35" t="s">
        <v>213</v>
      </c>
      <c r="E2905" s="34" t="s">
        <v>1560</v>
      </c>
      <c r="F2905" s="34" t="s">
        <v>1158</v>
      </c>
      <c r="G2905" s="34" t="s">
        <v>1488</v>
      </c>
      <c r="H2905" s="19" t="str">
        <f t="array" ref="H2905">CONCATENATE("(",A2905,",",VLOOKUP(B2905,Núcleo!B$2:E$11,4,TRUE),",",VLOOKUP(C2905,'Tipo de Processo'!B$2:D$55,3,TRUE),",",VLOOKUP(D2905,'Termo Geral'!B$2:D$174,3,TRUE),",",VLOOKUP(E2905,'Termo Específico'!B$2:D$437,3,TRUE),",",MATCH(TRUE,Documento!B$2:B$954=F2905,0),",",IF(G2905="complementar",0,1),"),")</f>
        <v>(2904,2,29,99,278,801,1),</v>
      </c>
    </row>
    <row r="2906" spans="1:8" ht="15" customHeight="1">
      <c r="A2906" s="33">
        <v>2905</v>
      </c>
      <c r="B2906" s="43" t="s">
        <v>1480</v>
      </c>
      <c r="C2906" s="35" t="s">
        <v>39</v>
      </c>
      <c r="D2906" s="35" t="s">
        <v>213</v>
      </c>
      <c r="E2906" s="34" t="s">
        <v>1560</v>
      </c>
      <c r="F2906" s="34" t="s">
        <v>1159</v>
      </c>
      <c r="G2906" s="34" t="s">
        <v>1488</v>
      </c>
      <c r="H2906" s="19" t="str">
        <f t="array" ref="H2906">CONCATENATE("(",A2906,",",VLOOKUP(B2906,Núcleo!B$2:E$11,4,TRUE),",",VLOOKUP(C2906,'Tipo de Processo'!B$2:D$55,3,TRUE),",",VLOOKUP(D2906,'Termo Geral'!B$2:D$174,3,TRUE),",",VLOOKUP(E2906,'Termo Específico'!B$2:D$437,3,TRUE),",",MATCH(TRUE,Documento!B$2:B$954=F2906,0),",",IF(G2906="complementar",0,1),"),")</f>
        <v>(2905,2,29,99,278,803,1),</v>
      </c>
    </row>
    <row r="2907" spans="1:8" ht="15" customHeight="1">
      <c r="A2907" s="33">
        <v>2906</v>
      </c>
      <c r="B2907" s="43" t="s">
        <v>1480</v>
      </c>
      <c r="C2907" s="34" t="s">
        <v>39</v>
      </c>
      <c r="D2907" s="34" t="s">
        <v>213</v>
      </c>
      <c r="E2907" s="34" t="s">
        <v>1560</v>
      </c>
      <c r="F2907" s="34" t="s">
        <v>1160</v>
      </c>
      <c r="G2907" s="34" t="s">
        <v>1488</v>
      </c>
      <c r="H2907" s="19" t="str">
        <f t="array" ref="H2907">CONCATENATE("(",A2907,",",VLOOKUP(B2907,Núcleo!B$2:E$11,4,TRUE),",",VLOOKUP(C2907,'Tipo de Processo'!B$2:D$55,3,TRUE),",",VLOOKUP(D2907,'Termo Geral'!B$2:D$174,3,TRUE),",",VLOOKUP(E2907,'Termo Específico'!B$2:D$437,3,TRUE),",",MATCH(TRUE,Documento!B$2:B$954=F2907,0),",",IF(G2907="complementar",0,1),"),")</f>
        <v>(2906,2,29,99,278,809,1),</v>
      </c>
    </row>
    <row r="2908" spans="1:8" ht="15" customHeight="1">
      <c r="A2908" s="33">
        <v>2907</v>
      </c>
      <c r="B2908" s="44" t="s">
        <v>1480</v>
      </c>
      <c r="C2908" s="35" t="s">
        <v>39</v>
      </c>
      <c r="D2908" s="35" t="s">
        <v>213</v>
      </c>
      <c r="E2908" s="34" t="s">
        <v>1560</v>
      </c>
      <c r="F2908" s="34" t="s">
        <v>1161</v>
      </c>
      <c r="G2908" s="34" t="s">
        <v>1488</v>
      </c>
      <c r="H2908" s="19" t="str">
        <f t="array" ref="H2908">CONCATENATE("(",A2908,",",VLOOKUP(B2908,Núcleo!B$2:E$11,4,TRUE),",",VLOOKUP(C2908,'Tipo de Processo'!B$2:D$55,3,TRUE),",",VLOOKUP(D2908,'Termo Geral'!B$2:D$174,3,TRUE),",",VLOOKUP(E2908,'Termo Específico'!B$2:D$437,3,TRUE),",",MATCH(TRUE,Documento!B$2:B$954=F2908,0),",",IF(G2908="complementar",0,1),"),")</f>
        <v>(2907,2,29,99,278,148,1),</v>
      </c>
    </row>
    <row r="2909" spans="1:8" ht="15" customHeight="1">
      <c r="A2909" s="33">
        <v>2908</v>
      </c>
      <c r="B2909" s="43" t="s">
        <v>1480</v>
      </c>
      <c r="C2909" s="35" t="s">
        <v>39</v>
      </c>
      <c r="D2909" s="35" t="s">
        <v>213</v>
      </c>
      <c r="E2909" s="34" t="s">
        <v>1560</v>
      </c>
      <c r="F2909" s="34" t="s">
        <v>1162</v>
      </c>
      <c r="G2909" s="34" t="s">
        <v>1488</v>
      </c>
      <c r="H2909" s="19" t="str">
        <f t="array" ref="H2909">CONCATENATE("(",A2909,",",VLOOKUP(B2909,Núcleo!B$2:E$11,4,TRUE),",",VLOOKUP(C2909,'Tipo de Processo'!B$2:D$55,3,TRUE),",",VLOOKUP(D2909,'Termo Geral'!B$2:D$174,3,TRUE),",",VLOOKUP(E2909,'Termo Específico'!B$2:D$437,3,TRUE),",",MATCH(TRUE,Documento!B$2:B$954=F2909,0),",",IF(G2909="complementar",0,1),"),")</f>
        <v>(2908,2,29,99,278,163,1),</v>
      </c>
    </row>
    <row r="2910" spans="1:8" ht="15" customHeight="1">
      <c r="A2910" s="33">
        <v>2909</v>
      </c>
      <c r="B2910" s="43" t="s">
        <v>1480</v>
      </c>
      <c r="C2910" s="35" t="s">
        <v>39</v>
      </c>
      <c r="D2910" s="35" t="s">
        <v>213</v>
      </c>
      <c r="E2910" s="34" t="s">
        <v>1560</v>
      </c>
      <c r="F2910" s="34" t="s">
        <v>1163</v>
      </c>
      <c r="G2910" s="34" t="s">
        <v>1488</v>
      </c>
      <c r="H2910" s="19" t="str">
        <f t="array" ref="H2910">CONCATENATE("(",A2910,",",VLOOKUP(B2910,Núcleo!B$2:E$11,4,TRUE),",",VLOOKUP(C2910,'Tipo de Processo'!B$2:D$55,3,TRUE),",",VLOOKUP(D2910,'Termo Geral'!B$2:D$174,3,TRUE),",",VLOOKUP(E2910,'Termo Específico'!B$2:D$437,3,TRUE),",",MATCH(TRUE,Documento!B$2:B$954=F2910,0),",",IF(G2910="complementar",0,1),"),")</f>
        <v>(2909,2,29,99,278,135,1),</v>
      </c>
    </row>
    <row r="2911" spans="1:8" ht="15" customHeight="1">
      <c r="A2911" s="33">
        <v>2910</v>
      </c>
      <c r="B2911" s="46" t="s">
        <v>1480</v>
      </c>
      <c r="C2911" s="35" t="s">
        <v>39</v>
      </c>
      <c r="D2911" s="34" t="s">
        <v>213</v>
      </c>
      <c r="E2911" s="56" t="s">
        <v>1560</v>
      </c>
      <c r="F2911" s="34" t="s">
        <v>1227</v>
      </c>
      <c r="G2911" s="34" t="s">
        <v>1488</v>
      </c>
      <c r="H2911" s="19" t="str">
        <f t="array" ref="H2911">CONCATENATE("(",A2911,",",VLOOKUP(B2911,Núcleo!B$2:E$11,4,TRUE),",",VLOOKUP(C2911,'Tipo de Processo'!B$2:D$55,3,TRUE),",",VLOOKUP(D2911,'Termo Geral'!B$2:D$174,3,TRUE),",",VLOOKUP(E2911,'Termo Específico'!B$2:D$437,3,TRUE),",",MATCH(TRUE,Documento!B$2:B$954=F2911,0),",",IF(G2911="complementar",0,1),"),")</f>
        <v>(2910,2,29,99,278,13,1),</v>
      </c>
    </row>
    <row r="2912" spans="1:8" ht="15" customHeight="1">
      <c r="A2912" s="33">
        <v>2911</v>
      </c>
      <c r="B2912" s="46" t="s">
        <v>1480</v>
      </c>
      <c r="C2912" s="35" t="s">
        <v>39</v>
      </c>
      <c r="D2912" s="34" t="s">
        <v>213</v>
      </c>
      <c r="E2912" s="56" t="s">
        <v>1560</v>
      </c>
      <c r="F2912" s="34" t="s">
        <v>1339</v>
      </c>
      <c r="G2912" s="34" t="s">
        <v>1488</v>
      </c>
      <c r="H2912" s="19" t="str">
        <f t="array" ref="H2912">CONCATENATE("(",A2912,",",VLOOKUP(B2912,Núcleo!B$2:E$11,4,TRUE),",",VLOOKUP(C2912,'Tipo de Processo'!B$2:D$55,3,TRUE),",",VLOOKUP(D2912,'Termo Geral'!B$2:D$174,3,TRUE),",",VLOOKUP(E2912,'Termo Específico'!B$2:D$437,3,TRUE),",",MATCH(TRUE,Documento!B$2:B$954=F2912,0),",",IF(G2912="complementar",0,1),"),")</f>
        <v>(2911,2,29,99,278,889,1),</v>
      </c>
    </row>
    <row r="2913" spans="1:8" ht="15" customHeight="1">
      <c r="A2913" s="33">
        <v>2912</v>
      </c>
      <c r="B2913" s="43" t="s">
        <v>1480</v>
      </c>
      <c r="C2913" s="35" t="s">
        <v>39</v>
      </c>
      <c r="D2913" s="34" t="s">
        <v>213</v>
      </c>
      <c r="E2913" s="56" t="s">
        <v>1560</v>
      </c>
      <c r="F2913" s="34" t="s">
        <v>1228</v>
      </c>
      <c r="G2913" s="34" t="s">
        <v>1488</v>
      </c>
      <c r="H2913" s="19" t="str">
        <f t="array" ref="H2913">CONCATENATE("(",A2913,",",VLOOKUP(B2913,Núcleo!B$2:E$11,4,TRUE),",",VLOOKUP(C2913,'Tipo de Processo'!B$2:D$55,3,TRUE),",",VLOOKUP(D2913,'Termo Geral'!B$2:D$174,3,TRUE),",",VLOOKUP(E2913,'Termo Específico'!B$2:D$437,3,TRUE),",",MATCH(TRUE,Documento!B$2:B$954=F2913,0),",",IF(G2913="complementar",0,1),"),")</f>
        <v>(2912,2,29,99,278,120,1),</v>
      </c>
    </row>
    <row r="2914" spans="1:8" ht="15" customHeight="1">
      <c r="A2914" s="33">
        <v>2913</v>
      </c>
      <c r="B2914" s="43" t="s">
        <v>1480</v>
      </c>
      <c r="C2914" s="35" t="s">
        <v>39</v>
      </c>
      <c r="D2914" s="34" t="s">
        <v>213</v>
      </c>
      <c r="E2914" s="56" t="s">
        <v>1560</v>
      </c>
      <c r="F2914" s="34" t="s">
        <v>1340</v>
      </c>
      <c r="G2914" s="34" t="s">
        <v>1494</v>
      </c>
      <c r="H2914" s="19" t="str">
        <f t="array" ref="H2914">CONCATENATE("(",A2914,",",VLOOKUP(B2914,Núcleo!B$2:E$11,4,TRUE),",",VLOOKUP(C2914,'Tipo de Processo'!B$2:D$55,3,TRUE),",",VLOOKUP(D2914,'Termo Geral'!B$2:D$174,3,TRUE),",",VLOOKUP(E2914,'Termo Específico'!B$2:D$437,3,TRUE),",",MATCH(TRUE,Documento!B$2:B$954=F2914,0),",",IF(G2914="complementar",0,1),"),")</f>
        <v>(2913,2,29,99,278,179,0),</v>
      </c>
    </row>
    <row r="2915" spans="1:8" ht="15" customHeight="1">
      <c r="A2915" s="33">
        <v>2914</v>
      </c>
      <c r="B2915" s="46" t="s">
        <v>1480</v>
      </c>
      <c r="C2915" s="35" t="s">
        <v>39</v>
      </c>
      <c r="D2915" s="34" t="s">
        <v>213</v>
      </c>
      <c r="E2915" s="56" t="s">
        <v>1560</v>
      </c>
      <c r="F2915" s="34" t="s">
        <v>1230</v>
      </c>
      <c r="G2915" s="34" t="s">
        <v>1488</v>
      </c>
      <c r="H2915" s="19" t="str">
        <f t="array" ref="H2915">CONCATENATE("(",A2915,",",VLOOKUP(B2915,Núcleo!B$2:E$11,4,TRUE),",",VLOOKUP(C2915,'Tipo de Processo'!B$2:D$55,3,TRUE),",",VLOOKUP(D2915,'Termo Geral'!B$2:D$174,3,TRUE),",",VLOOKUP(E2915,'Termo Específico'!B$2:D$437,3,TRUE),",",MATCH(TRUE,Documento!B$2:B$954=F2915,0),",",IF(G2915="complementar",0,1),"),")</f>
        <v>(2914,2,29,99,278,878,1),</v>
      </c>
    </row>
    <row r="2916" spans="1:8" ht="15" customHeight="1">
      <c r="A2916" s="33">
        <v>2915</v>
      </c>
      <c r="B2916" s="46" t="s">
        <v>1480</v>
      </c>
      <c r="C2916" s="35" t="s">
        <v>39</v>
      </c>
      <c r="D2916" s="34" t="s">
        <v>213</v>
      </c>
      <c r="E2916" s="34" t="s">
        <v>1560</v>
      </c>
      <c r="F2916" s="34" t="s">
        <v>1337</v>
      </c>
      <c r="G2916" s="34" t="s">
        <v>1488</v>
      </c>
      <c r="H2916" s="19" t="str">
        <f t="array" ref="H2916">CONCATENATE("(",A2916,",",VLOOKUP(B2916,Núcleo!B$2:E$11,4,TRUE),",",VLOOKUP(C2916,'Tipo de Processo'!B$2:D$55,3,TRUE),",",VLOOKUP(D2916,'Termo Geral'!B$2:D$174,3,TRUE),",",VLOOKUP(E2916,'Termo Específico'!B$2:D$437,3,TRUE),",",MATCH(TRUE,Documento!B$2:B$954=F2916,0),",",IF(G2916="complementar",0,1),"),")</f>
        <v>(2915,2,29,99,278,386,1),</v>
      </c>
    </row>
    <row r="2917" spans="1:8" ht="15" customHeight="1">
      <c r="A2917" s="33">
        <v>2916</v>
      </c>
      <c r="B2917" s="46" t="s">
        <v>1480</v>
      </c>
      <c r="C2917" s="35" t="s">
        <v>39</v>
      </c>
      <c r="D2917" s="34" t="s">
        <v>213</v>
      </c>
      <c r="E2917" s="34" t="s">
        <v>1560</v>
      </c>
      <c r="F2917" s="34" t="s">
        <v>1165</v>
      </c>
      <c r="G2917" s="34" t="s">
        <v>1488</v>
      </c>
      <c r="H2917" s="19" t="str">
        <f t="array" ref="H2917">CONCATENATE("(",A2917,",",VLOOKUP(B2917,Núcleo!B$2:E$11,4,TRUE),",",VLOOKUP(C2917,'Tipo de Processo'!B$2:D$55,3,TRUE),",",VLOOKUP(D2917,'Termo Geral'!B$2:D$174,3,TRUE),",",VLOOKUP(E2917,'Termo Específico'!B$2:D$437,3,TRUE),",",MATCH(TRUE,Documento!B$2:B$954=F2917,0),",",IF(G2917="complementar",0,1),"),")</f>
        <v>(2916,2,29,99,278,832,1),</v>
      </c>
    </row>
    <row r="2918" spans="1:8" ht="15" customHeight="1">
      <c r="A2918" s="33">
        <v>2917</v>
      </c>
      <c r="B2918" s="46" t="s">
        <v>1480</v>
      </c>
      <c r="C2918" s="35" t="s">
        <v>39</v>
      </c>
      <c r="D2918" s="34" t="s">
        <v>213</v>
      </c>
      <c r="E2918" s="34" t="s">
        <v>1561</v>
      </c>
      <c r="F2918" s="34" t="s">
        <v>1221</v>
      </c>
      <c r="G2918" s="34" t="s">
        <v>1488</v>
      </c>
      <c r="H2918" s="19" t="str">
        <f t="array" ref="H2918">CONCATENATE("(",A2918,",",VLOOKUP(B2918,Núcleo!B$2:E$11,4,TRUE),",",VLOOKUP(C2918,'Tipo de Processo'!B$2:D$55,3,TRUE),",",VLOOKUP(D2918,'Termo Geral'!B$2:D$174,3,TRUE),",",VLOOKUP(E2918,'Termo Específico'!B$2:D$437,3,TRUE),",",MATCH(TRUE,Documento!B$2:B$954=F2918,0),",",IF(G2918="complementar",0,1),"),")</f>
        <v>(2917,2,29,99,279,420,1),</v>
      </c>
    </row>
    <row r="2919" spans="1:8" ht="15" customHeight="1">
      <c r="A2919" s="33">
        <v>2918</v>
      </c>
      <c r="B2919" s="43" t="s">
        <v>1480</v>
      </c>
      <c r="C2919" s="35" t="s">
        <v>39</v>
      </c>
      <c r="D2919" s="34" t="s">
        <v>213</v>
      </c>
      <c r="E2919" s="34" t="s">
        <v>1561</v>
      </c>
      <c r="F2919" s="34" t="s">
        <v>1506</v>
      </c>
      <c r="G2919" s="34" t="s">
        <v>1488</v>
      </c>
      <c r="H2919" s="19" t="str">
        <f t="array" ref="H2919">CONCATENATE("(",A2919,",",VLOOKUP(B2919,Núcleo!B$2:E$11,4,TRUE),",",VLOOKUP(C2919,'Tipo de Processo'!B$2:D$55,3,TRUE),",",VLOOKUP(D2919,'Termo Geral'!B$2:D$174,3,TRUE),",",VLOOKUP(E2919,'Termo Específico'!B$2:D$437,3,TRUE),",",MATCH(TRUE,Documento!B$2:B$954=F2919,0),",",IF(G2919="complementar",0,1),"),")</f>
        <v>(2918,2,29,99,279,510,1),</v>
      </c>
    </row>
    <row r="2920" spans="1:8" ht="15" customHeight="1">
      <c r="A2920" s="33">
        <v>2919</v>
      </c>
      <c r="B2920" s="46" t="s">
        <v>1480</v>
      </c>
      <c r="C2920" s="35" t="s">
        <v>39</v>
      </c>
      <c r="D2920" s="34" t="s">
        <v>213</v>
      </c>
      <c r="E2920" s="35" t="s">
        <v>1561</v>
      </c>
      <c r="F2920" s="34" t="s">
        <v>1223</v>
      </c>
      <c r="G2920" s="34" t="s">
        <v>1488</v>
      </c>
      <c r="H2920" s="19" t="str">
        <f t="array" ref="H2920">CONCATENATE("(",A2920,",",VLOOKUP(B2920,Núcleo!B$2:E$11,4,TRUE),",",VLOOKUP(C2920,'Tipo de Processo'!B$2:D$55,3,TRUE),",",VLOOKUP(D2920,'Termo Geral'!B$2:D$174,3,TRUE),",",VLOOKUP(E2920,'Termo Específico'!B$2:D$437,3,TRUE),",",MATCH(TRUE,Documento!B$2:B$954=F2920,0),",",IF(G2920="complementar",0,1),"),")</f>
        <v>(2919,2,29,99,279,826,1),</v>
      </c>
    </row>
    <row r="2921" spans="1:8" ht="15" customHeight="1">
      <c r="A2921" s="33">
        <v>2920</v>
      </c>
      <c r="B2921" s="43" t="s">
        <v>1480</v>
      </c>
      <c r="C2921" s="35" t="s">
        <v>39</v>
      </c>
      <c r="D2921" s="34" t="s">
        <v>213</v>
      </c>
      <c r="E2921" s="35" t="s">
        <v>1561</v>
      </c>
      <c r="F2921" s="34" t="s">
        <v>1341</v>
      </c>
      <c r="G2921" s="34" t="s">
        <v>1488</v>
      </c>
      <c r="H2921" s="19" t="str">
        <f t="array" ref="H2921">CONCATENATE("(",A2921,",",VLOOKUP(B2921,Núcleo!B$2:E$11,4,TRUE),",",VLOOKUP(C2921,'Tipo de Processo'!B$2:D$55,3,TRUE),",",VLOOKUP(D2921,'Termo Geral'!B$2:D$174,3,TRUE),",",VLOOKUP(E2921,'Termo Específico'!B$2:D$437,3,TRUE),",",MATCH(TRUE,Documento!B$2:B$954=F2921,0),",",IF(G2921="complementar",0,1),"),")</f>
        <v>(2920,2,29,99,279,285,1),</v>
      </c>
    </row>
    <row r="2922" spans="1:8" ht="15" customHeight="1">
      <c r="A2922" s="33">
        <v>2921</v>
      </c>
      <c r="B2922" s="43" t="s">
        <v>1480</v>
      </c>
      <c r="C2922" s="35" t="s">
        <v>39</v>
      </c>
      <c r="D2922" s="34" t="s">
        <v>213</v>
      </c>
      <c r="E2922" s="34" t="s">
        <v>1561</v>
      </c>
      <c r="F2922" s="34" t="s">
        <v>1262</v>
      </c>
      <c r="G2922" s="34" t="s">
        <v>1488</v>
      </c>
      <c r="H2922" s="19" t="str">
        <f t="array" ref="H2922">CONCATENATE("(",A2922,",",VLOOKUP(B2922,Núcleo!B$2:E$11,4,TRUE),",",VLOOKUP(C2922,'Tipo de Processo'!B$2:D$55,3,TRUE),",",VLOOKUP(D2922,'Termo Geral'!B$2:D$174,3,TRUE),",",VLOOKUP(E2922,'Termo Específico'!B$2:D$437,3,TRUE),",",MATCH(TRUE,Documento!B$2:B$954=F2922,0),",",IF(G2922="complementar",0,1),"),")</f>
        <v>(2921,2,29,99,279,546,1),</v>
      </c>
    </row>
    <row r="2923" spans="1:8" ht="15" customHeight="1">
      <c r="A2923" s="33">
        <v>2922</v>
      </c>
      <c r="B2923" s="46" t="s">
        <v>1480</v>
      </c>
      <c r="C2923" s="35" t="s">
        <v>39</v>
      </c>
      <c r="D2923" s="34" t="s">
        <v>213</v>
      </c>
      <c r="E2923" s="34" t="s">
        <v>1561</v>
      </c>
      <c r="F2923" s="34" t="s">
        <v>1225</v>
      </c>
      <c r="G2923" s="34" t="s">
        <v>1488</v>
      </c>
      <c r="H2923" s="19" t="str">
        <f t="array" ref="H2923">CONCATENATE("(",A2923,",",VLOOKUP(B2923,Núcleo!B$2:E$11,4,TRUE),",",VLOOKUP(C2923,'Tipo de Processo'!B$2:D$55,3,TRUE),",",VLOOKUP(D2923,'Termo Geral'!B$2:D$174,3,TRUE),",",VLOOKUP(E2923,'Termo Específico'!B$2:D$437,3,TRUE),",",MATCH(TRUE,Documento!B$2:B$954=F2923,0),",",IF(G2923="complementar",0,1),"),")</f>
        <v>(2922,2,29,99,279,697,1),</v>
      </c>
    </row>
    <row r="2924" spans="1:8" ht="15" customHeight="1">
      <c r="A2924" s="33">
        <v>2923</v>
      </c>
      <c r="B2924" s="46" t="s">
        <v>1480</v>
      </c>
      <c r="C2924" s="35" t="s">
        <v>39</v>
      </c>
      <c r="D2924" s="34" t="s">
        <v>213</v>
      </c>
      <c r="E2924" s="34" t="s">
        <v>1561</v>
      </c>
      <c r="F2924" s="34" t="s">
        <v>1157</v>
      </c>
      <c r="G2924" s="34" t="s">
        <v>1488</v>
      </c>
      <c r="H2924" s="19" t="str">
        <f t="array" ref="H2924">CONCATENATE("(",A2924,",",VLOOKUP(B2924,Núcleo!B$2:E$11,4,TRUE),",",VLOOKUP(C2924,'Tipo de Processo'!B$2:D$55,3,TRUE),",",VLOOKUP(D2924,'Termo Geral'!B$2:D$174,3,TRUE),",",VLOOKUP(E2924,'Termo Específico'!B$2:D$437,3,TRUE),",",MATCH(TRUE,Documento!B$2:B$954=F2924,0),",",IF(G2924="complementar",0,1),"),")</f>
        <v>(2923,2,29,99,279,802,1),</v>
      </c>
    </row>
    <row r="2925" spans="1:8" ht="15" customHeight="1">
      <c r="A2925" s="33">
        <v>2924</v>
      </c>
      <c r="B2925" s="47" t="s">
        <v>1480</v>
      </c>
      <c r="C2925" s="35" t="s">
        <v>39</v>
      </c>
      <c r="D2925" s="34" t="s">
        <v>213</v>
      </c>
      <c r="E2925" s="34" t="s">
        <v>1561</v>
      </c>
      <c r="F2925" s="34" t="s">
        <v>1158</v>
      </c>
      <c r="G2925" s="34" t="s">
        <v>1488</v>
      </c>
      <c r="H2925" s="19" t="str">
        <f t="array" ref="H2925">CONCATENATE("(",A2925,",",VLOOKUP(B2925,Núcleo!B$2:E$11,4,TRUE),",",VLOOKUP(C2925,'Tipo de Processo'!B$2:D$55,3,TRUE),",",VLOOKUP(D2925,'Termo Geral'!B$2:D$174,3,TRUE),",",VLOOKUP(E2925,'Termo Específico'!B$2:D$437,3,TRUE),",",MATCH(TRUE,Documento!B$2:B$954=F2925,0),",",IF(G2925="complementar",0,1),"),")</f>
        <v>(2924,2,29,99,279,801,1),</v>
      </c>
    </row>
    <row r="2926" spans="1:8" ht="15" customHeight="1">
      <c r="A2926" s="33">
        <v>2925</v>
      </c>
      <c r="B2926" s="44" t="s">
        <v>1480</v>
      </c>
      <c r="C2926" s="35" t="s">
        <v>39</v>
      </c>
      <c r="D2926" s="34" t="s">
        <v>213</v>
      </c>
      <c r="E2926" s="34" t="s">
        <v>1561</v>
      </c>
      <c r="F2926" s="34" t="s">
        <v>1159</v>
      </c>
      <c r="G2926" s="34" t="s">
        <v>1488</v>
      </c>
      <c r="H2926" s="19" t="str">
        <f t="array" ref="H2926">CONCATENATE("(",A2926,",",VLOOKUP(B2926,Núcleo!B$2:E$11,4,TRUE),",",VLOOKUP(C2926,'Tipo de Processo'!B$2:D$55,3,TRUE),",",VLOOKUP(D2926,'Termo Geral'!B$2:D$174,3,TRUE),",",VLOOKUP(E2926,'Termo Específico'!B$2:D$437,3,TRUE),",",MATCH(TRUE,Documento!B$2:B$954=F2926,0),",",IF(G2926="complementar",0,1),"),")</f>
        <v>(2925,2,29,99,279,803,1),</v>
      </c>
    </row>
    <row r="2927" spans="1:8" ht="15" customHeight="1">
      <c r="A2927" s="33">
        <v>2926</v>
      </c>
      <c r="B2927" s="46" t="s">
        <v>1480</v>
      </c>
      <c r="C2927" s="35" t="s">
        <v>39</v>
      </c>
      <c r="D2927" s="34" t="s">
        <v>213</v>
      </c>
      <c r="E2927" s="34" t="s">
        <v>1561</v>
      </c>
      <c r="F2927" s="34" t="s">
        <v>1160</v>
      </c>
      <c r="G2927" s="34" t="s">
        <v>1488</v>
      </c>
      <c r="H2927" s="19" t="str">
        <f t="array" ref="H2927">CONCATENATE("(",A2927,",",VLOOKUP(B2927,Núcleo!B$2:E$11,4,TRUE),",",VLOOKUP(C2927,'Tipo de Processo'!B$2:D$55,3,TRUE),",",VLOOKUP(D2927,'Termo Geral'!B$2:D$174,3,TRUE),",",VLOOKUP(E2927,'Termo Específico'!B$2:D$437,3,TRUE),",",MATCH(TRUE,Documento!B$2:B$954=F2927,0),",",IF(G2927="complementar",0,1),"),")</f>
        <v>(2926,2,29,99,279,809,1),</v>
      </c>
    </row>
    <row r="2928" spans="1:8" ht="15" customHeight="1">
      <c r="A2928" s="33">
        <v>2927</v>
      </c>
      <c r="B2928" s="47" t="s">
        <v>1480</v>
      </c>
      <c r="C2928" s="35" t="s">
        <v>39</v>
      </c>
      <c r="D2928" s="34" t="s">
        <v>213</v>
      </c>
      <c r="E2928" s="34" t="s">
        <v>1561</v>
      </c>
      <c r="F2928" s="34" t="s">
        <v>1161</v>
      </c>
      <c r="G2928" s="34" t="s">
        <v>1488</v>
      </c>
      <c r="H2928" s="19" t="str">
        <f t="array" ref="H2928">CONCATENATE("(",A2928,",",VLOOKUP(B2928,Núcleo!B$2:E$11,4,TRUE),",",VLOOKUP(C2928,'Tipo de Processo'!B$2:D$55,3,TRUE),",",VLOOKUP(D2928,'Termo Geral'!B$2:D$174,3,TRUE),",",VLOOKUP(E2928,'Termo Específico'!B$2:D$437,3,TRUE),",",MATCH(TRUE,Documento!B$2:B$954=F2928,0),",",IF(G2928="complementar",0,1),"),")</f>
        <v>(2927,2,29,99,279,148,1),</v>
      </c>
    </row>
    <row r="2929" spans="1:8" ht="15" customHeight="1">
      <c r="A2929" s="33">
        <v>2928</v>
      </c>
      <c r="B2929" s="47" t="s">
        <v>1480</v>
      </c>
      <c r="C2929" s="34" t="s">
        <v>39</v>
      </c>
      <c r="D2929" s="34" t="s">
        <v>213</v>
      </c>
      <c r="E2929" s="34" t="s">
        <v>1561</v>
      </c>
      <c r="F2929" s="34" t="s">
        <v>1162</v>
      </c>
      <c r="G2929" s="34" t="s">
        <v>1488</v>
      </c>
      <c r="H2929" s="19" t="str">
        <f t="array" ref="H2929">CONCATENATE("(",A2929,",",VLOOKUP(B2929,Núcleo!B$2:E$11,4,TRUE),",",VLOOKUP(C2929,'Tipo de Processo'!B$2:D$55,3,TRUE),",",VLOOKUP(D2929,'Termo Geral'!B$2:D$174,3,TRUE),",",VLOOKUP(E2929,'Termo Específico'!B$2:D$437,3,TRUE),",",MATCH(TRUE,Documento!B$2:B$954=F2929,0),",",IF(G2929="complementar",0,1),"),")</f>
        <v>(2928,2,29,99,279,163,1),</v>
      </c>
    </row>
    <row r="2930" spans="1:8" ht="15" customHeight="1">
      <c r="A2930" s="33">
        <v>2929</v>
      </c>
      <c r="B2930" s="46" t="s">
        <v>1480</v>
      </c>
      <c r="C2930" s="34" t="s">
        <v>39</v>
      </c>
      <c r="D2930" s="34" t="s">
        <v>213</v>
      </c>
      <c r="E2930" s="34" t="s">
        <v>1561</v>
      </c>
      <c r="F2930" s="34" t="s">
        <v>1163</v>
      </c>
      <c r="G2930" s="34" t="s">
        <v>1488</v>
      </c>
      <c r="H2930" s="19" t="str">
        <f t="array" ref="H2930">CONCATENATE("(",A2930,",",VLOOKUP(B2930,Núcleo!B$2:E$11,4,TRUE),",",VLOOKUP(C2930,'Tipo de Processo'!B$2:D$55,3,TRUE),",",VLOOKUP(D2930,'Termo Geral'!B$2:D$174,3,TRUE),",",VLOOKUP(E2930,'Termo Específico'!B$2:D$437,3,TRUE),",",MATCH(TRUE,Documento!B$2:B$954=F2930,0),",",IF(G2930="complementar",0,1),"),")</f>
        <v>(2929,2,29,99,279,135,1),</v>
      </c>
    </row>
    <row r="2931" spans="1:8" ht="15" customHeight="1">
      <c r="A2931" s="33">
        <v>2930</v>
      </c>
      <c r="B2931" s="44" t="s">
        <v>1480</v>
      </c>
      <c r="C2931" s="34" t="s">
        <v>39</v>
      </c>
      <c r="D2931" s="34" t="s">
        <v>213</v>
      </c>
      <c r="E2931" s="34" t="s">
        <v>1561</v>
      </c>
      <c r="F2931" s="34" t="s">
        <v>1227</v>
      </c>
      <c r="G2931" s="34" t="s">
        <v>1488</v>
      </c>
      <c r="H2931" s="19" t="str">
        <f t="array" ref="H2931">CONCATENATE("(",A2931,",",VLOOKUP(B2931,Núcleo!B$2:E$11,4,TRUE),",",VLOOKUP(C2931,'Tipo de Processo'!B$2:D$55,3,TRUE),",",VLOOKUP(D2931,'Termo Geral'!B$2:D$174,3,TRUE),",",VLOOKUP(E2931,'Termo Específico'!B$2:D$437,3,TRUE),",",MATCH(TRUE,Documento!B$2:B$954=F2931,0),",",IF(G2931="complementar",0,1),"),")</f>
        <v>(2930,2,29,99,279,13,1),</v>
      </c>
    </row>
    <row r="2932" spans="1:8" ht="15" customHeight="1">
      <c r="A2932" s="33">
        <v>2931</v>
      </c>
      <c r="B2932" s="47" t="s">
        <v>1480</v>
      </c>
      <c r="C2932" s="34" t="s">
        <v>39</v>
      </c>
      <c r="D2932" s="34" t="s">
        <v>213</v>
      </c>
      <c r="E2932" s="34" t="s">
        <v>1561</v>
      </c>
      <c r="F2932" s="34" t="s">
        <v>1339</v>
      </c>
      <c r="G2932" s="34" t="s">
        <v>1488</v>
      </c>
      <c r="H2932" s="19" t="str">
        <f t="array" ref="H2932">CONCATENATE("(",A2932,",",VLOOKUP(B2932,Núcleo!B$2:E$11,4,TRUE),",",VLOOKUP(C2932,'Tipo de Processo'!B$2:D$55,3,TRUE),",",VLOOKUP(D2932,'Termo Geral'!B$2:D$174,3,TRUE),",",VLOOKUP(E2932,'Termo Específico'!B$2:D$437,3,TRUE),",",MATCH(TRUE,Documento!B$2:B$954=F2932,0),",",IF(G2932="complementar",0,1),"),")</f>
        <v>(2931,2,29,99,279,889,1),</v>
      </c>
    </row>
    <row r="2933" spans="1:8" ht="15" customHeight="1">
      <c r="A2933" s="33">
        <v>2932</v>
      </c>
      <c r="B2933" s="44" t="s">
        <v>1480</v>
      </c>
      <c r="C2933" s="34" t="s">
        <v>39</v>
      </c>
      <c r="D2933" s="34" t="s">
        <v>213</v>
      </c>
      <c r="E2933" s="34" t="s">
        <v>1561</v>
      </c>
      <c r="F2933" s="34" t="s">
        <v>1228</v>
      </c>
      <c r="G2933" s="34" t="s">
        <v>1488</v>
      </c>
      <c r="H2933" s="19" t="str">
        <f t="array" ref="H2933">CONCATENATE("(",A2933,",",VLOOKUP(B2933,Núcleo!B$2:E$11,4,TRUE),",",VLOOKUP(C2933,'Tipo de Processo'!B$2:D$55,3,TRUE),",",VLOOKUP(D2933,'Termo Geral'!B$2:D$174,3,TRUE),",",VLOOKUP(E2933,'Termo Específico'!B$2:D$437,3,TRUE),",",MATCH(TRUE,Documento!B$2:B$954=F2933,0),",",IF(G2933="complementar",0,1),"),")</f>
        <v>(2932,2,29,99,279,120,1),</v>
      </c>
    </row>
    <row r="2934" spans="1:8" ht="15" customHeight="1">
      <c r="A2934" s="33">
        <v>2933</v>
      </c>
      <c r="B2934" s="47" t="s">
        <v>1480</v>
      </c>
      <c r="C2934" s="34" t="s">
        <v>39</v>
      </c>
      <c r="D2934" s="34" t="s">
        <v>213</v>
      </c>
      <c r="E2934" s="34" t="s">
        <v>1561</v>
      </c>
      <c r="F2934" s="34" t="s">
        <v>1562</v>
      </c>
      <c r="G2934" s="34" t="s">
        <v>1488</v>
      </c>
      <c r="H2934" s="19" t="str">
        <f t="array" ref="H2934">CONCATENATE("(",A2934,",",VLOOKUP(B2934,Núcleo!B$2:E$11,4,TRUE),",",VLOOKUP(C2934,'Tipo de Processo'!B$2:D$55,3,TRUE),",",VLOOKUP(D2934,'Termo Geral'!B$2:D$174,3,TRUE),",",VLOOKUP(E2934,'Termo Específico'!B$2:D$437,3,TRUE),",",MATCH(TRUE,Documento!B$2:B$954=F2934,0),",",IF(G2934="complementar",0,1),"),")</f>
        <v>(2933,2,29,99,279,188,1),</v>
      </c>
    </row>
    <row r="2935" spans="1:8" ht="15" customHeight="1">
      <c r="A2935" s="33">
        <v>2934</v>
      </c>
      <c r="B2935" s="46" t="s">
        <v>1480</v>
      </c>
      <c r="C2935" s="34" t="s">
        <v>39</v>
      </c>
      <c r="D2935" s="34" t="s">
        <v>213</v>
      </c>
      <c r="E2935" s="34" t="s">
        <v>1561</v>
      </c>
      <c r="F2935" s="34" t="s">
        <v>1343</v>
      </c>
      <c r="G2935" s="34" t="s">
        <v>1488</v>
      </c>
      <c r="H2935" s="19" t="str">
        <f t="array" ref="H2935">CONCATENATE("(",A2935,",",VLOOKUP(B2935,Núcleo!B$2:E$11,4,TRUE),",",VLOOKUP(C2935,'Tipo de Processo'!B$2:D$55,3,TRUE),",",VLOOKUP(D2935,'Termo Geral'!B$2:D$174,3,TRUE),",",VLOOKUP(E2935,'Termo Específico'!B$2:D$437,3,TRUE),",",MATCH(TRUE,Documento!B$2:B$954=F2935,0),",",IF(G2935="complementar",0,1),"),")</f>
        <v>(2934,2,29,99,279,174,1),</v>
      </c>
    </row>
    <row r="2936" spans="1:8" ht="15" customHeight="1">
      <c r="A2936" s="33">
        <v>2935</v>
      </c>
      <c r="B2936" s="44" t="s">
        <v>1480</v>
      </c>
      <c r="C2936" s="34" t="s">
        <v>39</v>
      </c>
      <c r="D2936" s="34" t="s">
        <v>213</v>
      </c>
      <c r="E2936" s="34" t="s">
        <v>1561</v>
      </c>
      <c r="F2936" s="34" t="s">
        <v>1344</v>
      </c>
      <c r="G2936" s="34" t="s">
        <v>1488</v>
      </c>
      <c r="H2936" s="19" t="str">
        <f t="array" ref="H2936">CONCATENATE("(",A2936,",",VLOOKUP(B2936,Núcleo!B$2:E$11,4,TRUE),",",VLOOKUP(C2936,'Tipo de Processo'!B$2:D$55,3,TRUE),",",VLOOKUP(D2936,'Termo Geral'!B$2:D$174,3,TRUE),",",VLOOKUP(E2936,'Termo Específico'!B$2:D$437,3,TRUE),",",MATCH(TRUE,Documento!B$2:B$954=F2936,0),",",IF(G2936="complementar",0,1),"),")</f>
        <v>(2935,2,29,99,279,173,1),</v>
      </c>
    </row>
    <row r="2937" spans="1:8" ht="15" customHeight="1">
      <c r="A2937" s="33">
        <v>2936</v>
      </c>
      <c r="B2937" s="47" t="s">
        <v>1480</v>
      </c>
      <c r="C2937" s="34" t="s">
        <v>39</v>
      </c>
      <c r="D2937" s="34" t="s">
        <v>213</v>
      </c>
      <c r="E2937" s="34" t="s">
        <v>1561</v>
      </c>
      <c r="F2937" s="34" t="s">
        <v>1230</v>
      </c>
      <c r="G2937" s="34" t="s">
        <v>1488</v>
      </c>
      <c r="H2937" s="19" t="str">
        <f t="array" ref="H2937">CONCATENATE("(",A2937,",",VLOOKUP(B2937,Núcleo!B$2:E$11,4,TRUE),",",VLOOKUP(C2937,'Tipo de Processo'!B$2:D$55,3,TRUE),",",VLOOKUP(D2937,'Termo Geral'!B$2:D$174,3,TRUE),",",VLOOKUP(E2937,'Termo Específico'!B$2:D$437,3,TRUE),",",MATCH(TRUE,Documento!B$2:B$954=F2937,0),",",IF(G2937="complementar",0,1),"),")</f>
        <v>(2936,2,29,99,279,878,1),</v>
      </c>
    </row>
    <row r="2938" spans="1:8" ht="15" customHeight="1">
      <c r="A2938" s="33">
        <v>2937</v>
      </c>
      <c r="B2938" s="46" t="s">
        <v>1480</v>
      </c>
      <c r="C2938" s="34" t="s">
        <v>39</v>
      </c>
      <c r="D2938" s="34" t="s">
        <v>213</v>
      </c>
      <c r="E2938" s="34" t="s">
        <v>1561</v>
      </c>
      <c r="F2938" s="34" t="s">
        <v>1337</v>
      </c>
      <c r="G2938" s="34" t="s">
        <v>1488</v>
      </c>
      <c r="H2938" s="19" t="str">
        <f t="array" ref="H2938">CONCATENATE("(",A2938,",",VLOOKUP(B2938,Núcleo!B$2:E$11,4,TRUE),",",VLOOKUP(C2938,'Tipo de Processo'!B$2:D$55,3,TRUE),",",VLOOKUP(D2938,'Termo Geral'!B$2:D$174,3,TRUE),",",VLOOKUP(E2938,'Termo Específico'!B$2:D$437,3,TRUE),",",MATCH(TRUE,Documento!B$2:B$954=F2938,0),",",IF(G2938="complementar",0,1),"),")</f>
        <v>(2937,2,29,99,279,386,1),</v>
      </c>
    </row>
    <row r="2939" spans="1:8" ht="15" customHeight="1">
      <c r="A2939" s="33">
        <v>2938</v>
      </c>
      <c r="B2939" s="44" t="s">
        <v>1480</v>
      </c>
      <c r="C2939" s="34" t="s">
        <v>39</v>
      </c>
      <c r="D2939" s="34" t="s">
        <v>213</v>
      </c>
      <c r="E2939" s="34" t="s">
        <v>1561</v>
      </c>
      <c r="F2939" s="34" t="s">
        <v>1165</v>
      </c>
      <c r="G2939" s="34" t="s">
        <v>1488</v>
      </c>
      <c r="H2939" s="19" t="str">
        <f t="array" ref="H2939">CONCATENATE("(",A2939,",",VLOOKUP(B2939,Núcleo!B$2:E$11,4,TRUE),",",VLOOKUP(C2939,'Tipo de Processo'!B$2:D$55,3,TRUE),",",VLOOKUP(D2939,'Termo Geral'!B$2:D$174,3,TRUE),",",VLOOKUP(E2939,'Termo Específico'!B$2:D$437,3,TRUE),",",MATCH(TRUE,Documento!B$2:B$954=F2939,0),",",IF(G2939="complementar",0,1),"),")</f>
        <v>(2938,2,29,99,279,832,1),</v>
      </c>
    </row>
    <row r="2940" spans="1:8" ht="15" customHeight="1">
      <c r="A2940" s="33">
        <v>2939</v>
      </c>
      <c r="B2940" s="46" t="s">
        <v>1480</v>
      </c>
      <c r="C2940" s="34" t="s">
        <v>39</v>
      </c>
      <c r="D2940" s="34" t="s">
        <v>213</v>
      </c>
      <c r="E2940" s="34" t="s">
        <v>1563</v>
      </c>
      <c r="F2940" s="34" t="s">
        <v>1221</v>
      </c>
      <c r="G2940" s="34" t="s">
        <v>1488</v>
      </c>
      <c r="H2940" s="19" t="str">
        <f t="array" ref="H2940">CONCATENATE("(",A2940,",",VLOOKUP(B2940,Núcleo!B$2:E$11,4,TRUE),",",VLOOKUP(C2940,'Tipo de Processo'!B$2:D$55,3,TRUE),",",VLOOKUP(D2940,'Termo Geral'!B$2:D$174,3,TRUE),",",VLOOKUP(E2940,'Termo Específico'!B$2:D$437,3,TRUE),",",MATCH(TRUE,Documento!B$2:B$954=F2940,0),",",IF(G2940="complementar",0,1),"),")</f>
        <v>(2939,2,29,99,280,420,1),</v>
      </c>
    </row>
    <row r="2941" spans="1:8" ht="15" customHeight="1">
      <c r="A2941" s="33">
        <v>2940</v>
      </c>
      <c r="B2941" s="44" t="s">
        <v>1480</v>
      </c>
      <c r="C2941" s="34" t="s">
        <v>39</v>
      </c>
      <c r="D2941" s="34" t="s">
        <v>213</v>
      </c>
      <c r="E2941" s="34" t="s">
        <v>1563</v>
      </c>
      <c r="F2941" s="34" t="s">
        <v>1506</v>
      </c>
      <c r="G2941" s="34" t="s">
        <v>1488</v>
      </c>
      <c r="H2941" s="19" t="str">
        <f t="array" ref="H2941">CONCATENATE("(",A2941,",",VLOOKUP(B2941,Núcleo!B$2:E$11,4,TRUE),",",VLOOKUP(C2941,'Tipo de Processo'!B$2:D$55,3,TRUE),",",VLOOKUP(D2941,'Termo Geral'!B$2:D$174,3,TRUE),",",VLOOKUP(E2941,'Termo Específico'!B$2:D$437,3,TRUE),",",MATCH(TRUE,Documento!B$2:B$954=F2941,0),",",IF(G2941="complementar",0,1),"),")</f>
        <v>(2940,2,29,99,280,510,1),</v>
      </c>
    </row>
    <row r="2942" spans="1:8" ht="15" customHeight="1">
      <c r="A2942" s="33">
        <v>2941</v>
      </c>
      <c r="B2942" s="47" t="s">
        <v>1480</v>
      </c>
      <c r="C2942" s="34" t="s">
        <v>39</v>
      </c>
      <c r="D2942" s="34" t="s">
        <v>213</v>
      </c>
      <c r="E2942" s="34" t="s">
        <v>1563</v>
      </c>
      <c r="F2942" s="34" t="s">
        <v>1223</v>
      </c>
      <c r="G2942" s="34" t="s">
        <v>1488</v>
      </c>
      <c r="H2942" s="19" t="str">
        <f t="array" ref="H2942">CONCATENATE("(",A2942,",",VLOOKUP(B2942,Núcleo!B$2:E$11,4,TRUE),",",VLOOKUP(C2942,'Tipo de Processo'!B$2:D$55,3,TRUE),",",VLOOKUP(D2942,'Termo Geral'!B$2:D$174,3,TRUE),",",VLOOKUP(E2942,'Termo Específico'!B$2:D$437,3,TRUE),",",MATCH(TRUE,Documento!B$2:B$954=F2942,0),",",IF(G2942="complementar",0,1),"),")</f>
        <v>(2941,2,29,99,280,826,1),</v>
      </c>
    </row>
    <row r="2943" spans="1:8" ht="15" customHeight="1">
      <c r="A2943" s="33">
        <v>2942</v>
      </c>
      <c r="B2943" s="46" t="s">
        <v>1480</v>
      </c>
      <c r="C2943" s="34" t="s">
        <v>39</v>
      </c>
      <c r="D2943" s="34" t="s">
        <v>213</v>
      </c>
      <c r="E2943" s="34" t="s">
        <v>1563</v>
      </c>
      <c r="F2943" s="34" t="s">
        <v>1341</v>
      </c>
      <c r="G2943" s="34" t="s">
        <v>1488</v>
      </c>
      <c r="H2943" s="19" t="str">
        <f t="array" ref="H2943">CONCATENATE("(",A2943,",",VLOOKUP(B2943,Núcleo!B$2:E$11,4,TRUE),",",VLOOKUP(C2943,'Tipo de Processo'!B$2:D$55,3,TRUE),",",VLOOKUP(D2943,'Termo Geral'!B$2:D$174,3,TRUE),",",VLOOKUP(E2943,'Termo Específico'!B$2:D$437,3,TRUE),",",MATCH(TRUE,Documento!B$2:B$954=F2943,0),",",IF(G2943="complementar",0,1),"),")</f>
        <v>(2942,2,29,99,280,285,1),</v>
      </c>
    </row>
    <row r="2944" spans="1:8" ht="15" customHeight="1">
      <c r="A2944" s="33">
        <v>2943</v>
      </c>
      <c r="B2944" s="44" t="s">
        <v>1480</v>
      </c>
      <c r="C2944" s="34" t="s">
        <v>39</v>
      </c>
      <c r="D2944" s="34" t="s">
        <v>213</v>
      </c>
      <c r="E2944" s="34" t="s">
        <v>1563</v>
      </c>
      <c r="F2944" s="34" t="s">
        <v>1262</v>
      </c>
      <c r="G2944" s="34" t="s">
        <v>1488</v>
      </c>
      <c r="H2944" s="19" t="str">
        <f t="array" ref="H2944">CONCATENATE("(",A2944,",",VLOOKUP(B2944,Núcleo!B$2:E$11,4,TRUE),",",VLOOKUP(C2944,'Tipo de Processo'!B$2:D$55,3,TRUE),",",VLOOKUP(D2944,'Termo Geral'!B$2:D$174,3,TRUE),",",VLOOKUP(E2944,'Termo Específico'!B$2:D$437,3,TRUE),",",MATCH(TRUE,Documento!B$2:B$954=F2944,0),",",IF(G2944="complementar",0,1),"),")</f>
        <v>(2943,2,29,99,280,546,1),</v>
      </c>
    </row>
    <row r="2945" spans="1:8" ht="15" customHeight="1">
      <c r="A2945" s="33">
        <v>2944</v>
      </c>
      <c r="B2945" s="46" t="s">
        <v>1480</v>
      </c>
      <c r="C2945" s="34" t="s">
        <v>39</v>
      </c>
      <c r="D2945" s="34" t="s">
        <v>213</v>
      </c>
      <c r="E2945" s="34" t="s">
        <v>1563</v>
      </c>
      <c r="F2945" s="34" t="s">
        <v>1225</v>
      </c>
      <c r="G2945" s="34" t="s">
        <v>1488</v>
      </c>
      <c r="H2945" s="19" t="str">
        <f t="array" ref="H2945">CONCATENATE("(",A2945,",",VLOOKUP(B2945,Núcleo!B$2:E$11,4,TRUE),",",VLOOKUP(C2945,'Tipo de Processo'!B$2:D$55,3,TRUE),",",VLOOKUP(D2945,'Termo Geral'!B$2:D$174,3,TRUE),",",VLOOKUP(E2945,'Termo Específico'!B$2:D$437,3,TRUE),",",MATCH(TRUE,Documento!B$2:B$954=F2945,0),",",IF(G2945="complementar",0,1),"),")</f>
        <v>(2944,2,29,99,280,697,1),</v>
      </c>
    </row>
    <row r="2946" spans="1:8" ht="15" customHeight="1">
      <c r="A2946" s="33">
        <v>2945</v>
      </c>
      <c r="B2946" s="46" t="s">
        <v>1480</v>
      </c>
      <c r="C2946" s="34" t="s">
        <v>39</v>
      </c>
      <c r="D2946" s="34" t="s">
        <v>213</v>
      </c>
      <c r="E2946" s="34" t="s">
        <v>1563</v>
      </c>
      <c r="F2946" s="34" t="s">
        <v>1157</v>
      </c>
      <c r="G2946" s="34" t="s">
        <v>1488</v>
      </c>
      <c r="H2946" s="19" t="str">
        <f t="array" ref="H2946">CONCATENATE("(",A2946,",",VLOOKUP(B2946,Núcleo!B$2:E$11,4,TRUE),",",VLOOKUP(C2946,'Tipo de Processo'!B$2:D$55,3,TRUE),",",VLOOKUP(D2946,'Termo Geral'!B$2:D$174,3,TRUE),",",VLOOKUP(E2946,'Termo Específico'!B$2:D$437,3,TRUE),",",MATCH(TRUE,Documento!B$2:B$954=F2946,0),",",IF(G2946="complementar",0,1),"),")</f>
        <v>(2945,2,29,99,280,802,1),</v>
      </c>
    </row>
    <row r="2947" spans="1:8" ht="15" customHeight="1">
      <c r="A2947" s="33">
        <v>2946</v>
      </c>
      <c r="B2947" s="47" t="s">
        <v>1480</v>
      </c>
      <c r="C2947" s="34" t="s">
        <v>39</v>
      </c>
      <c r="D2947" s="34" t="s">
        <v>213</v>
      </c>
      <c r="E2947" s="34" t="s">
        <v>1563</v>
      </c>
      <c r="F2947" s="34" t="s">
        <v>1158</v>
      </c>
      <c r="G2947" s="34" t="s">
        <v>1488</v>
      </c>
      <c r="H2947" s="19" t="str">
        <f t="array" ref="H2947">CONCATENATE("(",A2947,",",VLOOKUP(B2947,Núcleo!B$2:E$11,4,TRUE),",",VLOOKUP(C2947,'Tipo de Processo'!B$2:D$55,3,TRUE),",",VLOOKUP(D2947,'Termo Geral'!B$2:D$174,3,TRUE),",",VLOOKUP(E2947,'Termo Específico'!B$2:D$437,3,TRUE),",",MATCH(TRUE,Documento!B$2:B$954=F2947,0),",",IF(G2947="complementar",0,1),"),")</f>
        <v>(2946,2,29,99,280,801,1),</v>
      </c>
    </row>
    <row r="2948" spans="1:8" ht="15" customHeight="1">
      <c r="A2948" s="33">
        <v>2947</v>
      </c>
      <c r="B2948" s="44" t="s">
        <v>1480</v>
      </c>
      <c r="C2948" s="34" t="s">
        <v>39</v>
      </c>
      <c r="D2948" s="34" t="s">
        <v>213</v>
      </c>
      <c r="E2948" s="34" t="s">
        <v>1563</v>
      </c>
      <c r="F2948" s="34" t="s">
        <v>1159</v>
      </c>
      <c r="G2948" s="34" t="s">
        <v>1488</v>
      </c>
      <c r="H2948" s="19" t="str">
        <f t="array" ref="H2948">CONCATENATE("(",A2948,",",VLOOKUP(B2948,Núcleo!B$2:E$11,4,TRUE),",",VLOOKUP(C2948,'Tipo de Processo'!B$2:D$55,3,TRUE),",",VLOOKUP(D2948,'Termo Geral'!B$2:D$174,3,TRUE),",",VLOOKUP(E2948,'Termo Específico'!B$2:D$437,3,TRUE),",",MATCH(TRUE,Documento!B$2:B$954=F2948,0),",",IF(G2948="complementar",0,1),"),")</f>
        <v>(2947,2,29,99,280,803,1),</v>
      </c>
    </row>
    <row r="2949" spans="1:8" ht="15" customHeight="1">
      <c r="A2949" s="33">
        <v>2948</v>
      </c>
      <c r="B2949" s="44" t="s">
        <v>1480</v>
      </c>
      <c r="C2949" s="35" t="s">
        <v>39</v>
      </c>
      <c r="D2949" s="34" t="s">
        <v>213</v>
      </c>
      <c r="E2949" s="34" t="s">
        <v>1563</v>
      </c>
      <c r="F2949" s="34" t="s">
        <v>1160</v>
      </c>
      <c r="G2949" s="34" t="s">
        <v>1488</v>
      </c>
      <c r="H2949" s="19" t="str">
        <f t="array" ref="H2949">CONCATENATE("(",A2949,",",VLOOKUP(B2949,Núcleo!B$2:E$11,4,TRUE),",",VLOOKUP(C2949,'Tipo de Processo'!B$2:D$55,3,TRUE),",",VLOOKUP(D2949,'Termo Geral'!B$2:D$174,3,TRUE),",",VLOOKUP(E2949,'Termo Específico'!B$2:D$437,3,TRUE),",",MATCH(TRUE,Documento!B$2:B$954=F2949,0),",",IF(G2949="complementar",0,1),"),")</f>
        <v>(2948,2,29,99,280,809,1),</v>
      </c>
    </row>
    <row r="2950" spans="1:8" ht="15" customHeight="1">
      <c r="A2950" s="33">
        <v>2949</v>
      </c>
      <c r="B2950" s="46" t="s">
        <v>1480</v>
      </c>
      <c r="C2950" s="35" t="s">
        <v>39</v>
      </c>
      <c r="D2950" s="34" t="s">
        <v>213</v>
      </c>
      <c r="E2950" s="34" t="s">
        <v>1563</v>
      </c>
      <c r="F2950" s="34" t="s">
        <v>1161</v>
      </c>
      <c r="G2950" s="34" t="s">
        <v>1488</v>
      </c>
      <c r="H2950" s="19" t="str">
        <f t="array" ref="H2950">CONCATENATE("(",A2950,",",VLOOKUP(B2950,Núcleo!B$2:E$11,4,TRUE),",",VLOOKUP(C2950,'Tipo de Processo'!B$2:D$55,3,TRUE),",",VLOOKUP(D2950,'Termo Geral'!B$2:D$174,3,TRUE),",",VLOOKUP(E2950,'Termo Específico'!B$2:D$437,3,TRUE),",",MATCH(TRUE,Documento!B$2:B$954=F2950,0),",",IF(G2950="complementar",0,1),"),")</f>
        <v>(2949,2,29,99,280,148,1),</v>
      </c>
    </row>
    <row r="2951" spans="1:8" ht="15" customHeight="1">
      <c r="A2951" s="33">
        <v>2950</v>
      </c>
      <c r="B2951" s="46" t="s">
        <v>1480</v>
      </c>
      <c r="C2951" s="35" t="s">
        <v>39</v>
      </c>
      <c r="D2951" s="34" t="s">
        <v>213</v>
      </c>
      <c r="E2951" s="34" t="s">
        <v>1563</v>
      </c>
      <c r="F2951" s="34" t="s">
        <v>1162</v>
      </c>
      <c r="G2951" s="34" t="s">
        <v>1488</v>
      </c>
      <c r="H2951" s="19" t="str">
        <f t="array" ref="H2951">CONCATENATE("(",A2951,",",VLOOKUP(B2951,Núcleo!B$2:E$11,4,TRUE),",",VLOOKUP(C2951,'Tipo de Processo'!B$2:D$55,3,TRUE),",",VLOOKUP(D2951,'Termo Geral'!B$2:D$174,3,TRUE),",",VLOOKUP(E2951,'Termo Específico'!B$2:D$437,3,TRUE),",",MATCH(TRUE,Documento!B$2:B$954=F2951,0),",",IF(G2951="complementar",0,1),"),")</f>
        <v>(2950,2,29,99,280,163,1),</v>
      </c>
    </row>
    <row r="2952" spans="1:8" ht="15" customHeight="1">
      <c r="A2952" s="33">
        <v>2951</v>
      </c>
      <c r="B2952" s="46" t="s">
        <v>1480</v>
      </c>
      <c r="C2952" s="35" t="s">
        <v>39</v>
      </c>
      <c r="D2952" s="34" t="s">
        <v>213</v>
      </c>
      <c r="E2952" s="34" t="s">
        <v>1563</v>
      </c>
      <c r="F2952" s="34" t="s">
        <v>1163</v>
      </c>
      <c r="G2952" s="34" t="s">
        <v>1488</v>
      </c>
      <c r="H2952" s="19" t="str">
        <f t="array" ref="H2952">CONCATENATE("(",A2952,",",VLOOKUP(B2952,Núcleo!B$2:E$11,4,TRUE),",",VLOOKUP(C2952,'Tipo de Processo'!B$2:D$55,3,TRUE),",",VLOOKUP(D2952,'Termo Geral'!B$2:D$174,3,TRUE),",",VLOOKUP(E2952,'Termo Específico'!B$2:D$437,3,TRUE),",",MATCH(TRUE,Documento!B$2:B$954=F2952,0),",",IF(G2952="complementar",0,1),"),")</f>
        <v>(2951,2,29,99,280,135,1),</v>
      </c>
    </row>
    <row r="2953" spans="1:8" ht="15" customHeight="1">
      <c r="A2953" s="33">
        <v>2952</v>
      </c>
      <c r="B2953" s="46" t="s">
        <v>1480</v>
      </c>
      <c r="C2953" s="35" t="s">
        <v>39</v>
      </c>
      <c r="D2953" s="34" t="s">
        <v>213</v>
      </c>
      <c r="E2953" s="34" t="s">
        <v>1563</v>
      </c>
      <c r="F2953" s="34" t="s">
        <v>1227</v>
      </c>
      <c r="G2953" s="34" t="s">
        <v>1488</v>
      </c>
      <c r="H2953" s="19" t="str">
        <f t="array" ref="H2953">CONCATENATE("(",A2953,",",VLOOKUP(B2953,Núcleo!B$2:E$11,4,TRUE),",",VLOOKUP(C2953,'Tipo de Processo'!B$2:D$55,3,TRUE),",",VLOOKUP(D2953,'Termo Geral'!B$2:D$174,3,TRUE),",",VLOOKUP(E2953,'Termo Específico'!B$2:D$437,3,TRUE),",",MATCH(TRUE,Documento!B$2:B$954=F2953,0),",",IF(G2953="complementar",0,1),"),")</f>
        <v>(2952,2,29,99,280,13,1),</v>
      </c>
    </row>
    <row r="2954" spans="1:8" ht="15" customHeight="1">
      <c r="A2954" s="33">
        <v>2953</v>
      </c>
      <c r="B2954" s="46" t="s">
        <v>1480</v>
      </c>
      <c r="C2954" s="35" t="s">
        <v>39</v>
      </c>
      <c r="D2954" s="34" t="s">
        <v>213</v>
      </c>
      <c r="E2954" s="34" t="s">
        <v>1563</v>
      </c>
      <c r="F2954" s="34" t="s">
        <v>1339</v>
      </c>
      <c r="G2954" s="34" t="s">
        <v>1488</v>
      </c>
      <c r="H2954" s="19" t="str">
        <f t="array" ref="H2954">CONCATENATE("(",A2954,",",VLOOKUP(B2954,Núcleo!B$2:E$11,4,TRUE),",",VLOOKUP(C2954,'Tipo de Processo'!B$2:D$55,3,TRUE),",",VLOOKUP(D2954,'Termo Geral'!B$2:D$174,3,TRUE),",",VLOOKUP(E2954,'Termo Específico'!B$2:D$437,3,TRUE),",",MATCH(TRUE,Documento!B$2:B$954=F2954,0),",",IF(G2954="complementar",0,1),"),")</f>
        <v>(2953,2,29,99,280,889,1),</v>
      </c>
    </row>
    <row r="2955" spans="1:8" ht="15" customHeight="1">
      <c r="A2955" s="33">
        <v>2954</v>
      </c>
      <c r="B2955" s="44" t="s">
        <v>1480</v>
      </c>
      <c r="C2955" s="34" t="s">
        <v>39</v>
      </c>
      <c r="D2955" s="34" t="s">
        <v>213</v>
      </c>
      <c r="E2955" s="34" t="s">
        <v>1563</v>
      </c>
      <c r="F2955" s="34" t="s">
        <v>1228</v>
      </c>
      <c r="G2955" s="34" t="s">
        <v>1488</v>
      </c>
      <c r="H2955" s="19" t="str">
        <f t="array" ref="H2955">CONCATENATE("(",A2955,",",VLOOKUP(B2955,Núcleo!B$2:E$11,4,TRUE),",",VLOOKUP(C2955,'Tipo de Processo'!B$2:D$55,3,TRUE),",",VLOOKUP(D2955,'Termo Geral'!B$2:D$174,3,TRUE),",",VLOOKUP(E2955,'Termo Específico'!B$2:D$437,3,TRUE),",",MATCH(TRUE,Documento!B$2:B$954=F2955,0),",",IF(G2955="complementar",0,1),"),")</f>
        <v>(2954,2,29,99,280,120,1),</v>
      </c>
    </row>
    <row r="2956" spans="1:8" ht="15" customHeight="1">
      <c r="A2956" s="33">
        <v>2955</v>
      </c>
      <c r="B2956" s="44" t="s">
        <v>1480</v>
      </c>
      <c r="C2956" s="34" t="s">
        <v>39</v>
      </c>
      <c r="D2956" s="34" t="s">
        <v>213</v>
      </c>
      <c r="E2956" s="34" t="s">
        <v>1563</v>
      </c>
      <c r="F2956" s="34" t="s">
        <v>1562</v>
      </c>
      <c r="G2956" s="34" t="s">
        <v>1488</v>
      </c>
      <c r="H2956" s="19" t="str">
        <f t="array" ref="H2956">CONCATENATE("(",A2956,",",VLOOKUP(B2956,Núcleo!B$2:E$11,4,TRUE),",",VLOOKUP(C2956,'Tipo de Processo'!B$2:D$55,3,TRUE),",",VLOOKUP(D2956,'Termo Geral'!B$2:D$174,3,TRUE),",",VLOOKUP(E2956,'Termo Específico'!B$2:D$437,3,TRUE),",",MATCH(TRUE,Documento!B$2:B$954=F2956,0),",",IF(G2956="complementar",0,1),"),")</f>
        <v>(2955,2,29,99,280,188,1),</v>
      </c>
    </row>
    <row r="2957" spans="1:8" ht="15" customHeight="1">
      <c r="A2957" s="33">
        <v>2956</v>
      </c>
      <c r="B2957" s="46" t="s">
        <v>1480</v>
      </c>
      <c r="C2957" s="35" t="s">
        <v>39</v>
      </c>
      <c r="D2957" s="34" t="s">
        <v>213</v>
      </c>
      <c r="E2957" s="34" t="s">
        <v>1563</v>
      </c>
      <c r="F2957" s="34" t="s">
        <v>1343</v>
      </c>
      <c r="G2957" s="34" t="s">
        <v>1488</v>
      </c>
      <c r="H2957" s="19" t="str">
        <f t="array" ref="H2957">CONCATENATE("(",A2957,",",VLOOKUP(B2957,Núcleo!B$2:E$11,4,TRUE),",",VLOOKUP(C2957,'Tipo de Processo'!B$2:D$55,3,TRUE),",",VLOOKUP(D2957,'Termo Geral'!B$2:D$174,3,TRUE),",",VLOOKUP(E2957,'Termo Específico'!B$2:D$437,3,TRUE),",",MATCH(TRUE,Documento!B$2:B$954=F2957,0),",",IF(G2957="complementar",0,1),"),")</f>
        <v>(2956,2,29,99,280,174,1),</v>
      </c>
    </row>
    <row r="2958" spans="1:8" ht="15" customHeight="1">
      <c r="A2958" s="33">
        <v>2957</v>
      </c>
      <c r="B2958" s="44" t="s">
        <v>1480</v>
      </c>
      <c r="C2958" s="34" t="s">
        <v>39</v>
      </c>
      <c r="D2958" s="34" t="s">
        <v>213</v>
      </c>
      <c r="E2958" s="34" t="s">
        <v>1563</v>
      </c>
      <c r="F2958" s="34" t="s">
        <v>1344</v>
      </c>
      <c r="G2958" s="34" t="s">
        <v>1488</v>
      </c>
      <c r="H2958" s="19" t="str">
        <f t="array" ref="H2958">CONCATENATE("(",A2958,",",VLOOKUP(B2958,Núcleo!B$2:E$11,4,TRUE),",",VLOOKUP(C2958,'Tipo de Processo'!B$2:D$55,3,TRUE),",",VLOOKUP(D2958,'Termo Geral'!B$2:D$174,3,TRUE),",",VLOOKUP(E2958,'Termo Específico'!B$2:D$437,3,TRUE),",",MATCH(TRUE,Documento!B$2:B$954=F2958,0),",",IF(G2958="complementar",0,1),"),")</f>
        <v>(2957,2,29,99,280,173,1),</v>
      </c>
    </row>
    <row r="2959" spans="1:8" ht="15" customHeight="1">
      <c r="A2959" s="33">
        <v>2958</v>
      </c>
      <c r="B2959" s="44" t="s">
        <v>1480</v>
      </c>
      <c r="C2959" s="35" t="s">
        <v>39</v>
      </c>
      <c r="D2959" s="34" t="s">
        <v>213</v>
      </c>
      <c r="E2959" s="34" t="s">
        <v>1563</v>
      </c>
      <c r="F2959" s="34" t="s">
        <v>1230</v>
      </c>
      <c r="G2959" s="34" t="s">
        <v>1488</v>
      </c>
      <c r="H2959" s="19" t="str">
        <f t="array" ref="H2959">CONCATENATE("(",A2959,",",VLOOKUP(B2959,Núcleo!B$2:E$11,4,TRUE),",",VLOOKUP(C2959,'Tipo de Processo'!B$2:D$55,3,TRUE),",",VLOOKUP(D2959,'Termo Geral'!B$2:D$174,3,TRUE),",",VLOOKUP(E2959,'Termo Específico'!B$2:D$437,3,TRUE),",",MATCH(TRUE,Documento!B$2:B$954=F2959,0),",",IF(G2959="complementar",0,1),"),")</f>
        <v>(2958,2,29,99,280,878,1),</v>
      </c>
    </row>
    <row r="2960" spans="1:8" ht="15" customHeight="1">
      <c r="A2960" s="33">
        <v>2959</v>
      </c>
      <c r="B2960" s="46" t="s">
        <v>1480</v>
      </c>
      <c r="C2960" s="35" t="s">
        <v>39</v>
      </c>
      <c r="D2960" s="34" t="s">
        <v>213</v>
      </c>
      <c r="E2960" s="34" t="s">
        <v>1563</v>
      </c>
      <c r="F2960" s="34" t="s">
        <v>1337</v>
      </c>
      <c r="G2960" s="34" t="s">
        <v>1488</v>
      </c>
      <c r="H2960" s="19" t="str">
        <f t="array" ref="H2960">CONCATENATE("(",A2960,",",VLOOKUP(B2960,Núcleo!B$2:E$11,4,TRUE),",",VLOOKUP(C2960,'Tipo de Processo'!B$2:D$55,3,TRUE),",",VLOOKUP(D2960,'Termo Geral'!B$2:D$174,3,TRUE),",",VLOOKUP(E2960,'Termo Específico'!B$2:D$437,3,TRUE),",",MATCH(TRUE,Documento!B$2:B$954=F2960,0),",",IF(G2960="complementar",0,1),"),")</f>
        <v>(2959,2,29,99,280,386,1),</v>
      </c>
    </row>
    <row r="2961" spans="1:8" ht="15" customHeight="1">
      <c r="A2961" s="33">
        <v>2960</v>
      </c>
      <c r="B2961" s="46" t="s">
        <v>1480</v>
      </c>
      <c r="C2961" s="35" t="s">
        <v>39</v>
      </c>
      <c r="D2961" s="34" t="s">
        <v>213</v>
      </c>
      <c r="E2961" s="34" t="s">
        <v>1563</v>
      </c>
      <c r="F2961" s="34" t="s">
        <v>1165</v>
      </c>
      <c r="G2961" s="34" t="s">
        <v>1488</v>
      </c>
      <c r="H2961" s="19" t="str">
        <f t="array" ref="H2961">CONCATENATE("(",A2961,",",VLOOKUP(B2961,Núcleo!B$2:E$11,4,TRUE),",",VLOOKUP(C2961,'Tipo de Processo'!B$2:D$55,3,TRUE),",",VLOOKUP(D2961,'Termo Geral'!B$2:D$174,3,TRUE),",",VLOOKUP(E2961,'Termo Específico'!B$2:D$437,3,TRUE),",",MATCH(TRUE,Documento!B$2:B$954=F2961,0),",",IF(G2961="complementar",0,1),"),")</f>
        <v>(2960,2,29,99,280,832,1),</v>
      </c>
    </row>
    <row r="2962" spans="1:8" ht="15" customHeight="1">
      <c r="A2962" s="33">
        <v>2961</v>
      </c>
      <c r="B2962" s="44" t="s">
        <v>1480</v>
      </c>
      <c r="C2962" s="34" t="s">
        <v>39</v>
      </c>
      <c r="D2962" s="34" t="s">
        <v>213</v>
      </c>
      <c r="E2962" s="34" t="s">
        <v>556</v>
      </c>
      <c r="F2962" s="34" t="s">
        <v>1333</v>
      </c>
      <c r="G2962" s="34" t="s">
        <v>1488</v>
      </c>
      <c r="H2962" s="19" t="str">
        <f t="array" ref="H2962">CONCATENATE("(",A2962,",",VLOOKUP(B2962,Núcleo!B$2:E$11,4,TRUE),",",VLOOKUP(C2962,'Tipo de Processo'!B$2:D$55,3,TRUE),",",VLOOKUP(D2962,'Termo Geral'!B$2:D$174,3,TRUE),",",VLOOKUP(E2962,'Termo Específico'!B$2:D$437,3,TRUE),",",MATCH(TRUE,Documento!B$2:B$954=F2962,0),",",IF(G2962="complementar",0,1),"),")</f>
        <v>(2961,2,29,99,315,172,1),</v>
      </c>
    </row>
    <row r="2963" spans="1:8" ht="15" customHeight="1">
      <c r="A2963" s="33">
        <v>2962</v>
      </c>
      <c r="B2963" s="44" t="s">
        <v>1480</v>
      </c>
      <c r="C2963" s="35" t="s">
        <v>39</v>
      </c>
      <c r="D2963" s="34" t="s">
        <v>213</v>
      </c>
      <c r="E2963" s="34" t="s">
        <v>556</v>
      </c>
      <c r="F2963" s="34" t="s">
        <v>1334</v>
      </c>
      <c r="G2963" s="34" t="s">
        <v>1488</v>
      </c>
      <c r="H2963" s="19" t="str">
        <f t="array" ref="H2963">CONCATENATE("(",A2963,",",VLOOKUP(B2963,Núcleo!B$2:E$11,4,TRUE),",",VLOOKUP(C2963,'Tipo de Processo'!B$2:D$55,3,TRUE),",",VLOOKUP(D2963,'Termo Geral'!B$2:D$174,3,TRUE),",",VLOOKUP(E2963,'Termo Específico'!B$2:D$437,3,TRUE),",",MATCH(TRUE,Documento!B$2:B$954=F2963,0),",",IF(G2963="complementar",0,1),"),")</f>
        <v>(2962,2,29,99,315,89,1),</v>
      </c>
    </row>
    <row r="2964" spans="1:8" ht="15" customHeight="1">
      <c r="A2964" s="33">
        <v>2963</v>
      </c>
      <c r="B2964" s="46" t="s">
        <v>1480</v>
      </c>
      <c r="C2964" s="35" t="s">
        <v>39</v>
      </c>
      <c r="D2964" s="34" t="s">
        <v>213</v>
      </c>
      <c r="E2964" s="34" t="s">
        <v>556</v>
      </c>
      <c r="F2964" s="34" t="s">
        <v>1221</v>
      </c>
      <c r="G2964" s="34" t="s">
        <v>1488</v>
      </c>
      <c r="H2964" s="19" t="str">
        <f t="array" ref="H2964">CONCATENATE("(",A2964,",",VLOOKUP(B2964,Núcleo!B$2:E$11,4,TRUE),",",VLOOKUP(C2964,'Tipo de Processo'!B$2:D$55,3,TRUE),",",VLOOKUP(D2964,'Termo Geral'!B$2:D$174,3,TRUE),",",VLOOKUP(E2964,'Termo Específico'!B$2:D$437,3,TRUE),",",MATCH(TRUE,Documento!B$2:B$954=F2964,0),",",IF(G2964="complementar",0,1),"),")</f>
        <v>(2963,2,29,99,315,420,1),</v>
      </c>
    </row>
    <row r="2965" spans="1:8" ht="15" customHeight="1">
      <c r="A2965" s="33">
        <v>2964</v>
      </c>
      <c r="B2965" s="44" t="s">
        <v>1480</v>
      </c>
      <c r="C2965" s="34" t="s">
        <v>39</v>
      </c>
      <c r="D2965" s="34" t="s">
        <v>213</v>
      </c>
      <c r="E2965" s="34" t="s">
        <v>556</v>
      </c>
      <c r="F2965" s="34" t="s">
        <v>1222</v>
      </c>
      <c r="G2965" s="34" t="s">
        <v>1488</v>
      </c>
      <c r="H2965" s="19" t="str">
        <f t="array" ref="H2965">CONCATENATE("(",A2965,",",VLOOKUP(B2965,Núcleo!B$2:E$11,4,TRUE),",",VLOOKUP(C2965,'Tipo de Processo'!B$2:D$55,3,TRUE),",",VLOOKUP(D2965,'Termo Geral'!B$2:D$174,3,TRUE),",",VLOOKUP(E2965,'Termo Específico'!B$2:D$437,3,TRUE),",",MATCH(TRUE,Documento!B$2:B$954=F2965,0),",",IF(G2965="complementar",0,1),"),")</f>
        <v>(2964,2,29,99,315,512,1),</v>
      </c>
    </row>
    <row r="2966" spans="1:8" ht="15" customHeight="1">
      <c r="A2966" s="33">
        <v>2965</v>
      </c>
      <c r="B2966" s="44" t="s">
        <v>1480</v>
      </c>
      <c r="C2966" s="35" t="s">
        <v>39</v>
      </c>
      <c r="D2966" s="34" t="s">
        <v>213</v>
      </c>
      <c r="E2966" s="34" t="s">
        <v>556</v>
      </c>
      <c r="F2966" s="34" t="s">
        <v>1223</v>
      </c>
      <c r="G2966" s="34" t="s">
        <v>1488</v>
      </c>
      <c r="H2966" s="19" t="str">
        <f t="array" ref="H2966">CONCATENATE("(",A2966,",",VLOOKUP(B2966,Núcleo!B$2:E$11,4,TRUE),",",VLOOKUP(C2966,'Tipo de Processo'!B$2:D$55,3,TRUE),",",VLOOKUP(D2966,'Termo Geral'!B$2:D$174,3,TRUE),",",VLOOKUP(E2966,'Termo Específico'!B$2:D$437,3,TRUE),",",MATCH(TRUE,Documento!B$2:B$954=F2966,0),",",IF(G2966="complementar",0,1),"),")</f>
        <v>(2965,2,29,99,315,826,1),</v>
      </c>
    </row>
    <row r="2967" spans="1:8" ht="15" customHeight="1">
      <c r="A2967" s="33">
        <v>2966</v>
      </c>
      <c r="B2967" s="44" t="s">
        <v>1480</v>
      </c>
      <c r="C2967" s="34" t="s">
        <v>39</v>
      </c>
      <c r="D2967" s="34" t="s">
        <v>213</v>
      </c>
      <c r="E2967" s="34" t="s">
        <v>556</v>
      </c>
      <c r="F2967" s="34" t="s">
        <v>1335</v>
      </c>
      <c r="G2967" s="34" t="s">
        <v>1488</v>
      </c>
      <c r="H2967" s="19" t="str">
        <f t="array" ref="H2967">CONCATENATE("(",A2967,",",VLOOKUP(B2967,Núcleo!B$2:E$11,4,TRUE),",",VLOOKUP(C2967,'Tipo de Processo'!B$2:D$55,3,TRUE),",",VLOOKUP(D2967,'Termo Geral'!B$2:D$174,3,TRUE),",",VLOOKUP(E2967,'Termo Específico'!B$2:D$437,3,TRUE),",",MATCH(TRUE,Documento!B$2:B$954=F2967,0),",",IF(G2967="complementar",0,1),"),")</f>
        <v>(2966,2,29,99,315,286,1),</v>
      </c>
    </row>
    <row r="2968" spans="1:8" ht="15" customHeight="1">
      <c r="A2968" s="33">
        <v>2967</v>
      </c>
      <c r="B2968" s="46" t="s">
        <v>1480</v>
      </c>
      <c r="C2968" s="35" t="s">
        <v>39</v>
      </c>
      <c r="D2968" s="34" t="s">
        <v>213</v>
      </c>
      <c r="E2968" s="34" t="s">
        <v>556</v>
      </c>
      <c r="F2968" s="34" t="s">
        <v>1262</v>
      </c>
      <c r="G2968" s="34" t="s">
        <v>1488</v>
      </c>
      <c r="H2968" s="19" t="str">
        <f t="array" ref="H2968">CONCATENATE("(",A2968,",",VLOOKUP(B2968,Núcleo!B$2:E$11,4,TRUE),",",VLOOKUP(C2968,'Tipo de Processo'!B$2:D$55,3,TRUE),",",VLOOKUP(D2968,'Termo Geral'!B$2:D$174,3,TRUE),",",VLOOKUP(E2968,'Termo Específico'!B$2:D$437,3,TRUE),",",MATCH(TRUE,Documento!B$2:B$954=F2968,0),",",IF(G2968="complementar",0,1),"),")</f>
        <v>(2967,2,29,99,315,546,1),</v>
      </c>
    </row>
    <row r="2969" spans="1:8" ht="15" customHeight="1">
      <c r="A2969" s="33">
        <v>2968</v>
      </c>
      <c r="B2969" s="46" t="s">
        <v>1480</v>
      </c>
      <c r="C2969" s="35" t="s">
        <v>39</v>
      </c>
      <c r="D2969" s="34" t="s">
        <v>213</v>
      </c>
      <c r="E2969" s="34" t="s">
        <v>556</v>
      </c>
      <c r="F2969" s="34" t="s">
        <v>1225</v>
      </c>
      <c r="G2969" s="34" t="s">
        <v>1488</v>
      </c>
      <c r="H2969" s="19" t="str">
        <f t="array" ref="H2969">CONCATENATE("(",A2969,",",VLOOKUP(B2969,Núcleo!B$2:E$11,4,TRUE),",",VLOOKUP(C2969,'Tipo de Processo'!B$2:D$55,3,TRUE),",",VLOOKUP(D2969,'Termo Geral'!B$2:D$174,3,TRUE),",",VLOOKUP(E2969,'Termo Específico'!B$2:D$437,3,TRUE),",",MATCH(TRUE,Documento!B$2:B$954=F2969,0),",",IF(G2969="complementar",0,1),"),")</f>
        <v>(2968,2,29,99,315,697,1),</v>
      </c>
    </row>
    <row r="2970" spans="1:8" ht="15" customHeight="1">
      <c r="A2970" s="33">
        <v>2969</v>
      </c>
      <c r="B2970" s="44" t="s">
        <v>1480</v>
      </c>
      <c r="C2970" s="35" t="s">
        <v>39</v>
      </c>
      <c r="D2970" s="34" t="s">
        <v>213</v>
      </c>
      <c r="E2970" s="34" t="s">
        <v>556</v>
      </c>
      <c r="F2970" s="34" t="s">
        <v>1157</v>
      </c>
      <c r="G2970" s="34" t="s">
        <v>1488</v>
      </c>
      <c r="H2970" s="19" t="str">
        <f t="array" ref="H2970">CONCATENATE("(",A2970,",",VLOOKUP(B2970,Núcleo!B$2:E$11,4,TRUE),",",VLOOKUP(C2970,'Tipo de Processo'!B$2:D$55,3,TRUE),",",VLOOKUP(D2970,'Termo Geral'!B$2:D$174,3,TRUE),",",VLOOKUP(E2970,'Termo Específico'!B$2:D$437,3,TRUE),",",MATCH(TRUE,Documento!B$2:B$954=F2970,0),",",IF(G2970="complementar",0,1),"),")</f>
        <v>(2969,2,29,99,315,802,1),</v>
      </c>
    </row>
    <row r="2971" spans="1:8" ht="15" customHeight="1">
      <c r="A2971" s="33">
        <v>2970</v>
      </c>
      <c r="B2971" s="44" t="s">
        <v>1480</v>
      </c>
      <c r="C2971" s="34" t="s">
        <v>39</v>
      </c>
      <c r="D2971" s="34" t="s">
        <v>213</v>
      </c>
      <c r="E2971" s="34" t="s">
        <v>556</v>
      </c>
      <c r="F2971" s="34" t="s">
        <v>1158</v>
      </c>
      <c r="G2971" s="34" t="s">
        <v>1488</v>
      </c>
      <c r="H2971" s="19" t="str">
        <f t="array" ref="H2971">CONCATENATE("(",A2971,",",VLOOKUP(B2971,Núcleo!B$2:E$11,4,TRUE),",",VLOOKUP(C2971,'Tipo de Processo'!B$2:D$55,3,TRUE),",",VLOOKUP(D2971,'Termo Geral'!B$2:D$174,3,TRUE),",",VLOOKUP(E2971,'Termo Específico'!B$2:D$437,3,TRUE),",",MATCH(TRUE,Documento!B$2:B$954=F2971,0),",",IF(G2971="complementar",0,1),"),")</f>
        <v>(2970,2,29,99,315,801,1),</v>
      </c>
    </row>
    <row r="2972" spans="1:8" ht="15" customHeight="1">
      <c r="A2972" s="33">
        <v>2971</v>
      </c>
      <c r="B2972" s="44" t="s">
        <v>1480</v>
      </c>
      <c r="C2972" s="34" t="s">
        <v>39</v>
      </c>
      <c r="D2972" s="34" t="s">
        <v>213</v>
      </c>
      <c r="E2972" s="34" t="s">
        <v>556</v>
      </c>
      <c r="F2972" s="34" t="s">
        <v>1159</v>
      </c>
      <c r="G2972" s="34" t="s">
        <v>1488</v>
      </c>
      <c r="H2972" s="19" t="str">
        <f t="array" ref="H2972">CONCATENATE("(",A2972,",",VLOOKUP(B2972,Núcleo!B$2:E$11,4,TRUE),",",VLOOKUP(C2972,'Tipo de Processo'!B$2:D$55,3,TRUE),",",VLOOKUP(D2972,'Termo Geral'!B$2:D$174,3,TRUE),",",VLOOKUP(E2972,'Termo Específico'!B$2:D$437,3,TRUE),",",MATCH(TRUE,Documento!B$2:B$954=F2972,0),",",IF(G2972="complementar",0,1),"),")</f>
        <v>(2971,2,29,99,315,803,1),</v>
      </c>
    </row>
    <row r="2973" spans="1:8" ht="15" customHeight="1">
      <c r="A2973" s="33">
        <v>2972</v>
      </c>
      <c r="B2973" s="44" t="s">
        <v>1480</v>
      </c>
      <c r="C2973" s="35" t="s">
        <v>39</v>
      </c>
      <c r="D2973" s="35" t="s">
        <v>213</v>
      </c>
      <c r="E2973" s="35" t="s">
        <v>556</v>
      </c>
      <c r="F2973" s="34" t="s">
        <v>1160</v>
      </c>
      <c r="G2973" s="34" t="s">
        <v>1488</v>
      </c>
      <c r="H2973" s="19" t="str">
        <f t="array" ref="H2973">CONCATENATE("(",A2973,",",VLOOKUP(B2973,Núcleo!B$2:E$11,4,TRUE),",",VLOOKUP(C2973,'Tipo de Processo'!B$2:D$55,3,TRUE),",",VLOOKUP(D2973,'Termo Geral'!B$2:D$174,3,TRUE),",",VLOOKUP(E2973,'Termo Específico'!B$2:D$437,3,TRUE),",",MATCH(TRUE,Documento!B$2:B$954=F2973,0),",",IF(G2973="complementar",0,1),"),")</f>
        <v>(2972,2,29,99,315,809,1),</v>
      </c>
    </row>
    <row r="2974" spans="1:8" ht="15" customHeight="1">
      <c r="A2974" s="33">
        <v>2973</v>
      </c>
      <c r="B2974" s="46" t="s">
        <v>1480</v>
      </c>
      <c r="C2974" s="54" t="s">
        <v>39</v>
      </c>
      <c r="D2974" s="35" t="s">
        <v>213</v>
      </c>
      <c r="E2974" s="34" t="s">
        <v>556</v>
      </c>
      <c r="F2974" s="34" t="s">
        <v>1161</v>
      </c>
      <c r="G2974" s="34" t="s">
        <v>1488</v>
      </c>
      <c r="H2974" s="19" t="str">
        <f t="array" ref="H2974">CONCATENATE("(",A2974,",",VLOOKUP(B2974,Núcleo!B$2:E$11,4,TRUE),",",VLOOKUP(C2974,'Tipo de Processo'!B$2:D$55,3,TRUE),",",VLOOKUP(D2974,'Termo Geral'!B$2:D$174,3,TRUE),",",VLOOKUP(E2974,'Termo Específico'!B$2:D$437,3,TRUE),",",MATCH(TRUE,Documento!B$2:B$954=F2974,0),",",IF(G2974="complementar",0,1),"),")</f>
        <v>(2973,2,29,99,315,148,1),</v>
      </c>
    </row>
    <row r="2975" spans="1:8" ht="15" customHeight="1">
      <c r="A2975" s="33">
        <v>2974</v>
      </c>
      <c r="B2975" s="44" t="s">
        <v>1480</v>
      </c>
      <c r="C2975" s="34" t="s">
        <v>39</v>
      </c>
      <c r="D2975" s="34" t="s">
        <v>213</v>
      </c>
      <c r="E2975" s="34" t="s">
        <v>556</v>
      </c>
      <c r="F2975" s="34" t="s">
        <v>1162</v>
      </c>
      <c r="G2975" s="34" t="s">
        <v>1488</v>
      </c>
      <c r="H2975" s="19" t="str">
        <f t="array" ref="H2975">CONCATENATE("(",A2975,",",VLOOKUP(B2975,Núcleo!B$2:E$11,4,TRUE),",",VLOOKUP(C2975,'Tipo de Processo'!B$2:D$55,3,TRUE),",",VLOOKUP(D2975,'Termo Geral'!B$2:D$174,3,TRUE),",",VLOOKUP(E2975,'Termo Específico'!B$2:D$437,3,TRUE),",",MATCH(TRUE,Documento!B$2:B$954=F2975,0),",",IF(G2975="complementar",0,1),"),")</f>
        <v>(2974,2,29,99,315,163,1),</v>
      </c>
    </row>
    <row r="2976" spans="1:8" ht="15" customHeight="1">
      <c r="A2976" s="33">
        <v>2975</v>
      </c>
      <c r="B2976" s="46" t="s">
        <v>1480</v>
      </c>
      <c r="C2976" s="54" t="s">
        <v>39</v>
      </c>
      <c r="D2976" s="34" t="s">
        <v>213</v>
      </c>
      <c r="E2976" s="34" t="s">
        <v>556</v>
      </c>
      <c r="F2976" s="34" t="s">
        <v>1163</v>
      </c>
      <c r="G2976" s="34" t="s">
        <v>1488</v>
      </c>
      <c r="H2976" s="19" t="str">
        <f t="array" ref="H2976">CONCATENATE("(",A2976,",",VLOOKUP(B2976,Núcleo!B$2:E$11,4,TRUE),",",VLOOKUP(C2976,'Tipo de Processo'!B$2:D$55,3,TRUE),",",VLOOKUP(D2976,'Termo Geral'!B$2:D$174,3,TRUE),",",VLOOKUP(E2976,'Termo Específico'!B$2:D$437,3,TRUE),",",MATCH(TRUE,Documento!B$2:B$954=F2976,0),",",IF(G2976="complementar",0,1),"),")</f>
        <v>(2975,2,29,99,315,135,1),</v>
      </c>
    </row>
    <row r="2977" spans="1:8" ht="15" customHeight="1">
      <c r="A2977" s="33">
        <v>2976</v>
      </c>
      <c r="B2977" s="44" t="s">
        <v>1480</v>
      </c>
      <c r="C2977" s="34" t="s">
        <v>39</v>
      </c>
      <c r="D2977" s="34" t="s">
        <v>213</v>
      </c>
      <c r="E2977" s="35" t="s">
        <v>556</v>
      </c>
      <c r="F2977" s="34" t="s">
        <v>1559</v>
      </c>
      <c r="G2977" s="34" t="s">
        <v>1488</v>
      </c>
      <c r="H2977" s="19" t="str">
        <f t="array" ref="H2977">CONCATENATE("(",A2977,",",VLOOKUP(B2977,Núcleo!B$2:E$11,4,TRUE),",",VLOOKUP(C2977,'Tipo de Processo'!B$2:D$55,3,TRUE),",",VLOOKUP(D2977,'Termo Geral'!B$2:D$174,3,TRUE),",",VLOOKUP(E2977,'Termo Específico'!B$2:D$437,3,TRUE),",",MATCH(TRUE,Documento!B$2:B$954=F2977,0),",",IF(G2977="complementar",0,1),"),")</f>
        <v>(2976,2,29,99,315,14,1),</v>
      </c>
    </row>
    <row r="2978" spans="1:8" ht="15" customHeight="1">
      <c r="A2978" s="33">
        <v>2977</v>
      </c>
      <c r="B2978" s="44" t="s">
        <v>1480</v>
      </c>
      <c r="C2978" s="35" t="s">
        <v>39</v>
      </c>
      <c r="D2978" s="34" t="s">
        <v>213</v>
      </c>
      <c r="E2978" s="34" t="s">
        <v>556</v>
      </c>
      <c r="F2978" s="34" t="s">
        <v>1336</v>
      </c>
      <c r="G2978" s="34" t="s">
        <v>1488</v>
      </c>
      <c r="H2978" s="19" t="str">
        <f t="array" ref="H2978">CONCATENATE("(",A2978,",",VLOOKUP(B2978,Núcleo!B$2:E$11,4,TRUE),",",VLOOKUP(C2978,'Tipo de Processo'!B$2:D$55,3,TRUE),",",VLOOKUP(D2978,'Termo Geral'!B$2:D$174,3,TRUE),",",VLOOKUP(E2978,'Termo Específico'!B$2:D$437,3,TRUE),",",MATCH(TRUE,Documento!B$2:B$954=F2978,0),",",IF(G2978="complementar",0,1),"),")</f>
        <v>(2977,2,29,99,315,890,1),</v>
      </c>
    </row>
    <row r="2979" spans="1:8" ht="15" customHeight="1">
      <c r="A2979" s="33">
        <v>2978</v>
      </c>
      <c r="B2979" s="44" t="s">
        <v>1480</v>
      </c>
      <c r="C2979" s="35" t="s">
        <v>39</v>
      </c>
      <c r="D2979" s="34" t="s">
        <v>213</v>
      </c>
      <c r="E2979" s="34" t="s">
        <v>556</v>
      </c>
      <c r="F2979" s="34" t="s">
        <v>1228</v>
      </c>
      <c r="G2979" s="34" t="s">
        <v>1488</v>
      </c>
      <c r="H2979" s="19" t="str">
        <f t="array" ref="H2979">CONCATENATE("(",A2979,",",VLOOKUP(B2979,Núcleo!B$2:E$11,4,TRUE),",",VLOOKUP(C2979,'Tipo de Processo'!B$2:D$55,3,TRUE),",",VLOOKUP(D2979,'Termo Geral'!B$2:D$174,3,TRUE),",",VLOOKUP(E2979,'Termo Específico'!B$2:D$437,3,TRUE),",",MATCH(TRUE,Documento!B$2:B$954=F2979,0),",",IF(G2979="complementar",0,1),"),")</f>
        <v>(2978,2,29,99,315,120,1),</v>
      </c>
    </row>
    <row r="2980" spans="1:8" ht="15" customHeight="1">
      <c r="A2980" s="33">
        <v>2979</v>
      </c>
      <c r="B2980" s="46" t="s">
        <v>1480</v>
      </c>
      <c r="C2980" s="35" t="s">
        <v>39</v>
      </c>
      <c r="D2980" s="34" t="s">
        <v>213</v>
      </c>
      <c r="E2980" s="34" t="s">
        <v>556</v>
      </c>
      <c r="F2980" s="34" t="s">
        <v>1230</v>
      </c>
      <c r="G2980" s="34" t="s">
        <v>1488</v>
      </c>
      <c r="H2980" s="19" t="str">
        <f t="array" ref="H2980">CONCATENATE("(",A2980,",",VLOOKUP(B2980,Núcleo!B$2:E$11,4,TRUE),",",VLOOKUP(C2980,'Tipo de Processo'!B$2:D$55,3,TRUE),",",VLOOKUP(D2980,'Termo Geral'!B$2:D$174,3,TRUE),",",VLOOKUP(E2980,'Termo Específico'!B$2:D$437,3,TRUE),",",MATCH(TRUE,Documento!B$2:B$954=F2980,0),",",IF(G2980="complementar",0,1),"),")</f>
        <v>(2979,2,29,99,315,878,1),</v>
      </c>
    </row>
    <row r="2981" spans="1:8" ht="15" customHeight="1">
      <c r="A2981" s="33">
        <v>2980</v>
      </c>
      <c r="B2981" s="44" t="s">
        <v>1480</v>
      </c>
      <c r="C2981" s="35" t="s">
        <v>39</v>
      </c>
      <c r="D2981" s="34" t="s">
        <v>213</v>
      </c>
      <c r="E2981" s="34" t="s">
        <v>556</v>
      </c>
      <c r="F2981" s="35" t="s">
        <v>1337</v>
      </c>
      <c r="G2981" s="34" t="s">
        <v>1488</v>
      </c>
      <c r="H2981" s="19" t="str">
        <f t="array" ref="H2981">CONCATENATE("(",A2981,",",VLOOKUP(B2981,Núcleo!B$2:E$11,4,TRUE),",",VLOOKUP(C2981,'Tipo de Processo'!B$2:D$55,3,TRUE),",",VLOOKUP(D2981,'Termo Geral'!B$2:D$174,3,TRUE),",",VLOOKUP(E2981,'Termo Específico'!B$2:D$437,3,TRUE),",",MATCH(TRUE,Documento!B$2:B$954=F2981,0),",",IF(G2981="complementar",0,1),"),")</f>
        <v>(2980,2,29,99,315,386,1),</v>
      </c>
    </row>
    <row r="2982" spans="1:8" ht="15" customHeight="1">
      <c r="A2982" s="33">
        <v>2981</v>
      </c>
      <c r="B2982" s="46" t="s">
        <v>1480</v>
      </c>
      <c r="C2982" s="35" t="s">
        <v>39</v>
      </c>
      <c r="D2982" s="34" t="s">
        <v>213</v>
      </c>
      <c r="E2982" s="34" t="s">
        <v>556</v>
      </c>
      <c r="F2982" s="35" t="s">
        <v>1165</v>
      </c>
      <c r="G2982" s="34" t="s">
        <v>1488</v>
      </c>
      <c r="H2982" s="19" t="str">
        <f t="array" ref="H2982">CONCATENATE("(",A2982,",",VLOOKUP(B2982,Núcleo!B$2:E$11,4,TRUE),",",VLOOKUP(C2982,'Tipo de Processo'!B$2:D$55,3,TRUE),",",VLOOKUP(D2982,'Termo Geral'!B$2:D$174,3,TRUE),",",VLOOKUP(E2982,'Termo Específico'!B$2:D$437,3,TRUE),",",MATCH(TRUE,Documento!B$2:B$954=F2982,0),",",IF(G2982="complementar",0,1),"),")</f>
        <v>(2981,2,29,99,315,832,1),</v>
      </c>
    </row>
    <row r="2983" spans="1:8" ht="15" customHeight="1">
      <c r="A2983" s="33">
        <v>2982</v>
      </c>
      <c r="B2983" s="44" t="s">
        <v>1480</v>
      </c>
      <c r="C2983" s="35" t="s">
        <v>39</v>
      </c>
      <c r="D2983" s="34" t="s">
        <v>213</v>
      </c>
      <c r="E2983" s="34" t="s">
        <v>557</v>
      </c>
      <c r="F2983" s="35" t="s">
        <v>1334</v>
      </c>
      <c r="G2983" s="34" t="s">
        <v>1488</v>
      </c>
      <c r="H2983" s="19" t="str">
        <f t="array" ref="H2983">CONCATENATE("(",A2983,",",VLOOKUP(B2983,Núcleo!B$2:E$11,4,TRUE),",",VLOOKUP(C2983,'Tipo de Processo'!B$2:D$55,3,TRUE),",",VLOOKUP(D2983,'Termo Geral'!B$2:D$174,3,TRUE),",",VLOOKUP(E2983,'Termo Específico'!B$2:D$437,3,TRUE),",",MATCH(TRUE,Documento!B$2:B$954=F2983,0),",",IF(G2983="complementar",0,1),"),")</f>
        <v>(2982,2,29,99,316,89,1),</v>
      </c>
    </row>
    <row r="2984" spans="1:8" ht="15" customHeight="1">
      <c r="A2984" s="33">
        <v>2983</v>
      </c>
      <c r="B2984" s="46" t="s">
        <v>1480</v>
      </c>
      <c r="C2984" s="35" t="s">
        <v>39</v>
      </c>
      <c r="D2984" s="34" t="s">
        <v>213</v>
      </c>
      <c r="E2984" s="34" t="s">
        <v>557</v>
      </c>
      <c r="F2984" s="35" t="s">
        <v>1221</v>
      </c>
      <c r="G2984" s="34" t="s">
        <v>1488</v>
      </c>
      <c r="H2984" s="19" t="str">
        <f t="array" ref="H2984">CONCATENATE("(",A2984,",",VLOOKUP(B2984,Núcleo!B$2:E$11,4,TRUE),",",VLOOKUP(C2984,'Tipo de Processo'!B$2:D$55,3,TRUE),",",VLOOKUP(D2984,'Termo Geral'!B$2:D$174,3,TRUE),",",VLOOKUP(E2984,'Termo Específico'!B$2:D$437,3,TRUE),",",MATCH(TRUE,Documento!B$2:B$954=F2984,0),",",IF(G2984="complementar",0,1),"),")</f>
        <v>(2983,2,29,99,316,420,1),</v>
      </c>
    </row>
    <row r="2985" spans="1:8" ht="15" customHeight="1">
      <c r="A2985" s="33">
        <v>2984</v>
      </c>
      <c r="B2985" s="46" t="s">
        <v>1480</v>
      </c>
      <c r="C2985" s="34" t="s">
        <v>39</v>
      </c>
      <c r="D2985" s="34" t="s">
        <v>213</v>
      </c>
      <c r="E2985" s="34" t="s">
        <v>557</v>
      </c>
      <c r="F2985" s="35" t="s">
        <v>1222</v>
      </c>
      <c r="G2985" s="34" t="s">
        <v>1488</v>
      </c>
      <c r="H2985" s="19" t="str">
        <f t="array" ref="H2985">CONCATENATE("(",A2985,",",VLOOKUP(B2985,Núcleo!B$2:E$11,4,TRUE),",",VLOOKUP(C2985,'Tipo de Processo'!B$2:D$55,3,TRUE),",",VLOOKUP(D2985,'Termo Geral'!B$2:D$174,3,TRUE),",",VLOOKUP(E2985,'Termo Específico'!B$2:D$437,3,TRUE),",",MATCH(TRUE,Documento!B$2:B$954=F2985,0),",",IF(G2985="complementar",0,1),"),")</f>
        <v>(2984,2,29,99,316,512,1),</v>
      </c>
    </row>
    <row r="2986" spans="1:8" ht="15" customHeight="1">
      <c r="A2986" s="33">
        <v>2985</v>
      </c>
      <c r="B2986" s="44" t="s">
        <v>1480</v>
      </c>
      <c r="C2986" s="35" t="s">
        <v>39</v>
      </c>
      <c r="D2986" s="34" t="s">
        <v>213</v>
      </c>
      <c r="E2986" s="34" t="s">
        <v>557</v>
      </c>
      <c r="F2986" s="35" t="s">
        <v>1223</v>
      </c>
      <c r="G2986" s="34" t="s">
        <v>1488</v>
      </c>
      <c r="H2986" s="19" t="str">
        <f t="array" ref="H2986">CONCATENATE("(",A2986,",",VLOOKUP(B2986,Núcleo!B$2:E$11,4,TRUE),",",VLOOKUP(C2986,'Tipo de Processo'!B$2:D$55,3,TRUE),",",VLOOKUP(D2986,'Termo Geral'!B$2:D$174,3,TRUE),",",VLOOKUP(E2986,'Termo Específico'!B$2:D$437,3,TRUE),",",MATCH(TRUE,Documento!B$2:B$954=F2986,0),",",IF(G2986="complementar",0,1),"),")</f>
        <v>(2985,2,29,99,316,826,1),</v>
      </c>
    </row>
    <row r="2987" spans="1:8" ht="15" customHeight="1">
      <c r="A2987" s="33">
        <v>2986</v>
      </c>
      <c r="B2987" s="46" t="s">
        <v>1480</v>
      </c>
      <c r="C2987" s="35" t="s">
        <v>39</v>
      </c>
      <c r="D2987" s="34" t="s">
        <v>213</v>
      </c>
      <c r="E2987" s="34" t="s">
        <v>557</v>
      </c>
      <c r="F2987" s="34" t="s">
        <v>1338</v>
      </c>
      <c r="G2987" s="34" t="s">
        <v>1488</v>
      </c>
      <c r="H2987" s="19" t="str">
        <f t="array" ref="H2987">CONCATENATE("(",A2987,",",VLOOKUP(B2987,Núcleo!B$2:E$11,4,TRUE),",",VLOOKUP(C2987,'Tipo de Processo'!B$2:D$55,3,TRUE),",",VLOOKUP(D2987,'Termo Geral'!B$2:D$174,3,TRUE),",",VLOOKUP(E2987,'Termo Específico'!B$2:D$437,3,TRUE),",",MATCH(TRUE,Documento!B$2:B$954=F2987,0),",",IF(G2987="complementar",0,1),"),")</f>
        <v>(2986,2,29,99,316,284,1),</v>
      </c>
    </row>
    <row r="2988" spans="1:8" ht="15" customHeight="1">
      <c r="A2988" s="33">
        <v>2987</v>
      </c>
      <c r="B2988" s="44" t="s">
        <v>1480</v>
      </c>
      <c r="C2988" s="35" t="s">
        <v>39</v>
      </c>
      <c r="D2988" s="34" t="s">
        <v>213</v>
      </c>
      <c r="E2988" s="34" t="s">
        <v>557</v>
      </c>
      <c r="F2988" s="34" t="s">
        <v>1262</v>
      </c>
      <c r="G2988" s="34" t="s">
        <v>1488</v>
      </c>
      <c r="H2988" s="19" t="str">
        <f t="array" ref="H2988">CONCATENATE("(",A2988,",",VLOOKUP(B2988,Núcleo!B$2:E$11,4,TRUE),",",VLOOKUP(C2988,'Tipo de Processo'!B$2:D$55,3,TRUE),",",VLOOKUP(D2988,'Termo Geral'!B$2:D$174,3,TRUE),",",VLOOKUP(E2988,'Termo Específico'!B$2:D$437,3,TRUE),",",MATCH(TRUE,Documento!B$2:B$954=F2988,0),",",IF(G2988="complementar",0,1),"),")</f>
        <v>(2987,2,29,99,316,546,1),</v>
      </c>
    </row>
    <row r="2989" spans="1:8" ht="15" customHeight="1">
      <c r="A2989" s="33">
        <v>2988</v>
      </c>
      <c r="B2989" s="44" t="s">
        <v>1480</v>
      </c>
      <c r="C2989" s="35" t="s">
        <v>39</v>
      </c>
      <c r="D2989" s="34" t="s">
        <v>213</v>
      </c>
      <c r="E2989" s="34" t="s">
        <v>557</v>
      </c>
      <c r="F2989" s="34" t="s">
        <v>1225</v>
      </c>
      <c r="G2989" s="34" t="s">
        <v>1488</v>
      </c>
      <c r="H2989" s="19" t="str">
        <f t="array" ref="H2989">CONCATENATE("(",A2989,",",VLOOKUP(B2989,Núcleo!B$2:E$11,4,TRUE),",",VLOOKUP(C2989,'Tipo de Processo'!B$2:D$55,3,TRUE),",",VLOOKUP(D2989,'Termo Geral'!B$2:D$174,3,TRUE),",",VLOOKUP(E2989,'Termo Específico'!B$2:D$437,3,TRUE),",",MATCH(TRUE,Documento!B$2:B$954=F2989,0),",",IF(G2989="complementar",0,1),"),")</f>
        <v>(2988,2,29,99,316,697,1),</v>
      </c>
    </row>
    <row r="2990" spans="1:8" ht="15" customHeight="1">
      <c r="A2990" s="33">
        <v>2989</v>
      </c>
      <c r="B2990" s="44" t="s">
        <v>1480</v>
      </c>
      <c r="C2990" s="35" t="s">
        <v>39</v>
      </c>
      <c r="D2990" s="34" t="s">
        <v>213</v>
      </c>
      <c r="E2990" s="34" t="s">
        <v>557</v>
      </c>
      <c r="F2990" s="34" t="s">
        <v>1157</v>
      </c>
      <c r="G2990" s="34" t="s">
        <v>1488</v>
      </c>
      <c r="H2990" s="19" t="str">
        <f t="array" ref="H2990">CONCATENATE("(",A2990,",",VLOOKUP(B2990,Núcleo!B$2:E$11,4,TRUE),",",VLOOKUP(C2990,'Tipo de Processo'!B$2:D$55,3,TRUE),",",VLOOKUP(D2990,'Termo Geral'!B$2:D$174,3,TRUE),",",VLOOKUP(E2990,'Termo Específico'!B$2:D$437,3,TRUE),",",MATCH(TRUE,Documento!B$2:B$954=F2990,0),",",IF(G2990="complementar",0,1),"),")</f>
        <v>(2989,2,29,99,316,802,1),</v>
      </c>
    </row>
    <row r="2991" spans="1:8" ht="15" customHeight="1">
      <c r="A2991" s="33">
        <v>2990</v>
      </c>
      <c r="B2991" s="44" t="s">
        <v>1480</v>
      </c>
      <c r="C2991" s="35" t="s">
        <v>39</v>
      </c>
      <c r="D2991" s="34" t="s">
        <v>213</v>
      </c>
      <c r="E2991" s="34" t="s">
        <v>557</v>
      </c>
      <c r="F2991" s="34" t="s">
        <v>1158</v>
      </c>
      <c r="G2991" s="34" t="s">
        <v>1488</v>
      </c>
      <c r="H2991" s="19" t="str">
        <f t="array" ref="H2991">CONCATENATE("(",A2991,",",VLOOKUP(B2991,Núcleo!B$2:E$11,4,TRUE),",",VLOOKUP(C2991,'Tipo de Processo'!B$2:D$55,3,TRUE),",",VLOOKUP(D2991,'Termo Geral'!B$2:D$174,3,TRUE),",",VLOOKUP(E2991,'Termo Específico'!B$2:D$437,3,TRUE),",",MATCH(TRUE,Documento!B$2:B$954=F2991,0),",",IF(G2991="complementar",0,1),"),")</f>
        <v>(2990,2,29,99,316,801,1),</v>
      </c>
    </row>
    <row r="2992" spans="1:8" ht="15" customHeight="1">
      <c r="A2992" s="33">
        <v>2991</v>
      </c>
      <c r="B2992" s="44" t="s">
        <v>1480</v>
      </c>
      <c r="C2992" s="35" t="s">
        <v>39</v>
      </c>
      <c r="D2992" s="34" t="s">
        <v>213</v>
      </c>
      <c r="E2992" s="34" t="s">
        <v>557</v>
      </c>
      <c r="F2992" s="34" t="s">
        <v>1159</v>
      </c>
      <c r="G2992" s="34" t="s">
        <v>1488</v>
      </c>
      <c r="H2992" s="19" t="str">
        <f t="array" ref="H2992">CONCATENATE("(",A2992,",",VLOOKUP(B2992,Núcleo!B$2:E$11,4,TRUE),",",VLOOKUP(C2992,'Tipo de Processo'!B$2:D$55,3,TRUE),",",VLOOKUP(D2992,'Termo Geral'!B$2:D$174,3,TRUE),",",VLOOKUP(E2992,'Termo Específico'!B$2:D$437,3,TRUE),",",MATCH(TRUE,Documento!B$2:B$954=F2992,0),",",IF(G2992="complementar",0,1),"),")</f>
        <v>(2991,2,29,99,316,803,1),</v>
      </c>
    </row>
    <row r="2993" spans="1:8" ht="15" customHeight="1">
      <c r="A2993" s="33">
        <v>2992</v>
      </c>
      <c r="B2993" s="44" t="s">
        <v>1480</v>
      </c>
      <c r="C2993" s="35" t="s">
        <v>39</v>
      </c>
      <c r="D2993" s="34" t="s">
        <v>213</v>
      </c>
      <c r="E2993" s="34" t="s">
        <v>557</v>
      </c>
      <c r="F2993" s="35" t="s">
        <v>1160</v>
      </c>
      <c r="G2993" s="34" t="s">
        <v>1488</v>
      </c>
      <c r="H2993" s="19" t="str">
        <f t="array" ref="H2993">CONCATENATE("(",A2993,",",VLOOKUP(B2993,Núcleo!B$2:E$11,4,TRUE),",",VLOOKUP(C2993,'Tipo de Processo'!B$2:D$55,3,TRUE),",",VLOOKUP(D2993,'Termo Geral'!B$2:D$174,3,TRUE),",",VLOOKUP(E2993,'Termo Específico'!B$2:D$437,3,TRUE),",",MATCH(TRUE,Documento!B$2:B$954=F2993,0),",",IF(G2993="complementar",0,1),"),")</f>
        <v>(2992,2,29,99,316,809,1),</v>
      </c>
    </row>
    <row r="2994" spans="1:8" ht="15" customHeight="1">
      <c r="A2994" s="33">
        <v>2993</v>
      </c>
      <c r="B2994" s="46" t="s">
        <v>1480</v>
      </c>
      <c r="C2994" s="35" t="s">
        <v>39</v>
      </c>
      <c r="D2994" s="34" t="s">
        <v>213</v>
      </c>
      <c r="E2994" s="34" t="s">
        <v>557</v>
      </c>
      <c r="F2994" s="35" t="s">
        <v>1161</v>
      </c>
      <c r="G2994" s="34" t="s">
        <v>1488</v>
      </c>
      <c r="H2994" s="19" t="str">
        <f t="array" ref="H2994">CONCATENATE("(",A2994,",",VLOOKUP(B2994,Núcleo!B$2:E$11,4,TRUE),",",VLOOKUP(C2994,'Tipo de Processo'!B$2:D$55,3,TRUE),",",VLOOKUP(D2994,'Termo Geral'!B$2:D$174,3,TRUE),",",VLOOKUP(E2994,'Termo Específico'!B$2:D$437,3,TRUE),",",MATCH(TRUE,Documento!B$2:B$954=F2994,0),",",IF(G2994="complementar",0,1),"),")</f>
        <v>(2993,2,29,99,316,148,1),</v>
      </c>
    </row>
    <row r="2995" spans="1:8" ht="15" customHeight="1">
      <c r="A2995" s="33">
        <v>2994</v>
      </c>
      <c r="B2995" s="44" t="s">
        <v>1480</v>
      </c>
      <c r="C2995" s="35" t="s">
        <v>39</v>
      </c>
      <c r="D2995" s="34" t="s">
        <v>213</v>
      </c>
      <c r="E2995" s="34" t="s">
        <v>557</v>
      </c>
      <c r="F2995" s="35" t="s">
        <v>1162</v>
      </c>
      <c r="G2995" s="34" t="s">
        <v>1488</v>
      </c>
      <c r="H2995" s="19" t="str">
        <f t="array" ref="H2995">CONCATENATE("(",A2995,",",VLOOKUP(B2995,Núcleo!B$2:E$11,4,TRUE),",",VLOOKUP(C2995,'Tipo de Processo'!B$2:D$55,3,TRUE),",",VLOOKUP(D2995,'Termo Geral'!B$2:D$174,3,TRUE),",",VLOOKUP(E2995,'Termo Específico'!B$2:D$437,3,TRUE),",",MATCH(TRUE,Documento!B$2:B$954=F2995,0),",",IF(G2995="complementar",0,1),"),")</f>
        <v>(2994,2,29,99,316,163,1),</v>
      </c>
    </row>
    <row r="2996" spans="1:8" ht="15" customHeight="1">
      <c r="A2996" s="33">
        <v>2995</v>
      </c>
      <c r="B2996" s="46" t="s">
        <v>1480</v>
      </c>
      <c r="C2996" s="35" t="s">
        <v>39</v>
      </c>
      <c r="D2996" s="34" t="s">
        <v>213</v>
      </c>
      <c r="E2996" s="34" t="s">
        <v>557</v>
      </c>
      <c r="F2996" s="35" t="s">
        <v>1163</v>
      </c>
      <c r="G2996" s="34" t="s">
        <v>1488</v>
      </c>
      <c r="H2996" s="19" t="str">
        <f t="array" ref="H2996">CONCATENATE("(",A2996,",",VLOOKUP(B2996,Núcleo!B$2:E$11,4,TRUE),",",VLOOKUP(C2996,'Tipo de Processo'!B$2:D$55,3,TRUE),",",VLOOKUP(D2996,'Termo Geral'!B$2:D$174,3,TRUE),",",VLOOKUP(E2996,'Termo Específico'!B$2:D$437,3,TRUE),",",MATCH(TRUE,Documento!B$2:B$954=F2996,0),",",IF(G2996="complementar",0,1),"),")</f>
        <v>(2995,2,29,99,316,135,1),</v>
      </c>
    </row>
    <row r="2997" spans="1:8" ht="15" customHeight="1">
      <c r="A2997" s="33">
        <v>2996</v>
      </c>
      <c r="B2997" s="44" t="s">
        <v>1480</v>
      </c>
      <c r="C2997" s="35" t="s">
        <v>39</v>
      </c>
      <c r="D2997" s="34" t="s">
        <v>213</v>
      </c>
      <c r="E2997" s="34" t="s">
        <v>557</v>
      </c>
      <c r="F2997" s="35" t="s">
        <v>1227</v>
      </c>
      <c r="G2997" s="34" t="s">
        <v>1488</v>
      </c>
      <c r="H2997" s="19" t="str">
        <f t="array" ref="H2997">CONCATENATE("(",A2997,",",VLOOKUP(B2997,Núcleo!B$2:E$11,4,TRUE),",",VLOOKUP(C2997,'Tipo de Processo'!B$2:D$55,3,TRUE),",",VLOOKUP(D2997,'Termo Geral'!B$2:D$174,3,TRUE),",",VLOOKUP(E2997,'Termo Específico'!B$2:D$437,3,TRUE),",",MATCH(TRUE,Documento!B$2:B$954=F2997,0),",",IF(G2997="complementar",0,1),"),")</f>
        <v>(2996,2,29,99,316,13,1),</v>
      </c>
    </row>
    <row r="2998" spans="1:8" ht="15" customHeight="1">
      <c r="A2998" s="33">
        <v>2997</v>
      </c>
      <c r="B2998" s="46" t="s">
        <v>1480</v>
      </c>
      <c r="C2998" s="35" t="s">
        <v>39</v>
      </c>
      <c r="D2998" s="35" t="s">
        <v>213</v>
      </c>
      <c r="E2998" s="35" t="s">
        <v>557</v>
      </c>
      <c r="F2998" s="34" t="s">
        <v>1339</v>
      </c>
      <c r="G2998" s="34" t="s">
        <v>1488</v>
      </c>
      <c r="H2998" s="19" t="str">
        <f t="array" ref="H2998">CONCATENATE("(",A2998,",",VLOOKUP(B2998,Núcleo!B$2:E$11,4,TRUE),",",VLOOKUP(C2998,'Tipo de Processo'!B$2:D$55,3,TRUE),",",VLOOKUP(D2998,'Termo Geral'!B$2:D$174,3,TRUE),",",VLOOKUP(E2998,'Termo Específico'!B$2:D$437,3,TRUE),",",MATCH(TRUE,Documento!B$2:B$954=F2998,0),",",IF(G2998="complementar",0,1),"),")</f>
        <v>(2997,2,29,99,316,889,1),</v>
      </c>
    </row>
    <row r="2999" spans="1:8" ht="15" customHeight="1">
      <c r="A2999" s="33">
        <v>2998</v>
      </c>
      <c r="B2999" s="44" t="s">
        <v>1480</v>
      </c>
      <c r="C2999" s="35" t="s">
        <v>39</v>
      </c>
      <c r="D2999" s="35" t="s">
        <v>213</v>
      </c>
      <c r="E2999" s="35" t="s">
        <v>557</v>
      </c>
      <c r="F2999" s="34" t="s">
        <v>1228</v>
      </c>
      <c r="G2999" s="34" t="s">
        <v>1488</v>
      </c>
      <c r="H2999" s="19" t="str">
        <f t="array" ref="H2999">CONCATENATE("(",A2999,",",VLOOKUP(B2999,Núcleo!B$2:E$11,4,TRUE),",",VLOOKUP(C2999,'Tipo de Processo'!B$2:D$55,3,TRUE),",",VLOOKUP(D2999,'Termo Geral'!B$2:D$174,3,TRUE),",",VLOOKUP(E2999,'Termo Específico'!B$2:D$437,3,TRUE),",",MATCH(TRUE,Documento!B$2:B$954=F2999,0),",",IF(G2999="complementar",0,1),"),")</f>
        <v>(2998,2,29,99,316,120,1),</v>
      </c>
    </row>
    <row r="3000" spans="1:8" ht="15" customHeight="1">
      <c r="A3000" s="33">
        <v>2999</v>
      </c>
      <c r="B3000" s="46" t="s">
        <v>1480</v>
      </c>
      <c r="C3000" s="35" t="s">
        <v>39</v>
      </c>
      <c r="D3000" s="35" t="s">
        <v>213</v>
      </c>
      <c r="E3000" s="35" t="s">
        <v>557</v>
      </c>
      <c r="F3000" s="34" t="s">
        <v>1340</v>
      </c>
      <c r="G3000" s="34" t="s">
        <v>1494</v>
      </c>
      <c r="H3000" s="19" t="str">
        <f t="array" ref="H3000">CONCATENATE("(",A3000,",",VLOOKUP(B3000,Núcleo!B$2:E$11,4,TRUE),",",VLOOKUP(C3000,'Tipo de Processo'!B$2:D$55,3,TRUE),",",VLOOKUP(D3000,'Termo Geral'!B$2:D$174,3,TRUE),",",VLOOKUP(E3000,'Termo Específico'!B$2:D$437,3,TRUE),",",MATCH(TRUE,Documento!B$2:B$954=F3000,0),",",IF(G3000="complementar",0,1),"),")</f>
        <v>(2999,2,29,99,316,179,0),</v>
      </c>
    </row>
    <row r="3001" spans="1:8" ht="15" customHeight="1">
      <c r="A3001" s="33">
        <v>3000</v>
      </c>
      <c r="B3001" s="44" t="s">
        <v>1480</v>
      </c>
      <c r="C3001" s="35" t="s">
        <v>39</v>
      </c>
      <c r="D3001" s="34" t="s">
        <v>213</v>
      </c>
      <c r="E3001" s="34" t="s">
        <v>557</v>
      </c>
      <c r="F3001" s="34" t="s">
        <v>1230</v>
      </c>
      <c r="G3001" s="34" t="s">
        <v>1488</v>
      </c>
      <c r="H3001" s="19" t="str">
        <f t="array" ref="H3001">CONCATENATE("(",A3001,",",VLOOKUP(B3001,Núcleo!B$2:E$11,4,TRUE),",",VLOOKUP(C3001,'Tipo de Processo'!B$2:D$55,3,TRUE),",",VLOOKUP(D3001,'Termo Geral'!B$2:D$174,3,TRUE),",",VLOOKUP(E3001,'Termo Específico'!B$2:D$437,3,TRUE),",",MATCH(TRUE,Documento!B$2:B$954=F3001,0),",",IF(G3001="complementar",0,1),"),")</f>
        <v>(3000,2,29,99,316,878,1),</v>
      </c>
    </row>
    <row r="3002" spans="1:8" ht="15" customHeight="1">
      <c r="A3002" s="33">
        <v>3001</v>
      </c>
      <c r="B3002" s="44" t="s">
        <v>1480</v>
      </c>
      <c r="C3002" s="35" t="s">
        <v>39</v>
      </c>
      <c r="D3002" s="34" t="s">
        <v>213</v>
      </c>
      <c r="E3002" s="34" t="s">
        <v>557</v>
      </c>
      <c r="F3002" s="34" t="s">
        <v>1337</v>
      </c>
      <c r="G3002" s="34" t="s">
        <v>1488</v>
      </c>
      <c r="H3002" s="19" t="str">
        <f t="array" ref="H3002">CONCATENATE("(",A3002,",",VLOOKUP(B3002,Núcleo!B$2:E$11,4,TRUE),",",VLOOKUP(C3002,'Tipo de Processo'!B$2:D$55,3,TRUE),",",VLOOKUP(D3002,'Termo Geral'!B$2:D$174,3,TRUE),",",VLOOKUP(E3002,'Termo Específico'!B$2:D$437,3,TRUE),",",MATCH(TRUE,Documento!B$2:B$954=F3002,0),",",IF(G3002="complementar",0,1),"),")</f>
        <v>(3001,2,29,99,316,386,1),</v>
      </c>
    </row>
    <row r="3003" spans="1:8" ht="15" customHeight="1">
      <c r="A3003" s="33">
        <v>3002</v>
      </c>
      <c r="B3003" s="46" t="s">
        <v>1480</v>
      </c>
      <c r="C3003" s="35" t="s">
        <v>39</v>
      </c>
      <c r="D3003" s="34" t="s">
        <v>213</v>
      </c>
      <c r="E3003" s="34" t="s">
        <v>557</v>
      </c>
      <c r="F3003" s="34" t="s">
        <v>1165</v>
      </c>
      <c r="G3003" s="34" t="s">
        <v>1488</v>
      </c>
      <c r="H3003" s="19" t="str">
        <f t="array" ref="H3003">CONCATENATE("(",A3003,",",VLOOKUP(B3003,Núcleo!B$2:E$11,4,TRUE),",",VLOOKUP(C3003,'Tipo de Processo'!B$2:D$55,3,TRUE),",",VLOOKUP(D3003,'Termo Geral'!B$2:D$174,3,TRUE),",",VLOOKUP(E3003,'Termo Específico'!B$2:D$437,3,TRUE),",",MATCH(TRUE,Documento!B$2:B$954=F3003,0),",",IF(G3003="complementar",0,1),"),")</f>
        <v>(3002,2,29,99,316,832,1),</v>
      </c>
    </row>
    <row r="3004" spans="1:8" ht="15" customHeight="1">
      <c r="A3004" s="33">
        <v>3003</v>
      </c>
      <c r="B3004" s="44" t="s">
        <v>1480</v>
      </c>
      <c r="C3004" s="35" t="s">
        <v>39</v>
      </c>
      <c r="D3004" s="34" t="s">
        <v>213</v>
      </c>
      <c r="E3004" s="34" t="s">
        <v>558</v>
      </c>
      <c r="F3004" s="34" t="s">
        <v>1334</v>
      </c>
      <c r="G3004" s="34" t="s">
        <v>1488</v>
      </c>
      <c r="H3004" s="19" t="str">
        <f t="array" ref="H3004">CONCATENATE("(",A3004,",",VLOOKUP(B3004,Núcleo!B$2:E$11,4,TRUE),",",VLOOKUP(C3004,'Tipo de Processo'!B$2:D$55,3,TRUE),",",VLOOKUP(D3004,'Termo Geral'!B$2:D$174,3,TRUE),",",VLOOKUP(E3004,'Termo Específico'!B$2:D$437,3,TRUE),",",MATCH(TRUE,Documento!B$2:B$954=F3004,0),",",IF(G3004="complementar",0,1),"),")</f>
        <v>(3003,2,29,99,317,89,1),</v>
      </c>
    </row>
    <row r="3005" spans="1:8" ht="15" customHeight="1">
      <c r="A3005" s="33">
        <v>3004</v>
      </c>
      <c r="B3005" s="43" t="s">
        <v>1480</v>
      </c>
      <c r="C3005" s="35" t="s">
        <v>39</v>
      </c>
      <c r="D3005" s="34" t="s">
        <v>213</v>
      </c>
      <c r="E3005" s="34" t="s">
        <v>558</v>
      </c>
      <c r="F3005" s="34" t="s">
        <v>1221</v>
      </c>
      <c r="G3005" s="34" t="s">
        <v>1488</v>
      </c>
      <c r="H3005" s="19" t="str">
        <f t="array" ref="H3005">CONCATENATE("(",A3005,",",VLOOKUP(B3005,Núcleo!B$2:E$11,4,TRUE),",",VLOOKUP(C3005,'Tipo de Processo'!B$2:D$55,3,TRUE),",",VLOOKUP(D3005,'Termo Geral'!B$2:D$174,3,TRUE),",",VLOOKUP(E3005,'Termo Específico'!B$2:D$437,3,TRUE),",",MATCH(TRUE,Documento!B$2:B$954=F3005,0),",",IF(G3005="complementar",0,1),"),")</f>
        <v>(3004,2,29,99,317,420,1),</v>
      </c>
    </row>
    <row r="3006" spans="1:8" ht="15" customHeight="1">
      <c r="A3006" s="33">
        <v>3005</v>
      </c>
      <c r="B3006" s="44" t="s">
        <v>1480</v>
      </c>
      <c r="C3006" s="35" t="s">
        <v>39</v>
      </c>
      <c r="D3006" s="34" t="s">
        <v>213</v>
      </c>
      <c r="E3006" s="34" t="s">
        <v>558</v>
      </c>
      <c r="F3006" s="34" t="s">
        <v>1222</v>
      </c>
      <c r="G3006" s="34" t="s">
        <v>1488</v>
      </c>
      <c r="H3006" s="19" t="str">
        <f t="array" ref="H3006">CONCATENATE("(",A3006,",",VLOOKUP(B3006,Núcleo!B$2:E$11,4,TRUE),",",VLOOKUP(C3006,'Tipo de Processo'!B$2:D$55,3,TRUE),",",VLOOKUP(D3006,'Termo Geral'!B$2:D$174,3,TRUE),",",VLOOKUP(E3006,'Termo Específico'!B$2:D$437,3,TRUE),",",MATCH(TRUE,Documento!B$2:B$954=F3006,0),",",IF(G3006="complementar",0,1),"),")</f>
        <v>(3005,2,29,99,317,512,1),</v>
      </c>
    </row>
    <row r="3007" spans="1:8" ht="15" customHeight="1">
      <c r="A3007" s="33">
        <v>3006</v>
      </c>
      <c r="B3007" s="46" t="s">
        <v>1480</v>
      </c>
      <c r="C3007" s="35" t="s">
        <v>39</v>
      </c>
      <c r="D3007" s="34" t="s">
        <v>213</v>
      </c>
      <c r="E3007" s="34" t="s">
        <v>558</v>
      </c>
      <c r="F3007" s="34" t="s">
        <v>1223</v>
      </c>
      <c r="G3007" s="34" t="s">
        <v>1488</v>
      </c>
      <c r="H3007" s="19" t="str">
        <f t="array" ref="H3007">CONCATENATE("(",A3007,",",VLOOKUP(B3007,Núcleo!B$2:E$11,4,TRUE),",",VLOOKUP(C3007,'Tipo de Processo'!B$2:D$55,3,TRUE),",",VLOOKUP(D3007,'Termo Geral'!B$2:D$174,3,TRUE),",",VLOOKUP(E3007,'Termo Específico'!B$2:D$437,3,TRUE),",",MATCH(TRUE,Documento!B$2:B$954=F3007,0),",",IF(G3007="complementar",0,1),"),")</f>
        <v>(3006,2,29,99,317,826,1),</v>
      </c>
    </row>
    <row r="3008" spans="1:8" ht="15" customHeight="1">
      <c r="A3008" s="33">
        <v>3007</v>
      </c>
      <c r="B3008" s="44" t="s">
        <v>1480</v>
      </c>
      <c r="C3008" s="35" t="s">
        <v>39</v>
      </c>
      <c r="D3008" s="34" t="s">
        <v>213</v>
      </c>
      <c r="E3008" s="34" t="s">
        <v>558</v>
      </c>
      <c r="F3008" s="35" t="s">
        <v>1341</v>
      </c>
      <c r="G3008" s="34" t="s">
        <v>1488</v>
      </c>
      <c r="H3008" s="19" t="str">
        <f t="array" ref="H3008">CONCATENATE("(",A3008,",",VLOOKUP(B3008,Núcleo!B$2:E$11,4,TRUE),",",VLOOKUP(C3008,'Tipo de Processo'!B$2:D$55,3,TRUE),",",VLOOKUP(D3008,'Termo Geral'!B$2:D$174,3,TRUE),",",VLOOKUP(E3008,'Termo Específico'!B$2:D$437,3,TRUE),",",MATCH(TRUE,Documento!B$2:B$954=F3008,0),",",IF(G3008="complementar",0,1),"),")</f>
        <v>(3007,2,29,99,317,285,1),</v>
      </c>
    </row>
    <row r="3009" spans="1:8" ht="15" customHeight="1">
      <c r="A3009" s="33">
        <v>3008</v>
      </c>
      <c r="B3009" s="46" t="s">
        <v>1480</v>
      </c>
      <c r="C3009" s="35" t="s">
        <v>39</v>
      </c>
      <c r="D3009" s="34" t="s">
        <v>213</v>
      </c>
      <c r="E3009" s="34" t="s">
        <v>558</v>
      </c>
      <c r="F3009" s="35" t="s">
        <v>1262</v>
      </c>
      <c r="G3009" s="34" t="s">
        <v>1488</v>
      </c>
      <c r="H3009" s="19" t="str">
        <f t="array" ref="H3009">CONCATENATE("(",A3009,",",VLOOKUP(B3009,Núcleo!B$2:E$11,4,TRUE),",",VLOOKUP(C3009,'Tipo de Processo'!B$2:D$55,3,TRUE),",",VLOOKUP(D3009,'Termo Geral'!B$2:D$174,3,TRUE),",",VLOOKUP(E3009,'Termo Específico'!B$2:D$437,3,TRUE),",",MATCH(TRUE,Documento!B$2:B$954=F3009,0),",",IF(G3009="complementar",0,1),"),")</f>
        <v>(3008,2,29,99,317,546,1),</v>
      </c>
    </row>
    <row r="3010" spans="1:8" ht="15" customHeight="1">
      <c r="A3010" s="33">
        <v>3009</v>
      </c>
      <c r="B3010" s="46" t="s">
        <v>1480</v>
      </c>
      <c r="C3010" s="35" t="s">
        <v>39</v>
      </c>
      <c r="D3010" s="34" t="s">
        <v>213</v>
      </c>
      <c r="E3010" s="34" t="s">
        <v>558</v>
      </c>
      <c r="F3010" s="35" t="s">
        <v>1225</v>
      </c>
      <c r="G3010" s="34" t="s">
        <v>1488</v>
      </c>
      <c r="H3010" s="19" t="str">
        <f t="array" ref="H3010">CONCATENATE("(",A3010,",",VLOOKUP(B3010,Núcleo!B$2:E$11,4,TRUE),",",VLOOKUP(C3010,'Tipo de Processo'!B$2:D$55,3,TRUE),",",VLOOKUP(D3010,'Termo Geral'!B$2:D$174,3,TRUE),",",VLOOKUP(E3010,'Termo Específico'!B$2:D$437,3,TRUE),",",MATCH(TRUE,Documento!B$2:B$954=F3010,0),",",IF(G3010="complementar",0,1),"),")</f>
        <v>(3009,2,29,99,317,697,1),</v>
      </c>
    </row>
    <row r="3011" spans="1:8" ht="15" customHeight="1">
      <c r="A3011" s="33">
        <v>3010</v>
      </c>
      <c r="B3011" s="46" t="s">
        <v>1480</v>
      </c>
      <c r="C3011" s="35" t="s">
        <v>39</v>
      </c>
      <c r="D3011" s="35" t="s">
        <v>213</v>
      </c>
      <c r="E3011" s="35" t="s">
        <v>558</v>
      </c>
      <c r="F3011" s="34" t="s">
        <v>1157</v>
      </c>
      <c r="G3011" s="34" t="s">
        <v>1488</v>
      </c>
      <c r="H3011" s="19" t="str">
        <f t="array" ref="H3011">CONCATENATE("(",A3011,",",VLOOKUP(B3011,Núcleo!B$2:E$11,4,TRUE),",",VLOOKUP(C3011,'Tipo de Processo'!B$2:D$55,3,TRUE),",",VLOOKUP(D3011,'Termo Geral'!B$2:D$174,3,TRUE),",",VLOOKUP(E3011,'Termo Específico'!B$2:D$437,3,TRUE),",",MATCH(TRUE,Documento!B$2:B$954=F3011,0),",",IF(G3011="complementar",0,1),"),")</f>
        <v>(3010,2,29,99,317,802,1),</v>
      </c>
    </row>
    <row r="3012" spans="1:8" ht="15" customHeight="1">
      <c r="A3012" s="33">
        <v>3011</v>
      </c>
      <c r="B3012" s="43" t="s">
        <v>1480</v>
      </c>
      <c r="C3012" s="35" t="s">
        <v>39</v>
      </c>
      <c r="D3012" s="35" t="s">
        <v>213</v>
      </c>
      <c r="E3012" s="35" t="s">
        <v>558</v>
      </c>
      <c r="F3012" s="34" t="s">
        <v>1158</v>
      </c>
      <c r="G3012" s="34" t="s">
        <v>1488</v>
      </c>
      <c r="H3012" s="19" t="str">
        <f t="array" ref="H3012">CONCATENATE("(",A3012,",",VLOOKUP(B3012,Núcleo!B$2:E$11,4,TRUE),",",VLOOKUP(C3012,'Tipo de Processo'!B$2:D$55,3,TRUE),",",VLOOKUP(D3012,'Termo Geral'!B$2:D$174,3,TRUE),",",VLOOKUP(E3012,'Termo Específico'!B$2:D$437,3,TRUE),",",MATCH(TRUE,Documento!B$2:B$954=F3012,0),",",IF(G3012="complementar",0,1),"),")</f>
        <v>(3011,2,29,99,317,801,1),</v>
      </c>
    </row>
    <row r="3013" spans="1:8" ht="15" customHeight="1">
      <c r="A3013" s="33">
        <v>3012</v>
      </c>
      <c r="B3013" s="44" t="s">
        <v>1480</v>
      </c>
      <c r="C3013" s="35" t="s">
        <v>39</v>
      </c>
      <c r="D3013" s="35" t="s">
        <v>213</v>
      </c>
      <c r="E3013" s="35" t="s">
        <v>558</v>
      </c>
      <c r="F3013" s="34" t="s">
        <v>1159</v>
      </c>
      <c r="G3013" s="34" t="s">
        <v>1488</v>
      </c>
      <c r="H3013" s="19" t="str">
        <f t="array" ref="H3013">CONCATENATE("(",A3013,",",VLOOKUP(B3013,Núcleo!B$2:E$11,4,TRUE),",",VLOOKUP(C3013,'Tipo de Processo'!B$2:D$55,3,TRUE),",",VLOOKUP(D3013,'Termo Geral'!B$2:D$174,3,TRUE),",",VLOOKUP(E3013,'Termo Específico'!B$2:D$437,3,TRUE),",",MATCH(TRUE,Documento!B$2:B$954=F3013,0),",",IF(G3013="complementar",0,1),"),")</f>
        <v>(3012,2,29,99,317,803,1),</v>
      </c>
    </row>
    <row r="3014" spans="1:8" ht="15" customHeight="1">
      <c r="A3014" s="33">
        <v>3013</v>
      </c>
      <c r="B3014" s="46" t="s">
        <v>1480</v>
      </c>
      <c r="C3014" s="35" t="s">
        <v>39</v>
      </c>
      <c r="D3014" s="35" t="s">
        <v>213</v>
      </c>
      <c r="E3014" s="35" t="s">
        <v>558</v>
      </c>
      <c r="F3014" s="34" t="s">
        <v>1160</v>
      </c>
      <c r="G3014" s="34" t="s">
        <v>1488</v>
      </c>
      <c r="H3014" s="19" t="str">
        <f t="array" ref="H3014">CONCATENATE("(",A3014,",",VLOOKUP(B3014,Núcleo!B$2:E$11,4,TRUE),",",VLOOKUP(C3014,'Tipo de Processo'!B$2:D$55,3,TRUE),",",VLOOKUP(D3014,'Termo Geral'!B$2:D$174,3,TRUE),",",VLOOKUP(E3014,'Termo Específico'!B$2:D$437,3,TRUE),",",MATCH(TRUE,Documento!B$2:B$954=F3014,0),",",IF(G3014="complementar",0,1),"),")</f>
        <v>(3013,2,29,99,317,809,1),</v>
      </c>
    </row>
    <row r="3015" spans="1:8" ht="15" customHeight="1">
      <c r="A3015" s="33">
        <v>3014</v>
      </c>
      <c r="B3015" s="44" t="s">
        <v>1480</v>
      </c>
      <c r="C3015" s="35" t="s">
        <v>39</v>
      </c>
      <c r="D3015" s="35" t="s">
        <v>213</v>
      </c>
      <c r="E3015" s="35" t="s">
        <v>558</v>
      </c>
      <c r="F3015" s="34" t="s">
        <v>1161</v>
      </c>
      <c r="G3015" s="34" t="s">
        <v>1488</v>
      </c>
      <c r="H3015" s="19" t="str">
        <f t="array" ref="H3015">CONCATENATE("(",A3015,",",VLOOKUP(B3015,Núcleo!B$2:E$11,4,TRUE),",",VLOOKUP(C3015,'Tipo de Processo'!B$2:D$55,3,TRUE),",",VLOOKUP(D3015,'Termo Geral'!B$2:D$174,3,TRUE),",",VLOOKUP(E3015,'Termo Específico'!B$2:D$437,3,TRUE),",",MATCH(TRUE,Documento!B$2:B$954=F3015,0),",",IF(G3015="complementar",0,1),"),")</f>
        <v>(3014,2,29,99,317,148,1),</v>
      </c>
    </row>
    <row r="3016" spans="1:8" ht="15" customHeight="1">
      <c r="A3016" s="33">
        <v>3015</v>
      </c>
      <c r="B3016" s="43" t="s">
        <v>1480</v>
      </c>
      <c r="C3016" s="35" t="s">
        <v>39</v>
      </c>
      <c r="D3016" s="35" t="s">
        <v>213</v>
      </c>
      <c r="E3016" s="35" t="s">
        <v>558</v>
      </c>
      <c r="F3016" s="34" t="s">
        <v>1162</v>
      </c>
      <c r="G3016" s="34" t="s">
        <v>1488</v>
      </c>
      <c r="H3016" s="19" t="str">
        <f t="array" ref="H3016">CONCATENATE("(",A3016,",",VLOOKUP(B3016,Núcleo!B$2:E$11,4,TRUE),",",VLOOKUP(C3016,'Tipo de Processo'!B$2:D$55,3,TRUE),",",VLOOKUP(D3016,'Termo Geral'!B$2:D$174,3,TRUE),",",VLOOKUP(E3016,'Termo Específico'!B$2:D$437,3,TRUE),",",MATCH(TRUE,Documento!B$2:B$954=F3016,0),",",IF(G3016="complementar",0,1),"),")</f>
        <v>(3015,2,29,99,317,163,1),</v>
      </c>
    </row>
    <row r="3017" spans="1:8" ht="15" customHeight="1">
      <c r="A3017" s="33">
        <v>3016</v>
      </c>
      <c r="B3017" s="46" t="s">
        <v>1480</v>
      </c>
      <c r="C3017" s="35" t="s">
        <v>39</v>
      </c>
      <c r="D3017" s="35" t="s">
        <v>213</v>
      </c>
      <c r="E3017" s="35" t="s">
        <v>558</v>
      </c>
      <c r="F3017" s="34" t="s">
        <v>1163</v>
      </c>
      <c r="G3017" s="34" t="s">
        <v>1488</v>
      </c>
      <c r="H3017" s="19" t="str">
        <f t="array" ref="H3017">CONCATENATE("(",A3017,",",VLOOKUP(B3017,Núcleo!B$2:E$11,4,TRUE),",",VLOOKUP(C3017,'Tipo de Processo'!B$2:D$55,3,TRUE),",",VLOOKUP(D3017,'Termo Geral'!B$2:D$174,3,TRUE),",",VLOOKUP(E3017,'Termo Específico'!B$2:D$437,3,TRUE),",",MATCH(TRUE,Documento!B$2:B$954=F3017,0),",",IF(G3017="complementar",0,1),"),")</f>
        <v>(3016,2,29,99,317,135,1),</v>
      </c>
    </row>
    <row r="3018" spans="1:8" ht="15" customHeight="1">
      <c r="A3018" s="33">
        <v>3017</v>
      </c>
      <c r="B3018" s="46" t="s">
        <v>1480</v>
      </c>
      <c r="C3018" s="35" t="s">
        <v>39</v>
      </c>
      <c r="D3018" s="35" t="s">
        <v>213</v>
      </c>
      <c r="E3018" s="35" t="s">
        <v>558</v>
      </c>
      <c r="F3018" s="34" t="s">
        <v>1227</v>
      </c>
      <c r="G3018" s="34" t="s">
        <v>1488</v>
      </c>
      <c r="H3018" s="19" t="str">
        <f t="array" ref="H3018">CONCATENATE("(",A3018,",",VLOOKUP(B3018,Núcleo!B$2:E$11,4,TRUE),",",VLOOKUP(C3018,'Tipo de Processo'!B$2:D$55,3,TRUE),",",VLOOKUP(D3018,'Termo Geral'!B$2:D$174,3,TRUE),",",VLOOKUP(E3018,'Termo Específico'!B$2:D$437,3,TRUE),",",MATCH(TRUE,Documento!B$2:B$954=F3018,0),",",IF(G3018="complementar",0,1),"),")</f>
        <v>(3017,2,29,99,317,13,1),</v>
      </c>
    </row>
    <row r="3019" spans="1:8" ht="15" customHeight="1">
      <c r="A3019" s="33">
        <v>3018</v>
      </c>
      <c r="B3019" s="44" t="s">
        <v>1480</v>
      </c>
      <c r="C3019" s="35" t="s">
        <v>39</v>
      </c>
      <c r="D3019" s="35" t="s">
        <v>213</v>
      </c>
      <c r="E3019" s="35" t="s">
        <v>558</v>
      </c>
      <c r="F3019" s="34" t="s">
        <v>1339</v>
      </c>
      <c r="G3019" s="34" t="s">
        <v>1488</v>
      </c>
      <c r="H3019" s="19" t="str">
        <f t="array" ref="H3019">CONCATENATE("(",A3019,",",VLOOKUP(B3019,Núcleo!B$2:E$11,4,TRUE),",",VLOOKUP(C3019,'Tipo de Processo'!B$2:D$55,3,TRUE),",",VLOOKUP(D3019,'Termo Geral'!B$2:D$174,3,TRUE),",",VLOOKUP(E3019,'Termo Específico'!B$2:D$437,3,TRUE),",",MATCH(TRUE,Documento!B$2:B$954=F3019,0),",",IF(G3019="complementar",0,1),"),")</f>
        <v>(3018,2,29,99,317,889,1),</v>
      </c>
    </row>
    <row r="3020" spans="1:8" ht="15" customHeight="1">
      <c r="A3020" s="33">
        <v>3019</v>
      </c>
      <c r="B3020" s="47" t="s">
        <v>1480</v>
      </c>
      <c r="C3020" s="35" t="s">
        <v>39</v>
      </c>
      <c r="D3020" s="35" t="s">
        <v>213</v>
      </c>
      <c r="E3020" s="35" t="s">
        <v>558</v>
      </c>
      <c r="F3020" s="34" t="s">
        <v>1228</v>
      </c>
      <c r="G3020" s="34" t="s">
        <v>1488</v>
      </c>
      <c r="H3020" s="19" t="str">
        <f t="array" ref="H3020">CONCATENATE("(",A3020,",",VLOOKUP(B3020,Núcleo!B$2:E$11,4,TRUE),",",VLOOKUP(C3020,'Tipo de Processo'!B$2:D$55,3,TRUE),",",VLOOKUP(D3020,'Termo Geral'!B$2:D$174,3,TRUE),",",VLOOKUP(E3020,'Termo Específico'!B$2:D$437,3,TRUE),",",MATCH(TRUE,Documento!B$2:B$954=F3020,0),",",IF(G3020="complementar",0,1),"),")</f>
        <v>(3019,2,29,99,317,120,1),</v>
      </c>
    </row>
    <row r="3021" spans="1:8" ht="15" customHeight="1">
      <c r="A3021" s="33">
        <v>3020</v>
      </c>
      <c r="B3021" s="44" t="s">
        <v>1480</v>
      </c>
      <c r="C3021" s="35" t="s">
        <v>39</v>
      </c>
      <c r="D3021" s="35" t="s">
        <v>213</v>
      </c>
      <c r="E3021" s="35" t="s">
        <v>558</v>
      </c>
      <c r="F3021" s="34" t="s">
        <v>1342</v>
      </c>
      <c r="G3021" s="34" t="s">
        <v>1488</v>
      </c>
      <c r="H3021" s="19" t="str">
        <f t="array" ref="H3021">CONCATENATE("(",A3021,",",VLOOKUP(B3021,Núcleo!B$2:E$11,4,TRUE),",",VLOOKUP(C3021,'Tipo de Processo'!B$2:D$55,3,TRUE),",",VLOOKUP(D3021,'Termo Geral'!B$2:D$174,3,TRUE),",",VLOOKUP(E3021,'Termo Específico'!B$2:D$437,3,TRUE),",",MATCH(TRUE,Documento!B$2:B$954=F3021,0),",",IF(G3021="complementar",0,1),"),")</f>
        <v>(3020,2,29,99,317,187,1),</v>
      </c>
    </row>
    <row r="3022" spans="1:8" ht="15" customHeight="1">
      <c r="A3022" s="33">
        <v>3021</v>
      </c>
      <c r="B3022" s="44" t="s">
        <v>1480</v>
      </c>
      <c r="C3022" s="35" t="s">
        <v>39</v>
      </c>
      <c r="D3022" s="35" t="s">
        <v>213</v>
      </c>
      <c r="E3022" s="35" t="s">
        <v>558</v>
      </c>
      <c r="F3022" s="34" t="s">
        <v>1343</v>
      </c>
      <c r="G3022" s="34" t="s">
        <v>1488</v>
      </c>
      <c r="H3022" s="19" t="str">
        <f t="array" ref="H3022">CONCATENATE("(",A3022,",",VLOOKUP(B3022,Núcleo!B$2:E$11,4,TRUE),",",VLOOKUP(C3022,'Tipo de Processo'!B$2:D$55,3,TRUE),",",VLOOKUP(D3022,'Termo Geral'!B$2:D$174,3,TRUE),",",VLOOKUP(E3022,'Termo Específico'!B$2:D$437,3,TRUE),",",MATCH(TRUE,Documento!B$2:B$954=F3022,0),",",IF(G3022="complementar",0,1),"),")</f>
        <v>(3021,2,29,99,317,174,1),</v>
      </c>
    </row>
    <row r="3023" spans="1:8" ht="15" customHeight="1">
      <c r="A3023" s="33">
        <v>3022</v>
      </c>
      <c r="B3023" s="44" t="s">
        <v>1480</v>
      </c>
      <c r="C3023" s="35" t="s">
        <v>39</v>
      </c>
      <c r="D3023" s="35" t="s">
        <v>213</v>
      </c>
      <c r="E3023" s="35" t="s">
        <v>558</v>
      </c>
      <c r="F3023" s="34" t="s">
        <v>1344</v>
      </c>
      <c r="G3023" s="34" t="s">
        <v>1488</v>
      </c>
      <c r="H3023" s="19" t="str">
        <f t="array" ref="H3023">CONCATENATE("(",A3023,",",VLOOKUP(B3023,Núcleo!B$2:E$11,4,TRUE),",",VLOOKUP(C3023,'Tipo de Processo'!B$2:D$55,3,TRUE),",",VLOOKUP(D3023,'Termo Geral'!B$2:D$174,3,TRUE),",",VLOOKUP(E3023,'Termo Específico'!B$2:D$437,3,TRUE),",",MATCH(TRUE,Documento!B$2:B$954=F3023,0),",",IF(G3023="complementar",0,1),"),")</f>
        <v>(3022,2,29,99,317,173,1),</v>
      </c>
    </row>
    <row r="3024" spans="1:8" ht="15" customHeight="1">
      <c r="A3024" s="33">
        <v>3023</v>
      </c>
      <c r="B3024" s="44" t="s">
        <v>1480</v>
      </c>
      <c r="C3024" s="35" t="s">
        <v>39</v>
      </c>
      <c r="D3024" s="35" t="s">
        <v>213</v>
      </c>
      <c r="E3024" s="35" t="s">
        <v>558</v>
      </c>
      <c r="F3024" s="34" t="s">
        <v>1230</v>
      </c>
      <c r="G3024" s="34" t="s">
        <v>1488</v>
      </c>
      <c r="H3024" s="19" t="str">
        <f t="array" ref="H3024">CONCATENATE("(",A3024,",",VLOOKUP(B3024,Núcleo!B$2:E$11,4,TRUE),",",VLOOKUP(C3024,'Tipo de Processo'!B$2:D$55,3,TRUE),",",VLOOKUP(D3024,'Termo Geral'!B$2:D$174,3,TRUE),",",VLOOKUP(E3024,'Termo Específico'!B$2:D$437,3,TRUE),",",MATCH(TRUE,Documento!B$2:B$954=F3024,0),",",IF(G3024="complementar",0,1),"),")</f>
        <v>(3023,2,29,99,317,878,1),</v>
      </c>
    </row>
    <row r="3025" spans="1:8" ht="15" customHeight="1">
      <c r="A3025" s="33">
        <v>3024</v>
      </c>
      <c r="B3025" s="43" t="s">
        <v>1480</v>
      </c>
      <c r="C3025" s="35" t="s">
        <v>39</v>
      </c>
      <c r="D3025" s="35" t="s">
        <v>213</v>
      </c>
      <c r="E3025" s="35" t="s">
        <v>558</v>
      </c>
      <c r="F3025" s="34" t="s">
        <v>1337</v>
      </c>
      <c r="G3025" s="34" t="s">
        <v>1488</v>
      </c>
      <c r="H3025" s="19" t="str">
        <f t="array" ref="H3025">CONCATENATE("(",A3025,",",VLOOKUP(B3025,Núcleo!B$2:E$11,4,TRUE),",",VLOOKUP(C3025,'Tipo de Processo'!B$2:D$55,3,TRUE),",",VLOOKUP(D3025,'Termo Geral'!B$2:D$174,3,TRUE),",",VLOOKUP(E3025,'Termo Específico'!B$2:D$437,3,TRUE),",",MATCH(TRUE,Documento!B$2:B$954=F3025,0),",",IF(G3025="complementar",0,1),"),")</f>
        <v>(3024,2,29,99,317,386,1),</v>
      </c>
    </row>
    <row r="3026" spans="1:8" ht="15" customHeight="1">
      <c r="A3026" s="33">
        <v>3025</v>
      </c>
      <c r="B3026" s="44" t="s">
        <v>1480</v>
      </c>
      <c r="C3026" s="35" t="s">
        <v>39</v>
      </c>
      <c r="D3026" s="35" t="s">
        <v>213</v>
      </c>
      <c r="E3026" s="35" t="s">
        <v>558</v>
      </c>
      <c r="F3026" s="34" t="s">
        <v>1165</v>
      </c>
      <c r="G3026" s="34" t="s">
        <v>1488</v>
      </c>
      <c r="H3026" s="19" t="str">
        <f t="array" ref="H3026">CONCATENATE("(",A3026,",",VLOOKUP(B3026,Núcleo!B$2:E$11,4,TRUE),",",VLOOKUP(C3026,'Tipo de Processo'!B$2:D$55,3,TRUE),",",VLOOKUP(D3026,'Termo Geral'!B$2:D$174,3,TRUE),",",VLOOKUP(E3026,'Termo Específico'!B$2:D$437,3,TRUE),",",MATCH(TRUE,Documento!B$2:B$954=F3026,0),",",IF(G3026="complementar",0,1),"),")</f>
        <v>(3025,2,29,99,317,832,1),</v>
      </c>
    </row>
    <row r="3027" spans="1:8" ht="15" customHeight="1">
      <c r="A3027" s="33">
        <v>3026</v>
      </c>
      <c r="B3027" s="46" t="s">
        <v>1480</v>
      </c>
      <c r="C3027" s="35" t="s">
        <v>39</v>
      </c>
      <c r="D3027" s="35" t="s">
        <v>213</v>
      </c>
      <c r="E3027" s="35" t="s">
        <v>559</v>
      </c>
      <c r="F3027" s="34" t="s">
        <v>1345</v>
      </c>
      <c r="G3027" s="34" t="s">
        <v>1488</v>
      </c>
      <c r="H3027" s="19" t="str">
        <f t="array" ref="H3027">CONCATENATE("(",A3027,",",VLOOKUP(B3027,Núcleo!B$2:E$11,4,TRUE),",",VLOOKUP(C3027,'Tipo de Processo'!B$2:D$55,3,TRUE),",",VLOOKUP(D3027,'Termo Geral'!B$2:D$174,3,TRUE),",",VLOOKUP(E3027,'Termo Específico'!B$2:D$437,3,TRUE),",",MATCH(TRUE,Documento!B$2:B$954=F3027,0),",",IF(G3027="complementar",0,1),"),")</f>
        <v>(3026,2,29,99,318,87,1),</v>
      </c>
    </row>
    <row r="3028" spans="1:8" ht="15" customHeight="1">
      <c r="A3028" s="33">
        <v>3027</v>
      </c>
      <c r="B3028" s="46" t="s">
        <v>1480</v>
      </c>
      <c r="C3028" s="35" t="s">
        <v>39</v>
      </c>
      <c r="D3028" s="35" t="s">
        <v>213</v>
      </c>
      <c r="E3028" s="35" t="s">
        <v>559</v>
      </c>
      <c r="F3028" s="34" t="s">
        <v>1221</v>
      </c>
      <c r="G3028" s="34" t="s">
        <v>1488</v>
      </c>
      <c r="H3028" s="19" t="str">
        <f t="array" ref="H3028">CONCATENATE("(",A3028,",",VLOOKUP(B3028,Núcleo!B$2:E$11,4,TRUE),",",VLOOKUP(C3028,'Tipo de Processo'!B$2:D$55,3,TRUE),",",VLOOKUP(D3028,'Termo Geral'!B$2:D$174,3,TRUE),",",VLOOKUP(E3028,'Termo Específico'!B$2:D$437,3,TRUE),",",MATCH(TRUE,Documento!B$2:B$954=F3028,0),",",IF(G3028="complementar",0,1),"),")</f>
        <v>(3027,2,29,99,318,420,1),</v>
      </c>
    </row>
    <row r="3029" spans="1:8" ht="15" customHeight="1">
      <c r="A3029" s="33">
        <v>3028</v>
      </c>
      <c r="B3029" s="46" t="s">
        <v>1480</v>
      </c>
      <c r="C3029" s="35" t="s">
        <v>39</v>
      </c>
      <c r="D3029" s="35" t="s">
        <v>213</v>
      </c>
      <c r="E3029" s="35" t="s">
        <v>559</v>
      </c>
      <c r="F3029" s="34" t="s">
        <v>1222</v>
      </c>
      <c r="G3029" s="34" t="s">
        <v>1488</v>
      </c>
      <c r="H3029" s="19" t="str">
        <f t="array" ref="H3029">CONCATENATE("(",A3029,",",VLOOKUP(B3029,Núcleo!B$2:E$11,4,TRUE),",",VLOOKUP(C3029,'Tipo de Processo'!B$2:D$55,3,TRUE),",",VLOOKUP(D3029,'Termo Geral'!B$2:D$174,3,TRUE),",",VLOOKUP(E3029,'Termo Específico'!B$2:D$437,3,TRUE),",",MATCH(TRUE,Documento!B$2:B$954=F3029,0),",",IF(G3029="complementar",0,1),"),")</f>
        <v>(3028,2,29,99,318,512,1),</v>
      </c>
    </row>
    <row r="3030" spans="1:8" ht="15" customHeight="1">
      <c r="A3030" s="33">
        <v>3029</v>
      </c>
      <c r="B3030" s="46" t="s">
        <v>1480</v>
      </c>
      <c r="C3030" s="35" t="s">
        <v>39</v>
      </c>
      <c r="D3030" s="35" t="s">
        <v>213</v>
      </c>
      <c r="E3030" s="35" t="s">
        <v>559</v>
      </c>
      <c r="F3030" s="34" t="s">
        <v>1223</v>
      </c>
      <c r="G3030" s="34" t="s">
        <v>1488</v>
      </c>
      <c r="H3030" s="19" t="str">
        <f t="array" ref="H3030">CONCATENATE("(",A3030,",",VLOOKUP(B3030,Núcleo!B$2:E$11,4,TRUE),",",VLOOKUP(C3030,'Tipo de Processo'!B$2:D$55,3,TRUE),",",VLOOKUP(D3030,'Termo Geral'!B$2:D$174,3,TRUE),",",VLOOKUP(E3030,'Termo Específico'!B$2:D$437,3,TRUE),",",MATCH(TRUE,Documento!B$2:B$954=F3030,0),",",IF(G3030="complementar",0,1),"),")</f>
        <v>(3029,2,29,99,318,826,1),</v>
      </c>
    </row>
    <row r="3031" spans="1:8" ht="15" customHeight="1">
      <c r="A3031" s="33">
        <v>3030</v>
      </c>
      <c r="B3031" s="46" t="s">
        <v>1480</v>
      </c>
      <c r="C3031" s="35" t="s">
        <v>39</v>
      </c>
      <c r="D3031" s="35" t="s">
        <v>213</v>
      </c>
      <c r="E3031" s="35" t="s">
        <v>559</v>
      </c>
      <c r="F3031" s="34" t="s">
        <v>1346</v>
      </c>
      <c r="G3031" s="34" t="s">
        <v>1488</v>
      </c>
      <c r="H3031" s="19" t="str">
        <f t="array" ref="H3031">CONCATENATE("(",A3031,",",VLOOKUP(B3031,Núcleo!B$2:E$11,4,TRUE),",",VLOOKUP(C3031,'Tipo de Processo'!B$2:D$55,3,TRUE),",",VLOOKUP(D3031,'Termo Geral'!B$2:D$174,3,TRUE),",",VLOOKUP(E3031,'Termo Específico'!B$2:D$437,3,TRUE),",",MATCH(TRUE,Documento!B$2:B$954=F3031,0),",",IF(G3031="complementar",0,1),"),")</f>
        <v>(3030,2,29,99,318,287,1),</v>
      </c>
    </row>
    <row r="3032" spans="1:8" ht="15" customHeight="1">
      <c r="A3032" s="33">
        <v>3031</v>
      </c>
      <c r="B3032" s="46" t="s">
        <v>1480</v>
      </c>
      <c r="C3032" s="35" t="s">
        <v>39</v>
      </c>
      <c r="D3032" s="35" t="s">
        <v>213</v>
      </c>
      <c r="E3032" s="35" t="s">
        <v>559</v>
      </c>
      <c r="F3032" s="34" t="s">
        <v>1262</v>
      </c>
      <c r="G3032" s="34" t="s">
        <v>1488</v>
      </c>
      <c r="H3032" s="19" t="str">
        <f t="array" ref="H3032">CONCATENATE("(",A3032,",",VLOOKUP(B3032,Núcleo!B$2:E$11,4,TRUE),",",VLOOKUP(C3032,'Tipo de Processo'!B$2:D$55,3,TRUE),",",VLOOKUP(D3032,'Termo Geral'!B$2:D$174,3,TRUE),",",VLOOKUP(E3032,'Termo Específico'!B$2:D$437,3,TRUE),",",MATCH(TRUE,Documento!B$2:B$954=F3032,0),",",IF(G3032="complementar",0,1),"),")</f>
        <v>(3031,2,29,99,318,546,1),</v>
      </c>
    </row>
    <row r="3033" spans="1:8" ht="15" customHeight="1">
      <c r="A3033" s="33">
        <v>3032</v>
      </c>
      <c r="B3033" s="46" t="s">
        <v>1480</v>
      </c>
      <c r="C3033" s="35" t="s">
        <v>39</v>
      </c>
      <c r="D3033" s="35" t="s">
        <v>213</v>
      </c>
      <c r="E3033" s="35" t="s">
        <v>559</v>
      </c>
      <c r="F3033" s="34" t="s">
        <v>1225</v>
      </c>
      <c r="G3033" s="34" t="s">
        <v>1488</v>
      </c>
      <c r="H3033" s="19" t="str">
        <f t="array" ref="H3033">CONCATENATE("(",A3033,",",VLOOKUP(B3033,Núcleo!B$2:E$11,4,TRUE),",",VLOOKUP(C3033,'Tipo de Processo'!B$2:D$55,3,TRUE),",",VLOOKUP(D3033,'Termo Geral'!B$2:D$174,3,TRUE),",",VLOOKUP(E3033,'Termo Específico'!B$2:D$437,3,TRUE),",",MATCH(TRUE,Documento!B$2:B$954=F3033,0),",",IF(G3033="complementar",0,1),"),")</f>
        <v>(3032,2,29,99,318,697,1),</v>
      </c>
    </row>
    <row r="3034" spans="1:8" ht="15" customHeight="1">
      <c r="A3034" s="33">
        <v>3033</v>
      </c>
      <c r="B3034" s="46" t="s">
        <v>1480</v>
      </c>
      <c r="C3034" s="35" t="s">
        <v>39</v>
      </c>
      <c r="D3034" s="35" t="s">
        <v>213</v>
      </c>
      <c r="E3034" s="35" t="s">
        <v>559</v>
      </c>
      <c r="F3034" s="34" t="s">
        <v>1157</v>
      </c>
      <c r="G3034" s="34" t="s">
        <v>1488</v>
      </c>
      <c r="H3034" s="19" t="str">
        <f t="array" ref="H3034">CONCATENATE("(",A3034,",",VLOOKUP(B3034,Núcleo!B$2:E$11,4,TRUE),",",VLOOKUP(C3034,'Tipo de Processo'!B$2:D$55,3,TRUE),",",VLOOKUP(D3034,'Termo Geral'!B$2:D$174,3,TRUE),",",VLOOKUP(E3034,'Termo Específico'!B$2:D$437,3,TRUE),",",MATCH(TRUE,Documento!B$2:B$954=F3034,0),",",IF(G3034="complementar",0,1),"),")</f>
        <v>(3033,2,29,99,318,802,1),</v>
      </c>
    </row>
    <row r="3035" spans="1:8" ht="15" customHeight="1">
      <c r="A3035" s="33">
        <v>3034</v>
      </c>
      <c r="B3035" s="46" t="s">
        <v>1480</v>
      </c>
      <c r="C3035" s="35" t="s">
        <v>39</v>
      </c>
      <c r="D3035" s="35" t="s">
        <v>213</v>
      </c>
      <c r="E3035" s="35" t="s">
        <v>559</v>
      </c>
      <c r="F3035" s="34" t="s">
        <v>1158</v>
      </c>
      <c r="G3035" s="34" t="s">
        <v>1488</v>
      </c>
      <c r="H3035" s="19" t="str">
        <f t="array" ref="H3035">CONCATENATE("(",A3035,",",VLOOKUP(B3035,Núcleo!B$2:E$11,4,TRUE),",",VLOOKUP(C3035,'Tipo de Processo'!B$2:D$55,3,TRUE),",",VLOOKUP(D3035,'Termo Geral'!B$2:D$174,3,TRUE),",",VLOOKUP(E3035,'Termo Específico'!B$2:D$437,3,TRUE),",",MATCH(TRUE,Documento!B$2:B$954=F3035,0),",",IF(G3035="complementar",0,1),"),")</f>
        <v>(3034,2,29,99,318,801,1),</v>
      </c>
    </row>
    <row r="3036" spans="1:8" ht="15" customHeight="1">
      <c r="A3036" s="33">
        <v>3035</v>
      </c>
      <c r="B3036" s="44" t="s">
        <v>1480</v>
      </c>
      <c r="C3036" s="35" t="s">
        <v>39</v>
      </c>
      <c r="D3036" s="34" t="s">
        <v>213</v>
      </c>
      <c r="E3036" s="34" t="s">
        <v>559</v>
      </c>
      <c r="F3036" s="34" t="s">
        <v>1159</v>
      </c>
      <c r="G3036" s="34" t="s">
        <v>1488</v>
      </c>
      <c r="H3036" s="19" t="str">
        <f t="array" ref="H3036">CONCATENATE("(",A3036,",",VLOOKUP(B3036,Núcleo!B$2:E$11,4,TRUE),",",VLOOKUP(C3036,'Tipo de Processo'!B$2:D$55,3,TRUE),",",VLOOKUP(D3036,'Termo Geral'!B$2:D$174,3,TRUE),",",VLOOKUP(E3036,'Termo Específico'!B$2:D$437,3,TRUE),",",MATCH(TRUE,Documento!B$2:B$954=F3036,0),",",IF(G3036="complementar",0,1),"),")</f>
        <v>(3035,2,29,99,318,803,1),</v>
      </c>
    </row>
    <row r="3037" spans="1:8" ht="15" customHeight="1">
      <c r="A3037" s="33">
        <v>3036</v>
      </c>
      <c r="B3037" s="46" t="s">
        <v>1480</v>
      </c>
      <c r="C3037" s="35" t="s">
        <v>39</v>
      </c>
      <c r="D3037" s="34" t="s">
        <v>213</v>
      </c>
      <c r="E3037" s="34" t="s">
        <v>559</v>
      </c>
      <c r="F3037" s="34" t="s">
        <v>1160</v>
      </c>
      <c r="G3037" s="34" t="s">
        <v>1488</v>
      </c>
      <c r="H3037" s="19" t="str">
        <f t="array" ref="H3037">CONCATENATE("(",A3037,",",VLOOKUP(B3037,Núcleo!B$2:E$11,4,TRUE),",",VLOOKUP(C3037,'Tipo de Processo'!B$2:D$55,3,TRUE),",",VLOOKUP(D3037,'Termo Geral'!B$2:D$174,3,TRUE),",",VLOOKUP(E3037,'Termo Específico'!B$2:D$437,3,TRUE),",",MATCH(TRUE,Documento!B$2:B$954=F3037,0),",",IF(G3037="complementar",0,1),"),")</f>
        <v>(3036,2,29,99,318,809,1),</v>
      </c>
    </row>
    <row r="3038" spans="1:8" ht="15" customHeight="1">
      <c r="A3038" s="33">
        <v>3037</v>
      </c>
      <c r="B3038" s="46" t="s">
        <v>1480</v>
      </c>
      <c r="C3038" s="35" t="s">
        <v>39</v>
      </c>
      <c r="D3038" s="34" t="s">
        <v>213</v>
      </c>
      <c r="E3038" s="34" t="s">
        <v>559</v>
      </c>
      <c r="F3038" s="34" t="s">
        <v>1161</v>
      </c>
      <c r="G3038" s="34" t="s">
        <v>1488</v>
      </c>
      <c r="H3038" s="19" t="str">
        <f t="array" ref="H3038">CONCATENATE("(",A3038,",",VLOOKUP(B3038,Núcleo!B$2:E$11,4,TRUE),",",VLOOKUP(C3038,'Tipo de Processo'!B$2:D$55,3,TRUE),",",VLOOKUP(D3038,'Termo Geral'!B$2:D$174,3,TRUE),",",VLOOKUP(E3038,'Termo Específico'!B$2:D$437,3,TRUE),",",MATCH(TRUE,Documento!B$2:B$954=F3038,0),",",IF(G3038="complementar",0,1),"),")</f>
        <v>(3037,2,29,99,318,148,1),</v>
      </c>
    </row>
    <row r="3039" spans="1:8" ht="15" customHeight="1">
      <c r="A3039" s="33">
        <v>3038</v>
      </c>
      <c r="B3039" s="44" t="s">
        <v>1480</v>
      </c>
      <c r="C3039" s="35" t="s">
        <v>39</v>
      </c>
      <c r="D3039" s="34" t="s">
        <v>213</v>
      </c>
      <c r="E3039" s="34" t="s">
        <v>559</v>
      </c>
      <c r="F3039" s="34" t="s">
        <v>1162</v>
      </c>
      <c r="G3039" s="34" t="s">
        <v>1488</v>
      </c>
      <c r="H3039" s="19" t="str">
        <f t="array" ref="H3039">CONCATENATE("(",A3039,",",VLOOKUP(B3039,Núcleo!B$2:E$11,4,TRUE),",",VLOOKUP(C3039,'Tipo de Processo'!B$2:D$55,3,TRUE),",",VLOOKUP(D3039,'Termo Geral'!B$2:D$174,3,TRUE),",",VLOOKUP(E3039,'Termo Específico'!B$2:D$437,3,TRUE),",",MATCH(TRUE,Documento!B$2:B$954=F3039,0),",",IF(G3039="complementar",0,1),"),")</f>
        <v>(3038,2,29,99,318,163,1),</v>
      </c>
    </row>
    <row r="3040" spans="1:8" ht="15" customHeight="1">
      <c r="A3040" s="33">
        <v>3039</v>
      </c>
      <c r="B3040" s="44" t="s">
        <v>1480</v>
      </c>
      <c r="C3040" s="35" t="s">
        <v>39</v>
      </c>
      <c r="D3040" s="34" t="s">
        <v>213</v>
      </c>
      <c r="E3040" s="34" t="s">
        <v>559</v>
      </c>
      <c r="F3040" s="34" t="s">
        <v>1163</v>
      </c>
      <c r="G3040" s="34" t="s">
        <v>1488</v>
      </c>
      <c r="H3040" s="19" t="str">
        <f t="array" ref="H3040">CONCATENATE("(",A3040,",",VLOOKUP(B3040,Núcleo!B$2:E$11,4,TRUE),",",VLOOKUP(C3040,'Tipo de Processo'!B$2:D$55,3,TRUE),",",VLOOKUP(D3040,'Termo Geral'!B$2:D$174,3,TRUE),",",VLOOKUP(E3040,'Termo Específico'!B$2:D$437,3,TRUE),",",MATCH(TRUE,Documento!B$2:B$954=F3040,0),",",IF(G3040="complementar",0,1),"),")</f>
        <v>(3039,2,29,99,318,135,1),</v>
      </c>
    </row>
    <row r="3041" spans="1:8" ht="15" customHeight="1">
      <c r="A3041" s="33">
        <v>3040</v>
      </c>
      <c r="B3041" s="44" t="s">
        <v>1480</v>
      </c>
      <c r="C3041" s="35" t="s">
        <v>39</v>
      </c>
      <c r="D3041" s="34" t="s">
        <v>213</v>
      </c>
      <c r="E3041" s="34" t="s">
        <v>559</v>
      </c>
      <c r="F3041" s="34" t="s">
        <v>1227</v>
      </c>
      <c r="G3041" s="34" t="s">
        <v>1488</v>
      </c>
      <c r="H3041" s="19" t="str">
        <f t="array" ref="H3041">CONCATENATE("(",A3041,",",VLOOKUP(B3041,Núcleo!B$2:E$11,4,TRUE),",",VLOOKUP(C3041,'Tipo de Processo'!B$2:D$55,3,TRUE),",",VLOOKUP(D3041,'Termo Geral'!B$2:D$174,3,TRUE),",",VLOOKUP(E3041,'Termo Específico'!B$2:D$437,3,TRUE),",",MATCH(TRUE,Documento!B$2:B$954=F3041,0),",",IF(G3041="complementar",0,1),"),")</f>
        <v>(3040,2,29,99,318,13,1),</v>
      </c>
    </row>
    <row r="3042" spans="1:8" ht="15" customHeight="1">
      <c r="A3042" s="33">
        <v>3041</v>
      </c>
      <c r="B3042" s="46" t="s">
        <v>1480</v>
      </c>
      <c r="C3042" s="35" t="s">
        <v>39</v>
      </c>
      <c r="D3042" s="34" t="s">
        <v>213</v>
      </c>
      <c r="E3042" s="34" t="s">
        <v>559</v>
      </c>
      <c r="F3042" s="34" t="s">
        <v>1339</v>
      </c>
      <c r="G3042" s="34" t="s">
        <v>1488</v>
      </c>
      <c r="H3042" s="19" t="str">
        <f t="array" ref="H3042">CONCATENATE("(",A3042,",",VLOOKUP(B3042,Núcleo!B$2:E$11,4,TRUE),",",VLOOKUP(C3042,'Tipo de Processo'!B$2:D$55,3,TRUE),",",VLOOKUP(D3042,'Termo Geral'!B$2:D$174,3,TRUE),",",VLOOKUP(E3042,'Termo Específico'!B$2:D$437,3,TRUE),",",MATCH(TRUE,Documento!B$2:B$954=F3042,0),",",IF(G3042="complementar",0,1),"),")</f>
        <v>(3041,2,29,99,318,889,1),</v>
      </c>
    </row>
    <row r="3043" spans="1:8" ht="15" customHeight="1">
      <c r="A3043" s="33">
        <v>3042</v>
      </c>
      <c r="B3043" s="44" t="s">
        <v>1480</v>
      </c>
      <c r="C3043" s="35" t="s">
        <v>39</v>
      </c>
      <c r="D3043" s="34" t="s">
        <v>213</v>
      </c>
      <c r="E3043" s="34" t="s">
        <v>559</v>
      </c>
      <c r="F3043" s="34" t="s">
        <v>1228</v>
      </c>
      <c r="G3043" s="34" t="s">
        <v>1488</v>
      </c>
      <c r="H3043" s="19" t="str">
        <f t="array" ref="H3043">CONCATENATE("(",A3043,",",VLOOKUP(B3043,Núcleo!B$2:E$11,4,TRUE),",",VLOOKUP(C3043,'Tipo de Processo'!B$2:D$55,3,TRUE),",",VLOOKUP(D3043,'Termo Geral'!B$2:D$174,3,TRUE),",",VLOOKUP(E3043,'Termo Específico'!B$2:D$437,3,TRUE),",",MATCH(TRUE,Documento!B$2:B$954=F3043,0),",",IF(G3043="complementar",0,1),"),")</f>
        <v>(3042,2,29,99,318,120,1),</v>
      </c>
    </row>
    <row r="3044" spans="1:8" ht="15" customHeight="1">
      <c r="A3044" s="33">
        <v>3043</v>
      </c>
      <c r="B3044" s="46" t="s">
        <v>1480</v>
      </c>
      <c r="C3044" s="35" t="s">
        <v>39</v>
      </c>
      <c r="D3044" s="35" t="s">
        <v>213</v>
      </c>
      <c r="E3044" s="35" t="s">
        <v>559</v>
      </c>
      <c r="F3044" s="34" t="s">
        <v>1347</v>
      </c>
      <c r="G3044" s="34" t="s">
        <v>1488</v>
      </c>
      <c r="H3044" s="19" t="str">
        <f t="array" ref="H3044">CONCATENATE("(",A3044,",",VLOOKUP(B3044,Núcleo!B$2:E$11,4,TRUE),",",VLOOKUP(C3044,'Tipo de Processo'!B$2:D$55,3,TRUE),",",VLOOKUP(D3044,'Termo Geral'!B$2:D$174,3,TRUE),",",VLOOKUP(E3044,'Termo Específico'!B$2:D$437,3,TRUE),",",MATCH(TRUE,Documento!B$2:B$954=F3044,0),",",IF(G3044="complementar",0,1),"),")</f>
        <v>(3043,2,29,99,318,538,1),</v>
      </c>
    </row>
    <row r="3045" spans="1:8" ht="15" customHeight="1">
      <c r="A3045" s="33">
        <v>3044</v>
      </c>
      <c r="B3045" s="46" t="s">
        <v>1480</v>
      </c>
      <c r="C3045" s="35" t="s">
        <v>39</v>
      </c>
      <c r="D3045" s="35" t="s">
        <v>213</v>
      </c>
      <c r="E3045" s="35" t="s">
        <v>559</v>
      </c>
      <c r="F3045" s="34" t="s">
        <v>1230</v>
      </c>
      <c r="G3045" s="34" t="s">
        <v>1488</v>
      </c>
      <c r="H3045" s="19" t="str">
        <f t="array" ref="H3045">CONCATENATE("(",A3045,",",VLOOKUP(B3045,Núcleo!B$2:E$11,4,TRUE),",",VLOOKUP(C3045,'Tipo de Processo'!B$2:D$55,3,TRUE),",",VLOOKUP(D3045,'Termo Geral'!B$2:D$174,3,TRUE),",",VLOOKUP(E3045,'Termo Específico'!B$2:D$437,3,TRUE),",",MATCH(TRUE,Documento!B$2:B$954=F3045,0),",",IF(G3045="complementar",0,1),"),")</f>
        <v>(3044,2,29,99,318,878,1),</v>
      </c>
    </row>
    <row r="3046" spans="1:8" ht="15" customHeight="1">
      <c r="A3046" s="33">
        <v>3045</v>
      </c>
      <c r="B3046" s="44" t="s">
        <v>1480</v>
      </c>
      <c r="C3046" s="35" t="s">
        <v>39</v>
      </c>
      <c r="D3046" s="35" t="s">
        <v>213</v>
      </c>
      <c r="E3046" s="35" t="s">
        <v>559</v>
      </c>
      <c r="F3046" s="34" t="s">
        <v>1337</v>
      </c>
      <c r="G3046" s="34" t="s">
        <v>1488</v>
      </c>
      <c r="H3046" s="19" t="str">
        <f t="array" ref="H3046">CONCATENATE("(",A3046,",",VLOOKUP(B3046,Núcleo!B$2:E$11,4,TRUE),",",VLOOKUP(C3046,'Tipo de Processo'!B$2:D$55,3,TRUE),",",VLOOKUP(D3046,'Termo Geral'!B$2:D$174,3,TRUE),",",VLOOKUP(E3046,'Termo Específico'!B$2:D$437,3,TRUE),",",MATCH(TRUE,Documento!B$2:B$954=F3046,0),",",IF(G3046="complementar",0,1),"),")</f>
        <v>(3045,2,29,99,318,386,1),</v>
      </c>
    </row>
    <row r="3047" spans="1:8" ht="15" customHeight="1">
      <c r="A3047" s="33">
        <v>3046</v>
      </c>
      <c r="B3047" s="44" t="s">
        <v>1480</v>
      </c>
      <c r="C3047" s="35" t="s">
        <v>39</v>
      </c>
      <c r="D3047" s="35" t="s">
        <v>213</v>
      </c>
      <c r="E3047" s="35" t="s">
        <v>559</v>
      </c>
      <c r="F3047" s="34" t="s">
        <v>1165</v>
      </c>
      <c r="G3047" s="34" t="s">
        <v>1488</v>
      </c>
      <c r="H3047" s="19" t="str">
        <f t="array" ref="H3047">CONCATENATE("(",A3047,",",VLOOKUP(B3047,Núcleo!B$2:E$11,4,TRUE),",",VLOOKUP(C3047,'Tipo de Processo'!B$2:D$55,3,TRUE),",",VLOOKUP(D3047,'Termo Geral'!B$2:D$174,3,TRUE),",",VLOOKUP(E3047,'Termo Específico'!B$2:D$437,3,TRUE),",",MATCH(TRUE,Documento!B$2:B$954=F3047,0),",",IF(G3047="complementar",0,1),"),")</f>
        <v>(3046,2,29,99,318,832,1),</v>
      </c>
    </row>
    <row r="3048" spans="1:8" ht="15" customHeight="1">
      <c r="A3048" s="33">
        <v>3047</v>
      </c>
      <c r="B3048" s="44" t="s">
        <v>1480</v>
      </c>
      <c r="C3048" s="35" t="s">
        <v>39</v>
      </c>
      <c r="D3048" s="35" t="s">
        <v>213</v>
      </c>
      <c r="E3048" s="35" t="s">
        <v>559</v>
      </c>
      <c r="F3048" s="34" t="s">
        <v>1348</v>
      </c>
      <c r="G3048" s="34" t="s">
        <v>1488</v>
      </c>
      <c r="H3048" s="19" t="str">
        <f t="array" ref="H3048">CONCATENATE("(",A3048,",",VLOOKUP(B3048,Núcleo!B$2:E$11,4,TRUE),",",VLOOKUP(C3048,'Tipo de Processo'!B$2:D$55,3,TRUE),",",VLOOKUP(D3048,'Termo Geral'!B$2:D$174,3,TRUE),",",VLOOKUP(E3048,'Termo Específico'!B$2:D$437,3,TRUE),",",MATCH(TRUE,Documento!B$2:B$954=F3048,0),",",IF(G3048="complementar",0,1),"),")</f>
        <v>(3047,2,29,99,318,206,1),</v>
      </c>
    </row>
    <row r="3049" spans="1:8" ht="15" customHeight="1">
      <c r="A3049" s="33">
        <v>3048</v>
      </c>
      <c r="B3049" s="44" t="s">
        <v>1480</v>
      </c>
      <c r="C3049" s="35" t="s">
        <v>1</v>
      </c>
      <c r="D3049" s="35" t="s">
        <v>56</v>
      </c>
      <c r="E3049" s="35" t="s">
        <v>560</v>
      </c>
      <c r="F3049" s="34" t="s">
        <v>604</v>
      </c>
      <c r="G3049" s="34" t="s">
        <v>1488</v>
      </c>
      <c r="H3049" s="19" t="str">
        <f t="array" ref="H3049">CONCATENATE("(",A3049,",",VLOOKUP(B3049,Núcleo!B$2:E$11,4,TRUE),",",VLOOKUP(C3049,'Tipo de Processo'!B$2:D$55,3,TRUE),",",VLOOKUP(D3049,'Termo Geral'!B$2:D$174,3,TRUE),",",VLOOKUP(E3049,'Termo Específico'!B$2:D$437,3,TRUE),",",MATCH(TRUE,Documento!B$2:B$954=F3049,0),",",IF(G3049="complementar",0,1),"),")</f>
        <v>(3048,2,9,100,254,451,1),</v>
      </c>
    </row>
    <row r="3050" spans="1:8" ht="15" customHeight="1">
      <c r="A3050" s="33">
        <v>3049</v>
      </c>
      <c r="B3050" s="44" t="s">
        <v>1480</v>
      </c>
      <c r="C3050" s="35" t="s">
        <v>39</v>
      </c>
      <c r="D3050" s="35" t="s">
        <v>214</v>
      </c>
      <c r="E3050" s="35" t="s">
        <v>561</v>
      </c>
      <c r="F3050" s="34" t="s">
        <v>1349</v>
      </c>
      <c r="G3050" s="34" t="s">
        <v>1488</v>
      </c>
      <c r="H3050" s="19" t="str">
        <f t="array" ref="H3050">CONCATENATE("(",A3050,",",VLOOKUP(B3050,Núcleo!B$2:E$11,4,TRUE),",",VLOOKUP(C3050,'Tipo de Processo'!B$2:D$55,3,TRUE),",",VLOOKUP(D3050,'Termo Geral'!B$2:D$174,3,TRUE),",",VLOOKUP(E3050,'Termo Específico'!B$2:D$437,3,TRUE),",",MATCH(TRUE,Documento!B$2:B$954=F3050,0),",",IF(G3050="complementar",0,1),"),")</f>
        <v>(3049,2,29,117,37,649,1),</v>
      </c>
    </row>
    <row r="3051" spans="1:8" ht="15" customHeight="1">
      <c r="A3051" s="33">
        <v>3050</v>
      </c>
      <c r="B3051" s="44" t="s">
        <v>1480</v>
      </c>
      <c r="C3051" s="35" t="s">
        <v>39</v>
      </c>
      <c r="D3051" s="35" t="s">
        <v>214</v>
      </c>
      <c r="E3051" s="35" t="s">
        <v>561</v>
      </c>
      <c r="F3051" s="34" t="s">
        <v>1350</v>
      </c>
      <c r="G3051" s="34" t="s">
        <v>1488</v>
      </c>
      <c r="H3051" s="19" t="str">
        <f t="array" ref="H3051">CONCATENATE("(",A3051,",",VLOOKUP(B3051,Núcleo!B$2:E$11,4,TRUE),",",VLOOKUP(C3051,'Tipo de Processo'!B$2:D$55,3,TRUE),",",VLOOKUP(D3051,'Termo Geral'!B$2:D$174,3,TRUE),",",VLOOKUP(E3051,'Termo Específico'!B$2:D$437,3,TRUE),",",MATCH(TRUE,Documento!B$2:B$954=F3051,0),",",IF(G3051="complementar",0,1),"),")</f>
        <v>(3050,2,29,117,37,449,1),</v>
      </c>
    </row>
    <row r="3052" spans="1:8" ht="15" customHeight="1">
      <c r="A3052" s="33">
        <v>3051</v>
      </c>
      <c r="B3052" s="46" t="s">
        <v>1480</v>
      </c>
      <c r="C3052" s="35" t="s">
        <v>39</v>
      </c>
      <c r="D3052" s="35" t="s">
        <v>214</v>
      </c>
      <c r="E3052" s="35" t="s">
        <v>517</v>
      </c>
      <c r="F3052" s="34" t="s">
        <v>1393</v>
      </c>
      <c r="G3052" s="34" t="s">
        <v>1488</v>
      </c>
      <c r="H3052" s="19" t="str">
        <f t="array" ref="H3052">CONCATENATE("(",A3052,",",VLOOKUP(B3052,Núcleo!B$2:E$11,4,TRUE),",",VLOOKUP(C3052,'Tipo de Processo'!B$2:D$55,3,TRUE),",",VLOOKUP(D3052,'Termo Geral'!B$2:D$174,3,TRUE),",",VLOOKUP(E3052,'Termo Específico'!B$2:D$437,3,TRUE),",",MATCH(TRUE,Documento!B$2:B$954=F3052,0),",",IF(G3052="complementar",0,1),"),")</f>
        <v>(3051,2,29,117,56,243,1),</v>
      </c>
    </row>
    <row r="3053" spans="1:8" ht="15" customHeight="1">
      <c r="A3053" s="33">
        <v>3052</v>
      </c>
      <c r="B3053" s="46" t="s">
        <v>1480</v>
      </c>
      <c r="C3053" s="35" t="s">
        <v>39</v>
      </c>
      <c r="D3053" s="35" t="s">
        <v>214</v>
      </c>
      <c r="E3053" s="35" t="s">
        <v>517</v>
      </c>
      <c r="F3053" s="34" t="s">
        <v>1374</v>
      </c>
      <c r="G3053" s="34" t="s">
        <v>1488</v>
      </c>
      <c r="H3053" s="19" t="str">
        <f t="array" ref="H3053">CONCATENATE("(",A3053,",",VLOOKUP(B3053,Núcleo!B$2:E$11,4,TRUE),",",VLOOKUP(C3053,'Tipo de Processo'!B$2:D$55,3,TRUE),",",VLOOKUP(D3053,'Termo Geral'!B$2:D$174,3,TRUE),",",VLOOKUP(E3053,'Termo Específico'!B$2:D$437,3,TRUE),",",MATCH(TRUE,Documento!B$2:B$954=F3053,0),",",IF(G3053="complementar",0,1),"),")</f>
        <v>(3052,2,29,117,56,614,1),</v>
      </c>
    </row>
    <row r="3054" spans="1:8" ht="15" customHeight="1">
      <c r="A3054" s="33">
        <v>3053</v>
      </c>
      <c r="B3054" s="44" t="s">
        <v>1480</v>
      </c>
      <c r="C3054" s="35" t="s">
        <v>39</v>
      </c>
      <c r="D3054" s="35" t="s">
        <v>214</v>
      </c>
      <c r="E3054" s="35" t="s">
        <v>562</v>
      </c>
      <c r="F3054" s="34" t="s">
        <v>1374</v>
      </c>
      <c r="G3054" s="34" t="s">
        <v>1488</v>
      </c>
      <c r="H3054" s="19" t="str">
        <f t="array" ref="H3054">CONCATENATE("(",A3054,",",VLOOKUP(B3054,Núcleo!B$2:E$11,4,TRUE),",",VLOOKUP(C3054,'Tipo de Processo'!B$2:D$55,3,TRUE),",",VLOOKUP(D3054,'Termo Geral'!B$2:D$174,3,TRUE),",",VLOOKUP(E3054,'Termo Específico'!B$2:D$437,3,TRUE),",",MATCH(TRUE,Documento!B$2:B$954=F3054,0),",",IF(G3054="complementar",0,1),"),")</f>
        <v>(3053,2,29,117,159,614,1),</v>
      </c>
    </row>
    <row r="3055" spans="1:8" ht="15" customHeight="1">
      <c r="A3055" s="33">
        <v>3054</v>
      </c>
      <c r="B3055" s="43" t="s">
        <v>1480</v>
      </c>
      <c r="C3055" s="35" t="s">
        <v>39</v>
      </c>
      <c r="D3055" s="35" t="s">
        <v>214</v>
      </c>
      <c r="E3055" s="35" t="s">
        <v>563</v>
      </c>
      <c r="F3055" s="34" t="s">
        <v>1393</v>
      </c>
      <c r="G3055" s="34" t="s">
        <v>1488</v>
      </c>
      <c r="H3055" s="19" t="str">
        <f t="array" ref="H3055">CONCATENATE("(",A3055,",",VLOOKUP(B3055,Núcleo!B$2:E$11,4,TRUE),",",VLOOKUP(C3055,'Tipo de Processo'!B$2:D$55,3,TRUE),",",VLOOKUP(D3055,'Termo Geral'!B$2:D$174,3,TRUE),",",VLOOKUP(E3055,'Termo Específico'!B$2:D$437,3,TRUE),",",MATCH(TRUE,Documento!B$2:B$954=F3055,0),",",IF(G3055="complementar",0,1),"),")</f>
        <v>(3054,2,29,117,250,243,1),</v>
      </c>
    </row>
    <row r="3056" spans="1:8" ht="15" customHeight="1">
      <c r="A3056" s="33">
        <v>3055</v>
      </c>
      <c r="B3056" s="44" t="s">
        <v>1480</v>
      </c>
      <c r="C3056" s="35" t="s">
        <v>39</v>
      </c>
      <c r="D3056" s="35" t="s">
        <v>214</v>
      </c>
      <c r="E3056" s="35" t="s">
        <v>563</v>
      </c>
      <c r="F3056" s="34" t="s">
        <v>1419</v>
      </c>
      <c r="G3056" s="34" t="s">
        <v>1488</v>
      </c>
      <c r="H3056" s="19" t="str">
        <f t="array" ref="H3056">CONCATENATE("(",A3056,",",VLOOKUP(B3056,Núcleo!B$2:E$11,4,TRUE),",",VLOOKUP(C3056,'Tipo de Processo'!B$2:D$55,3,TRUE),",",VLOOKUP(D3056,'Termo Geral'!B$2:D$174,3,TRUE),",",VLOOKUP(E3056,'Termo Específico'!B$2:D$437,3,TRUE),",",MATCH(TRUE,Documento!B$2:B$954=F3056,0),",",IF(G3056="complementar",0,1),"),")</f>
        <v>(3055,2,29,117,250,623,1),</v>
      </c>
    </row>
    <row r="3057" spans="1:8" ht="15" customHeight="1">
      <c r="A3057" s="33">
        <v>3056</v>
      </c>
      <c r="B3057" s="44" t="s">
        <v>1480</v>
      </c>
      <c r="C3057" s="35" t="s">
        <v>39</v>
      </c>
      <c r="D3057" s="35" t="s">
        <v>214</v>
      </c>
      <c r="E3057" s="35" t="s">
        <v>564</v>
      </c>
      <c r="F3057" s="35" t="s">
        <v>1395</v>
      </c>
      <c r="G3057" s="34" t="s">
        <v>1488</v>
      </c>
      <c r="H3057" s="19" t="str">
        <f t="array" ref="H3057">CONCATENATE("(",A3057,",",VLOOKUP(B3057,Núcleo!B$2:E$11,4,TRUE),",",VLOOKUP(C3057,'Tipo de Processo'!B$2:D$55,3,TRUE),",",VLOOKUP(D3057,'Termo Geral'!B$2:D$174,3,TRUE),",",VLOOKUP(E3057,'Termo Específico'!B$2:D$437,3,TRUE),",",MATCH(TRUE,Documento!B$2:B$954=F3057,0),",",IF(G3057="complementar",0,1),"),")</f>
        <v>(3056,2,29,117,319,643,1),</v>
      </c>
    </row>
    <row r="3058" spans="1:8" ht="15" customHeight="1">
      <c r="A3058" s="33">
        <v>3057</v>
      </c>
      <c r="B3058" s="44" t="s">
        <v>1480</v>
      </c>
      <c r="C3058" s="35" t="s">
        <v>39</v>
      </c>
      <c r="D3058" s="35" t="s">
        <v>214</v>
      </c>
      <c r="E3058" s="35" t="s">
        <v>564</v>
      </c>
      <c r="F3058" s="34" t="s">
        <v>1418</v>
      </c>
      <c r="G3058" s="34" t="s">
        <v>1488</v>
      </c>
      <c r="H3058" s="19" t="str">
        <f t="array" ref="H3058">CONCATENATE("(",A3058,",",VLOOKUP(B3058,Núcleo!B$2:E$11,4,TRUE),",",VLOOKUP(C3058,'Tipo de Processo'!B$2:D$55,3,TRUE),",",VLOOKUP(D3058,'Termo Geral'!B$2:D$174,3,TRUE),",",VLOOKUP(E3058,'Termo Específico'!B$2:D$437,3,TRUE),",",MATCH(TRUE,Documento!B$2:B$954=F3058,0),",",IF(G3058="complementar",0,1),"),")</f>
        <v>(3057,2,29,117,319,615,1),</v>
      </c>
    </row>
    <row r="3059" spans="1:8" ht="15" customHeight="1">
      <c r="A3059" s="33">
        <v>3058</v>
      </c>
      <c r="B3059" s="44" t="s">
        <v>1480</v>
      </c>
      <c r="C3059" s="35" t="s">
        <v>39</v>
      </c>
      <c r="D3059" s="35" t="s">
        <v>214</v>
      </c>
      <c r="E3059" s="35" t="s">
        <v>564</v>
      </c>
      <c r="F3059" s="34" t="s">
        <v>1430</v>
      </c>
      <c r="G3059" s="34" t="s">
        <v>1488</v>
      </c>
      <c r="H3059" s="19" t="str">
        <f t="array" ref="H3059">CONCATENATE("(",A3059,",",VLOOKUP(B3059,Núcleo!B$2:E$11,4,TRUE),",",VLOOKUP(C3059,'Tipo de Processo'!B$2:D$55,3,TRUE),",",VLOOKUP(D3059,'Termo Geral'!B$2:D$174,3,TRUE),",",VLOOKUP(E3059,'Termo Específico'!B$2:D$437,3,TRUE),",",MATCH(TRUE,Documento!B$2:B$954=F3059,0),",",IF(G3059="complementar",0,1),"),")</f>
        <v>(3058,2,29,117,319,847,1),</v>
      </c>
    </row>
    <row r="3060" spans="1:8" ht="15" customHeight="1">
      <c r="A3060" s="33">
        <v>3059</v>
      </c>
      <c r="B3060" s="44" t="s">
        <v>1480</v>
      </c>
      <c r="C3060" s="35" t="s">
        <v>39</v>
      </c>
      <c r="D3060" s="35" t="s">
        <v>214</v>
      </c>
      <c r="E3060" s="35" t="s">
        <v>564</v>
      </c>
      <c r="F3060" s="34" t="s">
        <v>1434</v>
      </c>
      <c r="G3060" s="34" t="s">
        <v>1488</v>
      </c>
      <c r="H3060" s="19" t="str">
        <f t="array" ref="H3060">CONCATENATE("(",A3060,",",VLOOKUP(B3060,Núcleo!B$2:E$11,4,TRUE),",",VLOOKUP(C3060,'Tipo de Processo'!B$2:D$55,3,TRUE),",",VLOOKUP(D3060,'Termo Geral'!B$2:D$174,3,TRUE),",",VLOOKUP(E3060,'Termo Específico'!B$2:D$437,3,TRUE),",",MATCH(TRUE,Documento!B$2:B$954=F3060,0),",",IF(G3060="complementar",0,1),"),")</f>
        <v>(3059,2,29,117,319,555,1),</v>
      </c>
    </row>
    <row r="3061" spans="1:8" ht="15" customHeight="1">
      <c r="A3061" s="33">
        <v>3060</v>
      </c>
      <c r="B3061" s="46" t="s">
        <v>1480</v>
      </c>
      <c r="C3061" s="35" t="s">
        <v>39</v>
      </c>
      <c r="D3061" s="35" t="s">
        <v>214</v>
      </c>
      <c r="E3061" s="35" t="s">
        <v>565</v>
      </c>
      <c r="F3061" s="48" t="s">
        <v>1351</v>
      </c>
      <c r="G3061" s="34" t="s">
        <v>1488</v>
      </c>
      <c r="H3061" s="19" t="str">
        <f t="array" ref="H3061">CONCATENATE("(",A3061,",",VLOOKUP(B3061,Núcleo!B$2:E$11,4,TRUE),",",VLOOKUP(C3061,'Tipo de Processo'!B$2:D$55,3,TRUE),",",VLOOKUP(D3061,'Termo Geral'!B$2:D$174,3,TRUE),",",VLOOKUP(E3061,'Termo Específico'!B$2:D$437,3,TRUE),",",MATCH(TRUE,Documento!B$2:B$954=F3061,0),",",IF(G3061="complementar",0,1),"),")</f>
        <v>(3060,2,29,117,397,522,1),</v>
      </c>
    </row>
    <row r="3062" spans="1:8" ht="15" customHeight="1">
      <c r="A3062" s="33">
        <v>3061</v>
      </c>
      <c r="B3062" s="44" t="s">
        <v>1480</v>
      </c>
      <c r="C3062" s="35" t="s">
        <v>39</v>
      </c>
      <c r="D3062" s="35" t="s">
        <v>214</v>
      </c>
      <c r="E3062" s="35" t="s">
        <v>565</v>
      </c>
      <c r="F3062" s="34" t="s">
        <v>1352</v>
      </c>
      <c r="G3062" s="34" t="s">
        <v>1488</v>
      </c>
      <c r="H3062" s="19" t="str">
        <f t="array" ref="H3062">CONCATENATE("(",A3062,",",VLOOKUP(B3062,Núcleo!B$2:E$11,4,TRUE),",",VLOOKUP(C3062,'Tipo de Processo'!B$2:D$55,3,TRUE),",",VLOOKUP(D3062,'Termo Geral'!B$2:D$174,3,TRUE),",",VLOOKUP(E3062,'Termo Específico'!B$2:D$437,3,TRUE),",",MATCH(TRUE,Documento!B$2:B$954=F3062,0),",",IF(G3062="complementar",0,1),"),")</f>
        <v>(3061,2,29,117,397,788,1),</v>
      </c>
    </row>
    <row r="3063" spans="1:8" ht="15" customHeight="1">
      <c r="A3063" s="33">
        <v>3062</v>
      </c>
      <c r="B3063" s="44" t="s">
        <v>1480</v>
      </c>
      <c r="C3063" s="35" t="s">
        <v>39</v>
      </c>
      <c r="D3063" s="35" t="s">
        <v>214</v>
      </c>
      <c r="E3063" s="35" t="s">
        <v>565</v>
      </c>
      <c r="F3063" s="34" t="s">
        <v>1353</v>
      </c>
      <c r="G3063" s="34" t="s">
        <v>1488</v>
      </c>
      <c r="H3063" s="19" t="str">
        <f t="array" ref="H3063">CONCATENATE("(",A3063,",",VLOOKUP(B3063,Núcleo!B$2:E$11,4,TRUE),",",VLOOKUP(C3063,'Tipo de Processo'!B$2:D$55,3,TRUE),",",VLOOKUP(D3063,'Termo Geral'!B$2:D$174,3,TRUE),",",VLOOKUP(E3063,'Termo Específico'!B$2:D$437,3,TRUE),",",MATCH(TRUE,Documento!B$2:B$954=F3063,0),",",IF(G3063="complementar",0,1),"),")</f>
        <v>(3062,2,29,117,397,202,1),</v>
      </c>
    </row>
    <row r="3064" spans="1:8" ht="15" customHeight="1">
      <c r="A3064" s="33">
        <v>3063</v>
      </c>
      <c r="B3064" s="44" t="s">
        <v>1480</v>
      </c>
      <c r="C3064" s="35" t="s">
        <v>39</v>
      </c>
      <c r="D3064" s="35" t="s">
        <v>214</v>
      </c>
      <c r="E3064" s="35" t="s">
        <v>565</v>
      </c>
      <c r="F3064" s="34" t="s">
        <v>1354</v>
      </c>
      <c r="G3064" s="34" t="s">
        <v>1488</v>
      </c>
      <c r="H3064" s="19" t="str">
        <f t="array" ref="H3064">CONCATENATE("(",A3064,",",VLOOKUP(B3064,Núcleo!B$2:E$11,4,TRUE),",",VLOOKUP(C3064,'Tipo de Processo'!B$2:D$55,3,TRUE),",",VLOOKUP(D3064,'Termo Geral'!B$2:D$174,3,TRUE),",",VLOOKUP(E3064,'Termo Específico'!B$2:D$437,3,TRUE),",",MATCH(TRUE,Documento!B$2:B$954=F3064,0),",",IF(G3064="complementar",0,1),"),")</f>
        <v>(3063,2,29,117,397,622,1),</v>
      </c>
    </row>
    <row r="3065" spans="1:8" ht="15" customHeight="1">
      <c r="A3065" s="33">
        <v>3064</v>
      </c>
      <c r="B3065" s="44" t="s">
        <v>1480</v>
      </c>
      <c r="C3065" s="35" t="s">
        <v>39</v>
      </c>
      <c r="D3065" s="35" t="s">
        <v>214</v>
      </c>
      <c r="E3065" s="35" t="s">
        <v>566</v>
      </c>
      <c r="F3065" s="34" t="s">
        <v>1393</v>
      </c>
      <c r="G3065" s="34" t="s">
        <v>1488</v>
      </c>
      <c r="H3065" s="19" t="str">
        <f t="array" ref="H3065">CONCATENATE("(",A3065,",",VLOOKUP(B3065,Núcleo!B$2:E$11,4,TRUE),",",VLOOKUP(C3065,'Tipo de Processo'!B$2:D$55,3,TRUE),",",VLOOKUP(D3065,'Termo Geral'!B$2:D$174,3,TRUE),",",VLOOKUP(E3065,'Termo Específico'!B$2:D$437,3,TRUE),",",MATCH(TRUE,Documento!B$2:B$954=F3065,0),",",IF(G3065="complementar",0,1),"),")</f>
        <v>(3064,2,29,117,418,243,1),</v>
      </c>
    </row>
    <row r="3066" spans="1:8" ht="15" customHeight="1">
      <c r="A3066" s="33">
        <v>3065</v>
      </c>
      <c r="B3066" s="44" t="s">
        <v>1480</v>
      </c>
      <c r="C3066" s="35" t="s">
        <v>39</v>
      </c>
      <c r="D3066" s="35" t="s">
        <v>214</v>
      </c>
      <c r="E3066" s="35" t="s">
        <v>566</v>
      </c>
      <c r="F3066" s="34" t="s">
        <v>1418</v>
      </c>
      <c r="G3066" s="34" t="s">
        <v>1488</v>
      </c>
      <c r="H3066" s="19" t="str">
        <f t="array" ref="H3066">CONCATENATE("(",A3066,",",VLOOKUP(B3066,Núcleo!B$2:E$11,4,TRUE),",",VLOOKUP(C3066,'Tipo de Processo'!B$2:D$55,3,TRUE),",",VLOOKUP(D3066,'Termo Geral'!B$2:D$174,3,TRUE),",",VLOOKUP(E3066,'Termo Específico'!B$2:D$437,3,TRUE),",",MATCH(TRUE,Documento!B$2:B$954=F3066,0),",",IF(G3066="complementar",0,1),"),")</f>
        <v>(3065,2,29,117,418,615,1),</v>
      </c>
    </row>
    <row r="3067" spans="1:8" ht="15" customHeight="1">
      <c r="A3067" s="33">
        <v>3066</v>
      </c>
      <c r="B3067" s="44" t="s">
        <v>1480</v>
      </c>
      <c r="C3067" s="35" t="s">
        <v>39</v>
      </c>
      <c r="D3067" s="35" t="s">
        <v>214</v>
      </c>
      <c r="E3067" s="35" t="s">
        <v>566</v>
      </c>
      <c r="F3067" s="34" t="s">
        <v>1427</v>
      </c>
      <c r="G3067" s="34" t="s">
        <v>1488</v>
      </c>
      <c r="H3067" s="19" t="str">
        <f t="array" ref="H3067">CONCATENATE("(",A3067,",",VLOOKUP(B3067,Núcleo!B$2:E$11,4,TRUE),",",VLOOKUP(C3067,'Tipo de Processo'!B$2:D$55,3,TRUE),",",VLOOKUP(D3067,'Termo Geral'!B$2:D$174,3,TRUE),",",VLOOKUP(E3067,'Termo Específico'!B$2:D$437,3,TRUE),",",MATCH(TRUE,Documento!B$2:B$954=F3067,0),",",IF(G3067="complementar",0,1),"),")</f>
        <v>(3066,2,29,117,418,679,1),</v>
      </c>
    </row>
    <row r="3068" spans="1:8" ht="15" customHeight="1">
      <c r="A3068" s="33">
        <v>3067</v>
      </c>
      <c r="B3068" s="46" t="s">
        <v>1480</v>
      </c>
      <c r="C3068" s="35" t="s">
        <v>39</v>
      </c>
      <c r="D3068" s="35" t="s">
        <v>215</v>
      </c>
      <c r="E3068" s="35" t="s">
        <v>518</v>
      </c>
      <c r="F3068" s="34" t="s">
        <v>1496</v>
      </c>
      <c r="G3068" s="34" t="s">
        <v>1488</v>
      </c>
      <c r="H3068" s="19" t="str">
        <f t="array" ref="H3068">CONCATENATE("(",A3068,",",VLOOKUP(B3068,Núcleo!B$2:E$11,4,TRUE),",",VLOOKUP(C3068,'Tipo de Processo'!B$2:D$55,3,TRUE),",",VLOOKUP(D3068,'Termo Geral'!B$2:D$174,3,TRUE),",",VLOOKUP(E3068,'Termo Específico'!B$2:D$437,3,TRUE),",",MATCH(TRUE,Documento!B$2:B$954=F3068,0),",",IF(G3068="complementar",0,1),"),")</f>
        <v>(3067,2,29,124,22,949,1),</v>
      </c>
    </row>
    <row r="3069" spans="1:8" ht="15" customHeight="1">
      <c r="A3069" s="33">
        <v>3068</v>
      </c>
      <c r="B3069" s="46" t="s">
        <v>1480</v>
      </c>
      <c r="C3069" s="35" t="s">
        <v>39</v>
      </c>
      <c r="D3069" s="35" t="s">
        <v>215</v>
      </c>
      <c r="E3069" s="35" t="s">
        <v>518</v>
      </c>
      <c r="F3069" s="34" t="s">
        <v>1169</v>
      </c>
      <c r="G3069" s="34" t="s">
        <v>1488</v>
      </c>
      <c r="H3069" s="19" t="str">
        <f t="array" ref="H3069">CONCATENATE("(",A3069,",",VLOOKUP(B3069,Núcleo!B$2:E$11,4,TRUE),",",VLOOKUP(C3069,'Tipo de Processo'!B$2:D$55,3,TRUE),",",VLOOKUP(D3069,'Termo Geral'!B$2:D$174,3,TRUE),",",VLOOKUP(E3069,'Termo Específico'!B$2:D$437,3,TRUE),",",MATCH(TRUE,Documento!B$2:B$954=F3069,0),",",IF(G3069="complementar",0,1),"),")</f>
        <v>(3068,2,29,124,22,879,1),</v>
      </c>
    </row>
    <row r="3070" spans="1:8" ht="15" customHeight="1">
      <c r="A3070" s="33">
        <v>3069</v>
      </c>
      <c r="B3070" s="44" t="s">
        <v>1480</v>
      </c>
      <c r="C3070" s="35" t="s">
        <v>39</v>
      </c>
      <c r="D3070" s="35" t="s">
        <v>215</v>
      </c>
      <c r="E3070" s="35" t="s">
        <v>518</v>
      </c>
      <c r="F3070" s="34" t="s">
        <v>1170</v>
      </c>
      <c r="G3070" s="34" t="s">
        <v>1488</v>
      </c>
      <c r="H3070" s="19" t="str">
        <f t="array" ref="H3070">CONCATENATE("(",A3070,",",VLOOKUP(B3070,Núcleo!B$2:E$11,4,TRUE),",",VLOOKUP(C3070,'Tipo de Processo'!B$2:D$55,3,TRUE),",",VLOOKUP(D3070,'Termo Geral'!B$2:D$174,3,TRUE),",",VLOOKUP(E3070,'Termo Específico'!B$2:D$437,3,TRUE),",",MATCH(TRUE,Documento!B$2:B$954=F3070,0),",",IF(G3070="complementar",0,1),"),")</f>
        <v>(3069,2,29,124,22,530,1),</v>
      </c>
    </row>
    <row r="3071" spans="1:8" ht="15" customHeight="1">
      <c r="A3071" s="33">
        <v>3070</v>
      </c>
      <c r="B3071" s="44" t="s">
        <v>1480</v>
      </c>
      <c r="C3071" s="35" t="s">
        <v>39</v>
      </c>
      <c r="D3071" s="35" t="s">
        <v>215</v>
      </c>
      <c r="E3071" s="35" t="s">
        <v>518</v>
      </c>
      <c r="F3071" s="34" t="s">
        <v>1171</v>
      </c>
      <c r="G3071" s="34" t="s">
        <v>1494</v>
      </c>
      <c r="H3071" s="19" t="str">
        <f t="array" ref="H3071">CONCATENATE("(",A3071,",",VLOOKUP(B3071,Núcleo!B$2:E$11,4,TRUE),",",VLOOKUP(C3071,'Tipo de Processo'!B$2:D$55,3,TRUE),",",VLOOKUP(D3071,'Termo Geral'!B$2:D$174,3,TRUE),",",VLOOKUP(E3071,'Termo Específico'!B$2:D$437,3,TRUE),",",MATCH(TRUE,Documento!B$2:B$954=F3071,0),",",IF(G3071="complementar",0,1),"),")</f>
        <v>(3070,2,29,124,22,264,0),</v>
      </c>
    </row>
    <row r="3072" spans="1:8" ht="15" customHeight="1">
      <c r="A3072" s="33">
        <v>3071</v>
      </c>
      <c r="B3072" s="46" t="s">
        <v>1480</v>
      </c>
      <c r="C3072" s="35" t="s">
        <v>39</v>
      </c>
      <c r="D3072" s="35" t="s">
        <v>215</v>
      </c>
      <c r="E3072" s="35" t="s">
        <v>518</v>
      </c>
      <c r="F3072" s="34" t="s">
        <v>1172</v>
      </c>
      <c r="G3072" s="34" t="s">
        <v>1488</v>
      </c>
      <c r="H3072" s="19" t="str">
        <f t="array" ref="H3072">CONCATENATE("(",A3072,",",VLOOKUP(B3072,Núcleo!B$2:E$11,4,TRUE),",",VLOOKUP(C3072,'Tipo de Processo'!B$2:D$55,3,TRUE),",",VLOOKUP(D3072,'Termo Geral'!B$2:D$174,3,TRUE),",",VLOOKUP(E3072,'Termo Específico'!B$2:D$437,3,TRUE),",",MATCH(TRUE,Documento!B$2:B$954=F3072,0),",",IF(G3072="complementar",0,1),"),")</f>
        <v>(3071,2,29,124,22,946,1),</v>
      </c>
    </row>
    <row r="3073" spans="1:8" ht="15" customHeight="1">
      <c r="A3073" s="33">
        <v>3072</v>
      </c>
      <c r="B3073" s="44" t="s">
        <v>1480</v>
      </c>
      <c r="C3073" s="35" t="s">
        <v>39</v>
      </c>
      <c r="D3073" s="35" t="s">
        <v>215</v>
      </c>
      <c r="E3073" s="35" t="s">
        <v>518</v>
      </c>
      <c r="F3073" s="34" t="s">
        <v>954</v>
      </c>
      <c r="G3073" s="34" t="s">
        <v>1488</v>
      </c>
      <c r="H3073" s="19" t="str">
        <f t="array" ref="H3073">CONCATENATE("(",A3073,",",VLOOKUP(B3073,Núcleo!B$2:E$11,4,TRUE),",",VLOOKUP(C3073,'Tipo de Processo'!B$2:D$55,3,TRUE),",",VLOOKUP(D3073,'Termo Geral'!B$2:D$174,3,TRUE),",",VLOOKUP(E3073,'Termo Específico'!B$2:D$437,3,TRUE),",",MATCH(TRUE,Documento!B$2:B$954=F3073,0),",",IF(G3073="complementar",0,1),"),")</f>
        <v>(3072,2,29,124,22,511,1),</v>
      </c>
    </row>
    <row r="3074" spans="1:8" ht="15" customHeight="1">
      <c r="A3074" s="33">
        <v>3073</v>
      </c>
      <c r="B3074" s="44" t="s">
        <v>1480</v>
      </c>
      <c r="C3074" s="35" t="s">
        <v>39</v>
      </c>
      <c r="D3074" s="35" t="s">
        <v>215</v>
      </c>
      <c r="E3074" s="35" t="s">
        <v>518</v>
      </c>
      <c r="F3074" s="34" t="s">
        <v>1173</v>
      </c>
      <c r="G3074" s="34" t="s">
        <v>1488</v>
      </c>
      <c r="H3074" s="19" t="str">
        <f t="array" ref="H3074">CONCATENATE("(",A3074,",",VLOOKUP(B3074,Núcleo!B$2:E$11,4,TRUE),",",VLOOKUP(C3074,'Tipo de Processo'!B$2:D$55,3,TRUE),",",VLOOKUP(D3074,'Termo Geral'!B$2:D$174,3,TRUE),",",VLOOKUP(E3074,'Termo Específico'!B$2:D$437,3,TRUE),",",MATCH(TRUE,Documento!B$2:B$954=F3074,0),",",IF(G3074="complementar",0,1),"),")</f>
        <v>(3073,2,29,124,22,62,1),</v>
      </c>
    </row>
    <row r="3075" spans="1:8" ht="15" customHeight="1">
      <c r="A3075" s="33">
        <v>3074</v>
      </c>
      <c r="B3075" s="44" t="s">
        <v>1480</v>
      </c>
      <c r="C3075" s="35" t="s">
        <v>39</v>
      </c>
      <c r="D3075" s="35" t="s">
        <v>215</v>
      </c>
      <c r="E3075" s="35" t="s">
        <v>518</v>
      </c>
      <c r="F3075" s="34" t="s">
        <v>1174</v>
      </c>
      <c r="G3075" s="34" t="s">
        <v>1488</v>
      </c>
      <c r="H3075" s="19" t="str">
        <f t="array" ref="H3075">CONCATENATE("(",A3075,",",VLOOKUP(B3075,Núcleo!B$2:E$11,4,TRUE),",",VLOOKUP(C3075,'Tipo de Processo'!B$2:D$55,3,TRUE),",",VLOOKUP(D3075,'Termo Geral'!B$2:D$174,3,TRUE),",",VLOOKUP(E3075,'Termo Específico'!B$2:D$437,3,TRUE),",",MATCH(TRUE,Documento!B$2:B$954=F3075,0),",",IF(G3075="complementar",0,1),"),")</f>
        <v>(3074,2,29,124,22,76,1),</v>
      </c>
    </row>
    <row r="3076" spans="1:8" ht="15" customHeight="1">
      <c r="A3076" s="33">
        <v>3075</v>
      </c>
      <c r="B3076" s="47" t="s">
        <v>1480</v>
      </c>
      <c r="C3076" s="35" t="s">
        <v>39</v>
      </c>
      <c r="D3076" s="35" t="s">
        <v>215</v>
      </c>
      <c r="E3076" s="35" t="s">
        <v>518</v>
      </c>
      <c r="F3076" s="34" t="s">
        <v>1175</v>
      </c>
      <c r="G3076" s="34" t="s">
        <v>1488</v>
      </c>
      <c r="H3076" s="19" t="str">
        <f t="array" ref="H3076">CONCATENATE("(",A3076,",",VLOOKUP(B3076,Núcleo!B$2:E$11,4,TRUE),",",VLOOKUP(C3076,'Tipo de Processo'!B$2:D$55,3,TRUE),",",VLOOKUP(D3076,'Termo Geral'!B$2:D$174,3,TRUE),",",VLOOKUP(E3076,'Termo Específico'!B$2:D$437,3,TRUE),",",MATCH(TRUE,Documento!B$2:B$954=F3076,0),",",IF(G3076="complementar",0,1),"),")</f>
        <v>(3075,2,29,124,22,935,1),</v>
      </c>
    </row>
    <row r="3077" spans="1:8" ht="15" customHeight="1">
      <c r="A3077" s="33">
        <v>3076</v>
      </c>
      <c r="B3077" s="47" t="s">
        <v>1480</v>
      </c>
      <c r="C3077" s="35" t="s">
        <v>39</v>
      </c>
      <c r="D3077" s="35" t="s">
        <v>215</v>
      </c>
      <c r="E3077" s="35" t="s">
        <v>518</v>
      </c>
      <c r="F3077" s="34" t="s">
        <v>1176</v>
      </c>
      <c r="G3077" s="34" t="s">
        <v>1488</v>
      </c>
      <c r="H3077" s="19" t="str">
        <f t="array" ref="H3077">CONCATENATE("(",A3077,",",VLOOKUP(B3077,Núcleo!B$2:E$11,4,TRUE),",",VLOOKUP(C3077,'Tipo de Processo'!B$2:D$55,3,TRUE),",",VLOOKUP(D3077,'Termo Geral'!B$2:D$174,3,TRUE),",",VLOOKUP(E3077,'Termo Específico'!B$2:D$437,3,TRUE),",",MATCH(TRUE,Documento!B$2:B$954=F3077,0),",",IF(G3077="complementar",0,1),"),")</f>
        <v>(3076,2,29,124,22,641,1),</v>
      </c>
    </row>
    <row r="3078" spans="1:8" ht="15" customHeight="1">
      <c r="A3078" s="33">
        <v>3077</v>
      </c>
      <c r="B3078" s="47" t="s">
        <v>1480</v>
      </c>
      <c r="C3078" s="35" t="s">
        <v>39</v>
      </c>
      <c r="D3078" s="35" t="s">
        <v>215</v>
      </c>
      <c r="E3078" s="35" t="s">
        <v>518</v>
      </c>
      <c r="F3078" s="34" t="s">
        <v>1177</v>
      </c>
      <c r="G3078" s="34" t="s">
        <v>1488</v>
      </c>
      <c r="H3078" s="19" t="str">
        <f t="array" ref="H3078">CONCATENATE("(",A3078,",",VLOOKUP(B3078,Núcleo!B$2:E$11,4,TRUE),",",VLOOKUP(C3078,'Tipo de Processo'!B$2:D$55,3,TRUE),",",VLOOKUP(D3078,'Termo Geral'!B$2:D$174,3,TRUE),",",VLOOKUP(E3078,'Termo Específico'!B$2:D$437,3,TRUE),",",MATCH(TRUE,Documento!B$2:B$954=F3078,0),",",IF(G3078="complementar",0,1),"),")</f>
        <v>(3077,2,29,124,22,784,1),</v>
      </c>
    </row>
    <row r="3079" spans="1:8" ht="15" customHeight="1">
      <c r="A3079" s="33">
        <v>3078</v>
      </c>
      <c r="B3079" s="44" t="s">
        <v>1480</v>
      </c>
      <c r="C3079" s="35" t="s">
        <v>39</v>
      </c>
      <c r="D3079" s="35" t="s">
        <v>215</v>
      </c>
      <c r="E3079" s="35" t="s">
        <v>518</v>
      </c>
      <c r="F3079" s="34" t="s">
        <v>1178</v>
      </c>
      <c r="G3079" s="34" t="s">
        <v>1494</v>
      </c>
      <c r="H3079" s="19" t="str">
        <f t="array" ref="H3079">CONCATENATE("(",A3079,",",VLOOKUP(B3079,Núcleo!B$2:E$11,4,TRUE),",",VLOOKUP(C3079,'Tipo de Processo'!B$2:D$55,3,TRUE),",",VLOOKUP(D3079,'Termo Geral'!B$2:D$174,3,TRUE),",",VLOOKUP(E3079,'Termo Específico'!B$2:D$437,3,TRUE),",",MATCH(TRUE,Documento!B$2:B$954=F3079,0),",",IF(G3079="complementar",0,1),"),")</f>
        <v>(3078,2,29,124,22,17,0),</v>
      </c>
    </row>
    <row r="3080" spans="1:8" ht="15" customHeight="1">
      <c r="A3080" s="33">
        <v>3079</v>
      </c>
      <c r="B3080" s="44" t="s">
        <v>1480</v>
      </c>
      <c r="C3080" s="35" t="s">
        <v>39</v>
      </c>
      <c r="D3080" s="35" t="s">
        <v>215</v>
      </c>
      <c r="E3080" s="35" t="s">
        <v>518</v>
      </c>
      <c r="F3080" s="34" t="s">
        <v>1179</v>
      </c>
      <c r="G3080" s="34" t="s">
        <v>1488</v>
      </c>
      <c r="H3080" s="19" t="str">
        <f t="array" ref="H3080">CONCATENATE("(",A3080,",",VLOOKUP(B3080,Núcleo!B$2:E$11,4,TRUE),",",VLOOKUP(C3080,'Tipo de Processo'!B$2:D$55,3,TRUE),",",VLOOKUP(D3080,'Termo Geral'!B$2:D$174,3,TRUE),",",VLOOKUP(E3080,'Termo Específico'!B$2:D$437,3,TRUE),",",MATCH(TRUE,Documento!B$2:B$954=F3080,0),",",IF(G3080="complementar",0,1),"),")</f>
        <v>(3079,2,29,124,22,706,1),</v>
      </c>
    </row>
    <row r="3081" spans="1:8" ht="15" customHeight="1">
      <c r="A3081" s="33">
        <v>3080</v>
      </c>
      <c r="B3081" s="44" t="s">
        <v>1480</v>
      </c>
      <c r="C3081" s="35" t="s">
        <v>39</v>
      </c>
      <c r="D3081" s="35" t="s">
        <v>215</v>
      </c>
      <c r="E3081" s="35" t="s">
        <v>518</v>
      </c>
      <c r="F3081" s="34" t="s">
        <v>1180</v>
      </c>
      <c r="G3081" s="34" t="s">
        <v>1494</v>
      </c>
      <c r="H3081" s="19" t="str">
        <f t="array" ref="H3081">CONCATENATE("(",A3081,",",VLOOKUP(B3081,Núcleo!B$2:E$11,4,TRUE),",",VLOOKUP(C3081,'Tipo de Processo'!B$2:D$55,3,TRUE),",",VLOOKUP(D3081,'Termo Geral'!B$2:D$174,3,TRUE),",",VLOOKUP(E3081,'Termo Específico'!B$2:D$437,3,TRUE),",",MATCH(TRUE,Documento!B$2:B$954=F3081,0),",",IF(G3081="complementar",0,1),"),")</f>
        <v>(3080,2,29,124,22,900,0),</v>
      </c>
    </row>
    <row r="3082" spans="1:8" ht="15" customHeight="1">
      <c r="A3082" s="33">
        <v>3081</v>
      </c>
      <c r="B3082" s="44" t="s">
        <v>1480</v>
      </c>
      <c r="C3082" s="35" t="s">
        <v>39</v>
      </c>
      <c r="D3082" s="35" t="s">
        <v>215</v>
      </c>
      <c r="E3082" s="35" t="s">
        <v>520</v>
      </c>
      <c r="F3082" s="34" t="s">
        <v>1181</v>
      </c>
      <c r="G3082" s="34" t="s">
        <v>1488</v>
      </c>
      <c r="H3082" s="19" t="str">
        <f t="array" ref="H3082">CONCATENATE("(",A3082,",",VLOOKUP(B3082,Núcleo!B$2:E$11,4,TRUE),",",VLOOKUP(C3082,'Tipo de Processo'!B$2:D$55,3,TRUE),",",VLOOKUP(D3082,'Termo Geral'!B$2:D$174,3,TRUE),",",VLOOKUP(E3082,'Termo Específico'!B$2:D$437,3,TRUE),",",MATCH(TRUE,Documento!B$2:B$954=F3082,0),",",IF(G3082="complementar",0,1),"),")</f>
        <v>(3081,2,29,124,323,779,1),</v>
      </c>
    </row>
    <row r="3083" spans="1:8" ht="15" customHeight="1">
      <c r="A3083" s="33">
        <v>3082</v>
      </c>
      <c r="B3083" s="47" t="s">
        <v>1480</v>
      </c>
      <c r="C3083" s="35" t="s">
        <v>39</v>
      </c>
      <c r="D3083" s="35" t="s">
        <v>215</v>
      </c>
      <c r="E3083" s="35" t="s">
        <v>520</v>
      </c>
      <c r="F3083" s="48" t="s">
        <v>1182</v>
      </c>
      <c r="G3083" s="34" t="s">
        <v>1494</v>
      </c>
      <c r="H3083" s="19" t="str">
        <f t="array" ref="H3083">CONCATENATE("(",A3083,",",VLOOKUP(B3083,Núcleo!B$2:E$11,4,TRUE),",",VLOOKUP(C3083,'Tipo de Processo'!B$2:D$55,3,TRUE),",",VLOOKUP(D3083,'Termo Geral'!B$2:D$174,3,TRUE),",",VLOOKUP(E3083,'Termo Específico'!B$2:D$437,3,TRUE),",",MATCH(TRUE,Documento!B$2:B$954=F3083,0),",",IF(G3083="complementar",0,1),"),")</f>
        <v>(3082,2,29,124,323,689,0),</v>
      </c>
    </row>
    <row r="3084" spans="1:8" ht="15" customHeight="1">
      <c r="A3084" s="33">
        <v>3083</v>
      </c>
      <c r="B3084" s="44" t="s">
        <v>1480</v>
      </c>
      <c r="C3084" s="35" t="s">
        <v>39</v>
      </c>
      <c r="D3084" s="35" t="s">
        <v>215</v>
      </c>
      <c r="E3084" s="35" t="s">
        <v>520</v>
      </c>
      <c r="F3084" s="34" t="s">
        <v>1183</v>
      </c>
      <c r="G3084" s="34" t="s">
        <v>1494</v>
      </c>
      <c r="H3084" s="19" t="str">
        <f t="array" ref="H3084">CONCATENATE("(",A3084,",",VLOOKUP(B3084,Núcleo!B$2:E$11,4,TRUE),",",VLOOKUP(C3084,'Tipo de Processo'!B$2:D$55,3,TRUE),",",VLOOKUP(D3084,'Termo Geral'!B$2:D$174,3,TRUE),",",VLOOKUP(E3084,'Termo Específico'!B$2:D$437,3,TRUE),",",MATCH(TRUE,Documento!B$2:B$954=F3084,0),",",IF(G3084="complementar",0,1),"),")</f>
        <v>(3083,2,29,124,323,882,0),</v>
      </c>
    </row>
    <row r="3085" spans="1:8" ht="15" customHeight="1">
      <c r="A3085" s="33">
        <v>3084</v>
      </c>
      <c r="B3085" s="44" t="s">
        <v>1480</v>
      </c>
      <c r="C3085" s="35" t="s">
        <v>39</v>
      </c>
      <c r="D3085" s="35" t="s">
        <v>215</v>
      </c>
      <c r="E3085" s="35" t="s">
        <v>520</v>
      </c>
      <c r="F3085" s="34" t="s">
        <v>1184</v>
      </c>
      <c r="G3085" s="34" t="s">
        <v>1488</v>
      </c>
      <c r="H3085" s="19" t="str">
        <f t="array" ref="H3085">CONCATENATE("(",A3085,",",VLOOKUP(B3085,Núcleo!B$2:E$11,4,TRUE),",",VLOOKUP(C3085,'Tipo de Processo'!B$2:D$55,3,TRUE),",",VLOOKUP(D3085,'Termo Geral'!B$2:D$174,3,TRUE),",",VLOOKUP(E3085,'Termo Específico'!B$2:D$437,3,TRUE),",",MATCH(TRUE,Documento!B$2:B$954=F3085,0),",",IF(G3085="complementar",0,1),"),")</f>
        <v>(3084,2,29,124,323,683,1),</v>
      </c>
    </row>
    <row r="3086" spans="1:8" ht="15" customHeight="1">
      <c r="A3086" s="33">
        <v>3085</v>
      </c>
      <c r="B3086" s="44" t="s">
        <v>1480</v>
      </c>
      <c r="C3086" s="35" t="s">
        <v>39</v>
      </c>
      <c r="D3086" s="35" t="s">
        <v>215</v>
      </c>
      <c r="E3086" s="35" t="s">
        <v>520</v>
      </c>
      <c r="F3086" s="34" t="s">
        <v>1185</v>
      </c>
      <c r="G3086" s="34" t="s">
        <v>1488</v>
      </c>
      <c r="H3086" s="19" t="str">
        <f t="array" ref="H3086">CONCATENATE("(",A3086,",",VLOOKUP(B3086,Núcleo!B$2:E$11,4,TRUE),",",VLOOKUP(C3086,'Tipo de Processo'!B$2:D$55,3,TRUE),",",VLOOKUP(D3086,'Termo Geral'!B$2:D$174,3,TRUE),",",VLOOKUP(E3086,'Termo Específico'!B$2:D$437,3,TRUE),",",MATCH(TRUE,Documento!B$2:B$954=F3086,0),",",IF(G3086="complementar",0,1),"),")</f>
        <v>(3085,2,29,124,323,644,1),</v>
      </c>
    </row>
    <row r="3087" spans="1:8" ht="15" customHeight="1">
      <c r="A3087" s="33">
        <v>3086</v>
      </c>
      <c r="B3087" s="46" t="s">
        <v>1480</v>
      </c>
      <c r="C3087" s="35" t="s">
        <v>39</v>
      </c>
      <c r="D3087" s="35" t="s">
        <v>215</v>
      </c>
      <c r="E3087" s="35" t="s">
        <v>520</v>
      </c>
      <c r="F3087" s="48" t="s">
        <v>1186</v>
      </c>
      <c r="G3087" s="34" t="s">
        <v>1488</v>
      </c>
      <c r="H3087" s="19" t="str">
        <f t="array" ref="H3087">CONCATENATE("(",A3087,",",VLOOKUP(B3087,Núcleo!B$2:E$11,4,TRUE),",",VLOOKUP(C3087,'Tipo de Processo'!B$2:D$55,3,TRUE),",",VLOOKUP(D3087,'Termo Geral'!B$2:D$174,3,TRUE),",",VLOOKUP(E3087,'Termo Específico'!B$2:D$437,3,TRUE),",",MATCH(TRUE,Documento!B$2:B$954=F3087,0),",",IF(G3087="complementar",0,1),"),")</f>
        <v>(3086,2,29,124,323,627,1),</v>
      </c>
    </row>
    <row r="3088" spans="1:8" ht="15" customHeight="1">
      <c r="A3088" s="33">
        <v>3087</v>
      </c>
      <c r="B3088" s="46" t="s">
        <v>1480</v>
      </c>
      <c r="C3088" s="35" t="s">
        <v>39</v>
      </c>
      <c r="D3088" s="35" t="s">
        <v>215</v>
      </c>
      <c r="E3088" s="35" t="s">
        <v>520</v>
      </c>
      <c r="F3088" s="48" t="s">
        <v>1187</v>
      </c>
      <c r="G3088" s="34" t="s">
        <v>1488</v>
      </c>
      <c r="H3088" s="19" t="str">
        <f t="array" ref="H3088">CONCATENATE("(",A3088,",",VLOOKUP(B3088,Núcleo!B$2:E$11,4,TRUE),",",VLOOKUP(C3088,'Tipo de Processo'!B$2:D$55,3,TRUE),",",VLOOKUP(D3088,'Termo Geral'!B$2:D$174,3,TRUE),",",VLOOKUP(E3088,'Termo Específico'!B$2:D$437,3,TRUE),",",MATCH(TRUE,Documento!B$2:B$954=F3088,0),",",IF(G3088="complementar",0,1),"),")</f>
        <v>(3087,2,29,124,323,785,1),</v>
      </c>
    </row>
    <row r="3089" spans="1:8" ht="15" customHeight="1">
      <c r="A3089" s="33">
        <v>3088</v>
      </c>
      <c r="B3089" s="46" t="s">
        <v>1480</v>
      </c>
      <c r="C3089" s="35" t="s">
        <v>39</v>
      </c>
      <c r="D3089" s="35" t="s">
        <v>215</v>
      </c>
      <c r="E3089" s="35" t="s">
        <v>520</v>
      </c>
      <c r="F3089" s="29" t="s">
        <v>1188</v>
      </c>
      <c r="G3089" s="34" t="s">
        <v>1488</v>
      </c>
      <c r="H3089" s="19" t="str">
        <f t="array" ref="H3089">CONCATENATE("(",A3089,",",VLOOKUP(B3089,Núcleo!B$2:E$11,4,TRUE),",",VLOOKUP(C3089,'Tipo de Processo'!B$2:D$55,3,TRUE),",",VLOOKUP(D3089,'Termo Geral'!B$2:D$174,3,TRUE),",",VLOOKUP(E3089,'Termo Específico'!B$2:D$437,3,TRUE),",",MATCH(TRUE,Documento!B$2:B$954=F3089,0),",",IF(G3089="complementar",0,1),"),")</f>
        <v>(3088,2,29,124,323,945,1),</v>
      </c>
    </row>
    <row r="3090" spans="1:8" ht="15" customHeight="1">
      <c r="A3090" s="33">
        <v>3089</v>
      </c>
      <c r="B3090" s="44" t="s">
        <v>1480</v>
      </c>
      <c r="C3090" s="35" t="s">
        <v>39</v>
      </c>
      <c r="D3090" s="35" t="s">
        <v>215</v>
      </c>
      <c r="E3090" s="35" t="s">
        <v>520</v>
      </c>
      <c r="F3090" s="35" t="s">
        <v>1169</v>
      </c>
      <c r="G3090" s="34" t="s">
        <v>1488</v>
      </c>
      <c r="H3090" s="19" t="str">
        <f t="array" ref="H3090">CONCATENATE("(",A3090,",",VLOOKUP(B3090,Núcleo!B$2:E$11,4,TRUE),",",VLOOKUP(C3090,'Tipo de Processo'!B$2:D$55,3,TRUE),",",VLOOKUP(D3090,'Termo Geral'!B$2:D$174,3,TRUE),",",VLOOKUP(E3090,'Termo Específico'!B$2:D$437,3,TRUE),",",MATCH(TRUE,Documento!B$2:B$954=F3090,0),",",IF(G3090="complementar",0,1),"),")</f>
        <v>(3089,2,29,124,323,879,1),</v>
      </c>
    </row>
    <row r="3091" spans="1:8" ht="15" customHeight="1">
      <c r="A3091" s="33">
        <v>3090</v>
      </c>
      <c r="B3091" s="44" t="s">
        <v>1480</v>
      </c>
      <c r="C3091" s="35" t="s">
        <v>39</v>
      </c>
      <c r="D3091" s="35" t="s">
        <v>215</v>
      </c>
      <c r="E3091" s="35" t="s">
        <v>520</v>
      </c>
      <c r="F3091" s="34" t="s">
        <v>1170</v>
      </c>
      <c r="G3091" s="34" t="s">
        <v>1494</v>
      </c>
      <c r="H3091" s="19" t="str">
        <f t="array" ref="H3091">CONCATENATE("(",A3091,",",VLOOKUP(B3091,Núcleo!B$2:E$11,4,TRUE),",",VLOOKUP(C3091,'Tipo de Processo'!B$2:D$55,3,TRUE),",",VLOOKUP(D3091,'Termo Geral'!B$2:D$174,3,TRUE),",",VLOOKUP(E3091,'Termo Específico'!B$2:D$437,3,TRUE),",",MATCH(TRUE,Documento!B$2:B$954=F3091,0),",",IF(G3091="complementar",0,1),"),")</f>
        <v>(3090,2,29,124,323,530,0),</v>
      </c>
    </row>
    <row r="3092" spans="1:8" ht="15" customHeight="1">
      <c r="A3092" s="33">
        <v>3091</v>
      </c>
      <c r="B3092" s="46" t="s">
        <v>1480</v>
      </c>
      <c r="C3092" s="35" t="s">
        <v>39</v>
      </c>
      <c r="D3092" s="34" t="s">
        <v>215</v>
      </c>
      <c r="E3092" s="35" t="s">
        <v>520</v>
      </c>
      <c r="F3092" s="34" t="s">
        <v>954</v>
      </c>
      <c r="G3092" s="34" t="s">
        <v>1488</v>
      </c>
      <c r="H3092" s="19" t="str">
        <f t="array" ref="H3092">CONCATENATE("(",A3092,",",VLOOKUP(B3092,Núcleo!B$2:E$11,4,TRUE),",",VLOOKUP(C3092,'Tipo de Processo'!B$2:D$55,3,TRUE),",",VLOOKUP(D3092,'Termo Geral'!B$2:D$174,3,TRUE),",",VLOOKUP(E3092,'Termo Específico'!B$2:D$437,3,TRUE),",",MATCH(TRUE,Documento!B$2:B$954=F3092,0),",",IF(G3092="complementar",0,1),"),")</f>
        <v>(3091,2,29,124,323,511,1),</v>
      </c>
    </row>
    <row r="3093" spans="1:8" ht="15" customHeight="1">
      <c r="A3093" s="33">
        <v>3092</v>
      </c>
      <c r="B3093" s="44" t="s">
        <v>1480</v>
      </c>
      <c r="C3093" s="35" t="s">
        <v>39</v>
      </c>
      <c r="D3093" s="34" t="s">
        <v>215</v>
      </c>
      <c r="E3093" s="35" t="s">
        <v>520</v>
      </c>
      <c r="F3093" s="34" t="s">
        <v>1173</v>
      </c>
      <c r="G3093" s="34" t="s">
        <v>1488</v>
      </c>
      <c r="H3093" s="19" t="str">
        <f t="array" ref="H3093">CONCATENATE("(",A3093,",",VLOOKUP(B3093,Núcleo!B$2:E$11,4,TRUE),",",VLOOKUP(C3093,'Tipo de Processo'!B$2:D$55,3,TRUE),",",VLOOKUP(D3093,'Termo Geral'!B$2:D$174,3,TRUE),",",VLOOKUP(E3093,'Termo Específico'!B$2:D$437,3,TRUE),",",MATCH(TRUE,Documento!B$2:B$954=F3093,0),",",IF(G3093="complementar",0,1),"),")</f>
        <v>(3092,2,29,124,323,62,1),</v>
      </c>
    </row>
    <row r="3094" spans="1:8" ht="15" customHeight="1">
      <c r="A3094" s="33">
        <v>3093</v>
      </c>
      <c r="B3094" s="44" t="s">
        <v>1480</v>
      </c>
      <c r="C3094" s="35" t="s">
        <v>39</v>
      </c>
      <c r="D3094" s="34" t="s">
        <v>215</v>
      </c>
      <c r="E3094" s="35" t="s">
        <v>520</v>
      </c>
      <c r="F3094" s="34" t="s">
        <v>1189</v>
      </c>
      <c r="G3094" s="34" t="s">
        <v>1488</v>
      </c>
      <c r="H3094" s="19" t="str">
        <f t="array" ref="H3094">CONCATENATE("(",A3094,",",VLOOKUP(B3094,Núcleo!B$2:E$11,4,TRUE),",",VLOOKUP(C3094,'Tipo de Processo'!B$2:D$55,3,TRUE),",",VLOOKUP(D3094,'Termo Geral'!B$2:D$174,3,TRUE),",",VLOOKUP(E3094,'Termo Específico'!B$2:D$437,3,TRUE),",",MATCH(TRUE,Documento!B$2:B$954=F3094,0),",",IF(G3094="complementar",0,1),"),")</f>
        <v>(3093,2,29,124,323,78,1),</v>
      </c>
    </row>
    <row r="3095" spans="1:8" ht="15" customHeight="1">
      <c r="A3095" s="33">
        <v>3094</v>
      </c>
      <c r="B3095" s="43" t="s">
        <v>1480</v>
      </c>
      <c r="C3095" s="35" t="s">
        <v>39</v>
      </c>
      <c r="D3095" s="34" t="s">
        <v>215</v>
      </c>
      <c r="E3095" s="34" t="s">
        <v>520</v>
      </c>
      <c r="F3095" s="35" t="s">
        <v>1190</v>
      </c>
      <c r="G3095" s="34" t="s">
        <v>1488</v>
      </c>
      <c r="H3095" s="19" t="str">
        <f t="array" ref="H3095">CONCATENATE("(",A3095,",",VLOOKUP(B3095,Núcleo!B$2:E$11,4,TRUE),",",VLOOKUP(C3095,'Tipo de Processo'!B$2:D$55,3,TRUE),",",VLOOKUP(D3095,'Termo Geral'!B$2:D$174,3,TRUE),",",VLOOKUP(E3095,'Termo Específico'!B$2:D$437,3,TRUE),",",MATCH(TRUE,Documento!B$2:B$954=F3095,0),",",IF(G3095="complementar",0,1),"),")</f>
        <v>(3094,2,29,124,323,18,1),</v>
      </c>
    </row>
    <row r="3096" spans="1:8" ht="15" customHeight="1">
      <c r="A3096" s="33">
        <v>3095</v>
      </c>
      <c r="B3096" s="44" t="s">
        <v>1480</v>
      </c>
      <c r="C3096" s="35" t="s">
        <v>39</v>
      </c>
      <c r="D3096" s="35" t="s">
        <v>215</v>
      </c>
      <c r="E3096" s="35" t="s">
        <v>520</v>
      </c>
      <c r="F3096" s="48" t="s">
        <v>1191</v>
      </c>
      <c r="G3096" s="34" t="s">
        <v>1488</v>
      </c>
      <c r="H3096" s="19" t="str">
        <f t="array" ref="H3096">CONCATENATE("(",A3096,",",VLOOKUP(B3096,Núcleo!B$2:E$11,4,TRUE),",",VLOOKUP(C3096,'Tipo de Processo'!B$2:D$55,3,TRUE),",",VLOOKUP(D3096,'Termo Geral'!B$2:D$174,3,TRUE),",",VLOOKUP(E3096,'Termo Específico'!B$2:D$437,3,TRUE),",",MATCH(TRUE,Documento!B$2:B$954=F3096,0),",",IF(G3096="complementar",0,1),"),")</f>
        <v>(3095,2,29,124,323,892,1),</v>
      </c>
    </row>
    <row r="3097" spans="1:8" ht="15" customHeight="1">
      <c r="A3097" s="33">
        <v>3096</v>
      </c>
      <c r="B3097" s="44" t="s">
        <v>1480</v>
      </c>
      <c r="C3097" s="35" t="s">
        <v>39</v>
      </c>
      <c r="D3097" s="35" t="s">
        <v>215</v>
      </c>
      <c r="E3097" s="35" t="s">
        <v>525</v>
      </c>
      <c r="F3097" s="48" t="s">
        <v>1496</v>
      </c>
      <c r="G3097" s="34" t="s">
        <v>1488</v>
      </c>
      <c r="H3097" s="19" t="str">
        <f t="array" ref="H3097">CONCATENATE("(",A3097,",",VLOOKUP(B3097,Núcleo!B$2:E$11,4,TRUE),",",VLOOKUP(C3097,'Tipo de Processo'!B$2:D$55,3,TRUE),",",VLOOKUP(D3097,'Termo Geral'!B$2:D$174,3,TRUE),",",VLOOKUP(E3097,'Termo Específico'!B$2:D$437,3,TRUE),",",MATCH(TRUE,Documento!B$2:B$954=F3097,0),",",IF(G3097="complementar",0,1),"),")</f>
        <v>(3096,2,29,124,426,949,1),</v>
      </c>
    </row>
    <row r="3098" spans="1:8" ht="15" customHeight="1">
      <c r="A3098" s="33">
        <v>3097</v>
      </c>
      <c r="B3098" s="46" t="s">
        <v>1480</v>
      </c>
      <c r="C3098" s="29" t="s">
        <v>39</v>
      </c>
      <c r="D3098" s="29" t="s">
        <v>215</v>
      </c>
      <c r="E3098" s="29" t="s">
        <v>525</v>
      </c>
      <c r="F3098" s="29" t="s">
        <v>1169</v>
      </c>
      <c r="G3098" s="35" t="s">
        <v>1488</v>
      </c>
      <c r="H3098" s="19" t="str">
        <f t="array" ref="H3098">CONCATENATE("(",A3098,",",VLOOKUP(B3098,Núcleo!B$2:E$11,4,TRUE),",",VLOOKUP(C3098,'Tipo de Processo'!B$2:D$55,3,TRUE),",",VLOOKUP(D3098,'Termo Geral'!B$2:D$174,3,TRUE),",",VLOOKUP(E3098,'Termo Específico'!B$2:D$437,3,TRUE),",",MATCH(TRUE,Documento!B$2:B$954=F3098,0),",",IF(G3098="complementar",0,1),"),")</f>
        <v>(3097,2,29,124,426,879,1),</v>
      </c>
    </row>
    <row r="3099" spans="1:8" ht="15" customHeight="1">
      <c r="A3099" s="33">
        <v>3098</v>
      </c>
      <c r="B3099" s="47" t="s">
        <v>1480</v>
      </c>
      <c r="C3099" s="29" t="s">
        <v>39</v>
      </c>
      <c r="D3099" s="48" t="s">
        <v>215</v>
      </c>
      <c r="E3099" s="48" t="s">
        <v>525</v>
      </c>
      <c r="F3099" s="29" t="s">
        <v>1170</v>
      </c>
      <c r="G3099" s="35" t="s">
        <v>1488</v>
      </c>
      <c r="H3099" s="19" t="str">
        <f t="array" ref="H3099">CONCATENATE("(",A3099,",",VLOOKUP(B3099,Núcleo!B$2:E$11,4,TRUE),",",VLOOKUP(C3099,'Tipo de Processo'!B$2:D$55,3,TRUE),",",VLOOKUP(D3099,'Termo Geral'!B$2:D$174,3,TRUE),",",VLOOKUP(E3099,'Termo Específico'!B$2:D$437,3,TRUE),",",MATCH(TRUE,Documento!B$2:B$954=F3099,0),",",IF(G3099="complementar",0,1),"),")</f>
        <v>(3098,2,29,124,426,530,1),</v>
      </c>
    </row>
    <row r="3100" spans="1:8" ht="15" customHeight="1">
      <c r="A3100" s="33">
        <v>3099</v>
      </c>
      <c r="B3100" s="44" t="s">
        <v>1480</v>
      </c>
      <c r="C3100" s="35" t="s">
        <v>39</v>
      </c>
      <c r="D3100" s="34" t="s">
        <v>215</v>
      </c>
      <c r="E3100" s="35" t="s">
        <v>525</v>
      </c>
      <c r="F3100" s="34" t="s">
        <v>1171</v>
      </c>
      <c r="G3100" s="34" t="s">
        <v>1494</v>
      </c>
      <c r="H3100" s="19" t="str">
        <f t="array" ref="H3100">CONCATENATE("(",A3100,",",VLOOKUP(B3100,Núcleo!B$2:E$11,4,TRUE),",",VLOOKUP(C3100,'Tipo de Processo'!B$2:D$55,3,TRUE),",",VLOOKUP(D3100,'Termo Geral'!B$2:D$174,3,TRUE),",",VLOOKUP(E3100,'Termo Específico'!B$2:D$437,3,TRUE),",",MATCH(TRUE,Documento!B$2:B$954=F3100,0),",",IF(G3100="complementar",0,1),"),")</f>
        <v>(3099,2,29,124,426,264,0),</v>
      </c>
    </row>
    <row r="3101" spans="1:8" ht="15" customHeight="1">
      <c r="A3101" s="33">
        <v>3100</v>
      </c>
      <c r="B3101" s="44" t="s">
        <v>1480</v>
      </c>
      <c r="C3101" s="35" t="s">
        <v>39</v>
      </c>
      <c r="D3101" s="34" t="s">
        <v>215</v>
      </c>
      <c r="E3101" s="34" t="s">
        <v>525</v>
      </c>
      <c r="F3101" s="34" t="s">
        <v>1172</v>
      </c>
      <c r="G3101" s="34" t="s">
        <v>1488</v>
      </c>
      <c r="H3101" s="19" t="str">
        <f t="array" ref="H3101">CONCATENATE("(",A3101,",",VLOOKUP(B3101,Núcleo!B$2:E$11,4,TRUE),",",VLOOKUP(C3101,'Tipo de Processo'!B$2:D$55,3,TRUE),",",VLOOKUP(D3101,'Termo Geral'!B$2:D$174,3,TRUE),",",VLOOKUP(E3101,'Termo Específico'!B$2:D$437,3,TRUE),",",MATCH(TRUE,Documento!B$2:B$954=F3101,0),",",IF(G3101="complementar",0,1),"),")</f>
        <v>(3100,2,29,124,426,946,1),</v>
      </c>
    </row>
    <row r="3102" spans="1:8" ht="15" customHeight="1">
      <c r="A3102" s="33">
        <v>3101</v>
      </c>
      <c r="B3102" s="44" t="s">
        <v>1480</v>
      </c>
      <c r="C3102" s="29" t="s">
        <v>39</v>
      </c>
      <c r="D3102" s="48" t="s">
        <v>215</v>
      </c>
      <c r="E3102" s="48" t="s">
        <v>525</v>
      </c>
      <c r="F3102" s="29" t="s">
        <v>954</v>
      </c>
      <c r="G3102" s="35" t="s">
        <v>1488</v>
      </c>
      <c r="H3102" s="19" t="str">
        <f t="array" ref="H3102">CONCATENATE("(",A3102,",",VLOOKUP(B3102,Núcleo!B$2:E$11,4,TRUE),",",VLOOKUP(C3102,'Tipo de Processo'!B$2:D$55,3,TRUE),",",VLOOKUP(D3102,'Termo Geral'!B$2:D$174,3,TRUE),",",VLOOKUP(E3102,'Termo Específico'!B$2:D$437,3,TRUE),",",MATCH(TRUE,Documento!B$2:B$954=F3102,0),",",IF(G3102="complementar",0,1),"),")</f>
        <v>(3101,2,29,124,426,511,1),</v>
      </c>
    </row>
    <row r="3103" spans="1:8" ht="15" customHeight="1">
      <c r="A3103" s="33">
        <v>3102</v>
      </c>
      <c r="B3103" s="44" t="s">
        <v>1480</v>
      </c>
      <c r="C3103" s="35" t="s">
        <v>39</v>
      </c>
      <c r="D3103" s="35" t="s">
        <v>215</v>
      </c>
      <c r="E3103" s="35" t="s">
        <v>525</v>
      </c>
      <c r="F3103" s="34" t="s">
        <v>1173</v>
      </c>
      <c r="G3103" s="34" t="s">
        <v>1488</v>
      </c>
      <c r="H3103" s="19" t="str">
        <f t="array" ref="H3103">CONCATENATE("(",A3103,",",VLOOKUP(B3103,Núcleo!B$2:E$11,4,TRUE),",",VLOOKUP(C3103,'Tipo de Processo'!B$2:D$55,3,TRUE),",",VLOOKUP(D3103,'Termo Geral'!B$2:D$174,3,TRUE),",",VLOOKUP(E3103,'Termo Específico'!B$2:D$437,3,TRUE),",",MATCH(TRUE,Documento!B$2:B$954=F3103,0),",",IF(G3103="complementar",0,1),"),")</f>
        <v>(3102,2,29,124,426,62,1),</v>
      </c>
    </row>
    <row r="3104" spans="1:8" ht="15" customHeight="1">
      <c r="A3104" s="33">
        <v>3103</v>
      </c>
      <c r="B3104" s="44" t="s">
        <v>1480</v>
      </c>
      <c r="C3104" s="35" t="s">
        <v>39</v>
      </c>
      <c r="D3104" s="35" t="s">
        <v>215</v>
      </c>
      <c r="E3104" s="35" t="s">
        <v>525</v>
      </c>
      <c r="F3104" s="29" t="s">
        <v>1174</v>
      </c>
      <c r="G3104" s="35" t="s">
        <v>1488</v>
      </c>
      <c r="H3104" s="19" t="str">
        <f t="array" ref="H3104">CONCATENATE("(",A3104,",",VLOOKUP(B3104,Núcleo!B$2:E$11,4,TRUE),",",VLOOKUP(C3104,'Tipo de Processo'!B$2:D$55,3,TRUE),",",VLOOKUP(D3104,'Termo Geral'!B$2:D$174,3,TRUE),",",VLOOKUP(E3104,'Termo Específico'!B$2:D$437,3,TRUE),",",MATCH(TRUE,Documento!B$2:B$954=F3104,0),",",IF(G3104="complementar",0,1),"),")</f>
        <v>(3103,2,29,124,426,76,1),</v>
      </c>
    </row>
    <row r="3105" spans="1:8" ht="15" customHeight="1">
      <c r="A3105" s="33">
        <v>3104</v>
      </c>
      <c r="B3105" s="44" t="s">
        <v>1480</v>
      </c>
      <c r="C3105" s="35" t="s">
        <v>39</v>
      </c>
      <c r="D3105" s="35" t="s">
        <v>215</v>
      </c>
      <c r="E3105" s="35" t="s">
        <v>525</v>
      </c>
      <c r="F3105" s="29" t="s">
        <v>1175</v>
      </c>
      <c r="G3105" s="35" t="s">
        <v>1488</v>
      </c>
      <c r="H3105" s="19" t="str">
        <f t="array" ref="H3105">CONCATENATE("(",A3105,",",VLOOKUP(B3105,Núcleo!B$2:E$11,4,TRUE),",",VLOOKUP(C3105,'Tipo de Processo'!B$2:D$55,3,TRUE),",",VLOOKUP(D3105,'Termo Geral'!B$2:D$174,3,TRUE),",",VLOOKUP(E3105,'Termo Específico'!B$2:D$437,3,TRUE),",",MATCH(TRUE,Documento!B$2:B$954=F3105,0),",",IF(G3105="complementar",0,1),"),")</f>
        <v>(3104,2,29,124,426,935,1),</v>
      </c>
    </row>
    <row r="3106" spans="1:8" ht="15" customHeight="1">
      <c r="A3106" s="33">
        <v>3105</v>
      </c>
      <c r="B3106" s="46" t="s">
        <v>1480</v>
      </c>
      <c r="C3106" s="35" t="s">
        <v>39</v>
      </c>
      <c r="D3106" s="35" t="s">
        <v>215</v>
      </c>
      <c r="E3106" s="35" t="s">
        <v>525</v>
      </c>
      <c r="F3106" s="35" t="s">
        <v>1176</v>
      </c>
      <c r="G3106" s="35" t="s">
        <v>1488</v>
      </c>
      <c r="H3106" s="19" t="str">
        <f t="array" ref="H3106">CONCATENATE("(",A3106,",",VLOOKUP(B3106,Núcleo!B$2:E$11,4,TRUE),",",VLOOKUP(C3106,'Tipo de Processo'!B$2:D$55,3,TRUE),",",VLOOKUP(D3106,'Termo Geral'!B$2:D$174,3,TRUE),",",VLOOKUP(E3106,'Termo Específico'!B$2:D$437,3,TRUE),",",MATCH(TRUE,Documento!B$2:B$954=F3106,0),",",IF(G3106="complementar",0,1),"),")</f>
        <v>(3105,2,29,124,426,641,1),</v>
      </c>
    </row>
    <row r="3107" spans="1:8" ht="15" customHeight="1">
      <c r="A3107" s="33">
        <v>3106</v>
      </c>
      <c r="B3107" s="46" t="s">
        <v>1480</v>
      </c>
      <c r="C3107" s="54" t="s">
        <v>39</v>
      </c>
      <c r="D3107" s="34" t="s">
        <v>215</v>
      </c>
      <c r="E3107" s="34" t="s">
        <v>525</v>
      </c>
      <c r="F3107" s="34" t="s">
        <v>1177</v>
      </c>
      <c r="G3107" s="34" t="s">
        <v>1488</v>
      </c>
      <c r="H3107" s="19" t="str">
        <f t="array" ref="H3107">CONCATENATE("(",A3107,",",VLOOKUP(B3107,Núcleo!B$2:E$11,4,TRUE),",",VLOOKUP(C3107,'Tipo de Processo'!B$2:D$55,3,TRUE),",",VLOOKUP(D3107,'Termo Geral'!B$2:D$174,3,TRUE),",",VLOOKUP(E3107,'Termo Específico'!B$2:D$437,3,TRUE),",",MATCH(TRUE,Documento!B$2:B$954=F3107,0),",",IF(G3107="complementar",0,1),"),")</f>
        <v>(3106,2,29,124,426,784,1),</v>
      </c>
    </row>
    <row r="3108" spans="1:8" ht="15" customHeight="1">
      <c r="A3108" s="33">
        <v>3107</v>
      </c>
      <c r="B3108" s="46" t="s">
        <v>1480</v>
      </c>
      <c r="C3108" s="54" t="s">
        <v>39</v>
      </c>
      <c r="D3108" s="34" t="s">
        <v>215</v>
      </c>
      <c r="E3108" s="34" t="s">
        <v>525</v>
      </c>
      <c r="F3108" s="34" t="s">
        <v>1178</v>
      </c>
      <c r="G3108" s="34" t="s">
        <v>1494</v>
      </c>
      <c r="H3108" s="19" t="str">
        <f t="array" ref="H3108">CONCATENATE("(",A3108,",",VLOOKUP(B3108,Núcleo!B$2:E$11,4,TRUE),",",VLOOKUP(C3108,'Tipo de Processo'!B$2:D$55,3,TRUE),",",VLOOKUP(D3108,'Termo Geral'!B$2:D$174,3,TRUE),",",VLOOKUP(E3108,'Termo Específico'!B$2:D$437,3,TRUE),",",MATCH(TRUE,Documento!B$2:B$954=F3108,0),",",IF(G3108="complementar",0,1),"),")</f>
        <v>(3107,2,29,124,426,17,0),</v>
      </c>
    </row>
    <row r="3109" spans="1:8" ht="15" customHeight="1">
      <c r="A3109" s="33">
        <v>3108</v>
      </c>
      <c r="B3109" s="46" t="s">
        <v>1480</v>
      </c>
      <c r="C3109" s="34" t="s">
        <v>39</v>
      </c>
      <c r="D3109" s="34" t="s">
        <v>215</v>
      </c>
      <c r="E3109" s="34" t="s">
        <v>525</v>
      </c>
      <c r="F3109" s="35" t="s">
        <v>1179</v>
      </c>
      <c r="G3109" s="34" t="s">
        <v>1488</v>
      </c>
      <c r="H3109" s="19" t="str">
        <f t="array" ref="H3109">CONCATENATE("(",A3109,",",VLOOKUP(B3109,Núcleo!B$2:E$11,4,TRUE),",",VLOOKUP(C3109,'Tipo de Processo'!B$2:D$55,3,TRUE),",",VLOOKUP(D3109,'Termo Geral'!B$2:D$174,3,TRUE),",",VLOOKUP(E3109,'Termo Específico'!B$2:D$437,3,TRUE),",",MATCH(TRUE,Documento!B$2:B$954=F3109,0),",",IF(G3109="complementar",0,1),"),")</f>
        <v>(3108,2,29,124,426,706,1),</v>
      </c>
    </row>
    <row r="3110" spans="1:8" ht="15" customHeight="1">
      <c r="A3110" s="33">
        <v>3109</v>
      </c>
      <c r="B3110" s="46" t="s">
        <v>1480</v>
      </c>
      <c r="C3110" s="54" t="s">
        <v>39</v>
      </c>
      <c r="D3110" s="35" t="s">
        <v>215</v>
      </c>
      <c r="E3110" s="34" t="s">
        <v>525</v>
      </c>
      <c r="F3110" s="34" t="s">
        <v>1180</v>
      </c>
      <c r="G3110" s="34" t="s">
        <v>1494</v>
      </c>
      <c r="H3110" s="19" t="str">
        <f t="array" ref="H3110">CONCATENATE("(",A3110,",",VLOOKUP(B3110,Núcleo!B$2:E$11,4,TRUE),",",VLOOKUP(C3110,'Tipo de Processo'!B$2:D$55,3,TRUE),",",VLOOKUP(D3110,'Termo Geral'!B$2:D$174,3,TRUE),",",VLOOKUP(E3110,'Termo Específico'!B$2:D$437,3,TRUE),",",MATCH(TRUE,Documento!B$2:B$954=F3110,0),",",IF(G3110="complementar",0,1),"),")</f>
        <v>(3109,2,29,124,426,900,0),</v>
      </c>
    </row>
    <row r="3111" spans="1:8" ht="15" customHeight="1">
      <c r="A3111" s="33">
        <v>3110</v>
      </c>
      <c r="B3111" s="46" t="s">
        <v>1480</v>
      </c>
      <c r="C3111" s="54" t="s">
        <v>39</v>
      </c>
      <c r="D3111" s="35" t="s">
        <v>215</v>
      </c>
      <c r="E3111" s="34" t="s">
        <v>522</v>
      </c>
      <c r="F3111" s="34" t="s">
        <v>1497</v>
      </c>
      <c r="G3111" s="34" t="s">
        <v>1488</v>
      </c>
      <c r="H3111" s="19" t="str">
        <f t="array" ref="H3111">CONCATENATE("(",A3111,",",VLOOKUP(B3111,Núcleo!B$2:E$11,4,TRUE),",",VLOOKUP(C3111,'Tipo de Processo'!B$2:D$55,3,TRUE),",",VLOOKUP(D3111,'Termo Geral'!B$2:D$174,3,TRUE),",",VLOOKUP(E3111,'Termo Específico'!B$2:D$437,3,TRUE),",",MATCH(TRUE,Documento!B$2:B$954=F3111,0),",",IF(G3111="complementar",0,1),"),")</f>
        <v>(3110,2,29,124,428,950,1),</v>
      </c>
    </row>
    <row r="3112" spans="1:8" ht="15" customHeight="1">
      <c r="A3112" s="33">
        <v>3111</v>
      </c>
      <c r="B3112" s="46" t="s">
        <v>1480</v>
      </c>
      <c r="C3112" s="54" t="s">
        <v>39</v>
      </c>
      <c r="D3112" s="35" t="s">
        <v>215</v>
      </c>
      <c r="E3112" s="34" t="s">
        <v>522</v>
      </c>
      <c r="F3112" s="35" t="s">
        <v>1192</v>
      </c>
      <c r="G3112" s="34" t="s">
        <v>1494</v>
      </c>
      <c r="H3112" s="19" t="str">
        <f t="array" ref="H3112">CONCATENATE("(",A3112,",",VLOOKUP(B3112,Núcleo!B$2:E$11,4,TRUE),",",VLOOKUP(C3112,'Tipo de Processo'!B$2:D$55,3,TRUE),",",VLOOKUP(D3112,'Termo Geral'!B$2:D$174,3,TRUE),",",VLOOKUP(E3112,'Termo Específico'!B$2:D$437,3,TRUE),",",MATCH(TRUE,Documento!B$2:B$954=F3112,0),",",IF(G3112="complementar",0,1),"),")</f>
        <v>(3111,2,29,124,428,325,0),</v>
      </c>
    </row>
    <row r="3113" spans="1:8" ht="15" customHeight="1">
      <c r="A3113" s="33">
        <v>3112</v>
      </c>
      <c r="B3113" s="46" t="s">
        <v>1480</v>
      </c>
      <c r="C3113" s="54" t="s">
        <v>39</v>
      </c>
      <c r="D3113" s="35" t="s">
        <v>215</v>
      </c>
      <c r="E3113" s="34" t="s">
        <v>522</v>
      </c>
      <c r="F3113" s="35" t="s">
        <v>1193</v>
      </c>
      <c r="G3113" s="34" t="s">
        <v>1488</v>
      </c>
      <c r="H3113" s="19" t="str">
        <f t="array" ref="H3113">CONCATENATE("(",A3113,",",VLOOKUP(B3113,Núcleo!B$2:E$11,4,TRUE),",",VLOOKUP(C3113,'Tipo de Processo'!B$2:D$55,3,TRUE),",",VLOOKUP(D3113,'Termo Geral'!B$2:D$174,3,TRUE),",",VLOOKUP(E3113,'Termo Específico'!B$2:D$437,3,TRUE),",",MATCH(TRUE,Documento!B$2:B$954=F3113,0),",",IF(G3113="complementar",0,1),"),")</f>
        <v>(3112,2,29,124,428,531,1),</v>
      </c>
    </row>
    <row r="3114" spans="1:8" ht="15" customHeight="1">
      <c r="A3114" s="33">
        <v>3113</v>
      </c>
      <c r="B3114" s="46" t="s">
        <v>1480</v>
      </c>
      <c r="C3114" s="34" t="s">
        <v>39</v>
      </c>
      <c r="D3114" s="35" t="s">
        <v>215</v>
      </c>
      <c r="E3114" s="34" t="s">
        <v>522</v>
      </c>
      <c r="F3114" s="34" t="s">
        <v>1194</v>
      </c>
      <c r="G3114" s="34" t="s">
        <v>1488</v>
      </c>
      <c r="H3114" s="19" t="str">
        <f t="array" ref="H3114">CONCATENATE("(",A3114,",",VLOOKUP(B3114,Núcleo!B$2:E$11,4,TRUE),",",VLOOKUP(C3114,'Tipo de Processo'!B$2:D$55,3,TRUE),",",VLOOKUP(D3114,'Termo Geral'!B$2:D$174,3,TRUE),",",VLOOKUP(E3114,'Termo Específico'!B$2:D$437,3,TRUE),",",MATCH(TRUE,Documento!B$2:B$954=F3114,0),",",IF(G3114="complementar",0,1),"),")</f>
        <v>(3113,2,29,124,428,606,1),</v>
      </c>
    </row>
    <row r="3115" spans="1:8" ht="15" customHeight="1">
      <c r="A3115" s="33">
        <v>3114</v>
      </c>
      <c r="B3115" s="46" t="s">
        <v>1480</v>
      </c>
      <c r="C3115" s="54" t="s">
        <v>39</v>
      </c>
      <c r="D3115" s="35" t="s">
        <v>215</v>
      </c>
      <c r="E3115" s="34" t="s">
        <v>522</v>
      </c>
      <c r="F3115" s="34" t="s">
        <v>1195</v>
      </c>
      <c r="G3115" s="35" t="s">
        <v>1488</v>
      </c>
      <c r="H3115" s="19" t="str">
        <f t="array" ref="H3115">CONCATENATE("(",A3115,",",VLOOKUP(B3115,Núcleo!B$2:E$11,4,TRUE),",",VLOOKUP(C3115,'Tipo de Processo'!B$2:D$55,3,TRUE),",",VLOOKUP(D3115,'Termo Geral'!B$2:D$174,3,TRUE),",",VLOOKUP(E3115,'Termo Específico'!B$2:D$437,3,TRUE),",",MATCH(TRUE,Documento!B$2:B$954=F3115,0),",",IF(G3115="complementar",0,1),"),")</f>
        <v>(3114,2,29,124,428,515,1),</v>
      </c>
    </row>
    <row r="3116" spans="1:8" ht="15" customHeight="1">
      <c r="A3116" s="33">
        <v>3115</v>
      </c>
      <c r="B3116" s="46" t="s">
        <v>1480</v>
      </c>
      <c r="C3116" s="54" t="s">
        <v>39</v>
      </c>
      <c r="D3116" s="35" t="s">
        <v>215</v>
      </c>
      <c r="E3116" s="34" t="s">
        <v>522</v>
      </c>
      <c r="F3116" s="35" t="s">
        <v>1196</v>
      </c>
      <c r="G3116" s="35" t="s">
        <v>1488</v>
      </c>
      <c r="H3116" s="19" t="str">
        <f t="array" ref="H3116">CONCATENATE("(",A3116,",",VLOOKUP(B3116,Núcleo!B$2:E$11,4,TRUE),",",VLOOKUP(C3116,'Tipo de Processo'!B$2:D$55,3,TRUE),",",VLOOKUP(D3116,'Termo Geral'!B$2:D$174,3,TRUE),",",VLOOKUP(E3116,'Termo Específico'!B$2:D$437,3,TRUE),",",MATCH(TRUE,Documento!B$2:B$954=F3116,0),",",IF(G3116="complementar",0,1),"),")</f>
        <v>(3115,2,29,124,428,164,1),</v>
      </c>
    </row>
    <row r="3117" spans="1:8" ht="15" customHeight="1">
      <c r="A3117" s="33">
        <v>3116</v>
      </c>
      <c r="B3117" s="46" t="s">
        <v>1480</v>
      </c>
      <c r="C3117" s="54" t="s">
        <v>39</v>
      </c>
      <c r="D3117" s="35" t="s">
        <v>215</v>
      </c>
      <c r="E3117" s="34" t="s">
        <v>522</v>
      </c>
      <c r="F3117" s="35" t="s">
        <v>1499</v>
      </c>
      <c r="G3117" s="35" t="s">
        <v>1488</v>
      </c>
      <c r="H3117" s="19" t="str">
        <f t="array" ref="H3117">CONCATENATE("(",A3117,",",VLOOKUP(B3117,Núcleo!B$2:E$11,4,TRUE),",",VLOOKUP(C3117,'Tipo de Processo'!B$2:D$55,3,TRUE),",",VLOOKUP(D3117,'Termo Geral'!B$2:D$174,3,TRUE),",",VLOOKUP(E3117,'Termo Específico'!B$2:D$437,3,TRUE),",",MATCH(TRUE,Documento!B$2:B$954=F3117,0),",",IF(G3117="complementar",0,1),"),")</f>
        <v>(3116,2,29,124,428,4,1),</v>
      </c>
    </row>
    <row r="3118" spans="1:8" ht="15" customHeight="1">
      <c r="A3118" s="33">
        <v>3117</v>
      </c>
      <c r="B3118" s="46" t="s">
        <v>1480</v>
      </c>
      <c r="C3118" s="54" t="s">
        <v>39</v>
      </c>
      <c r="D3118" s="35" t="s">
        <v>215</v>
      </c>
      <c r="E3118" s="34" t="s">
        <v>522</v>
      </c>
      <c r="F3118" s="35" t="s">
        <v>1197</v>
      </c>
      <c r="G3118" s="35" t="s">
        <v>1494</v>
      </c>
      <c r="H3118" s="19" t="str">
        <f t="array" ref="H3118">CONCATENATE("(",A3118,",",VLOOKUP(B3118,Núcleo!B$2:E$11,4,TRUE),",",VLOOKUP(C3118,'Tipo de Processo'!B$2:D$55,3,TRUE),",",VLOOKUP(D3118,'Termo Geral'!B$2:D$174,3,TRUE),",",VLOOKUP(E3118,'Termo Específico'!B$2:D$437,3,TRUE),",",MATCH(TRUE,Documento!B$2:B$954=F3118,0),",",IF(G3118="complementar",0,1),"),")</f>
        <v>(3117,2,29,124,428,565,0),</v>
      </c>
    </row>
    <row r="3119" spans="1:8" ht="15" customHeight="1">
      <c r="A3119" s="33">
        <v>3118</v>
      </c>
      <c r="B3119" s="46" t="s">
        <v>1480</v>
      </c>
      <c r="C3119" s="34" t="s">
        <v>39</v>
      </c>
      <c r="D3119" s="35" t="s">
        <v>215</v>
      </c>
      <c r="E3119" s="34" t="s">
        <v>522</v>
      </c>
      <c r="F3119" s="35" t="s">
        <v>1500</v>
      </c>
      <c r="G3119" s="35" t="s">
        <v>1488</v>
      </c>
      <c r="H3119" s="19" t="str">
        <f t="array" ref="H3119">CONCATENATE("(",A3119,",",VLOOKUP(B3119,Núcleo!B$2:E$11,4,TRUE),",",VLOOKUP(C3119,'Tipo de Processo'!B$2:D$55,3,TRUE),",",VLOOKUP(D3119,'Termo Geral'!B$2:D$174,3,TRUE),",",VLOOKUP(E3119,'Termo Específico'!B$2:D$437,3,TRUE),",",MATCH(TRUE,Documento!B$2:B$954=F3119,0),",",IF(G3119="complementar",0,1),"),")</f>
        <v>(3118,2,29,124,428,674,1),</v>
      </c>
    </row>
    <row r="3120" spans="1:8" ht="15" customHeight="1">
      <c r="A3120" s="33">
        <v>3119</v>
      </c>
      <c r="B3120" s="46" t="s">
        <v>1480</v>
      </c>
      <c r="C3120" s="54" t="s">
        <v>39</v>
      </c>
      <c r="D3120" s="35" t="s">
        <v>215</v>
      </c>
      <c r="E3120" s="34" t="s">
        <v>522</v>
      </c>
      <c r="F3120" s="35" t="s">
        <v>1198</v>
      </c>
      <c r="G3120" s="35" t="s">
        <v>1488</v>
      </c>
      <c r="H3120" s="19" t="str">
        <f t="array" ref="H3120">CONCATENATE("(",A3120,",",VLOOKUP(B3120,Núcleo!B$2:E$11,4,TRUE),",",VLOOKUP(C3120,'Tipo de Processo'!B$2:D$55,3,TRUE),",",VLOOKUP(D3120,'Termo Geral'!B$2:D$174,3,TRUE),",",VLOOKUP(E3120,'Termo Específico'!B$2:D$437,3,TRUE),",",MATCH(TRUE,Documento!B$2:B$954=F3120,0),",",IF(G3120="complementar",0,1),"),")</f>
        <v>(3119,2,29,124,428,637,1),</v>
      </c>
    </row>
    <row r="3121" spans="1:8" ht="15" customHeight="1">
      <c r="A3121" s="33">
        <v>3120</v>
      </c>
      <c r="B3121" s="46" t="s">
        <v>1480</v>
      </c>
      <c r="C3121" s="54" t="s">
        <v>39</v>
      </c>
      <c r="D3121" s="35" t="s">
        <v>215</v>
      </c>
      <c r="E3121" s="34" t="s">
        <v>522</v>
      </c>
      <c r="F3121" s="34" t="s">
        <v>1169</v>
      </c>
      <c r="G3121" s="34" t="s">
        <v>1488</v>
      </c>
      <c r="H3121" s="19" t="str">
        <f t="array" ref="H3121">CONCATENATE("(",A3121,",",VLOOKUP(B3121,Núcleo!B$2:E$11,4,TRUE),",",VLOOKUP(C3121,'Tipo de Processo'!B$2:D$55,3,TRUE),",",VLOOKUP(D3121,'Termo Geral'!B$2:D$174,3,TRUE),",",VLOOKUP(E3121,'Termo Específico'!B$2:D$437,3,TRUE),",",MATCH(TRUE,Documento!B$2:B$954=F3121,0),",",IF(G3121="complementar",0,1),"),")</f>
        <v>(3120,2,29,124,428,879,1),</v>
      </c>
    </row>
    <row r="3122" spans="1:8" ht="15" customHeight="1">
      <c r="A3122" s="33">
        <v>3121</v>
      </c>
      <c r="B3122" s="46" t="s">
        <v>1480</v>
      </c>
      <c r="C3122" s="54" t="s">
        <v>39</v>
      </c>
      <c r="D3122" s="35" t="s">
        <v>215</v>
      </c>
      <c r="E3122" s="35" t="s">
        <v>522</v>
      </c>
      <c r="F3122" s="34" t="s">
        <v>1170</v>
      </c>
      <c r="G3122" s="34" t="s">
        <v>1494</v>
      </c>
      <c r="H3122" s="19" t="str">
        <f t="array" ref="H3122">CONCATENATE("(",A3122,",",VLOOKUP(B3122,Núcleo!B$2:E$11,4,TRUE),",",VLOOKUP(C3122,'Tipo de Processo'!B$2:D$55,3,TRUE),",",VLOOKUP(D3122,'Termo Geral'!B$2:D$174,3,TRUE),",",VLOOKUP(E3122,'Termo Específico'!B$2:D$437,3,TRUE),",",MATCH(TRUE,Documento!B$2:B$954=F3122,0),",",IF(G3122="complementar",0,1),"),")</f>
        <v>(3121,2,29,124,428,530,0),</v>
      </c>
    </row>
    <row r="3123" spans="1:8" ht="15" customHeight="1">
      <c r="A3123" s="33">
        <v>3122</v>
      </c>
      <c r="B3123" s="46" t="s">
        <v>1480</v>
      </c>
      <c r="C3123" s="54" t="s">
        <v>39</v>
      </c>
      <c r="D3123" s="35" t="s">
        <v>215</v>
      </c>
      <c r="E3123" s="35" t="s">
        <v>522</v>
      </c>
      <c r="F3123" s="34" t="s">
        <v>1199</v>
      </c>
      <c r="G3123" s="34" t="s">
        <v>1488</v>
      </c>
      <c r="H3123" s="19" t="str">
        <f t="array" ref="H3123">CONCATENATE("(",A3123,",",VLOOKUP(B3123,Núcleo!B$2:E$11,4,TRUE),",",VLOOKUP(C3123,'Tipo de Processo'!B$2:D$55,3,TRUE),",",VLOOKUP(D3123,'Termo Geral'!B$2:D$174,3,TRUE),",",VLOOKUP(E3123,'Termo Específico'!B$2:D$437,3,TRUE),",",MATCH(TRUE,Documento!B$2:B$954=F3123,0),",",IF(G3123="complementar",0,1),"),")</f>
        <v>(3122,2,29,124,428,947,1),</v>
      </c>
    </row>
    <row r="3124" spans="1:8" ht="15" customHeight="1">
      <c r="A3124" s="33">
        <v>3123</v>
      </c>
      <c r="B3124" s="46" t="s">
        <v>1480</v>
      </c>
      <c r="C3124" s="54" t="s">
        <v>39</v>
      </c>
      <c r="D3124" s="35" t="s">
        <v>215</v>
      </c>
      <c r="E3124" s="35" t="s">
        <v>522</v>
      </c>
      <c r="F3124" s="34" t="s">
        <v>954</v>
      </c>
      <c r="G3124" s="34" t="s">
        <v>1488</v>
      </c>
      <c r="H3124" s="19" t="str">
        <f t="array" ref="H3124">CONCATENATE("(",A3124,",",VLOOKUP(B3124,Núcleo!B$2:E$11,4,TRUE),",",VLOOKUP(C3124,'Tipo de Processo'!B$2:D$55,3,TRUE),",",VLOOKUP(D3124,'Termo Geral'!B$2:D$174,3,TRUE),",",VLOOKUP(E3124,'Termo Específico'!B$2:D$437,3,TRUE),",",MATCH(TRUE,Documento!B$2:B$954=F3124,0),",",IF(G3124="complementar",0,1),"),")</f>
        <v>(3123,2,29,124,428,511,1),</v>
      </c>
    </row>
    <row r="3125" spans="1:8" ht="15" customHeight="1">
      <c r="A3125" s="33">
        <v>3124</v>
      </c>
      <c r="B3125" s="46" t="s">
        <v>1480</v>
      </c>
      <c r="C3125" s="54" t="s">
        <v>39</v>
      </c>
      <c r="D3125" s="35" t="s">
        <v>215</v>
      </c>
      <c r="E3125" s="35" t="s">
        <v>522</v>
      </c>
      <c r="F3125" s="34" t="s">
        <v>1173</v>
      </c>
      <c r="G3125" s="34" t="s">
        <v>1488</v>
      </c>
      <c r="H3125" s="19" t="str">
        <f t="array" ref="H3125">CONCATENATE("(",A3125,",",VLOOKUP(B3125,Núcleo!B$2:E$11,4,TRUE),",",VLOOKUP(C3125,'Tipo de Processo'!B$2:D$55,3,TRUE),",",VLOOKUP(D3125,'Termo Geral'!B$2:D$174,3,TRUE),",",VLOOKUP(E3125,'Termo Específico'!B$2:D$437,3,TRUE),",",MATCH(TRUE,Documento!B$2:B$954=F3125,0),",",IF(G3125="complementar",0,1),"),")</f>
        <v>(3124,2,29,124,428,62,1),</v>
      </c>
    </row>
    <row r="3126" spans="1:8" ht="15" customHeight="1">
      <c r="A3126" s="33">
        <v>3125</v>
      </c>
      <c r="B3126" s="46" t="s">
        <v>1480</v>
      </c>
      <c r="C3126" s="34" t="s">
        <v>39</v>
      </c>
      <c r="D3126" s="34" t="s">
        <v>215</v>
      </c>
      <c r="E3126" s="34" t="s">
        <v>522</v>
      </c>
      <c r="F3126" s="34" t="s">
        <v>1174</v>
      </c>
      <c r="G3126" s="34" t="s">
        <v>1488</v>
      </c>
      <c r="H3126" s="19" t="str">
        <f t="array" ref="H3126">CONCATENATE("(",A3126,",",VLOOKUP(B3126,Núcleo!B$2:E$11,4,TRUE),",",VLOOKUP(C3126,'Tipo de Processo'!B$2:D$55,3,TRUE),",",VLOOKUP(D3126,'Termo Geral'!B$2:D$174,3,TRUE),",",VLOOKUP(E3126,'Termo Específico'!B$2:D$437,3,TRUE),",",MATCH(TRUE,Documento!B$2:B$954=F3126,0),",",IF(G3126="complementar",0,1),"),")</f>
        <v>(3125,2,29,124,428,76,1),</v>
      </c>
    </row>
    <row r="3127" spans="1:8" ht="15" customHeight="1">
      <c r="A3127" s="33">
        <v>3126</v>
      </c>
      <c r="B3127" s="46" t="s">
        <v>1480</v>
      </c>
      <c r="C3127" s="35" t="s">
        <v>39</v>
      </c>
      <c r="D3127" s="34" t="s">
        <v>215</v>
      </c>
      <c r="E3127" s="35" t="s">
        <v>522</v>
      </c>
      <c r="F3127" s="34" t="s">
        <v>1175</v>
      </c>
      <c r="G3127" s="34" t="s">
        <v>1488</v>
      </c>
      <c r="H3127" s="19" t="str">
        <f t="array" ref="H3127">CONCATENATE("(",A3127,",",VLOOKUP(B3127,Núcleo!B$2:E$11,4,TRUE),",",VLOOKUP(C3127,'Tipo de Processo'!B$2:D$55,3,TRUE),",",VLOOKUP(D3127,'Termo Geral'!B$2:D$174,3,TRUE),",",VLOOKUP(E3127,'Termo Específico'!B$2:D$437,3,TRUE),",",MATCH(TRUE,Documento!B$2:B$954=F3127,0),",",IF(G3127="complementar",0,1),"),")</f>
        <v>(3126,2,29,124,428,935,1),</v>
      </c>
    </row>
    <row r="3128" spans="1:8" ht="15" customHeight="1">
      <c r="A3128" s="33">
        <v>3127</v>
      </c>
      <c r="B3128" s="46" t="s">
        <v>1480</v>
      </c>
      <c r="C3128" s="35" t="s">
        <v>39</v>
      </c>
      <c r="D3128" s="35" t="s">
        <v>215</v>
      </c>
      <c r="E3128" s="35" t="s">
        <v>522</v>
      </c>
      <c r="F3128" s="29" t="s">
        <v>1176</v>
      </c>
      <c r="G3128" s="35" t="s">
        <v>1488</v>
      </c>
      <c r="H3128" s="19" t="str">
        <f t="array" ref="H3128">CONCATENATE("(",A3128,",",VLOOKUP(B3128,Núcleo!B$2:E$11,4,TRUE),",",VLOOKUP(C3128,'Tipo de Processo'!B$2:D$55,3,TRUE),",",VLOOKUP(D3128,'Termo Geral'!B$2:D$174,3,TRUE),",",VLOOKUP(E3128,'Termo Específico'!B$2:D$437,3,TRUE),",",MATCH(TRUE,Documento!B$2:B$954=F3128,0),",",IF(G3128="complementar",0,1),"),")</f>
        <v>(3127,2,29,124,428,641,1),</v>
      </c>
    </row>
    <row r="3129" spans="1:8" ht="15" customHeight="1">
      <c r="A3129" s="33">
        <v>3128</v>
      </c>
      <c r="B3129" s="46" t="s">
        <v>1480</v>
      </c>
      <c r="C3129" s="29" t="s">
        <v>39</v>
      </c>
      <c r="D3129" s="29" t="s">
        <v>215</v>
      </c>
      <c r="E3129" s="29" t="s">
        <v>522</v>
      </c>
      <c r="F3129" s="29" t="s">
        <v>1190</v>
      </c>
      <c r="G3129" s="35" t="s">
        <v>1488</v>
      </c>
      <c r="H3129" s="19" t="str">
        <f t="array" ref="H3129">CONCATENATE("(",A3129,",",VLOOKUP(B3129,Núcleo!B$2:E$11,4,TRUE),",",VLOOKUP(C3129,'Tipo de Processo'!B$2:D$55,3,TRUE),",",VLOOKUP(D3129,'Termo Geral'!B$2:D$174,3,TRUE),",",VLOOKUP(E3129,'Termo Específico'!B$2:D$437,3,TRUE),",",MATCH(TRUE,Documento!B$2:B$954=F3129,0),",",IF(G3129="complementar",0,1),"),")</f>
        <v>(3128,2,29,124,428,18,1),</v>
      </c>
    </row>
    <row r="3130" spans="1:8" ht="15" customHeight="1">
      <c r="A3130" s="33">
        <v>3129</v>
      </c>
      <c r="B3130" s="46" t="s">
        <v>1480</v>
      </c>
      <c r="C3130" s="29" t="s">
        <v>39</v>
      </c>
      <c r="D3130" s="29" t="s">
        <v>215</v>
      </c>
      <c r="E3130" s="29" t="s">
        <v>522</v>
      </c>
      <c r="F3130" s="29" t="s">
        <v>1200</v>
      </c>
      <c r="G3130" s="35" t="s">
        <v>1488</v>
      </c>
      <c r="H3130" s="19" t="str">
        <f t="array" ref="H3130">CONCATENATE("(",A3130,",",VLOOKUP(B3130,Núcleo!B$2:E$11,4,TRUE),",",VLOOKUP(C3130,'Tipo de Processo'!B$2:D$55,3,TRUE),",",VLOOKUP(D3130,'Termo Geral'!B$2:D$174,3,TRUE),",",VLOOKUP(E3130,'Termo Específico'!B$2:D$437,3,TRUE),",",MATCH(TRUE,Documento!B$2:B$954=F3130,0),",",IF(G3130="complementar",0,1),"),")</f>
        <v>(3129,2,29,124,428,891,1),</v>
      </c>
    </row>
    <row r="3131" spans="1:8" ht="15" customHeight="1">
      <c r="A3131" s="33">
        <v>3130</v>
      </c>
      <c r="B3131" s="46" t="s">
        <v>1480</v>
      </c>
      <c r="C3131" s="29" t="s">
        <v>39</v>
      </c>
      <c r="D3131" s="29" t="s">
        <v>215</v>
      </c>
      <c r="E3131" s="29" t="s">
        <v>523</v>
      </c>
      <c r="F3131" s="29" t="s">
        <v>1201</v>
      </c>
      <c r="G3131" s="35" t="s">
        <v>1488</v>
      </c>
      <c r="H3131" s="19" t="str">
        <f t="array" ref="H3131">CONCATENATE("(",A3131,",",VLOOKUP(B3131,Núcleo!B$2:E$11,4,TRUE),",",VLOOKUP(C3131,'Tipo de Processo'!B$2:D$55,3,TRUE),",",VLOOKUP(D3131,'Termo Geral'!B$2:D$174,3,TRUE),",",VLOOKUP(E3131,'Termo Específico'!B$2:D$437,3,TRUE),",",MATCH(TRUE,Documento!B$2:B$954=F3131,0),",",IF(G3131="complementar",0,1),"),")</f>
        <v>(3130,2,29,124,433,723,1),</v>
      </c>
    </row>
    <row r="3132" spans="1:8" ht="15" customHeight="1">
      <c r="A3132" s="33">
        <v>3131</v>
      </c>
      <c r="B3132" s="46" t="s">
        <v>1480</v>
      </c>
      <c r="C3132" s="29" t="s">
        <v>39</v>
      </c>
      <c r="D3132" s="29" t="s">
        <v>215</v>
      </c>
      <c r="E3132" s="29" t="s">
        <v>523</v>
      </c>
      <c r="F3132" s="29" t="s">
        <v>1501</v>
      </c>
      <c r="G3132" s="35" t="s">
        <v>1488</v>
      </c>
      <c r="H3132" s="19" t="str">
        <f t="array" ref="H3132">CONCATENATE("(",A3132,",",VLOOKUP(B3132,Núcleo!B$2:E$11,4,TRUE),",",VLOOKUP(C3132,'Tipo de Processo'!B$2:D$55,3,TRUE),",",VLOOKUP(D3132,'Termo Geral'!B$2:D$174,3,TRUE),",",VLOOKUP(E3132,'Termo Específico'!B$2:D$437,3,TRUE),",",MATCH(TRUE,Documento!B$2:B$954=F3132,0),",",IF(G3132="complementar",0,1),"),")</f>
        <v>(3131,2,29,124,433,884,1),</v>
      </c>
    </row>
    <row r="3133" spans="1:8" ht="15" customHeight="1">
      <c r="A3133" s="33">
        <v>3132</v>
      </c>
      <c r="B3133" s="46" t="s">
        <v>1480</v>
      </c>
      <c r="C3133" s="35" t="s">
        <v>39</v>
      </c>
      <c r="D3133" s="34" t="s">
        <v>215</v>
      </c>
      <c r="E3133" s="34" t="s">
        <v>523</v>
      </c>
      <c r="F3133" s="34" t="s">
        <v>1502</v>
      </c>
      <c r="G3133" s="34" t="s">
        <v>1488</v>
      </c>
      <c r="H3133" s="19" t="str">
        <f t="array" ref="H3133">CONCATENATE("(",A3133,",",VLOOKUP(B3133,Núcleo!B$2:E$11,4,TRUE),",",VLOOKUP(C3133,'Tipo de Processo'!B$2:D$55,3,TRUE),",",VLOOKUP(D3133,'Termo Geral'!B$2:D$174,3,TRUE),",",VLOOKUP(E3133,'Termo Específico'!B$2:D$437,3,TRUE),",",MATCH(TRUE,Documento!B$2:B$954=F3133,0),",",IF(G3133="complementar",0,1),"),")</f>
        <v>(3132,2,29,124,433,883,1),</v>
      </c>
    </row>
    <row r="3134" spans="1:8" ht="15" customHeight="1">
      <c r="A3134" s="33">
        <v>3133</v>
      </c>
      <c r="B3134" s="46" t="s">
        <v>1480</v>
      </c>
      <c r="C3134" s="35" t="s">
        <v>39</v>
      </c>
      <c r="D3134" s="34" t="s">
        <v>215</v>
      </c>
      <c r="E3134" s="34" t="s">
        <v>523</v>
      </c>
      <c r="F3134" s="35" t="s">
        <v>1503</v>
      </c>
      <c r="G3134" s="34" t="s">
        <v>1488</v>
      </c>
      <c r="H3134" s="19" t="str">
        <f t="array" ref="H3134">CONCATENATE("(",A3134,",",VLOOKUP(B3134,Núcleo!B$2:E$11,4,TRUE),",",VLOOKUP(C3134,'Tipo de Processo'!B$2:D$55,3,TRUE),",",VLOOKUP(D3134,'Termo Geral'!B$2:D$174,3,TRUE),",",VLOOKUP(E3134,'Termo Específico'!B$2:D$437,3,TRUE),",",MATCH(TRUE,Documento!B$2:B$954=F3134,0),",",IF(G3134="complementar",0,1),"),")</f>
        <v>(3133,2,29,124,433,885,1),</v>
      </c>
    </row>
    <row r="3135" spans="1:8" ht="15" customHeight="1">
      <c r="A3135" s="33">
        <v>3134</v>
      </c>
      <c r="B3135" s="46" t="s">
        <v>1480</v>
      </c>
      <c r="C3135" s="35" t="s">
        <v>39</v>
      </c>
      <c r="D3135" s="34" t="s">
        <v>215</v>
      </c>
      <c r="E3135" s="34" t="s">
        <v>523</v>
      </c>
      <c r="F3135" s="35" t="s">
        <v>1202</v>
      </c>
      <c r="G3135" s="34" t="s">
        <v>1488</v>
      </c>
      <c r="H3135" s="19" t="str">
        <f t="array" ref="H3135">CONCATENATE("(",A3135,",",VLOOKUP(B3135,Núcleo!B$2:E$11,4,TRUE),",",VLOOKUP(C3135,'Tipo de Processo'!B$2:D$55,3,TRUE),",",VLOOKUP(D3135,'Termo Geral'!B$2:D$174,3,TRUE),",",VLOOKUP(E3135,'Termo Específico'!B$2:D$437,3,TRUE),",",MATCH(TRUE,Documento!B$2:B$954=F3135,0),",",IF(G3135="complementar",0,1),"),")</f>
        <v>(3134,2,29,124,433,656,1),</v>
      </c>
    </row>
    <row r="3136" spans="1:8" ht="15" customHeight="1">
      <c r="A3136" s="33">
        <v>3135</v>
      </c>
      <c r="B3136" s="46" t="s">
        <v>1480</v>
      </c>
      <c r="C3136" s="35" t="s">
        <v>39</v>
      </c>
      <c r="D3136" s="34" t="s">
        <v>215</v>
      </c>
      <c r="E3136" s="34" t="s">
        <v>523</v>
      </c>
      <c r="F3136" s="34" t="s">
        <v>1203</v>
      </c>
      <c r="G3136" s="34" t="s">
        <v>1488</v>
      </c>
      <c r="H3136" s="19" t="str">
        <f t="array" ref="H3136">CONCATENATE("(",A3136,",",VLOOKUP(B3136,Núcleo!B$2:E$11,4,TRUE),",",VLOOKUP(C3136,'Tipo de Processo'!B$2:D$55,3,TRUE),",",VLOOKUP(D3136,'Termo Geral'!B$2:D$174,3,TRUE),",",VLOOKUP(E3136,'Termo Específico'!B$2:D$437,3,TRUE),",",MATCH(TRUE,Documento!B$2:B$954=F3136,0),",",IF(G3136="complementar",0,1),"),")</f>
        <v>(3135,2,29,124,433,309,1),</v>
      </c>
    </row>
    <row r="3137" spans="1:8" ht="15" customHeight="1">
      <c r="A3137" s="33">
        <v>3136</v>
      </c>
      <c r="B3137" s="46" t="s">
        <v>1480</v>
      </c>
      <c r="C3137" s="35" t="s">
        <v>39</v>
      </c>
      <c r="D3137" s="34" t="s">
        <v>215</v>
      </c>
      <c r="E3137" s="34" t="s">
        <v>523</v>
      </c>
      <c r="F3137" s="34" t="s">
        <v>1204</v>
      </c>
      <c r="G3137" s="34" t="s">
        <v>1488</v>
      </c>
      <c r="H3137" s="19" t="str">
        <f t="array" ref="H3137">CONCATENATE("(",A3137,",",VLOOKUP(B3137,Núcleo!B$2:E$11,4,TRUE),",",VLOOKUP(C3137,'Tipo de Processo'!B$2:D$55,3,TRUE),",",VLOOKUP(D3137,'Termo Geral'!B$2:D$174,3,TRUE),",",VLOOKUP(E3137,'Termo Específico'!B$2:D$437,3,TRUE),",",MATCH(TRUE,Documento!B$2:B$954=F3137,0),",",IF(G3137="complementar",0,1),"),")</f>
        <v>(3136,2,29,124,433,541,1),</v>
      </c>
    </row>
    <row r="3138" spans="1:8" ht="15" customHeight="1">
      <c r="A3138" s="33">
        <v>3137</v>
      </c>
      <c r="B3138" s="46" t="s">
        <v>1480</v>
      </c>
      <c r="C3138" s="35" t="s">
        <v>39</v>
      </c>
      <c r="D3138" s="34" t="s">
        <v>215</v>
      </c>
      <c r="E3138" s="34" t="s">
        <v>523</v>
      </c>
      <c r="F3138" s="35" t="s">
        <v>1205</v>
      </c>
      <c r="G3138" s="34" t="s">
        <v>1488</v>
      </c>
      <c r="H3138" s="19" t="str">
        <f t="array" ref="H3138">CONCATENATE("(",A3138,",",VLOOKUP(B3138,Núcleo!B$2:E$11,4,TRUE),",",VLOOKUP(C3138,'Tipo de Processo'!B$2:D$55,3,TRUE),",",VLOOKUP(D3138,'Termo Geral'!B$2:D$174,3,TRUE),",",VLOOKUP(E3138,'Termo Específico'!B$2:D$437,3,TRUE),",",MATCH(TRUE,Documento!B$2:B$954=F3138,0),",",IF(G3138="complementar",0,1),"),")</f>
        <v>(3137,2,29,124,433,537,1),</v>
      </c>
    </row>
    <row r="3139" spans="1:8" ht="15" customHeight="1">
      <c r="A3139" s="33">
        <v>3138</v>
      </c>
      <c r="B3139" s="46" t="s">
        <v>1480</v>
      </c>
      <c r="C3139" s="35" t="s">
        <v>39</v>
      </c>
      <c r="D3139" s="34" t="s">
        <v>215</v>
      </c>
      <c r="E3139" s="34" t="s">
        <v>523</v>
      </c>
      <c r="F3139" s="35" t="s">
        <v>1206</v>
      </c>
      <c r="G3139" s="34" t="s">
        <v>1488</v>
      </c>
      <c r="H3139" s="19" t="str">
        <f t="array" ref="H3139">CONCATENATE("(",A3139,",",VLOOKUP(B3139,Núcleo!B$2:E$11,4,TRUE),",",VLOOKUP(C3139,'Tipo de Processo'!B$2:D$55,3,TRUE),",",VLOOKUP(D3139,'Termo Geral'!B$2:D$174,3,TRUE),",",VLOOKUP(E3139,'Termo Específico'!B$2:D$437,3,TRUE),",",MATCH(TRUE,Documento!B$2:B$954=F3139,0),",",IF(G3139="complementar",0,1),"),")</f>
        <v>(3138,2,29,124,433,932,1),</v>
      </c>
    </row>
    <row r="3140" spans="1:8" ht="15" customHeight="1">
      <c r="A3140" s="33">
        <v>3139</v>
      </c>
      <c r="B3140" s="46" t="s">
        <v>1480</v>
      </c>
      <c r="C3140" s="34" t="s">
        <v>39</v>
      </c>
      <c r="D3140" s="34" t="s">
        <v>215</v>
      </c>
      <c r="E3140" s="35" t="s">
        <v>523</v>
      </c>
      <c r="F3140" s="34" t="s">
        <v>1207</v>
      </c>
      <c r="G3140" s="34" t="s">
        <v>1494</v>
      </c>
      <c r="H3140" s="19" t="str">
        <f t="array" ref="H3140">CONCATENATE("(",A3140,",",VLOOKUP(B3140,Núcleo!B$2:E$11,4,TRUE),",",VLOOKUP(C3140,'Tipo de Processo'!B$2:D$55,3,TRUE),",",VLOOKUP(D3140,'Termo Geral'!B$2:D$174,3,TRUE),",",VLOOKUP(E3140,'Termo Específico'!B$2:D$437,3,TRUE),",",MATCH(TRUE,Documento!B$2:B$954=F3140,0),",",IF(G3140="complementar",0,1),"),")</f>
        <v>(3139,2,29,124,433,653,0),</v>
      </c>
    </row>
    <row r="3141" spans="1:8" ht="15" customHeight="1">
      <c r="A3141" s="33">
        <v>3140</v>
      </c>
      <c r="B3141" s="46" t="s">
        <v>1480</v>
      </c>
      <c r="C3141" s="34" t="s">
        <v>39</v>
      </c>
      <c r="D3141" s="34" t="s">
        <v>215</v>
      </c>
      <c r="E3141" s="35" t="s">
        <v>523</v>
      </c>
      <c r="F3141" s="34" t="s">
        <v>1190</v>
      </c>
      <c r="G3141" s="34" t="s">
        <v>1488</v>
      </c>
      <c r="H3141" s="19" t="str">
        <f t="array" ref="H3141">CONCATENATE("(",A3141,",",VLOOKUP(B3141,Núcleo!B$2:E$11,4,TRUE),",",VLOOKUP(C3141,'Tipo de Processo'!B$2:D$55,3,TRUE),",",VLOOKUP(D3141,'Termo Geral'!B$2:D$174,3,TRUE),",",VLOOKUP(E3141,'Termo Específico'!B$2:D$437,3,TRUE),",",MATCH(TRUE,Documento!B$2:B$954=F3141,0),",",IF(G3141="complementar",0,1),"),")</f>
        <v>(3140,2,29,124,433,18,1),</v>
      </c>
    </row>
    <row r="3142" spans="1:8" ht="15" customHeight="1">
      <c r="A3142" s="33">
        <v>3141</v>
      </c>
      <c r="B3142" s="46" t="s">
        <v>1480</v>
      </c>
      <c r="C3142" s="34" t="s">
        <v>39</v>
      </c>
      <c r="D3142" s="34" t="s">
        <v>215</v>
      </c>
      <c r="E3142" s="35" t="s">
        <v>523</v>
      </c>
      <c r="F3142" s="34" t="s">
        <v>1200</v>
      </c>
      <c r="G3142" s="34" t="s">
        <v>1488</v>
      </c>
      <c r="H3142" s="19" t="str">
        <f t="array" ref="H3142">CONCATENATE("(",A3142,",",VLOOKUP(B3142,Núcleo!B$2:E$11,4,TRUE),",",VLOOKUP(C3142,'Tipo de Processo'!B$2:D$55,3,TRUE),",",VLOOKUP(D3142,'Termo Geral'!B$2:D$174,3,TRUE),",",VLOOKUP(E3142,'Termo Específico'!B$2:D$437,3,TRUE),",",MATCH(TRUE,Documento!B$2:B$954=F3142,0),",",IF(G3142="complementar",0,1),"),")</f>
        <v>(3141,2,29,124,433,891,1),</v>
      </c>
    </row>
    <row r="3143" spans="1:8" ht="15" customHeight="1">
      <c r="A3143" s="33">
        <v>3142</v>
      </c>
      <c r="B3143" s="46" t="s">
        <v>1480</v>
      </c>
      <c r="C3143" s="34" t="s">
        <v>39</v>
      </c>
      <c r="D3143" s="34" t="s">
        <v>215</v>
      </c>
      <c r="E3143" s="35" t="s">
        <v>523</v>
      </c>
      <c r="F3143" s="34" t="s">
        <v>1176</v>
      </c>
      <c r="G3143" s="34" t="s">
        <v>1488</v>
      </c>
      <c r="H3143" s="19" t="str">
        <f t="array" ref="H3143">CONCATENATE("(",A3143,",",VLOOKUP(B3143,Núcleo!B$2:E$11,4,TRUE),",",VLOOKUP(C3143,'Tipo de Processo'!B$2:D$55,3,TRUE),",",VLOOKUP(D3143,'Termo Geral'!B$2:D$174,3,TRUE),",",VLOOKUP(E3143,'Termo Específico'!B$2:D$437,3,TRUE),",",MATCH(TRUE,Documento!B$2:B$954=F3143,0),",",IF(G3143="complementar",0,1),"),")</f>
        <v>(3142,2,29,124,433,641,1),</v>
      </c>
    </row>
    <row r="3144" spans="1:8" ht="15" customHeight="1">
      <c r="A3144" s="33">
        <v>3143</v>
      </c>
      <c r="B3144" s="46" t="s">
        <v>1480</v>
      </c>
      <c r="C3144" s="34" t="s">
        <v>39</v>
      </c>
      <c r="D3144" s="34" t="s">
        <v>215</v>
      </c>
      <c r="E3144" s="35" t="s">
        <v>523</v>
      </c>
      <c r="F3144" s="34" t="s">
        <v>1208</v>
      </c>
      <c r="G3144" s="34" t="s">
        <v>1488</v>
      </c>
      <c r="H3144" s="19" t="str">
        <f t="array" ref="H3144">CONCATENATE("(",A3144,",",VLOOKUP(B3144,Núcleo!B$2:E$11,4,TRUE),",",VLOOKUP(C3144,'Tipo de Processo'!B$2:D$55,3,TRUE),",",VLOOKUP(D3144,'Termo Geral'!B$2:D$174,3,TRUE),",",VLOOKUP(E3144,'Termo Específico'!B$2:D$437,3,TRUE),",",MATCH(TRUE,Documento!B$2:B$954=F3144,0),",",IF(G3144="complementar",0,1),"),")</f>
        <v>(3143,2,29,124,433,77,1),</v>
      </c>
    </row>
    <row r="3145" spans="1:8" ht="15" customHeight="1">
      <c r="A3145" s="33">
        <v>3144</v>
      </c>
      <c r="B3145" s="46" t="s">
        <v>1480</v>
      </c>
      <c r="C3145" s="34" t="s">
        <v>39</v>
      </c>
      <c r="D3145" s="34" t="s">
        <v>216</v>
      </c>
      <c r="E3145" s="35" t="s">
        <v>518</v>
      </c>
      <c r="F3145" s="34" t="s">
        <v>1496</v>
      </c>
      <c r="G3145" s="34" t="s">
        <v>1488</v>
      </c>
      <c r="H3145" s="19" t="str">
        <f t="array" ref="H3145">CONCATENATE("(",A3145,",",VLOOKUP(B3145,Núcleo!B$2:E$11,4,TRUE),",",VLOOKUP(C3145,'Tipo de Processo'!B$2:D$55,3,TRUE),",",VLOOKUP(D3145,'Termo Geral'!B$2:D$174,3,TRUE),",",VLOOKUP(E3145,'Termo Específico'!B$2:D$437,3,TRUE),",",MATCH(TRUE,Documento!B$2:B$954=F3145,0),",",IF(G3145="complementar",0,1),"),")</f>
        <v>(3144,2,29,125,22,949,1),</v>
      </c>
    </row>
    <row r="3146" spans="1:8" ht="15" customHeight="1">
      <c r="A3146" s="33">
        <v>3145</v>
      </c>
      <c r="B3146" s="46" t="s">
        <v>1480</v>
      </c>
      <c r="C3146" s="34" t="s">
        <v>39</v>
      </c>
      <c r="D3146" s="34" t="s">
        <v>216</v>
      </c>
      <c r="E3146" s="35" t="s">
        <v>518</v>
      </c>
      <c r="F3146" s="34" t="s">
        <v>1169</v>
      </c>
      <c r="G3146" s="34" t="s">
        <v>1488</v>
      </c>
      <c r="H3146" s="19" t="str">
        <f t="array" ref="H3146">CONCATENATE("(",A3146,",",VLOOKUP(B3146,Núcleo!B$2:E$11,4,TRUE),",",VLOOKUP(C3146,'Tipo de Processo'!B$2:D$55,3,TRUE),",",VLOOKUP(D3146,'Termo Geral'!B$2:D$174,3,TRUE),",",VLOOKUP(E3146,'Termo Específico'!B$2:D$437,3,TRUE),",",MATCH(TRUE,Documento!B$2:B$954=F3146,0),",",IF(G3146="complementar",0,1),"),")</f>
        <v>(3145,2,29,125,22,879,1),</v>
      </c>
    </row>
    <row r="3147" spans="1:8" ht="15" customHeight="1">
      <c r="A3147" s="33">
        <v>3146</v>
      </c>
      <c r="B3147" s="46" t="s">
        <v>1480</v>
      </c>
      <c r="C3147" s="34" t="s">
        <v>39</v>
      </c>
      <c r="D3147" s="34" t="s">
        <v>216</v>
      </c>
      <c r="E3147" s="35" t="s">
        <v>518</v>
      </c>
      <c r="F3147" s="34" t="s">
        <v>1170</v>
      </c>
      <c r="G3147" s="34" t="s">
        <v>1488</v>
      </c>
      <c r="H3147" s="19" t="str">
        <f t="array" ref="H3147">CONCATENATE("(",A3147,",",VLOOKUP(B3147,Núcleo!B$2:E$11,4,TRUE),",",VLOOKUP(C3147,'Tipo de Processo'!B$2:D$55,3,TRUE),",",VLOOKUP(D3147,'Termo Geral'!B$2:D$174,3,TRUE),",",VLOOKUP(E3147,'Termo Específico'!B$2:D$437,3,TRUE),",",MATCH(TRUE,Documento!B$2:B$954=F3147,0),",",IF(G3147="complementar",0,1),"),")</f>
        <v>(3146,2,29,125,22,530,1),</v>
      </c>
    </row>
    <row r="3148" spans="1:8" ht="15" customHeight="1">
      <c r="A3148" s="33">
        <v>3147</v>
      </c>
      <c r="B3148" s="46" t="s">
        <v>1480</v>
      </c>
      <c r="C3148" s="34" t="s">
        <v>39</v>
      </c>
      <c r="D3148" s="34" t="s">
        <v>216</v>
      </c>
      <c r="E3148" s="35" t="s">
        <v>518</v>
      </c>
      <c r="F3148" s="34" t="s">
        <v>1171</v>
      </c>
      <c r="G3148" s="34" t="s">
        <v>1494</v>
      </c>
      <c r="H3148" s="19" t="str">
        <f t="array" ref="H3148">CONCATENATE("(",A3148,",",VLOOKUP(B3148,Núcleo!B$2:E$11,4,TRUE),",",VLOOKUP(C3148,'Tipo de Processo'!B$2:D$55,3,TRUE),",",VLOOKUP(D3148,'Termo Geral'!B$2:D$174,3,TRUE),",",VLOOKUP(E3148,'Termo Específico'!B$2:D$437,3,TRUE),",",MATCH(TRUE,Documento!B$2:B$954=F3148,0),",",IF(G3148="complementar",0,1),"),")</f>
        <v>(3147,2,29,125,22,264,0),</v>
      </c>
    </row>
    <row r="3149" spans="1:8" ht="15" customHeight="1">
      <c r="A3149" s="33">
        <v>3148</v>
      </c>
      <c r="B3149" s="46" t="s">
        <v>1480</v>
      </c>
      <c r="C3149" s="34" t="s">
        <v>39</v>
      </c>
      <c r="D3149" s="34" t="s">
        <v>216</v>
      </c>
      <c r="E3149" s="35" t="s">
        <v>518</v>
      </c>
      <c r="F3149" s="34" t="s">
        <v>1172</v>
      </c>
      <c r="G3149" s="34" t="s">
        <v>1488</v>
      </c>
      <c r="H3149" s="19" t="str">
        <f t="array" ref="H3149">CONCATENATE("(",A3149,",",VLOOKUP(B3149,Núcleo!B$2:E$11,4,TRUE),",",VLOOKUP(C3149,'Tipo de Processo'!B$2:D$55,3,TRUE),",",VLOOKUP(D3149,'Termo Geral'!B$2:D$174,3,TRUE),",",VLOOKUP(E3149,'Termo Específico'!B$2:D$437,3,TRUE),",",MATCH(TRUE,Documento!B$2:B$954=F3149,0),",",IF(G3149="complementar",0,1),"),")</f>
        <v>(3148,2,29,125,22,946,1),</v>
      </c>
    </row>
    <row r="3150" spans="1:8" ht="15" customHeight="1">
      <c r="A3150" s="33">
        <v>3149</v>
      </c>
      <c r="B3150" s="46" t="s">
        <v>1480</v>
      </c>
      <c r="C3150" s="34" t="s">
        <v>39</v>
      </c>
      <c r="D3150" s="34" t="s">
        <v>216</v>
      </c>
      <c r="E3150" s="35" t="s">
        <v>518</v>
      </c>
      <c r="F3150" s="34" t="s">
        <v>954</v>
      </c>
      <c r="G3150" s="34" t="s">
        <v>1488</v>
      </c>
      <c r="H3150" s="19" t="str">
        <f t="array" ref="H3150">CONCATENATE("(",A3150,",",VLOOKUP(B3150,Núcleo!B$2:E$11,4,TRUE),",",VLOOKUP(C3150,'Tipo de Processo'!B$2:D$55,3,TRUE),",",VLOOKUP(D3150,'Termo Geral'!B$2:D$174,3,TRUE),",",VLOOKUP(E3150,'Termo Específico'!B$2:D$437,3,TRUE),",",MATCH(TRUE,Documento!B$2:B$954=F3150,0),",",IF(G3150="complementar",0,1),"),")</f>
        <v>(3149,2,29,125,22,511,1),</v>
      </c>
    </row>
    <row r="3151" spans="1:8" ht="15" customHeight="1">
      <c r="A3151" s="33">
        <v>3150</v>
      </c>
      <c r="B3151" s="46" t="s">
        <v>1480</v>
      </c>
      <c r="C3151" s="34" t="s">
        <v>39</v>
      </c>
      <c r="D3151" s="34" t="s">
        <v>216</v>
      </c>
      <c r="E3151" s="35" t="s">
        <v>518</v>
      </c>
      <c r="F3151" s="34" t="s">
        <v>1173</v>
      </c>
      <c r="G3151" s="34" t="s">
        <v>1488</v>
      </c>
      <c r="H3151" s="19" t="str">
        <f t="array" ref="H3151">CONCATENATE("(",A3151,",",VLOOKUP(B3151,Núcleo!B$2:E$11,4,TRUE),",",VLOOKUP(C3151,'Tipo de Processo'!B$2:D$55,3,TRUE),",",VLOOKUP(D3151,'Termo Geral'!B$2:D$174,3,TRUE),",",VLOOKUP(E3151,'Termo Específico'!B$2:D$437,3,TRUE),",",MATCH(TRUE,Documento!B$2:B$954=F3151,0),",",IF(G3151="complementar",0,1),"),")</f>
        <v>(3150,2,29,125,22,62,1),</v>
      </c>
    </row>
    <row r="3152" spans="1:8" ht="15" customHeight="1">
      <c r="A3152" s="33">
        <v>3151</v>
      </c>
      <c r="B3152" s="46" t="s">
        <v>1480</v>
      </c>
      <c r="C3152" s="34" t="s">
        <v>39</v>
      </c>
      <c r="D3152" s="34" t="s">
        <v>216</v>
      </c>
      <c r="E3152" s="35" t="s">
        <v>518</v>
      </c>
      <c r="F3152" s="34" t="s">
        <v>1174</v>
      </c>
      <c r="G3152" s="34" t="s">
        <v>1488</v>
      </c>
      <c r="H3152" s="19" t="str">
        <f t="array" ref="H3152">CONCATENATE("(",A3152,",",VLOOKUP(B3152,Núcleo!B$2:E$11,4,TRUE),",",VLOOKUP(C3152,'Tipo de Processo'!B$2:D$55,3,TRUE),",",VLOOKUP(D3152,'Termo Geral'!B$2:D$174,3,TRUE),",",VLOOKUP(E3152,'Termo Específico'!B$2:D$437,3,TRUE),",",MATCH(TRUE,Documento!B$2:B$954=F3152,0),",",IF(G3152="complementar",0,1),"),")</f>
        <v>(3151,2,29,125,22,76,1),</v>
      </c>
    </row>
    <row r="3153" spans="1:8" ht="15" customHeight="1">
      <c r="A3153" s="33">
        <v>3152</v>
      </c>
      <c r="B3153" s="46" t="s">
        <v>1480</v>
      </c>
      <c r="C3153" s="34" t="s">
        <v>39</v>
      </c>
      <c r="D3153" s="34" t="s">
        <v>216</v>
      </c>
      <c r="E3153" s="35" t="s">
        <v>518</v>
      </c>
      <c r="F3153" s="34" t="s">
        <v>1175</v>
      </c>
      <c r="G3153" s="34" t="s">
        <v>1488</v>
      </c>
      <c r="H3153" s="19" t="str">
        <f t="array" ref="H3153">CONCATENATE("(",A3153,",",VLOOKUP(B3153,Núcleo!B$2:E$11,4,TRUE),",",VLOOKUP(C3153,'Tipo de Processo'!B$2:D$55,3,TRUE),",",VLOOKUP(D3153,'Termo Geral'!B$2:D$174,3,TRUE),",",VLOOKUP(E3153,'Termo Específico'!B$2:D$437,3,TRUE),",",MATCH(TRUE,Documento!B$2:B$954=F3153,0),",",IF(G3153="complementar",0,1),"),")</f>
        <v>(3152,2,29,125,22,935,1),</v>
      </c>
    </row>
    <row r="3154" spans="1:8" ht="15" customHeight="1">
      <c r="A3154" s="33">
        <v>3153</v>
      </c>
      <c r="B3154" s="46" t="s">
        <v>1480</v>
      </c>
      <c r="C3154" s="34" t="s">
        <v>39</v>
      </c>
      <c r="D3154" s="34" t="s">
        <v>216</v>
      </c>
      <c r="E3154" s="35" t="s">
        <v>518</v>
      </c>
      <c r="F3154" s="34" t="s">
        <v>1176</v>
      </c>
      <c r="G3154" s="34" t="s">
        <v>1488</v>
      </c>
      <c r="H3154" s="19" t="str">
        <f t="array" ref="H3154">CONCATENATE("(",A3154,",",VLOOKUP(B3154,Núcleo!B$2:E$11,4,TRUE),",",VLOOKUP(C3154,'Tipo de Processo'!B$2:D$55,3,TRUE),",",VLOOKUP(D3154,'Termo Geral'!B$2:D$174,3,TRUE),",",VLOOKUP(E3154,'Termo Específico'!B$2:D$437,3,TRUE),",",MATCH(TRUE,Documento!B$2:B$954=F3154,0),",",IF(G3154="complementar",0,1),"),")</f>
        <v>(3153,2,29,125,22,641,1),</v>
      </c>
    </row>
    <row r="3155" spans="1:8" ht="15" customHeight="1">
      <c r="A3155" s="33">
        <v>3154</v>
      </c>
      <c r="B3155" s="46" t="s">
        <v>1480</v>
      </c>
      <c r="C3155" s="34" t="s">
        <v>39</v>
      </c>
      <c r="D3155" s="34" t="s">
        <v>216</v>
      </c>
      <c r="E3155" s="35" t="s">
        <v>518</v>
      </c>
      <c r="F3155" s="34" t="s">
        <v>1177</v>
      </c>
      <c r="G3155" s="34" t="s">
        <v>1488</v>
      </c>
      <c r="H3155" s="19" t="str">
        <f t="array" ref="H3155">CONCATENATE("(",A3155,",",VLOOKUP(B3155,Núcleo!B$2:E$11,4,TRUE),",",VLOOKUP(C3155,'Tipo de Processo'!B$2:D$55,3,TRUE),",",VLOOKUP(D3155,'Termo Geral'!B$2:D$174,3,TRUE),",",VLOOKUP(E3155,'Termo Específico'!B$2:D$437,3,TRUE),",",MATCH(TRUE,Documento!B$2:B$954=F3155,0),",",IF(G3155="complementar",0,1),"),")</f>
        <v>(3154,2,29,125,22,784,1),</v>
      </c>
    </row>
    <row r="3156" spans="1:8" ht="15" customHeight="1">
      <c r="A3156" s="33">
        <v>3155</v>
      </c>
      <c r="B3156" s="46" t="s">
        <v>1480</v>
      </c>
      <c r="C3156" s="34" t="s">
        <v>39</v>
      </c>
      <c r="D3156" s="34" t="s">
        <v>216</v>
      </c>
      <c r="E3156" s="35" t="s">
        <v>518</v>
      </c>
      <c r="F3156" s="34" t="s">
        <v>1178</v>
      </c>
      <c r="G3156" s="34" t="s">
        <v>1494</v>
      </c>
      <c r="H3156" s="19" t="str">
        <f t="array" ref="H3156">CONCATENATE("(",A3156,",",VLOOKUP(B3156,Núcleo!B$2:E$11,4,TRUE),",",VLOOKUP(C3156,'Tipo de Processo'!B$2:D$55,3,TRUE),",",VLOOKUP(D3156,'Termo Geral'!B$2:D$174,3,TRUE),",",VLOOKUP(E3156,'Termo Específico'!B$2:D$437,3,TRUE),",",MATCH(TRUE,Documento!B$2:B$954=F3156,0),",",IF(G3156="complementar",0,1),"),")</f>
        <v>(3155,2,29,125,22,17,0),</v>
      </c>
    </row>
    <row r="3157" spans="1:8" ht="15" customHeight="1">
      <c r="A3157" s="33">
        <v>3156</v>
      </c>
      <c r="B3157" s="46" t="s">
        <v>1480</v>
      </c>
      <c r="C3157" s="35" t="s">
        <v>39</v>
      </c>
      <c r="D3157" s="35" t="s">
        <v>216</v>
      </c>
      <c r="E3157" s="34" t="s">
        <v>518</v>
      </c>
      <c r="F3157" s="34" t="s">
        <v>1179</v>
      </c>
      <c r="G3157" s="34" t="s">
        <v>1488</v>
      </c>
      <c r="H3157" s="19" t="str">
        <f t="array" ref="H3157">CONCATENATE("(",A3157,",",VLOOKUP(B3157,Núcleo!B$2:E$11,4,TRUE),",",VLOOKUP(C3157,'Tipo de Processo'!B$2:D$55,3,TRUE),",",VLOOKUP(D3157,'Termo Geral'!B$2:D$174,3,TRUE),",",VLOOKUP(E3157,'Termo Específico'!B$2:D$437,3,TRUE),",",MATCH(TRUE,Documento!B$2:B$954=F3157,0),",",IF(G3157="complementar",0,1),"),")</f>
        <v>(3156,2,29,125,22,706,1),</v>
      </c>
    </row>
    <row r="3158" spans="1:8" ht="15" customHeight="1">
      <c r="A3158" s="33">
        <v>3157</v>
      </c>
      <c r="B3158" s="46" t="s">
        <v>1480</v>
      </c>
      <c r="C3158" s="35" t="s">
        <v>39</v>
      </c>
      <c r="D3158" s="34" t="s">
        <v>216</v>
      </c>
      <c r="E3158" s="56" t="s">
        <v>518</v>
      </c>
      <c r="F3158" s="34" t="s">
        <v>1180</v>
      </c>
      <c r="G3158" s="34" t="s">
        <v>1494</v>
      </c>
      <c r="H3158" s="19" t="str">
        <f t="array" ref="H3158">CONCATENATE("(",A3158,",",VLOOKUP(B3158,Núcleo!B$2:E$11,4,TRUE),",",VLOOKUP(C3158,'Tipo de Processo'!B$2:D$55,3,TRUE),",",VLOOKUP(D3158,'Termo Geral'!B$2:D$174,3,TRUE),",",VLOOKUP(E3158,'Termo Específico'!B$2:D$437,3,TRUE),",",MATCH(TRUE,Documento!B$2:B$954=F3158,0),",",IF(G3158="complementar",0,1),"),")</f>
        <v>(3157,2,29,125,22,900,0),</v>
      </c>
    </row>
    <row r="3159" spans="1:8" ht="15" customHeight="1">
      <c r="A3159" s="33">
        <v>3158</v>
      </c>
      <c r="B3159" s="46" t="s">
        <v>1480</v>
      </c>
      <c r="C3159" s="35" t="s">
        <v>39</v>
      </c>
      <c r="D3159" s="34" t="s">
        <v>216</v>
      </c>
      <c r="E3159" s="56" t="s">
        <v>520</v>
      </c>
      <c r="F3159" s="34" t="s">
        <v>1181</v>
      </c>
      <c r="G3159" s="34" t="s">
        <v>1488</v>
      </c>
      <c r="H3159" s="19" t="str">
        <f t="array" ref="H3159">CONCATENATE("(",A3159,",",VLOOKUP(B3159,Núcleo!B$2:E$11,4,TRUE),",",VLOOKUP(C3159,'Tipo de Processo'!B$2:D$55,3,TRUE),",",VLOOKUP(D3159,'Termo Geral'!B$2:D$174,3,TRUE),",",VLOOKUP(E3159,'Termo Específico'!B$2:D$437,3,TRUE),",",MATCH(TRUE,Documento!B$2:B$954=F3159,0),",",IF(G3159="complementar",0,1),"),")</f>
        <v>(3158,2,29,125,323,779,1),</v>
      </c>
    </row>
    <row r="3160" spans="1:8" ht="15" customHeight="1">
      <c r="A3160" s="33">
        <v>3159</v>
      </c>
      <c r="B3160" s="46" t="s">
        <v>1480</v>
      </c>
      <c r="C3160" s="35" t="s">
        <v>39</v>
      </c>
      <c r="D3160" s="34" t="s">
        <v>216</v>
      </c>
      <c r="E3160" s="34" t="s">
        <v>520</v>
      </c>
      <c r="F3160" s="34" t="s">
        <v>1182</v>
      </c>
      <c r="G3160" s="34" t="s">
        <v>1494</v>
      </c>
      <c r="H3160" s="19" t="str">
        <f t="array" ref="H3160">CONCATENATE("(",A3160,",",VLOOKUP(B3160,Núcleo!B$2:E$11,4,TRUE),",",VLOOKUP(C3160,'Tipo de Processo'!B$2:D$55,3,TRUE),",",VLOOKUP(D3160,'Termo Geral'!B$2:D$174,3,TRUE),",",VLOOKUP(E3160,'Termo Específico'!B$2:D$437,3,TRUE),",",MATCH(TRUE,Documento!B$2:B$954=F3160,0),",",IF(G3160="complementar",0,1),"),")</f>
        <v>(3159,2,29,125,323,689,0),</v>
      </c>
    </row>
    <row r="3161" spans="1:8" ht="15" customHeight="1">
      <c r="A3161" s="33">
        <v>3160</v>
      </c>
      <c r="B3161" s="46" t="s">
        <v>1480</v>
      </c>
      <c r="C3161" s="35" t="s">
        <v>39</v>
      </c>
      <c r="D3161" s="34" t="s">
        <v>216</v>
      </c>
      <c r="E3161" s="34" t="s">
        <v>520</v>
      </c>
      <c r="F3161" s="34" t="s">
        <v>1183</v>
      </c>
      <c r="G3161" s="34" t="s">
        <v>1494</v>
      </c>
      <c r="H3161" s="19" t="str">
        <f t="array" ref="H3161">CONCATENATE("(",A3161,",",VLOOKUP(B3161,Núcleo!B$2:E$11,4,TRUE),",",VLOOKUP(C3161,'Tipo de Processo'!B$2:D$55,3,TRUE),",",VLOOKUP(D3161,'Termo Geral'!B$2:D$174,3,TRUE),",",VLOOKUP(E3161,'Termo Específico'!B$2:D$437,3,TRUE),",",MATCH(TRUE,Documento!B$2:B$954=F3161,0),",",IF(G3161="complementar",0,1),"),")</f>
        <v>(3160,2,29,125,323,882,0),</v>
      </c>
    </row>
    <row r="3162" spans="1:8" ht="15" customHeight="1">
      <c r="A3162" s="33">
        <v>3161</v>
      </c>
      <c r="B3162" s="46" t="s">
        <v>1480</v>
      </c>
      <c r="C3162" s="35" t="s">
        <v>39</v>
      </c>
      <c r="D3162" s="34" t="s">
        <v>216</v>
      </c>
      <c r="E3162" s="34" t="s">
        <v>520</v>
      </c>
      <c r="F3162" s="34" t="s">
        <v>1184</v>
      </c>
      <c r="G3162" s="34" t="s">
        <v>1488</v>
      </c>
      <c r="H3162" s="19" t="str">
        <f t="array" ref="H3162">CONCATENATE("(",A3162,",",VLOOKUP(B3162,Núcleo!B$2:E$11,4,TRUE),",",VLOOKUP(C3162,'Tipo de Processo'!B$2:D$55,3,TRUE),",",VLOOKUP(D3162,'Termo Geral'!B$2:D$174,3,TRUE),",",VLOOKUP(E3162,'Termo Específico'!B$2:D$437,3,TRUE),",",MATCH(TRUE,Documento!B$2:B$954=F3162,0),",",IF(G3162="complementar",0,1),"),")</f>
        <v>(3161,2,29,125,323,683,1),</v>
      </c>
    </row>
    <row r="3163" spans="1:8" ht="15" customHeight="1">
      <c r="A3163" s="33">
        <v>3162</v>
      </c>
      <c r="B3163" s="46" t="s">
        <v>1480</v>
      </c>
      <c r="C3163" s="35" t="s">
        <v>39</v>
      </c>
      <c r="D3163" s="34" t="s">
        <v>216</v>
      </c>
      <c r="E3163" s="35" t="s">
        <v>520</v>
      </c>
      <c r="F3163" s="34" t="s">
        <v>1185</v>
      </c>
      <c r="G3163" s="34" t="s">
        <v>1488</v>
      </c>
      <c r="H3163" s="19" t="str">
        <f t="array" ref="H3163">CONCATENATE("(",A3163,",",VLOOKUP(B3163,Núcleo!B$2:E$11,4,TRUE),",",VLOOKUP(C3163,'Tipo de Processo'!B$2:D$55,3,TRUE),",",VLOOKUP(D3163,'Termo Geral'!B$2:D$174,3,TRUE),",",VLOOKUP(E3163,'Termo Específico'!B$2:D$437,3,TRUE),",",MATCH(TRUE,Documento!B$2:B$954=F3163,0),",",IF(G3163="complementar",0,1),"),")</f>
        <v>(3162,2,29,125,323,644,1),</v>
      </c>
    </row>
    <row r="3164" spans="1:8" ht="15" customHeight="1">
      <c r="A3164" s="33">
        <v>3163</v>
      </c>
      <c r="B3164" s="46" t="s">
        <v>1480</v>
      </c>
      <c r="C3164" s="35" t="s">
        <v>39</v>
      </c>
      <c r="D3164" s="34" t="s">
        <v>216</v>
      </c>
      <c r="E3164" s="34" t="s">
        <v>520</v>
      </c>
      <c r="F3164" s="34" t="s">
        <v>1186</v>
      </c>
      <c r="G3164" s="34" t="s">
        <v>1488</v>
      </c>
      <c r="H3164" s="19" t="str">
        <f t="array" ref="H3164">CONCATENATE("(",A3164,",",VLOOKUP(B3164,Núcleo!B$2:E$11,4,TRUE),",",VLOOKUP(C3164,'Tipo de Processo'!B$2:D$55,3,TRUE),",",VLOOKUP(D3164,'Termo Geral'!B$2:D$174,3,TRUE),",",VLOOKUP(E3164,'Termo Específico'!B$2:D$437,3,TRUE),",",MATCH(TRUE,Documento!B$2:B$954=F3164,0),",",IF(G3164="complementar",0,1),"),")</f>
        <v>(3163,2,29,125,323,627,1),</v>
      </c>
    </row>
    <row r="3165" spans="1:8" ht="15" customHeight="1">
      <c r="A3165" s="33">
        <v>3164</v>
      </c>
      <c r="B3165" s="46" t="s">
        <v>1480</v>
      </c>
      <c r="C3165" s="35" t="s">
        <v>39</v>
      </c>
      <c r="D3165" s="34" t="s">
        <v>216</v>
      </c>
      <c r="E3165" s="34" t="s">
        <v>520</v>
      </c>
      <c r="F3165" s="34" t="s">
        <v>1187</v>
      </c>
      <c r="G3165" s="34" t="s">
        <v>1488</v>
      </c>
      <c r="H3165" s="19" t="str">
        <f t="array" ref="H3165">CONCATENATE("(",A3165,",",VLOOKUP(B3165,Núcleo!B$2:E$11,4,TRUE),",",VLOOKUP(C3165,'Tipo de Processo'!B$2:D$55,3,TRUE),",",VLOOKUP(D3165,'Termo Geral'!B$2:D$174,3,TRUE),",",VLOOKUP(E3165,'Termo Específico'!B$2:D$437,3,TRUE),",",MATCH(TRUE,Documento!B$2:B$954=F3165,0),",",IF(G3165="complementar",0,1),"),")</f>
        <v>(3164,2,29,125,323,785,1),</v>
      </c>
    </row>
    <row r="3166" spans="1:8" ht="15" customHeight="1">
      <c r="A3166" s="33">
        <v>3165</v>
      </c>
      <c r="B3166" s="46" t="s">
        <v>1480</v>
      </c>
      <c r="C3166" s="35" t="s">
        <v>39</v>
      </c>
      <c r="D3166" s="34" t="s">
        <v>216</v>
      </c>
      <c r="E3166" s="34" t="s">
        <v>520</v>
      </c>
      <c r="F3166" s="34" t="s">
        <v>1188</v>
      </c>
      <c r="G3166" s="34" t="s">
        <v>1488</v>
      </c>
      <c r="H3166" s="19" t="str">
        <f t="array" ref="H3166">CONCATENATE("(",A3166,",",VLOOKUP(B3166,Núcleo!B$2:E$11,4,TRUE),",",VLOOKUP(C3166,'Tipo de Processo'!B$2:D$55,3,TRUE),",",VLOOKUP(D3166,'Termo Geral'!B$2:D$174,3,TRUE),",",VLOOKUP(E3166,'Termo Específico'!B$2:D$437,3,TRUE),",",MATCH(TRUE,Documento!B$2:B$954=F3166,0),",",IF(G3166="complementar",0,1),"),")</f>
        <v>(3165,2,29,125,323,945,1),</v>
      </c>
    </row>
    <row r="3167" spans="1:8" ht="15" customHeight="1">
      <c r="A3167" s="33">
        <v>3166</v>
      </c>
      <c r="B3167" s="46" t="s">
        <v>1480</v>
      </c>
      <c r="C3167" s="34" t="s">
        <v>39</v>
      </c>
      <c r="D3167" s="34" t="s">
        <v>216</v>
      </c>
      <c r="E3167" s="34" t="s">
        <v>520</v>
      </c>
      <c r="F3167" s="34" t="s">
        <v>1169</v>
      </c>
      <c r="G3167" s="34" t="s">
        <v>1488</v>
      </c>
      <c r="H3167" s="19" t="str">
        <f t="array" ref="H3167">CONCATENATE("(",A3167,",",VLOOKUP(B3167,Núcleo!B$2:E$11,4,TRUE),",",VLOOKUP(C3167,'Tipo de Processo'!B$2:D$55,3,TRUE),",",VLOOKUP(D3167,'Termo Geral'!B$2:D$174,3,TRUE),",",VLOOKUP(E3167,'Termo Específico'!B$2:D$437,3,TRUE),",",MATCH(TRUE,Documento!B$2:B$954=F3167,0),",",IF(G3167="complementar",0,1),"),")</f>
        <v>(3166,2,29,125,323,879,1),</v>
      </c>
    </row>
    <row r="3168" spans="1:8" ht="15" customHeight="1">
      <c r="A3168" s="33">
        <v>3167</v>
      </c>
      <c r="B3168" s="46" t="s">
        <v>1480</v>
      </c>
      <c r="C3168" s="34" t="s">
        <v>39</v>
      </c>
      <c r="D3168" s="34" t="s">
        <v>216</v>
      </c>
      <c r="E3168" s="34" t="s">
        <v>520</v>
      </c>
      <c r="F3168" s="34" t="s">
        <v>1170</v>
      </c>
      <c r="G3168" s="34" t="s">
        <v>1494</v>
      </c>
      <c r="H3168" s="19" t="str">
        <f t="array" ref="H3168">CONCATENATE("(",A3168,",",VLOOKUP(B3168,Núcleo!B$2:E$11,4,TRUE),",",VLOOKUP(C3168,'Tipo de Processo'!B$2:D$55,3,TRUE),",",VLOOKUP(D3168,'Termo Geral'!B$2:D$174,3,TRUE),",",VLOOKUP(E3168,'Termo Específico'!B$2:D$437,3,TRUE),",",MATCH(TRUE,Documento!B$2:B$954=F3168,0),",",IF(G3168="complementar",0,1),"),")</f>
        <v>(3167,2,29,125,323,530,0),</v>
      </c>
    </row>
    <row r="3169" spans="1:8" ht="15" customHeight="1">
      <c r="A3169" s="33">
        <v>3168</v>
      </c>
      <c r="B3169" s="46" t="s">
        <v>1480</v>
      </c>
      <c r="C3169" s="34" t="s">
        <v>39</v>
      </c>
      <c r="D3169" s="34" t="s">
        <v>216</v>
      </c>
      <c r="E3169" s="34" t="s">
        <v>520</v>
      </c>
      <c r="F3169" s="34" t="s">
        <v>954</v>
      </c>
      <c r="G3169" s="34" t="s">
        <v>1488</v>
      </c>
      <c r="H3169" s="19" t="str">
        <f t="array" ref="H3169">CONCATENATE("(",A3169,",",VLOOKUP(B3169,Núcleo!B$2:E$11,4,TRUE),",",VLOOKUP(C3169,'Tipo de Processo'!B$2:D$55,3,TRUE),",",VLOOKUP(D3169,'Termo Geral'!B$2:D$174,3,TRUE),",",VLOOKUP(E3169,'Termo Específico'!B$2:D$437,3,TRUE),",",MATCH(TRUE,Documento!B$2:B$954=F3169,0),",",IF(G3169="complementar",0,1),"),")</f>
        <v>(3168,2,29,125,323,511,1),</v>
      </c>
    </row>
    <row r="3170" spans="1:8" ht="15" customHeight="1">
      <c r="A3170" s="33">
        <v>3169</v>
      </c>
      <c r="B3170" s="46" t="s">
        <v>1480</v>
      </c>
      <c r="C3170" s="34" t="s">
        <v>39</v>
      </c>
      <c r="D3170" s="34" t="s">
        <v>216</v>
      </c>
      <c r="E3170" s="34" t="s">
        <v>520</v>
      </c>
      <c r="F3170" s="34" t="s">
        <v>1173</v>
      </c>
      <c r="G3170" s="34" t="s">
        <v>1488</v>
      </c>
      <c r="H3170" s="19" t="str">
        <f t="array" ref="H3170">CONCATENATE("(",A3170,",",VLOOKUP(B3170,Núcleo!B$2:E$11,4,TRUE),",",VLOOKUP(C3170,'Tipo de Processo'!B$2:D$55,3,TRUE),",",VLOOKUP(D3170,'Termo Geral'!B$2:D$174,3,TRUE),",",VLOOKUP(E3170,'Termo Específico'!B$2:D$437,3,TRUE),",",MATCH(TRUE,Documento!B$2:B$954=F3170,0),",",IF(G3170="complementar",0,1),"),")</f>
        <v>(3169,2,29,125,323,62,1),</v>
      </c>
    </row>
    <row r="3171" spans="1:8" ht="15" customHeight="1">
      <c r="A3171" s="33">
        <v>3170</v>
      </c>
      <c r="B3171" s="46" t="s">
        <v>1480</v>
      </c>
      <c r="C3171" s="34" t="s">
        <v>39</v>
      </c>
      <c r="D3171" s="34" t="s">
        <v>216</v>
      </c>
      <c r="E3171" s="34" t="s">
        <v>520</v>
      </c>
      <c r="F3171" s="34" t="s">
        <v>1189</v>
      </c>
      <c r="G3171" s="34" t="s">
        <v>1488</v>
      </c>
      <c r="H3171" s="19" t="str">
        <f t="array" ref="H3171">CONCATENATE("(",A3171,",",VLOOKUP(B3171,Núcleo!B$2:E$11,4,TRUE),",",VLOOKUP(C3171,'Tipo de Processo'!B$2:D$55,3,TRUE),",",VLOOKUP(D3171,'Termo Geral'!B$2:D$174,3,TRUE),",",VLOOKUP(E3171,'Termo Específico'!B$2:D$437,3,TRUE),",",MATCH(TRUE,Documento!B$2:B$954=F3171,0),",",IF(G3171="complementar",0,1),"),")</f>
        <v>(3170,2,29,125,323,78,1),</v>
      </c>
    </row>
    <row r="3172" spans="1:8" ht="15" customHeight="1">
      <c r="A3172" s="33">
        <v>3171</v>
      </c>
      <c r="B3172" s="46" t="s">
        <v>1480</v>
      </c>
      <c r="C3172" s="34" t="s">
        <v>39</v>
      </c>
      <c r="D3172" s="34" t="s">
        <v>216</v>
      </c>
      <c r="E3172" s="34" t="s">
        <v>520</v>
      </c>
      <c r="F3172" s="34" t="s">
        <v>1190</v>
      </c>
      <c r="G3172" s="34" t="s">
        <v>1488</v>
      </c>
      <c r="H3172" s="19" t="str">
        <f t="array" ref="H3172">CONCATENATE("(",A3172,",",VLOOKUP(B3172,Núcleo!B$2:E$11,4,TRUE),",",VLOOKUP(C3172,'Tipo de Processo'!B$2:D$55,3,TRUE),",",VLOOKUP(D3172,'Termo Geral'!B$2:D$174,3,TRUE),",",VLOOKUP(E3172,'Termo Específico'!B$2:D$437,3,TRUE),",",MATCH(TRUE,Documento!B$2:B$954=F3172,0),",",IF(G3172="complementar",0,1),"),")</f>
        <v>(3171,2,29,125,323,18,1),</v>
      </c>
    </row>
    <row r="3173" spans="1:8" ht="15" customHeight="1">
      <c r="A3173" s="33">
        <v>3172</v>
      </c>
      <c r="B3173" s="46" t="s">
        <v>1480</v>
      </c>
      <c r="C3173" s="34" t="s">
        <v>39</v>
      </c>
      <c r="D3173" s="34" t="s">
        <v>216</v>
      </c>
      <c r="E3173" s="34" t="s">
        <v>520</v>
      </c>
      <c r="F3173" s="34" t="s">
        <v>1191</v>
      </c>
      <c r="G3173" s="34" t="s">
        <v>1488</v>
      </c>
      <c r="H3173" s="19" t="str">
        <f t="array" ref="H3173">CONCATENATE("(",A3173,",",VLOOKUP(B3173,Núcleo!B$2:E$11,4,TRUE),",",VLOOKUP(C3173,'Tipo de Processo'!B$2:D$55,3,TRUE),",",VLOOKUP(D3173,'Termo Geral'!B$2:D$174,3,TRUE),",",VLOOKUP(E3173,'Termo Específico'!B$2:D$437,3,TRUE),",",MATCH(TRUE,Documento!B$2:B$954=F3173,0),",",IF(G3173="complementar",0,1),"),")</f>
        <v>(3172,2,29,125,323,892,1),</v>
      </c>
    </row>
    <row r="3174" spans="1:8" ht="15" customHeight="1">
      <c r="A3174" s="33">
        <v>3173</v>
      </c>
      <c r="B3174" s="46" t="s">
        <v>1480</v>
      </c>
      <c r="C3174" s="35" t="s">
        <v>39</v>
      </c>
      <c r="D3174" s="34" t="s">
        <v>216</v>
      </c>
      <c r="E3174" s="34" t="s">
        <v>525</v>
      </c>
      <c r="F3174" s="34" t="s">
        <v>1496</v>
      </c>
      <c r="G3174" s="34" t="s">
        <v>1488</v>
      </c>
      <c r="H3174" s="19" t="str">
        <f t="array" ref="H3174">CONCATENATE("(",A3174,",",VLOOKUP(B3174,Núcleo!B$2:E$11,4,TRUE),",",VLOOKUP(C3174,'Tipo de Processo'!B$2:D$55,3,TRUE),",",VLOOKUP(D3174,'Termo Geral'!B$2:D$174,3,TRUE),",",VLOOKUP(E3174,'Termo Específico'!B$2:D$437,3,TRUE),",",MATCH(TRUE,Documento!B$2:B$954=F3174,0),",",IF(G3174="complementar",0,1),"),")</f>
        <v>(3173,2,29,125,426,949,1),</v>
      </c>
    </row>
    <row r="3175" spans="1:8" ht="15" customHeight="1">
      <c r="A3175" s="33">
        <v>3174</v>
      </c>
      <c r="B3175" s="46" t="s">
        <v>1480</v>
      </c>
      <c r="C3175" s="35" t="s">
        <v>39</v>
      </c>
      <c r="D3175" s="34" t="s">
        <v>216</v>
      </c>
      <c r="E3175" s="34" t="s">
        <v>525</v>
      </c>
      <c r="F3175" s="34" t="s">
        <v>1169</v>
      </c>
      <c r="G3175" s="34" t="s">
        <v>1488</v>
      </c>
      <c r="H3175" s="19" t="str">
        <f t="array" ref="H3175">CONCATENATE("(",A3175,",",VLOOKUP(B3175,Núcleo!B$2:E$11,4,TRUE),",",VLOOKUP(C3175,'Tipo de Processo'!B$2:D$55,3,TRUE),",",VLOOKUP(D3175,'Termo Geral'!B$2:D$174,3,TRUE),",",VLOOKUP(E3175,'Termo Específico'!B$2:D$437,3,TRUE),",",MATCH(TRUE,Documento!B$2:B$954=F3175,0),",",IF(G3175="complementar",0,1),"),")</f>
        <v>(3174,2,29,125,426,879,1),</v>
      </c>
    </row>
    <row r="3176" spans="1:8" ht="15" customHeight="1">
      <c r="A3176" s="33">
        <v>3175</v>
      </c>
      <c r="B3176" s="46" t="s">
        <v>1480</v>
      </c>
      <c r="C3176" s="35" t="s">
        <v>39</v>
      </c>
      <c r="D3176" s="34" t="s">
        <v>216</v>
      </c>
      <c r="E3176" s="34" t="s">
        <v>525</v>
      </c>
      <c r="F3176" s="34" t="s">
        <v>1170</v>
      </c>
      <c r="G3176" s="34" t="s">
        <v>1488</v>
      </c>
      <c r="H3176" s="19" t="str">
        <f t="array" ref="H3176">CONCATENATE("(",A3176,",",VLOOKUP(B3176,Núcleo!B$2:E$11,4,TRUE),",",VLOOKUP(C3176,'Tipo de Processo'!B$2:D$55,3,TRUE),",",VLOOKUP(D3176,'Termo Geral'!B$2:D$174,3,TRUE),",",VLOOKUP(E3176,'Termo Específico'!B$2:D$437,3,TRUE),",",MATCH(TRUE,Documento!B$2:B$954=F3176,0),",",IF(G3176="complementar",0,1),"),")</f>
        <v>(3175,2,29,125,426,530,1),</v>
      </c>
    </row>
    <row r="3177" spans="1:8" ht="15" customHeight="1">
      <c r="A3177" s="33">
        <v>3176</v>
      </c>
      <c r="B3177" s="46" t="s">
        <v>1480</v>
      </c>
      <c r="C3177" s="35" t="s">
        <v>39</v>
      </c>
      <c r="D3177" s="34" t="s">
        <v>216</v>
      </c>
      <c r="E3177" s="34" t="s">
        <v>525</v>
      </c>
      <c r="F3177" s="34" t="s">
        <v>1171</v>
      </c>
      <c r="G3177" s="34" t="s">
        <v>1494</v>
      </c>
      <c r="H3177" s="19" t="str">
        <f t="array" ref="H3177">CONCATENATE("(",A3177,",",VLOOKUP(B3177,Núcleo!B$2:E$11,4,TRUE),",",VLOOKUP(C3177,'Tipo de Processo'!B$2:D$55,3,TRUE),",",VLOOKUP(D3177,'Termo Geral'!B$2:D$174,3,TRUE),",",VLOOKUP(E3177,'Termo Específico'!B$2:D$437,3,TRUE),",",MATCH(TRUE,Documento!B$2:B$954=F3177,0),",",IF(G3177="complementar",0,1),"),")</f>
        <v>(3176,2,29,125,426,264,0),</v>
      </c>
    </row>
    <row r="3178" spans="1:8" ht="15" customHeight="1">
      <c r="A3178" s="33">
        <v>3177</v>
      </c>
      <c r="B3178" s="46" t="s">
        <v>1480</v>
      </c>
      <c r="C3178" s="35" t="s">
        <v>39</v>
      </c>
      <c r="D3178" s="34" t="s">
        <v>216</v>
      </c>
      <c r="E3178" s="34" t="s">
        <v>525</v>
      </c>
      <c r="F3178" s="34" t="s">
        <v>1172</v>
      </c>
      <c r="G3178" s="34" t="s">
        <v>1488</v>
      </c>
      <c r="H3178" s="19" t="str">
        <f t="array" ref="H3178">CONCATENATE("(",A3178,",",VLOOKUP(B3178,Núcleo!B$2:E$11,4,TRUE),",",VLOOKUP(C3178,'Tipo de Processo'!B$2:D$55,3,TRUE),",",VLOOKUP(D3178,'Termo Geral'!B$2:D$174,3,TRUE),",",VLOOKUP(E3178,'Termo Específico'!B$2:D$437,3,TRUE),",",MATCH(TRUE,Documento!B$2:B$954=F3178,0),",",IF(G3178="complementar",0,1),"),")</f>
        <v>(3177,2,29,125,426,946,1),</v>
      </c>
    </row>
    <row r="3179" spans="1:8" ht="15" customHeight="1">
      <c r="A3179" s="33">
        <v>3178</v>
      </c>
      <c r="B3179" s="46" t="s">
        <v>1480</v>
      </c>
      <c r="C3179" s="35" t="s">
        <v>39</v>
      </c>
      <c r="D3179" s="34" t="s">
        <v>216</v>
      </c>
      <c r="E3179" s="34" t="s">
        <v>525</v>
      </c>
      <c r="F3179" s="34" t="s">
        <v>954</v>
      </c>
      <c r="G3179" s="34" t="s">
        <v>1488</v>
      </c>
      <c r="H3179" s="19" t="str">
        <f t="array" ref="H3179">CONCATENATE("(",A3179,",",VLOOKUP(B3179,Núcleo!B$2:E$11,4,TRUE),",",VLOOKUP(C3179,'Tipo de Processo'!B$2:D$55,3,TRUE),",",VLOOKUP(D3179,'Termo Geral'!B$2:D$174,3,TRUE),",",VLOOKUP(E3179,'Termo Específico'!B$2:D$437,3,TRUE),",",MATCH(TRUE,Documento!B$2:B$954=F3179,0),",",IF(G3179="complementar",0,1),"),")</f>
        <v>(3178,2,29,125,426,511,1),</v>
      </c>
    </row>
    <row r="3180" spans="1:8" ht="15" customHeight="1">
      <c r="A3180" s="33">
        <v>3179</v>
      </c>
      <c r="B3180" s="46" t="s">
        <v>1480</v>
      </c>
      <c r="C3180" s="35" t="s">
        <v>39</v>
      </c>
      <c r="D3180" s="34" t="s">
        <v>216</v>
      </c>
      <c r="E3180" s="34" t="s">
        <v>525</v>
      </c>
      <c r="F3180" s="34" t="s">
        <v>1173</v>
      </c>
      <c r="G3180" s="34" t="s">
        <v>1488</v>
      </c>
      <c r="H3180" s="19" t="str">
        <f t="array" ref="H3180">CONCATENATE("(",A3180,",",VLOOKUP(B3180,Núcleo!B$2:E$11,4,TRUE),",",VLOOKUP(C3180,'Tipo de Processo'!B$2:D$55,3,TRUE),",",VLOOKUP(D3180,'Termo Geral'!B$2:D$174,3,TRUE),",",VLOOKUP(E3180,'Termo Específico'!B$2:D$437,3,TRUE),",",MATCH(TRUE,Documento!B$2:B$954=F3180,0),",",IF(G3180="complementar",0,1),"),")</f>
        <v>(3179,2,29,125,426,62,1),</v>
      </c>
    </row>
    <row r="3181" spans="1:8" ht="15" customHeight="1">
      <c r="A3181" s="33">
        <v>3180</v>
      </c>
      <c r="B3181" s="46" t="s">
        <v>1480</v>
      </c>
      <c r="C3181" s="54" t="s">
        <v>39</v>
      </c>
      <c r="D3181" s="35" t="s">
        <v>216</v>
      </c>
      <c r="E3181" s="34" t="s">
        <v>525</v>
      </c>
      <c r="F3181" s="34" t="s">
        <v>1174</v>
      </c>
      <c r="G3181" s="34" t="s">
        <v>1488</v>
      </c>
      <c r="H3181" s="19" t="str">
        <f t="array" ref="H3181">CONCATENATE("(",A3181,",",VLOOKUP(B3181,Núcleo!B$2:E$11,4,TRUE),",",VLOOKUP(C3181,'Tipo de Processo'!B$2:D$55,3,TRUE),",",VLOOKUP(D3181,'Termo Geral'!B$2:D$174,3,TRUE),",",VLOOKUP(E3181,'Termo Específico'!B$2:D$437,3,TRUE),",",MATCH(TRUE,Documento!B$2:B$954=F3181,0),",",IF(G3181="complementar",0,1),"),")</f>
        <v>(3180,2,29,125,426,76,1),</v>
      </c>
    </row>
    <row r="3182" spans="1:8" ht="15" customHeight="1">
      <c r="A3182" s="33">
        <v>3181</v>
      </c>
      <c r="B3182" s="46" t="s">
        <v>1480</v>
      </c>
      <c r="C3182" s="35" t="s">
        <v>39</v>
      </c>
      <c r="D3182" s="34" t="s">
        <v>216</v>
      </c>
      <c r="E3182" s="34" t="s">
        <v>525</v>
      </c>
      <c r="F3182" s="34" t="s">
        <v>1175</v>
      </c>
      <c r="G3182" s="34" t="s">
        <v>1488</v>
      </c>
      <c r="H3182" s="19" t="str">
        <f t="array" ref="H3182">CONCATENATE("(",A3182,",",VLOOKUP(B3182,Núcleo!B$2:E$11,4,TRUE),",",VLOOKUP(C3182,'Tipo de Processo'!B$2:D$55,3,TRUE),",",VLOOKUP(D3182,'Termo Geral'!B$2:D$174,3,TRUE),",",VLOOKUP(E3182,'Termo Específico'!B$2:D$437,3,TRUE),",",MATCH(TRUE,Documento!B$2:B$954=F3182,0),",",IF(G3182="complementar",0,1),"),")</f>
        <v>(3181,2,29,125,426,935,1),</v>
      </c>
    </row>
    <row r="3183" spans="1:8" ht="15" customHeight="1">
      <c r="A3183" s="33">
        <v>3182</v>
      </c>
      <c r="B3183" s="46" t="s">
        <v>1480</v>
      </c>
      <c r="C3183" s="35" t="s">
        <v>39</v>
      </c>
      <c r="D3183" s="34" t="s">
        <v>216</v>
      </c>
      <c r="E3183" s="34" t="s">
        <v>525</v>
      </c>
      <c r="F3183" s="34" t="s">
        <v>1176</v>
      </c>
      <c r="G3183" s="34" t="s">
        <v>1488</v>
      </c>
      <c r="H3183" s="19" t="str">
        <f t="array" ref="H3183">CONCATENATE("(",A3183,",",VLOOKUP(B3183,Núcleo!B$2:E$11,4,TRUE),",",VLOOKUP(C3183,'Tipo de Processo'!B$2:D$55,3,TRUE),",",VLOOKUP(D3183,'Termo Geral'!B$2:D$174,3,TRUE),",",VLOOKUP(E3183,'Termo Específico'!B$2:D$437,3,TRUE),",",MATCH(TRUE,Documento!B$2:B$954=F3183,0),",",IF(G3183="complementar",0,1),"),")</f>
        <v>(3182,2,29,125,426,641,1),</v>
      </c>
    </row>
    <row r="3184" spans="1:8" ht="15" customHeight="1">
      <c r="A3184" s="33">
        <v>3183</v>
      </c>
      <c r="B3184" s="46" t="s">
        <v>1480</v>
      </c>
      <c r="C3184" s="35" t="s">
        <v>39</v>
      </c>
      <c r="D3184" s="34" t="s">
        <v>216</v>
      </c>
      <c r="E3184" s="34" t="s">
        <v>525</v>
      </c>
      <c r="F3184" s="34" t="s">
        <v>1177</v>
      </c>
      <c r="G3184" s="34" t="s">
        <v>1488</v>
      </c>
      <c r="H3184" s="19" t="str">
        <f t="array" ref="H3184">CONCATENATE("(",A3184,",",VLOOKUP(B3184,Núcleo!B$2:E$11,4,TRUE),",",VLOOKUP(C3184,'Tipo de Processo'!B$2:D$55,3,TRUE),",",VLOOKUP(D3184,'Termo Geral'!B$2:D$174,3,TRUE),",",VLOOKUP(E3184,'Termo Específico'!B$2:D$437,3,TRUE),",",MATCH(TRUE,Documento!B$2:B$954=F3184,0),",",IF(G3184="complementar",0,1),"),")</f>
        <v>(3183,2,29,125,426,784,1),</v>
      </c>
    </row>
    <row r="3185" spans="1:8" ht="15" customHeight="1">
      <c r="A3185" s="33">
        <v>3184</v>
      </c>
      <c r="B3185" s="46" t="s">
        <v>1480</v>
      </c>
      <c r="C3185" s="35" t="s">
        <v>39</v>
      </c>
      <c r="D3185" s="34" t="s">
        <v>216</v>
      </c>
      <c r="E3185" s="34" t="s">
        <v>525</v>
      </c>
      <c r="F3185" s="35" t="s">
        <v>1178</v>
      </c>
      <c r="G3185" s="34" t="s">
        <v>1494</v>
      </c>
      <c r="H3185" s="19" t="str">
        <f t="array" ref="H3185">CONCATENATE("(",A3185,",",VLOOKUP(B3185,Núcleo!B$2:E$11,4,TRUE),",",VLOOKUP(C3185,'Tipo de Processo'!B$2:D$55,3,TRUE),",",VLOOKUP(D3185,'Termo Geral'!B$2:D$174,3,TRUE),",",VLOOKUP(E3185,'Termo Específico'!B$2:D$437,3,TRUE),",",MATCH(TRUE,Documento!B$2:B$954=F3185,0),",",IF(G3185="complementar",0,1),"),")</f>
        <v>(3184,2,29,125,426,17,0),</v>
      </c>
    </row>
    <row r="3186" spans="1:8" ht="15" customHeight="1">
      <c r="A3186" s="33">
        <v>3185</v>
      </c>
      <c r="B3186" s="46" t="s">
        <v>1480</v>
      </c>
      <c r="C3186" s="35" t="s">
        <v>39</v>
      </c>
      <c r="D3186" s="34" t="s">
        <v>216</v>
      </c>
      <c r="E3186" s="34" t="s">
        <v>525</v>
      </c>
      <c r="F3186" s="34" t="s">
        <v>1179</v>
      </c>
      <c r="G3186" s="34" t="s">
        <v>1488</v>
      </c>
      <c r="H3186" s="19" t="str">
        <f t="array" ref="H3186">CONCATENATE("(",A3186,",",VLOOKUP(B3186,Núcleo!B$2:E$11,4,TRUE),",",VLOOKUP(C3186,'Tipo de Processo'!B$2:D$55,3,TRUE),",",VLOOKUP(D3186,'Termo Geral'!B$2:D$174,3,TRUE),",",VLOOKUP(E3186,'Termo Específico'!B$2:D$437,3,TRUE),",",MATCH(TRUE,Documento!B$2:B$954=F3186,0),",",IF(G3186="complementar",0,1),"),")</f>
        <v>(3185,2,29,125,426,706,1),</v>
      </c>
    </row>
    <row r="3187" spans="1:8" ht="15" customHeight="1">
      <c r="A3187" s="33">
        <v>3186</v>
      </c>
      <c r="B3187" s="46" t="s">
        <v>1480</v>
      </c>
      <c r="C3187" s="35" t="s">
        <v>39</v>
      </c>
      <c r="D3187" s="34" t="s">
        <v>216</v>
      </c>
      <c r="E3187" s="34" t="s">
        <v>525</v>
      </c>
      <c r="F3187" s="34" t="s">
        <v>1180</v>
      </c>
      <c r="G3187" s="34" t="s">
        <v>1494</v>
      </c>
      <c r="H3187" s="19" t="str">
        <f t="array" ref="H3187">CONCATENATE("(",A3187,",",VLOOKUP(B3187,Núcleo!B$2:E$11,4,TRUE),",",VLOOKUP(C3187,'Tipo de Processo'!B$2:D$55,3,TRUE),",",VLOOKUP(D3187,'Termo Geral'!B$2:D$174,3,TRUE),",",VLOOKUP(E3187,'Termo Específico'!B$2:D$437,3,TRUE),",",MATCH(TRUE,Documento!B$2:B$954=F3187,0),",",IF(G3187="complementar",0,1),"),")</f>
        <v>(3186,2,29,125,426,900,0),</v>
      </c>
    </row>
    <row r="3188" spans="1:8" ht="15" customHeight="1">
      <c r="A3188" s="33">
        <v>3187</v>
      </c>
      <c r="B3188" s="46" t="s">
        <v>1480</v>
      </c>
      <c r="C3188" s="35" t="s">
        <v>39</v>
      </c>
      <c r="D3188" s="34" t="s">
        <v>216</v>
      </c>
      <c r="E3188" s="34" t="s">
        <v>522</v>
      </c>
      <c r="F3188" s="34" t="s">
        <v>1497</v>
      </c>
      <c r="G3188" s="34" t="s">
        <v>1488</v>
      </c>
      <c r="H3188" s="19" t="str">
        <f t="array" ref="H3188">CONCATENATE("(",A3188,",",VLOOKUP(B3188,Núcleo!B$2:E$11,4,TRUE),",",VLOOKUP(C3188,'Tipo de Processo'!B$2:D$55,3,TRUE),",",VLOOKUP(D3188,'Termo Geral'!B$2:D$174,3,TRUE),",",VLOOKUP(E3188,'Termo Específico'!B$2:D$437,3,TRUE),",",MATCH(TRUE,Documento!B$2:B$954=F3188,0),",",IF(G3188="complementar",0,1),"),")</f>
        <v>(3187,2,29,125,428,950,1),</v>
      </c>
    </row>
    <row r="3189" spans="1:8" ht="15" customHeight="1">
      <c r="A3189" s="33">
        <v>3188</v>
      </c>
      <c r="B3189" s="46" t="s">
        <v>1480</v>
      </c>
      <c r="C3189" s="35" t="s">
        <v>39</v>
      </c>
      <c r="D3189" s="34" t="s">
        <v>216</v>
      </c>
      <c r="E3189" s="34" t="s">
        <v>522</v>
      </c>
      <c r="F3189" s="35" t="s">
        <v>1192</v>
      </c>
      <c r="G3189" s="34" t="s">
        <v>1494</v>
      </c>
      <c r="H3189" s="19" t="str">
        <f t="array" ref="H3189">CONCATENATE("(",A3189,",",VLOOKUP(B3189,Núcleo!B$2:E$11,4,TRUE),",",VLOOKUP(C3189,'Tipo de Processo'!B$2:D$55,3,TRUE),",",VLOOKUP(D3189,'Termo Geral'!B$2:D$174,3,TRUE),",",VLOOKUP(E3189,'Termo Específico'!B$2:D$437,3,TRUE),",",MATCH(TRUE,Documento!B$2:B$954=F3189,0),",",IF(G3189="complementar",0,1),"),")</f>
        <v>(3188,2,29,125,428,325,0),</v>
      </c>
    </row>
    <row r="3190" spans="1:8" ht="15" customHeight="1">
      <c r="A3190" s="33">
        <v>3189</v>
      </c>
      <c r="B3190" s="46" t="s">
        <v>1480</v>
      </c>
      <c r="C3190" s="35" t="s">
        <v>39</v>
      </c>
      <c r="D3190" s="34" t="s">
        <v>216</v>
      </c>
      <c r="E3190" s="34" t="s">
        <v>522</v>
      </c>
      <c r="F3190" s="35" t="s">
        <v>1193</v>
      </c>
      <c r="G3190" s="34" t="s">
        <v>1488</v>
      </c>
      <c r="H3190" s="19" t="str">
        <f t="array" ref="H3190">CONCATENATE("(",A3190,",",VLOOKUP(B3190,Núcleo!B$2:E$11,4,TRUE),",",VLOOKUP(C3190,'Tipo de Processo'!B$2:D$55,3,TRUE),",",VLOOKUP(D3190,'Termo Geral'!B$2:D$174,3,TRUE),",",VLOOKUP(E3190,'Termo Específico'!B$2:D$437,3,TRUE),",",MATCH(TRUE,Documento!B$2:B$954=F3190,0),",",IF(G3190="complementar",0,1),"),")</f>
        <v>(3189,2,29,125,428,531,1),</v>
      </c>
    </row>
    <row r="3191" spans="1:8" ht="15" customHeight="1">
      <c r="A3191" s="33">
        <v>3190</v>
      </c>
      <c r="B3191" s="46" t="s">
        <v>1480</v>
      </c>
      <c r="C3191" s="35" t="s">
        <v>39</v>
      </c>
      <c r="D3191" s="34" t="s">
        <v>216</v>
      </c>
      <c r="E3191" s="34" t="s">
        <v>522</v>
      </c>
      <c r="F3191" s="35" t="s">
        <v>1194</v>
      </c>
      <c r="G3191" s="34" t="s">
        <v>1488</v>
      </c>
      <c r="H3191" s="19" t="str">
        <f t="array" ref="H3191">CONCATENATE("(",A3191,",",VLOOKUP(B3191,Núcleo!B$2:E$11,4,TRUE),",",VLOOKUP(C3191,'Tipo de Processo'!B$2:D$55,3,TRUE),",",VLOOKUP(D3191,'Termo Geral'!B$2:D$174,3,TRUE),",",VLOOKUP(E3191,'Termo Específico'!B$2:D$437,3,TRUE),",",MATCH(TRUE,Documento!B$2:B$954=F3191,0),",",IF(G3191="complementar",0,1),"),")</f>
        <v>(3190,2,29,125,428,606,1),</v>
      </c>
    </row>
    <row r="3192" spans="1:8" ht="15" customHeight="1">
      <c r="A3192" s="33">
        <v>3191</v>
      </c>
      <c r="B3192" s="46" t="s">
        <v>1480</v>
      </c>
      <c r="C3192" s="35" t="s">
        <v>39</v>
      </c>
      <c r="D3192" s="35" t="s">
        <v>216</v>
      </c>
      <c r="E3192" s="35" t="s">
        <v>522</v>
      </c>
      <c r="F3192" s="34" t="s">
        <v>1195</v>
      </c>
      <c r="G3192" s="34" t="s">
        <v>1488</v>
      </c>
      <c r="H3192" s="19" t="str">
        <f t="array" ref="H3192">CONCATENATE("(",A3192,",",VLOOKUP(B3192,Núcleo!B$2:E$11,4,TRUE),",",VLOOKUP(C3192,'Tipo de Processo'!B$2:D$55,3,TRUE),",",VLOOKUP(D3192,'Termo Geral'!B$2:D$174,3,TRUE),",",VLOOKUP(E3192,'Termo Específico'!B$2:D$437,3,TRUE),",",MATCH(TRUE,Documento!B$2:B$954=F3192,0),",",IF(G3192="complementar",0,1),"),")</f>
        <v>(3191,2,29,125,428,515,1),</v>
      </c>
    </row>
    <row r="3193" spans="1:8" ht="15" customHeight="1">
      <c r="A3193" s="33">
        <v>3192</v>
      </c>
      <c r="B3193" s="46" t="s">
        <v>1480</v>
      </c>
      <c r="C3193" s="35" t="s">
        <v>39</v>
      </c>
      <c r="D3193" s="35" t="s">
        <v>216</v>
      </c>
      <c r="E3193" s="35" t="s">
        <v>522</v>
      </c>
      <c r="F3193" s="34" t="s">
        <v>1196</v>
      </c>
      <c r="G3193" s="34" t="s">
        <v>1488</v>
      </c>
      <c r="H3193" s="19" t="str">
        <f t="array" ref="H3193">CONCATENATE("(",A3193,",",VLOOKUP(B3193,Núcleo!B$2:E$11,4,TRUE),",",VLOOKUP(C3193,'Tipo de Processo'!B$2:D$55,3,TRUE),",",VLOOKUP(D3193,'Termo Geral'!B$2:D$174,3,TRUE),",",VLOOKUP(E3193,'Termo Específico'!B$2:D$437,3,TRUE),",",MATCH(TRUE,Documento!B$2:B$954=F3193,0),",",IF(G3193="complementar",0,1),"),")</f>
        <v>(3192,2,29,125,428,164,1),</v>
      </c>
    </row>
    <row r="3194" spans="1:8" ht="15" customHeight="1">
      <c r="A3194" s="33">
        <v>3193</v>
      </c>
      <c r="B3194" s="46" t="s">
        <v>1480</v>
      </c>
      <c r="C3194" s="35" t="s">
        <v>39</v>
      </c>
      <c r="D3194" s="34" t="s">
        <v>216</v>
      </c>
      <c r="E3194" s="34" t="s">
        <v>522</v>
      </c>
      <c r="F3194" s="34" t="s">
        <v>1499</v>
      </c>
      <c r="G3194" s="34" t="s">
        <v>1488</v>
      </c>
      <c r="H3194" s="19" t="str">
        <f t="array" ref="H3194">CONCATENATE("(",A3194,",",VLOOKUP(B3194,Núcleo!B$2:E$11,4,TRUE),",",VLOOKUP(C3194,'Tipo de Processo'!B$2:D$55,3,TRUE),",",VLOOKUP(D3194,'Termo Geral'!B$2:D$174,3,TRUE),",",VLOOKUP(E3194,'Termo Específico'!B$2:D$437,3,TRUE),",",MATCH(TRUE,Documento!B$2:B$954=F3194,0),",",IF(G3194="complementar",0,1),"),")</f>
        <v>(3193,2,29,125,428,4,1),</v>
      </c>
    </row>
    <row r="3195" spans="1:8" ht="15" customHeight="1">
      <c r="A3195" s="33">
        <v>3194</v>
      </c>
      <c r="B3195" s="46" t="s">
        <v>1480</v>
      </c>
      <c r="C3195" s="35" t="s">
        <v>39</v>
      </c>
      <c r="D3195" s="34" t="s">
        <v>216</v>
      </c>
      <c r="E3195" s="34" t="s">
        <v>522</v>
      </c>
      <c r="F3195" s="35" t="s">
        <v>1197</v>
      </c>
      <c r="G3195" s="34" t="s">
        <v>1494</v>
      </c>
      <c r="H3195" s="19" t="str">
        <f t="array" ref="H3195">CONCATENATE("(",A3195,",",VLOOKUP(B3195,Núcleo!B$2:E$11,4,TRUE),",",VLOOKUP(C3195,'Tipo de Processo'!B$2:D$55,3,TRUE),",",VLOOKUP(D3195,'Termo Geral'!B$2:D$174,3,TRUE),",",VLOOKUP(E3195,'Termo Específico'!B$2:D$437,3,TRUE),",",MATCH(TRUE,Documento!B$2:B$954=F3195,0),",",IF(G3195="complementar",0,1),"),")</f>
        <v>(3194,2,29,125,428,565,0),</v>
      </c>
    </row>
    <row r="3196" spans="1:8" ht="15" customHeight="1">
      <c r="A3196" s="33">
        <v>3195</v>
      </c>
      <c r="B3196" s="46" t="s">
        <v>1480</v>
      </c>
      <c r="C3196" s="35" t="s">
        <v>39</v>
      </c>
      <c r="D3196" s="34" t="s">
        <v>216</v>
      </c>
      <c r="E3196" s="34" t="s">
        <v>522</v>
      </c>
      <c r="F3196" s="35" t="s">
        <v>1500</v>
      </c>
      <c r="G3196" s="34" t="s">
        <v>1488</v>
      </c>
      <c r="H3196" s="19" t="str">
        <f t="array" ref="H3196">CONCATENATE("(",A3196,",",VLOOKUP(B3196,Núcleo!B$2:E$11,4,TRUE),",",VLOOKUP(C3196,'Tipo de Processo'!B$2:D$55,3,TRUE),",",VLOOKUP(D3196,'Termo Geral'!B$2:D$174,3,TRUE),",",VLOOKUP(E3196,'Termo Específico'!B$2:D$437,3,TRUE),",",MATCH(TRUE,Documento!B$2:B$954=F3196,0),",",IF(G3196="complementar",0,1),"),")</f>
        <v>(3195,2,29,125,428,674,1),</v>
      </c>
    </row>
    <row r="3197" spans="1:8" ht="15" customHeight="1">
      <c r="A3197" s="33">
        <v>3196</v>
      </c>
      <c r="B3197" s="46" t="s">
        <v>1480</v>
      </c>
      <c r="C3197" s="35" t="s">
        <v>39</v>
      </c>
      <c r="D3197" s="35" t="s">
        <v>216</v>
      </c>
      <c r="E3197" s="35" t="s">
        <v>522</v>
      </c>
      <c r="F3197" s="34" t="s">
        <v>1198</v>
      </c>
      <c r="G3197" s="34" t="s">
        <v>1488</v>
      </c>
      <c r="H3197" s="19" t="str">
        <f t="array" ref="H3197">CONCATENATE("(",A3197,",",VLOOKUP(B3197,Núcleo!B$2:E$11,4,TRUE),",",VLOOKUP(C3197,'Tipo de Processo'!B$2:D$55,3,TRUE),",",VLOOKUP(D3197,'Termo Geral'!B$2:D$174,3,TRUE),",",VLOOKUP(E3197,'Termo Específico'!B$2:D$437,3,TRUE),",",MATCH(TRUE,Documento!B$2:B$954=F3197,0),",",IF(G3197="complementar",0,1),"),")</f>
        <v>(3196,2,29,125,428,637,1),</v>
      </c>
    </row>
    <row r="3198" spans="1:8" ht="15" customHeight="1">
      <c r="A3198" s="33">
        <v>3197</v>
      </c>
      <c r="B3198" s="46" t="s">
        <v>1480</v>
      </c>
      <c r="C3198" s="35" t="s">
        <v>39</v>
      </c>
      <c r="D3198" s="35" t="s">
        <v>216</v>
      </c>
      <c r="E3198" s="35" t="s">
        <v>522</v>
      </c>
      <c r="F3198" s="34" t="s">
        <v>1169</v>
      </c>
      <c r="G3198" s="34" t="s">
        <v>1488</v>
      </c>
      <c r="H3198" s="19" t="str">
        <f t="array" ref="H3198">CONCATENATE("(",A3198,",",VLOOKUP(B3198,Núcleo!B$2:E$11,4,TRUE),",",VLOOKUP(C3198,'Tipo de Processo'!B$2:D$55,3,TRUE),",",VLOOKUP(D3198,'Termo Geral'!B$2:D$174,3,TRUE),",",VLOOKUP(E3198,'Termo Específico'!B$2:D$437,3,TRUE),",",MATCH(TRUE,Documento!B$2:B$954=F3198,0),",",IF(G3198="complementar",0,1),"),")</f>
        <v>(3197,2,29,125,428,879,1),</v>
      </c>
    </row>
    <row r="3199" spans="1:8" ht="15" customHeight="1">
      <c r="A3199" s="33">
        <v>3198</v>
      </c>
      <c r="B3199" s="46" t="s">
        <v>1480</v>
      </c>
      <c r="C3199" s="35" t="s">
        <v>39</v>
      </c>
      <c r="D3199" s="34" t="s">
        <v>216</v>
      </c>
      <c r="E3199" s="34" t="s">
        <v>522</v>
      </c>
      <c r="F3199" s="34" t="s">
        <v>1170</v>
      </c>
      <c r="G3199" s="34" t="s">
        <v>1494</v>
      </c>
      <c r="H3199" s="19" t="str">
        <f t="array" ref="H3199">CONCATENATE("(",A3199,",",VLOOKUP(B3199,Núcleo!B$2:E$11,4,TRUE),",",VLOOKUP(C3199,'Tipo de Processo'!B$2:D$55,3,TRUE),",",VLOOKUP(D3199,'Termo Geral'!B$2:D$174,3,TRUE),",",VLOOKUP(E3199,'Termo Específico'!B$2:D$437,3,TRUE),",",MATCH(TRUE,Documento!B$2:B$954=F3199,0),",",IF(G3199="complementar",0,1),"),")</f>
        <v>(3198,2,29,125,428,530,0),</v>
      </c>
    </row>
    <row r="3200" spans="1:8" ht="15" customHeight="1">
      <c r="A3200" s="33">
        <v>3199</v>
      </c>
      <c r="B3200" s="46" t="s">
        <v>1480</v>
      </c>
      <c r="C3200" s="35" t="s">
        <v>39</v>
      </c>
      <c r="D3200" s="34" t="s">
        <v>216</v>
      </c>
      <c r="E3200" s="34" t="s">
        <v>522</v>
      </c>
      <c r="F3200" s="34" t="s">
        <v>1199</v>
      </c>
      <c r="G3200" s="34" t="s">
        <v>1488</v>
      </c>
      <c r="H3200" s="19" t="str">
        <f t="array" ref="H3200">CONCATENATE("(",A3200,",",VLOOKUP(B3200,Núcleo!B$2:E$11,4,TRUE),",",VLOOKUP(C3200,'Tipo de Processo'!B$2:D$55,3,TRUE),",",VLOOKUP(D3200,'Termo Geral'!B$2:D$174,3,TRUE),",",VLOOKUP(E3200,'Termo Específico'!B$2:D$437,3,TRUE),",",MATCH(TRUE,Documento!B$2:B$954=F3200,0),",",IF(G3200="complementar",0,1),"),")</f>
        <v>(3199,2,29,125,428,947,1),</v>
      </c>
    </row>
    <row r="3201" spans="1:8" ht="15" customHeight="1">
      <c r="A3201" s="33">
        <v>3200</v>
      </c>
      <c r="B3201" s="46" t="s">
        <v>1480</v>
      </c>
      <c r="C3201" s="35" t="s">
        <v>39</v>
      </c>
      <c r="D3201" s="35" t="s">
        <v>216</v>
      </c>
      <c r="E3201" s="35" t="s">
        <v>522</v>
      </c>
      <c r="F3201" s="34" t="s">
        <v>954</v>
      </c>
      <c r="G3201" s="34" t="s">
        <v>1488</v>
      </c>
      <c r="H3201" s="19" t="str">
        <f t="array" ref="H3201">CONCATENATE("(",A3201,",",VLOOKUP(B3201,Núcleo!B$2:E$11,4,TRUE),",",VLOOKUP(C3201,'Tipo de Processo'!B$2:D$55,3,TRUE),",",VLOOKUP(D3201,'Termo Geral'!B$2:D$174,3,TRUE),",",VLOOKUP(E3201,'Termo Específico'!B$2:D$437,3,TRUE),",",MATCH(TRUE,Documento!B$2:B$954=F3201,0),",",IF(G3201="complementar",0,1),"),")</f>
        <v>(3200,2,29,125,428,511,1),</v>
      </c>
    </row>
    <row r="3202" spans="1:8" ht="15" customHeight="1">
      <c r="A3202" s="33">
        <v>3201</v>
      </c>
      <c r="B3202" s="46" t="s">
        <v>1480</v>
      </c>
      <c r="C3202" s="35" t="s">
        <v>39</v>
      </c>
      <c r="D3202" s="35" t="s">
        <v>216</v>
      </c>
      <c r="E3202" s="35" t="s">
        <v>522</v>
      </c>
      <c r="F3202" s="34" t="s">
        <v>1173</v>
      </c>
      <c r="G3202" s="34" t="s">
        <v>1488</v>
      </c>
      <c r="H3202" s="19" t="str">
        <f t="array" ref="H3202">CONCATENATE("(",A3202,",",VLOOKUP(B3202,Núcleo!B$2:E$11,4,TRUE),",",VLOOKUP(C3202,'Tipo de Processo'!B$2:D$55,3,TRUE),",",VLOOKUP(D3202,'Termo Geral'!B$2:D$174,3,TRUE),",",VLOOKUP(E3202,'Termo Específico'!B$2:D$437,3,TRUE),",",MATCH(TRUE,Documento!B$2:B$954=F3202,0),",",IF(G3202="complementar",0,1),"),")</f>
        <v>(3201,2,29,125,428,62,1),</v>
      </c>
    </row>
    <row r="3203" spans="1:8" ht="15" customHeight="1">
      <c r="A3203" s="33">
        <v>3202</v>
      </c>
      <c r="B3203" s="46" t="s">
        <v>1480</v>
      </c>
      <c r="C3203" s="35" t="s">
        <v>39</v>
      </c>
      <c r="D3203" s="35" t="s">
        <v>216</v>
      </c>
      <c r="E3203" s="35" t="s">
        <v>522</v>
      </c>
      <c r="F3203" s="34" t="s">
        <v>1174</v>
      </c>
      <c r="G3203" s="34" t="s">
        <v>1488</v>
      </c>
      <c r="H3203" s="19" t="str">
        <f t="array" ref="H3203">CONCATENATE("(",A3203,",",VLOOKUP(B3203,Núcleo!B$2:E$11,4,TRUE),",",VLOOKUP(C3203,'Tipo de Processo'!B$2:D$55,3,TRUE),",",VLOOKUP(D3203,'Termo Geral'!B$2:D$174,3,TRUE),",",VLOOKUP(E3203,'Termo Específico'!B$2:D$437,3,TRUE),",",MATCH(TRUE,Documento!B$2:B$954=F3203,0),",",IF(G3203="complementar",0,1),"),")</f>
        <v>(3202,2,29,125,428,76,1),</v>
      </c>
    </row>
    <row r="3204" spans="1:8" ht="15" customHeight="1">
      <c r="A3204" s="33">
        <v>3203</v>
      </c>
      <c r="B3204" s="46" t="s">
        <v>1480</v>
      </c>
      <c r="C3204" s="35" t="s">
        <v>39</v>
      </c>
      <c r="D3204" s="35" t="s">
        <v>216</v>
      </c>
      <c r="E3204" s="35" t="s">
        <v>522</v>
      </c>
      <c r="F3204" s="34" t="s">
        <v>1175</v>
      </c>
      <c r="G3204" s="34" t="s">
        <v>1488</v>
      </c>
      <c r="H3204" s="19" t="str">
        <f t="array" ref="H3204">CONCATENATE("(",A3204,",",VLOOKUP(B3204,Núcleo!B$2:E$11,4,TRUE),",",VLOOKUP(C3204,'Tipo de Processo'!B$2:D$55,3,TRUE),",",VLOOKUP(D3204,'Termo Geral'!B$2:D$174,3,TRUE),",",VLOOKUP(E3204,'Termo Específico'!B$2:D$437,3,TRUE),",",MATCH(TRUE,Documento!B$2:B$954=F3204,0),",",IF(G3204="complementar",0,1),"),")</f>
        <v>(3203,2,29,125,428,935,1),</v>
      </c>
    </row>
    <row r="3205" spans="1:8" ht="15" customHeight="1">
      <c r="A3205" s="33">
        <v>3204</v>
      </c>
      <c r="B3205" s="46" t="s">
        <v>1480</v>
      </c>
      <c r="C3205" s="35" t="s">
        <v>39</v>
      </c>
      <c r="D3205" s="35" t="s">
        <v>216</v>
      </c>
      <c r="E3205" s="35" t="s">
        <v>522</v>
      </c>
      <c r="F3205" s="34" t="s">
        <v>1176</v>
      </c>
      <c r="G3205" s="34" t="s">
        <v>1488</v>
      </c>
      <c r="H3205" s="19" t="str">
        <f t="array" ref="H3205">CONCATENATE("(",A3205,",",VLOOKUP(B3205,Núcleo!B$2:E$11,4,TRUE),",",VLOOKUP(C3205,'Tipo de Processo'!B$2:D$55,3,TRUE),",",VLOOKUP(D3205,'Termo Geral'!B$2:D$174,3,TRUE),",",VLOOKUP(E3205,'Termo Específico'!B$2:D$437,3,TRUE),",",MATCH(TRUE,Documento!B$2:B$954=F3205,0),",",IF(G3205="complementar",0,1),"),")</f>
        <v>(3204,2,29,125,428,641,1),</v>
      </c>
    </row>
    <row r="3206" spans="1:8" ht="15" customHeight="1">
      <c r="A3206" s="33">
        <v>3205</v>
      </c>
      <c r="B3206" s="46" t="s">
        <v>1480</v>
      </c>
      <c r="C3206" s="35" t="s">
        <v>39</v>
      </c>
      <c r="D3206" s="35" t="s">
        <v>216</v>
      </c>
      <c r="E3206" s="35" t="s">
        <v>522</v>
      </c>
      <c r="F3206" s="34" t="s">
        <v>1190</v>
      </c>
      <c r="G3206" s="34" t="s">
        <v>1488</v>
      </c>
      <c r="H3206" s="19" t="str">
        <f t="array" ref="H3206">CONCATENATE("(",A3206,",",VLOOKUP(B3206,Núcleo!B$2:E$11,4,TRUE),",",VLOOKUP(C3206,'Tipo de Processo'!B$2:D$55,3,TRUE),",",VLOOKUP(D3206,'Termo Geral'!B$2:D$174,3,TRUE),",",VLOOKUP(E3206,'Termo Específico'!B$2:D$437,3,TRUE),",",MATCH(TRUE,Documento!B$2:B$954=F3206,0),",",IF(G3206="complementar",0,1),"),")</f>
        <v>(3205,2,29,125,428,18,1),</v>
      </c>
    </row>
    <row r="3207" spans="1:8" ht="15" customHeight="1">
      <c r="A3207" s="33">
        <v>3206</v>
      </c>
      <c r="B3207" s="46" t="s">
        <v>1480</v>
      </c>
      <c r="C3207" s="35" t="s">
        <v>39</v>
      </c>
      <c r="D3207" s="35" t="s">
        <v>216</v>
      </c>
      <c r="E3207" s="35" t="s">
        <v>522</v>
      </c>
      <c r="F3207" s="34" t="s">
        <v>1200</v>
      </c>
      <c r="G3207" s="34" t="s">
        <v>1488</v>
      </c>
      <c r="H3207" s="19" t="str">
        <f t="array" ref="H3207">CONCATENATE("(",A3207,",",VLOOKUP(B3207,Núcleo!B$2:E$11,4,TRUE),",",VLOOKUP(C3207,'Tipo de Processo'!B$2:D$55,3,TRUE),",",VLOOKUP(D3207,'Termo Geral'!B$2:D$174,3,TRUE),",",VLOOKUP(E3207,'Termo Específico'!B$2:D$437,3,TRUE),",",MATCH(TRUE,Documento!B$2:B$954=F3207,0),",",IF(G3207="complementar",0,1),"),")</f>
        <v>(3206,2,29,125,428,891,1),</v>
      </c>
    </row>
    <row r="3208" spans="1:8" ht="15" customHeight="1">
      <c r="A3208" s="33">
        <v>3207</v>
      </c>
      <c r="B3208" s="46" t="s">
        <v>1480</v>
      </c>
      <c r="C3208" s="35" t="s">
        <v>39</v>
      </c>
      <c r="D3208" s="35" t="s">
        <v>216</v>
      </c>
      <c r="E3208" s="35" t="s">
        <v>523</v>
      </c>
      <c r="F3208" s="34" t="s">
        <v>1201</v>
      </c>
      <c r="G3208" s="34" t="s">
        <v>1488</v>
      </c>
      <c r="H3208" s="19" t="str">
        <f t="array" ref="H3208">CONCATENATE("(",A3208,",",VLOOKUP(B3208,Núcleo!B$2:E$11,4,TRUE),",",VLOOKUP(C3208,'Tipo de Processo'!B$2:D$55,3,TRUE),",",VLOOKUP(D3208,'Termo Geral'!B$2:D$174,3,TRUE),",",VLOOKUP(E3208,'Termo Específico'!B$2:D$437,3,TRUE),",",MATCH(TRUE,Documento!B$2:B$954=F3208,0),",",IF(G3208="complementar",0,1),"),")</f>
        <v>(3207,2,29,125,433,723,1),</v>
      </c>
    </row>
    <row r="3209" spans="1:8" ht="15" customHeight="1">
      <c r="A3209" s="33">
        <v>3208</v>
      </c>
      <c r="B3209" s="46" t="s">
        <v>1480</v>
      </c>
      <c r="C3209" s="35" t="s">
        <v>39</v>
      </c>
      <c r="D3209" s="35" t="s">
        <v>216</v>
      </c>
      <c r="E3209" s="35" t="s">
        <v>523</v>
      </c>
      <c r="F3209" s="34" t="s">
        <v>1501</v>
      </c>
      <c r="G3209" s="34" t="s">
        <v>1488</v>
      </c>
      <c r="H3209" s="19" t="str">
        <f t="array" ref="H3209">CONCATENATE("(",A3209,",",VLOOKUP(B3209,Núcleo!B$2:E$11,4,TRUE),",",VLOOKUP(C3209,'Tipo de Processo'!B$2:D$55,3,TRUE),",",VLOOKUP(D3209,'Termo Geral'!B$2:D$174,3,TRUE),",",VLOOKUP(E3209,'Termo Específico'!B$2:D$437,3,TRUE),",",MATCH(TRUE,Documento!B$2:B$954=F3209,0),",",IF(G3209="complementar",0,1),"),")</f>
        <v>(3208,2,29,125,433,884,1),</v>
      </c>
    </row>
    <row r="3210" spans="1:8" ht="15" customHeight="1">
      <c r="A3210" s="33">
        <v>3209</v>
      </c>
      <c r="B3210" s="46" t="s">
        <v>1480</v>
      </c>
      <c r="C3210" s="35" t="s">
        <v>39</v>
      </c>
      <c r="D3210" s="35" t="s">
        <v>216</v>
      </c>
      <c r="E3210" s="35" t="s">
        <v>523</v>
      </c>
      <c r="F3210" s="34" t="s">
        <v>1502</v>
      </c>
      <c r="G3210" s="34" t="s">
        <v>1488</v>
      </c>
      <c r="H3210" s="19" t="str">
        <f t="array" ref="H3210">CONCATENATE("(",A3210,",",VLOOKUP(B3210,Núcleo!B$2:E$11,4,TRUE),",",VLOOKUP(C3210,'Tipo de Processo'!B$2:D$55,3,TRUE),",",VLOOKUP(D3210,'Termo Geral'!B$2:D$174,3,TRUE),",",VLOOKUP(E3210,'Termo Específico'!B$2:D$437,3,TRUE),",",MATCH(TRUE,Documento!B$2:B$954=F3210,0),",",IF(G3210="complementar",0,1),"),")</f>
        <v>(3209,2,29,125,433,883,1),</v>
      </c>
    </row>
    <row r="3211" spans="1:8" ht="15" customHeight="1">
      <c r="A3211" s="33">
        <v>3210</v>
      </c>
      <c r="B3211" s="46" t="s">
        <v>1480</v>
      </c>
      <c r="C3211" s="35" t="s">
        <v>39</v>
      </c>
      <c r="D3211" s="35" t="s">
        <v>216</v>
      </c>
      <c r="E3211" s="35" t="s">
        <v>523</v>
      </c>
      <c r="F3211" s="34" t="s">
        <v>1503</v>
      </c>
      <c r="G3211" s="34" t="s">
        <v>1488</v>
      </c>
      <c r="H3211" s="19" t="str">
        <f t="array" ref="H3211">CONCATENATE("(",A3211,",",VLOOKUP(B3211,Núcleo!B$2:E$11,4,TRUE),",",VLOOKUP(C3211,'Tipo de Processo'!B$2:D$55,3,TRUE),",",VLOOKUP(D3211,'Termo Geral'!B$2:D$174,3,TRUE),",",VLOOKUP(E3211,'Termo Específico'!B$2:D$437,3,TRUE),",",MATCH(TRUE,Documento!B$2:B$954=F3211,0),",",IF(G3211="complementar",0,1),"),")</f>
        <v>(3210,2,29,125,433,885,1),</v>
      </c>
    </row>
    <row r="3212" spans="1:8" ht="15" customHeight="1">
      <c r="A3212" s="33">
        <v>3211</v>
      </c>
      <c r="B3212" s="46" t="s">
        <v>1480</v>
      </c>
      <c r="C3212" s="35" t="s">
        <v>39</v>
      </c>
      <c r="D3212" s="35" t="s">
        <v>216</v>
      </c>
      <c r="E3212" s="35" t="s">
        <v>523</v>
      </c>
      <c r="F3212" s="34" t="s">
        <v>1202</v>
      </c>
      <c r="G3212" s="34" t="s">
        <v>1488</v>
      </c>
      <c r="H3212" s="19" t="str">
        <f t="array" ref="H3212">CONCATENATE("(",A3212,",",VLOOKUP(B3212,Núcleo!B$2:E$11,4,TRUE),",",VLOOKUP(C3212,'Tipo de Processo'!B$2:D$55,3,TRUE),",",VLOOKUP(D3212,'Termo Geral'!B$2:D$174,3,TRUE),",",VLOOKUP(E3212,'Termo Específico'!B$2:D$437,3,TRUE),",",MATCH(TRUE,Documento!B$2:B$954=F3212,0),",",IF(G3212="complementar",0,1),"),")</f>
        <v>(3211,2,29,125,433,656,1),</v>
      </c>
    </row>
    <row r="3213" spans="1:8" ht="15" customHeight="1">
      <c r="A3213" s="33">
        <v>3212</v>
      </c>
      <c r="B3213" s="46" t="s">
        <v>1480</v>
      </c>
      <c r="C3213" s="35" t="s">
        <v>39</v>
      </c>
      <c r="D3213" s="35" t="s">
        <v>216</v>
      </c>
      <c r="E3213" s="35" t="s">
        <v>523</v>
      </c>
      <c r="F3213" s="34" t="s">
        <v>1203</v>
      </c>
      <c r="G3213" s="34" t="s">
        <v>1488</v>
      </c>
      <c r="H3213" s="19" t="str">
        <f t="array" ref="H3213">CONCATENATE("(",A3213,",",VLOOKUP(B3213,Núcleo!B$2:E$11,4,TRUE),",",VLOOKUP(C3213,'Tipo de Processo'!B$2:D$55,3,TRUE),",",VLOOKUP(D3213,'Termo Geral'!B$2:D$174,3,TRUE),",",VLOOKUP(E3213,'Termo Específico'!B$2:D$437,3,TRUE),",",MATCH(TRUE,Documento!B$2:B$954=F3213,0),",",IF(G3213="complementar",0,1),"),")</f>
        <v>(3212,2,29,125,433,309,1),</v>
      </c>
    </row>
    <row r="3214" spans="1:8" ht="15" customHeight="1">
      <c r="A3214" s="33">
        <v>3213</v>
      </c>
      <c r="B3214" s="46" t="s">
        <v>1480</v>
      </c>
      <c r="C3214" s="35" t="s">
        <v>39</v>
      </c>
      <c r="D3214" s="35" t="s">
        <v>216</v>
      </c>
      <c r="E3214" s="35" t="s">
        <v>523</v>
      </c>
      <c r="F3214" s="34" t="s">
        <v>1204</v>
      </c>
      <c r="G3214" s="34" t="s">
        <v>1488</v>
      </c>
      <c r="H3214" s="19" t="str">
        <f t="array" ref="H3214">CONCATENATE("(",A3214,",",VLOOKUP(B3214,Núcleo!B$2:E$11,4,TRUE),",",VLOOKUP(C3214,'Tipo de Processo'!B$2:D$55,3,TRUE),",",VLOOKUP(D3214,'Termo Geral'!B$2:D$174,3,TRUE),",",VLOOKUP(E3214,'Termo Específico'!B$2:D$437,3,TRUE),",",MATCH(TRUE,Documento!B$2:B$954=F3214,0),",",IF(G3214="complementar",0,1),"),")</f>
        <v>(3213,2,29,125,433,541,1),</v>
      </c>
    </row>
    <row r="3215" spans="1:8" ht="15" customHeight="1">
      <c r="A3215" s="33">
        <v>3214</v>
      </c>
      <c r="B3215" s="46" t="s">
        <v>1480</v>
      </c>
      <c r="C3215" s="35" t="s">
        <v>39</v>
      </c>
      <c r="D3215" s="35" t="s">
        <v>216</v>
      </c>
      <c r="E3215" s="35" t="s">
        <v>523</v>
      </c>
      <c r="F3215" s="35" t="s">
        <v>1205</v>
      </c>
      <c r="G3215" s="34" t="s">
        <v>1488</v>
      </c>
      <c r="H3215" s="19" t="str">
        <f t="array" ref="H3215">CONCATENATE("(",A3215,",",VLOOKUP(B3215,Núcleo!B$2:E$11,4,TRUE),",",VLOOKUP(C3215,'Tipo de Processo'!B$2:D$55,3,TRUE),",",VLOOKUP(D3215,'Termo Geral'!B$2:D$174,3,TRUE),",",VLOOKUP(E3215,'Termo Específico'!B$2:D$437,3,TRUE),",",MATCH(TRUE,Documento!B$2:B$954=F3215,0),",",IF(G3215="complementar",0,1),"),")</f>
        <v>(3214,2,29,125,433,537,1),</v>
      </c>
    </row>
    <row r="3216" spans="1:8" ht="15" customHeight="1">
      <c r="A3216" s="33">
        <v>3215</v>
      </c>
      <c r="B3216" s="46" t="s">
        <v>1480</v>
      </c>
      <c r="C3216" s="35" t="s">
        <v>39</v>
      </c>
      <c r="D3216" s="34" t="s">
        <v>216</v>
      </c>
      <c r="E3216" s="35" t="s">
        <v>523</v>
      </c>
      <c r="F3216" s="34" t="s">
        <v>1206</v>
      </c>
      <c r="G3216" s="34" t="s">
        <v>1488</v>
      </c>
      <c r="H3216" s="19" t="str">
        <f t="array" ref="H3216">CONCATENATE("(",A3216,",",VLOOKUP(B3216,Núcleo!B$2:E$11,4,TRUE),",",VLOOKUP(C3216,'Tipo de Processo'!B$2:D$55,3,TRUE),",",VLOOKUP(D3216,'Termo Geral'!B$2:D$174,3,TRUE),",",VLOOKUP(E3216,'Termo Específico'!B$2:D$437,3,TRUE),",",MATCH(TRUE,Documento!B$2:B$954=F3216,0),",",IF(G3216="complementar",0,1),"),")</f>
        <v>(3215,2,29,125,433,932,1),</v>
      </c>
    </row>
    <row r="3217" spans="1:8" ht="15" customHeight="1">
      <c r="A3217" s="33">
        <v>3216</v>
      </c>
      <c r="B3217" s="46" t="s">
        <v>1480</v>
      </c>
      <c r="C3217" s="35" t="s">
        <v>39</v>
      </c>
      <c r="D3217" s="34" t="s">
        <v>216</v>
      </c>
      <c r="E3217" s="35" t="s">
        <v>523</v>
      </c>
      <c r="F3217" s="34" t="s">
        <v>1207</v>
      </c>
      <c r="G3217" s="34" t="s">
        <v>1494</v>
      </c>
      <c r="H3217" s="19" t="str">
        <f t="array" ref="H3217">CONCATENATE("(",A3217,",",VLOOKUP(B3217,Núcleo!B$2:E$11,4,TRUE),",",VLOOKUP(C3217,'Tipo de Processo'!B$2:D$55,3,TRUE),",",VLOOKUP(D3217,'Termo Geral'!B$2:D$174,3,TRUE),",",VLOOKUP(E3217,'Termo Específico'!B$2:D$437,3,TRUE),",",MATCH(TRUE,Documento!B$2:B$954=F3217,0),",",IF(G3217="complementar",0,1),"),")</f>
        <v>(3216,2,29,125,433,653,0),</v>
      </c>
    </row>
    <row r="3218" spans="1:8" ht="15" customHeight="1">
      <c r="A3218" s="33">
        <v>3217</v>
      </c>
      <c r="B3218" s="46" t="s">
        <v>1480</v>
      </c>
      <c r="C3218" s="35" t="s">
        <v>39</v>
      </c>
      <c r="D3218" s="34" t="s">
        <v>216</v>
      </c>
      <c r="E3218" s="35" t="s">
        <v>523</v>
      </c>
      <c r="F3218" s="34" t="s">
        <v>1190</v>
      </c>
      <c r="G3218" s="34" t="s">
        <v>1488</v>
      </c>
      <c r="H3218" s="19" t="str">
        <f t="array" ref="H3218">CONCATENATE("(",A3218,",",VLOOKUP(B3218,Núcleo!B$2:E$11,4,TRUE),",",VLOOKUP(C3218,'Tipo de Processo'!B$2:D$55,3,TRUE),",",VLOOKUP(D3218,'Termo Geral'!B$2:D$174,3,TRUE),",",VLOOKUP(E3218,'Termo Específico'!B$2:D$437,3,TRUE),",",MATCH(TRUE,Documento!B$2:B$954=F3218,0),",",IF(G3218="complementar",0,1),"),")</f>
        <v>(3217,2,29,125,433,18,1),</v>
      </c>
    </row>
    <row r="3219" spans="1:8" ht="15" customHeight="1">
      <c r="A3219" s="33">
        <v>3218</v>
      </c>
      <c r="B3219" s="46" t="s">
        <v>1480</v>
      </c>
      <c r="C3219" s="35" t="s">
        <v>39</v>
      </c>
      <c r="D3219" s="34" t="s">
        <v>216</v>
      </c>
      <c r="E3219" s="34" t="s">
        <v>523</v>
      </c>
      <c r="F3219" s="34" t="s">
        <v>1200</v>
      </c>
      <c r="G3219" s="34" t="s">
        <v>1488</v>
      </c>
      <c r="H3219" s="19" t="str">
        <f t="array" ref="H3219">CONCATENATE("(",A3219,",",VLOOKUP(B3219,Núcleo!B$2:E$11,4,TRUE),",",VLOOKUP(C3219,'Tipo de Processo'!B$2:D$55,3,TRUE),",",VLOOKUP(D3219,'Termo Geral'!B$2:D$174,3,TRUE),",",VLOOKUP(E3219,'Termo Específico'!B$2:D$437,3,TRUE),",",MATCH(TRUE,Documento!B$2:B$954=F3219,0),",",IF(G3219="complementar",0,1),"),")</f>
        <v>(3218,2,29,125,433,891,1),</v>
      </c>
    </row>
    <row r="3220" spans="1:8" ht="15" customHeight="1">
      <c r="A3220" s="33">
        <v>3219</v>
      </c>
      <c r="B3220" s="46" t="s">
        <v>1480</v>
      </c>
      <c r="C3220" s="35" t="s">
        <v>39</v>
      </c>
      <c r="D3220" s="34" t="s">
        <v>216</v>
      </c>
      <c r="E3220" s="34" t="s">
        <v>523</v>
      </c>
      <c r="F3220" s="29" t="s">
        <v>1176</v>
      </c>
      <c r="G3220" s="35" t="s">
        <v>1488</v>
      </c>
      <c r="H3220" s="19" t="str">
        <f t="array" ref="H3220">CONCATENATE("(",A3220,",",VLOOKUP(B3220,Núcleo!B$2:E$11,4,TRUE),",",VLOOKUP(C3220,'Tipo de Processo'!B$2:D$55,3,TRUE),",",VLOOKUP(D3220,'Termo Geral'!B$2:D$174,3,TRUE),",",VLOOKUP(E3220,'Termo Específico'!B$2:D$437,3,TRUE),",",MATCH(TRUE,Documento!B$2:B$954=F3220,0),",",IF(G3220="complementar",0,1),"),")</f>
        <v>(3219,2,29,125,433,641,1),</v>
      </c>
    </row>
    <row r="3221" spans="1:8" ht="15" customHeight="1">
      <c r="A3221" s="33">
        <v>3220</v>
      </c>
      <c r="B3221" s="46" t="s">
        <v>1480</v>
      </c>
      <c r="C3221" s="35" t="s">
        <v>39</v>
      </c>
      <c r="D3221" s="34" t="s">
        <v>216</v>
      </c>
      <c r="E3221" s="34" t="s">
        <v>523</v>
      </c>
      <c r="F3221" s="29" t="s">
        <v>1208</v>
      </c>
      <c r="G3221" s="35" t="s">
        <v>1488</v>
      </c>
      <c r="H3221" s="19" t="str">
        <f t="array" ref="H3221">CONCATENATE("(",A3221,",",VLOOKUP(B3221,Núcleo!B$2:E$11,4,TRUE),",",VLOOKUP(C3221,'Tipo de Processo'!B$2:D$55,3,TRUE),",",VLOOKUP(D3221,'Termo Geral'!B$2:D$174,3,TRUE),",",VLOOKUP(E3221,'Termo Específico'!B$2:D$437,3,TRUE),",",MATCH(TRUE,Documento!B$2:B$954=F3221,0),",",IF(G3221="complementar",0,1),"),")</f>
        <v>(3220,2,29,125,433,77,1),</v>
      </c>
    </row>
    <row r="3222" spans="1:8" ht="15" customHeight="1">
      <c r="A3222" s="33">
        <v>3221</v>
      </c>
      <c r="B3222" s="46" t="s">
        <v>1480</v>
      </c>
      <c r="C3222" s="35" t="s">
        <v>0</v>
      </c>
      <c r="D3222" s="34" t="s">
        <v>55</v>
      </c>
      <c r="E3222" s="34" t="s">
        <v>567</v>
      </c>
      <c r="F3222" s="29" t="s">
        <v>604</v>
      </c>
      <c r="G3222" s="35" t="s">
        <v>1488</v>
      </c>
      <c r="H3222" s="19" t="str">
        <f t="array" ref="H3222">CONCATENATE("(",A3222,",",VLOOKUP(B3222,Núcleo!B$2:E$11,4,TRUE),",",VLOOKUP(C3222,'Tipo de Processo'!B$2:D$55,3,TRUE),",",VLOOKUP(D3222,'Termo Geral'!B$2:D$174,3,TRUE),",",VLOOKUP(E3222,'Termo Específico'!B$2:D$437,3,TRUE),",",MATCH(TRUE,Documento!B$2:B$954=F3222,0),",",IF(G3222="complementar",0,1),"),")</f>
        <v>(3221,2,8,130,341,451,1),</v>
      </c>
    </row>
    <row r="3223" spans="1:8" ht="15" customHeight="1">
      <c r="A3223" s="33">
        <v>3222</v>
      </c>
      <c r="B3223" s="46" t="s">
        <v>1480</v>
      </c>
      <c r="C3223" s="35" t="s">
        <v>1</v>
      </c>
      <c r="D3223" s="35" t="s">
        <v>57</v>
      </c>
      <c r="E3223" s="35" t="s">
        <v>568</v>
      </c>
      <c r="F3223" s="29" t="s">
        <v>604</v>
      </c>
      <c r="G3223" s="35" t="s">
        <v>1488</v>
      </c>
      <c r="H3223" s="19" t="str">
        <f t="array" ref="H3223">CONCATENATE("(",A3223,",",VLOOKUP(B3223,Núcleo!B$2:E$11,4,TRUE),",",VLOOKUP(C3223,'Tipo de Processo'!B$2:D$55,3,TRUE),",",VLOOKUP(D3223,'Termo Geral'!B$2:D$174,3,TRUE),",",VLOOKUP(E3223,'Termo Específico'!B$2:D$437,3,TRUE),",",MATCH(TRUE,Documento!B$2:B$954=F3223,0),",",IF(G3223="complementar",0,1),"),")</f>
        <v>(3222,2,9,131,193,451,1),</v>
      </c>
    </row>
    <row r="3224" spans="1:8" ht="15" customHeight="1">
      <c r="A3224" s="33">
        <v>3223</v>
      </c>
      <c r="B3224" s="46" t="s">
        <v>1480</v>
      </c>
      <c r="C3224" s="29" t="s">
        <v>1</v>
      </c>
      <c r="D3224" s="48" t="s">
        <v>57</v>
      </c>
      <c r="E3224" s="48" t="s">
        <v>567</v>
      </c>
      <c r="F3224" s="29" t="s">
        <v>604</v>
      </c>
      <c r="G3224" s="35" t="s">
        <v>1488</v>
      </c>
      <c r="H3224" s="19" t="str">
        <f t="array" ref="H3224">CONCATENATE("(",A3224,",",VLOOKUP(B3224,Núcleo!B$2:E$11,4,TRUE),",",VLOOKUP(C3224,'Tipo de Processo'!B$2:D$55,3,TRUE),",",VLOOKUP(D3224,'Termo Geral'!B$2:D$174,3,TRUE),",",VLOOKUP(E3224,'Termo Específico'!B$2:D$437,3,TRUE),",",MATCH(TRUE,Documento!B$2:B$954=F3224,0),",",IF(G3224="complementar",0,1),"),")</f>
        <v>(3223,2,9,131,341,451,1),</v>
      </c>
    </row>
    <row r="3225" spans="1:8" ht="15" customHeight="1">
      <c r="A3225" s="33">
        <v>3224</v>
      </c>
      <c r="B3225" s="46" t="s">
        <v>1480</v>
      </c>
      <c r="C3225" s="29" t="s">
        <v>1</v>
      </c>
      <c r="D3225" s="48" t="s">
        <v>57</v>
      </c>
      <c r="E3225" s="48" t="s">
        <v>569</v>
      </c>
      <c r="F3225" s="29" t="s">
        <v>604</v>
      </c>
      <c r="G3225" s="35" t="s">
        <v>1488</v>
      </c>
      <c r="H3225" s="19" t="str">
        <f t="array" ref="H3225">CONCATENATE("(",A3225,",",VLOOKUP(B3225,Núcleo!B$2:E$11,4,TRUE),",",VLOOKUP(C3225,'Tipo de Processo'!B$2:D$55,3,TRUE),",",VLOOKUP(D3225,'Termo Geral'!B$2:D$174,3,TRUE),",",VLOOKUP(E3225,'Termo Específico'!B$2:D$437,3,TRUE),",",MATCH(TRUE,Documento!B$2:B$954=F3225,0),",",IF(G3225="complementar",0,1),"),")</f>
        <v>(3224,2,9,131,376,451,1),</v>
      </c>
    </row>
    <row r="3226" spans="1:8" ht="15" customHeight="1">
      <c r="A3226" s="33">
        <v>3225</v>
      </c>
      <c r="B3226" s="46" t="s">
        <v>1480</v>
      </c>
      <c r="C3226" s="29" t="s">
        <v>1</v>
      </c>
      <c r="D3226" s="48" t="s">
        <v>57</v>
      </c>
      <c r="E3226" s="48" t="s">
        <v>570</v>
      </c>
      <c r="F3226" s="29" t="s">
        <v>604</v>
      </c>
      <c r="G3226" s="35" t="s">
        <v>1488</v>
      </c>
      <c r="H3226" s="19" t="str">
        <f t="array" ref="H3226">CONCATENATE("(",A3226,",",VLOOKUP(B3226,Núcleo!B$2:E$11,4,TRUE),",",VLOOKUP(C3226,'Tipo de Processo'!B$2:D$55,3,TRUE),",",VLOOKUP(D3226,'Termo Geral'!B$2:D$174,3,TRUE),",",VLOOKUP(E3226,'Termo Específico'!B$2:D$437,3,TRUE),",",MATCH(TRUE,Documento!B$2:B$954=F3226,0),",",IF(G3226="complementar",0,1),"),")</f>
        <v>(3225,2,9,131,389,451,1),</v>
      </c>
    </row>
    <row r="3227" spans="1:8" ht="15" customHeight="1">
      <c r="A3227" s="33">
        <v>3226</v>
      </c>
      <c r="B3227" s="46" t="s">
        <v>1480</v>
      </c>
      <c r="C3227" s="34" t="s">
        <v>39</v>
      </c>
      <c r="D3227" s="34" t="s">
        <v>217</v>
      </c>
      <c r="E3227" s="35" t="s">
        <v>571</v>
      </c>
      <c r="F3227" s="34" t="s">
        <v>1397</v>
      </c>
      <c r="G3227" s="34" t="s">
        <v>1488</v>
      </c>
      <c r="H3227" s="19" t="str">
        <f t="array" ref="H3227">CONCATENATE("(",A3227,",",VLOOKUP(B3227,Núcleo!B$2:E$11,4,TRUE),",",VLOOKUP(C3227,'Tipo de Processo'!B$2:D$55,3,TRUE),",",VLOOKUP(D3227,'Termo Geral'!B$2:D$174,3,TRUE),",",VLOOKUP(E3227,'Termo Específico'!B$2:D$437,3,TRUE),",",MATCH(TRUE,Documento!B$2:B$954=F3227,0),",",IF(G3227="complementar",0,1),"),")</f>
        <v>(3226,2,29,150,2,873,1),</v>
      </c>
    </row>
    <row r="3228" spans="1:8" ht="15" customHeight="1">
      <c r="A3228" s="33">
        <v>3227</v>
      </c>
      <c r="B3228" s="46" t="s">
        <v>1480</v>
      </c>
      <c r="C3228" s="34" t="s">
        <v>39</v>
      </c>
      <c r="D3228" s="34" t="s">
        <v>217</v>
      </c>
      <c r="E3228" s="35" t="s">
        <v>571</v>
      </c>
      <c r="F3228" s="34" t="s">
        <v>1416</v>
      </c>
      <c r="G3228" s="34" t="s">
        <v>1488</v>
      </c>
      <c r="H3228" s="19" t="str">
        <f t="array" ref="H3228">CONCATENATE("(",A3228,",",VLOOKUP(B3228,Núcleo!B$2:E$11,4,TRUE),",",VLOOKUP(C3228,'Tipo de Processo'!B$2:D$55,3,TRUE),",",VLOOKUP(D3228,'Termo Geral'!B$2:D$174,3,TRUE),",",VLOOKUP(E3228,'Termo Específico'!B$2:D$437,3,TRUE),",",MATCH(TRUE,Documento!B$2:B$954=F3228,0),",",IF(G3228="complementar",0,1),"),")</f>
        <v>(3227,2,29,150,2,425,1),</v>
      </c>
    </row>
    <row r="3229" spans="1:8" ht="15" customHeight="1">
      <c r="A3229" s="33">
        <v>3228</v>
      </c>
      <c r="B3229" s="46" t="s">
        <v>1480</v>
      </c>
      <c r="C3229" s="34" t="s">
        <v>39</v>
      </c>
      <c r="D3229" s="34" t="s">
        <v>217</v>
      </c>
      <c r="E3229" s="35" t="s">
        <v>571</v>
      </c>
      <c r="F3229" s="34" t="s">
        <v>1431</v>
      </c>
      <c r="G3229" s="34" t="s">
        <v>1488</v>
      </c>
      <c r="H3229" s="19" t="str">
        <f t="array" ref="H3229">CONCATENATE("(",A3229,",",VLOOKUP(B3229,Núcleo!B$2:E$11,4,TRUE),",",VLOOKUP(C3229,'Tipo de Processo'!B$2:D$55,3,TRUE),",",VLOOKUP(D3229,'Termo Geral'!B$2:D$174,3,TRUE),",",VLOOKUP(E3229,'Termo Específico'!B$2:D$437,3,TRUE),",",MATCH(TRUE,Documento!B$2:B$954=F3229,0),",",IF(G3229="complementar",0,1),"),")</f>
        <v>(3228,2,29,150,2,169,1),</v>
      </c>
    </row>
    <row r="3230" spans="1:8" ht="15" customHeight="1">
      <c r="A3230" s="33">
        <v>3229</v>
      </c>
      <c r="B3230" s="46" t="s">
        <v>1480</v>
      </c>
      <c r="C3230" s="34" t="s">
        <v>39</v>
      </c>
      <c r="D3230" s="34" t="s">
        <v>217</v>
      </c>
      <c r="E3230" s="35" t="s">
        <v>571</v>
      </c>
      <c r="F3230" s="34" t="s">
        <v>1436</v>
      </c>
      <c r="G3230" s="34" t="s">
        <v>1488</v>
      </c>
      <c r="H3230" s="19" t="str">
        <f t="array" ref="H3230">CONCATENATE("(",A3230,",",VLOOKUP(B3230,Núcleo!B$2:E$11,4,TRUE),",",VLOOKUP(C3230,'Tipo de Processo'!B$2:D$55,3,TRUE),",",VLOOKUP(D3230,'Termo Geral'!B$2:D$174,3,TRUE),",",VLOOKUP(E3230,'Termo Específico'!B$2:D$437,3,TRUE),",",MATCH(TRUE,Documento!B$2:B$954=F3230,0),",",IF(G3230="complementar",0,1),"),")</f>
        <v>(3229,2,29,150,2,276,1),</v>
      </c>
    </row>
    <row r="3231" spans="1:8" ht="15" customHeight="1">
      <c r="A3231" s="33">
        <v>3230</v>
      </c>
      <c r="B3231" s="46" t="s">
        <v>1480</v>
      </c>
      <c r="C3231" s="34" t="s">
        <v>39</v>
      </c>
      <c r="D3231" s="34" t="s">
        <v>217</v>
      </c>
      <c r="E3231" s="35" t="s">
        <v>571</v>
      </c>
      <c r="F3231" s="34" t="s">
        <v>1440</v>
      </c>
      <c r="G3231" s="34" t="s">
        <v>1488</v>
      </c>
      <c r="H3231" s="19" t="str">
        <f t="array" ref="H3231">CONCATENATE("(",A3231,",",VLOOKUP(B3231,Núcleo!B$2:E$11,4,TRUE),",",VLOOKUP(C3231,'Tipo de Processo'!B$2:D$55,3,TRUE),",",VLOOKUP(D3231,'Termo Geral'!B$2:D$174,3,TRUE),",",VLOOKUP(E3231,'Termo Específico'!B$2:D$437,3,TRUE),",",MATCH(TRUE,Documento!B$2:B$954=F3231,0),",",IF(G3231="complementar",0,1),"),")</f>
        <v>(3230,2,29,150,2,610,1),</v>
      </c>
    </row>
    <row r="3232" spans="1:8" ht="15" customHeight="1">
      <c r="A3232" s="33">
        <v>3231</v>
      </c>
      <c r="B3232" s="46" t="s">
        <v>1480</v>
      </c>
      <c r="C3232" s="34" t="s">
        <v>39</v>
      </c>
      <c r="D3232" s="34" t="s">
        <v>217</v>
      </c>
      <c r="E3232" s="35" t="s">
        <v>571</v>
      </c>
      <c r="F3232" s="34" t="s">
        <v>1444</v>
      </c>
      <c r="G3232" s="34" t="s">
        <v>1488</v>
      </c>
      <c r="H3232" s="19" t="str">
        <f t="array" ref="H3232">CONCATENATE("(",A3232,",",VLOOKUP(B3232,Núcleo!B$2:E$11,4,TRUE),",",VLOOKUP(C3232,'Tipo de Processo'!B$2:D$55,3,TRUE),",",VLOOKUP(D3232,'Termo Geral'!B$2:D$174,3,TRUE),",",VLOOKUP(E3232,'Termo Específico'!B$2:D$437,3,TRUE),",",MATCH(TRUE,Documento!B$2:B$954=F3232,0),",",IF(G3232="complementar",0,1),"),")</f>
        <v>(3231,2,29,150,2,186,1),</v>
      </c>
    </row>
    <row r="3233" spans="1:8" ht="15" customHeight="1">
      <c r="A3233" s="33">
        <v>3232</v>
      </c>
      <c r="B3233" s="46" t="s">
        <v>1480</v>
      </c>
      <c r="C3233" s="34" t="s">
        <v>39</v>
      </c>
      <c r="D3233" s="34" t="s">
        <v>217</v>
      </c>
      <c r="E3233" s="35" t="s">
        <v>572</v>
      </c>
      <c r="F3233" s="34" t="s">
        <v>1394</v>
      </c>
      <c r="G3233" s="34" t="s">
        <v>1488</v>
      </c>
      <c r="H3233" s="19" t="str">
        <f t="array" ref="H3233">CONCATENATE("(",A3233,",",VLOOKUP(B3233,Núcleo!B$2:E$11,4,TRUE),",",VLOOKUP(C3233,'Tipo de Processo'!B$2:D$55,3,TRUE),",",VLOOKUP(D3233,'Termo Geral'!B$2:D$174,3,TRUE),",",VLOOKUP(E3233,'Termo Específico'!B$2:D$437,3,TRUE),",",MATCH(TRUE,Documento!B$2:B$954=F3233,0),",",IF(G3233="complementar",0,1),"),")</f>
        <v>(3232,2,29,150,3,540,1),</v>
      </c>
    </row>
    <row r="3234" spans="1:8" ht="15" customHeight="1">
      <c r="A3234" s="33">
        <v>3233</v>
      </c>
      <c r="B3234" s="46" t="s">
        <v>1480</v>
      </c>
      <c r="C3234" s="34" t="s">
        <v>39</v>
      </c>
      <c r="D3234" s="34" t="s">
        <v>217</v>
      </c>
      <c r="E3234" s="35" t="s">
        <v>572</v>
      </c>
      <c r="F3234" s="34" t="s">
        <v>1416</v>
      </c>
      <c r="G3234" s="34" t="s">
        <v>1488</v>
      </c>
      <c r="H3234" s="19" t="str">
        <f t="array" ref="H3234">CONCATENATE("(",A3234,",",VLOOKUP(B3234,Núcleo!B$2:E$11,4,TRUE),",",VLOOKUP(C3234,'Tipo de Processo'!B$2:D$55,3,TRUE),",",VLOOKUP(D3234,'Termo Geral'!B$2:D$174,3,TRUE),",",VLOOKUP(E3234,'Termo Específico'!B$2:D$437,3,TRUE),",",MATCH(TRUE,Documento!B$2:B$954=F3234,0),",",IF(G3234="complementar",0,1),"),")</f>
        <v>(3233,2,29,150,3,425,1),</v>
      </c>
    </row>
    <row r="3235" spans="1:8" ht="15" customHeight="1">
      <c r="A3235" s="33">
        <v>3234</v>
      </c>
      <c r="B3235" s="46" t="s">
        <v>1480</v>
      </c>
      <c r="C3235" s="34" t="s">
        <v>39</v>
      </c>
      <c r="D3235" s="34" t="s">
        <v>217</v>
      </c>
      <c r="E3235" s="35" t="s">
        <v>572</v>
      </c>
      <c r="F3235" s="34" t="s">
        <v>1424</v>
      </c>
      <c r="G3235" s="34" t="s">
        <v>1488</v>
      </c>
      <c r="H3235" s="19" t="str">
        <f t="array" ref="H3235">CONCATENATE("(",A3235,",",VLOOKUP(B3235,Núcleo!B$2:E$11,4,TRUE),",",VLOOKUP(C3235,'Tipo de Processo'!B$2:D$55,3,TRUE),",",VLOOKUP(D3235,'Termo Geral'!B$2:D$174,3,TRUE),",",VLOOKUP(E3235,'Termo Específico'!B$2:D$437,3,TRUE),",",MATCH(TRUE,Documento!B$2:B$954=F3235,0),",",IF(G3235="complementar",0,1),"),")</f>
        <v>(3234,2,29,150,3,171,1),</v>
      </c>
    </row>
    <row r="3236" spans="1:8" ht="15" customHeight="1">
      <c r="A3236" s="33">
        <v>3235</v>
      </c>
      <c r="B3236" s="46" t="s">
        <v>1480</v>
      </c>
      <c r="C3236" s="34" t="s">
        <v>39</v>
      </c>
      <c r="D3236" s="34" t="s">
        <v>217</v>
      </c>
      <c r="E3236" s="35" t="s">
        <v>572</v>
      </c>
      <c r="F3236" s="34" t="s">
        <v>1432</v>
      </c>
      <c r="G3236" s="34" t="s">
        <v>1488</v>
      </c>
      <c r="H3236" s="19" t="str">
        <f t="array" ref="H3236">CONCATENATE("(",A3236,",",VLOOKUP(B3236,Núcleo!B$2:E$11,4,TRUE),",",VLOOKUP(C3236,'Tipo de Processo'!B$2:D$55,3,TRUE),",",VLOOKUP(D3236,'Termo Geral'!B$2:D$174,3,TRUE),",",VLOOKUP(E3236,'Termo Específico'!B$2:D$437,3,TRUE),",",MATCH(TRUE,Documento!B$2:B$954=F3236,0),",",IF(G3236="complementar",0,1),"),")</f>
        <v>(3235,2,29,150,3,315,1),</v>
      </c>
    </row>
    <row r="3237" spans="1:8" ht="15" customHeight="1">
      <c r="A3237" s="33">
        <v>3236</v>
      </c>
      <c r="B3237" s="44" t="s">
        <v>1480</v>
      </c>
      <c r="C3237" s="35" t="s">
        <v>39</v>
      </c>
      <c r="D3237" s="35" t="s">
        <v>217</v>
      </c>
      <c r="E3237" s="35" t="s">
        <v>572</v>
      </c>
      <c r="F3237" s="35" t="s">
        <v>1438</v>
      </c>
      <c r="G3237" s="35" t="s">
        <v>1488</v>
      </c>
      <c r="H3237" s="19" t="str">
        <f t="array" ref="H3237">CONCATENATE("(",A3237,",",VLOOKUP(B3237,Núcleo!B$2:E$11,4,TRUE),",",VLOOKUP(C3237,'Tipo de Processo'!B$2:D$55,3,TRUE),",",VLOOKUP(D3237,'Termo Geral'!B$2:D$174,3,TRUE),",",VLOOKUP(E3237,'Termo Específico'!B$2:D$437,3,TRUE),",",MATCH(TRUE,Documento!B$2:B$954=F3237,0),",",IF(G3237="complementar",0,1),"),")</f>
        <v>(3236,2,29,150,3,416,1),</v>
      </c>
    </row>
    <row r="3238" spans="1:8" ht="15" customHeight="1">
      <c r="A3238" s="33">
        <v>3237</v>
      </c>
      <c r="B3238" s="44" t="s">
        <v>1480</v>
      </c>
      <c r="C3238" s="35" t="s">
        <v>39</v>
      </c>
      <c r="D3238" s="35" t="s">
        <v>217</v>
      </c>
      <c r="E3238" s="35" t="s">
        <v>572</v>
      </c>
      <c r="F3238" s="35" t="s">
        <v>1442</v>
      </c>
      <c r="G3238" s="35" t="s">
        <v>1488</v>
      </c>
      <c r="H3238" s="19" t="str">
        <f t="array" ref="H3238">CONCATENATE("(",A3238,",",VLOOKUP(B3238,Núcleo!B$2:E$11,4,TRUE),",",VLOOKUP(C3238,'Tipo de Processo'!B$2:D$55,3,TRUE),",",VLOOKUP(D3238,'Termo Geral'!B$2:D$174,3,TRUE),",",VLOOKUP(E3238,'Termo Específico'!B$2:D$437,3,TRUE),",",MATCH(TRUE,Documento!B$2:B$954=F3238,0),",",IF(G3238="complementar",0,1),"),")</f>
        <v>(3237,2,29,150,3,676,1),</v>
      </c>
    </row>
    <row r="3239" spans="1:8" ht="15" customHeight="1">
      <c r="A3239" s="33">
        <v>3238</v>
      </c>
      <c r="B3239" s="44" t="s">
        <v>1480</v>
      </c>
      <c r="C3239" s="35" t="s">
        <v>39</v>
      </c>
      <c r="D3239" s="35" t="s">
        <v>217</v>
      </c>
      <c r="E3239" s="35" t="s">
        <v>572</v>
      </c>
      <c r="F3239" s="35" t="s">
        <v>1446</v>
      </c>
      <c r="G3239" s="35" t="s">
        <v>1488</v>
      </c>
      <c r="H3239" s="19" t="str">
        <f t="array" ref="H3239">CONCATENATE("(",A3239,",",VLOOKUP(B3239,Núcleo!B$2:E$11,4,TRUE),",",VLOOKUP(C3239,'Tipo de Processo'!B$2:D$55,3,TRUE),",",VLOOKUP(D3239,'Termo Geral'!B$2:D$174,3,TRUE),",",VLOOKUP(E3239,'Termo Específico'!B$2:D$437,3,TRUE),",",MATCH(TRUE,Documento!B$2:B$954=F3239,0),",",IF(G3239="complementar",0,1),"),")</f>
        <v>(3238,2,29,150,3,79,1),</v>
      </c>
    </row>
    <row r="3240" spans="1:8" ht="15" customHeight="1">
      <c r="A3240" s="33">
        <v>3239</v>
      </c>
      <c r="B3240" s="44" t="s">
        <v>1480</v>
      </c>
      <c r="C3240" s="35" t="s">
        <v>39</v>
      </c>
      <c r="D3240" s="35" t="s">
        <v>217</v>
      </c>
      <c r="E3240" s="35" t="s">
        <v>572</v>
      </c>
      <c r="F3240" s="35" t="s">
        <v>1453</v>
      </c>
      <c r="G3240" s="35" t="s">
        <v>1488</v>
      </c>
      <c r="H3240" s="19" t="str">
        <f t="array" ref="H3240">CONCATENATE("(",A3240,",",VLOOKUP(B3240,Núcleo!B$2:E$11,4,TRUE),",",VLOOKUP(C3240,'Tipo de Processo'!B$2:D$55,3,TRUE),",",VLOOKUP(D3240,'Termo Geral'!B$2:D$174,3,TRUE),",",VLOOKUP(E3240,'Termo Específico'!B$2:D$437,3,TRUE),",",MATCH(TRUE,Documento!B$2:B$954=F3240,0),",",IF(G3240="complementar",0,1),"),")</f>
        <v>(3239,2,29,150,3,185,1),</v>
      </c>
    </row>
    <row r="3241" spans="1:8" ht="15" customHeight="1">
      <c r="A3241" s="33">
        <v>3240</v>
      </c>
      <c r="B3241" s="44" t="s">
        <v>1480</v>
      </c>
      <c r="C3241" s="35" t="s">
        <v>39</v>
      </c>
      <c r="D3241" s="35" t="s">
        <v>217</v>
      </c>
      <c r="E3241" s="35" t="s">
        <v>572</v>
      </c>
      <c r="F3241" s="35" t="s">
        <v>1456</v>
      </c>
      <c r="G3241" s="35" t="s">
        <v>1488</v>
      </c>
      <c r="H3241" s="19" t="str">
        <f t="array" ref="H3241">CONCATENATE("(",A3241,",",VLOOKUP(B3241,Núcleo!B$2:E$11,4,TRUE),",",VLOOKUP(C3241,'Tipo de Processo'!B$2:D$55,3,TRUE),",",VLOOKUP(D3241,'Termo Geral'!B$2:D$174,3,TRUE),",",VLOOKUP(E3241,'Termo Específico'!B$2:D$437,3,TRUE),",",MATCH(TRUE,Documento!B$2:B$954=F3241,0),",",IF(G3241="complementar",0,1),"),")</f>
        <v>(3240,2,29,150,3,211,1),</v>
      </c>
    </row>
    <row r="3242" spans="1:8" ht="15" customHeight="1">
      <c r="A3242" s="33">
        <v>3241</v>
      </c>
      <c r="B3242" s="44" t="s">
        <v>1480</v>
      </c>
      <c r="C3242" s="35" t="s">
        <v>39</v>
      </c>
      <c r="D3242" s="35" t="s">
        <v>217</v>
      </c>
      <c r="E3242" s="35" t="s">
        <v>572</v>
      </c>
      <c r="F3242" s="35" t="s">
        <v>1402</v>
      </c>
      <c r="G3242" s="35" t="s">
        <v>1488</v>
      </c>
      <c r="H3242" s="19" t="str">
        <f t="array" ref="H3242">CONCATENATE("(",A3242,",",VLOOKUP(B3242,Núcleo!B$2:E$11,4,TRUE),",",VLOOKUP(C3242,'Tipo de Processo'!B$2:D$55,3,TRUE),",",VLOOKUP(D3242,'Termo Geral'!B$2:D$174,3,TRUE),",",VLOOKUP(E3242,'Termo Específico'!B$2:D$437,3,TRUE),",",MATCH(TRUE,Documento!B$2:B$954=F3242,0),",",IF(G3242="complementar",0,1),"),")</f>
        <v>(3241,2,29,150,3,189,1),</v>
      </c>
    </row>
    <row r="3243" spans="1:8" ht="15" customHeight="1">
      <c r="A3243" s="33">
        <v>3242</v>
      </c>
      <c r="B3243" s="44" t="s">
        <v>1480</v>
      </c>
      <c r="C3243" s="35" t="s">
        <v>39</v>
      </c>
      <c r="D3243" s="35" t="s">
        <v>217</v>
      </c>
      <c r="E3243" s="35" t="s">
        <v>517</v>
      </c>
      <c r="F3243" s="35" t="s">
        <v>1393</v>
      </c>
      <c r="G3243" s="35" t="s">
        <v>1488</v>
      </c>
      <c r="H3243" s="19" t="str">
        <f t="array" ref="H3243">CONCATENATE("(",A3243,",",VLOOKUP(B3243,Núcleo!B$2:E$11,4,TRUE),",",VLOOKUP(C3243,'Tipo de Processo'!B$2:D$55,3,TRUE),",",VLOOKUP(D3243,'Termo Geral'!B$2:D$174,3,TRUE),",",VLOOKUP(E3243,'Termo Específico'!B$2:D$437,3,TRUE),",",MATCH(TRUE,Documento!B$2:B$954=F3243,0),",",IF(G3243="complementar",0,1),"),")</f>
        <v>(3242,2,29,150,56,243,1),</v>
      </c>
    </row>
    <row r="3244" spans="1:8" ht="15" customHeight="1">
      <c r="A3244" s="33">
        <v>3243</v>
      </c>
      <c r="B3244" s="43" t="s">
        <v>1480</v>
      </c>
      <c r="C3244" s="35" t="s">
        <v>39</v>
      </c>
      <c r="D3244" s="35" t="s">
        <v>217</v>
      </c>
      <c r="E3244" s="35" t="s">
        <v>517</v>
      </c>
      <c r="F3244" s="35" t="s">
        <v>1374</v>
      </c>
      <c r="G3244" s="35" t="s">
        <v>1488</v>
      </c>
      <c r="H3244" s="19" t="str">
        <f t="array" ref="H3244">CONCATENATE("(",A3244,",",VLOOKUP(B3244,Núcleo!B$2:E$11,4,TRUE),",",VLOOKUP(C3244,'Tipo de Processo'!B$2:D$55,3,TRUE),",",VLOOKUP(D3244,'Termo Geral'!B$2:D$174,3,TRUE),",",VLOOKUP(E3244,'Termo Específico'!B$2:D$437,3,TRUE),",",MATCH(TRUE,Documento!B$2:B$954=F3244,0),",",IF(G3244="complementar",0,1),"),")</f>
        <v>(3243,2,29,150,56,614,1),</v>
      </c>
    </row>
    <row r="3245" spans="1:8" ht="15" customHeight="1">
      <c r="A3245" s="33">
        <v>3244</v>
      </c>
      <c r="B3245" s="44" t="s">
        <v>1480</v>
      </c>
      <c r="C3245" s="35" t="s">
        <v>37</v>
      </c>
      <c r="D3245" s="35" t="s">
        <v>218</v>
      </c>
      <c r="E3245" s="35" t="s">
        <v>573</v>
      </c>
      <c r="F3245" s="35" t="s">
        <v>1392</v>
      </c>
      <c r="G3245" s="35" t="s">
        <v>1488</v>
      </c>
      <c r="H3245" s="19" t="str">
        <f t="array" ref="H3245">CONCATENATE("(",A3245,",",VLOOKUP(B3245,Núcleo!B$2:E$11,4,TRUE),",",VLOOKUP(C3245,'Tipo de Processo'!B$2:D$55,3,TRUE),",",VLOOKUP(D3245,'Termo Geral'!B$2:D$174,3,TRUE),",",VLOOKUP(E3245,'Termo Específico'!B$2:D$437,3,TRUE),",",MATCH(TRUE,Documento!B$2:B$954=F3245,0),",",IF(G3245="complementar",0,1),"),")</f>
        <v>(3244,2,12,157,403,238,1),</v>
      </c>
    </row>
    <row r="3246" spans="1:8" ht="15" customHeight="1">
      <c r="A3246" s="33">
        <v>3245</v>
      </c>
      <c r="B3246" s="44" t="s">
        <v>1480</v>
      </c>
      <c r="C3246" s="35" t="s">
        <v>37</v>
      </c>
      <c r="D3246" s="35" t="s">
        <v>218</v>
      </c>
      <c r="E3246" s="35" t="s">
        <v>573</v>
      </c>
      <c r="F3246" s="35" t="s">
        <v>1373</v>
      </c>
      <c r="G3246" s="35" t="s">
        <v>1488</v>
      </c>
      <c r="H3246" s="19" t="str">
        <f t="array" ref="H3246">CONCATENATE("(",A3246,",",VLOOKUP(B3246,Núcleo!B$2:E$11,4,TRUE),",",VLOOKUP(C3246,'Tipo de Processo'!B$2:D$55,3,TRUE),",",VLOOKUP(D3246,'Termo Geral'!B$2:D$174,3,TRUE),",",VLOOKUP(E3246,'Termo Específico'!B$2:D$437,3,TRUE),",",MATCH(TRUE,Documento!B$2:B$954=F3246,0),",",IF(G3246="complementar",0,1),"),")</f>
        <v>(3245,2,12,157,403,221,1),</v>
      </c>
    </row>
    <row r="3247" spans="1:8" ht="15" customHeight="1">
      <c r="A3247" s="33">
        <v>3246</v>
      </c>
      <c r="B3247" s="44" t="s">
        <v>1480</v>
      </c>
      <c r="C3247" s="35" t="s">
        <v>37</v>
      </c>
      <c r="D3247" s="35" t="s">
        <v>218</v>
      </c>
      <c r="E3247" s="35" t="s">
        <v>573</v>
      </c>
      <c r="F3247" s="35" t="s">
        <v>1374</v>
      </c>
      <c r="G3247" s="35" t="s">
        <v>1488</v>
      </c>
      <c r="H3247" s="19" t="str">
        <f t="array" ref="H3247">CONCATENATE("(",A3247,",",VLOOKUP(B3247,Núcleo!B$2:E$11,4,TRUE),",",VLOOKUP(C3247,'Tipo de Processo'!B$2:D$55,3,TRUE),",",VLOOKUP(D3247,'Termo Geral'!B$2:D$174,3,TRUE),",",VLOOKUP(E3247,'Termo Específico'!B$2:D$437,3,TRUE),",",MATCH(TRUE,Documento!B$2:B$954=F3247,0),",",IF(G3247="complementar",0,1),"),")</f>
        <v>(3246,2,12,157,403,614,1),</v>
      </c>
    </row>
    <row r="3248" spans="1:8" ht="15" customHeight="1">
      <c r="A3248" s="33">
        <v>3247</v>
      </c>
      <c r="B3248" s="44" t="s">
        <v>1480</v>
      </c>
      <c r="C3248" s="35" t="s">
        <v>37</v>
      </c>
      <c r="D3248" s="35" t="s">
        <v>218</v>
      </c>
      <c r="E3248" s="35" t="s">
        <v>574</v>
      </c>
      <c r="F3248" s="35" t="s">
        <v>1355</v>
      </c>
      <c r="G3248" s="35" t="s">
        <v>1488</v>
      </c>
      <c r="H3248" s="19" t="str">
        <f t="array" ref="H3248">CONCATENATE("(",A3248,",",VLOOKUP(B3248,Núcleo!B$2:E$11,4,TRUE),",",VLOOKUP(C3248,'Tipo de Processo'!B$2:D$55,3,TRUE),",",VLOOKUP(D3248,'Termo Geral'!B$2:D$174,3,TRUE),",",VLOOKUP(E3248,'Termo Específico'!B$2:D$437,3,TRUE),",",MATCH(TRUE,Documento!B$2:B$954=F3248,0),",",IF(G3248="complementar",0,1),"),")</f>
        <v>(3247,2,12,157,405,105,1),</v>
      </c>
    </row>
    <row r="3249" spans="1:8" ht="15" customHeight="1">
      <c r="A3249" s="33">
        <v>3248</v>
      </c>
      <c r="B3249" s="44" t="s">
        <v>1480</v>
      </c>
      <c r="C3249" s="35" t="s">
        <v>37</v>
      </c>
      <c r="D3249" s="35" t="s">
        <v>218</v>
      </c>
      <c r="E3249" s="35" t="s">
        <v>574</v>
      </c>
      <c r="F3249" s="35" t="s">
        <v>1356</v>
      </c>
      <c r="G3249" s="35" t="s">
        <v>1488</v>
      </c>
      <c r="H3249" s="19" t="str">
        <f t="array" ref="H3249">CONCATENATE("(",A3249,",",VLOOKUP(B3249,Núcleo!B$2:E$11,4,TRUE),",",VLOOKUP(C3249,'Tipo de Processo'!B$2:D$55,3,TRUE),",",VLOOKUP(D3249,'Termo Geral'!B$2:D$174,3,TRUE),",",VLOOKUP(E3249,'Termo Específico'!B$2:D$437,3,TRUE),",",MATCH(TRUE,Documento!B$2:B$954=F3249,0),",",IF(G3249="complementar",0,1),"),")</f>
        <v>(3248,2,12,157,405,203,1),</v>
      </c>
    </row>
    <row r="3250" spans="1:8" ht="15" customHeight="1">
      <c r="A3250" s="33">
        <v>3249</v>
      </c>
      <c r="B3250" s="44" t="s">
        <v>1480</v>
      </c>
      <c r="C3250" s="35" t="s">
        <v>37</v>
      </c>
      <c r="D3250" s="35" t="s">
        <v>218</v>
      </c>
      <c r="E3250" s="35" t="s">
        <v>574</v>
      </c>
      <c r="F3250" s="35" t="s">
        <v>1357</v>
      </c>
      <c r="G3250" s="35" t="s">
        <v>1488</v>
      </c>
      <c r="H3250" s="19" t="str">
        <f t="array" ref="H3250">CONCATENATE("(",A3250,",",VLOOKUP(B3250,Núcleo!B$2:E$11,4,TRUE),",",VLOOKUP(C3250,'Tipo de Processo'!B$2:D$55,3,TRUE),",",VLOOKUP(D3250,'Termo Geral'!B$2:D$174,3,TRUE),",",VLOOKUP(E3250,'Termo Específico'!B$2:D$437,3,TRUE),",",MATCH(TRUE,Documento!B$2:B$954=F3250,0),",",IF(G3250="complementar",0,1),"),")</f>
        <v>(3249,2,12,157,405,394,1),</v>
      </c>
    </row>
    <row r="3251" spans="1:8" ht="15" customHeight="1">
      <c r="A3251" s="33">
        <v>3250</v>
      </c>
      <c r="B3251" s="44" t="s">
        <v>1480</v>
      </c>
      <c r="C3251" s="35" t="s">
        <v>37</v>
      </c>
      <c r="D3251" s="35" t="s">
        <v>218</v>
      </c>
      <c r="E3251" s="35" t="s">
        <v>574</v>
      </c>
      <c r="F3251" s="35" t="s">
        <v>1358</v>
      </c>
      <c r="G3251" s="35" t="s">
        <v>1488</v>
      </c>
      <c r="H3251" s="19" t="str">
        <f t="array" ref="H3251">CONCATENATE("(",A3251,",",VLOOKUP(B3251,Núcleo!B$2:E$11,4,TRUE),",",VLOOKUP(C3251,'Tipo de Processo'!B$2:D$55,3,TRUE),",",VLOOKUP(D3251,'Termo Geral'!B$2:D$174,3,TRUE),",",VLOOKUP(E3251,'Termo Específico'!B$2:D$437,3,TRUE),",",MATCH(TRUE,Documento!B$2:B$954=F3251,0),",",IF(G3251="complementar",0,1),"),")</f>
        <v>(3250,2,12,157,405,661,1),</v>
      </c>
    </row>
    <row r="3252" spans="1:8" ht="15" customHeight="1">
      <c r="A3252" s="33">
        <v>3251</v>
      </c>
      <c r="B3252" s="44" t="s">
        <v>1480</v>
      </c>
      <c r="C3252" s="35" t="s">
        <v>37</v>
      </c>
      <c r="D3252" s="35" t="s">
        <v>218</v>
      </c>
      <c r="E3252" s="35" t="s">
        <v>574</v>
      </c>
      <c r="F3252" s="35" t="s">
        <v>1359</v>
      </c>
      <c r="G3252" s="35" t="s">
        <v>1488</v>
      </c>
      <c r="H3252" s="19" t="str">
        <f t="array" ref="H3252">CONCATENATE("(",A3252,",",VLOOKUP(B3252,Núcleo!B$2:E$11,4,TRUE),",",VLOOKUP(C3252,'Tipo de Processo'!B$2:D$55,3,TRUE),",",VLOOKUP(D3252,'Termo Geral'!B$2:D$174,3,TRUE),",",VLOOKUP(E3252,'Termo Específico'!B$2:D$437,3,TRUE),",",MATCH(TRUE,Documento!B$2:B$954=F3252,0),",",IF(G3252="complementar",0,1),"),")</f>
        <v>(3251,2,12,157,405,611,1),</v>
      </c>
    </row>
    <row r="3253" spans="1:8" ht="15" customHeight="1">
      <c r="A3253" s="33">
        <v>3252</v>
      </c>
      <c r="B3253" s="44" t="s">
        <v>1480</v>
      </c>
      <c r="C3253" s="35" t="s">
        <v>37</v>
      </c>
      <c r="D3253" s="35" t="s">
        <v>219</v>
      </c>
      <c r="E3253" s="35" t="s">
        <v>517</v>
      </c>
      <c r="F3253" s="35" t="s">
        <v>1392</v>
      </c>
      <c r="G3253" s="35" t="s">
        <v>1488</v>
      </c>
      <c r="H3253" s="19" t="str">
        <f t="array" ref="H3253">CONCATENATE("(",A3253,",",VLOOKUP(B3253,Núcleo!B$2:E$11,4,TRUE),",",VLOOKUP(C3253,'Tipo de Processo'!B$2:D$55,3,TRUE),",",VLOOKUP(D3253,'Termo Geral'!B$2:D$174,3,TRUE),",",VLOOKUP(E3253,'Termo Específico'!B$2:D$437,3,TRUE),",",MATCH(TRUE,Documento!B$2:B$954=F3253,0),",",IF(G3253="complementar",0,1),"),")</f>
        <v>(3252,2,12,160,56,238,1),</v>
      </c>
    </row>
    <row r="3254" spans="1:8" ht="15" customHeight="1">
      <c r="A3254" s="33">
        <v>3253</v>
      </c>
      <c r="B3254" s="44" t="s">
        <v>1480</v>
      </c>
      <c r="C3254" s="54" t="s">
        <v>37</v>
      </c>
      <c r="D3254" s="54" t="s">
        <v>219</v>
      </c>
      <c r="E3254" s="54" t="s">
        <v>517</v>
      </c>
      <c r="F3254" s="35" t="s">
        <v>1374</v>
      </c>
      <c r="G3254" s="34" t="s">
        <v>1488</v>
      </c>
      <c r="H3254" s="19" t="str">
        <f t="array" ref="H3254">CONCATENATE("(",A3254,",",VLOOKUP(B3254,Núcleo!B$2:E$11,4,TRUE),",",VLOOKUP(C3254,'Tipo de Processo'!B$2:D$55,3,TRUE),",",VLOOKUP(D3254,'Termo Geral'!B$2:D$174,3,TRUE),",",VLOOKUP(E3254,'Termo Específico'!B$2:D$437,3,TRUE),",",MATCH(TRUE,Documento!B$2:B$954=F3254,0),",",IF(G3254="complementar",0,1),"),")</f>
        <v>(3253,2,12,160,56,614,1),</v>
      </c>
    </row>
    <row r="3255" spans="1:8" ht="15" customHeight="1">
      <c r="A3255" s="33">
        <v>3254</v>
      </c>
      <c r="B3255" s="44" t="s">
        <v>1480</v>
      </c>
      <c r="C3255" s="54" t="s">
        <v>37</v>
      </c>
      <c r="D3255" s="54" t="s">
        <v>220</v>
      </c>
      <c r="E3255" s="54" t="s">
        <v>220</v>
      </c>
      <c r="F3255" s="35" t="s">
        <v>1360</v>
      </c>
      <c r="G3255" s="34" t="s">
        <v>1488</v>
      </c>
      <c r="H3255" s="19" t="str">
        <f t="array" ref="H3255">CONCATENATE("(",A3255,",",VLOOKUP(B3255,Núcleo!B$2:E$11,4,TRUE),",",VLOOKUP(C3255,'Tipo de Processo'!B$2:D$55,3,TRUE),",",VLOOKUP(D3255,'Termo Geral'!B$2:D$174,3,TRUE),",",VLOOKUP(E3255,'Termo Específico'!B$2:D$437,3,TRUE),",",MATCH(TRUE,Documento!B$2:B$954=F3255,0),",",IF(G3255="complementar",0,1),"),")</f>
        <v>(3254,2,12,161,410,902,1),</v>
      </c>
    </row>
    <row r="3256" spans="1:8" ht="15" customHeight="1">
      <c r="A3256" s="33">
        <v>3255</v>
      </c>
      <c r="B3256" s="44" t="s">
        <v>1480</v>
      </c>
      <c r="C3256" s="34" t="s">
        <v>37</v>
      </c>
      <c r="D3256" s="34" t="s">
        <v>220</v>
      </c>
      <c r="E3256" s="34" t="s">
        <v>220</v>
      </c>
      <c r="F3256" s="35" t="s">
        <v>1361</v>
      </c>
      <c r="G3256" s="34" t="s">
        <v>1488</v>
      </c>
      <c r="H3256" s="19" t="str">
        <f t="array" ref="H3256">CONCATENATE("(",A3256,",",VLOOKUP(B3256,Núcleo!B$2:E$11,4,TRUE),",",VLOOKUP(C3256,'Tipo de Processo'!B$2:D$55,3,TRUE),",",VLOOKUP(D3256,'Termo Geral'!B$2:D$174,3,TRUE),",",VLOOKUP(E3256,'Termo Específico'!B$2:D$437,3,TRUE),",",MATCH(TRUE,Documento!B$2:B$954=F3256,0),",",IF(G3256="complementar",0,1),"),")</f>
        <v>(3255,2,12,161,410,236,1),</v>
      </c>
    </row>
    <row r="3257" spans="1:8" ht="15" customHeight="1">
      <c r="A3257" s="33">
        <v>3256</v>
      </c>
      <c r="B3257" s="44" t="s">
        <v>1480</v>
      </c>
      <c r="C3257" s="54" t="s">
        <v>37</v>
      </c>
      <c r="D3257" s="54" t="s">
        <v>220</v>
      </c>
      <c r="E3257" s="54" t="s">
        <v>220</v>
      </c>
      <c r="F3257" s="35" t="s">
        <v>1362</v>
      </c>
      <c r="G3257" s="34" t="s">
        <v>1488</v>
      </c>
      <c r="H3257" s="19" t="str">
        <f t="array" ref="H3257">CONCATENATE("(",A3257,",",VLOOKUP(B3257,Núcleo!B$2:E$11,4,TRUE),",",VLOOKUP(C3257,'Tipo de Processo'!B$2:D$55,3,TRUE),",",VLOOKUP(D3257,'Termo Geral'!B$2:D$174,3,TRUE),",",VLOOKUP(E3257,'Termo Específico'!B$2:D$437,3,TRUE),",",MATCH(TRUE,Documento!B$2:B$954=F3257,0),",",IF(G3257="complementar",0,1),"),")</f>
        <v>(3256,2,12,161,410,242,1),</v>
      </c>
    </row>
    <row r="3258" spans="1:8" ht="15" customHeight="1">
      <c r="A3258" s="33">
        <v>3257</v>
      </c>
      <c r="B3258" s="44" t="s">
        <v>1480</v>
      </c>
      <c r="C3258" s="54" t="s">
        <v>37</v>
      </c>
      <c r="D3258" s="54" t="s">
        <v>220</v>
      </c>
      <c r="E3258" s="54" t="s">
        <v>220</v>
      </c>
      <c r="F3258" s="35" t="s">
        <v>1363</v>
      </c>
      <c r="G3258" s="34" t="s">
        <v>1488</v>
      </c>
      <c r="H3258" s="19" t="str">
        <f t="array" ref="H3258">CONCATENATE("(",A3258,",",VLOOKUP(B3258,Núcleo!B$2:E$11,4,TRUE),",",VLOOKUP(C3258,'Tipo de Processo'!B$2:D$55,3,TRUE),",",VLOOKUP(D3258,'Termo Geral'!B$2:D$174,3,TRUE),",",VLOOKUP(E3258,'Termo Específico'!B$2:D$437,3,TRUE),",",MATCH(TRUE,Documento!B$2:B$954=F3258,0),",",IF(G3258="complementar",0,1),"),")</f>
        <v>(3257,2,12,161,410,617,1),</v>
      </c>
    </row>
    <row r="3259" spans="1:8" ht="15" customHeight="1">
      <c r="A3259" s="33">
        <v>3258</v>
      </c>
      <c r="B3259" s="44" t="s">
        <v>1480</v>
      </c>
      <c r="C3259" s="53" t="s">
        <v>37</v>
      </c>
      <c r="D3259" s="48" t="s">
        <v>220</v>
      </c>
      <c r="E3259" s="48" t="s">
        <v>220</v>
      </c>
      <c r="F3259" s="29" t="s">
        <v>1364</v>
      </c>
      <c r="G3259" s="35" t="s">
        <v>1494</v>
      </c>
      <c r="H3259" s="19" t="str">
        <f t="array" ref="H3259">CONCATENATE("(",A3259,",",VLOOKUP(B3259,Núcleo!B$2:E$11,4,TRUE),",",VLOOKUP(C3259,'Tipo de Processo'!B$2:D$55,3,TRUE),",",VLOOKUP(D3259,'Termo Geral'!B$2:D$174,3,TRUE),",",VLOOKUP(E3259,'Termo Específico'!B$2:D$437,3,TRUE),",",MATCH(TRUE,Documento!B$2:B$954=F3259,0),",",IF(G3259="complementar",0,1),"),")</f>
        <v>(3258,2,12,161,410,288,0),</v>
      </c>
    </row>
    <row r="3260" spans="1:8" ht="15" customHeight="1">
      <c r="A3260" s="33">
        <v>3259</v>
      </c>
      <c r="B3260" s="44" t="s">
        <v>1480</v>
      </c>
      <c r="C3260" s="34" t="s">
        <v>39</v>
      </c>
      <c r="D3260" s="34" t="s">
        <v>221</v>
      </c>
      <c r="E3260" s="34" t="s">
        <v>518</v>
      </c>
      <c r="F3260" s="34" t="s">
        <v>1496</v>
      </c>
      <c r="G3260" s="34" t="s">
        <v>1488</v>
      </c>
      <c r="H3260" s="19" t="str">
        <f t="array" ref="H3260">CONCATENATE("(",A3260,",",VLOOKUP(B3260,Núcleo!B$2:E$11,4,TRUE),",",VLOOKUP(C3260,'Tipo de Processo'!B$2:D$55,3,TRUE),",",VLOOKUP(D3260,'Termo Geral'!B$2:D$174,3,TRUE),",",VLOOKUP(E3260,'Termo Específico'!B$2:D$437,3,TRUE),",",MATCH(TRUE,Documento!B$2:B$954=F3260,0),",",IF(G3260="complementar",0,1),"),")</f>
        <v>(3259,2,29,173,22,949,1),</v>
      </c>
    </row>
    <row r="3261" spans="1:8" ht="15" customHeight="1">
      <c r="A3261" s="33">
        <v>3260</v>
      </c>
      <c r="B3261" s="44" t="s">
        <v>1480</v>
      </c>
      <c r="C3261" s="54" t="s">
        <v>39</v>
      </c>
      <c r="D3261" s="34" t="s">
        <v>221</v>
      </c>
      <c r="E3261" s="34" t="s">
        <v>518</v>
      </c>
      <c r="F3261" s="34" t="s">
        <v>1169</v>
      </c>
      <c r="G3261" s="34" t="s">
        <v>1488</v>
      </c>
      <c r="H3261" s="19" t="str">
        <f t="array" ref="H3261">CONCATENATE("(",A3261,",",VLOOKUP(B3261,Núcleo!B$2:E$11,4,TRUE),",",VLOOKUP(C3261,'Tipo de Processo'!B$2:D$55,3,TRUE),",",VLOOKUP(D3261,'Termo Geral'!B$2:D$174,3,TRUE),",",VLOOKUP(E3261,'Termo Específico'!B$2:D$437,3,TRUE),",",MATCH(TRUE,Documento!B$2:B$954=F3261,0),",",IF(G3261="complementar",0,1),"),")</f>
        <v>(3260,2,29,173,22,879,1),</v>
      </c>
    </row>
    <row r="3262" spans="1:8" ht="15" customHeight="1">
      <c r="A3262" s="33">
        <v>3261</v>
      </c>
      <c r="B3262" s="44" t="s">
        <v>1480</v>
      </c>
      <c r="C3262" s="53" t="s">
        <v>39</v>
      </c>
      <c r="D3262" s="48" t="s">
        <v>221</v>
      </c>
      <c r="E3262" s="48" t="s">
        <v>518</v>
      </c>
      <c r="F3262" s="29" t="s">
        <v>1170</v>
      </c>
      <c r="G3262" s="35" t="s">
        <v>1488</v>
      </c>
      <c r="H3262" s="19" t="str">
        <f t="array" ref="H3262">CONCATENATE("(",A3262,",",VLOOKUP(B3262,Núcleo!B$2:E$11,4,TRUE),",",VLOOKUP(C3262,'Tipo de Processo'!B$2:D$55,3,TRUE),",",VLOOKUP(D3262,'Termo Geral'!B$2:D$174,3,TRUE),",",VLOOKUP(E3262,'Termo Específico'!B$2:D$437,3,TRUE),",",MATCH(TRUE,Documento!B$2:B$954=F3262,0),",",IF(G3262="complementar",0,1),"),")</f>
        <v>(3261,2,29,173,22,530,1),</v>
      </c>
    </row>
    <row r="3263" spans="1:8" ht="15" customHeight="1">
      <c r="A3263" s="33">
        <v>3262</v>
      </c>
      <c r="B3263" s="44" t="s">
        <v>1480</v>
      </c>
      <c r="C3263" s="34" t="s">
        <v>39</v>
      </c>
      <c r="D3263" s="34" t="s">
        <v>221</v>
      </c>
      <c r="E3263" s="34" t="s">
        <v>518</v>
      </c>
      <c r="F3263" s="34" t="s">
        <v>1171</v>
      </c>
      <c r="G3263" s="34" t="s">
        <v>1494</v>
      </c>
      <c r="H3263" s="19" t="str">
        <f t="array" ref="H3263">CONCATENATE("(",A3263,",",VLOOKUP(B3263,Núcleo!B$2:E$11,4,TRUE),",",VLOOKUP(C3263,'Tipo de Processo'!B$2:D$55,3,TRUE),",",VLOOKUP(D3263,'Termo Geral'!B$2:D$174,3,TRUE),",",VLOOKUP(E3263,'Termo Específico'!B$2:D$437,3,TRUE),",",MATCH(TRUE,Documento!B$2:B$954=F3263,0),",",IF(G3263="complementar",0,1),"),")</f>
        <v>(3262,2,29,173,22,264,0),</v>
      </c>
    </row>
    <row r="3264" spans="1:8" ht="15" customHeight="1">
      <c r="A3264" s="33">
        <v>3263</v>
      </c>
      <c r="B3264" s="44" t="s">
        <v>1480</v>
      </c>
      <c r="C3264" s="34" t="s">
        <v>39</v>
      </c>
      <c r="D3264" s="34" t="s">
        <v>221</v>
      </c>
      <c r="E3264" s="34" t="s">
        <v>518</v>
      </c>
      <c r="F3264" s="35" t="s">
        <v>1172</v>
      </c>
      <c r="G3264" s="35" t="s">
        <v>1488</v>
      </c>
      <c r="H3264" s="19" t="str">
        <f t="array" ref="H3264">CONCATENATE("(",A3264,",",VLOOKUP(B3264,Núcleo!B$2:E$11,4,TRUE),",",VLOOKUP(C3264,'Tipo de Processo'!B$2:D$55,3,TRUE),",",VLOOKUP(D3264,'Termo Geral'!B$2:D$174,3,TRUE),",",VLOOKUP(E3264,'Termo Específico'!B$2:D$437,3,TRUE),",",MATCH(TRUE,Documento!B$2:B$954=F3264,0),",",IF(G3264="complementar",0,1),"),")</f>
        <v>(3263,2,29,173,22,946,1),</v>
      </c>
    </row>
    <row r="3265" spans="1:8" ht="15" customHeight="1">
      <c r="A3265" s="33">
        <v>3264</v>
      </c>
      <c r="B3265" s="44" t="s">
        <v>1480</v>
      </c>
      <c r="C3265" s="54" t="s">
        <v>39</v>
      </c>
      <c r="D3265" s="34" t="s">
        <v>221</v>
      </c>
      <c r="E3265" s="34" t="s">
        <v>518</v>
      </c>
      <c r="F3265" s="34" t="s">
        <v>954</v>
      </c>
      <c r="G3265" s="34" t="s">
        <v>1488</v>
      </c>
      <c r="H3265" s="19" t="str">
        <f t="array" ref="H3265">CONCATENATE("(",A3265,",",VLOOKUP(B3265,Núcleo!B$2:E$11,4,TRUE),",",VLOOKUP(C3265,'Tipo de Processo'!B$2:D$55,3,TRUE),",",VLOOKUP(D3265,'Termo Geral'!B$2:D$174,3,TRUE),",",VLOOKUP(E3265,'Termo Específico'!B$2:D$437,3,TRUE),",",MATCH(TRUE,Documento!B$2:B$954=F3265,0),",",IF(G3265="complementar",0,1),"),")</f>
        <v>(3264,2,29,173,22,511,1),</v>
      </c>
    </row>
    <row r="3266" spans="1:8" ht="15" customHeight="1">
      <c r="A3266" s="33">
        <v>3265</v>
      </c>
      <c r="B3266" s="44" t="s">
        <v>1480</v>
      </c>
      <c r="C3266" s="53" t="s">
        <v>39</v>
      </c>
      <c r="D3266" s="48" t="s">
        <v>221</v>
      </c>
      <c r="E3266" s="48" t="s">
        <v>518</v>
      </c>
      <c r="F3266" s="29" t="s">
        <v>1173</v>
      </c>
      <c r="G3266" s="35" t="s">
        <v>1488</v>
      </c>
      <c r="H3266" s="19" t="str">
        <f t="array" ref="H3266">CONCATENATE("(",A3266,",",VLOOKUP(B3266,Núcleo!B$2:E$11,4,TRUE),",",VLOOKUP(C3266,'Tipo de Processo'!B$2:D$55,3,TRUE),",",VLOOKUP(D3266,'Termo Geral'!B$2:D$174,3,TRUE),",",VLOOKUP(E3266,'Termo Específico'!B$2:D$437,3,TRUE),",",MATCH(TRUE,Documento!B$2:B$954=F3266,0),",",IF(G3266="complementar",0,1),"),")</f>
        <v>(3265,2,29,173,22,62,1),</v>
      </c>
    </row>
    <row r="3267" spans="1:8" ht="15" customHeight="1">
      <c r="A3267" s="33">
        <v>3266</v>
      </c>
      <c r="B3267" s="44" t="s">
        <v>1480</v>
      </c>
      <c r="C3267" s="34" t="s">
        <v>39</v>
      </c>
      <c r="D3267" s="34" t="s">
        <v>221</v>
      </c>
      <c r="E3267" s="34" t="s">
        <v>518</v>
      </c>
      <c r="F3267" s="34" t="s">
        <v>1174</v>
      </c>
      <c r="G3267" s="34" t="s">
        <v>1488</v>
      </c>
      <c r="H3267" s="19" t="str">
        <f t="array" ref="H3267">CONCATENATE("(",A3267,",",VLOOKUP(B3267,Núcleo!B$2:E$11,4,TRUE),",",VLOOKUP(C3267,'Tipo de Processo'!B$2:D$55,3,TRUE),",",VLOOKUP(D3267,'Termo Geral'!B$2:D$174,3,TRUE),",",VLOOKUP(E3267,'Termo Específico'!B$2:D$437,3,TRUE),",",MATCH(TRUE,Documento!B$2:B$954=F3267,0),",",IF(G3267="complementar",0,1),"),")</f>
        <v>(3266,2,29,173,22,76,1),</v>
      </c>
    </row>
    <row r="3268" spans="1:8" ht="15" customHeight="1">
      <c r="A3268" s="33">
        <v>3267</v>
      </c>
      <c r="B3268" s="44" t="s">
        <v>1480</v>
      </c>
      <c r="C3268" s="54" t="s">
        <v>39</v>
      </c>
      <c r="D3268" s="34" t="s">
        <v>221</v>
      </c>
      <c r="E3268" s="34" t="s">
        <v>518</v>
      </c>
      <c r="F3268" s="34" t="s">
        <v>1175</v>
      </c>
      <c r="G3268" s="34" t="s">
        <v>1488</v>
      </c>
      <c r="H3268" s="19" t="str">
        <f t="array" ref="H3268">CONCATENATE("(",A3268,",",VLOOKUP(B3268,Núcleo!B$2:E$11,4,TRUE),",",VLOOKUP(C3268,'Tipo de Processo'!B$2:D$55,3,TRUE),",",VLOOKUP(D3268,'Termo Geral'!B$2:D$174,3,TRUE),",",VLOOKUP(E3268,'Termo Específico'!B$2:D$437,3,TRUE),",",MATCH(TRUE,Documento!B$2:B$954=F3268,0),",",IF(G3268="complementar",0,1),"),")</f>
        <v>(3267,2,29,173,22,935,1),</v>
      </c>
    </row>
    <row r="3269" spans="1:8" ht="15" customHeight="1">
      <c r="A3269" s="33">
        <v>3268</v>
      </c>
      <c r="B3269" s="44" t="s">
        <v>1480</v>
      </c>
      <c r="C3269" s="53" t="s">
        <v>39</v>
      </c>
      <c r="D3269" s="48" t="s">
        <v>221</v>
      </c>
      <c r="E3269" s="48" t="s">
        <v>518</v>
      </c>
      <c r="F3269" s="29" t="s">
        <v>1176</v>
      </c>
      <c r="G3269" s="35" t="s">
        <v>1488</v>
      </c>
      <c r="H3269" s="19" t="str">
        <f t="array" ref="H3269">CONCATENATE("(",A3269,",",VLOOKUP(B3269,Núcleo!B$2:E$11,4,TRUE),",",VLOOKUP(C3269,'Tipo de Processo'!B$2:D$55,3,TRUE),",",VLOOKUP(D3269,'Termo Geral'!B$2:D$174,3,TRUE),",",VLOOKUP(E3269,'Termo Específico'!B$2:D$437,3,TRUE),",",MATCH(TRUE,Documento!B$2:B$954=F3269,0),",",IF(G3269="complementar",0,1),"),")</f>
        <v>(3268,2,29,173,22,641,1),</v>
      </c>
    </row>
    <row r="3270" spans="1:8" ht="15" customHeight="1">
      <c r="A3270" s="33">
        <v>3269</v>
      </c>
      <c r="B3270" s="44" t="s">
        <v>1480</v>
      </c>
      <c r="C3270" s="34" t="s">
        <v>39</v>
      </c>
      <c r="D3270" s="34" t="s">
        <v>221</v>
      </c>
      <c r="E3270" s="34" t="s">
        <v>518</v>
      </c>
      <c r="F3270" s="34" t="s">
        <v>1177</v>
      </c>
      <c r="G3270" s="34" t="s">
        <v>1488</v>
      </c>
      <c r="H3270" s="19" t="str">
        <f t="array" ref="H3270">CONCATENATE("(",A3270,",",VLOOKUP(B3270,Núcleo!B$2:E$11,4,TRUE),",",VLOOKUP(C3270,'Tipo de Processo'!B$2:D$55,3,TRUE),",",VLOOKUP(D3270,'Termo Geral'!B$2:D$174,3,TRUE),",",VLOOKUP(E3270,'Termo Específico'!B$2:D$437,3,TRUE),",",MATCH(TRUE,Documento!B$2:B$954=F3270,0),",",IF(G3270="complementar",0,1),"),")</f>
        <v>(3269,2,29,173,22,784,1),</v>
      </c>
    </row>
    <row r="3271" spans="1:8" ht="15" customHeight="1">
      <c r="A3271" s="33">
        <v>3270</v>
      </c>
      <c r="B3271" s="44" t="s">
        <v>1480</v>
      </c>
      <c r="C3271" s="34" t="s">
        <v>39</v>
      </c>
      <c r="D3271" s="34" t="s">
        <v>221</v>
      </c>
      <c r="E3271" s="34" t="s">
        <v>518</v>
      </c>
      <c r="F3271" s="35" t="s">
        <v>1178</v>
      </c>
      <c r="G3271" s="35" t="s">
        <v>1494</v>
      </c>
      <c r="H3271" s="19" t="str">
        <f t="array" ref="H3271">CONCATENATE("(",A3271,",",VLOOKUP(B3271,Núcleo!B$2:E$11,4,TRUE),",",VLOOKUP(C3271,'Tipo de Processo'!B$2:D$55,3,TRUE),",",VLOOKUP(D3271,'Termo Geral'!B$2:D$174,3,TRUE),",",VLOOKUP(E3271,'Termo Específico'!B$2:D$437,3,TRUE),",",MATCH(TRUE,Documento!B$2:B$954=F3271,0),",",IF(G3271="complementar",0,1),"),")</f>
        <v>(3270,2,29,173,22,17,0),</v>
      </c>
    </row>
    <row r="3272" spans="1:8" ht="15" customHeight="1">
      <c r="A3272" s="33">
        <v>3271</v>
      </c>
      <c r="B3272" s="44" t="s">
        <v>1480</v>
      </c>
      <c r="C3272" s="53" t="s">
        <v>39</v>
      </c>
      <c r="D3272" s="48" t="s">
        <v>221</v>
      </c>
      <c r="E3272" s="48" t="s">
        <v>518</v>
      </c>
      <c r="F3272" s="29" t="s">
        <v>1179</v>
      </c>
      <c r="G3272" s="35" t="s">
        <v>1488</v>
      </c>
      <c r="H3272" s="19" t="str">
        <f t="array" ref="H3272">CONCATENATE("(",A3272,",",VLOOKUP(B3272,Núcleo!B$2:E$11,4,TRUE),",",VLOOKUP(C3272,'Tipo de Processo'!B$2:D$55,3,TRUE),",",VLOOKUP(D3272,'Termo Geral'!B$2:D$174,3,TRUE),",",VLOOKUP(E3272,'Termo Específico'!B$2:D$437,3,TRUE),",",MATCH(TRUE,Documento!B$2:B$954=F3272,0),",",IF(G3272="complementar",0,1),"),")</f>
        <v>(3271,2,29,173,22,706,1),</v>
      </c>
    </row>
    <row r="3273" spans="1:8" ht="15" customHeight="1">
      <c r="A3273" s="33">
        <v>3272</v>
      </c>
      <c r="B3273" s="44" t="s">
        <v>1480</v>
      </c>
      <c r="C3273" s="54" t="s">
        <v>39</v>
      </c>
      <c r="D3273" s="34" t="s">
        <v>221</v>
      </c>
      <c r="E3273" s="34" t="s">
        <v>518</v>
      </c>
      <c r="F3273" s="34" t="s">
        <v>1180</v>
      </c>
      <c r="G3273" s="34" t="s">
        <v>1494</v>
      </c>
      <c r="H3273" s="19" t="str">
        <f t="array" ref="H3273">CONCATENATE("(",A3273,",",VLOOKUP(B3273,Núcleo!B$2:E$11,4,TRUE),",",VLOOKUP(C3273,'Tipo de Processo'!B$2:D$55,3,TRUE),",",VLOOKUP(D3273,'Termo Geral'!B$2:D$174,3,TRUE),",",VLOOKUP(E3273,'Termo Específico'!B$2:D$437,3,TRUE),",",MATCH(TRUE,Documento!B$2:B$954=F3273,0),",",IF(G3273="complementar",0,1),"),")</f>
        <v>(3272,2,29,173,22,900,0),</v>
      </c>
    </row>
    <row r="3274" spans="1:8" ht="15" customHeight="1">
      <c r="A3274" s="33">
        <v>3273</v>
      </c>
      <c r="B3274" s="44" t="s">
        <v>1480</v>
      </c>
      <c r="C3274" s="53" t="s">
        <v>39</v>
      </c>
      <c r="D3274" s="48" t="s">
        <v>221</v>
      </c>
      <c r="E3274" s="48" t="s">
        <v>520</v>
      </c>
      <c r="F3274" s="29" t="s">
        <v>1181</v>
      </c>
      <c r="G3274" s="35" t="s">
        <v>1488</v>
      </c>
      <c r="H3274" s="19" t="str">
        <f t="array" ref="H3274">CONCATENATE("(",A3274,",",VLOOKUP(B3274,Núcleo!B$2:E$11,4,TRUE),",",VLOOKUP(C3274,'Tipo de Processo'!B$2:D$55,3,TRUE),",",VLOOKUP(D3274,'Termo Geral'!B$2:D$174,3,TRUE),",",VLOOKUP(E3274,'Termo Específico'!B$2:D$437,3,TRUE),",",MATCH(TRUE,Documento!B$2:B$954=F3274,0),",",IF(G3274="complementar",0,1),"),")</f>
        <v>(3273,2,29,173,323,779,1),</v>
      </c>
    </row>
    <row r="3275" spans="1:8" ht="15" customHeight="1">
      <c r="A3275" s="33">
        <v>3274</v>
      </c>
      <c r="B3275" s="44" t="s">
        <v>1480</v>
      </c>
      <c r="C3275" s="54" t="s">
        <v>39</v>
      </c>
      <c r="D3275" s="34" t="s">
        <v>221</v>
      </c>
      <c r="E3275" s="34" t="s">
        <v>520</v>
      </c>
      <c r="F3275" s="34" t="s">
        <v>1182</v>
      </c>
      <c r="G3275" s="34" t="s">
        <v>1494</v>
      </c>
      <c r="H3275" s="19" t="str">
        <f t="array" ref="H3275">CONCATENATE("(",A3275,",",VLOOKUP(B3275,Núcleo!B$2:E$11,4,TRUE),",",VLOOKUP(C3275,'Tipo de Processo'!B$2:D$55,3,TRUE),",",VLOOKUP(D3275,'Termo Geral'!B$2:D$174,3,TRUE),",",VLOOKUP(E3275,'Termo Específico'!B$2:D$437,3,TRUE),",",MATCH(TRUE,Documento!B$2:B$954=F3275,0),",",IF(G3275="complementar",0,1),"),")</f>
        <v>(3274,2,29,173,323,689,0),</v>
      </c>
    </row>
    <row r="3276" spans="1:8" ht="15" customHeight="1">
      <c r="A3276" s="33">
        <v>3275</v>
      </c>
      <c r="B3276" s="44" t="s">
        <v>1480</v>
      </c>
      <c r="C3276" s="54" t="s">
        <v>39</v>
      </c>
      <c r="D3276" s="34" t="s">
        <v>221</v>
      </c>
      <c r="E3276" s="34" t="s">
        <v>520</v>
      </c>
      <c r="F3276" s="34" t="s">
        <v>1183</v>
      </c>
      <c r="G3276" s="34" t="s">
        <v>1494</v>
      </c>
      <c r="H3276" s="19" t="str">
        <f t="array" ref="H3276">CONCATENATE("(",A3276,",",VLOOKUP(B3276,Núcleo!B$2:E$11,4,TRUE),",",VLOOKUP(C3276,'Tipo de Processo'!B$2:D$55,3,TRUE),",",VLOOKUP(D3276,'Termo Geral'!B$2:D$174,3,TRUE),",",VLOOKUP(E3276,'Termo Específico'!B$2:D$437,3,TRUE),",",MATCH(TRUE,Documento!B$2:B$954=F3276,0),",",IF(G3276="complementar",0,1),"),")</f>
        <v>(3275,2,29,173,323,882,0),</v>
      </c>
    </row>
    <row r="3277" spans="1:8" ht="15" customHeight="1">
      <c r="A3277" s="33">
        <v>3276</v>
      </c>
      <c r="B3277" s="44" t="s">
        <v>1480</v>
      </c>
      <c r="C3277" s="53" t="s">
        <v>39</v>
      </c>
      <c r="D3277" s="48" t="s">
        <v>221</v>
      </c>
      <c r="E3277" s="48" t="s">
        <v>520</v>
      </c>
      <c r="F3277" s="29" t="s">
        <v>1184</v>
      </c>
      <c r="G3277" s="35" t="s">
        <v>1488</v>
      </c>
      <c r="H3277" s="19" t="str">
        <f t="array" ref="H3277">CONCATENATE("(",A3277,",",VLOOKUP(B3277,Núcleo!B$2:E$11,4,TRUE),",",VLOOKUP(C3277,'Tipo de Processo'!B$2:D$55,3,TRUE),",",VLOOKUP(D3277,'Termo Geral'!B$2:D$174,3,TRUE),",",VLOOKUP(E3277,'Termo Específico'!B$2:D$437,3,TRUE),",",MATCH(TRUE,Documento!B$2:B$954=F3277,0),",",IF(G3277="complementar",0,1),"),")</f>
        <v>(3276,2,29,173,323,683,1),</v>
      </c>
    </row>
    <row r="3278" spans="1:8" ht="15" customHeight="1">
      <c r="A3278" s="33">
        <v>3277</v>
      </c>
      <c r="B3278" s="44" t="s">
        <v>1480</v>
      </c>
      <c r="C3278" s="34" t="s">
        <v>39</v>
      </c>
      <c r="D3278" s="34" t="s">
        <v>221</v>
      </c>
      <c r="E3278" s="34" t="s">
        <v>520</v>
      </c>
      <c r="F3278" s="35" t="s">
        <v>1185</v>
      </c>
      <c r="G3278" s="35" t="s">
        <v>1488</v>
      </c>
      <c r="H3278" s="19" t="str">
        <f t="array" ref="H3278">CONCATENATE("(",A3278,",",VLOOKUP(B3278,Núcleo!B$2:E$11,4,TRUE),",",VLOOKUP(C3278,'Tipo de Processo'!B$2:D$55,3,TRUE),",",VLOOKUP(D3278,'Termo Geral'!B$2:D$174,3,TRUE),",",VLOOKUP(E3278,'Termo Específico'!B$2:D$437,3,TRUE),",",MATCH(TRUE,Documento!B$2:B$954=F3278,0),",",IF(G3278="complementar",0,1),"),")</f>
        <v>(3277,2,29,173,323,644,1),</v>
      </c>
    </row>
    <row r="3279" spans="1:8" ht="15" customHeight="1">
      <c r="A3279" s="33">
        <v>3278</v>
      </c>
      <c r="B3279" s="44" t="s">
        <v>1480</v>
      </c>
      <c r="C3279" s="54" t="s">
        <v>39</v>
      </c>
      <c r="D3279" s="34" t="s">
        <v>221</v>
      </c>
      <c r="E3279" s="34" t="s">
        <v>520</v>
      </c>
      <c r="F3279" s="34" t="s">
        <v>1186</v>
      </c>
      <c r="G3279" s="34" t="s">
        <v>1488</v>
      </c>
      <c r="H3279" s="19" t="str">
        <f t="array" ref="H3279">CONCATENATE("(",A3279,",",VLOOKUP(B3279,Núcleo!B$2:E$11,4,TRUE),",",VLOOKUP(C3279,'Tipo de Processo'!B$2:D$55,3,TRUE),",",VLOOKUP(D3279,'Termo Geral'!B$2:D$174,3,TRUE),",",VLOOKUP(E3279,'Termo Específico'!B$2:D$437,3,TRUE),",",MATCH(TRUE,Documento!B$2:B$954=F3279,0),",",IF(G3279="complementar",0,1),"),")</f>
        <v>(3278,2,29,173,323,627,1),</v>
      </c>
    </row>
    <row r="3280" spans="1:8" ht="15" customHeight="1">
      <c r="A3280" s="33">
        <v>3279</v>
      </c>
      <c r="B3280" s="44" t="s">
        <v>1480</v>
      </c>
      <c r="C3280" s="53" t="s">
        <v>39</v>
      </c>
      <c r="D3280" s="48" t="s">
        <v>221</v>
      </c>
      <c r="E3280" s="48" t="s">
        <v>520</v>
      </c>
      <c r="F3280" s="29" t="s">
        <v>1187</v>
      </c>
      <c r="G3280" s="35" t="s">
        <v>1488</v>
      </c>
      <c r="H3280" s="19" t="str">
        <f t="array" ref="H3280">CONCATENATE("(",A3280,",",VLOOKUP(B3280,Núcleo!B$2:E$11,4,TRUE),",",VLOOKUP(C3280,'Tipo de Processo'!B$2:D$55,3,TRUE),",",VLOOKUP(D3280,'Termo Geral'!B$2:D$174,3,TRUE),",",VLOOKUP(E3280,'Termo Específico'!B$2:D$437,3,TRUE),",",MATCH(TRUE,Documento!B$2:B$954=F3280,0),",",IF(G3280="complementar",0,1),"),")</f>
        <v>(3279,2,29,173,323,785,1),</v>
      </c>
    </row>
    <row r="3281" spans="1:8" ht="15" customHeight="1">
      <c r="A3281" s="33">
        <v>3280</v>
      </c>
      <c r="B3281" s="44" t="s">
        <v>1480</v>
      </c>
      <c r="C3281" s="34" t="s">
        <v>39</v>
      </c>
      <c r="D3281" s="34" t="s">
        <v>221</v>
      </c>
      <c r="E3281" s="34" t="s">
        <v>520</v>
      </c>
      <c r="F3281" s="35" t="s">
        <v>1188</v>
      </c>
      <c r="G3281" s="35" t="s">
        <v>1488</v>
      </c>
      <c r="H3281" s="19" t="str">
        <f t="array" ref="H3281">CONCATENATE("(",A3281,",",VLOOKUP(B3281,Núcleo!B$2:E$11,4,TRUE),",",VLOOKUP(C3281,'Tipo de Processo'!B$2:D$55,3,TRUE),",",VLOOKUP(D3281,'Termo Geral'!B$2:D$174,3,TRUE),",",VLOOKUP(E3281,'Termo Específico'!B$2:D$437,3,TRUE),",",MATCH(TRUE,Documento!B$2:B$954=F3281,0),",",IF(G3281="complementar",0,1),"),")</f>
        <v>(3280,2,29,173,323,945,1),</v>
      </c>
    </row>
    <row r="3282" spans="1:8" ht="15" customHeight="1">
      <c r="A3282" s="33">
        <v>3281</v>
      </c>
      <c r="B3282" s="44" t="s">
        <v>1480</v>
      </c>
      <c r="C3282" s="54" t="s">
        <v>39</v>
      </c>
      <c r="D3282" s="34" t="s">
        <v>221</v>
      </c>
      <c r="E3282" s="34" t="s">
        <v>520</v>
      </c>
      <c r="F3282" s="34" t="s">
        <v>1169</v>
      </c>
      <c r="G3282" s="34" t="s">
        <v>1488</v>
      </c>
      <c r="H3282" s="19" t="str">
        <f t="array" ref="H3282">CONCATENATE("(",A3282,",",VLOOKUP(B3282,Núcleo!B$2:E$11,4,TRUE),",",VLOOKUP(C3282,'Tipo de Processo'!B$2:D$55,3,TRUE),",",VLOOKUP(D3282,'Termo Geral'!B$2:D$174,3,TRUE),",",VLOOKUP(E3282,'Termo Específico'!B$2:D$437,3,TRUE),",",MATCH(TRUE,Documento!B$2:B$954=F3282,0),",",IF(G3282="complementar",0,1),"),")</f>
        <v>(3281,2,29,173,323,879,1),</v>
      </c>
    </row>
    <row r="3283" spans="1:8" ht="15" customHeight="1">
      <c r="A3283" s="33">
        <v>3282</v>
      </c>
      <c r="B3283" s="44" t="s">
        <v>1480</v>
      </c>
      <c r="C3283" s="53" t="s">
        <v>39</v>
      </c>
      <c r="D3283" s="48" t="s">
        <v>221</v>
      </c>
      <c r="E3283" s="48" t="s">
        <v>520</v>
      </c>
      <c r="F3283" s="29" t="s">
        <v>1170</v>
      </c>
      <c r="G3283" s="35" t="s">
        <v>1494</v>
      </c>
      <c r="H3283" s="19" t="str">
        <f t="array" ref="H3283">CONCATENATE("(",A3283,",",VLOOKUP(B3283,Núcleo!B$2:E$11,4,TRUE),",",VLOOKUP(C3283,'Tipo de Processo'!B$2:D$55,3,TRUE),",",VLOOKUP(D3283,'Termo Geral'!B$2:D$174,3,TRUE),",",VLOOKUP(E3283,'Termo Específico'!B$2:D$437,3,TRUE),",",MATCH(TRUE,Documento!B$2:B$954=F3283,0),",",IF(G3283="complementar",0,1),"),")</f>
        <v>(3282,2,29,173,323,530,0),</v>
      </c>
    </row>
    <row r="3284" spans="1:8" ht="15" customHeight="1">
      <c r="A3284" s="33">
        <v>3283</v>
      </c>
      <c r="B3284" s="44" t="s">
        <v>1480</v>
      </c>
      <c r="C3284" s="54" t="s">
        <v>39</v>
      </c>
      <c r="D3284" s="34" t="s">
        <v>221</v>
      </c>
      <c r="E3284" s="34" t="s">
        <v>520</v>
      </c>
      <c r="F3284" s="34" t="s">
        <v>954</v>
      </c>
      <c r="G3284" s="34" t="s">
        <v>1488</v>
      </c>
      <c r="H3284" s="19" t="str">
        <f t="array" ref="H3284">CONCATENATE("(",A3284,",",VLOOKUP(B3284,Núcleo!B$2:E$11,4,TRUE),",",VLOOKUP(C3284,'Tipo de Processo'!B$2:D$55,3,TRUE),",",VLOOKUP(D3284,'Termo Geral'!B$2:D$174,3,TRUE),",",VLOOKUP(E3284,'Termo Específico'!B$2:D$437,3,TRUE),",",MATCH(TRUE,Documento!B$2:B$954=F3284,0),",",IF(G3284="complementar",0,1),"),")</f>
        <v>(3283,2,29,173,323,511,1),</v>
      </c>
    </row>
    <row r="3285" spans="1:8" ht="15" customHeight="1">
      <c r="A3285" s="33">
        <v>3284</v>
      </c>
      <c r="B3285" s="44" t="s">
        <v>1480</v>
      </c>
      <c r="C3285" s="54" t="s">
        <v>39</v>
      </c>
      <c r="D3285" s="34" t="s">
        <v>221</v>
      </c>
      <c r="E3285" s="34" t="s">
        <v>520</v>
      </c>
      <c r="F3285" s="34" t="s">
        <v>1173</v>
      </c>
      <c r="G3285" s="34" t="s">
        <v>1488</v>
      </c>
      <c r="H3285" s="19" t="str">
        <f t="array" ref="H3285">CONCATENATE("(",A3285,",",VLOOKUP(B3285,Núcleo!B$2:E$11,4,TRUE),",",VLOOKUP(C3285,'Tipo de Processo'!B$2:D$55,3,TRUE),",",VLOOKUP(D3285,'Termo Geral'!B$2:D$174,3,TRUE),",",VLOOKUP(E3285,'Termo Específico'!B$2:D$437,3,TRUE),",",MATCH(TRUE,Documento!B$2:B$954=F3285,0),",",IF(G3285="complementar",0,1),"),")</f>
        <v>(3284,2,29,173,323,62,1),</v>
      </c>
    </row>
    <row r="3286" spans="1:8" ht="15" customHeight="1">
      <c r="A3286" s="33">
        <v>3285</v>
      </c>
      <c r="B3286" s="44" t="s">
        <v>1480</v>
      </c>
      <c r="C3286" s="53" t="s">
        <v>39</v>
      </c>
      <c r="D3286" s="48" t="s">
        <v>221</v>
      </c>
      <c r="E3286" s="48" t="s">
        <v>520</v>
      </c>
      <c r="F3286" s="29" t="s">
        <v>1189</v>
      </c>
      <c r="G3286" s="35" t="s">
        <v>1488</v>
      </c>
      <c r="H3286" s="19" t="str">
        <f t="array" ref="H3286">CONCATENATE("(",A3286,",",VLOOKUP(B3286,Núcleo!B$2:E$11,4,TRUE),",",VLOOKUP(C3286,'Tipo de Processo'!B$2:D$55,3,TRUE),",",VLOOKUP(D3286,'Termo Geral'!B$2:D$174,3,TRUE),",",VLOOKUP(E3286,'Termo Específico'!B$2:D$437,3,TRUE),",",MATCH(TRUE,Documento!B$2:B$954=F3286,0),",",IF(G3286="complementar",0,1),"),")</f>
        <v>(3285,2,29,173,323,78,1),</v>
      </c>
    </row>
    <row r="3287" spans="1:8" ht="15" customHeight="1">
      <c r="A3287" s="33">
        <v>3286</v>
      </c>
      <c r="B3287" s="44" t="s">
        <v>1480</v>
      </c>
      <c r="C3287" s="29" t="s">
        <v>39</v>
      </c>
      <c r="D3287" s="29" t="s">
        <v>221</v>
      </c>
      <c r="E3287" s="29" t="s">
        <v>520</v>
      </c>
      <c r="F3287" s="29" t="s">
        <v>1190</v>
      </c>
      <c r="G3287" s="35" t="s">
        <v>1488</v>
      </c>
      <c r="H3287" s="19" t="str">
        <f t="array" ref="H3287">CONCATENATE("(",A3287,",",VLOOKUP(B3287,Núcleo!B$2:E$11,4,TRUE),",",VLOOKUP(C3287,'Tipo de Processo'!B$2:D$55,3,TRUE),",",VLOOKUP(D3287,'Termo Geral'!B$2:D$174,3,TRUE),",",VLOOKUP(E3287,'Termo Específico'!B$2:D$437,3,TRUE),",",MATCH(TRUE,Documento!B$2:B$954=F3287,0),",",IF(G3287="complementar",0,1),"),")</f>
        <v>(3286,2,29,173,323,18,1),</v>
      </c>
    </row>
    <row r="3288" spans="1:8" ht="15" customHeight="1">
      <c r="A3288" s="33">
        <v>3287</v>
      </c>
      <c r="B3288" s="44" t="s">
        <v>1480</v>
      </c>
      <c r="C3288" s="29" t="s">
        <v>39</v>
      </c>
      <c r="D3288" s="29" t="s">
        <v>221</v>
      </c>
      <c r="E3288" s="54" t="s">
        <v>520</v>
      </c>
      <c r="F3288" s="35" t="s">
        <v>1191</v>
      </c>
      <c r="G3288" s="35" t="s">
        <v>1488</v>
      </c>
      <c r="H3288" s="19" t="str">
        <f t="array" ref="H3288">CONCATENATE("(",A3288,",",VLOOKUP(B3288,Núcleo!B$2:E$11,4,TRUE),",",VLOOKUP(C3288,'Tipo de Processo'!B$2:D$55,3,TRUE),",",VLOOKUP(D3288,'Termo Geral'!B$2:D$174,3,TRUE),",",VLOOKUP(E3288,'Termo Específico'!B$2:D$437,3,TRUE),",",MATCH(TRUE,Documento!B$2:B$954=F3288,0),",",IF(G3288="complementar",0,1),"),")</f>
        <v>(3287,2,29,173,323,892,1),</v>
      </c>
    </row>
    <row r="3289" spans="1:8" ht="15" customHeight="1">
      <c r="A3289" s="33">
        <v>3288</v>
      </c>
      <c r="B3289" s="44" t="s">
        <v>1480</v>
      </c>
      <c r="C3289" s="35" t="s">
        <v>39</v>
      </c>
      <c r="D3289" s="35" t="s">
        <v>221</v>
      </c>
      <c r="E3289" s="35" t="s">
        <v>525</v>
      </c>
      <c r="F3289" s="34" t="s">
        <v>1496</v>
      </c>
      <c r="G3289" s="34" t="s">
        <v>1488</v>
      </c>
      <c r="H3289" s="19" t="str">
        <f t="array" ref="H3289">CONCATENATE("(",A3289,",",VLOOKUP(B3289,Núcleo!B$2:E$11,4,TRUE),",",VLOOKUP(C3289,'Tipo de Processo'!B$2:D$55,3,TRUE),",",VLOOKUP(D3289,'Termo Geral'!B$2:D$174,3,TRUE),",",VLOOKUP(E3289,'Termo Específico'!B$2:D$437,3,TRUE),",",MATCH(TRUE,Documento!B$2:B$954=F3289,0),",",IF(G3289="complementar",0,1),"),")</f>
        <v>(3288,2,29,173,426,949,1),</v>
      </c>
    </row>
    <row r="3290" spans="1:8" ht="15" customHeight="1">
      <c r="A3290" s="33">
        <v>3289</v>
      </c>
      <c r="B3290" s="44" t="s">
        <v>1480</v>
      </c>
      <c r="C3290" s="34" t="s">
        <v>39</v>
      </c>
      <c r="D3290" s="34" t="s">
        <v>221</v>
      </c>
      <c r="E3290" s="34" t="s">
        <v>525</v>
      </c>
      <c r="F3290" s="35" t="s">
        <v>1169</v>
      </c>
      <c r="G3290" s="35" t="s">
        <v>1488</v>
      </c>
      <c r="H3290" s="19" t="str">
        <f t="array" ref="H3290">CONCATENATE("(",A3290,",",VLOOKUP(B3290,Núcleo!B$2:E$11,4,TRUE),",",VLOOKUP(C3290,'Tipo de Processo'!B$2:D$55,3,TRUE),",",VLOOKUP(D3290,'Termo Geral'!B$2:D$174,3,TRUE),",",VLOOKUP(E3290,'Termo Específico'!B$2:D$437,3,TRUE),",",MATCH(TRUE,Documento!B$2:B$954=F3290,0),",",IF(G3290="complementar",0,1),"),")</f>
        <v>(3289,2,29,173,426,879,1),</v>
      </c>
    </row>
    <row r="3291" spans="1:8" ht="15" customHeight="1">
      <c r="A3291" s="33">
        <v>3290</v>
      </c>
      <c r="B3291" s="44" t="s">
        <v>1480</v>
      </c>
      <c r="C3291" s="34" t="s">
        <v>39</v>
      </c>
      <c r="D3291" s="34" t="s">
        <v>221</v>
      </c>
      <c r="E3291" s="34" t="s">
        <v>525</v>
      </c>
      <c r="F3291" s="35" t="s">
        <v>1170</v>
      </c>
      <c r="G3291" s="35" t="s">
        <v>1488</v>
      </c>
      <c r="H3291" s="19" t="str">
        <f t="array" ref="H3291">CONCATENATE("(",A3291,",",VLOOKUP(B3291,Núcleo!B$2:E$11,4,TRUE),",",VLOOKUP(C3291,'Tipo de Processo'!B$2:D$55,3,TRUE),",",VLOOKUP(D3291,'Termo Geral'!B$2:D$174,3,TRUE),",",VLOOKUP(E3291,'Termo Específico'!B$2:D$437,3,TRUE),",",MATCH(TRUE,Documento!B$2:B$954=F3291,0),",",IF(G3291="complementar",0,1),"),")</f>
        <v>(3290,2,29,173,426,530,1),</v>
      </c>
    </row>
    <row r="3292" spans="1:8" ht="15" customHeight="1">
      <c r="A3292" s="33">
        <v>3291</v>
      </c>
      <c r="B3292" s="44" t="s">
        <v>1480</v>
      </c>
      <c r="C3292" s="34" t="s">
        <v>39</v>
      </c>
      <c r="D3292" s="34" t="s">
        <v>221</v>
      </c>
      <c r="E3292" s="34" t="s">
        <v>525</v>
      </c>
      <c r="F3292" s="35" t="s">
        <v>1171</v>
      </c>
      <c r="G3292" s="34" t="s">
        <v>1494</v>
      </c>
      <c r="H3292" s="19" t="str">
        <f t="array" ref="H3292">CONCATENATE("(",A3292,",",VLOOKUP(B3292,Núcleo!B$2:E$11,4,TRUE),",",VLOOKUP(C3292,'Tipo de Processo'!B$2:D$55,3,TRUE),",",VLOOKUP(D3292,'Termo Geral'!B$2:D$174,3,TRUE),",",VLOOKUP(E3292,'Termo Específico'!B$2:D$437,3,TRUE),",",MATCH(TRUE,Documento!B$2:B$954=F3292,0),",",IF(G3292="complementar",0,1),"),")</f>
        <v>(3291,2,29,173,426,264,0),</v>
      </c>
    </row>
    <row r="3293" spans="1:8" ht="15" customHeight="1">
      <c r="A3293" s="33">
        <v>3292</v>
      </c>
      <c r="B3293" s="44" t="s">
        <v>1480</v>
      </c>
      <c r="C3293" s="48" t="s">
        <v>39</v>
      </c>
      <c r="D3293" s="48" t="s">
        <v>221</v>
      </c>
      <c r="E3293" s="48" t="s">
        <v>525</v>
      </c>
      <c r="F3293" s="35" t="s">
        <v>1172</v>
      </c>
      <c r="G3293" s="35" t="s">
        <v>1488</v>
      </c>
      <c r="H3293" s="19" t="str">
        <f t="array" ref="H3293">CONCATENATE("(",A3293,",",VLOOKUP(B3293,Núcleo!B$2:E$11,4,TRUE),",",VLOOKUP(C3293,'Tipo de Processo'!B$2:D$55,3,TRUE),",",VLOOKUP(D3293,'Termo Geral'!B$2:D$174,3,TRUE),",",VLOOKUP(E3293,'Termo Específico'!B$2:D$437,3,TRUE),",",MATCH(TRUE,Documento!B$2:B$954=F3293,0),",",IF(G3293="complementar",0,1),"),")</f>
        <v>(3292,2,29,173,426,946,1),</v>
      </c>
    </row>
    <row r="3294" spans="1:8" ht="15" customHeight="1">
      <c r="A3294" s="33">
        <v>3293</v>
      </c>
      <c r="B3294" s="44" t="s">
        <v>1480</v>
      </c>
      <c r="C3294" s="35" t="s">
        <v>39</v>
      </c>
      <c r="D3294" s="34" t="s">
        <v>221</v>
      </c>
      <c r="E3294" s="35" t="s">
        <v>525</v>
      </c>
      <c r="F3294" s="35" t="s">
        <v>954</v>
      </c>
      <c r="G3294" s="34" t="s">
        <v>1488</v>
      </c>
      <c r="H3294" s="19" t="str">
        <f t="array" ref="H3294">CONCATENATE("(",A3294,",",VLOOKUP(B3294,Núcleo!B$2:E$11,4,TRUE),",",VLOOKUP(C3294,'Tipo de Processo'!B$2:D$55,3,TRUE),",",VLOOKUP(D3294,'Termo Geral'!B$2:D$174,3,TRUE),",",VLOOKUP(E3294,'Termo Específico'!B$2:D$437,3,TRUE),",",MATCH(TRUE,Documento!B$2:B$954=F3294,0),",",IF(G3294="complementar",0,1),"),")</f>
        <v>(3293,2,29,173,426,511,1),</v>
      </c>
    </row>
    <row r="3295" spans="1:8" ht="15" customHeight="1">
      <c r="A3295" s="33">
        <v>3294</v>
      </c>
      <c r="B3295" s="44" t="s">
        <v>1480</v>
      </c>
      <c r="C3295" s="34" t="s">
        <v>39</v>
      </c>
      <c r="D3295" s="34" t="s">
        <v>221</v>
      </c>
      <c r="E3295" s="34" t="s">
        <v>525</v>
      </c>
      <c r="F3295" s="35" t="s">
        <v>1173</v>
      </c>
      <c r="G3295" s="34" t="s">
        <v>1488</v>
      </c>
      <c r="H3295" s="19" t="str">
        <f t="array" ref="H3295">CONCATENATE("(",A3295,",",VLOOKUP(B3295,Núcleo!B$2:E$11,4,TRUE),",",VLOOKUP(C3295,'Tipo de Processo'!B$2:D$55,3,TRUE),",",VLOOKUP(D3295,'Termo Geral'!B$2:D$174,3,TRUE),",",VLOOKUP(E3295,'Termo Específico'!B$2:D$437,3,TRUE),",",MATCH(TRUE,Documento!B$2:B$954=F3295,0),",",IF(G3295="complementar",0,1),"),")</f>
        <v>(3294,2,29,173,426,62,1),</v>
      </c>
    </row>
    <row r="3296" spans="1:8" ht="15" customHeight="1">
      <c r="A3296" s="33">
        <v>3295</v>
      </c>
      <c r="B3296" s="44" t="s">
        <v>1480</v>
      </c>
      <c r="C3296" s="29" t="s">
        <v>39</v>
      </c>
      <c r="D3296" s="48" t="s">
        <v>221</v>
      </c>
      <c r="E3296" s="29" t="s">
        <v>525</v>
      </c>
      <c r="F3296" s="35" t="s">
        <v>1174</v>
      </c>
      <c r="G3296" s="35" t="s">
        <v>1488</v>
      </c>
      <c r="H3296" s="19" t="str">
        <f t="array" ref="H3296">CONCATENATE("(",A3296,",",VLOOKUP(B3296,Núcleo!B$2:E$11,4,TRUE),",",VLOOKUP(C3296,'Tipo de Processo'!B$2:D$55,3,TRUE),",",VLOOKUP(D3296,'Termo Geral'!B$2:D$174,3,TRUE),",",VLOOKUP(E3296,'Termo Específico'!B$2:D$437,3,TRUE),",",MATCH(TRUE,Documento!B$2:B$954=F3296,0),",",IF(G3296="complementar",0,1),"),")</f>
        <v>(3295,2,29,173,426,76,1),</v>
      </c>
    </row>
    <row r="3297" spans="1:8" ht="15" customHeight="1">
      <c r="A3297" s="33">
        <v>3296</v>
      </c>
      <c r="B3297" s="44" t="s">
        <v>1480</v>
      </c>
      <c r="C3297" s="34" t="s">
        <v>39</v>
      </c>
      <c r="D3297" s="34" t="s">
        <v>221</v>
      </c>
      <c r="E3297" s="34" t="s">
        <v>525</v>
      </c>
      <c r="F3297" s="35" t="s">
        <v>1175</v>
      </c>
      <c r="G3297" s="34" t="s">
        <v>1488</v>
      </c>
      <c r="H3297" s="19" t="str">
        <f t="array" ref="H3297">CONCATENATE("(",A3297,",",VLOOKUP(B3297,Núcleo!B$2:E$11,4,TRUE),",",VLOOKUP(C3297,'Tipo de Processo'!B$2:D$55,3,TRUE),",",VLOOKUP(D3297,'Termo Geral'!B$2:D$174,3,TRUE),",",VLOOKUP(E3297,'Termo Específico'!B$2:D$437,3,TRUE),",",MATCH(TRUE,Documento!B$2:B$954=F3297,0),",",IF(G3297="complementar",0,1),"),")</f>
        <v>(3296,2,29,173,426,935,1),</v>
      </c>
    </row>
    <row r="3298" spans="1:8" ht="15" customHeight="1">
      <c r="A3298" s="33">
        <v>3297</v>
      </c>
      <c r="B3298" s="44" t="s">
        <v>1480</v>
      </c>
      <c r="C3298" s="29" t="s">
        <v>39</v>
      </c>
      <c r="D3298" s="48" t="s">
        <v>221</v>
      </c>
      <c r="E3298" s="29" t="s">
        <v>525</v>
      </c>
      <c r="F3298" s="29" t="s">
        <v>1176</v>
      </c>
      <c r="G3298" s="35" t="s">
        <v>1488</v>
      </c>
      <c r="H3298" s="19" t="str">
        <f t="array" ref="H3298">CONCATENATE("(",A3298,",",VLOOKUP(B3298,Núcleo!B$2:E$11,4,TRUE),",",VLOOKUP(C3298,'Tipo de Processo'!B$2:D$55,3,TRUE),",",VLOOKUP(D3298,'Termo Geral'!B$2:D$174,3,TRUE),",",VLOOKUP(E3298,'Termo Específico'!B$2:D$437,3,TRUE),",",MATCH(TRUE,Documento!B$2:B$954=F3298,0),",",IF(G3298="complementar",0,1),"),")</f>
        <v>(3297,2,29,173,426,641,1),</v>
      </c>
    </row>
    <row r="3299" spans="1:8" ht="15" customHeight="1">
      <c r="A3299" s="33">
        <v>3298</v>
      </c>
      <c r="B3299" s="44" t="s">
        <v>1480</v>
      </c>
      <c r="C3299" s="34" t="s">
        <v>39</v>
      </c>
      <c r="D3299" s="34" t="s">
        <v>221</v>
      </c>
      <c r="E3299" s="34" t="s">
        <v>525</v>
      </c>
      <c r="F3299" s="35" t="s">
        <v>1177</v>
      </c>
      <c r="G3299" s="35" t="s">
        <v>1488</v>
      </c>
      <c r="H3299" s="19" t="str">
        <f t="array" ref="H3299">CONCATENATE("(",A3299,",",VLOOKUP(B3299,Núcleo!B$2:E$11,4,TRUE),",",VLOOKUP(C3299,'Tipo de Processo'!B$2:D$55,3,TRUE),",",VLOOKUP(D3299,'Termo Geral'!B$2:D$174,3,TRUE),",",VLOOKUP(E3299,'Termo Específico'!B$2:D$437,3,TRUE),",",MATCH(TRUE,Documento!B$2:B$954=F3299,0),",",IF(G3299="complementar",0,1),"),")</f>
        <v>(3298,2,29,173,426,784,1),</v>
      </c>
    </row>
    <row r="3300" spans="1:8" ht="15" customHeight="1">
      <c r="A3300" s="33">
        <v>3299</v>
      </c>
      <c r="B3300" s="44" t="s">
        <v>1480</v>
      </c>
      <c r="C3300" s="34" t="s">
        <v>39</v>
      </c>
      <c r="D3300" s="34" t="s">
        <v>221</v>
      </c>
      <c r="E3300" s="34" t="s">
        <v>525</v>
      </c>
      <c r="F3300" s="35" t="s">
        <v>1178</v>
      </c>
      <c r="G3300" s="35" t="s">
        <v>1494</v>
      </c>
      <c r="H3300" s="19" t="str">
        <f t="array" ref="H3300">CONCATENATE("(",A3300,",",VLOOKUP(B3300,Núcleo!B$2:E$11,4,TRUE),",",VLOOKUP(C3300,'Tipo de Processo'!B$2:D$55,3,TRUE),",",VLOOKUP(D3300,'Termo Geral'!B$2:D$174,3,TRUE),",",VLOOKUP(E3300,'Termo Específico'!B$2:D$437,3,TRUE),",",MATCH(TRUE,Documento!B$2:B$954=F3300,0),",",IF(G3300="complementar",0,1),"),")</f>
        <v>(3299,2,29,173,426,17,0),</v>
      </c>
    </row>
    <row r="3301" spans="1:8" ht="15" customHeight="1">
      <c r="A3301" s="33">
        <v>3300</v>
      </c>
      <c r="B3301" s="44" t="s">
        <v>1480</v>
      </c>
      <c r="C3301" s="34" t="s">
        <v>39</v>
      </c>
      <c r="D3301" s="34" t="s">
        <v>221</v>
      </c>
      <c r="E3301" s="34" t="s">
        <v>525</v>
      </c>
      <c r="F3301" s="35" t="s">
        <v>1179</v>
      </c>
      <c r="G3301" s="34" t="s">
        <v>1488</v>
      </c>
      <c r="H3301" s="19" t="str">
        <f t="array" ref="H3301">CONCATENATE("(",A3301,",",VLOOKUP(B3301,Núcleo!B$2:E$11,4,TRUE),",",VLOOKUP(C3301,'Tipo de Processo'!B$2:D$55,3,TRUE),",",VLOOKUP(D3301,'Termo Geral'!B$2:D$174,3,TRUE),",",VLOOKUP(E3301,'Termo Específico'!B$2:D$437,3,TRUE),",",MATCH(TRUE,Documento!B$2:B$954=F3301,0),",",IF(G3301="complementar",0,1),"),")</f>
        <v>(3300,2,29,173,426,706,1),</v>
      </c>
    </row>
    <row r="3302" spans="1:8" ht="15" customHeight="1">
      <c r="A3302" s="33">
        <v>3301</v>
      </c>
      <c r="B3302" s="44" t="s">
        <v>1480</v>
      </c>
      <c r="C3302" s="34" t="s">
        <v>39</v>
      </c>
      <c r="D3302" s="34" t="s">
        <v>221</v>
      </c>
      <c r="E3302" s="34" t="s">
        <v>525</v>
      </c>
      <c r="F3302" s="35" t="s">
        <v>1180</v>
      </c>
      <c r="G3302" s="34" t="s">
        <v>1494</v>
      </c>
      <c r="H3302" s="19" t="str">
        <f t="array" ref="H3302">CONCATENATE("(",A3302,",",VLOOKUP(B3302,Núcleo!B$2:E$11,4,TRUE),",",VLOOKUP(C3302,'Tipo de Processo'!B$2:D$55,3,TRUE),",",VLOOKUP(D3302,'Termo Geral'!B$2:D$174,3,TRUE),",",VLOOKUP(E3302,'Termo Específico'!B$2:D$437,3,TRUE),",",MATCH(TRUE,Documento!B$2:B$954=F3302,0),",",IF(G3302="complementar",0,1),"),")</f>
        <v>(3301,2,29,173,426,900,0),</v>
      </c>
    </row>
    <row r="3303" spans="1:8" ht="15" customHeight="1">
      <c r="A3303" s="33">
        <v>3302</v>
      </c>
      <c r="B3303" s="44" t="s">
        <v>1480</v>
      </c>
      <c r="C3303" s="48" t="s">
        <v>39</v>
      </c>
      <c r="D3303" s="48" t="s">
        <v>221</v>
      </c>
      <c r="E3303" s="48" t="s">
        <v>522</v>
      </c>
      <c r="F3303" s="35" t="s">
        <v>1497</v>
      </c>
      <c r="G3303" s="35" t="s">
        <v>1488</v>
      </c>
      <c r="H3303" s="19" t="str">
        <f t="array" ref="H3303">CONCATENATE("(",A3303,",",VLOOKUP(B3303,Núcleo!B$2:E$11,4,TRUE),",",VLOOKUP(C3303,'Tipo de Processo'!B$2:D$55,3,TRUE),",",VLOOKUP(D3303,'Termo Geral'!B$2:D$174,3,TRUE),",",VLOOKUP(E3303,'Termo Específico'!B$2:D$437,3,TRUE),",",MATCH(TRUE,Documento!B$2:B$954=F3303,0),",",IF(G3303="complementar",0,1),"),")</f>
        <v>(3302,2,29,173,428,950,1),</v>
      </c>
    </row>
    <row r="3304" spans="1:8" ht="15" customHeight="1">
      <c r="A3304" s="33">
        <v>3303</v>
      </c>
      <c r="B3304" s="44" t="s">
        <v>1480</v>
      </c>
      <c r="C3304" s="35" t="s">
        <v>39</v>
      </c>
      <c r="D3304" s="34" t="s">
        <v>221</v>
      </c>
      <c r="E3304" s="35" t="s">
        <v>522</v>
      </c>
      <c r="F3304" s="35" t="s">
        <v>1192</v>
      </c>
      <c r="G3304" s="35" t="s">
        <v>1494</v>
      </c>
      <c r="H3304" s="19" t="str">
        <f t="array" ref="H3304">CONCATENATE("(",A3304,",",VLOOKUP(B3304,Núcleo!B$2:E$11,4,TRUE),",",VLOOKUP(C3304,'Tipo de Processo'!B$2:D$55,3,TRUE),",",VLOOKUP(D3304,'Termo Geral'!B$2:D$174,3,TRUE),",",VLOOKUP(E3304,'Termo Específico'!B$2:D$437,3,TRUE),",",MATCH(TRUE,Documento!B$2:B$954=F3304,0),",",IF(G3304="complementar",0,1),"),")</f>
        <v>(3303,2,29,173,428,325,0),</v>
      </c>
    </row>
    <row r="3305" spans="1:8" ht="15" customHeight="1">
      <c r="A3305" s="33">
        <v>3304</v>
      </c>
      <c r="B3305" s="44" t="s">
        <v>1480</v>
      </c>
      <c r="C3305" s="35" t="s">
        <v>39</v>
      </c>
      <c r="D3305" s="54" t="s">
        <v>221</v>
      </c>
      <c r="E3305" s="35" t="s">
        <v>522</v>
      </c>
      <c r="F3305" s="35" t="s">
        <v>1193</v>
      </c>
      <c r="G3305" s="34" t="s">
        <v>1488</v>
      </c>
      <c r="H3305" s="19" t="str">
        <f t="array" ref="H3305">CONCATENATE("(",A3305,",",VLOOKUP(B3305,Núcleo!B$2:E$11,4,TRUE),",",VLOOKUP(C3305,'Tipo de Processo'!B$2:D$55,3,TRUE),",",VLOOKUP(D3305,'Termo Geral'!B$2:D$174,3,TRUE),",",VLOOKUP(E3305,'Termo Específico'!B$2:D$437,3,TRUE),",",MATCH(TRUE,Documento!B$2:B$954=F3305,0),",",IF(G3305="complementar",0,1),"),")</f>
        <v>(3304,2,29,173,428,531,1),</v>
      </c>
    </row>
    <row r="3306" spans="1:8" ht="15" customHeight="1">
      <c r="A3306" s="33">
        <v>3305</v>
      </c>
      <c r="B3306" s="44" t="s">
        <v>1480</v>
      </c>
      <c r="C3306" s="29" t="s">
        <v>39</v>
      </c>
      <c r="D3306" s="48" t="s">
        <v>221</v>
      </c>
      <c r="E3306" s="29" t="s">
        <v>522</v>
      </c>
      <c r="F3306" s="29" t="s">
        <v>1194</v>
      </c>
      <c r="G3306" s="35" t="s">
        <v>1488</v>
      </c>
      <c r="H3306" s="19" t="str">
        <f t="array" ref="H3306">CONCATENATE("(",A3306,",",VLOOKUP(B3306,Núcleo!B$2:E$11,4,TRUE),",",VLOOKUP(C3306,'Tipo de Processo'!B$2:D$55,3,TRUE),",",VLOOKUP(D3306,'Termo Geral'!B$2:D$174,3,TRUE),",",VLOOKUP(E3306,'Termo Específico'!B$2:D$437,3,TRUE),",",MATCH(TRUE,Documento!B$2:B$954=F3306,0),",",IF(G3306="complementar",0,1),"),")</f>
        <v>(3305,2,29,173,428,606,1),</v>
      </c>
    </row>
    <row r="3307" spans="1:8" ht="15" customHeight="1">
      <c r="A3307" s="33">
        <v>3306</v>
      </c>
      <c r="B3307" s="44" t="s">
        <v>1480</v>
      </c>
      <c r="C3307" s="29" t="s">
        <v>39</v>
      </c>
      <c r="D3307" s="53" t="s">
        <v>221</v>
      </c>
      <c r="E3307" s="29" t="s">
        <v>522</v>
      </c>
      <c r="F3307" s="35" t="s">
        <v>1195</v>
      </c>
      <c r="G3307" s="35" t="s">
        <v>1488</v>
      </c>
      <c r="H3307" s="19" t="str">
        <f t="array" ref="H3307">CONCATENATE("(",A3307,",",VLOOKUP(B3307,Núcleo!B$2:E$11,4,TRUE),",",VLOOKUP(C3307,'Tipo de Processo'!B$2:D$55,3,TRUE),",",VLOOKUP(D3307,'Termo Geral'!B$2:D$174,3,TRUE),",",VLOOKUP(E3307,'Termo Específico'!B$2:D$437,3,TRUE),",",MATCH(TRUE,Documento!B$2:B$954=F3307,0),",",IF(G3307="complementar",0,1),"),")</f>
        <v>(3306,2,29,173,428,515,1),</v>
      </c>
    </row>
    <row r="3308" spans="1:8" ht="15" customHeight="1">
      <c r="A3308" s="33">
        <v>3307</v>
      </c>
      <c r="B3308" s="44" t="s">
        <v>1480</v>
      </c>
      <c r="C3308" s="29" t="s">
        <v>39</v>
      </c>
      <c r="D3308" s="29" t="s">
        <v>221</v>
      </c>
      <c r="E3308" s="29" t="s">
        <v>522</v>
      </c>
      <c r="F3308" s="29" t="s">
        <v>1196</v>
      </c>
      <c r="G3308" s="35" t="s">
        <v>1488</v>
      </c>
      <c r="H3308" s="19" t="str">
        <f t="array" ref="H3308">CONCATENATE("(",A3308,",",VLOOKUP(B3308,Núcleo!B$2:E$11,4,TRUE),",",VLOOKUP(C3308,'Tipo de Processo'!B$2:D$55,3,TRUE),",",VLOOKUP(D3308,'Termo Geral'!B$2:D$174,3,TRUE),",",VLOOKUP(E3308,'Termo Específico'!B$2:D$437,3,TRUE),",",MATCH(TRUE,Documento!B$2:B$954=F3308,0),",",IF(G3308="complementar",0,1),"),")</f>
        <v>(3307,2,29,173,428,164,1),</v>
      </c>
    </row>
    <row r="3309" spans="1:8" ht="15" customHeight="1">
      <c r="A3309" s="33">
        <v>3308</v>
      </c>
      <c r="B3309" s="44" t="s">
        <v>1480</v>
      </c>
      <c r="C3309" s="29" t="s">
        <v>39</v>
      </c>
      <c r="D3309" s="29" t="s">
        <v>221</v>
      </c>
      <c r="E3309" s="29" t="s">
        <v>522</v>
      </c>
      <c r="F3309" s="29" t="s">
        <v>1499</v>
      </c>
      <c r="G3309" s="35" t="s">
        <v>1488</v>
      </c>
      <c r="H3309" s="19" t="str">
        <f t="array" ref="H3309">CONCATENATE("(",A3309,",",VLOOKUP(B3309,Núcleo!B$2:E$11,4,TRUE),",",VLOOKUP(C3309,'Tipo de Processo'!B$2:D$55,3,TRUE),",",VLOOKUP(D3309,'Termo Geral'!B$2:D$174,3,TRUE),",",VLOOKUP(E3309,'Termo Específico'!B$2:D$437,3,TRUE),",",MATCH(TRUE,Documento!B$2:B$954=F3309,0),",",IF(G3309="complementar",0,1),"),")</f>
        <v>(3308,2,29,173,428,4,1),</v>
      </c>
    </row>
    <row r="3310" spans="1:8" ht="15" customHeight="1">
      <c r="A3310" s="33">
        <v>3309</v>
      </c>
      <c r="B3310" s="44" t="s">
        <v>1480</v>
      </c>
      <c r="C3310" s="29" t="s">
        <v>39</v>
      </c>
      <c r="D3310" s="29" t="s">
        <v>221</v>
      </c>
      <c r="E3310" s="29" t="s">
        <v>522</v>
      </c>
      <c r="F3310" s="29" t="s">
        <v>1197</v>
      </c>
      <c r="G3310" s="35" t="s">
        <v>1494</v>
      </c>
      <c r="H3310" s="19" t="str">
        <f t="array" ref="H3310">CONCATENATE("(",A3310,",",VLOOKUP(B3310,Núcleo!B$2:E$11,4,TRUE),",",VLOOKUP(C3310,'Tipo de Processo'!B$2:D$55,3,TRUE),",",VLOOKUP(D3310,'Termo Geral'!B$2:D$174,3,TRUE),",",VLOOKUP(E3310,'Termo Específico'!B$2:D$437,3,TRUE),",",MATCH(TRUE,Documento!B$2:B$954=F3310,0),",",IF(G3310="complementar",0,1),"),")</f>
        <v>(3309,2,29,173,428,565,0),</v>
      </c>
    </row>
    <row r="3311" spans="1:8" ht="15" customHeight="1">
      <c r="A3311" s="33">
        <v>3310</v>
      </c>
      <c r="B3311" s="44" t="s">
        <v>1480</v>
      </c>
      <c r="C3311" s="29" t="s">
        <v>39</v>
      </c>
      <c r="D3311" s="29" t="s">
        <v>221</v>
      </c>
      <c r="E3311" s="29" t="s">
        <v>522</v>
      </c>
      <c r="F3311" s="29" t="s">
        <v>1500</v>
      </c>
      <c r="G3311" s="35" t="s">
        <v>1488</v>
      </c>
      <c r="H3311" s="19" t="str">
        <f t="array" ref="H3311">CONCATENATE("(",A3311,",",VLOOKUP(B3311,Núcleo!B$2:E$11,4,TRUE),",",VLOOKUP(C3311,'Tipo de Processo'!B$2:D$55,3,TRUE),",",VLOOKUP(D3311,'Termo Geral'!B$2:D$174,3,TRUE),",",VLOOKUP(E3311,'Termo Específico'!B$2:D$437,3,TRUE),",",MATCH(TRUE,Documento!B$2:B$954=F3311,0),",",IF(G3311="complementar",0,1),"),")</f>
        <v>(3310,2,29,173,428,674,1),</v>
      </c>
    </row>
    <row r="3312" spans="1:8" ht="15" customHeight="1">
      <c r="A3312" s="33">
        <v>3311</v>
      </c>
      <c r="B3312" s="44" t="s">
        <v>1480</v>
      </c>
      <c r="C3312" s="54" t="s">
        <v>39</v>
      </c>
      <c r="D3312" s="34" t="s">
        <v>221</v>
      </c>
      <c r="E3312" s="34" t="s">
        <v>522</v>
      </c>
      <c r="F3312" s="34" t="s">
        <v>1198</v>
      </c>
      <c r="G3312" s="34" t="s">
        <v>1488</v>
      </c>
      <c r="H3312" s="19" t="str">
        <f t="array" ref="H3312">CONCATENATE("(",A3312,",",VLOOKUP(B3312,Núcleo!B$2:E$11,4,TRUE),",",VLOOKUP(C3312,'Tipo de Processo'!B$2:D$55,3,TRUE),",",VLOOKUP(D3312,'Termo Geral'!B$2:D$174,3,TRUE),",",VLOOKUP(E3312,'Termo Específico'!B$2:D$437,3,TRUE),",",MATCH(TRUE,Documento!B$2:B$954=F3312,0),",",IF(G3312="complementar",0,1),"),")</f>
        <v>(3311,2,29,173,428,637,1),</v>
      </c>
    </row>
    <row r="3313" spans="1:8" ht="15" customHeight="1">
      <c r="A3313" s="33">
        <v>3312</v>
      </c>
      <c r="B3313" s="44" t="s">
        <v>1480</v>
      </c>
      <c r="C3313" s="54" t="s">
        <v>39</v>
      </c>
      <c r="D3313" s="34" t="s">
        <v>221</v>
      </c>
      <c r="E3313" s="34" t="s">
        <v>522</v>
      </c>
      <c r="F3313" s="34" t="s">
        <v>1169</v>
      </c>
      <c r="G3313" s="34" t="s">
        <v>1488</v>
      </c>
      <c r="H3313" s="19" t="str">
        <f t="array" ref="H3313">CONCATENATE("(",A3313,",",VLOOKUP(B3313,Núcleo!B$2:E$11,4,TRUE),",",VLOOKUP(C3313,'Tipo de Processo'!B$2:D$55,3,TRUE),",",VLOOKUP(D3313,'Termo Geral'!B$2:D$174,3,TRUE),",",VLOOKUP(E3313,'Termo Específico'!B$2:D$437,3,TRUE),",",MATCH(TRUE,Documento!B$2:B$954=F3313,0),",",IF(G3313="complementar",0,1),"),")</f>
        <v>(3312,2,29,173,428,879,1),</v>
      </c>
    </row>
    <row r="3314" spans="1:8" ht="15" customHeight="1">
      <c r="A3314" s="33">
        <v>3313</v>
      </c>
      <c r="B3314" s="44" t="s">
        <v>1480</v>
      </c>
      <c r="C3314" s="54" t="s">
        <v>39</v>
      </c>
      <c r="D3314" s="35" t="s">
        <v>221</v>
      </c>
      <c r="E3314" s="34" t="s">
        <v>522</v>
      </c>
      <c r="F3314" s="34" t="s">
        <v>1170</v>
      </c>
      <c r="G3314" s="34" t="s">
        <v>1494</v>
      </c>
      <c r="H3314" s="19" t="str">
        <f t="array" ref="H3314">CONCATENATE("(",A3314,",",VLOOKUP(B3314,Núcleo!B$2:E$11,4,TRUE),",",VLOOKUP(C3314,'Tipo de Processo'!B$2:D$55,3,TRUE),",",VLOOKUP(D3314,'Termo Geral'!B$2:D$174,3,TRUE),",",VLOOKUP(E3314,'Termo Específico'!B$2:D$437,3,TRUE),",",MATCH(TRUE,Documento!B$2:B$954=F3314,0),",",IF(G3314="complementar",0,1),"),")</f>
        <v>(3313,2,29,173,428,530,0),</v>
      </c>
    </row>
    <row r="3315" spans="1:8" ht="15" customHeight="1">
      <c r="A3315" s="33">
        <v>3314</v>
      </c>
      <c r="B3315" s="44" t="s">
        <v>1480</v>
      </c>
      <c r="C3315" s="54" t="s">
        <v>39</v>
      </c>
      <c r="D3315" s="35" t="s">
        <v>221</v>
      </c>
      <c r="E3315" s="34" t="s">
        <v>522</v>
      </c>
      <c r="F3315" s="34" t="s">
        <v>1199</v>
      </c>
      <c r="G3315" s="34" t="s">
        <v>1488</v>
      </c>
      <c r="H3315" s="19" t="str">
        <f t="array" ref="H3315">CONCATENATE("(",A3315,",",VLOOKUP(B3315,Núcleo!B$2:E$11,4,TRUE),",",VLOOKUP(C3315,'Tipo de Processo'!B$2:D$55,3,TRUE),",",VLOOKUP(D3315,'Termo Geral'!B$2:D$174,3,TRUE),",",VLOOKUP(E3315,'Termo Específico'!B$2:D$437,3,TRUE),",",MATCH(TRUE,Documento!B$2:B$954=F3315,0),",",IF(G3315="complementar",0,1),"),")</f>
        <v>(3314,2,29,173,428,947,1),</v>
      </c>
    </row>
    <row r="3316" spans="1:8" ht="15" customHeight="1">
      <c r="A3316" s="33">
        <v>3315</v>
      </c>
      <c r="B3316" s="44" t="s">
        <v>1480</v>
      </c>
      <c r="C3316" s="34" t="s">
        <v>39</v>
      </c>
      <c r="D3316" s="34" t="s">
        <v>221</v>
      </c>
      <c r="E3316" s="34" t="s">
        <v>522</v>
      </c>
      <c r="F3316" s="34" t="s">
        <v>954</v>
      </c>
      <c r="G3316" s="34" t="s">
        <v>1488</v>
      </c>
      <c r="H3316" s="19" t="str">
        <f t="array" ref="H3316">CONCATENATE("(",A3316,",",VLOOKUP(B3316,Núcleo!B$2:E$11,4,TRUE),",",VLOOKUP(C3316,'Tipo de Processo'!B$2:D$55,3,TRUE),",",VLOOKUP(D3316,'Termo Geral'!B$2:D$174,3,TRUE),",",VLOOKUP(E3316,'Termo Específico'!B$2:D$437,3,TRUE),",",MATCH(TRUE,Documento!B$2:B$954=F3316,0),",",IF(G3316="complementar",0,1),"),")</f>
        <v>(3315,2,29,173,428,511,1),</v>
      </c>
    </row>
    <row r="3317" spans="1:8" ht="15" customHeight="1">
      <c r="A3317" s="33">
        <v>3316</v>
      </c>
      <c r="B3317" s="44" t="s">
        <v>1480</v>
      </c>
      <c r="C3317" s="54" t="s">
        <v>39</v>
      </c>
      <c r="D3317" s="35" t="s">
        <v>221</v>
      </c>
      <c r="E3317" s="34" t="s">
        <v>522</v>
      </c>
      <c r="F3317" s="34" t="s">
        <v>1173</v>
      </c>
      <c r="G3317" s="34" t="s">
        <v>1488</v>
      </c>
      <c r="H3317" s="19" t="str">
        <f t="array" ref="H3317">CONCATENATE("(",A3317,",",VLOOKUP(B3317,Núcleo!B$2:E$11,4,TRUE),",",VLOOKUP(C3317,'Tipo de Processo'!B$2:D$55,3,TRUE),",",VLOOKUP(D3317,'Termo Geral'!B$2:D$174,3,TRUE),",",VLOOKUP(E3317,'Termo Específico'!B$2:D$437,3,TRUE),",",MATCH(TRUE,Documento!B$2:B$954=F3317,0),",",IF(G3317="complementar",0,1),"),")</f>
        <v>(3316,2,29,173,428,62,1),</v>
      </c>
    </row>
    <row r="3318" spans="1:8" ht="15" customHeight="1">
      <c r="A3318" s="33">
        <v>3317</v>
      </c>
      <c r="B3318" s="44" t="s">
        <v>1480</v>
      </c>
      <c r="C3318" s="54" t="s">
        <v>39</v>
      </c>
      <c r="D3318" s="35" t="s">
        <v>221</v>
      </c>
      <c r="E3318" s="34" t="s">
        <v>522</v>
      </c>
      <c r="F3318" s="34" t="s">
        <v>1174</v>
      </c>
      <c r="G3318" s="34" t="s">
        <v>1488</v>
      </c>
      <c r="H3318" s="19" t="str">
        <f t="array" ref="H3318">CONCATENATE("(",A3318,",",VLOOKUP(B3318,Núcleo!B$2:E$11,4,TRUE),",",VLOOKUP(C3318,'Tipo de Processo'!B$2:D$55,3,TRUE),",",VLOOKUP(D3318,'Termo Geral'!B$2:D$174,3,TRUE),",",VLOOKUP(E3318,'Termo Específico'!B$2:D$437,3,TRUE),",",MATCH(TRUE,Documento!B$2:B$954=F3318,0),",",IF(G3318="complementar",0,1),"),")</f>
        <v>(3317,2,29,173,428,76,1),</v>
      </c>
    </row>
    <row r="3319" spans="1:8" ht="15" customHeight="1">
      <c r="A3319" s="33">
        <v>3318</v>
      </c>
      <c r="B3319" s="44" t="s">
        <v>1480</v>
      </c>
      <c r="C3319" s="54" t="s">
        <v>39</v>
      </c>
      <c r="D3319" s="35" t="s">
        <v>221</v>
      </c>
      <c r="E3319" s="34" t="s">
        <v>522</v>
      </c>
      <c r="F3319" s="34" t="s">
        <v>1175</v>
      </c>
      <c r="G3319" s="34" t="s">
        <v>1488</v>
      </c>
      <c r="H3319" s="19" t="str">
        <f t="array" ref="H3319">CONCATENATE("(",A3319,",",VLOOKUP(B3319,Núcleo!B$2:E$11,4,TRUE),",",VLOOKUP(C3319,'Tipo de Processo'!B$2:D$55,3,TRUE),",",VLOOKUP(D3319,'Termo Geral'!B$2:D$174,3,TRUE),",",VLOOKUP(E3319,'Termo Específico'!B$2:D$437,3,TRUE),",",MATCH(TRUE,Documento!B$2:B$954=F3319,0),",",IF(G3319="complementar",0,1),"),")</f>
        <v>(3318,2,29,173,428,935,1),</v>
      </c>
    </row>
    <row r="3320" spans="1:8" ht="15" customHeight="1">
      <c r="A3320" s="33">
        <v>3319</v>
      </c>
      <c r="B3320" s="44" t="s">
        <v>1480</v>
      </c>
      <c r="C3320" s="54" t="s">
        <v>39</v>
      </c>
      <c r="D3320" s="35" t="s">
        <v>221</v>
      </c>
      <c r="E3320" s="35" t="s">
        <v>522</v>
      </c>
      <c r="F3320" s="34" t="s">
        <v>1176</v>
      </c>
      <c r="G3320" s="34" t="s">
        <v>1488</v>
      </c>
      <c r="H3320" s="19" t="str">
        <f t="array" ref="H3320">CONCATENATE("(",A3320,",",VLOOKUP(B3320,Núcleo!B$2:E$11,4,TRUE),",",VLOOKUP(C3320,'Tipo de Processo'!B$2:D$55,3,TRUE),",",VLOOKUP(D3320,'Termo Geral'!B$2:D$174,3,TRUE),",",VLOOKUP(E3320,'Termo Específico'!B$2:D$437,3,TRUE),",",MATCH(TRUE,Documento!B$2:B$954=F3320,0),",",IF(G3320="complementar",0,1),"),")</f>
        <v>(3319,2,29,173,428,641,1),</v>
      </c>
    </row>
    <row r="3321" spans="1:8" ht="15" customHeight="1">
      <c r="A3321" s="33">
        <v>3320</v>
      </c>
      <c r="B3321" s="44" t="s">
        <v>1480</v>
      </c>
      <c r="C3321" s="54" t="s">
        <v>39</v>
      </c>
      <c r="D3321" s="35" t="s">
        <v>221</v>
      </c>
      <c r="E3321" s="35" t="s">
        <v>522</v>
      </c>
      <c r="F3321" s="34" t="s">
        <v>1190</v>
      </c>
      <c r="G3321" s="34" t="s">
        <v>1488</v>
      </c>
      <c r="H3321" s="19" t="str">
        <f t="array" ref="H3321">CONCATENATE("(",A3321,",",VLOOKUP(B3321,Núcleo!B$2:E$11,4,TRUE),",",VLOOKUP(C3321,'Tipo de Processo'!B$2:D$55,3,TRUE),",",VLOOKUP(D3321,'Termo Geral'!B$2:D$174,3,TRUE),",",VLOOKUP(E3321,'Termo Específico'!B$2:D$437,3,TRUE),",",MATCH(TRUE,Documento!B$2:B$954=F3321,0),",",IF(G3321="complementar",0,1),"),")</f>
        <v>(3320,2,29,173,428,18,1),</v>
      </c>
    </row>
    <row r="3322" spans="1:8" ht="15" customHeight="1">
      <c r="A3322" s="33">
        <v>3321</v>
      </c>
      <c r="B3322" s="44" t="s">
        <v>1480</v>
      </c>
      <c r="C3322" s="54" t="s">
        <v>39</v>
      </c>
      <c r="D3322" s="35" t="s">
        <v>221</v>
      </c>
      <c r="E3322" s="35" t="s">
        <v>522</v>
      </c>
      <c r="F3322" s="34" t="s">
        <v>1200</v>
      </c>
      <c r="G3322" s="34" t="s">
        <v>1488</v>
      </c>
      <c r="H3322" s="19" t="str">
        <f t="array" ref="H3322">CONCATENATE("(",A3322,",",VLOOKUP(B3322,Núcleo!B$2:E$11,4,TRUE),",",VLOOKUP(C3322,'Tipo de Processo'!B$2:D$55,3,TRUE),",",VLOOKUP(D3322,'Termo Geral'!B$2:D$174,3,TRUE),",",VLOOKUP(E3322,'Termo Específico'!B$2:D$437,3,TRUE),",",MATCH(TRUE,Documento!B$2:B$954=F3322,0),",",IF(G3322="complementar",0,1),"),")</f>
        <v>(3321,2,29,173,428,891,1),</v>
      </c>
    </row>
    <row r="3323" spans="1:8" ht="15" customHeight="1">
      <c r="A3323" s="33">
        <v>3322</v>
      </c>
      <c r="B3323" s="44" t="s">
        <v>1480</v>
      </c>
      <c r="C3323" s="35" t="s">
        <v>39</v>
      </c>
      <c r="D3323" s="35" t="s">
        <v>221</v>
      </c>
      <c r="E3323" s="35" t="s">
        <v>523</v>
      </c>
      <c r="F3323" s="34" t="s">
        <v>1201</v>
      </c>
      <c r="G3323" s="34" t="s">
        <v>1488</v>
      </c>
      <c r="H3323" s="19" t="str">
        <f t="array" ref="H3323">CONCATENATE("(",A3323,",",VLOOKUP(B3323,Núcleo!B$2:E$11,4,TRUE),",",VLOOKUP(C3323,'Tipo de Processo'!B$2:D$55,3,TRUE),",",VLOOKUP(D3323,'Termo Geral'!B$2:D$174,3,TRUE),",",VLOOKUP(E3323,'Termo Específico'!B$2:D$437,3,TRUE),",",MATCH(TRUE,Documento!B$2:B$954=F3323,0),",",IF(G3323="complementar",0,1),"),")</f>
        <v>(3322,2,29,173,433,723,1),</v>
      </c>
    </row>
    <row r="3324" spans="1:8" ht="15" customHeight="1">
      <c r="A3324" s="33">
        <v>3323</v>
      </c>
      <c r="B3324" s="44" t="s">
        <v>1480</v>
      </c>
      <c r="C3324" s="54" t="s">
        <v>39</v>
      </c>
      <c r="D3324" s="35" t="s">
        <v>221</v>
      </c>
      <c r="E3324" s="35" t="s">
        <v>523</v>
      </c>
      <c r="F3324" s="34" t="s">
        <v>1501</v>
      </c>
      <c r="G3324" s="34" t="s">
        <v>1488</v>
      </c>
      <c r="H3324" s="19" t="str">
        <f t="array" ref="H3324">CONCATENATE("(",A3324,",",VLOOKUP(B3324,Núcleo!B$2:E$11,4,TRUE),",",VLOOKUP(C3324,'Tipo de Processo'!B$2:D$55,3,TRUE),",",VLOOKUP(D3324,'Termo Geral'!B$2:D$174,3,TRUE),",",VLOOKUP(E3324,'Termo Específico'!B$2:D$437,3,TRUE),",",MATCH(TRUE,Documento!B$2:B$954=F3324,0),",",IF(G3324="complementar",0,1),"),")</f>
        <v>(3323,2,29,173,433,884,1),</v>
      </c>
    </row>
    <row r="3325" spans="1:8" ht="15" customHeight="1">
      <c r="A3325" s="33">
        <v>3324</v>
      </c>
      <c r="B3325" s="44" t="s">
        <v>1480</v>
      </c>
      <c r="C3325" s="54" t="s">
        <v>39</v>
      </c>
      <c r="D3325" s="35" t="s">
        <v>221</v>
      </c>
      <c r="E3325" s="35" t="s">
        <v>523</v>
      </c>
      <c r="F3325" s="34" t="s">
        <v>1502</v>
      </c>
      <c r="G3325" s="34" t="s">
        <v>1488</v>
      </c>
      <c r="H3325" s="19" t="str">
        <f t="array" ref="H3325">CONCATENATE("(",A3325,",",VLOOKUP(B3325,Núcleo!B$2:E$11,4,TRUE),",",VLOOKUP(C3325,'Tipo de Processo'!B$2:D$55,3,TRUE),",",VLOOKUP(D3325,'Termo Geral'!B$2:D$174,3,TRUE),",",VLOOKUP(E3325,'Termo Específico'!B$2:D$437,3,TRUE),",",MATCH(TRUE,Documento!B$2:B$954=F3325,0),",",IF(G3325="complementar",0,1),"),")</f>
        <v>(3324,2,29,173,433,883,1),</v>
      </c>
    </row>
    <row r="3326" spans="1:8" ht="15" customHeight="1">
      <c r="A3326" s="33">
        <v>3325</v>
      </c>
      <c r="B3326" s="44" t="s">
        <v>1480</v>
      </c>
      <c r="C3326" s="54" t="s">
        <v>39</v>
      </c>
      <c r="D3326" s="35" t="s">
        <v>221</v>
      </c>
      <c r="E3326" s="35" t="s">
        <v>523</v>
      </c>
      <c r="F3326" s="34" t="s">
        <v>1503</v>
      </c>
      <c r="G3326" s="34" t="s">
        <v>1488</v>
      </c>
      <c r="H3326" s="19" t="str">
        <f t="array" ref="H3326">CONCATENATE("(",A3326,",",VLOOKUP(B3326,Núcleo!B$2:E$11,4,TRUE),",",VLOOKUP(C3326,'Tipo de Processo'!B$2:D$55,3,TRUE),",",VLOOKUP(D3326,'Termo Geral'!B$2:D$174,3,TRUE),",",VLOOKUP(E3326,'Termo Específico'!B$2:D$437,3,TRUE),",",MATCH(TRUE,Documento!B$2:B$954=F3326,0),",",IF(G3326="complementar",0,1),"),")</f>
        <v>(3325,2,29,173,433,885,1),</v>
      </c>
    </row>
    <row r="3327" spans="1:8" ht="15" customHeight="1">
      <c r="A3327" s="33">
        <v>3326</v>
      </c>
      <c r="B3327" s="44" t="s">
        <v>1480</v>
      </c>
      <c r="C3327" s="54" t="s">
        <v>39</v>
      </c>
      <c r="D3327" s="35" t="s">
        <v>221</v>
      </c>
      <c r="E3327" s="35" t="s">
        <v>523</v>
      </c>
      <c r="F3327" s="34" t="s">
        <v>1202</v>
      </c>
      <c r="G3327" s="34" t="s">
        <v>1488</v>
      </c>
      <c r="H3327" s="19" t="str">
        <f t="array" ref="H3327">CONCATENATE("(",A3327,",",VLOOKUP(B3327,Núcleo!B$2:E$11,4,TRUE),",",VLOOKUP(C3327,'Tipo de Processo'!B$2:D$55,3,TRUE),",",VLOOKUP(D3327,'Termo Geral'!B$2:D$174,3,TRUE),",",VLOOKUP(E3327,'Termo Específico'!B$2:D$437,3,TRUE),",",MATCH(TRUE,Documento!B$2:B$954=F3327,0),",",IF(G3327="complementar",0,1),"),")</f>
        <v>(3326,2,29,173,433,656,1),</v>
      </c>
    </row>
    <row r="3328" spans="1:8" ht="15" customHeight="1">
      <c r="A3328" s="33">
        <v>3327</v>
      </c>
      <c r="B3328" s="44" t="s">
        <v>1480</v>
      </c>
      <c r="C3328" s="54" t="s">
        <v>39</v>
      </c>
      <c r="D3328" s="35" t="s">
        <v>221</v>
      </c>
      <c r="E3328" s="35" t="s">
        <v>523</v>
      </c>
      <c r="F3328" s="34" t="s">
        <v>1203</v>
      </c>
      <c r="G3328" s="34" t="s">
        <v>1488</v>
      </c>
      <c r="H3328" s="19" t="str">
        <f t="array" ref="H3328">CONCATENATE("(",A3328,",",VLOOKUP(B3328,Núcleo!B$2:E$11,4,TRUE),",",VLOOKUP(C3328,'Tipo de Processo'!B$2:D$55,3,TRUE),",",VLOOKUP(D3328,'Termo Geral'!B$2:D$174,3,TRUE),",",VLOOKUP(E3328,'Termo Específico'!B$2:D$437,3,TRUE),",",MATCH(TRUE,Documento!B$2:B$954=F3328,0),",",IF(G3328="complementar",0,1),"),")</f>
        <v>(3327,2,29,173,433,309,1),</v>
      </c>
    </row>
    <row r="3329" spans="1:8" ht="15" customHeight="1">
      <c r="A3329" s="33">
        <v>3328</v>
      </c>
      <c r="B3329" s="44" t="s">
        <v>1480</v>
      </c>
      <c r="C3329" s="34" t="s">
        <v>39</v>
      </c>
      <c r="D3329" s="35" t="s">
        <v>221</v>
      </c>
      <c r="E3329" s="34" t="s">
        <v>523</v>
      </c>
      <c r="F3329" s="34" t="s">
        <v>1204</v>
      </c>
      <c r="G3329" s="34" t="s">
        <v>1488</v>
      </c>
      <c r="H3329" s="19" t="str">
        <f t="array" ref="H3329">CONCATENATE("(",A3329,",",VLOOKUP(B3329,Núcleo!B$2:E$11,4,TRUE),",",VLOOKUP(C3329,'Tipo de Processo'!B$2:D$55,3,TRUE),",",VLOOKUP(D3329,'Termo Geral'!B$2:D$174,3,TRUE),",",VLOOKUP(E3329,'Termo Específico'!B$2:D$437,3,TRUE),",",MATCH(TRUE,Documento!B$2:B$954=F3329,0),",",IF(G3329="complementar",0,1),"),")</f>
        <v>(3328,2,29,173,433,541,1),</v>
      </c>
    </row>
    <row r="3330" spans="1:8" ht="15" customHeight="1">
      <c r="A3330" s="33">
        <v>3329</v>
      </c>
      <c r="B3330" s="44" t="s">
        <v>1480</v>
      </c>
      <c r="C3330" s="34" t="s">
        <v>39</v>
      </c>
      <c r="D3330" s="35" t="s">
        <v>221</v>
      </c>
      <c r="E3330" s="34" t="s">
        <v>523</v>
      </c>
      <c r="F3330" s="34" t="s">
        <v>1205</v>
      </c>
      <c r="G3330" s="34" t="s">
        <v>1488</v>
      </c>
      <c r="H3330" s="19" t="str">
        <f t="array" ref="H3330">CONCATENATE("(",A3330,",",VLOOKUP(B3330,Núcleo!B$2:E$11,4,TRUE),",",VLOOKUP(C3330,'Tipo de Processo'!B$2:D$55,3,TRUE),",",VLOOKUP(D3330,'Termo Geral'!B$2:D$174,3,TRUE),",",VLOOKUP(E3330,'Termo Específico'!B$2:D$437,3,TRUE),",",MATCH(TRUE,Documento!B$2:B$954=F3330,0),",",IF(G3330="complementar",0,1),"),")</f>
        <v>(3329,2,29,173,433,537,1),</v>
      </c>
    </row>
    <row r="3331" spans="1:8" ht="15" customHeight="1">
      <c r="A3331" s="33">
        <v>3330</v>
      </c>
      <c r="B3331" s="44" t="s">
        <v>1480</v>
      </c>
      <c r="C3331" s="34" t="s">
        <v>39</v>
      </c>
      <c r="D3331" s="35" t="s">
        <v>221</v>
      </c>
      <c r="E3331" s="34" t="s">
        <v>523</v>
      </c>
      <c r="F3331" s="34" t="s">
        <v>1206</v>
      </c>
      <c r="G3331" s="34" t="s">
        <v>1488</v>
      </c>
      <c r="H3331" s="19" t="str">
        <f t="array" ref="H3331">CONCATENATE("(",A3331,",",VLOOKUP(B3331,Núcleo!B$2:E$11,4,TRUE),",",VLOOKUP(C3331,'Tipo de Processo'!B$2:D$55,3,TRUE),",",VLOOKUP(D3331,'Termo Geral'!B$2:D$174,3,TRUE),",",VLOOKUP(E3331,'Termo Específico'!B$2:D$437,3,TRUE),",",MATCH(TRUE,Documento!B$2:B$954=F3331,0),",",IF(G3331="complementar",0,1),"),")</f>
        <v>(3330,2,29,173,433,932,1),</v>
      </c>
    </row>
    <row r="3332" spans="1:8" ht="15" customHeight="1">
      <c r="A3332" s="33">
        <v>3331</v>
      </c>
      <c r="B3332" s="44" t="s">
        <v>1480</v>
      </c>
      <c r="C3332" s="34" t="s">
        <v>39</v>
      </c>
      <c r="D3332" s="35" t="s">
        <v>221</v>
      </c>
      <c r="E3332" s="34" t="s">
        <v>523</v>
      </c>
      <c r="F3332" s="34" t="s">
        <v>1207</v>
      </c>
      <c r="G3332" s="34" t="s">
        <v>1494</v>
      </c>
      <c r="H3332" s="19" t="str">
        <f t="array" ref="H3332">CONCATENATE("(",A3332,",",VLOOKUP(B3332,Núcleo!B$2:E$11,4,TRUE),",",VLOOKUP(C3332,'Tipo de Processo'!B$2:D$55,3,TRUE),",",VLOOKUP(D3332,'Termo Geral'!B$2:D$174,3,TRUE),",",VLOOKUP(E3332,'Termo Específico'!B$2:D$437,3,TRUE),",",MATCH(TRUE,Documento!B$2:B$954=F3332,0),",",IF(G3332="complementar",0,1),"),")</f>
        <v>(3331,2,29,173,433,653,0),</v>
      </c>
    </row>
    <row r="3333" spans="1:8" ht="15" customHeight="1">
      <c r="A3333" s="33">
        <v>3332</v>
      </c>
      <c r="B3333" s="44" t="s">
        <v>1480</v>
      </c>
      <c r="C3333" s="34" t="s">
        <v>39</v>
      </c>
      <c r="D3333" s="35" t="s">
        <v>221</v>
      </c>
      <c r="E3333" s="34" t="s">
        <v>523</v>
      </c>
      <c r="F3333" s="34" t="s">
        <v>1190</v>
      </c>
      <c r="G3333" s="34" t="s">
        <v>1488</v>
      </c>
      <c r="H3333" s="19" t="str">
        <f t="array" ref="H3333">CONCATENATE("(",A3333,",",VLOOKUP(B3333,Núcleo!B$2:E$11,4,TRUE),",",VLOOKUP(C3333,'Tipo de Processo'!B$2:D$55,3,TRUE),",",VLOOKUP(D3333,'Termo Geral'!B$2:D$174,3,TRUE),",",VLOOKUP(E3333,'Termo Específico'!B$2:D$437,3,TRUE),",",MATCH(TRUE,Documento!B$2:B$954=F3333,0),",",IF(G3333="complementar",0,1),"),")</f>
        <v>(3332,2,29,173,433,18,1),</v>
      </c>
    </row>
    <row r="3334" spans="1:8" ht="15" customHeight="1">
      <c r="A3334" s="33">
        <v>3333</v>
      </c>
      <c r="B3334" s="44" t="s">
        <v>1480</v>
      </c>
      <c r="C3334" s="34" t="s">
        <v>39</v>
      </c>
      <c r="D3334" s="35" t="s">
        <v>221</v>
      </c>
      <c r="E3334" s="34" t="s">
        <v>523</v>
      </c>
      <c r="F3334" s="34" t="s">
        <v>1200</v>
      </c>
      <c r="G3334" s="34" t="s">
        <v>1488</v>
      </c>
      <c r="H3334" s="19" t="str">
        <f t="array" ref="H3334">CONCATENATE("(",A3334,",",VLOOKUP(B3334,Núcleo!B$2:E$11,4,TRUE),",",VLOOKUP(C3334,'Tipo de Processo'!B$2:D$55,3,TRUE),",",VLOOKUP(D3334,'Termo Geral'!B$2:D$174,3,TRUE),",",VLOOKUP(E3334,'Termo Específico'!B$2:D$437,3,TRUE),",",MATCH(TRUE,Documento!B$2:B$954=F3334,0),",",IF(G3334="complementar",0,1),"),")</f>
        <v>(3333,2,29,173,433,891,1),</v>
      </c>
    </row>
    <row r="3335" spans="1:8" ht="15" customHeight="1">
      <c r="A3335" s="33">
        <v>3334</v>
      </c>
      <c r="B3335" s="44" t="s">
        <v>1480</v>
      </c>
      <c r="C3335" s="34" t="s">
        <v>39</v>
      </c>
      <c r="D3335" s="35" t="s">
        <v>221</v>
      </c>
      <c r="E3335" s="34" t="s">
        <v>523</v>
      </c>
      <c r="F3335" s="34" t="s">
        <v>1176</v>
      </c>
      <c r="G3335" s="34" t="s">
        <v>1488</v>
      </c>
      <c r="H3335" s="19" t="str">
        <f t="array" ref="H3335">CONCATENATE("(",A3335,",",VLOOKUP(B3335,Núcleo!B$2:E$11,4,TRUE),",",VLOOKUP(C3335,'Tipo de Processo'!B$2:D$55,3,TRUE),",",VLOOKUP(D3335,'Termo Geral'!B$2:D$174,3,TRUE),",",VLOOKUP(E3335,'Termo Específico'!B$2:D$437,3,TRUE),",",MATCH(TRUE,Documento!B$2:B$954=F3335,0),",",IF(G3335="complementar",0,1),"),")</f>
        <v>(3334,2,29,173,433,641,1),</v>
      </c>
    </row>
    <row r="3336" spans="1:8" ht="15" customHeight="1">
      <c r="A3336" s="33">
        <v>3335</v>
      </c>
      <c r="B3336" s="44" t="s">
        <v>1480</v>
      </c>
      <c r="C3336" s="34" t="s">
        <v>39</v>
      </c>
      <c r="D3336" s="35" t="s">
        <v>221</v>
      </c>
      <c r="E3336" s="34" t="s">
        <v>523</v>
      </c>
      <c r="F3336" s="34" t="s">
        <v>1208</v>
      </c>
      <c r="G3336" s="34" t="s">
        <v>1488</v>
      </c>
      <c r="H3336" s="19" t="str">
        <f t="array" ref="H3336">CONCATENATE("(",A3336,",",VLOOKUP(B3336,Núcleo!B$2:E$11,4,TRUE),",",VLOOKUP(C3336,'Tipo de Processo'!B$2:D$55,3,TRUE),",",VLOOKUP(D3336,'Termo Geral'!B$2:D$174,3,TRUE),",",VLOOKUP(E3336,'Termo Específico'!B$2:D$437,3,TRUE),",",MATCH(TRUE,Documento!B$2:B$954=F3336,0),",",IF(G3336="complementar",0,1),"),")</f>
        <v>(3335,2,29,173,433,77,1),</v>
      </c>
    </row>
    <row r="3337" spans="1:8" ht="15" customHeight="1">
      <c r="A3337" s="33">
        <v>3336</v>
      </c>
      <c r="B3337" s="44" t="s">
        <v>1481</v>
      </c>
      <c r="C3337" s="54" t="s">
        <v>11</v>
      </c>
      <c r="D3337" s="35" t="s">
        <v>69</v>
      </c>
      <c r="E3337" s="34" t="s">
        <v>261</v>
      </c>
      <c r="F3337" s="34" t="s">
        <v>895</v>
      </c>
      <c r="G3337" s="34" t="s">
        <v>1488</v>
      </c>
      <c r="H3337" s="19" t="str">
        <f t="array" ref="H3337">CONCATENATE("(",A3337,",",VLOOKUP(B3337,Núcleo!B$2:E$11,4,TRUE),",",VLOOKUP(C3337,'Tipo de Processo'!B$2:D$55,3,TRUE),",",VLOOKUP(D3337,'Termo Geral'!B$2:D$174,3,TRUE),",",VLOOKUP(E3337,'Termo Específico'!B$2:D$437,3,TRUE),",",MATCH(TRUE,Documento!B$2:B$954=F3337,0),",",IF(G3337="complementar",0,1),"),")</f>
        <v>(3336,8,32,2,4,41,1),</v>
      </c>
    </row>
    <row r="3338" spans="1:8" ht="15" customHeight="1">
      <c r="A3338" s="33">
        <v>3337</v>
      </c>
      <c r="B3338" s="44" t="s">
        <v>1481</v>
      </c>
      <c r="C3338" s="54" t="s">
        <v>11</v>
      </c>
      <c r="D3338" s="35" t="s">
        <v>69</v>
      </c>
      <c r="E3338" s="34" t="s">
        <v>261</v>
      </c>
      <c r="F3338" s="34" t="s">
        <v>896</v>
      </c>
      <c r="G3338" s="34" t="s">
        <v>1488</v>
      </c>
      <c r="H3338" s="19" t="str">
        <f t="array" ref="H3338">CONCATENATE("(",A3338,",",VLOOKUP(B3338,Núcleo!B$2:E$11,4,TRUE),",",VLOOKUP(C3338,'Tipo de Processo'!B$2:D$55,3,TRUE),",",VLOOKUP(D3338,'Termo Geral'!B$2:D$174,3,TRUE),",",VLOOKUP(E3338,'Termo Específico'!B$2:D$437,3,TRUE),",",MATCH(TRUE,Documento!B$2:B$954=F3338,0),",",IF(G3338="complementar",0,1),"),")</f>
        <v>(3337,8,32,2,4,905,1),</v>
      </c>
    </row>
    <row r="3339" spans="1:8" ht="15" customHeight="1">
      <c r="A3339" s="33">
        <v>3338</v>
      </c>
      <c r="B3339" s="44" t="s">
        <v>1481</v>
      </c>
      <c r="C3339" s="54" t="s">
        <v>11</v>
      </c>
      <c r="D3339" s="35" t="s">
        <v>69</v>
      </c>
      <c r="E3339" s="34" t="s">
        <v>261</v>
      </c>
      <c r="F3339" s="34" t="s">
        <v>897</v>
      </c>
      <c r="G3339" s="34" t="s">
        <v>1488</v>
      </c>
      <c r="H3339" s="19" t="str">
        <f t="array" ref="H3339">CONCATENATE("(",A3339,",",VLOOKUP(B3339,Núcleo!B$2:E$11,4,TRUE),",",VLOOKUP(C3339,'Tipo de Processo'!B$2:D$55,3,TRUE),",",VLOOKUP(D3339,'Termo Geral'!B$2:D$174,3,TRUE),",",VLOOKUP(E3339,'Termo Específico'!B$2:D$437,3,TRUE),",",MATCH(TRUE,Documento!B$2:B$954=F3339,0),",",IF(G3339="complementar",0,1),"),")</f>
        <v>(3338,8,32,2,4,536,1),</v>
      </c>
    </row>
    <row r="3340" spans="1:8" ht="15" customHeight="1">
      <c r="A3340" s="33">
        <v>3339</v>
      </c>
      <c r="B3340" s="44" t="s">
        <v>1481</v>
      </c>
      <c r="C3340" s="54" t="s">
        <v>11</v>
      </c>
      <c r="D3340" s="35" t="s">
        <v>69</v>
      </c>
      <c r="E3340" s="34" t="s">
        <v>261</v>
      </c>
      <c r="F3340" s="34" t="s">
        <v>898</v>
      </c>
      <c r="G3340" s="34" t="s">
        <v>1488</v>
      </c>
      <c r="H3340" s="19" t="str">
        <f t="array" ref="H3340">CONCATENATE("(",A3340,",",VLOOKUP(B3340,Núcleo!B$2:E$11,4,TRUE),",",VLOOKUP(C3340,'Tipo de Processo'!B$2:D$55,3,TRUE),",",VLOOKUP(D3340,'Termo Geral'!B$2:D$174,3,TRUE),",",VLOOKUP(E3340,'Termo Específico'!B$2:D$437,3,TRUE),",",MATCH(TRUE,Documento!B$2:B$954=F3340,0),",",IF(G3340="complementar",0,1),"),")</f>
        <v>(3339,8,32,2,4,700,1),</v>
      </c>
    </row>
    <row r="3341" spans="1:8" ht="15" customHeight="1">
      <c r="A3341" s="33">
        <v>3340</v>
      </c>
      <c r="B3341" s="44" t="s">
        <v>1481</v>
      </c>
      <c r="C3341" s="54" t="s">
        <v>11</v>
      </c>
      <c r="D3341" s="35" t="s">
        <v>69</v>
      </c>
      <c r="E3341" s="34" t="s">
        <v>261</v>
      </c>
      <c r="F3341" s="34" t="s">
        <v>899</v>
      </c>
      <c r="G3341" s="34" t="s">
        <v>1488</v>
      </c>
      <c r="H3341" s="19" t="str">
        <f t="array" ref="H3341">CONCATENATE("(",A3341,",",VLOOKUP(B3341,Núcleo!B$2:E$11,4,TRUE),",",VLOOKUP(C3341,'Tipo de Processo'!B$2:D$55,3,TRUE),",",VLOOKUP(D3341,'Termo Geral'!B$2:D$174,3,TRUE),",",VLOOKUP(E3341,'Termo Específico'!B$2:D$437,3,TRUE),",",MATCH(TRUE,Documento!B$2:B$954=F3341,0),",",IF(G3341="complementar",0,1),"),")</f>
        <v>(3340,8,32,2,4,46,1),</v>
      </c>
    </row>
    <row r="3342" spans="1:8" ht="15" customHeight="1">
      <c r="A3342" s="33">
        <v>3341</v>
      </c>
      <c r="B3342" s="44" t="s">
        <v>1481</v>
      </c>
      <c r="C3342" s="54" t="s">
        <v>11</v>
      </c>
      <c r="D3342" s="35" t="s">
        <v>69</v>
      </c>
      <c r="E3342" s="34" t="s">
        <v>261</v>
      </c>
      <c r="F3342" s="34" t="s">
        <v>900</v>
      </c>
      <c r="G3342" s="34" t="s">
        <v>1488</v>
      </c>
      <c r="H3342" s="19" t="str">
        <f t="array" ref="H3342">CONCATENATE("(",A3342,",",VLOOKUP(B3342,Núcleo!B$2:E$11,4,TRUE),",",VLOOKUP(C3342,'Tipo de Processo'!B$2:D$55,3,TRUE),",",VLOOKUP(D3342,'Termo Geral'!B$2:D$174,3,TRUE),",",VLOOKUP(E3342,'Termo Específico'!B$2:D$437,3,TRUE),",",MATCH(TRUE,Documento!B$2:B$954=F3342,0),",",IF(G3342="complementar",0,1),"),")</f>
        <v>(3341,8,32,2,4,667,1),</v>
      </c>
    </row>
    <row r="3343" spans="1:8" ht="15" customHeight="1">
      <c r="A3343" s="33">
        <v>3342</v>
      </c>
      <c r="B3343" s="44" t="s">
        <v>1481</v>
      </c>
      <c r="C3343" s="54" t="s">
        <v>11</v>
      </c>
      <c r="D3343" s="35" t="s">
        <v>69</v>
      </c>
      <c r="E3343" s="34" t="s">
        <v>261</v>
      </c>
      <c r="F3343" s="34" t="s">
        <v>901</v>
      </c>
      <c r="G3343" s="34" t="s">
        <v>1488</v>
      </c>
      <c r="H3343" s="19" t="str">
        <f t="array" ref="H3343">CONCATENATE("(",A3343,",",VLOOKUP(B3343,Núcleo!B$2:E$11,4,TRUE),",",VLOOKUP(C3343,'Tipo de Processo'!B$2:D$55,3,TRUE),",",VLOOKUP(D3343,'Termo Geral'!B$2:D$174,3,TRUE),",",VLOOKUP(E3343,'Termo Específico'!B$2:D$437,3,TRUE),",",MATCH(TRUE,Documento!B$2:B$954=F3343,0),",",IF(G3343="complementar",0,1),"),")</f>
        <v>(3342,8,32,2,4,808,1),</v>
      </c>
    </row>
    <row r="3344" spans="1:8" ht="15" customHeight="1">
      <c r="A3344" s="33">
        <v>3343</v>
      </c>
      <c r="B3344" s="44" t="s">
        <v>1481</v>
      </c>
      <c r="C3344" s="54" t="s">
        <v>11</v>
      </c>
      <c r="D3344" s="35" t="s">
        <v>69</v>
      </c>
      <c r="E3344" s="34" t="s">
        <v>261</v>
      </c>
      <c r="F3344" s="34" t="s">
        <v>902</v>
      </c>
      <c r="G3344" s="34" t="s">
        <v>1488</v>
      </c>
      <c r="H3344" s="19" t="str">
        <f t="array" ref="H3344">CONCATENATE("(",A3344,",",VLOOKUP(B3344,Núcleo!B$2:E$11,4,TRUE),",",VLOOKUP(C3344,'Tipo de Processo'!B$2:D$55,3,TRUE),",",VLOOKUP(D3344,'Termo Geral'!B$2:D$174,3,TRUE),",",VLOOKUP(E3344,'Termo Específico'!B$2:D$437,3,TRUE),",",MATCH(TRUE,Documento!B$2:B$954=F3344,0),",",IF(G3344="complementar",0,1),"),")</f>
        <v>(3343,8,32,2,4,647,1),</v>
      </c>
    </row>
    <row r="3345" spans="1:8" ht="15" customHeight="1">
      <c r="A3345" s="33">
        <v>3344</v>
      </c>
      <c r="B3345" s="44" t="s">
        <v>1481</v>
      </c>
      <c r="C3345" s="54" t="s">
        <v>11</v>
      </c>
      <c r="D3345" s="35" t="s">
        <v>69</v>
      </c>
      <c r="E3345" s="34" t="s">
        <v>261</v>
      </c>
      <c r="F3345" s="34" t="s">
        <v>1564</v>
      </c>
      <c r="G3345" s="34" t="s">
        <v>1488</v>
      </c>
      <c r="H3345" s="19" t="str">
        <f t="array" ref="H3345">CONCATENATE("(",A3345,",",VLOOKUP(B3345,Núcleo!B$2:E$11,4,TRUE),",",VLOOKUP(C3345,'Tipo de Processo'!B$2:D$55,3,TRUE),",",VLOOKUP(D3345,'Termo Geral'!B$2:D$174,3,TRUE),",",VLOOKUP(E3345,'Termo Específico'!B$2:D$437,3,TRUE),",",MATCH(TRUE,Documento!B$2:B$954=F3345,0),",",IF(G3345="complementar",0,1),"),")</f>
        <v>(3344,8,32,2,4,92,1),</v>
      </c>
    </row>
    <row r="3346" spans="1:8" ht="15" customHeight="1">
      <c r="A3346" s="33">
        <v>3345</v>
      </c>
      <c r="B3346" s="44" t="s">
        <v>1481</v>
      </c>
      <c r="C3346" s="54" t="s">
        <v>11</v>
      </c>
      <c r="D3346" s="35" t="s">
        <v>69</v>
      </c>
      <c r="E3346" s="34" t="s">
        <v>270</v>
      </c>
      <c r="F3346" s="34" t="s">
        <v>921</v>
      </c>
      <c r="G3346" s="34" t="s">
        <v>1488</v>
      </c>
      <c r="H3346" s="19" t="str">
        <f t="array" ref="H3346">CONCATENATE("(",A3346,",",VLOOKUP(B3346,Núcleo!B$2:E$11,4,TRUE),",",VLOOKUP(C3346,'Tipo de Processo'!B$2:D$55,3,TRUE),",",VLOOKUP(D3346,'Termo Geral'!B$2:D$174,3,TRUE),",",VLOOKUP(E3346,'Termo Específico'!B$2:D$437,3,TRUE),",",MATCH(TRUE,Documento!B$2:B$954=F3346,0),",",IF(G3346="complementar",0,1),"),")</f>
        <v>(3345,8,32,2,29,396,1),</v>
      </c>
    </row>
    <row r="3347" spans="1:8" ht="15" customHeight="1">
      <c r="A3347" s="33">
        <v>3346</v>
      </c>
      <c r="B3347" s="44" t="s">
        <v>1481</v>
      </c>
      <c r="C3347" s="54" t="s">
        <v>11</v>
      </c>
      <c r="D3347" s="35" t="s">
        <v>69</v>
      </c>
      <c r="E3347" s="34" t="s">
        <v>270</v>
      </c>
      <c r="F3347" s="35" t="s">
        <v>922</v>
      </c>
      <c r="G3347" s="34" t="s">
        <v>1488</v>
      </c>
      <c r="H3347" s="19" t="str">
        <f t="array" ref="H3347">CONCATENATE("(",A3347,",",VLOOKUP(B3347,Núcleo!B$2:E$11,4,TRUE),",",VLOOKUP(C3347,'Tipo de Processo'!B$2:D$55,3,TRUE),",",VLOOKUP(D3347,'Termo Geral'!B$2:D$174,3,TRUE),",",VLOOKUP(E3347,'Termo Específico'!B$2:D$437,3,TRUE),",",MATCH(TRUE,Documento!B$2:B$954=F3347,0),",",IF(G3347="complementar",0,1),"),")</f>
        <v>(3346,8,32,2,29,933,1),</v>
      </c>
    </row>
    <row r="3348" spans="1:8" ht="15" customHeight="1">
      <c r="A3348" s="33">
        <v>3347</v>
      </c>
      <c r="B3348" s="44" t="s">
        <v>1481</v>
      </c>
      <c r="C3348" s="54" t="s">
        <v>11</v>
      </c>
      <c r="D3348" s="35" t="s">
        <v>69</v>
      </c>
      <c r="E3348" s="34" t="s">
        <v>270</v>
      </c>
      <c r="F3348" s="34" t="s">
        <v>924</v>
      </c>
      <c r="G3348" s="34" t="s">
        <v>1488</v>
      </c>
      <c r="H3348" s="19" t="str">
        <f t="array" ref="H3348">CONCATENATE("(",A3348,",",VLOOKUP(B3348,Núcleo!B$2:E$11,4,TRUE),",",VLOOKUP(C3348,'Tipo de Processo'!B$2:D$55,3,TRUE),",",VLOOKUP(D3348,'Termo Geral'!B$2:D$174,3,TRUE),",",VLOOKUP(E3348,'Termo Específico'!B$2:D$437,3,TRUE),",",MATCH(TRUE,Documento!B$2:B$954=F3348,0),",",IF(G3348="complementar",0,1),"),")</f>
        <v>(3347,8,32,2,29,93,1),</v>
      </c>
    </row>
    <row r="3349" spans="1:8" ht="15" customHeight="1">
      <c r="A3349" s="33">
        <v>3348</v>
      </c>
      <c r="B3349" s="44" t="s">
        <v>1481</v>
      </c>
      <c r="C3349" s="54" t="s">
        <v>11</v>
      </c>
      <c r="D3349" s="35" t="s">
        <v>69</v>
      </c>
      <c r="E3349" s="34" t="s">
        <v>270</v>
      </c>
      <c r="F3349" s="34" t="s">
        <v>926</v>
      </c>
      <c r="G3349" s="34" t="s">
        <v>1488</v>
      </c>
      <c r="H3349" s="19" t="str">
        <f t="array" ref="H3349">CONCATENATE("(",A3349,",",VLOOKUP(B3349,Núcleo!B$2:E$11,4,TRUE),",",VLOOKUP(C3349,'Tipo de Processo'!B$2:D$55,3,TRUE),",",VLOOKUP(D3349,'Termo Geral'!B$2:D$174,3,TRUE),",",VLOOKUP(E3349,'Termo Específico'!B$2:D$437,3,TRUE),",",MATCH(TRUE,Documento!B$2:B$954=F3349,0),",",IF(G3349="complementar",0,1),"),")</f>
        <v>(3348,8,32,2,29,289,1),</v>
      </c>
    </row>
    <row r="3350" spans="1:8" ht="15" customHeight="1">
      <c r="A3350" s="33">
        <v>3349</v>
      </c>
      <c r="B3350" s="44" t="s">
        <v>1481</v>
      </c>
      <c r="C3350" s="54" t="s">
        <v>11</v>
      </c>
      <c r="D3350" s="35" t="s">
        <v>69</v>
      </c>
      <c r="E3350" s="34" t="s">
        <v>270</v>
      </c>
      <c r="F3350" s="34" t="s">
        <v>927</v>
      </c>
      <c r="G3350" s="34" t="s">
        <v>1488</v>
      </c>
      <c r="H3350" s="19" t="str">
        <f t="array" ref="H3350">CONCATENATE("(",A3350,",",VLOOKUP(B3350,Núcleo!B$2:E$11,4,TRUE),",",VLOOKUP(C3350,'Tipo de Processo'!B$2:D$55,3,TRUE),",",VLOOKUP(D3350,'Termo Geral'!B$2:D$174,3,TRUE),",",VLOOKUP(E3350,'Termo Específico'!B$2:D$437,3,TRUE),",",MATCH(TRUE,Documento!B$2:B$954=F3350,0),",",IF(G3350="complementar",0,1),"),")</f>
        <v>(3349,8,32,2,29,733,1),</v>
      </c>
    </row>
    <row r="3351" spans="1:8" ht="15" customHeight="1">
      <c r="A3351" s="33">
        <v>3350</v>
      </c>
      <c r="B3351" s="44" t="s">
        <v>1481</v>
      </c>
      <c r="C3351" s="54" t="s">
        <v>11</v>
      </c>
      <c r="D3351" s="35" t="s">
        <v>69</v>
      </c>
      <c r="E3351" s="34" t="s">
        <v>270</v>
      </c>
      <c r="F3351" s="35" t="s">
        <v>928</v>
      </c>
      <c r="G3351" s="34" t="s">
        <v>1488</v>
      </c>
      <c r="H3351" s="19" t="str">
        <f t="array" ref="H3351">CONCATENATE("(",A3351,",",VLOOKUP(B3351,Núcleo!B$2:E$11,4,TRUE),",",VLOOKUP(C3351,'Tipo de Processo'!B$2:D$55,3,TRUE),",",VLOOKUP(D3351,'Termo Geral'!B$2:D$174,3,TRUE),",",VLOOKUP(E3351,'Termo Específico'!B$2:D$437,3,TRUE),",",MATCH(TRUE,Documento!B$2:B$954=F3351,0),",",IF(G3351="complementar",0,1),"),")</f>
        <v>(3350,8,32,2,29,639,1),</v>
      </c>
    </row>
    <row r="3352" spans="1:8" ht="15" customHeight="1">
      <c r="A3352" s="33">
        <v>3351</v>
      </c>
      <c r="B3352" s="44" t="s">
        <v>1481</v>
      </c>
      <c r="C3352" s="54" t="s">
        <v>11</v>
      </c>
      <c r="D3352" s="35" t="s">
        <v>69</v>
      </c>
      <c r="E3352" s="34" t="s">
        <v>270</v>
      </c>
      <c r="F3352" s="35" t="s">
        <v>929</v>
      </c>
      <c r="G3352" s="34" t="s">
        <v>1488</v>
      </c>
      <c r="H3352" s="19" t="str">
        <f t="array" ref="H3352">CONCATENATE("(",A3352,",",VLOOKUP(B3352,Núcleo!B$2:E$11,4,TRUE),",",VLOOKUP(C3352,'Tipo de Processo'!B$2:D$55,3,TRUE),",",VLOOKUP(D3352,'Termo Geral'!B$2:D$174,3,TRUE),",",VLOOKUP(E3352,'Termo Específico'!B$2:D$437,3,TRUE),",",MATCH(TRUE,Documento!B$2:B$954=F3352,0),",",IF(G3352="complementar",0,1),"),")</f>
        <v>(3351,8,32,2,29,707,1),</v>
      </c>
    </row>
    <row r="3353" spans="1:8" ht="15" customHeight="1">
      <c r="A3353" s="33">
        <v>3352</v>
      </c>
      <c r="B3353" s="44" t="s">
        <v>1481</v>
      </c>
      <c r="C3353" s="54" t="s">
        <v>11</v>
      </c>
      <c r="D3353" s="35" t="s">
        <v>69</v>
      </c>
      <c r="E3353" s="34" t="s">
        <v>278</v>
      </c>
      <c r="F3353" s="35" t="s">
        <v>921</v>
      </c>
      <c r="G3353" s="34" t="s">
        <v>1488</v>
      </c>
      <c r="H3353" s="19" t="str">
        <f t="array" ref="H3353">CONCATENATE("(",A3353,",",VLOOKUP(B3353,Núcleo!B$2:E$11,4,TRUE),",",VLOOKUP(C3353,'Tipo de Processo'!B$2:D$55,3,TRUE),",",VLOOKUP(D3353,'Termo Geral'!B$2:D$174,3,TRUE),",",VLOOKUP(E3353,'Termo Específico'!B$2:D$437,3,TRUE),",",MATCH(TRUE,Documento!B$2:B$954=F3353,0),",",IF(G3353="complementar",0,1),"),")</f>
        <v>(3352,8,32,2,38,396,1),</v>
      </c>
    </row>
    <row r="3354" spans="1:8" ht="15" customHeight="1">
      <c r="A3354" s="33">
        <v>3353</v>
      </c>
      <c r="B3354" s="44" t="s">
        <v>1481</v>
      </c>
      <c r="C3354" s="54" t="s">
        <v>11</v>
      </c>
      <c r="D3354" s="35" t="s">
        <v>69</v>
      </c>
      <c r="E3354" s="34" t="s">
        <v>278</v>
      </c>
      <c r="F3354" s="35" t="s">
        <v>922</v>
      </c>
      <c r="G3354" s="34" t="s">
        <v>1488</v>
      </c>
      <c r="H3354" s="19" t="str">
        <f t="array" ref="H3354">CONCATENATE("(",A3354,",",VLOOKUP(B3354,Núcleo!B$2:E$11,4,TRUE),",",VLOOKUP(C3354,'Tipo de Processo'!B$2:D$55,3,TRUE),",",VLOOKUP(D3354,'Termo Geral'!B$2:D$174,3,TRUE),",",VLOOKUP(E3354,'Termo Específico'!B$2:D$437,3,TRUE),",",MATCH(TRUE,Documento!B$2:B$954=F3354,0),",",IF(G3354="complementar",0,1),"),")</f>
        <v>(3353,8,32,2,38,933,1),</v>
      </c>
    </row>
    <row r="3355" spans="1:8" ht="15" customHeight="1">
      <c r="A3355" s="33">
        <v>3354</v>
      </c>
      <c r="B3355" s="44" t="s">
        <v>1481</v>
      </c>
      <c r="C3355" s="54" t="s">
        <v>11</v>
      </c>
      <c r="D3355" s="35" t="s">
        <v>69</v>
      </c>
      <c r="E3355" s="34" t="s">
        <v>278</v>
      </c>
      <c r="F3355" s="34" t="s">
        <v>924</v>
      </c>
      <c r="G3355" s="34" t="s">
        <v>1488</v>
      </c>
      <c r="H3355" s="19" t="str">
        <f t="array" ref="H3355">CONCATENATE("(",A3355,",",VLOOKUP(B3355,Núcleo!B$2:E$11,4,TRUE),",",VLOOKUP(C3355,'Tipo de Processo'!B$2:D$55,3,TRUE),",",VLOOKUP(D3355,'Termo Geral'!B$2:D$174,3,TRUE),",",VLOOKUP(E3355,'Termo Específico'!B$2:D$437,3,TRUE),",",MATCH(TRUE,Documento!B$2:B$954=F3355,0),",",IF(G3355="complementar",0,1),"),")</f>
        <v>(3354,8,32,2,38,93,1),</v>
      </c>
    </row>
    <row r="3356" spans="1:8" ht="15" customHeight="1">
      <c r="A3356" s="33">
        <v>3355</v>
      </c>
      <c r="B3356" s="44" t="s">
        <v>1481</v>
      </c>
      <c r="C3356" s="54" t="s">
        <v>11</v>
      </c>
      <c r="D3356" s="35" t="s">
        <v>69</v>
      </c>
      <c r="E3356" s="34" t="s">
        <v>278</v>
      </c>
      <c r="F3356" s="34" t="s">
        <v>926</v>
      </c>
      <c r="G3356" s="34" t="s">
        <v>1488</v>
      </c>
      <c r="H3356" s="19" t="str">
        <f t="array" ref="H3356">CONCATENATE("(",A3356,",",VLOOKUP(B3356,Núcleo!B$2:E$11,4,TRUE),",",VLOOKUP(C3356,'Tipo de Processo'!B$2:D$55,3,TRUE),",",VLOOKUP(D3356,'Termo Geral'!B$2:D$174,3,TRUE),",",VLOOKUP(E3356,'Termo Específico'!B$2:D$437,3,TRUE),",",MATCH(TRUE,Documento!B$2:B$954=F3356,0),",",IF(G3356="complementar",0,1),"),")</f>
        <v>(3355,8,32,2,38,289,1),</v>
      </c>
    </row>
    <row r="3357" spans="1:8" ht="15" customHeight="1">
      <c r="A3357" s="33">
        <v>3356</v>
      </c>
      <c r="B3357" s="44" t="s">
        <v>1481</v>
      </c>
      <c r="C3357" s="54" t="s">
        <v>11</v>
      </c>
      <c r="D3357" s="35" t="s">
        <v>69</v>
      </c>
      <c r="E3357" s="34" t="s">
        <v>278</v>
      </c>
      <c r="F3357" s="34" t="s">
        <v>927</v>
      </c>
      <c r="G3357" s="34" t="s">
        <v>1488</v>
      </c>
      <c r="H3357" s="19" t="str">
        <f t="array" ref="H3357">CONCATENATE("(",A3357,",",VLOOKUP(B3357,Núcleo!B$2:E$11,4,TRUE),",",VLOOKUP(C3357,'Tipo de Processo'!B$2:D$55,3,TRUE),",",VLOOKUP(D3357,'Termo Geral'!B$2:D$174,3,TRUE),",",VLOOKUP(E3357,'Termo Específico'!B$2:D$437,3,TRUE),",",MATCH(TRUE,Documento!B$2:B$954=F3357,0),",",IF(G3357="complementar",0,1),"),")</f>
        <v>(3356,8,32,2,38,733,1),</v>
      </c>
    </row>
    <row r="3358" spans="1:8" ht="15" customHeight="1">
      <c r="A3358" s="33">
        <v>3357</v>
      </c>
      <c r="B3358" s="44" t="s">
        <v>1481</v>
      </c>
      <c r="C3358" s="54" t="s">
        <v>11</v>
      </c>
      <c r="D3358" s="35" t="s">
        <v>69</v>
      </c>
      <c r="E3358" s="34" t="s">
        <v>278</v>
      </c>
      <c r="F3358" s="34" t="s">
        <v>928</v>
      </c>
      <c r="G3358" s="34" t="s">
        <v>1488</v>
      </c>
      <c r="H3358" s="19" t="str">
        <f t="array" ref="H3358">CONCATENATE("(",A3358,",",VLOOKUP(B3358,Núcleo!B$2:E$11,4,TRUE),",",VLOOKUP(C3358,'Tipo de Processo'!B$2:D$55,3,TRUE),",",VLOOKUP(D3358,'Termo Geral'!B$2:D$174,3,TRUE),",",VLOOKUP(E3358,'Termo Específico'!B$2:D$437,3,TRUE),",",MATCH(TRUE,Documento!B$2:B$954=F3358,0),",",IF(G3358="complementar",0,1),"),")</f>
        <v>(3357,8,32,2,38,639,1),</v>
      </c>
    </row>
    <row r="3359" spans="1:8" ht="15" customHeight="1">
      <c r="A3359" s="33">
        <v>3358</v>
      </c>
      <c r="B3359" s="44" t="s">
        <v>1481</v>
      </c>
      <c r="C3359" s="54" t="s">
        <v>11</v>
      </c>
      <c r="D3359" s="35" t="s">
        <v>69</v>
      </c>
      <c r="E3359" s="34" t="s">
        <v>278</v>
      </c>
      <c r="F3359" s="34" t="s">
        <v>929</v>
      </c>
      <c r="G3359" s="34" t="s">
        <v>1488</v>
      </c>
      <c r="H3359" s="19" t="str">
        <f t="array" ref="H3359">CONCATENATE("(",A3359,",",VLOOKUP(B3359,Núcleo!B$2:E$11,4,TRUE),",",VLOOKUP(C3359,'Tipo de Processo'!B$2:D$55,3,TRUE),",",VLOOKUP(D3359,'Termo Geral'!B$2:D$174,3,TRUE),",",VLOOKUP(E3359,'Termo Específico'!B$2:D$437,3,TRUE),",",MATCH(TRUE,Documento!B$2:B$954=F3359,0),",",IF(G3359="complementar",0,1),"),")</f>
        <v>(3358,8,32,2,38,707,1),</v>
      </c>
    </row>
    <row r="3360" spans="1:8" ht="15" customHeight="1">
      <c r="A3360" s="33">
        <v>3359</v>
      </c>
      <c r="B3360" s="44" t="s">
        <v>1481</v>
      </c>
      <c r="C3360" s="54" t="s">
        <v>11</v>
      </c>
      <c r="D3360" s="35" t="s">
        <v>69</v>
      </c>
      <c r="E3360" s="34" t="s">
        <v>294</v>
      </c>
      <c r="F3360" s="34" t="s">
        <v>963</v>
      </c>
      <c r="G3360" s="34" t="s">
        <v>1488</v>
      </c>
      <c r="H3360" s="19" t="str">
        <f t="array" ref="H3360">CONCATENATE("(",A3360,",",VLOOKUP(B3360,Núcleo!B$2:E$11,4,TRUE),",",VLOOKUP(C3360,'Tipo de Processo'!B$2:D$55,3,TRUE),",",VLOOKUP(D3360,'Termo Geral'!B$2:D$174,3,TRUE),",",VLOOKUP(E3360,'Termo Específico'!B$2:D$437,3,TRUE),",",MATCH(TRUE,Documento!B$2:B$954=F3360,0),",",IF(G3360="complementar",0,1),"),")</f>
        <v>(3359,8,32,2,226,226,1),</v>
      </c>
    </row>
    <row r="3361" spans="1:8" ht="15" customHeight="1">
      <c r="A3361" s="33">
        <v>3360</v>
      </c>
      <c r="B3361" s="44" t="s">
        <v>1481</v>
      </c>
      <c r="C3361" s="54" t="s">
        <v>11</v>
      </c>
      <c r="D3361" s="35" t="s">
        <v>69</v>
      </c>
      <c r="E3361" s="34" t="s">
        <v>294</v>
      </c>
      <c r="F3361" s="34" t="s">
        <v>964</v>
      </c>
      <c r="G3361" s="34" t="s">
        <v>1488</v>
      </c>
      <c r="H3361" s="19" t="str">
        <f t="array" ref="H3361">CONCATENATE("(",A3361,",",VLOOKUP(B3361,Núcleo!B$2:E$11,4,TRUE),",",VLOOKUP(C3361,'Tipo de Processo'!B$2:D$55,3,TRUE),",",VLOOKUP(D3361,'Termo Geral'!B$2:D$174,3,TRUE),",",VLOOKUP(E3361,'Termo Específico'!B$2:D$437,3,TRUE),",",MATCH(TRUE,Documento!B$2:B$954=F3361,0),",",IF(G3361="complementar",0,1),"),")</f>
        <v>(3360,8,32,2,226,262,1),</v>
      </c>
    </row>
    <row r="3362" spans="1:8" ht="15" customHeight="1">
      <c r="A3362" s="33">
        <v>3361</v>
      </c>
      <c r="B3362" s="44" t="s">
        <v>1481</v>
      </c>
      <c r="C3362" s="54" t="s">
        <v>11</v>
      </c>
      <c r="D3362" s="35" t="s">
        <v>69</v>
      </c>
      <c r="E3362" s="34" t="s">
        <v>294</v>
      </c>
      <c r="F3362" s="35" t="s">
        <v>965</v>
      </c>
      <c r="G3362" s="34" t="s">
        <v>1488</v>
      </c>
      <c r="H3362" s="19" t="str">
        <f t="array" ref="H3362">CONCATENATE("(",A3362,",",VLOOKUP(B3362,Núcleo!B$2:E$11,4,TRUE),",",VLOOKUP(C3362,'Tipo de Processo'!B$2:D$55,3,TRUE),",",VLOOKUP(D3362,'Termo Geral'!B$2:D$174,3,TRUE),",",VLOOKUP(E3362,'Termo Específico'!B$2:D$437,3,TRUE),",",MATCH(TRUE,Documento!B$2:B$954=F3362,0),",",IF(G3362="complementar",0,1),"),")</f>
        <v>(3361,8,32,2,226,757,1),</v>
      </c>
    </row>
    <row r="3363" spans="1:8" ht="15" customHeight="1">
      <c r="A3363" s="33">
        <v>3362</v>
      </c>
      <c r="B3363" s="44" t="s">
        <v>1481</v>
      </c>
      <c r="C3363" s="54" t="s">
        <v>11</v>
      </c>
      <c r="D3363" s="35" t="s">
        <v>69</v>
      </c>
      <c r="E3363" s="34" t="s">
        <v>294</v>
      </c>
      <c r="F3363" s="35" t="s">
        <v>966</v>
      </c>
      <c r="G3363" s="34" t="s">
        <v>1488</v>
      </c>
      <c r="H3363" s="19" t="str">
        <f t="array" ref="H3363">CONCATENATE("(",A3363,",",VLOOKUP(B3363,Núcleo!B$2:E$11,4,TRUE),",",VLOOKUP(C3363,'Tipo de Processo'!B$2:D$55,3,TRUE),",",VLOOKUP(D3363,'Termo Geral'!B$2:D$174,3,TRUE),",",VLOOKUP(E3363,'Termo Específico'!B$2:D$437,3,TRUE),",",MATCH(TRUE,Documento!B$2:B$954=F3363,0),",",IF(G3363="complementar",0,1),"),")</f>
        <v>(3362,8,32,2,226,867,1),</v>
      </c>
    </row>
    <row r="3364" spans="1:8" ht="15" customHeight="1">
      <c r="A3364" s="33">
        <v>3363</v>
      </c>
      <c r="B3364" s="44" t="s">
        <v>1481</v>
      </c>
      <c r="C3364" s="54" t="s">
        <v>11</v>
      </c>
      <c r="D3364" s="35" t="s">
        <v>69</v>
      </c>
      <c r="E3364" s="34" t="s">
        <v>304</v>
      </c>
      <c r="F3364" s="35" t="s">
        <v>963</v>
      </c>
      <c r="G3364" s="34" t="s">
        <v>1488</v>
      </c>
      <c r="H3364" s="19" t="str">
        <f t="array" ref="H3364">CONCATENATE("(",A3364,",",VLOOKUP(B3364,Núcleo!B$2:E$11,4,TRUE),",",VLOOKUP(C3364,'Tipo de Processo'!B$2:D$55,3,TRUE),",",VLOOKUP(D3364,'Termo Geral'!B$2:D$174,3,TRUE),",",VLOOKUP(E3364,'Termo Específico'!B$2:D$437,3,TRUE),",",MATCH(TRUE,Documento!B$2:B$954=F3364,0),",",IF(G3364="complementar",0,1),"),")</f>
        <v>(3363,8,32,2,235,226,1),</v>
      </c>
    </row>
    <row r="3365" spans="1:8" ht="15" customHeight="1">
      <c r="A3365" s="33">
        <v>3364</v>
      </c>
      <c r="B3365" s="44" t="s">
        <v>1481</v>
      </c>
      <c r="C3365" s="54" t="s">
        <v>11</v>
      </c>
      <c r="D3365" s="35" t="s">
        <v>69</v>
      </c>
      <c r="E3365" s="34" t="s">
        <v>304</v>
      </c>
      <c r="F3365" s="35" t="s">
        <v>964</v>
      </c>
      <c r="G3365" s="34" t="s">
        <v>1488</v>
      </c>
      <c r="H3365" s="19" t="str">
        <f t="array" ref="H3365">CONCATENATE("(",A3365,",",VLOOKUP(B3365,Núcleo!B$2:E$11,4,TRUE),",",VLOOKUP(C3365,'Tipo de Processo'!B$2:D$55,3,TRUE),",",VLOOKUP(D3365,'Termo Geral'!B$2:D$174,3,TRUE),",",VLOOKUP(E3365,'Termo Específico'!B$2:D$437,3,TRUE),",",MATCH(TRUE,Documento!B$2:B$954=F3365,0),",",IF(G3365="complementar",0,1),"),")</f>
        <v>(3364,8,32,2,235,262,1),</v>
      </c>
    </row>
    <row r="3366" spans="1:8" ht="15" customHeight="1">
      <c r="A3366" s="33">
        <v>3365</v>
      </c>
      <c r="B3366" s="44" t="s">
        <v>1481</v>
      </c>
      <c r="C3366" s="54" t="s">
        <v>11</v>
      </c>
      <c r="D3366" s="35" t="s">
        <v>69</v>
      </c>
      <c r="E3366" s="34" t="s">
        <v>304</v>
      </c>
      <c r="F3366" s="35" t="s">
        <v>965</v>
      </c>
      <c r="G3366" s="34" t="s">
        <v>1488</v>
      </c>
      <c r="H3366" s="19" t="str">
        <f t="array" ref="H3366">CONCATENATE("(",A3366,",",VLOOKUP(B3366,Núcleo!B$2:E$11,4,TRUE),",",VLOOKUP(C3366,'Tipo de Processo'!B$2:D$55,3,TRUE),",",VLOOKUP(D3366,'Termo Geral'!B$2:D$174,3,TRUE),",",VLOOKUP(E3366,'Termo Específico'!B$2:D$437,3,TRUE),",",MATCH(TRUE,Documento!B$2:B$954=F3366,0),",",IF(G3366="complementar",0,1),"),")</f>
        <v>(3365,8,32,2,235,757,1),</v>
      </c>
    </row>
    <row r="3367" spans="1:8" ht="15" customHeight="1">
      <c r="A3367" s="33">
        <v>3366</v>
      </c>
      <c r="B3367" s="44" t="s">
        <v>1481</v>
      </c>
      <c r="C3367" s="54" t="s">
        <v>11</v>
      </c>
      <c r="D3367" s="35" t="s">
        <v>69</v>
      </c>
      <c r="E3367" s="34" t="s">
        <v>304</v>
      </c>
      <c r="F3367" s="35" t="s">
        <v>966</v>
      </c>
      <c r="G3367" s="34" t="s">
        <v>1488</v>
      </c>
      <c r="H3367" s="19" t="str">
        <f t="array" ref="H3367">CONCATENATE("(",A3367,",",VLOOKUP(B3367,Núcleo!B$2:E$11,4,TRUE),",",VLOOKUP(C3367,'Tipo de Processo'!B$2:D$55,3,TRUE),",",VLOOKUP(D3367,'Termo Geral'!B$2:D$174,3,TRUE),",",VLOOKUP(E3367,'Termo Específico'!B$2:D$437,3,TRUE),",",MATCH(TRUE,Documento!B$2:B$954=F3367,0),",",IF(G3367="complementar",0,1),"),")</f>
        <v>(3366,8,32,2,235,867,1),</v>
      </c>
    </row>
    <row r="3368" spans="1:8" ht="15" customHeight="1">
      <c r="A3368" s="33">
        <v>3367</v>
      </c>
      <c r="B3368" s="44" t="s">
        <v>1481</v>
      </c>
      <c r="C3368" s="54" t="s">
        <v>11</v>
      </c>
      <c r="D3368" s="35" t="s">
        <v>69</v>
      </c>
      <c r="E3368" s="34" t="s">
        <v>304</v>
      </c>
      <c r="F3368" s="35" t="s">
        <v>975</v>
      </c>
      <c r="G3368" s="34" t="s">
        <v>1488</v>
      </c>
      <c r="H3368" s="19" t="str">
        <f t="array" ref="H3368">CONCATENATE("(",A3368,",",VLOOKUP(B3368,Núcleo!B$2:E$11,4,TRUE),",",VLOOKUP(C3368,'Tipo de Processo'!B$2:D$55,3,TRUE),",",VLOOKUP(D3368,'Termo Geral'!B$2:D$174,3,TRUE),",",VLOOKUP(E3368,'Termo Específico'!B$2:D$437,3,TRUE),",",MATCH(TRUE,Documento!B$2:B$954=F3368,0),",",IF(G3368="complementar",0,1),"),")</f>
        <v>(3367,8,32,2,235,75,1),</v>
      </c>
    </row>
    <row r="3369" spans="1:8" ht="15" customHeight="1">
      <c r="A3369" s="33">
        <v>3368</v>
      </c>
      <c r="B3369" s="44" t="s">
        <v>1481</v>
      </c>
      <c r="C3369" s="34" t="s">
        <v>11</v>
      </c>
      <c r="D3369" s="35" t="s">
        <v>69</v>
      </c>
      <c r="E3369" s="34" t="s">
        <v>304</v>
      </c>
      <c r="F3369" s="34" t="s">
        <v>976</v>
      </c>
      <c r="G3369" s="34" t="s">
        <v>1488</v>
      </c>
      <c r="H3369" s="19" t="str">
        <f t="array" ref="H3369">CONCATENATE("(",A3369,",",VLOOKUP(B3369,Núcleo!B$2:E$11,4,TRUE),",",VLOOKUP(C3369,'Tipo de Processo'!B$2:D$55,3,TRUE),",",VLOOKUP(D3369,'Termo Geral'!B$2:D$174,3,TRUE),",",VLOOKUP(E3369,'Termo Específico'!B$2:D$437,3,TRUE),",",MATCH(TRUE,Documento!B$2:B$954=F3369,0),",",IF(G3369="complementar",0,1),"),")</f>
        <v>(3368,8,32,2,235,66,1),</v>
      </c>
    </row>
    <row r="3370" spans="1:8" ht="15" customHeight="1">
      <c r="A3370" s="33">
        <v>3369</v>
      </c>
      <c r="B3370" s="44" t="s">
        <v>1481</v>
      </c>
      <c r="C3370" s="34" t="s">
        <v>11</v>
      </c>
      <c r="D3370" s="35" t="s">
        <v>69</v>
      </c>
      <c r="E3370" s="34" t="s">
        <v>312</v>
      </c>
      <c r="F3370" s="34" t="s">
        <v>981</v>
      </c>
      <c r="G3370" s="34" t="s">
        <v>1488</v>
      </c>
      <c r="H3370" s="19" t="str">
        <f t="array" ref="H3370">CONCATENATE("(",A3370,",",VLOOKUP(B3370,Núcleo!B$2:E$11,4,TRUE),",",VLOOKUP(C3370,'Tipo de Processo'!B$2:D$55,3,TRUE),",",VLOOKUP(D3370,'Termo Geral'!B$2:D$174,3,TRUE),",",VLOOKUP(E3370,'Termo Específico'!B$2:D$437,3,TRUE),",",MATCH(TRUE,Documento!B$2:B$954=F3370,0),",",IF(G3370="complementar",0,1),"),")</f>
        <v>(3369,8,32,2,325,216,1),</v>
      </c>
    </row>
    <row r="3371" spans="1:8" ht="15" customHeight="1">
      <c r="A3371" s="33">
        <v>3370</v>
      </c>
      <c r="B3371" s="44" t="s">
        <v>1481</v>
      </c>
      <c r="C3371" s="34" t="s">
        <v>11</v>
      </c>
      <c r="D3371" s="35" t="s">
        <v>69</v>
      </c>
      <c r="E3371" s="34" t="s">
        <v>312</v>
      </c>
      <c r="F3371" s="34" t="s">
        <v>982</v>
      </c>
      <c r="G3371" s="34" t="s">
        <v>1488</v>
      </c>
      <c r="H3371" s="19" t="str">
        <f t="array" ref="H3371">CONCATENATE("(",A3371,",",VLOOKUP(B3371,Núcleo!B$2:E$11,4,TRUE),",",VLOOKUP(C3371,'Tipo de Processo'!B$2:D$55,3,TRUE),",",VLOOKUP(D3371,'Termo Geral'!B$2:D$174,3,TRUE),",",VLOOKUP(E3371,'Termo Específico'!B$2:D$437,3,TRUE),",",MATCH(TRUE,Documento!B$2:B$954=F3371,0),",",IF(G3371="complementar",0,1),"),")</f>
        <v>(3370,8,32,2,325,212,1),</v>
      </c>
    </row>
    <row r="3372" spans="1:8" ht="15" customHeight="1">
      <c r="A3372" s="33">
        <v>3371</v>
      </c>
      <c r="B3372" s="44" t="s">
        <v>1481</v>
      </c>
      <c r="C3372" s="34" t="s">
        <v>11</v>
      </c>
      <c r="D3372" s="35" t="s">
        <v>69</v>
      </c>
      <c r="E3372" s="34" t="s">
        <v>312</v>
      </c>
      <c r="F3372" s="34" t="s">
        <v>983</v>
      </c>
      <c r="G3372" s="34" t="s">
        <v>1488</v>
      </c>
      <c r="H3372" s="19" t="str">
        <f t="array" ref="H3372">CONCATENATE("(",A3372,",",VLOOKUP(B3372,Núcleo!B$2:E$11,4,TRUE),",",VLOOKUP(C3372,'Tipo de Processo'!B$2:D$55,3,TRUE),",",VLOOKUP(D3372,'Termo Geral'!B$2:D$174,3,TRUE),",",VLOOKUP(E3372,'Termo Específico'!B$2:D$437,3,TRUE),",",MATCH(TRUE,Documento!B$2:B$954=F3372,0),",",IF(G3372="complementar",0,1),"),")</f>
        <v>(3371,8,32,2,325,213,1),</v>
      </c>
    </row>
    <row r="3373" spans="1:8" ht="15" customHeight="1">
      <c r="A3373" s="33">
        <v>3372</v>
      </c>
      <c r="B3373" s="44" t="s">
        <v>1481</v>
      </c>
      <c r="C3373" s="34" t="s">
        <v>11</v>
      </c>
      <c r="D3373" s="35" t="s">
        <v>69</v>
      </c>
      <c r="E3373" s="34" t="s">
        <v>312</v>
      </c>
      <c r="F3373" s="34" t="s">
        <v>984</v>
      </c>
      <c r="G3373" s="34" t="s">
        <v>1488</v>
      </c>
      <c r="H3373" s="19" t="str">
        <f t="array" ref="H3373">CONCATENATE("(",A3373,",",VLOOKUP(B3373,Núcleo!B$2:E$11,4,TRUE),",",VLOOKUP(C3373,'Tipo de Processo'!B$2:D$55,3,TRUE),",",VLOOKUP(D3373,'Termo Geral'!B$2:D$174,3,TRUE),",",VLOOKUP(E3373,'Termo Específico'!B$2:D$437,3,TRUE),",",MATCH(TRUE,Documento!B$2:B$954=F3373,0),",",IF(G3373="complementar",0,1),"),")</f>
        <v>(3372,8,32,2,325,253,1),</v>
      </c>
    </row>
    <row r="3374" spans="1:8" ht="15" customHeight="1">
      <c r="A3374" s="33">
        <v>3373</v>
      </c>
      <c r="B3374" s="44" t="s">
        <v>1481</v>
      </c>
      <c r="C3374" s="54" t="s">
        <v>11</v>
      </c>
      <c r="D3374" s="35" t="s">
        <v>69</v>
      </c>
      <c r="E3374" s="34" t="s">
        <v>312</v>
      </c>
      <c r="F3374" s="34" t="s">
        <v>985</v>
      </c>
      <c r="G3374" s="35" t="s">
        <v>1488</v>
      </c>
      <c r="H3374" s="19" t="str">
        <f t="array" ref="H3374">CONCATENATE("(",A3374,",",VLOOKUP(B3374,Núcleo!B$2:E$11,4,TRUE),",",VLOOKUP(C3374,'Tipo de Processo'!B$2:D$55,3,TRUE),",",VLOOKUP(D3374,'Termo Geral'!B$2:D$174,3,TRUE),",",VLOOKUP(E3374,'Termo Específico'!B$2:D$437,3,TRUE),",",MATCH(TRUE,Documento!B$2:B$954=F3374,0),",",IF(G3374="complementar",0,1),"),")</f>
        <v>(3373,8,32,2,325,701,1),</v>
      </c>
    </row>
    <row r="3375" spans="1:8" ht="15" customHeight="1">
      <c r="A3375" s="33">
        <v>3374</v>
      </c>
      <c r="B3375" s="44" t="s">
        <v>1481</v>
      </c>
      <c r="C3375" s="54" t="s">
        <v>11</v>
      </c>
      <c r="D3375" s="35" t="s">
        <v>69</v>
      </c>
      <c r="E3375" s="34" t="s">
        <v>312</v>
      </c>
      <c r="F3375" s="34" t="s">
        <v>933</v>
      </c>
      <c r="G3375" s="35" t="s">
        <v>1488</v>
      </c>
      <c r="H3375" s="19" t="str">
        <f t="array" ref="H3375">CONCATENATE("(",A3375,",",VLOOKUP(B3375,Núcleo!B$2:E$11,4,TRUE),",",VLOOKUP(C3375,'Tipo de Processo'!B$2:D$55,3,TRUE),",",VLOOKUP(D3375,'Termo Geral'!B$2:D$174,3,TRUE),",",VLOOKUP(E3375,'Termo Específico'!B$2:D$437,3,TRUE),",",MATCH(TRUE,Documento!B$2:B$954=F3375,0),",",IF(G3375="complementar",0,1),"),")</f>
        <v>(3374,8,32,2,325,322,1),</v>
      </c>
    </row>
    <row r="3376" spans="1:8" ht="15" customHeight="1">
      <c r="A3376" s="33">
        <v>3375</v>
      </c>
      <c r="B3376" s="44" t="s">
        <v>1481</v>
      </c>
      <c r="C3376" s="54" t="s">
        <v>37</v>
      </c>
      <c r="D3376" s="35" t="s">
        <v>202</v>
      </c>
      <c r="E3376" s="34" t="s">
        <v>517</v>
      </c>
      <c r="F3376" s="34" t="s">
        <v>1372</v>
      </c>
      <c r="G3376" s="35" t="s">
        <v>1488</v>
      </c>
      <c r="H3376" s="19" t="str">
        <f t="array" ref="H3376">CONCATENATE("(",A3376,",",VLOOKUP(B3376,Núcleo!B$2:E$11,4,TRUE),",",VLOOKUP(C3376,'Tipo de Processo'!B$2:D$55,3,TRUE),",",VLOOKUP(D3376,'Termo Geral'!B$2:D$174,3,TRUE),",",VLOOKUP(E3376,'Termo Específico'!B$2:D$437,3,TRUE),",",MATCH(TRUE,Documento!B$2:B$954=F3376,0),",",IF(G3376="complementar",0,1),"),")</f>
        <v>(3375,8,12,12,56,233,1),</v>
      </c>
    </row>
    <row r="3377" spans="1:8" ht="15" customHeight="1">
      <c r="A3377" s="33">
        <v>3376</v>
      </c>
      <c r="B3377" s="44" t="s">
        <v>1481</v>
      </c>
      <c r="C3377" s="54" t="s">
        <v>37</v>
      </c>
      <c r="D3377" s="35" t="s">
        <v>202</v>
      </c>
      <c r="E3377" s="34" t="s">
        <v>517</v>
      </c>
      <c r="F3377" s="34" t="s">
        <v>1373</v>
      </c>
      <c r="G3377" s="35" t="s">
        <v>1488</v>
      </c>
      <c r="H3377" s="19" t="str">
        <f t="array" ref="H3377">CONCATENATE("(",A3377,",",VLOOKUP(B3377,Núcleo!B$2:E$11,4,TRUE),",",VLOOKUP(C3377,'Tipo de Processo'!B$2:D$55,3,TRUE),",",VLOOKUP(D3377,'Termo Geral'!B$2:D$174,3,TRUE),",",VLOOKUP(E3377,'Termo Específico'!B$2:D$437,3,TRUE),",",MATCH(TRUE,Documento!B$2:B$954=F3377,0),",",IF(G3377="complementar",0,1),"),")</f>
        <v>(3376,8,12,12,56,221,1),</v>
      </c>
    </row>
    <row r="3378" spans="1:8" ht="15" customHeight="1">
      <c r="A3378" s="33">
        <v>3377</v>
      </c>
      <c r="B3378" s="44" t="s">
        <v>1481</v>
      </c>
      <c r="C3378" s="54" t="s">
        <v>37</v>
      </c>
      <c r="D3378" s="35" t="s">
        <v>202</v>
      </c>
      <c r="E3378" s="34" t="s">
        <v>517</v>
      </c>
      <c r="F3378" s="34" t="s">
        <v>1374</v>
      </c>
      <c r="G3378" s="35" t="s">
        <v>1488</v>
      </c>
      <c r="H3378" s="19" t="str">
        <f t="array" ref="H3378">CONCATENATE("(",A3378,",",VLOOKUP(B3378,Núcleo!B$2:E$11,4,TRUE),",",VLOOKUP(C3378,'Tipo de Processo'!B$2:D$55,3,TRUE),",",VLOOKUP(D3378,'Termo Geral'!B$2:D$174,3,TRUE),",",VLOOKUP(E3378,'Termo Específico'!B$2:D$437,3,TRUE),",",MATCH(TRUE,Documento!B$2:B$954=F3378,0),",",IF(G3378="complementar",0,1),"),")</f>
        <v>(3377,8,12,12,56,614,1),</v>
      </c>
    </row>
    <row r="3379" spans="1:8" ht="15" customHeight="1">
      <c r="A3379" s="33">
        <v>3378</v>
      </c>
      <c r="B3379" s="44" t="s">
        <v>1481</v>
      </c>
      <c r="C3379" s="54" t="s">
        <v>37</v>
      </c>
      <c r="D3379" s="35" t="s">
        <v>203</v>
      </c>
      <c r="E3379" s="34" t="s">
        <v>518</v>
      </c>
      <c r="F3379" s="34" t="s">
        <v>1375</v>
      </c>
      <c r="G3379" s="35" t="s">
        <v>1488</v>
      </c>
      <c r="H3379" s="19" t="str">
        <f t="array" ref="H3379">CONCATENATE("(",A3379,",",VLOOKUP(B3379,Núcleo!B$2:E$11,4,TRUE),",",VLOOKUP(C3379,'Tipo de Processo'!B$2:D$55,3,TRUE),",",VLOOKUP(D3379,'Termo Geral'!B$2:D$174,3,TRUE),",",VLOOKUP(E3379,'Termo Específico'!B$2:D$437,3,TRUE),",",MATCH(TRUE,Documento!B$2:B$954=F3379,0),",",IF(G3379="complementar",0,1),"),")</f>
        <v>(3378,8,12,13,22,208,1),</v>
      </c>
    </row>
    <row r="3380" spans="1:8" ht="15" customHeight="1">
      <c r="A3380" s="33">
        <v>3379</v>
      </c>
      <c r="B3380" s="44" t="s">
        <v>1481</v>
      </c>
      <c r="C3380" s="54" t="s">
        <v>37</v>
      </c>
      <c r="D3380" s="35" t="s">
        <v>203</v>
      </c>
      <c r="E3380" s="34" t="s">
        <v>518</v>
      </c>
      <c r="F3380" s="34" t="s">
        <v>1376</v>
      </c>
      <c r="G3380" s="35" t="s">
        <v>1488</v>
      </c>
      <c r="H3380" s="19" t="str">
        <f t="array" ref="H3380">CONCATENATE("(",A3380,",",VLOOKUP(B3380,Núcleo!B$2:E$11,4,TRUE),",",VLOOKUP(C3380,'Tipo de Processo'!B$2:D$55,3,TRUE),",",VLOOKUP(D3380,'Termo Geral'!B$2:D$174,3,TRUE),",",VLOOKUP(E3380,'Termo Específico'!B$2:D$437,3,TRUE),",",MATCH(TRUE,Documento!B$2:B$954=F3380,0),",",IF(G3380="complementar",0,1),"),")</f>
        <v>(3379,8,12,13,22,10,1),</v>
      </c>
    </row>
    <row r="3381" spans="1:8" ht="15" customHeight="1">
      <c r="A3381" s="33">
        <v>3380</v>
      </c>
      <c r="B3381" s="44" t="s">
        <v>1481</v>
      </c>
      <c r="C3381" s="54" t="s">
        <v>37</v>
      </c>
      <c r="D3381" s="35" t="s">
        <v>203</v>
      </c>
      <c r="E3381" s="34" t="s">
        <v>518</v>
      </c>
      <c r="F3381" s="35" t="s">
        <v>1377</v>
      </c>
      <c r="G3381" s="35" t="s">
        <v>1488</v>
      </c>
      <c r="H3381" s="19" t="str">
        <f t="array" ref="H3381">CONCATENATE("(",A3381,",",VLOOKUP(B3381,Núcleo!B$2:E$11,4,TRUE),",",VLOOKUP(C3381,'Tipo de Processo'!B$2:D$55,3,TRUE),",",VLOOKUP(D3381,'Termo Geral'!B$2:D$174,3,TRUE),",",VLOOKUP(E3381,'Termo Específico'!B$2:D$437,3,TRUE),",",MATCH(TRUE,Documento!B$2:B$954=F3381,0),",",IF(G3381="complementar",0,1),"),")</f>
        <v>(3380,8,12,13,22,44,1),</v>
      </c>
    </row>
    <row r="3382" spans="1:8" ht="15" customHeight="1">
      <c r="A3382" s="33">
        <v>3381</v>
      </c>
      <c r="B3382" s="44" t="s">
        <v>1481</v>
      </c>
      <c r="C3382" s="54" t="s">
        <v>37</v>
      </c>
      <c r="D3382" s="35" t="s">
        <v>203</v>
      </c>
      <c r="E3382" s="34" t="s">
        <v>518</v>
      </c>
      <c r="F3382" s="35" t="s">
        <v>1378</v>
      </c>
      <c r="G3382" s="35" t="s">
        <v>1488</v>
      </c>
      <c r="H3382" s="19" t="str">
        <f t="array" ref="H3382">CONCATENATE("(",A3382,",",VLOOKUP(B3382,Núcleo!B$2:E$11,4,TRUE),",",VLOOKUP(C3382,'Tipo de Processo'!B$2:D$55,3,TRUE),",",VLOOKUP(D3382,'Termo Geral'!B$2:D$174,3,TRUE),",",VLOOKUP(E3382,'Termo Específico'!B$2:D$437,3,TRUE),",",MATCH(TRUE,Documento!B$2:B$954=F3382,0),",",IF(G3382="complementar",0,1),"),")</f>
        <v>(3381,8,12,13,22,123,1),</v>
      </c>
    </row>
    <row r="3383" spans="1:8" ht="15" customHeight="1">
      <c r="A3383" s="33">
        <v>3382</v>
      </c>
      <c r="B3383" s="44" t="s">
        <v>1481</v>
      </c>
      <c r="C3383" s="54" t="s">
        <v>37</v>
      </c>
      <c r="D3383" s="35" t="s">
        <v>203</v>
      </c>
      <c r="E3383" s="34" t="s">
        <v>518</v>
      </c>
      <c r="F3383" s="35" t="s">
        <v>1379</v>
      </c>
      <c r="G3383" s="35" t="s">
        <v>1488</v>
      </c>
      <c r="H3383" s="19" t="str">
        <f t="array" ref="H3383">CONCATENATE("(",A3383,",",VLOOKUP(B3383,Núcleo!B$2:E$11,4,TRUE),",",VLOOKUP(C3383,'Tipo de Processo'!B$2:D$55,3,TRUE),",",VLOOKUP(D3383,'Termo Geral'!B$2:D$174,3,TRUE),",",VLOOKUP(E3383,'Termo Específico'!B$2:D$437,3,TRUE),",",MATCH(TRUE,Documento!B$2:B$954=F3383,0),",",IF(G3383="complementar",0,1),"),")</f>
        <v>(3382,8,12,13,22,533,1),</v>
      </c>
    </row>
    <row r="3384" spans="1:8" ht="15" customHeight="1">
      <c r="A3384" s="33">
        <v>3383</v>
      </c>
      <c r="B3384" s="44" t="s">
        <v>1481</v>
      </c>
      <c r="C3384" s="54" t="s">
        <v>37</v>
      </c>
      <c r="D3384" s="35" t="s">
        <v>203</v>
      </c>
      <c r="E3384" s="34" t="s">
        <v>518</v>
      </c>
      <c r="F3384" s="35" t="s">
        <v>1380</v>
      </c>
      <c r="G3384" s="35" t="s">
        <v>1488</v>
      </c>
      <c r="H3384" s="19" t="str">
        <f t="array" ref="H3384">CONCATENATE("(",A3384,",",VLOOKUP(B3384,Núcleo!B$2:E$11,4,TRUE),",",VLOOKUP(C3384,'Tipo de Processo'!B$2:D$55,3,TRUE),",",VLOOKUP(D3384,'Termo Geral'!B$2:D$174,3,TRUE),",",VLOOKUP(E3384,'Termo Específico'!B$2:D$437,3,TRUE),",",MATCH(TRUE,Documento!B$2:B$954=F3384,0),",",IF(G3384="complementar",0,1),"),")</f>
        <v>(3383,8,12,13,22,422,1),</v>
      </c>
    </row>
    <row r="3385" spans="1:8" ht="15" customHeight="1">
      <c r="A3385" s="33">
        <v>3384</v>
      </c>
      <c r="B3385" s="44" t="s">
        <v>1481</v>
      </c>
      <c r="C3385" s="54" t="s">
        <v>37</v>
      </c>
      <c r="D3385" s="35" t="s">
        <v>203</v>
      </c>
      <c r="E3385" s="34" t="s">
        <v>518</v>
      </c>
      <c r="F3385" s="35" t="s">
        <v>1381</v>
      </c>
      <c r="G3385" s="35" t="s">
        <v>1488</v>
      </c>
      <c r="H3385" s="19" t="str">
        <f t="array" ref="H3385">CONCATENATE("(",A3385,",",VLOOKUP(B3385,Núcleo!B$2:E$11,4,TRUE),",",VLOOKUP(C3385,'Tipo de Processo'!B$2:D$55,3,TRUE),",",VLOOKUP(D3385,'Termo Geral'!B$2:D$174,3,TRUE),",",VLOOKUP(E3385,'Termo Específico'!B$2:D$437,3,TRUE),",",MATCH(TRUE,Documento!B$2:B$954=F3385,0),",",IF(G3385="complementar",0,1),"),")</f>
        <v>(3384,8,12,13,22,719,1),</v>
      </c>
    </row>
    <row r="3386" spans="1:8" ht="15" customHeight="1">
      <c r="A3386" s="33">
        <v>3385</v>
      </c>
      <c r="B3386" s="44" t="s">
        <v>1481</v>
      </c>
      <c r="C3386" s="54" t="s">
        <v>37</v>
      </c>
      <c r="D3386" s="35" t="s">
        <v>203</v>
      </c>
      <c r="E3386" s="34" t="s">
        <v>518</v>
      </c>
      <c r="F3386" s="35" t="s">
        <v>1382</v>
      </c>
      <c r="G3386" s="35" t="s">
        <v>1488</v>
      </c>
      <c r="H3386" s="19" t="str">
        <f t="array" ref="H3386">CONCATENATE("(",A3386,",",VLOOKUP(B3386,Núcleo!B$2:E$11,4,TRUE),",",VLOOKUP(C3386,'Tipo de Processo'!B$2:D$55,3,TRUE),",",VLOOKUP(D3386,'Termo Geral'!B$2:D$174,3,TRUE),",",VLOOKUP(E3386,'Termo Específico'!B$2:D$437,3,TRUE),",",MATCH(TRUE,Documento!B$2:B$954=F3386,0),",",IF(G3386="complementar",0,1),"),")</f>
        <v>(3385,8,12,13,22,85,1),</v>
      </c>
    </row>
    <row r="3387" spans="1:8" ht="15" customHeight="1">
      <c r="A3387" s="33">
        <v>3386</v>
      </c>
      <c r="B3387" s="44" t="s">
        <v>1481</v>
      </c>
      <c r="C3387" s="54" t="s">
        <v>37</v>
      </c>
      <c r="D3387" s="35" t="s">
        <v>203</v>
      </c>
      <c r="E3387" s="34" t="s">
        <v>518</v>
      </c>
      <c r="F3387" s="35" t="s">
        <v>1383</v>
      </c>
      <c r="G3387" s="35" t="s">
        <v>1488</v>
      </c>
      <c r="H3387" s="19" t="str">
        <f t="array" ref="H3387">CONCATENATE("(",A3387,",",VLOOKUP(B3387,Núcleo!B$2:E$11,4,TRUE),",",VLOOKUP(C3387,'Tipo de Processo'!B$2:D$55,3,TRUE),",",VLOOKUP(D3387,'Termo Geral'!B$2:D$174,3,TRUE),",",VLOOKUP(E3387,'Termo Específico'!B$2:D$437,3,TRUE),",",MATCH(TRUE,Documento!B$2:B$954=F3387,0),",",IF(G3387="complementar",0,1),"),")</f>
        <v>(3386,8,12,13,22,424,1),</v>
      </c>
    </row>
    <row r="3388" spans="1:8" ht="15" customHeight="1">
      <c r="A3388" s="33">
        <v>3387</v>
      </c>
      <c r="B3388" s="44" t="s">
        <v>1481</v>
      </c>
      <c r="C3388" s="54" t="s">
        <v>37</v>
      </c>
      <c r="D3388" s="35" t="s">
        <v>203</v>
      </c>
      <c r="E3388" s="34" t="s">
        <v>518</v>
      </c>
      <c r="F3388" s="35" t="s">
        <v>1384</v>
      </c>
      <c r="G3388" s="35" t="s">
        <v>1488</v>
      </c>
      <c r="H3388" s="19" t="str">
        <f t="array" ref="H3388">CONCATENATE("(",A3388,",",VLOOKUP(B3388,Núcleo!B$2:E$11,4,TRUE),",",VLOOKUP(C3388,'Tipo de Processo'!B$2:D$55,3,TRUE),",",VLOOKUP(D3388,'Termo Geral'!B$2:D$174,3,TRUE),",",VLOOKUP(E3388,'Termo Específico'!B$2:D$437,3,TRUE),",",MATCH(TRUE,Documento!B$2:B$954=F3388,0),",",IF(G3388="complementar",0,1),"),")</f>
        <v>(3387,8,12,13,22,441,1),</v>
      </c>
    </row>
    <row r="3389" spans="1:8" ht="15" customHeight="1">
      <c r="A3389" s="33">
        <v>3388</v>
      </c>
      <c r="B3389" s="44" t="s">
        <v>1481</v>
      </c>
      <c r="C3389" s="54" t="s">
        <v>37</v>
      </c>
      <c r="D3389" s="35" t="s">
        <v>203</v>
      </c>
      <c r="E3389" s="34" t="s">
        <v>519</v>
      </c>
      <c r="F3389" s="35" t="s">
        <v>1375</v>
      </c>
      <c r="G3389" s="35" t="s">
        <v>1488</v>
      </c>
      <c r="H3389" s="19" t="str">
        <f t="array" ref="H3389">CONCATENATE("(",A3389,",",VLOOKUP(B3389,Núcleo!B$2:E$11,4,TRUE),",",VLOOKUP(C3389,'Tipo de Processo'!B$2:D$55,3,TRUE),",",VLOOKUP(D3389,'Termo Geral'!B$2:D$174,3,TRUE),",",VLOOKUP(E3389,'Termo Específico'!B$2:D$437,3,TRUE),",",MATCH(TRUE,Documento!B$2:B$954=F3389,0),",",IF(G3389="complementar",0,1),"),")</f>
        <v>(3388,8,12,13,221,208,1),</v>
      </c>
    </row>
    <row r="3390" spans="1:8" ht="15" customHeight="1">
      <c r="A3390" s="33">
        <v>3389</v>
      </c>
      <c r="B3390" s="44" t="s">
        <v>1481</v>
      </c>
      <c r="C3390" s="54" t="s">
        <v>37</v>
      </c>
      <c r="D3390" s="35" t="s">
        <v>203</v>
      </c>
      <c r="E3390" s="34" t="s">
        <v>519</v>
      </c>
      <c r="F3390" s="35" t="s">
        <v>1376</v>
      </c>
      <c r="G3390" s="35" t="s">
        <v>1488</v>
      </c>
      <c r="H3390" s="19" t="str">
        <f t="array" ref="H3390">CONCATENATE("(",A3390,",",VLOOKUP(B3390,Núcleo!B$2:E$11,4,TRUE),",",VLOOKUP(C3390,'Tipo de Processo'!B$2:D$55,3,TRUE),",",VLOOKUP(D3390,'Termo Geral'!B$2:D$174,3,TRUE),",",VLOOKUP(E3390,'Termo Específico'!B$2:D$437,3,TRUE),",",MATCH(TRUE,Documento!B$2:B$954=F3390,0),",",IF(G3390="complementar",0,1),"),")</f>
        <v>(3389,8,12,13,221,10,1),</v>
      </c>
    </row>
    <row r="3391" spans="1:8" ht="15" customHeight="1">
      <c r="A3391" s="33">
        <v>3390</v>
      </c>
      <c r="B3391" s="44" t="s">
        <v>1481</v>
      </c>
      <c r="C3391" s="54" t="s">
        <v>37</v>
      </c>
      <c r="D3391" s="35" t="s">
        <v>203</v>
      </c>
      <c r="E3391" s="34" t="s">
        <v>519</v>
      </c>
      <c r="F3391" s="35" t="s">
        <v>1377</v>
      </c>
      <c r="G3391" s="35" t="s">
        <v>1488</v>
      </c>
      <c r="H3391" s="19" t="str">
        <f t="array" ref="H3391">CONCATENATE("(",A3391,",",VLOOKUP(B3391,Núcleo!B$2:E$11,4,TRUE),",",VLOOKUP(C3391,'Tipo de Processo'!B$2:D$55,3,TRUE),",",VLOOKUP(D3391,'Termo Geral'!B$2:D$174,3,TRUE),",",VLOOKUP(E3391,'Termo Específico'!B$2:D$437,3,TRUE),",",MATCH(TRUE,Documento!B$2:B$954=F3391,0),",",IF(G3391="complementar",0,1),"),")</f>
        <v>(3390,8,12,13,221,44,1),</v>
      </c>
    </row>
    <row r="3392" spans="1:8" ht="15" customHeight="1">
      <c r="A3392" s="33">
        <v>3391</v>
      </c>
      <c r="B3392" s="44" t="s">
        <v>1481</v>
      </c>
      <c r="C3392" s="54" t="s">
        <v>37</v>
      </c>
      <c r="D3392" s="35" t="s">
        <v>203</v>
      </c>
      <c r="E3392" s="34" t="s">
        <v>519</v>
      </c>
      <c r="F3392" s="35" t="s">
        <v>1378</v>
      </c>
      <c r="G3392" s="35" t="s">
        <v>1488</v>
      </c>
      <c r="H3392" s="19" t="str">
        <f t="array" ref="H3392">CONCATENATE("(",A3392,",",VLOOKUP(B3392,Núcleo!B$2:E$11,4,TRUE),",",VLOOKUP(C3392,'Tipo de Processo'!B$2:D$55,3,TRUE),",",VLOOKUP(D3392,'Termo Geral'!B$2:D$174,3,TRUE),",",VLOOKUP(E3392,'Termo Específico'!B$2:D$437,3,TRUE),",",MATCH(TRUE,Documento!B$2:B$954=F3392,0),",",IF(G3392="complementar",0,1),"),")</f>
        <v>(3391,8,12,13,221,123,1),</v>
      </c>
    </row>
    <row r="3393" spans="1:8" ht="15" customHeight="1">
      <c r="A3393" s="33">
        <v>3392</v>
      </c>
      <c r="B3393" s="44" t="s">
        <v>1481</v>
      </c>
      <c r="C3393" s="54" t="s">
        <v>37</v>
      </c>
      <c r="D3393" s="35" t="s">
        <v>203</v>
      </c>
      <c r="E3393" s="34" t="s">
        <v>519</v>
      </c>
      <c r="F3393" s="35" t="s">
        <v>1379</v>
      </c>
      <c r="G3393" s="35" t="s">
        <v>1488</v>
      </c>
      <c r="H3393" s="19" t="str">
        <f t="array" ref="H3393">CONCATENATE("(",A3393,",",VLOOKUP(B3393,Núcleo!B$2:E$11,4,TRUE),",",VLOOKUP(C3393,'Tipo de Processo'!B$2:D$55,3,TRUE),",",VLOOKUP(D3393,'Termo Geral'!B$2:D$174,3,TRUE),",",VLOOKUP(E3393,'Termo Específico'!B$2:D$437,3,TRUE),",",MATCH(TRUE,Documento!B$2:B$954=F3393,0),",",IF(G3393="complementar",0,1),"),")</f>
        <v>(3392,8,12,13,221,533,1),</v>
      </c>
    </row>
    <row r="3394" spans="1:8" ht="15" customHeight="1">
      <c r="A3394" s="33">
        <v>3393</v>
      </c>
      <c r="B3394" s="44" t="s">
        <v>1481</v>
      </c>
      <c r="C3394" s="54" t="s">
        <v>37</v>
      </c>
      <c r="D3394" s="35" t="s">
        <v>203</v>
      </c>
      <c r="E3394" s="34" t="s">
        <v>519</v>
      </c>
      <c r="F3394" s="35" t="s">
        <v>1380</v>
      </c>
      <c r="G3394" s="35" t="s">
        <v>1488</v>
      </c>
      <c r="H3394" s="19" t="str">
        <f t="array" ref="H3394">CONCATENATE("(",A3394,",",VLOOKUP(B3394,Núcleo!B$2:E$11,4,TRUE),",",VLOOKUP(C3394,'Tipo de Processo'!B$2:D$55,3,TRUE),",",VLOOKUP(D3394,'Termo Geral'!B$2:D$174,3,TRUE),",",VLOOKUP(E3394,'Termo Específico'!B$2:D$437,3,TRUE),",",MATCH(TRUE,Documento!B$2:B$954=F3394,0),",",IF(G3394="complementar",0,1),"),")</f>
        <v>(3393,8,12,13,221,422,1),</v>
      </c>
    </row>
    <row r="3395" spans="1:8" ht="15" customHeight="1">
      <c r="A3395" s="33">
        <v>3394</v>
      </c>
      <c r="B3395" s="44" t="s">
        <v>1481</v>
      </c>
      <c r="C3395" s="54" t="s">
        <v>37</v>
      </c>
      <c r="D3395" s="35" t="s">
        <v>203</v>
      </c>
      <c r="E3395" s="34" t="s">
        <v>519</v>
      </c>
      <c r="F3395" s="35" t="s">
        <v>1381</v>
      </c>
      <c r="G3395" s="35" t="s">
        <v>1488</v>
      </c>
      <c r="H3395" s="19" t="str">
        <f t="array" ref="H3395">CONCATENATE("(",A3395,",",VLOOKUP(B3395,Núcleo!B$2:E$11,4,TRUE),",",VLOOKUP(C3395,'Tipo de Processo'!B$2:D$55,3,TRUE),",",VLOOKUP(D3395,'Termo Geral'!B$2:D$174,3,TRUE),",",VLOOKUP(E3395,'Termo Específico'!B$2:D$437,3,TRUE),",",MATCH(TRUE,Documento!B$2:B$954=F3395,0),",",IF(G3395="complementar",0,1),"),")</f>
        <v>(3394,8,12,13,221,719,1),</v>
      </c>
    </row>
    <row r="3396" spans="1:8" ht="15" customHeight="1">
      <c r="A3396" s="33">
        <v>3395</v>
      </c>
      <c r="B3396" s="44" t="s">
        <v>1481</v>
      </c>
      <c r="C3396" s="54" t="s">
        <v>37</v>
      </c>
      <c r="D3396" s="35" t="s">
        <v>203</v>
      </c>
      <c r="E3396" s="34" t="s">
        <v>519</v>
      </c>
      <c r="F3396" s="35" t="s">
        <v>1382</v>
      </c>
      <c r="G3396" s="35" t="s">
        <v>1488</v>
      </c>
      <c r="H3396" s="19" t="str">
        <f t="array" ref="H3396">CONCATENATE("(",A3396,",",VLOOKUP(B3396,Núcleo!B$2:E$11,4,TRUE),",",VLOOKUP(C3396,'Tipo de Processo'!B$2:D$55,3,TRUE),",",VLOOKUP(D3396,'Termo Geral'!B$2:D$174,3,TRUE),",",VLOOKUP(E3396,'Termo Específico'!B$2:D$437,3,TRUE),",",MATCH(TRUE,Documento!B$2:B$954=F3396,0),",",IF(G3396="complementar",0,1),"),")</f>
        <v>(3395,8,12,13,221,85,1),</v>
      </c>
    </row>
    <row r="3397" spans="1:8" ht="15" customHeight="1">
      <c r="A3397" s="33">
        <v>3396</v>
      </c>
      <c r="B3397" s="44" t="s">
        <v>1481</v>
      </c>
      <c r="C3397" s="54" t="s">
        <v>37</v>
      </c>
      <c r="D3397" s="35" t="s">
        <v>203</v>
      </c>
      <c r="E3397" s="34" t="s">
        <v>519</v>
      </c>
      <c r="F3397" s="35" t="s">
        <v>1383</v>
      </c>
      <c r="G3397" s="35" t="s">
        <v>1488</v>
      </c>
      <c r="H3397" s="19" t="str">
        <f t="array" ref="H3397">CONCATENATE("(",A3397,",",VLOOKUP(B3397,Núcleo!B$2:E$11,4,TRUE),",",VLOOKUP(C3397,'Tipo de Processo'!B$2:D$55,3,TRUE),",",VLOOKUP(D3397,'Termo Geral'!B$2:D$174,3,TRUE),",",VLOOKUP(E3397,'Termo Específico'!B$2:D$437,3,TRUE),",",MATCH(TRUE,Documento!B$2:B$954=F3397,0),",",IF(G3397="complementar",0,1),"),")</f>
        <v>(3396,8,12,13,221,424,1),</v>
      </c>
    </row>
    <row r="3398" spans="1:8" ht="15" customHeight="1">
      <c r="A3398" s="33">
        <v>3397</v>
      </c>
      <c r="B3398" s="44" t="s">
        <v>1481</v>
      </c>
      <c r="C3398" s="54" t="s">
        <v>37</v>
      </c>
      <c r="D3398" s="35" t="s">
        <v>203</v>
      </c>
      <c r="E3398" s="34" t="s">
        <v>519</v>
      </c>
      <c r="F3398" s="35" t="s">
        <v>1384</v>
      </c>
      <c r="G3398" s="35" t="s">
        <v>1488</v>
      </c>
      <c r="H3398" s="19" t="str">
        <f t="array" ref="H3398">CONCATENATE("(",A3398,",",VLOOKUP(B3398,Núcleo!B$2:E$11,4,TRUE),",",VLOOKUP(C3398,'Tipo de Processo'!B$2:D$55,3,TRUE),",",VLOOKUP(D3398,'Termo Geral'!B$2:D$174,3,TRUE),",",VLOOKUP(E3398,'Termo Específico'!B$2:D$437,3,TRUE),",",MATCH(TRUE,Documento!B$2:B$954=F3398,0),",",IF(G3398="complementar",0,1),"),")</f>
        <v>(3397,8,12,13,221,441,1),</v>
      </c>
    </row>
    <row r="3399" spans="1:8" ht="15" customHeight="1">
      <c r="A3399" s="33">
        <v>3398</v>
      </c>
      <c r="B3399" s="44" t="s">
        <v>1481</v>
      </c>
      <c r="C3399" s="54" t="s">
        <v>37</v>
      </c>
      <c r="D3399" s="35" t="s">
        <v>203</v>
      </c>
      <c r="E3399" s="34" t="s">
        <v>520</v>
      </c>
      <c r="F3399" s="35" t="s">
        <v>1375</v>
      </c>
      <c r="G3399" s="35" t="s">
        <v>1488</v>
      </c>
      <c r="H3399" s="19" t="str">
        <f t="array" ref="H3399">CONCATENATE("(",A3399,",",VLOOKUP(B3399,Núcleo!B$2:E$11,4,TRUE),",",VLOOKUP(C3399,'Tipo de Processo'!B$2:D$55,3,TRUE),",",VLOOKUP(D3399,'Termo Geral'!B$2:D$174,3,TRUE),",",VLOOKUP(E3399,'Termo Específico'!B$2:D$437,3,TRUE),",",MATCH(TRUE,Documento!B$2:B$954=F3399,0),",",IF(G3399="complementar",0,1),"),")</f>
        <v>(3398,8,12,13,323,208,1),</v>
      </c>
    </row>
    <row r="3400" spans="1:8" ht="15" customHeight="1">
      <c r="A3400" s="33">
        <v>3399</v>
      </c>
      <c r="B3400" s="44" t="s">
        <v>1481</v>
      </c>
      <c r="C3400" s="54" t="s">
        <v>37</v>
      </c>
      <c r="D3400" s="35" t="s">
        <v>203</v>
      </c>
      <c r="E3400" s="34" t="s">
        <v>520</v>
      </c>
      <c r="F3400" s="35" t="s">
        <v>1376</v>
      </c>
      <c r="G3400" s="35" t="s">
        <v>1488</v>
      </c>
      <c r="H3400" s="19" t="str">
        <f t="array" ref="H3400">CONCATENATE("(",A3400,",",VLOOKUP(B3400,Núcleo!B$2:E$11,4,TRUE),",",VLOOKUP(C3400,'Tipo de Processo'!B$2:D$55,3,TRUE),",",VLOOKUP(D3400,'Termo Geral'!B$2:D$174,3,TRUE),",",VLOOKUP(E3400,'Termo Específico'!B$2:D$437,3,TRUE),",",MATCH(TRUE,Documento!B$2:B$954=F3400,0),",",IF(G3400="complementar",0,1),"),")</f>
        <v>(3399,8,12,13,323,10,1),</v>
      </c>
    </row>
    <row r="3401" spans="1:8" ht="15" customHeight="1">
      <c r="A3401" s="33">
        <v>3400</v>
      </c>
      <c r="B3401" s="44" t="s">
        <v>1481</v>
      </c>
      <c r="C3401" s="54" t="s">
        <v>37</v>
      </c>
      <c r="D3401" s="35" t="s">
        <v>203</v>
      </c>
      <c r="E3401" s="34" t="s">
        <v>520</v>
      </c>
      <c r="F3401" s="35" t="s">
        <v>1377</v>
      </c>
      <c r="G3401" s="35" t="s">
        <v>1488</v>
      </c>
      <c r="H3401" s="19" t="str">
        <f t="array" ref="H3401">CONCATENATE("(",A3401,",",VLOOKUP(B3401,Núcleo!B$2:E$11,4,TRUE),",",VLOOKUP(C3401,'Tipo de Processo'!B$2:D$55,3,TRUE),",",VLOOKUP(D3401,'Termo Geral'!B$2:D$174,3,TRUE),",",VLOOKUP(E3401,'Termo Específico'!B$2:D$437,3,TRUE),",",MATCH(TRUE,Documento!B$2:B$954=F3401,0),",",IF(G3401="complementar",0,1),"),")</f>
        <v>(3400,8,12,13,323,44,1),</v>
      </c>
    </row>
    <row r="3402" spans="1:8" ht="15" customHeight="1">
      <c r="A3402" s="33">
        <v>3401</v>
      </c>
      <c r="B3402" s="44" t="s">
        <v>1481</v>
      </c>
      <c r="C3402" s="54" t="s">
        <v>37</v>
      </c>
      <c r="D3402" s="35" t="s">
        <v>203</v>
      </c>
      <c r="E3402" s="34" t="s">
        <v>520</v>
      </c>
      <c r="F3402" s="35" t="s">
        <v>1378</v>
      </c>
      <c r="G3402" s="35" t="s">
        <v>1488</v>
      </c>
      <c r="H3402" s="19" t="str">
        <f t="array" ref="H3402">CONCATENATE("(",A3402,",",VLOOKUP(B3402,Núcleo!B$2:E$11,4,TRUE),",",VLOOKUP(C3402,'Tipo de Processo'!B$2:D$55,3,TRUE),",",VLOOKUP(D3402,'Termo Geral'!B$2:D$174,3,TRUE),",",VLOOKUP(E3402,'Termo Específico'!B$2:D$437,3,TRUE),",",MATCH(TRUE,Documento!B$2:B$954=F3402,0),",",IF(G3402="complementar",0,1),"),")</f>
        <v>(3401,8,12,13,323,123,1),</v>
      </c>
    </row>
    <row r="3403" spans="1:8" ht="15" customHeight="1">
      <c r="A3403" s="33">
        <v>3402</v>
      </c>
      <c r="B3403" s="44" t="s">
        <v>1481</v>
      </c>
      <c r="C3403" s="54" t="s">
        <v>37</v>
      </c>
      <c r="D3403" s="35" t="s">
        <v>203</v>
      </c>
      <c r="E3403" s="34" t="s">
        <v>520</v>
      </c>
      <c r="F3403" s="35" t="s">
        <v>1379</v>
      </c>
      <c r="G3403" s="35" t="s">
        <v>1488</v>
      </c>
      <c r="H3403" s="19" t="str">
        <f t="array" ref="H3403">CONCATENATE("(",A3403,",",VLOOKUP(B3403,Núcleo!B$2:E$11,4,TRUE),",",VLOOKUP(C3403,'Tipo de Processo'!B$2:D$55,3,TRUE),",",VLOOKUP(D3403,'Termo Geral'!B$2:D$174,3,TRUE),",",VLOOKUP(E3403,'Termo Específico'!B$2:D$437,3,TRUE),",",MATCH(TRUE,Documento!B$2:B$954=F3403,0),",",IF(G3403="complementar",0,1),"),")</f>
        <v>(3402,8,12,13,323,533,1),</v>
      </c>
    </row>
    <row r="3404" spans="1:8" ht="15" customHeight="1">
      <c r="A3404" s="33">
        <v>3403</v>
      </c>
      <c r="B3404" s="44" t="s">
        <v>1481</v>
      </c>
      <c r="C3404" s="54" t="s">
        <v>37</v>
      </c>
      <c r="D3404" s="35" t="s">
        <v>203</v>
      </c>
      <c r="E3404" s="34" t="s">
        <v>520</v>
      </c>
      <c r="F3404" s="35" t="s">
        <v>1380</v>
      </c>
      <c r="G3404" s="35" t="s">
        <v>1488</v>
      </c>
      <c r="H3404" s="19" t="str">
        <f t="array" ref="H3404">CONCATENATE("(",A3404,",",VLOOKUP(B3404,Núcleo!B$2:E$11,4,TRUE),",",VLOOKUP(C3404,'Tipo de Processo'!B$2:D$55,3,TRUE),",",VLOOKUP(D3404,'Termo Geral'!B$2:D$174,3,TRUE),",",VLOOKUP(E3404,'Termo Específico'!B$2:D$437,3,TRUE),",",MATCH(TRUE,Documento!B$2:B$954=F3404,0),",",IF(G3404="complementar",0,1),"),")</f>
        <v>(3403,8,12,13,323,422,1),</v>
      </c>
    </row>
    <row r="3405" spans="1:8" ht="15" customHeight="1">
      <c r="A3405" s="33">
        <v>3404</v>
      </c>
      <c r="B3405" s="44" t="s">
        <v>1481</v>
      </c>
      <c r="C3405" s="54" t="s">
        <v>37</v>
      </c>
      <c r="D3405" s="35" t="s">
        <v>203</v>
      </c>
      <c r="E3405" s="34" t="s">
        <v>520</v>
      </c>
      <c r="F3405" s="35" t="s">
        <v>1381</v>
      </c>
      <c r="G3405" s="35" t="s">
        <v>1488</v>
      </c>
      <c r="H3405" s="19" t="str">
        <f t="array" ref="H3405">CONCATENATE("(",A3405,",",VLOOKUP(B3405,Núcleo!B$2:E$11,4,TRUE),",",VLOOKUP(C3405,'Tipo de Processo'!B$2:D$55,3,TRUE),",",VLOOKUP(D3405,'Termo Geral'!B$2:D$174,3,TRUE),",",VLOOKUP(E3405,'Termo Específico'!B$2:D$437,3,TRUE),",",MATCH(TRUE,Documento!B$2:B$954=F3405,0),",",IF(G3405="complementar",0,1),"),")</f>
        <v>(3404,8,12,13,323,719,1),</v>
      </c>
    </row>
    <row r="3406" spans="1:8" ht="15" customHeight="1">
      <c r="A3406" s="33">
        <v>3405</v>
      </c>
      <c r="B3406" s="44" t="s">
        <v>1481</v>
      </c>
      <c r="C3406" s="54" t="s">
        <v>37</v>
      </c>
      <c r="D3406" s="35" t="s">
        <v>203</v>
      </c>
      <c r="E3406" s="34" t="s">
        <v>520</v>
      </c>
      <c r="F3406" s="35" t="s">
        <v>1382</v>
      </c>
      <c r="G3406" s="35" t="s">
        <v>1488</v>
      </c>
      <c r="H3406" s="19" t="str">
        <f t="array" ref="H3406">CONCATENATE("(",A3406,",",VLOOKUP(B3406,Núcleo!B$2:E$11,4,TRUE),",",VLOOKUP(C3406,'Tipo de Processo'!B$2:D$55,3,TRUE),",",VLOOKUP(D3406,'Termo Geral'!B$2:D$174,3,TRUE),",",VLOOKUP(E3406,'Termo Específico'!B$2:D$437,3,TRUE),",",MATCH(TRUE,Documento!B$2:B$954=F3406,0),",",IF(G3406="complementar",0,1),"),")</f>
        <v>(3405,8,12,13,323,85,1),</v>
      </c>
    </row>
    <row r="3407" spans="1:8" ht="15" customHeight="1">
      <c r="A3407" s="33">
        <v>3406</v>
      </c>
      <c r="B3407" s="44" t="s">
        <v>1481</v>
      </c>
      <c r="C3407" s="54" t="s">
        <v>37</v>
      </c>
      <c r="D3407" s="35" t="s">
        <v>203</v>
      </c>
      <c r="E3407" s="34" t="s">
        <v>520</v>
      </c>
      <c r="F3407" s="35" t="s">
        <v>1383</v>
      </c>
      <c r="G3407" s="35" t="s">
        <v>1488</v>
      </c>
      <c r="H3407" s="19" t="str">
        <f t="array" ref="H3407">CONCATENATE("(",A3407,",",VLOOKUP(B3407,Núcleo!B$2:E$11,4,TRUE),",",VLOOKUP(C3407,'Tipo de Processo'!B$2:D$55,3,TRUE),",",VLOOKUP(D3407,'Termo Geral'!B$2:D$174,3,TRUE),",",VLOOKUP(E3407,'Termo Específico'!B$2:D$437,3,TRUE),",",MATCH(TRUE,Documento!B$2:B$954=F3407,0),",",IF(G3407="complementar",0,1),"),")</f>
        <v>(3406,8,12,13,323,424,1),</v>
      </c>
    </row>
    <row r="3408" spans="1:8" ht="15" customHeight="1">
      <c r="A3408" s="33">
        <v>3407</v>
      </c>
      <c r="B3408" s="44" t="s">
        <v>1481</v>
      </c>
      <c r="C3408" s="54" t="s">
        <v>37</v>
      </c>
      <c r="D3408" s="35" t="s">
        <v>203</v>
      </c>
      <c r="E3408" s="34" t="s">
        <v>520</v>
      </c>
      <c r="F3408" s="35" t="s">
        <v>1384</v>
      </c>
      <c r="G3408" s="35" t="s">
        <v>1488</v>
      </c>
      <c r="H3408" s="19" t="str">
        <f t="array" ref="H3408">CONCATENATE("(",A3408,",",VLOOKUP(B3408,Núcleo!B$2:E$11,4,TRUE),",",VLOOKUP(C3408,'Tipo de Processo'!B$2:D$55,3,TRUE),",",VLOOKUP(D3408,'Termo Geral'!B$2:D$174,3,TRUE),",",VLOOKUP(E3408,'Termo Específico'!B$2:D$437,3,TRUE),",",MATCH(TRUE,Documento!B$2:B$954=F3408,0),",",IF(G3408="complementar",0,1),"),")</f>
        <v>(3407,8,12,13,323,441,1),</v>
      </c>
    </row>
    <row r="3409" spans="1:8" ht="15" customHeight="1">
      <c r="A3409" s="33">
        <v>3408</v>
      </c>
      <c r="B3409" s="44" t="s">
        <v>1481</v>
      </c>
      <c r="C3409" s="54" t="s">
        <v>37</v>
      </c>
      <c r="D3409" s="35" t="s">
        <v>203</v>
      </c>
      <c r="E3409" s="34" t="s">
        <v>520</v>
      </c>
      <c r="F3409" s="35" t="s">
        <v>1152</v>
      </c>
      <c r="G3409" s="35" t="s">
        <v>1488</v>
      </c>
      <c r="H3409" s="19" t="str">
        <f t="array" ref="H3409">CONCATENATE("(",A3409,",",VLOOKUP(B3409,Núcleo!B$2:E$11,4,TRUE),",",VLOOKUP(C3409,'Tipo de Processo'!B$2:D$55,3,TRUE),",",VLOOKUP(D3409,'Termo Geral'!B$2:D$174,3,TRUE),",",VLOOKUP(E3409,'Termo Específico'!B$2:D$437,3,TRUE),",",MATCH(TRUE,Documento!B$2:B$954=F3409,0),",",IF(G3409="complementar",0,1),"),")</f>
        <v>(3408,8,12,13,323,268,1),</v>
      </c>
    </row>
    <row r="3410" spans="1:8" ht="15" customHeight="1">
      <c r="A3410" s="33">
        <v>3409</v>
      </c>
      <c r="B3410" s="44" t="s">
        <v>1481</v>
      </c>
      <c r="C3410" s="54" t="s">
        <v>37</v>
      </c>
      <c r="D3410" s="35" t="s">
        <v>203</v>
      </c>
      <c r="E3410" s="34" t="s">
        <v>521</v>
      </c>
      <c r="F3410" s="35" t="s">
        <v>1375</v>
      </c>
      <c r="G3410" s="35" t="s">
        <v>1488</v>
      </c>
      <c r="H3410" s="19" t="str">
        <f t="array" ref="H3410">CONCATENATE("(",A3410,",",VLOOKUP(B3410,Núcleo!B$2:E$11,4,TRUE),",",VLOOKUP(C3410,'Tipo de Processo'!B$2:D$55,3,TRUE),",",VLOOKUP(D3410,'Termo Geral'!B$2:D$174,3,TRUE),",",VLOOKUP(E3410,'Termo Específico'!B$2:D$437,3,TRUE),",",MATCH(TRUE,Documento!B$2:B$954=F3410,0),",",IF(G3410="complementar",0,1),"),")</f>
        <v>(3409,8,12,13,427,208,1),</v>
      </c>
    </row>
    <row r="3411" spans="1:8" ht="15" customHeight="1">
      <c r="A3411" s="33">
        <v>3410</v>
      </c>
      <c r="B3411" s="44" t="s">
        <v>1481</v>
      </c>
      <c r="C3411" s="54" t="s">
        <v>37</v>
      </c>
      <c r="D3411" s="35" t="s">
        <v>203</v>
      </c>
      <c r="E3411" s="34" t="s">
        <v>521</v>
      </c>
      <c r="F3411" s="35" t="s">
        <v>1376</v>
      </c>
      <c r="G3411" s="35" t="s">
        <v>1488</v>
      </c>
      <c r="H3411" s="19" t="str">
        <f t="array" ref="H3411">CONCATENATE("(",A3411,",",VLOOKUP(B3411,Núcleo!B$2:E$11,4,TRUE),",",VLOOKUP(C3411,'Tipo de Processo'!B$2:D$55,3,TRUE),",",VLOOKUP(D3411,'Termo Geral'!B$2:D$174,3,TRUE),",",VLOOKUP(E3411,'Termo Específico'!B$2:D$437,3,TRUE),",",MATCH(TRUE,Documento!B$2:B$954=F3411,0),",",IF(G3411="complementar",0,1),"),")</f>
        <v>(3410,8,12,13,427,10,1),</v>
      </c>
    </row>
    <row r="3412" spans="1:8" ht="15" customHeight="1">
      <c r="A3412" s="33">
        <v>3411</v>
      </c>
      <c r="B3412" s="44" t="s">
        <v>1481</v>
      </c>
      <c r="C3412" s="54" t="s">
        <v>37</v>
      </c>
      <c r="D3412" s="35" t="s">
        <v>203</v>
      </c>
      <c r="E3412" s="34" t="s">
        <v>521</v>
      </c>
      <c r="F3412" s="35" t="s">
        <v>1377</v>
      </c>
      <c r="G3412" s="35" t="s">
        <v>1488</v>
      </c>
      <c r="H3412" s="19" t="str">
        <f t="array" ref="H3412">CONCATENATE("(",A3412,",",VLOOKUP(B3412,Núcleo!B$2:E$11,4,TRUE),",",VLOOKUP(C3412,'Tipo de Processo'!B$2:D$55,3,TRUE),",",VLOOKUP(D3412,'Termo Geral'!B$2:D$174,3,TRUE),",",VLOOKUP(E3412,'Termo Específico'!B$2:D$437,3,TRUE),",",MATCH(TRUE,Documento!B$2:B$954=F3412,0),",",IF(G3412="complementar",0,1),"),")</f>
        <v>(3411,8,12,13,427,44,1),</v>
      </c>
    </row>
    <row r="3413" spans="1:8" ht="15" customHeight="1">
      <c r="A3413" s="33">
        <v>3412</v>
      </c>
      <c r="B3413" s="44" t="s">
        <v>1481</v>
      </c>
      <c r="C3413" s="54" t="s">
        <v>37</v>
      </c>
      <c r="D3413" s="35" t="s">
        <v>203</v>
      </c>
      <c r="E3413" s="34" t="s">
        <v>521</v>
      </c>
      <c r="F3413" s="35" t="s">
        <v>1489</v>
      </c>
      <c r="G3413" s="35" t="s">
        <v>1488</v>
      </c>
      <c r="H3413" s="19" t="str">
        <f t="array" ref="H3413">CONCATENATE("(",A3413,",",VLOOKUP(B3413,Núcleo!B$2:E$11,4,TRUE),",",VLOOKUP(C3413,'Tipo de Processo'!B$2:D$55,3,TRUE),",",VLOOKUP(D3413,'Termo Geral'!B$2:D$174,3,TRUE),",",VLOOKUP(E3413,'Termo Específico'!B$2:D$437,3,TRUE),",",MATCH(TRUE,Documento!B$2:B$954=F3413,0),",",IF(G3413="complementar",0,1),"),")</f>
        <v>(3412,8,12,13,427,122,1),</v>
      </c>
    </row>
    <row r="3414" spans="1:8" ht="15" customHeight="1">
      <c r="A3414" s="33">
        <v>3413</v>
      </c>
      <c r="B3414" s="44" t="s">
        <v>1481</v>
      </c>
      <c r="C3414" s="34" t="s">
        <v>37</v>
      </c>
      <c r="D3414" s="35" t="s">
        <v>203</v>
      </c>
      <c r="E3414" s="34" t="s">
        <v>521</v>
      </c>
      <c r="F3414" s="35" t="s">
        <v>1439</v>
      </c>
      <c r="G3414" s="35" t="s">
        <v>1488</v>
      </c>
      <c r="H3414" s="19" t="str">
        <f t="array" ref="H3414">CONCATENATE("(",A3414,",",VLOOKUP(B3414,Núcleo!B$2:E$11,4,TRUE),",",VLOOKUP(C3414,'Tipo de Processo'!B$2:D$55,3,TRUE),",",VLOOKUP(D3414,'Termo Geral'!B$2:D$174,3,TRUE),",",VLOOKUP(E3414,'Termo Específico'!B$2:D$437,3,TRUE),",",MATCH(TRUE,Documento!B$2:B$954=F3414,0),",",IF(G3414="complementar",0,1),"),")</f>
        <v>(3413,8,12,13,427,453,1),</v>
      </c>
    </row>
    <row r="3415" spans="1:8" ht="15" customHeight="1">
      <c r="A3415" s="33">
        <v>3414</v>
      </c>
      <c r="B3415" s="44" t="s">
        <v>1481</v>
      </c>
      <c r="C3415" s="34" t="s">
        <v>37</v>
      </c>
      <c r="D3415" s="35" t="s">
        <v>203</v>
      </c>
      <c r="E3415" s="34" t="s">
        <v>521</v>
      </c>
      <c r="F3415" s="35" t="s">
        <v>1441</v>
      </c>
      <c r="G3415" s="35" t="s">
        <v>1488</v>
      </c>
      <c r="H3415" s="19" t="str">
        <f t="array" ref="H3415">CONCATENATE("(",A3415,",",VLOOKUP(B3415,Núcleo!B$2:E$11,4,TRUE),",",VLOOKUP(C3415,'Tipo de Processo'!B$2:D$55,3,TRUE),",",VLOOKUP(D3415,'Termo Geral'!B$2:D$174,3,TRUE),",",VLOOKUP(E3415,'Termo Específico'!B$2:D$437,3,TRUE),",",MATCH(TRUE,Documento!B$2:B$954=F3415,0),",",IF(G3415="complementar",0,1),"),")</f>
        <v>(3414,8,12,13,427,601,1),</v>
      </c>
    </row>
    <row r="3416" spans="1:8" ht="15" customHeight="1">
      <c r="A3416" s="33">
        <v>3415</v>
      </c>
      <c r="B3416" s="44" t="s">
        <v>1481</v>
      </c>
      <c r="C3416" s="34" t="s">
        <v>37</v>
      </c>
      <c r="D3416" s="35" t="s">
        <v>203</v>
      </c>
      <c r="E3416" s="34" t="s">
        <v>521</v>
      </c>
      <c r="F3416" s="35" t="s">
        <v>1448</v>
      </c>
      <c r="G3416" s="35" t="s">
        <v>1488</v>
      </c>
      <c r="H3416" s="19" t="str">
        <f t="array" ref="H3416">CONCATENATE("(",A3416,",",VLOOKUP(B3416,Núcleo!B$2:E$11,4,TRUE),",",VLOOKUP(C3416,'Tipo de Processo'!B$2:D$55,3,TRUE),",",VLOOKUP(D3416,'Termo Geral'!B$2:D$174,3,TRUE),",",VLOOKUP(E3416,'Termo Específico'!B$2:D$437,3,TRUE),",",MATCH(TRUE,Documento!B$2:B$954=F3416,0),",",IF(G3416="complementar",0,1),"),")</f>
        <v>(3415,8,12,13,427,602,1),</v>
      </c>
    </row>
    <row r="3417" spans="1:8" ht="15" customHeight="1">
      <c r="A3417" s="33">
        <v>3416</v>
      </c>
      <c r="B3417" s="44" t="s">
        <v>1481</v>
      </c>
      <c r="C3417" s="34" t="s">
        <v>37</v>
      </c>
      <c r="D3417" s="35" t="s">
        <v>203</v>
      </c>
      <c r="E3417" s="34" t="s">
        <v>521</v>
      </c>
      <c r="F3417" s="35" t="s">
        <v>1452</v>
      </c>
      <c r="G3417" s="35" t="s">
        <v>1488</v>
      </c>
      <c r="H3417" s="19" t="str">
        <f t="array" ref="H3417">CONCATENATE("(",A3417,",",VLOOKUP(B3417,Núcleo!B$2:E$11,4,TRUE),",",VLOOKUP(C3417,'Tipo de Processo'!B$2:D$55,3,TRUE),",",VLOOKUP(D3417,'Termo Geral'!B$2:D$174,3,TRUE),",",VLOOKUP(E3417,'Termo Específico'!B$2:D$437,3,TRUE),",",MATCH(TRUE,Documento!B$2:B$954=F3417,0),",",IF(G3417="complementar",0,1),"),")</f>
        <v>(3416,8,12,13,427,604,1),</v>
      </c>
    </row>
    <row r="3418" spans="1:8" ht="15" customHeight="1">
      <c r="A3418" s="33">
        <v>3417</v>
      </c>
      <c r="B3418" s="44" t="s">
        <v>1481</v>
      </c>
      <c r="C3418" s="34" t="s">
        <v>37</v>
      </c>
      <c r="D3418" s="35" t="s">
        <v>203</v>
      </c>
      <c r="E3418" s="34" t="s">
        <v>521</v>
      </c>
      <c r="F3418" s="35" t="s">
        <v>1458</v>
      </c>
      <c r="G3418" s="35" t="s">
        <v>1488</v>
      </c>
      <c r="H3418" s="19" t="str">
        <f t="array" ref="H3418">CONCATENATE("(",A3418,",",VLOOKUP(B3418,Núcleo!B$2:E$11,4,TRUE),",",VLOOKUP(C3418,'Tipo de Processo'!B$2:D$55,3,TRUE),",",VLOOKUP(D3418,'Termo Geral'!B$2:D$174,3,TRUE),",",VLOOKUP(E3418,'Termo Específico'!B$2:D$437,3,TRUE),",",MATCH(TRUE,Documento!B$2:B$954=F3418,0),",",IF(G3418="complementar",0,1),"),")</f>
        <v>(3417,8,12,13,427,612,1),</v>
      </c>
    </row>
    <row r="3419" spans="1:8" ht="15" customHeight="1">
      <c r="A3419" s="33">
        <v>3418</v>
      </c>
      <c r="B3419" s="44" t="s">
        <v>1481</v>
      </c>
      <c r="C3419" s="34" t="s">
        <v>37</v>
      </c>
      <c r="D3419" s="35" t="s">
        <v>203</v>
      </c>
      <c r="E3419" s="34" t="s">
        <v>521</v>
      </c>
      <c r="F3419" s="35" t="s">
        <v>1490</v>
      </c>
      <c r="G3419" s="35" t="s">
        <v>1488</v>
      </c>
      <c r="H3419" s="19" t="str">
        <f t="array" ref="H3419">CONCATENATE("(",A3419,",",VLOOKUP(B3419,Núcleo!B$2:E$11,4,TRUE),",",VLOOKUP(C3419,'Tipo de Processo'!B$2:D$55,3,TRUE),",",VLOOKUP(D3419,'Termo Geral'!B$2:D$174,3,TRUE),",",VLOOKUP(E3419,'Termo Específico'!B$2:D$437,3,TRUE),",",MATCH(TRUE,Documento!B$2:B$954=F3419,0),",",IF(G3419="complementar",0,1),"),")</f>
        <v>(3418,8,12,13,427,91,1),</v>
      </c>
    </row>
    <row r="3420" spans="1:8" ht="15" customHeight="1">
      <c r="A3420" s="33">
        <v>3419</v>
      </c>
      <c r="B3420" s="44" t="s">
        <v>1481</v>
      </c>
      <c r="C3420" s="34" t="s">
        <v>37</v>
      </c>
      <c r="D3420" s="35" t="s">
        <v>203</v>
      </c>
      <c r="E3420" s="34" t="s">
        <v>521</v>
      </c>
      <c r="F3420" s="35" t="s">
        <v>1404</v>
      </c>
      <c r="G3420" s="35" t="s">
        <v>1488</v>
      </c>
      <c r="H3420" s="19" t="str">
        <f t="array" ref="H3420">CONCATENATE("(",A3420,",",VLOOKUP(B3420,Núcleo!B$2:E$11,4,TRUE),",",VLOOKUP(C3420,'Tipo de Processo'!B$2:D$55,3,TRUE),",",VLOOKUP(D3420,'Termo Geral'!B$2:D$174,3,TRUE),",",VLOOKUP(E3420,'Termo Específico'!B$2:D$437,3,TRUE),",",MATCH(TRUE,Documento!B$2:B$954=F3420,0),",",IF(G3420="complementar",0,1),"),")</f>
        <v>(3419,8,12,13,427,73,1),</v>
      </c>
    </row>
    <row r="3421" spans="1:8" ht="15" customHeight="1">
      <c r="A3421" s="33">
        <v>3420</v>
      </c>
      <c r="B3421" s="44" t="s">
        <v>1481</v>
      </c>
      <c r="C3421" s="34" t="s">
        <v>37</v>
      </c>
      <c r="D3421" s="35" t="s">
        <v>203</v>
      </c>
      <c r="E3421" s="34" t="s">
        <v>521</v>
      </c>
      <c r="F3421" s="35" t="s">
        <v>1222</v>
      </c>
      <c r="G3421" s="35" t="s">
        <v>1488</v>
      </c>
      <c r="H3421" s="19" t="str">
        <f t="array" ref="H3421">CONCATENATE("(",A3421,",",VLOOKUP(B3421,Núcleo!B$2:E$11,4,TRUE),",",VLOOKUP(C3421,'Tipo de Processo'!B$2:D$55,3,TRUE),",",VLOOKUP(D3421,'Termo Geral'!B$2:D$174,3,TRUE),",",VLOOKUP(E3421,'Termo Específico'!B$2:D$437,3,TRUE),",",MATCH(TRUE,Documento!B$2:B$954=F3421,0),",",IF(G3421="complementar",0,1),"),")</f>
        <v>(3420,8,12,13,427,512,1),</v>
      </c>
    </row>
    <row r="3422" spans="1:8" ht="15" customHeight="1">
      <c r="A3422" s="33">
        <v>3421</v>
      </c>
      <c r="B3422" s="44" t="s">
        <v>1481</v>
      </c>
      <c r="C3422" s="34" t="s">
        <v>37</v>
      </c>
      <c r="D3422" s="35" t="s">
        <v>203</v>
      </c>
      <c r="E3422" s="34" t="s">
        <v>521</v>
      </c>
      <c r="F3422" s="35" t="s">
        <v>1408</v>
      </c>
      <c r="G3422" s="35" t="s">
        <v>1488</v>
      </c>
      <c r="H3422" s="19" t="str">
        <f t="array" ref="H3422">CONCATENATE("(",A3422,",",VLOOKUP(B3422,Núcleo!B$2:E$11,4,TRUE),",",VLOOKUP(C3422,'Tipo de Processo'!B$2:D$55,3,TRUE),",",VLOOKUP(D3422,'Termo Geral'!B$2:D$174,3,TRUE),",",VLOOKUP(E3422,'Termo Específico'!B$2:D$437,3,TRUE),",",MATCH(TRUE,Documento!B$2:B$954=F3422,0),",",IF(G3422="complementar",0,1),"),")</f>
        <v>(3421,8,12,13,427,16,1),</v>
      </c>
    </row>
    <row r="3423" spans="1:8" ht="15" customHeight="1">
      <c r="A3423" s="33">
        <v>3422</v>
      </c>
      <c r="B3423" s="44" t="s">
        <v>1481</v>
      </c>
      <c r="C3423" s="34" t="s">
        <v>37</v>
      </c>
      <c r="D3423" s="35" t="s">
        <v>203</v>
      </c>
      <c r="E3423" s="34" t="s">
        <v>521</v>
      </c>
      <c r="F3423" s="35" t="s">
        <v>1410</v>
      </c>
      <c r="G3423" s="35" t="s">
        <v>1488</v>
      </c>
      <c r="H3423" s="19" t="str">
        <f t="array" ref="H3423">CONCATENATE("(",A3423,",",VLOOKUP(B3423,Núcleo!B$2:E$11,4,TRUE),",",VLOOKUP(C3423,'Tipo de Processo'!B$2:D$55,3,TRUE),",",VLOOKUP(D3423,'Termo Geral'!B$2:D$174,3,TRUE),",",VLOOKUP(E3423,'Termo Específico'!B$2:D$437,3,TRUE),",",MATCH(TRUE,Documento!B$2:B$954=F3423,0),",",IF(G3423="complementar",0,1),"),")</f>
        <v>(3422,8,12,13,427,893,1),</v>
      </c>
    </row>
    <row r="3424" spans="1:8" ht="15" customHeight="1">
      <c r="A3424" s="33">
        <v>3423</v>
      </c>
      <c r="B3424" s="44" t="s">
        <v>1481</v>
      </c>
      <c r="C3424" s="34" t="s">
        <v>37</v>
      </c>
      <c r="D3424" s="35" t="s">
        <v>203</v>
      </c>
      <c r="E3424" s="34" t="s">
        <v>522</v>
      </c>
      <c r="F3424" s="35" t="s">
        <v>1375</v>
      </c>
      <c r="G3424" s="35" t="s">
        <v>1488</v>
      </c>
      <c r="H3424" s="19" t="str">
        <f t="array" ref="H3424">CONCATENATE("(",A3424,",",VLOOKUP(B3424,Núcleo!B$2:E$11,4,TRUE),",",VLOOKUP(C3424,'Tipo de Processo'!B$2:D$55,3,TRUE),",",VLOOKUP(D3424,'Termo Geral'!B$2:D$174,3,TRUE),",",VLOOKUP(E3424,'Termo Específico'!B$2:D$437,3,TRUE),",",MATCH(TRUE,Documento!B$2:B$954=F3424,0),",",IF(G3424="complementar",0,1),"),")</f>
        <v>(3423,8,12,13,428,208,1),</v>
      </c>
    </row>
    <row r="3425" spans="1:8" ht="15" customHeight="1">
      <c r="A3425" s="33">
        <v>3424</v>
      </c>
      <c r="B3425" s="44" t="s">
        <v>1481</v>
      </c>
      <c r="C3425" s="54" t="s">
        <v>37</v>
      </c>
      <c r="D3425" s="35" t="s">
        <v>203</v>
      </c>
      <c r="E3425" s="34" t="s">
        <v>522</v>
      </c>
      <c r="F3425" s="35" t="s">
        <v>1376</v>
      </c>
      <c r="G3425" s="35" t="s">
        <v>1488</v>
      </c>
      <c r="H3425" s="19" t="str">
        <f t="array" ref="H3425">CONCATENATE("(",A3425,",",VLOOKUP(B3425,Núcleo!B$2:E$11,4,TRUE),",",VLOOKUP(C3425,'Tipo de Processo'!B$2:D$55,3,TRUE),",",VLOOKUP(D3425,'Termo Geral'!B$2:D$174,3,TRUE),",",VLOOKUP(E3425,'Termo Específico'!B$2:D$437,3,TRUE),",",MATCH(TRUE,Documento!B$2:B$954=F3425,0),",",IF(G3425="complementar",0,1),"),")</f>
        <v>(3424,8,12,13,428,10,1),</v>
      </c>
    </row>
    <row r="3426" spans="1:8" ht="15" customHeight="1">
      <c r="A3426" s="33">
        <v>3425</v>
      </c>
      <c r="B3426" s="44" t="s">
        <v>1481</v>
      </c>
      <c r="C3426" s="54" t="s">
        <v>37</v>
      </c>
      <c r="D3426" s="35" t="s">
        <v>203</v>
      </c>
      <c r="E3426" s="34" t="s">
        <v>522</v>
      </c>
      <c r="F3426" s="35" t="s">
        <v>1377</v>
      </c>
      <c r="G3426" s="35" t="s">
        <v>1488</v>
      </c>
      <c r="H3426" s="19" t="str">
        <f t="array" ref="H3426">CONCATENATE("(",A3426,",",VLOOKUP(B3426,Núcleo!B$2:E$11,4,TRUE),",",VLOOKUP(C3426,'Tipo de Processo'!B$2:D$55,3,TRUE),",",VLOOKUP(D3426,'Termo Geral'!B$2:D$174,3,TRUE),",",VLOOKUP(E3426,'Termo Específico'!B$2:D$437,3,TRUE),",",MATCH(TRUE,Documento!B$2:B$954=F3426,0),",",IF(G3426="complementar",0,1),"),")</f>
        <v>(3425,8,12,13,428,44,1),</v>
      </c>
    </row>
    <row r="3427" spans="1:8" ht="15" customHeight="1">
      <c r="A3427" s="33">
        <v>3426</v>
      </c>
      <c r="B3427" s="44" t="s">
        <v>1481</v>
      </c>
      <c r="C3427" s="54" t="s">
        <v>37</v>
      </c>
      <c r="D3427" s="35" t="s">
        <v>203</v>
      </c>
      <c r="E3427" s="34" t="s">
        <v>522</v>
      </c>
      <c r="F3427" s="35" t="s">
        <v>1489</v>
      </c>
      <c r="G3427" s="35" t="s">
        <v>1488</v>
      </c>
      <c r="H3427" s="19" t="str">
        <f t="array" ref="H3427">CONCATENATE("(",A3427,",",VLOOKUP(B3427,Núcleo!B$2:E$11,4,TRUE),",",VLOOKUP(C3427,'Tipo de Processo'!B$2:D$55,3,TRUE),",",VLOOKUP(D3427,'Termo Geral'!B$2:D$174,3,TRUE),",",VLOOKUP(E3427,'Termo Específico'!B$2:D$437,3,TRUE),",",MATCH(TRUE,Documento!B$2:B$954=F3427,0),",",IF(G3427="complementar",0,1),"),")</f>
        <v>(3426,8,12,13,428,122,1),</v>
      </c>
    </row>
    <row r="3428" spans="1:8" ht="15" customHeight="1">
      <c r="A3428" s="33">
        <v>3427</v>
      </c>
      <c r="B3428" s="44" t="s">
        <v>1481</v>
      </c>
      <c r="C3428" s="54" t="s">
        <v>37</v>
      </c>
      <c r="D3428" s="35" t="s">
        <v>203</v>
      </c>
      <c r="E3428" s="34" t="s">
        <v>522</v>
      </c>
      <c r="F3428" s="35" t="s">
        <v>1439</v>
      </c>
      <c r="G3428" s="35" t="s">
        <v>1488</v>
      </c>
      <c r="H3428" s="19" t="str">
        <f t="array" ref="H3428">CONCATENATE("(",A3428,",",VLOOKUP(B3428,Núcleo!B$2:E$11,4,TRUE),",",VLOOKUP(C3428,'Tipo de Processo'!B$2:D$55,3,TRUE),",",VLOOKUP(D3428,'Termo Geral'!B$2:D$174,3,TRUE),",",VLOOKUP(E3428,'Termo Específico'!B$2:D$437,3,TRUE),",",MATCH(TRUE,Documento!B$2:B$954=F3428,0),",",IF(G3428="complementar",0,1),"),")</f>
        <v>(3427,8,12,13,428,453,1),</v>
      </c>
    </row>
    <row r="3429" spans="1:8" ht="15" customHeight="1">
      <c r="A3429" s="33">
        <v>3428</v>
      </c>
      <c r="B3429" s="44" t="s">
        <v>1481</v>
      </c>
      <c r="C3429" s="54" t="s">
        <v>37</v>
      </c>
      <c r="D3429" s="35" t="s">
        <v>203</v>
      </c>
      <c r="E3429" s="34" t="s">
        <v>522</v>
      </c>
      <c r="F3429" s="35" t="s">
        <v>1441</v>
      </c>
      <c r="G3429" s="35" t="s">
        <v>1488</v>
      </c>
      <c r="H3429" s="19" t="str">
        <f t="array" ref="H3429">CONCATENATE("(",A3429,",",VLOOKUP(B3429,Núcleo!B$2:E$11,4,TRUE),",",VLOOKUP(C3429,'Tipo de Processo'!B$2:D$55,3,TRUE),",",VLOOKUP(D3429,'Termo Geral'!B$2:D$174,3,TRUE),",",VLOOKUP(E3429,'Termo Específico'!B$2:D$437,3,TRUE),",",MATCH(TRUE,Documento!B$2:B$954=F3429,0),",",IF(G3429="complementar",0,1),"),")</f>
        <v>(3428,8,12,13,428,601,1),</v>
      </c>
    </row>
    <row r="3430" spans="1:8" ht="15" customHeight="1">
      <c r="A3430" s="33">
        <v>3429</v>
      </c>
      <c r="B3430" s="44" t="s">
        <v>1481</v>
      </c>
      <c r="C3430" s="54" t="s">
        <v>37</v>
      </c>
      <c r="D3430" s="35" t="s">
        <v>203</v>
      </c>
      <c r="E3430" s="34" t="s">
        <v>522</v>
      </c>
      <c r="F3430" s="35" t="s">
        <v>1449</v>
      </c>
      <c r="G3430" s="35" t="s">
        <v>1488</v>
      </c>
      <c r="H3430" s="19" t="str">
        <f t="array" ref="H3430">CONCATENATE("(",A3430,",",VLOOKUP(B3430,Núcleo!B$2:E$11,4,TRUE),",",VLOOKUP(C3430,'Tipo de Processo'!B$2:D$55,3,TRUE),",",VLOOKUP(D3430,'Termo Geral'!B$2:D$174,3,TRUE),",",VLOOKUP(E3430,'Termo Específico'!B$2:D$437,3,TRUE),",",MATCH(TRUE,Documento!B$2:B$954=F3430,0),",",IF(G3430="complementar",0,1),"),")</f>
        <v>(3429,8,12,13,428,603,1),</v>
      </c>
    </row>
    <row r="3431" spans="1:8" ht="15" customHeight="1">
      <c r="A3431" s="33">
        <v>3430</v>
      </c>
      <c r="B3431" s="44" t="s">
        <v>1481</v>
      </c>
      <c r="C3431" s="54" t="s">
        <v>37</v>
      </c>
      <c r="D3431" s="35" t="s">
        <v>203</v>
      </c>
      <c r="E3431" s="34" t="s">
        <v>522</v>
      </c>
      <c r="F3431" s="35" t="s">
        <v>1452</v>
      </c>
      <c r="G3431" s="35" t="s">
        <v>1488</v>
      </c>
      <c r="H3431" s="19" t="str">
        <f t="array" ref="H3431">CONCATENATE("(",A3431,",",VLOOKUP(B3431,Núcleo!B$2:E$11,4,TRUE),",",VLOOKUP(C3431,'Tipo de Processo'!B$2:D$55,3,TRUE),",",VLOOKUP(D3431,'Termo Geral'!B$2:D$174,3,TRUE),",",VLOOKUP(E3431,'Termo Específico'!B$2:D$437,3,TRUE),",",MATCH(TRUE,Documento!B$2:B$954=F3431,0),",",IF(G3431="complementar",0,1),"),")</f>
        <v>(3430,8,12,13,428,604,1),</v>
      </c>
    </row>
    <row r="3432" spans="1:8" ht="15" customHeight="1">
      <c r="A3432" s="33">
        <v>3431</v>
      </c>
      <c r="B3432" s="44" t="s">
        <v>1481</v>
      </c>
      <c r="C3432" s="54" t="s">
        <v>37</v>
      </c>
      <c r="D3432" s="35" t="s">
        <v>203</v>
      </c>
      <c r="E3432" s="34" t="s">
        <v>522</v>
      </c>
      <c r="F3432" s="34" t="s">
        <v>1458</v>
      </c>
      <c r="G3432" s="34" t="s">
        <v>1488</v>
      </c>
      <c r="H3432" s="19" t="str">
        <f t="array" ref="H3432">CONCATENATE("(",A3432,",",VLOOKUP(B3432,Núcleo!B$2:E$11,4,TRUE),",",VLOOKUP(C3432,'Tipo de Processo'!B$2:D$55,3,TRUE),",",VLOOKUP(D3432,'Termo Geral'!B$2:D$174,3,TRUE),",",VLOOKUP(E3432,'Termo Específico'!B$2:D$437,3,TRUE),",",MATCH(TRUE,Documento!B$2:B$954=F3432,0),",",IF(G3432="complementar",0,1),"),")</f>
        <v>(3431,8,12,13,428,612,1),</v>
      </c>
    </row>
    <row r="3433" spans="1:8" ht="15" customHeight="1">
      <c r="A3433" s="33">
        <v>3432</v>
      </c>
      <c r="B3433" s="44" t="s">
        <v>1481</v>
      </c>
      <c r="C3433" s="54" t="s">
        <v>37</v>
      </c>
      <c r="D3433" s="35" t="s">
        <v>203</v>
      </c>
      <c r="E3433" s="34" t="s">
        <v>522</v>
      </c>
      <c r="F3433" s="34" t="s">
        <v>1490</v>
      </c>
      <c r="G3433" s="34" t="s">
        <v>1488</v>
      </c>
      <c r="H3433" s="19" t="str">
        <f t="array" ref="H3433">CONCATENATE("(",A3433,",",VLOOKUP(B3433,Núcleo!B$2:E$11,4,TRUE),",",VLOOKUP(C3433,'Tipo de Processo'!B$2:D$55,3,TRUE),",",VLOOKUP(D3433,'Termo Geral'!B$2:D$174,3,TRUE),",",VLOOKUP(E3433,'Termo Específico'!B$2:D$437,3,TRUE),",",MATCH(TRUE,Documento!B$2:B$954=F3433,0),",",IF(G3433="complementar",0,1),"),")</f>
        <v>(3432,8,12,13,428,91,1),</v>
      </c>
    </row>
    <row r="3434" spans="1:8" ht="15" customHeight="1">
      <c r="A3434" s="33">
        <v>3433</v>
      </c>
      <c r="B3434" s="44" t="s">
        <v>1481</v>
      </c>
      <c r="C3434" s="54" t="s">
        <v>37</v>
      </c>
      <c r="D3434" s="35" t="s">
        <v>203</v>
      </c>
      <c r="E3434" s="34" t="s">
        <v>522</v>
      </c>
      <c r="F3434" s="34" t="s">
        <v>1404</v>
      </c>
      <c r="G3434" s="34" t="s">
        <v>1488</v>
      </c>
      <c r="H3434" s="19" t="str">
        <f t="array" ref="H3434">CONCATENATE("(",A3434,",",VLOOKUP(B3434,Núcleo!B$2:E$11,4,TRUE),",",VLOOKUP(C3434,'Tipo de Processo'!B$2:D$55,3,TRUE),",",VLOOKUP(D3434,'Termo Geral'!B$2:D$174,3,TRUE),",",VLOOKUP(E3434,'Termo Específico'!B$2:D$437,3,TRUE),",",MATCH(TRUE,Documento!B$2:B$954=F3434,0),",",IF(G3434="complementar",0,1),"),")</f>
        <v>(3433,8,12,13,428,73,1),</v>
      </c>
    </row>
    <row r="3435" spans="1:8" ht="15" customHeight="1">
      <c r="A3435" s="33">
        <v>3434</v>
      </c>
      <c r="B3435" s="44" t="s">
        <v>1481</v>
      </c>
      <c r="C3435" s="54" t="s">
        <v>37</v>
      </c>
      <c r="D3435" s="35" t="s">
        <v>203</v>
      </c>
      <c r="E3435" s="34" t="s">
        <v>522</v>
      </c>
      <c r="F3435" s="35" t="s">
        <v>1222</v>
      </c>
      <c r="G3435" s="34" t="s">
        <v>1488</v>
      </c>
      <c r="H3435" s="19" t="str">
        <f t="array" ref="H3435">CONCATENATE("(",A3435,",",VLOOKUP(B3435,Núcleo!B$2:E$11,4,TRUE),",",VLOOKUP(C3435,'Tipo de Processo'!B$2:D$55,3,TRUE),",",VLOOKUP(D3435,'Termo Geral'!B$2:D$174,3,TRUE),",",VLOOKUP(E3435,'Termo Específico'!B$2:D$437,3,TRUE),",",MATCH(TRUE,Documento!B$2:B$954=F3435,0),",",IF(G3435="complementar",0,1),"),")</f>
        <v>(3434,8,12,13,428,512,1),</v>
      </c>
    </row>
    <row r="3436" spans="1:8" ht="15" customHeight="1">
      <c r="A3436" s="33">
        <v>3435</v>
      </c>
      <c r="B3436" s="44" t="s">
        <v>1481</v>
      </c>
      <c r="C3436" s="54" t="s">
        <v>37</v>
      </c>
      <c r="D3436" s="35" t="s">
        <v>203</v>
      </c>
      <c r="E3436" s="34" t="s">
        <v>522</v>
      </c>
      <c r="F3436" s="34" t="s">
        <v>1408</v>
      </c>
      <c r="G3436" s="34" t="s">
        <v>1488</v>
      </c>
      <c r="H3436" s="19" t="str">
        <f t="array" ref="H3436">CONCATENATE("(",A3436,",",VLOOKUP(B3436,Núcleo!B$2:E$11,4,TRUE),",",VLOOKUP(C3436,'Tipo de Processo'!B$2:D$55,3,TRUE),",",VLOOKUP(D3436,'Termo Geral'!B$2:D$174,3,TRUE),",",VLOOKUP(E3436,'Termo Específico'!B$2:D$437,3,TRUE),",",MATCH(TRUE,Documento!B$2:B$954=F3436,0),",",IF(G3436="complementar",0,1),"),")</f>
        <v>(3435,8,12,13,428,16,1),</v>
      </c>
    </row>
    <row r="3437" spans="1:8" ht="15" customHeight="1">
      <c r="A3437" s="33">
        <v>3436</v>
      </c>
      <c r="B3437" s="44" t="s">
        <v>1481</v>
      </c>
      <c r="C3437" s="54" t="s">
        <v>37</v>
      </c>
      <c r="D3437" s="35" t="s">
        <v>203</v>
      </c>
      <c r="E3437" s="34" t="s">
        <v>522</v>
      </c>
      <c r="F3437" s="35" t="s">
        <v>1410</v>
      </c>
      <c r="G3437" s="34" t="s">
        <v>1488</v>
      </c>
      <c r="H3437" s="19" t="str">
        <f t="array" ref="H3437">CONCATENATE("(",A3437,",",VLOOKUP(B3437,Núcleo!B$2:E$11,4,TRUE),",",VLOOKUP(C3437,'Tipo de Processo'!B$2:D$55,3,TRUE),",",VLOOKUP(D3437,'Termo Geral'!B$2:D$174,3,TRUE),",",VLOOKUP(E3437,'Termo Específico'!B$2:D$437,3,TRUE),",",MATCH(TRUE,Documento!B$2:B$954=F3437,0),",",IF(G3437="complementar",0,1),"),")</f>
        <v>(3436,8,12,13,428,893,1),</v>
      </c>
    </row>
    <row r="3438" spans="1:8" ht="15" customHeight="1">
      <c r="A3438" s="33">
        <v>3437</v>
      </c>
      <c r="B3438" s="44" t="s">
        <v>1481</v>
      </c>
      <c r="C3438" s="54" t="s">
        <v>37</v>
      </c>
      <c r="D3438" s="35" t="s">
        <v>203</v>
      </c>
      <c r="E3438" s="34" t="s">
        <v>522</v>
      </c>
      <c r="F3438" s="35" t="s">
        <v>1491</v>
      </c>
      <c r="G3438" s="34" t="s">
        <v>1488</v>
      </c>
      <c r="H3438" s="19" t="str">
        <f t="array" ref="H3438">CONCATENATE("(",A3438,",",VLOOKUP(B3438,Núcleo!B$2:E$11,4,TRUE),",",VLOOKUP(C3438,'Tipo de Processo'!B$2:D$55,3,TRUE),",",VLOOKUP(D3438,'Termo Geral'!B$2:D$174,3,TRUE),",",VLOOKUP(E3438,'Termo Específico'!B$2:D$437,3,TRUE),",",MATCH(TRUE,Documento!B$2:B$954=F3438,0),",",IF(G3438="complementar",0,1),"),")</f>
        <v>(3437,8,12,13,428,432,1),</v>
      </c>
    </row>
    <row r="3439" spans="1:8" ht="15" customHeight="1">
      <c r="A3439" s="33">
        <v>3438</v>
      </c>
      <c r="B3439" s="44" t="s">
        <v>1481</v>
      </c>
      <c r="C3439" s="54" t="s">
        <v>37</v>
      </c>
      <c r="D3439" s="35" t="s">
        <v>203</v>
      </c>
      <c r="E3439" s="34" t="s">
        <v>523</v>
      </c>
      <c r="F3439" s="34" t="s">
        <v>1201</v>
      </c>
      <c r="G3439" s="34" t="s">
        <v>1488</v>
      </c>
      <c r="H3439" s="19" t="str">
        <f t="array" ref="H3439">CONCATENATE("(",A3439,",",VLOOKUP(B3439,Núcleo!B$2:E$11,4,TRUE),",",VLOOKUP(C3439,'Tipo de Processo'!B$2:D$55,3,TRUE),",",VLOOKUP(D3439,'Termo Geral'!B$2:D$174,3,TRUE),",",VLOOKUP(E3439,'Termo Específico'!B$2:D$437,3,TRUE),",",MATCH(TRUE,Documento!B$2:B$954=F3439,0),",",IF(G3439="complementar",0,1),"),")</f>
        <v>(3438,8,12,13,433,723,1),</v>
      </c>
    </row>
    <row r="3440" spans="1:8" ht="15" customHeight="1">
      <c r="A3440" s="33">
        <v>3439</v>
      </c>
      <c r="B3440" s="44" t="s">
        <v>1481</v>
      </c>
      <c r="C3440" s="54" t="s">
        <v>37</v>
      </c>
      <c r="D3440" s="35" t="s">
        <v>203</v>
      </c>
      <c r="E3440" s="34" t="s">
        <v>523</v>
      </c>
      <c r="F3440" s="34" t="s">
        <v>1420</v>
      </c>
      <c r="G3440" s="34" t="s">
        <v>1488</v>
      </c>
      <c r="H3440" s="19" t="str">
        <f t="array" ref="H3440">CONCATENATE("(",A3440,",",VLOOKUP(B3440,Núcleo!B$2:E$11,4,TRUE),",",VLOOKUP(C3440,'Tipo de Processo'!B$2:D$55,3,TRUE),",",VLOOKUP(D3440,'Termo Geral'!B$2:D$174,3,TRUE),",",VLOOKUP(E3440,'Termo Específico'!B$2:D$437,3,TRUE),",",MATCH(TRUE,Documento!B$2:B$954=F3440,0),",",IF(G3440="complementar",0,1),"),")</f>
        <v>(3439,8,12,13,433,771,1),</v>
      </c>
    </row>
    <row r="3441" spans="1:8" ht="15" customHeight="1">
      <c r="A3441" s="33">
        <v>3440</v>
      </c>
      <c r="B3441" s="44" t="s">
        <v>1481</v>
      </c>
      <c r="C3441" s="54" t="s">
        <v>37</v>
      </c>
      <c r="D3441" s="35" t="s">
        <v>203</v>
      </c>
      <c r="E3441" s="34" t="s">
        <v>523</v>
      </c>
      <c r="F3441" s="34" t="s">
        <v>1429</v>
      </c>
      <c r="G3441" s="34" t="s">
        <v>1488</v>
      </c>
      <c r="H3441" s="19" t="str">
        <f t="array" ref="H3441">CONCATENATE("(",A3441,",",VLOOKUP(B3441,Núcleo!B$2:E$11,4,TRUE),",",VLOOKUP(C3441,'Tipo de Processo'!B$2:D$55,3,TRUE),",",VLOOKUP(D3441,'Termo Geral'!B$2:D$174,3,TRUE),",",VLOOKUP(E3441,'Termo Específico'!B$2:D$437,3,TRUE),",",MATCH(TRUE,Documento!B$2:B$954=F3441,0),",",IF(G3441="complementar",0,1),"),")</f>
        <v>(3440,8,12,13,433,773,1),</v>
      </c>
    </row>
    <row r="3442" spans="1:8" ht="15" customHeight="1">
      <c r="A3442" s="33">
        <v>3441</v>
      </c>
      <c r="B3442" s="44" t="s">
        <v>1481</v>
      </c>
      <c r="C3442" s="34" t="s">
        <v>37</v>
      </c>
      <c r="D3442" s="35" t="s">
        <v>203</v>
      </c>
      <c r="E3442" s="35" t="s">
        <v>523</v>
      </c>
      <c r="F3442" s="34" t="s">
        <v>1492</v>
      </c>
      <c r="G3442" s="34" t="s">
        <v>1488</v>
      </c>
      <c r="H3442" s="19" t="str">
        <f t="array" ref="H3442">CONCATENATE("(",A3442,",",VLOOKUP(B3442,Núcleo!B$2:E$11,4,TRUE),",",VLOOKUP(C3442,'Tipo de Processo'!B$2:D$55,3,TRUE),",",VLOOKUP(D3442,'Termo Geral'!B$2:D$174,3,TRUE),",",VLOOKUP(E3442,'Termo Específico'!B$2:D$437,3,TRUE),",",MATCH(TRUE,Documento!B$2:B$954=F3442,0),",",IF(G3442="complementar",0,1),"),")</f>
        <v>(3441,8,12,13,433,685,1),</v>
      </c>
    </row>
    <row r="3443" spans="1:8" ht="15" customHeight="1">
      <c r="A3443" s="33">
        <v>3442</v>
      </c>
      <c r="B3443" s="44" t="s">
        <v>1481</v>
      </c>
      <c r="C3443" s="34" t="s">
        <v>37</v>
      </c>
      <c r="D3443" s="35" t="s">
        <v>203</v>
      </c>
      <c r="E3443" s="35" t="s">
        <v>523</v>
      </c>
      <c r="F3443" s="34" t="s">
        <v>1202</v>
      </c>
      <c r="G3443" s="34" t="s">
        <v>1488</v>
      </c>
      <c r="H3443" s="19" t="str">
        <f t="array" ref="H3443">CONCATENATE("(",A3443,",",VLOOKUP(B3443,Núcleo!B$2:E$11,4,TRUE),",",VLOOKUP(C3443,'Tipo de Processo'!B$2:D$55,3,TRUE),",",VLOOKUP(D3443,'Termo Geral'!B$2:D$174,3,TRUE),",",VLOOKUP(E3443,'Termo Específico'!B$2:D$437,3,TRUE),",",MATCH(TRUE,Documento!B$2:B$954=F3443,0),",",IF(G3443="complementar",0,1),"),")</f>
        <v>(3442,8,12,13,433,656,1),</v>
      </c>
    </row>
    <row r="3444" spans="1:8" ht="15" customHeight="1">
      <c r="A3444" s="33">
        <v>3443</v>
      </c>
      <c r="B3444" s="44" t="s">
        <v>1481</v>
      </c>
      <c r="C3444" s="34" t="s">
        <v>37</v>
      </c>
      <c r="D3444" s="35" t="s">
        <v>203</v>
      </c>
      <c r="E3444" s="35" t="s">
        <v>523</v>
      </c>
      <c r="F3444" s="34" t="s">
        <v>1203</v>
      </c>
      <c r="G3444" s="34" t="s">
        <v>1488</v>
      </c>
      <c r="H3444" s="19" t="str">
        <f t="array" ref="H3444">CONCATENATE("(",A3444,",",VLOOKUP(B3444,Núcleo!B$2:E$11,4,TRUE),",",VLOOKUP(C3444,'Tipo de Processo'!B$2:D$55,3,TRUE),",",VLOOKUP(D3444,'Termo Geral'!B$2:D$174,3,TRUE),",",VLOOKUP(E3444,'Termo Específico'!B$2:D$437,3,TRUE),",",MATCH(TRUE,Documento!B$2:B$954=F3444,0),",",IF(G3444="complementar",0,1),"),")</f>
        <v>(3443,8,12,13,433,309,1),</v>
      </c>
    </row>
    <row r="3445" spans="1:8" ht="15" customHeight="1">
      <c r="A3445" s="33">
        <v>3444</v>
      </c>
      <c r="B3445" s="44" t="s">
        <v>1481</v>
      </c>
      <c r="C3445" s="34" t="s">
        <v>37</v>
      </c>
      <c r="D3445" s="35" t="s">
        <v>203</v>
      </c>
      <c r="E3445" s="35" t="s">
        <v>523</v>
      </c>
      <c r="F3445" s="34" t="s">
        <v>1204</v>
      </c>
      <c r="G3445" s="34" t="s">
        <v>1488</v>
      </c>
      <c r="H3445" s="19" t="str">
        <f t="array" ref="H3445">CONCATENATE("(",A3445,",",VLOOKUP(B3445,Núcleo!B$2:E$11,4,TRUE),",",VLOOKUP(C3445,'Tipo de Processo'!B$2:D$55,3,TRUE),",",VLOOKUP(D3445,'Termo Geral'!B$2:D$174,3,TRUE),",",VLOOKUP(E3445,'Termo Específico'!B$2:D$437,3,TRUE),",",MATCH(TRUE,Documento!B$2:B$954=F3445,0),",",IF(G3445="complementar",0,1),"),")</f>
        <v>(3444,8,12,13,433,541,1),</v>
      </c>
    </row>
    <row r="3446" spans="1:8" ht="15" customHeight="1">
      <c r="A3446" s="33">
        <v>3445</v>
      </c>
      <c r="B3446" s="44" t="s">
        <v>1481</v>
      </c>
      <c r="C3446" s="34" t="s">
        <v>37</v>
      </c>
      <c r="D3446" s="35" t="s">
        <v>203</v>
      </c>
      <c r="E3446" s="35" t="s">
        <v>523</v>
      </c>
      <c r="F3446" s="34" t="s">
        <v>1205</v>
      </c>
      <c r="G3446" s="34" t="s">
        <v>1488</v>
      </c>
      <c r="H3446" s="19" t="str">
        <f t="array" ref="H3446">CONCATENATE("(",A3446,",",VLOOKUP(B3446,Núcleo!B$2:E$11,4,TRUE),",",VLOOKUP(C3446,'Tipo de Processo'!B$2:D$55,3,TRUE),",",VLOOKUP(D3446,'Termo Geral'!B$2:D$174,3,TRUE),",",VLOOKUP(E3446,'Termo Específico'!B$2:D$437,3,TRUE),",",MATCH(TRUE,Documento!B$2:B$954=F3446,0),",",IF(G3446="complementar",0,1),"),")</f>
        <v>(3445,8,12,13,433,537,1),</v>
      </c>
    </row>
    <row r="3447" spans="1:8" ht="15" customHeight="1">
      <c r="A3447" s="33">
        <v>3446</v>
      </c>
      <c r="B3447" s="44" t="s">
        <v>1481</v>
      </c>
      <c r="C3447" s="34" t="s">
        <v>37</v>
      </c>
      <c r="D3447" s="35" t="s">
        <v>203</v>
      </c>
      <c r="E3447" s="35" t="s">
        <v>523</v>
      </c>
      <c r="F3447" s="34" t="s">
        <v>1206</v>
      </c>
      <c r="G3447" s="34" t="s">
        <v>1488</v>
      </c>
      <c r="H3447" s="19" t="str">
        <f t="array" ref="H3447">CONCATENATE("(",A3447,",",VLOOKUP(B3447,Núcleo!B$2:E$11,4,TRUE),",",VLOOKUP(C3447,'Tipo de Processo'!B$2:D$55,3,TRUE),",",VLOOKUP(D3447,'Termo Geral'!B$2:D$174,3,TRUE),",",VLOOKUP(E3447,'Termo Específico'!B$2:D$437,3,TRUE),",",MATCH(TRUE,Documento!B$2:B$954=F3447,0),",",IF(G3447="complementar",0,1),"),")</f>
        <v>(3446,8,12,13,433,932,1),</v>
      </c>
    </row>
    <row r="3448" spans="1:8" ht="15" customHeight="1">
      <c r="A3448" s="33">
        <v>3447</v>
      </c>
      <c r="B3448" s="44" t="s">
        <v>1481</v>
      </c>
      <c r="C3448" s="34" t="s">
        <v>37</v>
      </c>
      <c r="D3448" s="35" t="s">
        <v>203</v>
      </c>
      <c r="E3448" s="35" t="s">
        <v>523</v>
      </c>
      <c r="F3448" s="34" t="s">
        <v>1207</v>
      </c>
      <c r="G3448" s="34" t="s">
        <v>1488</v>
      </c>
      <c r="H3448" s="19" t="str">
        <f t="array" ref="H3448">CONCATENATE("(",A3448,",",VLOOKUP(B3448,Núcleo!B$2:E$11,4,TRUE),",",VLOOKUP(C3448,'Tipo de Processo'!B$2:D$55,3,TRUE),",",VLOOKUP(D3448,'Termo Geral'!B$2:D$174,3,TRUE),",",VLOOKUP(E3448,'Termo Específico'!B$2:D$437,3,TRUE),",",MATCH(TRUE,Documento!B$2:B$954=F3448,0),",",IF(G3448="complementar",0,1),"),")</f>
        <v>(3447,8,12,13,433,653,1),</v>
      </c>
    </row>
    <row r="3449" spans="1:8" ht="15" customHeight="1">
      <c r="A3449" s="33">
        <v>3448</v>
      </c>
      <c r="B3449" s="44" t="s">
        <v>1481</v>
      </c>
      <c r="C3449" s="34" t="s">
        <v>37</v>
      </c>
      <c r="D3449" s="35" t="s">
        <v>204</v>
      </c>
      <c r="E3449" s="35" t="s">
        <v>518</v>
      </c>
      <c r="F3449" s="34" t="s">
        <v>1493</v>
      </c>
      <c r="G3449" s="34" t="s">
        <v>1488</v>
      </c>
      <c r="H3449" s="19" t="str">
        <f t="array" ref="H3449">CONCATENATE("(",A3449,",",VLOOKUP(B3449,Núcleo!B$2:E$11,4,TRUE),",",VLOOKUP(C3449,'Tipo de Processo'!B$2:D$55,3,TRUE),",",VLOOKUP(D3449,'Termo Geral'!B$2:D$174,3,TRUE),",",VLOOKUP(E3449,'Termo Específico'!B$2:D$437,3,TRUE),",",MATCH(TRUE,Documento!B$2:B$954=F3449,0),",",IF(G3449="complementar",0,1),"),")</f>
        <v>(3448,8,12,14,22,909,1),</v>
      </c>
    </row>
    <row r="3450" spans="1:8" ht="15" customHeight="1">
      <c r="A3450" s="33">
        <v>3449</v>
      </c>
      <c r="B3450" s="44" t="s">
        <v>1481</v>
      </c>
      <c r="C3450" s="34" t="s">
        <v>37</v>
      </c>
      <c r="D3450" s="35" t="s">
        <v>204</v>
      </c>
      <c r="E3450" s="35" t="s">
        <v>518</v>
      </c>
      <c r="F3450" s="34" t="s">
        <v>1146</v>
      </c>
      <c r="G3450" s="34" t="s">
        <v>1488</v>
      </c>
      <c r="H3450" s="19" t="str">
        <f t="array" ref="H3450">CONCATENATE("(",A3450,",",VLOOKUP(B3450,Núcleo!B$2:E$11,4,TRUE),",",VLOOKUP(C3450,'Tipo de Processo'!B$2:D$55,3,TRUE),",",VLOOKUP(D3450,'Termo Geral'!B$2:D$174,3,TRUE),",",VLOOKUP(E3450,'Termo Específico'!B$2:D$437,3,TRUE),",",MATCH(TRUE,Documento!B$2:B$954=F3450,0),",",IF(G3450="complementar",0,1),"),")</f>
        <v>(3449,8,12,14,22,235,1),</v>
      </c>
    </row>
    <row r="3451" spans="1:8" ht="15" customHeight="1">
      <c r="A3451" s="33">
        <v>3450</v>
      </c>
      <c r="B3451" s="44" t="s">
        <v>1481</v>
      </c>
      <c r="C3451" s="34" t="s">
        <v>37</v>
      </c>
      <c r="D3451" s="35" t="s">
        <v>204</v>
      </c>
      <c r="E3451" s="35" t="s">
        <v>518</v>
      </c>
      <c r="F3451" s="34" t="s">
        <v>1147</v>
      </c>
      <c r="G3451" s="34" t="s">
        <v>1488</v>
      </c>
      <c r="H3451" s="19" t="str">
        <f t="array" ref="H3451">CONCATENATE("(",A3451,",",VLOOKUP(B3451,Núcleo!B$2:E$11,4,TRUE),",",VLOOKUP(C3451,'Tipo de Processo'!B$2:D$55,3,TRUE),",",VLOOKUP(D3451,'Termo Geral'!B$2:D$174,3,TRUE),",",VLOOKUP(E3451,'Termo Específico'!B$2:D$437,3,TRUE),",",MATCH(TRUE,Documento!B$2:B$954=F3451,0),",",IF(G3451="complementar",0,1),"),")</f>
        <v>(3450,8,12,14,22,552,1),</v>
      </c>
    </row>
    <row r="3452" spans="1:8" ht="15" customHeight="1">
      <c r="A3452" s="33">
        <v>3451</v>
      </c>
      <c r="B3452" s="44" t="s">
        <v>1481</v>
      </c>
      <c r="C3452" s="54" t="s">
        <v>37</v>
      </c>
      <c r="D3452" s="35" t="s">
        <v>204</v>
      </c>
      <c r="E3452" s="35" t="s">
        <v>518</v>
      </c>
      <c r="F3452" s="34" t="s">
        <v>1148</v>
      </c>
      <c r="G3452" s="34" t="s">
        <v>1494</v>
      </c>
      <c r="H3452" s="19" t="str">
        <f t="array" ref="H3452">CONCATENATE("(",A3452,",",VLOOKUP(B3452,Núcleo!B$2:E$11,4,TRUE),",",VLOOKUP(C3452,'Tipo de Processo'!B$2:D$55,3,TRUE),",",VLOOKUP(D3452,'Termo Geral'!B$2:D$174,3,TRUE),",",VLOOKUP(E3452,'Termo Específico'!B$2:D$437,3,TRUE),",",MATCH(TRUE,Documento!B$2:B$954=F3452,0),",",IF(G3452="complementar",0,1),"),")</f>
        <v>(3451,8,12,14,22,291,0),</v>
      </c>
    </row>
    <row r="3453" spans="1:8" ht="15" customHeight="1">
      <c r="A3453" s="33">
        <v>3452</v>
      </c>
      <c r="B3453" s="44" t="s">
        <v>1481</v>
      </c>
      <c r="C3453" s="54" t="s">
        <v>37</v>
      </c>
      <c r="D3453" s="35" t="s">
        <v>204</v>
      </c>
      <c r="E3453" s="35" t="s">
        <v>518</v>
      </c>
      <c r="F3453" s="34" t="s">
        <v>1149</v>
      </c>
      <c r="G3453" s="34" t="s">
        <v>1488</v>
      </c>
      <c r="H3453" s="19" t="str">
        <f t="array" ref="H3453">CONCATENATE("(",A3453,",",VLOOKUP(B3453,Núcleo!B$2:E$11,4,TRUE),",",VLOOKUP(C3453,'Tipo de Processo'!B$2:D$55,3,TRUE),",",VLOOKUP(D3453,'Termo Geral'!B$2:D$174,3,TRUE),",",VLOOKUP(E3453,'Termo Específico'!B$2:D$437,3,TRUE),",",MATCH(TRUE,Documento!B$2:B$954=F3453,0),",",IF(G3453="complementar",0,1),"),")</f>
        <v>(3452,8,12,14,22,151,1),</v>
      </c>
    </row>
    <row r="3454" spans="1:8" ht="15" customHeight="1">
      <c r="A3454" s="33">
        <v>3453</v>
      </c>
      <c r="B3454" s="44" t="s">
        <v>1481</v>
      </c>
      <c r="C3454" s="54" t="s">
        <v>37</v>
      </c>
      <c r="D3454" s="35" t="s">
        <v>204</v>
      </c>
      <c r="E3454" s="35" t="s">
        <v>518</v>
      </c>
      <c r="F3454" s="34" t="s">
        <v>975</v>
      </c>
      <c r="G3454" s="34" t="s">
        <v>1488</v>
      </c>
      <c r="H3454" s="19" t="str">
        <f t="array" ref="H3454">CONCATENATE("(",A3454,",",VLOOKUP(B3454,Núcleo!B$2:E$11,4,TRUE),",",VLOOKUP(C3454,'Tipo de Processo'!B$2:D$55,3,TRUE),",",VLOOKUP(D3454,'Termo Geral'!B$2:D$174,3,TRUE),",",VLOOKUP(E3454,'Termo Específico'!B$2:D$437,3,TRUE),",",MATCH(TRUE,Documento!B$2:B$954=F3454,0),",",IF(G3454="complementar",0,1),"),")</f>
        <v>(3453,8,12,14,22,75,1),</v>
      </c>
    </row>
    <row r="3455" spans="1:8" ht="15" customHeight="1">
      <c r="A3455" s="33">
        <v>3454</v>
      </c>
      <c r="B3455" s="44" t="s">
        <v>1481</v>
      </c>
      <c r="C3455" s="54" t="s">
        <v>37</v>
      </c>
      <c r="D3455" s="35" t="s">
        <v>204</v>
      </c>
      <c r="E3455" s="35" t="s">
        <v>518</v>
      </c>
      <c r="F3455" s="34" t="s">
        <v>1150</v>
      </c>
      <c r="G3455" s="34" t="s">
        <v>1494</v>
      </c>
      <c r="H3455" s="19" t="str">
        <f t="array" ref="H3455">CONCATENATE("(",A3455,",",VLOOKUP(B3455,Núcleo!B$2:E$11,4,TRUE),",",VLOOKUP(C3455,'Tipo de Processo'!B$2:D$55,3,TRUE),",",VLOOKUP(D3455,'Termo Geral'!B$2:D$174,3,TRUE),",",VLOOKUP(E3455,'Termo Específico'!B$2:D$437,3,TRUE),",",MATCH(TRUE,Documento!B$2:B$954=F3455,0),",",IF(G3455="complementar",0,1),"),")</f>
        <v>(3454,8,12,14,22,297,0),</v>
      </c>
    </row>
    <row r="3456" spans="1:8" ht="15" customHeight="1">
      <c r="A3456" s="33">
        <v>3455</v>
      </c>
      <c r="B3456" s="44" t="s">
        <v>1481</v>
      </c>
      <c r="C3456" s="54" t="s">
        <v>37</v>
      </c>
      <c r="D3456" s="35" t="s">
        <v>204</v>
      </c>
      <c r="E3456" s="35" t="s">
        <v>524</v>
      </c>
      <c r="F3456" s="34" t="s">
        <v>1493</v>
      </c>
      <c r="G3456" s="34" t="s">
        <v>1488</v>
      </c>
      <c r="H3456" s="19" t="str">
        <f t="array" ref="H3456">CONCATENATE("(",A3456,",",VLOOKUP(B3456,Núcleo!B$2:E$11,4,TRUE),",",VLOOKUP(C3456,'Tipo de Processo'!B$2:D$55,3,TRUE),",",VLOOKUP(D3456,'Termo Geral'!B$2:D$174,3,TRUE),",",VLOOKUP(E3456,'Termo Específico'!B$2:D$437,3,TRUE),",",MATCH(TRUE,Documento!B$2:B$954=F3456,0),",",IF(G3456="complementar",0,1),"),")</f>
        <v>(3455,8,12,14,425,909,1),</v>
      </c>
    </row>
    <row r="3457" spans="1:8" ht="15" customHeight="1">
      <c r="A3457" s="33">
        <v>3456</v>
      </c>
      <c r="B3457" s="44" t="s">
        <v>1481</v>
      </c>
      <c r="C3457" s="54" t="s">
        <v>37</v>
      </c>
      <c r="D3457" s="35" t="s">
        <v>204</v>
      </c>
      <c r="E3457" s="35" t="s">
        <v>524</v>
      </c>
      <c r="F3457" s="34" t="s">
        <v>1146</v>
      </c>
      <c r="G3457" s="34" t="s">
        <v>1488</v>
      </c>
      <c r="H3457" s="19" t="str">
        <f t="array" ref="H3457">CONCATENATE("(",A3457,",",VLOOKUP(B3457,Núcleo!B$2:E$11,4,TRUE),",",VLOOKUP(C3457,'Tipo de Processo'!B$2:D$55,3,TRUE),",",VLOOKUP(D3457,'Termo Geral'!B$2:D$174,3,TRUE),",",VLOOKUP(E3457,'Termo Específico'!B$2:D$437,3,TRUE),",",MATCH(TRUE,Documento!B$2:B$954=F3457,0),",",IF(G3457="complementar",0,1),"),")</f>
        <v>(3456,8,12,14,425,235,1),</v>
      </c>
    </row>
    <row r="3458" spans="1:8" ht="15" customHeight="1">
      <c r="A3458" s="33">
        <v>3457</v>
      </c>
      <c r="B3458" s="44" t="s">
        <v>1481</v>
      </c>
      <c r="C3458" s="54" t="s">
        <v>37</v>
      </c>
      <c r="D3458" s="35" t="s">
        <v>204</v>
      </c>
      <c r="E3458" s="35" t="s">
        <v>524</v>
      </c>
      <c r="F3458" s="34" t="s">
        <v>1147</v>
      </c>
      <c r="G3458" s="34" t="s">
        <v>1488</v>
      </c>
      <c r="H3458" s="19" t="str">
        <f t="array" ref="H3458">CONCATENATE("(",A3458,",",VLOOKUP(B3458,Núcleo!B$2:E$11,4,TRUE),",",VLOOKUP(C3458,'Tipo de Processo'!B$2:D$55,3,TRUE),",",VLOOKUP(D3458,'Termo Geral'!B$2:D$174,3,TRUE),",",VLOOKUP(E3458,'Termo Específico'!B$2:D$437,3,TRUE),",",MATCH(TRUE,Documento!B$2:B$954=F3458,0),",",IF(G3458="complementar",0,1),"),")</f>
        <v>(3457,8,12,14,425,552,1),</v>
      </c>
    </row>
    <row r="3459" spans="1:8" ht="15" customHeight="1">
      <c r="A3459" s="33">
        <v>3458</v>
      </c>
      <c r="B3459" s="44" t="s">
        <v>1481</v>
      </c>
      <c r="C3459" s="54" t="s">
        <v>37</v>
      </c>
      <c r="D3459" s="35" t="s">
        <v>204</v>
      </c>
      <c r="E3459" s="35" t="s">
        <v>524</v>
      </c>
      <c r="F3459" s="34" t="s">
        <v>1148</v>
      </c>
      <c r="G3459" s="34" t="s">
        <v>1494</v>
      </c>
      <c r="H3459" s="19" t="str">
        <f t="array" ref="H3459">CONCATENATE("(",A3459,",",VLOOKUP(B3459,Núcleo!B$2:E$11,4,TRUE),",",VLOOKUP(C3459,'Tipo de Processo'!B$2:D$55,3,TRUE),",",VLOOKUP(D3459,'Termo Geral'!B$2:D$174,3,TRUE),",",VLOOKUP(E3459,'Termo Específico'!B$2:D$437,3,TRUE),",",MATCH(TRUE,Documento!B$2:B$954=F3459,0),",",IF(G3459="complementar",0,1),"),")</f>
        <v>(3458,8,12,14,425,291,0),</v>
      </c>
    </row>
    <row r="3460" spans="1:8" ht="15" customHeight="1">
      <c r="A3460" s="33">
        <v>3459</v>
      </c>
      <c r="B3460" s="44" t="s">
        <v>1481</v>
      </c>
      <c r="C3460" s="54" t="s">
        <v>37</v>
      </c>
      <c r="D3460" s="35" t="s">
        <v>204</v>
      </c>
      <c r="E3460" s="35" t="s">
        <v>524</v>
      </c>
      <c r="F3460" s="34" t="s">
        <v>1149</v>
      </c>
      <c r="G3460" s="34" t="s">
        <v>1488</v>
      </c>
      <c r="H3460" s="19" t="str">
        <f t="array" ref="H3460">CONCATENATE("(",A3460,",",VLOOKUP(B3460,Núcleo!B$2:E$11,4,TRUE),",",VLOOKUP(C3460,'Tipo de Processo'!B$2:D$55,3,TRUE),",",VLOOKUP(D3460,'Termo Geral'!B$2:D$174,3,TRUE),",",VLOOKUP(E3460,'Termo Específico'!B$2:D$437,3,TRUE),",",MATCH(TRUE,Documento!B$2:B$954=F3460,0),",",IF(G3460="complementar",0,1),"),")</f>
        <v>(3459,8,12,14,425,151,1),</v>
      </c>
    </row>
    <row r="3461" spans="1:8" ht="15" customHeight="1">
      <c r="A3461" s="33">
        <v>3460</v>
      </c>
      <c r="B3461" s="44" t="s">
        <v>1481</v>
      </c>
      <c r="C3461" s="54" t="s">
        <v>37</v>
      </c>
      <c r="D3461" s="35" t="s">
        <v>204</v>
      </c>
      <c r="E3461" s="35" t="s">
        <v>524</v>
      </c>
      <c r="F3461" s="34" t="s">
        <v>975</v>
      </c>
      <c r="G3461" s="34" t="s">
        <v>1488</v>
      </c>
      <c r="H3461" s="19" t="str">
        <f t="array" ref="H3461">CONCATENATE("(",A3461,",",VLOOKUP(B3461,Núcleo!B$2:E$11,4,TRUE),",",VLOOKUP(C3461,'Tipo de Processo'!B$2:D$55,3,TRUE),",",VLOOKUP(D3461,'Termo Geral'!B$2:D$174,3,TRUE),",",VLOOKUP(E3461,'Termo Específico'!B$2:D$437,3,TRUE),",",MATCH(TRUE,Documento!B$2:B$954=F3461,0),",",IF(G3461="complementar",0,1),"),")</f>
        <v>(3460,8,12,14,425,75,1),</v>
      </c>
    </row>
    <row r="3462" spans="1:8" ht="15" customHeight="1">
      <c r="A3462" s="33">
        <v>3461</v>
      </c>
      <c r="B3462" s="44" t="s">
        <v>1481</v>
      </c>
      <c r="C3462" s="54" t="s">
        <v>37</v>
      </c>
      <c r="D3462" s="35" t="s">
        <v>204</v>
      </c>
      <c r="E3462" s="35" t="s">
        <v>524</v>
      </c>
      <c r="F3462" s="34" t="s">
        <v>1151</v>
      </c>
      <c r="G3462" s="34" t="s">
        <v>1488</v>
      </c>
      <c r="H3462" s="19" t="str">
        <f t="array" ref="H3462">CONCATENATE("(",A3462,",",VLOOKUP(B3462,Núcleo!B$2:E$11,4,TRUE),",",VLOOKUP(C3462,'Tipo de Processo'!B$2:D$55,3,TRUE),",",VLOOKUP(D3462,'Termo Geral'!B$2:D$174,3,TRUE),",",VLOOKUP(E3462,'Termo Específico'!B$2:D$437,3,TRUE),",",MATCH(TRUE,Documento!B$2:B$954=F3462,0),",",IF(G3462="complementar",0,1),"),")</f>
        <v>(3461,8,12,14,425,721,1),</v>
      </c>
    </row>
    <row r="3463" spans="1:8" ht="15" customHeight="1">
      <c r="A3463" s="33">
        <v>3462</v>
      </c>
      <c r="B3463" s="44" t="s">
        <v>1481</v>
      </c>
      <c r="C3463" s="54" t="s">
        <v>37</v>
      </c>
      <c r="D3463" s="34" t="s">
        <v>204</v>
      </c>
      <c r="E3463" s="34" t="s">
        <v>524</v>
      </c>
      <c r="F3463" s="34" t="s">
        <v>1152</v>
      </c>
      <c r="G3463" s="34" t="s">
        <v>1488</v>
      </c>
      <c r="H3463" s="19" t="str">
        <f t="array" ref="H3463">CONCATENATE("(",A3463,",",VLOOKUP(B3463,Núcleo!B$2:E$11,4,TRUE),",",VLOOKUP(C3463,'Tipo de Processo'!B$2:D$55,3,TRUE),",",VLOOKUP(D3463,'Termo Geral'!B$2:D$174,3,TRUE),",",VLOOKUP(E3463,'Termo Específico'!B$2:D$437,3,TRUE),",",MATCH(TRUE,Documento!B$2:B$954=F3463,0),",",IF(G3463="complementar",0,1),"),")</f>
        <v>(3462,8,12,14,425,268,1),</v>
      </c>
    </row>
    <row r="3464" spans="1:8" ht="15" customHeight="1">
      <c r="A3464" s="33">
        <v>3463</v>
      </c>
      <c r="B3464" s="44" t="s">
        <v>1481</v>
      </c>
      <c r="C3464" s="54" t="s">
        <v>37</v>
      </c>
      <c r="D3464" s="34" t="s">
        <v>204</v>
      </c>
      <c r="E3464" s="34" t="s">
        <v>524</v>
      </c>
      <c r="F3464" s="34" t="s">
        <v>1153</v>
      </c>
      <c r="G3464" s="34" t="s">
        <v>1488</v>
      </c>
      <c r="H3464" s="19" t="str">
        <f t="array" ref="H3464">CONCATENATE("(",A3464,",",VLOOKUP(B3464,Núcleo!B$2:E$11,4,TRUE),",",VLOOKUP(C3464,'Tipo de Processo'!B$2:D$55,3,TRUE),",",VLOOKUP(D3464,'Termo Geral'!B$2:D$174,3,TRUE),",",VLOOKUP(E3464,'Termo Específico'!B$2:D$437,3,TRUE),",",MATCH(TRUE,Documento!B$2:B$954=F3464,0),",",IF(G3464="complementar",0,1),"),")</f>
        <v>(3463,8,12,14,425,252,1),</v>
      </c>
    </row>
    <row r="3465" spans="1:8" ht="15" customHeight="1">
      <c r="A3465" s="33">
        <v>3464</v>
      </c>
      <c r="B3465" s="44" t="s">
        <v>1481</v>
      </c>
      <c r="C3465" s="54" t="s">
        <v>37</v>
      </c>
      <c r="D3465" s="34" t="s">
        <v>204</v>
      </c>
      <c r="E3465" s="34" t="s">
        <v>524</v>
      </c>
      <c r="F3465" s="34" t="s">
        <v>1154</v>
      </c>
      <c r="G3465" s="34" t="s">
        <v>1488</v>
      </c>
      <c r="H3465" s="19" t="str">
        <f t="array" ref="H3465">CONCATENATE("(",A3465,",",VLOOKUP(B3465,Núcleo!B$2:E$11,4,TRUE),",",VLOOKUP(C3465,'Tipo de Processo'!B$2:D$55,3,TRUE),",",VLOOKUP(D3465,'Termo Geral'!B$2:D$174,3,TRUE),",",VLOOKUP(E3465,'Termo Específico'!B$2:D$437,3,TRUE),",",MATCH(TRUE,Documento!B$2:B$954=F3465,0),",",IF(G3465="complementar",0,1),"),")</f>
        <v>(3464,8,12,14,425,782,1),</v>
      </c>
    </row>
    <row r="3466" spans="1:8" ht="15" customHeight="1">
      <c r="A3466" s="33">
        <v>3465</v>
      </c>
      <c r="B3466" s="44" t="s">
        <v>1481</v>
      </c>
      <c r="C3466" s="54" t="s">
        <v>37</v>
      </c>
      <c r="D3466" s="34" t="s">
        <v>204</v>
      </c>
      <c r="E3466" s="34" t="s">
        <v>524</v>
      </c>
      <c r="F3466" s="34" t="s">
        <v>1150</v>
      </c>
      <c r="G3466" s="34" t="s">
        <v>1494</v>
      </c>
      <c r="H3466" s="19" t="str">
        <f t="array" ref="H3466">CONCATENATE("(",A3466,",",VLOOKUP(B3466,Núcleo!B$2:E$11,4,TRUE),",",VLOOKUP(C3466,'Tipo de Processo'!B$2:D$55,3,TRUE),",",VLOOKUP(D3466,'Termo Geral'!B$2:D$174,3,TRUE),",",VLOOKUP(E3466,'Termo Específico'!B$2:D$437,3,TRUE),",",MATCH(TRUE,Documento!B$2:B$954=F3466,0),",",IF(G3466="complementar",0,1),"),")</f>
        <v>(3465,8,12,14,425,297,0),</v>
      </c>
    </row>
    <row r="3467" spans="1:8" ht="15" customHeight="1">
      <c r="A3467" s="33">
        <v>3466</v>
      </c>
      <c r="B3467" s="44" t="s">
        <v>1481</v>
      </c>
      <c r="C3467" s="54" t="s">
        <v>37</v>
      </c>
      <c r="D3467" s="35" t="s">
        <v>204</v>
      </c>
      <c r="E3467" s="35" t="s">
        <v>525</v>
      </c>
      <c r="F3467" s="34" t="s">
        <v>1493</v>
      </c>
      <c r="G3467" s="34" t="s">
        <v>1488</v>
      </c>
      <c r="H3467" s="19" t="str">
        <f t="array" ref="H3467">CONCATENATE("(",A3467,",",VLOOKUP(B3467,Núcleo!B$2:E$11,4,TRUE),",",VLOOKUP(C3467,'Tipo de Processo'!B$2:D$55,3,TRUE),",",VLOOKUP(D3467,'Termo Geral'!B$2:D$174,3,TRUE),",",VLOOKUP(E3467,'Termo Específico'!B$2:D$437,3,TRUE),",",MATCH(TRUE,Documento!B$2:B$954=F3467,0),",",IF(G3467="complementar",0,1),"),")</f>
        <v>(3466,8,12,14,426,909,1),</v>
      </c>
    </row>
    <row r="3468" spans="1:8" ht="15" customHeight="1">
      <c r="A3468" s="33">
        <v>3467</v>
      </c>
      <c r="B3468" s="44" t="s">
        <v>1481</v>
      </c>
      <c r="C3468" s="54" t="s">
        <v>37</v>
      </c>
      <c r="D3468" s="35" t="s">
        <v>204</v>
      </c>
      <c r="E3468" s="35" t="s">
        <v>525</v>
      </c>
      <c r="F3468" s="34" t="s">
        <v>1146</v>
      </c>
      <c r="G3468" s="34" t="s">
        <v>1488</v>
      </c>
      <c r="H3468" s="19" t="str">
        <f t="array" ref="H3468">CONCATENATE("(",A3468,",",VLOOKUP(B3468,Núcleo!B$2:E$11,4,TRUE),",",VLOOKUP(C3468,'Tipo de Processo'!B$2:D$55,3,TRUE),",",VLOOKUP(D3468,'Termo Geral'!B$2:D$174,3,TRUE),",",VLOOKUP(E3468,'Termo Específico'!B$2:D$437,3,TRUE),",",MATCH(TRUE,Documento!B$2:B$954=F3468,0),",",IF(G3468="complementar",0,1),"),")</f>
        <v>(3467,8,12,14,426,235,1),</v>
      </c>
    </row>
    <row r="3469" spans="1:8" ht="15" customHeight="1">
      <c r="A3469" s="33">
        <v>3468</v>
      </c>
      <c r="B3469" s="44" t="s">
        <v>1481</v>
      </c>
      <c r="C3469" s="54" t="s">
        <v>37</v>
      </c>
      <c r="D3469" s="35" t="s">
        <v>204</v>
      </c>
      <c r="E3469" s="35" t="s">
        <v>525</v>
      </c>
      <c r="F3469" s="34" t="s">
        <v>1147</v>
      </c>
      <c r="G3469" s="34" t="s">
        <v>1488</v>
      </c>
      <c r="H3469" s="19" t="str">
        <f t="array" ref="H3469">CONCATENATE("(",A3469,",",VLOOKUP(B3469,Núcleo!B$2:E$11,4,TRUE),",",VLOOKUP(C3469,'Tipo de Processo'!B$2:D$55,3,TRUE),",",VLOOKUP(D3469,'Termo Geral'!B$2:D$174,3,TRUE),",",VLOOKUP(E3469,'Termo Específico'!B$2:D$437,3,TRUE),",",MATCH(TRUE,Documento!B$2:B$954=F3469,0),",",IF(G3469="complementar",0,1),"),")</f>
        <v>(3468,8,12,14,426,552,1),</v>
      </c>
    </row>
    <row r="3470" spans="1:8" ht="15" customHeight="1">
      <c r="A3470" s="33">
        <v>3469</v>
      </c>
      <c r="B3470" s="44" t="s">
        <v>1481</v>
      </c>
      <c r="C3470" s="54" t="s">
        <v>37</v>
      </c>
      <c r="D3470" s="35" t="s">
        <v>204</v>
      </c>
      <c r="E3470" s="35" t="s">
        <v>525</v>
      </c>
      <c r="F3470" s="34" t="s">
        <v>1148</v>
      </c>
      <c r="G3470" s="34" t="s">
        <v>1494</v>
      </c>
      <c r="H3470" s="19" t="str">
        <f t="array" ref="H3470">CONCATENATE("(",A3470,",",VLOOKUP(B3470,Núcleo!B$2:E$11,4,TRUE),",",VLOOKUP(C3470,'Tipo de Processo'!B$2:D$55,3,TRUE),",",VLOOKUP(D3470,'Termo Geral'!B$2:D$174,3,TRUE),",",VLOOKUP(E3470,'Termo Específico'!B$2:D$437,3,TRUE),",",MATCH(TRUE,Documento!B$2:B$954=F3470,0),",",IF(G3470="complementar",0,1),"),")</f>
        <v>(3469,8,12,14,426,291,0),</v>
      </c>
    </row>
    <row r="3471" spans="1:8" ht="15" customHeight="1">
      <c r="A3471" s="33">
        <v>3470</v>
      </c>
      <c r="B3471" s="44" t="s">
        <v>1481</v>
      </c>
      <c r="C3471" s="54" t="s">
        <v>37</v>
      </c>
      <c r="D3471" s="35" t="s">
        <v>204</v>
      </c>
      <c r="E3471" s="35" t="s">
        <v>525</v>
      </c>
      <c r="F3471" s="34" t="s">
        <v>1149</v>
      </c>
      <c r="G3471" s="34" t="s">
        <v>1488</v>
      </c>
      <c r="H3471" s="19" t="str">
        <f t="array" ref="H3471">CONCATENATE("(",A3471,",",VLOOKUP(B3471,Núcleo!B$2:E$11,4,TRUE),",",VLOOKUP(C3471,'Tipo de Processo'!B$2:D$55,3,TRUE),",",VLOOKUP(D3471,'Termo Geral'!B$2:D$174,3,TRUE),",",VLOOKUP(E3471,'Termo Específico'!B$2:D$437,3,TRUE),",",MATCH(TRUE,Documento!B$2:B$954=F3471,0),",",IF(G3471="complementar",0,1),"),")</f>
        <v>(3470,8,12,14,426,151,1),</v>
      </c>
    </row>
    <row r="3472" spans="1:8" ht="15" customHeight="1">
      <c r="A3472" s="33">
        <v>3471</v>
      </c>
      <c r="B3472" s="44" t="s">
        <v>1481</v>
      </c>
      <c r="C3472" s="54" t="s">
        <v>37</v>
      </c>
      <c r="D3472" s="35" t="s">
        <v>204</v>
      </c>
      <c r="E3472" s="35" t="s">
        <v>525</v>
      </c>
      <c r="F3472" s="34" t="s">
        <v>975</v>
      </c>
      <c r="G3472" s="34" t="s">
        <v>1488</v>
      </c>
      <c r="H3472" s="19" t="str">
        <f t="array" ref="H3472">CONCATENATE("(",A3472,",",VLOOKUP(B3472,Núcleo!B$2:E$11,4,TRUE),",",VLOOKUP(C3472,'Tipo de Processo'!B$2:D$55,3,TRUE),",",VLOOKUP(D3472,'Termo Geral'!B$2:D$174,3,TRUE),",",VLOOKUP(E3472,'Termo Específico'!B$2:D$437,3,TRUE),",",MATCH(TRUE,Documento!B$2:B$954=F3472,0),",",IF(G3472="complementar",0,1),"),")</f>
        <v>(3471,8,12,14,426,75,1),</v>
      </c>
    </row>
    <row r="3473" spans="1:8" ht="15" customHeight="1">
      <c r="A3473" s="33">
        <v>3472</v>
      </c>
      <c r="B3473" s="44" t="s">
        <v>1481</v>
      </c>
      <c r="C3473" s="54" t="s">
        <v>37</v>
      </c>
      <c r="D3473" s="35" t="s">
        <v>204</v>
      </c>
      <c r="E3473" s="35" t="s">
        <v>525</v>
      </c>
      <c r="F3473" s="34" t="s">
        <v>1150</v>
      </c>
      <c r="G3473" s="34" t="s">
        <v>1494</v>
      </c>
      <c r="H3473" s="19" t="str">
        <f t="array" ref="H3473">CONCATENATE("(",A3473,",",VLOOKUP(B3473,Núcleo!B$2:E$11,4,TRUE),",",VLOOKUP(C3473,'Tipo de Processo'!B$2:D$55,3,TRUE),",",VLOOKUP(D3473,'Termo Geral'!B$2:D$174,3,TRUE),",",VLOOKUP(E3473,'Termo Específico'!B$2:D$437,3,TRUE),",",MATCH(TRUE,Documento!B$2:B$954=F3473,0),",",IF(G3473="complementar",0,1),"),")</f>
        <v>(3472,8,12,14,426,297,0),</v>
      </c>
    </row>
    <row r="3474" spans="1:8" ht="15" customHeight="1">
      <c r="A3474" s="33">
        <v>3473</v>
      </c>
      <c r="B3474" s="44" t="s">
        <v>1481</v>
      </c>
      <c r="C3474" s="54" t="s">
        <v>37</v>
      </c>
      <c r="D3474" s="35" t="s">
        <v>204</v>
      </c>
      <c r="E3474" s="35" t="s">
        <v>522</v>
      </c>
      <c r="F3474" s="34" t="s">
        <v>1398</v>
      </c>
      <c r="G3474" s="34" t="s">
        <v>1488</v>
      </c>
      <c r="H3474" s="19" t="str">
        <f t="array" ref="H3474">CONCATENATE("(",A3474,",",VLOOKUP(B3474,Núcleo!B$2:E$11,4,TRUE),",",VLOOKUP(C3474,'Tipo de Processo'!B$2:D$55,3,TRUE),",",VLOOKUP(D3474,'Termo Geral'!B$2:D$174,3,TRUE),",",VLOOKUP(E3474,'Termo Específico'!B$2:D$437,3,TRUE),",",MATCH(TRUE,Documento!B$2:B$954=F3474,0),",",IF(G3474="complementar",0,1),"),")</f>
        <v>(3473,8,12,14,428,908,1),</v>
      </c>
    </row>
    <row r="3475" spans="1:8" ht="15" customHeight="1">
      <c r="A3475" s="33">
        <v>3474</v>
      </c>
      <c r="B3475" s="44" t="s">
        <v>1481</v>
      </c>
      <c r="C3475" s="29" t="s">
        <v>37</v>
      </c>
      <c r="D3475" s="29" t="s">
        <v>204</v>
      </c>
      <c r="E3475" s="29" t="s">
        <v>522</v>
      </c>
      <c r="F3475" s="29" t="s">
        <v>1415</v>
      </c>
      <c r="G3475" s="35" t="s">
        <v>1488</v>
      </c>
      <c r="H3475" s="19" t="str">
        <f t="array" ref="H3475">CONCATENATE("(",A3475,",",VLOOKUP(B3475,Núcleo!B$2:E$11,4,TRUE),",",VLOOKUP(C3475,'Tipo de Processo'!B$2:D$55,3,TRUE),",",VLOOKUP(D3475,'Termo Geral'!B$2:D$174,3,TRUE),",",VLOOKUP(E3475,'Termo Específico'!B$2:D$437,3,TRUE),",",MATCH(TRUE,Documento!B$2:B$954=F3475,0),",",IF(G3475="complementar",0,1),"),")</f>
        <v>(3474,8,12,14,428,234,1),</v>
      </c>
    </row>
    <row r="3476" spans="1:8" ht="15" customHeight="1">
      <c r="A3476" s="33">
        <v>3475</v>
      </c>
      <c r="B3476" s="44" t="s">
        <v>1481</v>
      </c>
      <c r="C3476" s="29" t="s">
        <v>37</v>
      </c>
      <c r="D3476" s="29" t="s">
        <v>204</v>
      </c>
      <c r="E3476" s="29" t="s">
        <v>522</v>
      </c>
      <c r="F3476" s="29" t="s">
        <v>1425</v>
      </c>
      <c r="G3476" s="35" t="s">
        <v>1488</v>
      </c>
      <c r="H3476" s="19" t="str">
        <f t="array" ref="H3476">CONCATENATE("(",A3476,",",VLOOKUP(B3476,Núcleo!B$2:E$11,4,TRUE),",",VLOOKUP(C3476,'Tipo de Processo'!B$2:D$55,3,TRUE),",",VLOOKUP(D3476,'Termo Geral'!B$2:D$174,3,TRUE),",",VLOOKUP(E3476,'Termo Específico'!B$2:D$437,3,TRUE),",",MATCH(TRUE,Documento!B$2:B$954=F3476,0),",",IF(G3476="complementar",0,1),"),")</f>
        <v>(3475,8,12,14,428,220,1),</v>
      </c>
    </row>
    <row r="3477" spans="1:8" ht="15" customHeight="1">
      <c r="A3477" s="33">
        <v>3476</v>
      </c>
      <c r="B3477" s="44" t="s">
        <v>1481</v>
      </c>
      <c r="C3477" s="29" t="s">
        <v>37</v>
      </c>
      <c r="D3477" s="29" t="s">
        <v>204</v>
      </c>
      <c r="E3477" s="29" t="s">
        <v>522</v>
      </c>
      <c r="F3477" s="29" t="s">
        <v>1147</v>
      </c>
      <c r="G3477" s="35" t="s">
        <v>1488</v>
      </c>
      <c r="H3477" s="19" t="str">
        <f t="array" ref="H3477">CONCATENATE("(",A3477,",",VLOOKUP(B3477,Núcleo!B$2:E$11,4,TRUE),",",VLOOKUP(C3477,'Tipo de Processo'!B$2:D$55,3,TRUE),",",VLOOKUP(D3477,'Termo Geral'!B$2:D$174,3,TRUE),",",VLOOKUP(E3477,'Termo Específico'!B$2:D$437,3,TRUE),",",MATCH(TRUE,Documento!B$2:B$954=F3477,0),",",IF(G3477="complementar",0,1),"),")</f>
        <v>(3476,8,12,14,428,552,1),</v>
      </c>
    </row>
    <row r="3478" spans="1:8" ht="15" customHeight="1">
      <c r="A3478" s="33">
        <v>3477</v>
      </c>
      <c r="B3478" s="44" t="s">
        <v>1481</v>
      </c>
      <c r="C3478" s="29" t="s">
        <v>37</v>
      </c>
      <c r="D3478" s="29" t="s">
        <v>204</v>
      </c>
      <c r="E3478" s="29" t="s">
        <v>522</v>
      </c>
      <c r="F3478" s="29" t="s">
        <v>1495</v>
      </c>
      <c r="G3478" s="35" t="s">
        <v>1488</v>
      </c>
      <c r="H3478" s="19" t="str">
        <f t="array" ref="H3478">CONCATENATE("(",A3478,",",VLOOKUP(B3478,Núcleo!B$2:E$11,4,TRUE),",",VLOOKUP(C3478,'Tipo de Processo'!B$2:D$55,3,TRUE),",",VLOOKUP(D3478,'Termo Geral'!B$2:D$174,3,TRUE),",",VLOOKUP(E3478,'Termo Específico'!B$2:D$437,3,TRUE),",",MATCH(TRUE,Documento!B$2:B$954=F3478,0),",",IF(G3478="complementar",0,1),"),")</f>
        <v>(3477,8,12,14,428,292,1),</v>
      </c>
    </row>
    <row r="3479" spans="1:8" ht="15" customHeight="1">
      <c r="A3479" s="33">
        <v>3478</v>
      </c>
      <c r="B3479" s="44" t="s">
        <v>1481</v>
      </c>
      <c r="C3479" s="29" t="s">
        <v>37</v>
      </c>
      <c r="D3479" s="29" t="s">
        <v>204</v>
      </c>
      <c r="E3479" s="29" t="s">
        <v>522</v>
      </c>
      <c r="F3479" s="29" t="s">
        <v>1149</v>
      </c>
      <c r="G3479" s="35" t="s">
        <v>1488</v>
      </c>
      <c r="H3479" s="19" t="str">
        <f t="array" ref="H3479">CONCATENATE("(",A3479,",",VLOOKUP(B3479,Núcleo!B$2:E$11,4,TRUE),",",VLOOKUP(C3479,'Tipo de Processo'!B$2:D$55,3,TRUE),",",VLOOKUP(D3479,'Termo Geral'!B$2:D$174,3,TRUE),",",VLOOKUP(E3479,'Termo Específico'!B$2:D$437,3,TRUE),",",MATCH(TRUE,Documento!B$2:B$954=F3479,0),",",IF(G3479="complementar",0,1),"),")</f>
        <v>(3478,8,12,14,428,151,1),</v>
      </c>
    </row>
    <row r="3480" spans="1:8" ht="15" customHeight="1">
      <c r="A3480" s="33">
        <v>3479</v>
      </c>
      <c r="B3480" s="44" t="s">
        <v>1481</v>
      </c>
      <c r="C3480" s="29" t="s">
        <v>37</v>
      </c>
      <c r="D3480" s="29" t="s">
        <v>204</v>
      </c>
      <c r="E3480" s="29" t="s">
        <v>522</v>
      </c>
      <c r="F3480" s="29" t="s">
        <v>975</v>
      </c>
      <c r="G3480" s="35" t="s">
        <v>1488</v>
      </c>
      <c r="H3480" s="19" t="str">
        <f t="array" ref="H3480">CONCATENATE("(",A3480,",",VLOOKUP(B3480,Núcleo!B$2:E$11,4,TRUE),",",VLOOKUP(C3480,'Tipo de Processo'!B$2:D$55,3,TRUE),",",VLOOKUP(D3480,'Termo Geral'!B$2:D$174,3,TRUE),",",VLOOKUP(E3480,'Termo Específico'!B$2:D$437,3,TRUE),",",MATCH(TRUE,Documento!B$2:B$954=F3480,0),",",IF(G3480="complementar",0,1),"),")</f>
        <v>(3479,8,12,14,428,75,1),</v>
      </c>
    </row>
    <row r="3481" spans="1:8" ht="15" customHeight="1">
      <c r="A3481" s="33">
        <v>3480</v>
      </c>
      <c r="B3481" s="44" t="s">
        <v>1481</v>
      </c>
      <c r="C3481" s="29" t="s">
        <v>37</v>
      </c>
      <c r="D3481" s="29" t="s">
        <v>204</v>
      </c>
      <c r="E3481" s="29" t="s">
        <v>522</v>
      </c>
      <c r="F3481" s="29" t="s">
        <v>1150</v>
      </c>
      <c r="G3481" s="35" t="s">
        <v>1488</v>
      </c>
      <c r="H3481" s="19" t="str">
        <f t="array" ref="H3481">CONCATENATE("(",A3481,",",VLOOKUP(B3481,Núcleo!B$2:E$11,4,TRUE),",",VLOOKUP(C3481,'Tipo de Processo'!B$2:D$55,3,TRUE),",",VLOOKUP(D3481,'Termo Geral'!B$2:D$174,3,TRUE),",",VLOOKUP(E3481,'Termo Específico'!B$2:D$437,3,TRUE),",",MATCH(TRUE,Documento!B$2:B$954=F3481,0),",",IF(G3481="complementar",0,1),"),")</f>
        <v>(3480,8,12,14,428,297,1),</v>
      </c>
    </row>
    <row r="3482" spans="1:8" ht="15" customHeight="1">
      <c r="A3482" s="33">
        <v>3481</v>
      </c>
      <c r="B3482" s="44" t="s">
        <v>1481</v>
      </c>
      <c r="C3482" s="29" t="s">
        <v>37</v>
      </c>
      <c r="D3482" s="29" t="s">
        <v>204</v>
      </c>
      <c r="E3482" s="29" t="s">
        <v>523</v>
      </c>
      <c r="F3482" s="29" t="s">
        <v>1396</v>
      </c>
      <c r="G3482" s="35" t="s">
        <v>1488</v>
      </c>
      <c r="H3482" s="19" t="str">
        <f t="array" ref="H3482">CONCATENATE("(",A3482,",",VLOOKUP(B3482,Núcleo!B$2:E$11,4,TRUE),",",VLOOKUP(C3482,'Tipo de Processo'!B$2:D$55,3,TRUE),",",VLOOKUP(D3482,'Termo Geral'!B$2:D$174,3,TRUE),",",VLOOKUP(E3482,'Termo Específico'!B$2:D$437,3,TRUE),",",MATCH(TRUE,Documento!B$2:B$954=F3482,0),",",IF(G3482="complementar",0,1),"),")</f>
        <v>(3481,8,12,14,433,722,1),</v>
      </c>
    </row>
    <row r="3483" spans="1:8" ht="15" customHeight="1">
      <c r="A3483" s="33">
        <v>3482</v>
      </c>
      <c r="B3483" s="44" t="s">
        <v>1481</v>
      </c>
      <c r="C3483" s="29" t="s">
        <v>37</v>
      </c>
      <c r="D3483" s="29" t="s">
        <v>204</v>
      </c>
      <c r="E3483" s="29" t="s">
        <v>523</v>
      </c>
      <c r="F3483" s="29" t="s">
        <v>1421</v>
      </c>
      <c r="G3483" s="35" t="s">
        <v>1488</v>
      </c>
      <c r="H3483" s="19" t="str">
        <f t="array" ref="H3483">CONCATENATE("(",A3483,",",VLOOKUP(B3483,Núcleo!B$2:E$11,4,TRUE),",",VLOOKUP(C3483,'Tipo de Processo'!B$2:D$55,3,TRUE),",",VLOOKUP(D3483,'Termo Geral'!B$2:D$174,3,TRUE),",",VLOOKUP(E3483,'Termo Específico'!B$2:D$437,3,TRUE),",",MATCH(TRUE,Documento!B$2:B$954=F3483,0),",",IF(G3483="complementar",0,1),"),")</f>
        <v>(3482,8,12,14,433,772,1),</v>
      </c>
    </row>
    <row r="3484" spans="1:8" ht="15" customHeight="1">
      <c r="A3484" s="33">
        <v>3483</v>
      </c>
      <c r="B3484" s="44" t="s">
        <v>1481</v>
      </c>
      <c r="C3484" s="29" t="s">
        <v>37</v>
      </c>
      <c r="D3484" s="29" t="s">
        <v>204</v>
      </c>
      <c r="E3484" s="29" t="s">
        <v>523</v>
      </c>
      <c r="F3484" s="29" t="s">
        <v>1398</v>
      </c>
      <c r="G3484" s="35" t="s">
        <v>1488</v>
      </c>
      <c r="H3484" s="19" t="str">
        <f t="array" ref="H3484">CONCATENATE("(",A3484,",",VLOOKUP(B3484,Núcleo!B$2:E$11,4,TRUE),",",VLOOKUP(C3484,'Tipo de Processo'!B$2:D$55,3,TRUE),",",VLOOKUP(D3484,'Termo Geral'!B$2:D$174,3,TRUE),",",VLOOKUP(E3484,'Termo Específico'!B$2:D$437,3,TRUE),",",MATCH(TRUE,Documento!B$2:B$954=F3484,0),",",IF(G3484="complementar",0,1),"),")</f>
        <v>(3483,8,12,14,433,908,1),</v>
      </c>
    </row>
    <row r="3485" spans="1:8" ht="15" customHeight="1">
      <c r="A3485" s="33">
        <v>3484</v>
      </c>
      <c r="B3485" s="44" t="s">
        <v>1481</v>
      </c>
      <c r="C3485" s="29" t="s">
        <v>37</v>
      </c>
      <c r="D3485" s="29" t="s">
        <v>204</v>
      </c>
      <c r="E3485" s="29" t="s">
        <v>523</v>
      </c>
      <c r="F3485" s="29" t="s">
        <v>1415</v>
      </c>
      <c r="G3485" s="35" t="s">
        <v>1488</v>
      </c>
      <c r="H3485" s="19" t="str">
        <f t="array" ref="H3485">CONCATENATE("(",A3485,",",VLOOKUP(B3485,Núcleo!B$2:E$11,4,TRUE),",",VLOOKUP(C3485,'Tipo de Processo'!B$2:D$55,3,TRUE),",",VLOOKUP(D3485,'Termo Geral'!B$2:D$174,3,TRUE),",",VLOOKUP(E3485,'Termo Específico'!B$2:D$437,3,TRUE),",",MATCH(TRUE,Documento!B$2:B$954=F3485,0),",",IF(G3485="complementar",0,1),"),")</f>
        <v>(3484,8,12,14,433,234,1),</v>
      </c>
    </row>
    <row r="3486" spans="1:8" ht="15" customHeight="1">
      <c r="A3486" s="33">
        <v>3485</v>
      </c>
      <c r="B3486" s="44" t="s">
        <v>1481</v>
      </c>
      <c r="C3486" s="29" t="s">
        <v>37</v>
      </c>
      <c r="D3486" s="29" t="s">
        <v>204</v>
      </c>
      <c r="E3486" s="29" t="s">
        <v>523</v>
      </c>
      <c r="F3486" s="29" t="s">
        <v>1425</v>
      </c>
      <c r="G3486" s="35" t="s">
        <v>1488</v>
      </c>
      <c r="H3486" s="19" t="str">
        <f t="array" ref="H3486">CONCATENATE("(",A3486,",",VLOOKUP(B3486,Núcleo!B$2:E$11,4,TRUE),",",VLOOKUP(C3486,'Tipo de Processo'!B$2:D$55,3,TRUE),",",VLOOKUP(D3486,'Termo Geral'!B$2:D$174,3,TRUE),",",VLOOKUP(E3486,'Termo Específico'!B$2:D$437,3,TRUE),",",MATCH(TRUE,Documento!B$2:B$954=F3486,0),",",IF(G3486="complementar",0,1),"),")</f>
        <v>(3485,8,12,14,433,220,1),</v>
      </c>
    </row>
    <row r="3487" spans="1:8" ht="15" customHeight="1">
      <c r="A3487" s="33">
        <v>3486</v>
      </c>
      <c r="B3487" s="44" t="s">
        <v>1481</v>
      </c>
      <c r="C3487" s="29" t="s">
        <v>37</v>
      </c>
      <c r="D3487" s="29" t="s">
        <v>204</v>
      </c>
      <c r="E3487" s="29" t="s">
        <v>523</v>
      </c>
      <c r="F3487" s="29" t="s">
        <v>1147</v>
      </c>
      <c r="G3487" s="35" t="s">
        <v>1488</v>
      </c>
      <c r="H3487" s="19" t="str">
        <f t="array" ref="H3487">CONCATENATE("(",A3487,",",VLOOKUP(B3487,Núcleo!B$2:E$11,4,TRUE),",",VLOOKUP(C3487,'Tipo de Processo'!B$2:D$55,3,TRUE),",",VLOOKUP(D3487,'Termo Geral'!B$2:D$174,3,TRUE),",",VLOOKUP(E3487,'Termo Específico'!B$2:D$437,3,TRUE),",",MATCH(TRUE,Documento!B$2:B$954=F3487,0),",",IF(G3487="complementar",0,1),"),")</f>
        <v>(3486,8,12,14,433,552,1),</v>
      </c>
    </row>
    <row r="3488" spans="1:8" ht="15" customHeight="1">
      <c r="A3488" s="33">
        <v>3487</v>
      </c>
      <c r="B3488" s="44" t="s">
        <v>1481</v>
      </c>
      <c r="C3488" s="29" t="s">
        <v>37</v>
      </c>
      <c r="D3488" s="29" t="s">
        <v>204</v>
      </c>
      <c r="E3488" s="29" t="s">
        <v>523</v>
      </c>
      <c r="F3488" s="29" t="s">
        <v>1495</v>
      </c>
      <c r="G3488" s="35" t="s">
        <v>1488</v>
      </c>
      <c r="H3488" s="19" t="str">
        <f t="array" ref="H3488">CONCATENATE("(",A3488,",",VLOOKUP(B3488,Núcleo!B$2:E$11,4,TRUE),",",VLOOKUP(C3488,'Tipo de Processo'!B$2:D$55,3,TRUE),",",VLOOKUP(D3488,'Termo Geral'!B$2:D$174,3,TRUE),",",VLOOKUP(E3488,'Termo Específico'!B$2:D$437,3,TRUE),",",MATCH(TRUE,Documento!B$2:B$954=F3488,0),",",IF(G3488="complementar",0,1),"),")</f>
        <v>(3487,8,12,14,433,292,1),</v>
      </c>
    </row>
    <row r="3489" spans="1:8" ht="15" customHeight="1">
      <c r="A3489" s="33">
        <v>3488</v>
      </c>
      <c r="B3489" s="44" t="s">
        <v>1481</v>
      </c>
      <c r="C3489" s="29" t="s">
        <v>37</v>
      </c>
      <c r="D3489" s="29" t="s">
        <v>204</v>
      </c>
      <c r="E3489" s="29" t="s">
        <v>523</v>
      </c>
      <c r="F3489" s="29" t="s">
        <v>1149</v>
      </c>
      <c r="G3489" s="35" t="s">
        <v>1488</v>
      </c>
      <c r="H3489" s="19" t="str">
        <f t="array" ref="H3489">CONCATENATE("(",A3489,",",VLOOKUP(B3489,Núcleo!B$2:E$11,4,TRUE),",",VLOOKUP(C3489,'Tipo de Processo'!B$2:D$55,3,TRUE),",",VLOOKUP(D3489,'Termo Geral'!B$2:D$174,3,TRUE),",",VLOOKUP(E3489,'Termo Específico'!B$2:D$437,3,TRUE),",",MATCH(TRUE,Documento!B$2:B$954=F3489,0),",",IF(G3489="complementar",0,1),"),")</f>
        <v>(3488,8,12,14,433,151,1),</v>
      </c>
    </row>
    <row r="3490" spans="1:8" ht="15" customHeight="1">
      <c r="A3490" s="33">
        <v>3489</v>
      </c>
      <c r="B3490" s="44" t="s">
        <v>1481</v>
      </c>
      <c r="C3490" s="29" t="s">
        <v>37</v>
      </c>
      <c r="D3490" s="29" t="s">
        <v>204</v>
      </c>
      <c r="E3490" s="29" t="s">
        <v>523</v>
      </c>
      <c r="F3490" s="29" t="s">
        <v>975</v>
      </c>
      <c r="G3490" s="35" t="s">
        <v>1488</v>
      </c>
      <c r="H3490" s="19" t="str">
        <f t="array" ref="H3490">CONCATENATE("(",A3490,",",VLOOKUP(B3490,Núcleo!B$2:E$11,4,TRUE),",",VLOOKUP(C3490,'Tipo de Processo'!B$2:D$55,3,TRUE),",",VLOOKUP(D3490,'Termo Geral'!B$2:D$174,3,TRUE),",",VLOOKUP(E3490,'Termo Específico'!B$2:D$437,3,TRUE),",",MATCH(TRUE,Documento!B$2:B$954=F3490,0),",",IF(G3490="complementar",0,1),"),")</f>
        <v>(3489,8,12,14,433,75,1),</v>
      </c>
    </row>
    <row r="3491" spans="1:8" ht="15" customHeight="1">
      <c r="A3491" s="33">
        <v>3490</v>
      </c>
      <c r="B3491" s="44" t="s">
        <v>1481</v>
      </c>
      <c r="C3491" s="35" t="s">
        <v>37</v>
      </c>
      <c r="D3491" s="35" t="s">
        <v>204</v>
      </c>
      <c r="E3491" s="35" t="s">
        <v>523</v>
      </c>
      <c r="F3491" s="34" t="s">
        <v>1150</v>
      </c>
      <c r="G3491" s="34" t="s">
        <v>1488</v>
      </c>
      <c r="H3491" s="19" t="str">
        <f t="array" ref="H3491">CONCATENATE("(",A3491,",",VLOOKUP(B3491,Núcleo!B$2:E$11,4,TRUE),",",VLOOKUP(C3491,'Tipo de Processo'!B$2:D$55,3,TRUE),",",VLOOKUP(D3491,'Termo Geral'!B$2:D$174,3,TRUE),",",VLOOKUP(E3491,'Termo Específico'!B$2:D$437,3,TRUE),",",MATCH(TRUE,Documento!B$2:B$954=F3491,0),",",IF(G3491="complementar",0,1),"),")</f>
        <v>(3490,8,12,14,433,297,1),</v>
      </c>
    </row>
    <row r="3492" spans="1:8" ht="15" customHeight="1">
      <c r="A3492" s="33">
        <v>3491</v>
      </c>
      <c r="B3492" s="44" t="s">
        <v>1481</v>
      </c>
      <c r="C3492" s="29" t="s">
        <v>37</v>
      </c>
      <c r="D3492" s="48" t="s">
        <v>205</v>
      </c>
      <c r="E3492" s="29" t="s">
        <v>518</v>
      </c>
      <c r="F3492" s="29" t="s">
        <v>1493</v>
      </c>
      <c r="G3492" s="35" t="s">
        <v>1488</v>
      </c>
      <c r="H3492" s="19" t="str">
        <f t="array" ref="H3492">CONCATENATE("(",A3492,",",VLOOKUP(B3492,Núcleo!B$2:E$11,4,TRUE),",",VLOOKUP(C3492,'Tipo de Processo'!B$2:D$55,3,TRUE),",",VLOOKUP(D3492,'Termo Geral'!B$2:D$174,3,TRUE),",",VLOOKUP(E3492,'Termo Específico'!B$2:D$437,3,TRUE),",",MATCH(TRUE,Documento!B$2:B$954=F3492,0),",",IF(G3492="complementar",0,1),"),")</f>
        <v>(3491,8,12,15,22,909,1),</v>
      </c>
    </row>
    <row r="3493" spans="1:8" ht="15" customHeight="1">
      <c r="A3493" s="33">
        <v>3492</v>
      </c>
      <c r="B3493" s="44" t="s">
        <v>1481</v>
      </c>
      <c r="C3493" s="29" t="s">
        <v>37</v>
      </c>
      <c r="D3493" s="48" t="s">
        <v>205</v>
      </c>
      <c r="E3493" s="29" t="s">
        <v>518</v>
      </c>
      <c r="F3493" s="29" t="s">
        <v>1146</v>
      </c>
      <c r="G3493" s="35" t="s">
        <v>1488</v>
      </c>
      <c r="H3493" s="19" t="str">
        <f t="array" ref="H3493">CONCATENATE("(",A3493,",",VLOOKUP(B3493,Núcleo!B$2:E$11,4,TRUE),",",VLOOKUP(C3493,'Tipo de Processo'!B$2:D$55,3,TRUE),",",VLOOKUP(D3493,'Termo Geral'!B$2:D$174,3,TRUE),",",VLOOKUP(E3493,'Termo Específico'!B$2:D$437,3,TRUE),",",MATCH(TRUE,Documento!B$2:B$954=F3493,0),",",IF(G3493="complementar",0,1),"),")</f>
        <v>(3492,8,12,15,22,235,1),</v>
      </c>
    </row>
    <row r="3494" spans="1:8" ht="15" customHeight="1">
      <c r="A3494" s="33">
        <v>3493</v>
      </c>
      <c r="B3494" s="44" t="s">
        <v>1481</v>
      </c>
      <c r="C3494" s="29" t="s">
        <v>37</v>
      </c>
      <c r="D3494" s="48" t="s">
        <v>205</v>
      </c>
      <c r="E3494" s="29" t="s">
        <v>518</v>
      </c>
      <c r="F3494" s="29" t="s">
        <v>1147</v>
      </c>
      <c r="G3494" s="35" t="s">
        <v>1488</v>
      </c>
      <c r="H3494" s="19" t="str">
        <f t="array" ref="H3494">CONCATENATE("(",A3494,",",VLOOKUP(B3494,Núcleo!B$2:E$11,4,TRUE),",",VLOOKUP(C3494,'Tipo de Processo'!B$2:D$55,3,TRUE),",",VLOOKUP(D3494,'Termo Geral'!B$2:D$174,3,TRUE),",",VLOOKUP(E3494,'Termo Específico'!B$2:D$437,3,TRUE),",",MATCH(TRUE,Documento!B$2:B$954=F3494,0),",",IF(G3494="complementar",0,1),"),")</f>
        <v>(3493,8,12,15,22,552,1),</v>
      </c>
    </row>
    <row r="3495" spans="1:8" ht="15" customHeight="1">
      <c r="A3495" s="33">
        <v>3494</v>
      </c>
      <c r="B3495" s="44" t="s">
        <v>1481</v>
      </c>
      <c r="C3495" s="29" t="s">
        <v>37</v>
      </c>
      <c r="D3495" s="48" t="s">
        <v>205</v>
      </c>
      <c r="E3495" s="29" t="s">
        <v>518</v>
      </c>
      <c r="F3495" s="29" t="s">
        <v>1155</v>
      </c>
      <c r="G3495" s="35" t="s">
        <v>1488</v>
      </c>
      <c r="H3495" s="19" t="str">
        <f t="array" ref="H3495">CONCATENATE("(",A3495,",",VLOOKUP(B3495,Núcleo!B$2:E$11,4,TRUE),",",VLOOKUP(C3495,'Tipo de Processo'!B$2:D$55,3,TRUE),",",VLOOKUP(D3495,'Termo Geral'!B$2:D$174,3,TRUE),",",VLOOKUP(E3495,'Termo Específico'!B$2:D$437,3,TRUE),",",MATCH(TRUE,Documento!B$2:B$954=F3495,0),",",IF(G3495="complementar",0,1),"),")</f>
        <v>(3494,8,12,15,22,624,1),</v>
      </c>
    </row>
    <row r="3496" spans="1:8" ht="15" customHeight="1">
      <c r="A3496" s="33">
        <v>3495</v>
      </c>
      <c r="B3496" s="44" t="s">
        <v>1481</v>
      </c>
      <c r="C3496" s="29" t="s">
        <v>37</v>
      </c>
      <c r="D3496" s="48" t="s">
        <v>205</v>
      </c>
      <c r="E3496" s="29" t="s">
        <v>518</v>
      </c>
      <c r="F3496" s="29" t="s">
        <v>1156</v>
      </c>
      <c r="G3496" s="35" t="s">
        <v>1488</v>
      </c>
      <c r="H3496" s="19" t="str">
        <f t="array" ref="H3496">CONCATENATE("(",A3496,",",VLOOKUP(B3496,Núcleo!B$2:E$11,4,TRUE),",",VLOOKUP(C3496,'Tipo de Processo'!B$2:D$55,3,TRUE),",",VLOOKUP(D3496,'Termo Geral'!B$2:D$174,3,TRUE),",",VLOOKUP(E3496,'Termo Específico'!B$2:D$437,3,TRUE),",",MATCH(TRUE,Documento!B$2:B$954=F3496,0),",",IF(G3496="complementar",0,1),"),")</f>
        <v>(3495,8,12,15,22,718,1),</v>
      </c>
    </row>
    <row r="3497" spans="1:8" ht="15" customHeight="1">
      <c r="A3497" s="33">
        <v>3496</v>
      </c>
      <c r="B3497" s="44" t="s">
        <v>1481</v>
      </c>
      <c r="C3497" s="35" t="s">
        <v>37</v>
      </c>
      <c r="D3497" s="35" t="s">
        <v>205</v>
      </c>
      <c r="E3497" s="35" t="s">
        <v>518</v>
      </c>
      <c r="F3497" s="29" t="s">
        <v>1148</v>
      </c>
      <c r="G3497" s="35" t="s">
        <v>1488</v>
      </c>
      <c r="H3497" s="19" t="str">
        <f t="array" ref="H3497">CONCATENATE("(",A3497,",",VLOOKUP(B3497,Núcleo!B$2:E$11,4,TRUE),",",VLOOKUP(C3497,'Tipo de Processo'!B$2:D$55,3,TRUE),",",VLOOKUP(D3497,'Termo Geral'!B$2:D$174,3,TRUE),",",VLOOKUP(E3497,'Termo Específico'!B$2:D$437,3,TRUE),",",MATCH(TRUE,Documento!B$2:B$954=F3497,0),",",IF(G3497="complementar",0,1),"),")</f>
        <v>(3496,8,12,15,22,291,1),</v>
      </c>
    </row>
    <row r="3498" spans="1:8" ht="15" customHeight="1">
      <c r="A3498" s="33">
        <v>3497</v>
      </c>
      <c r="B3498" s="44" t="s">
        <v>1481</v>
      </c>
      <c r="C3498" s="35" t="s">
        <v>37</v>
      </c>
      <c r="D3498" s="35" t="s">
        <v>205</v>
      </c>
      <c r="E3498" s="35" t="s">
        <v>518</v>
      </c>
      <c r="F3498" s="29" t="s">
        <v>975</v>
      </c>
      <c r="G3498" s="35" t="s">
        <v>1488</v>
      </c>
      <c r="H3498" s="19" t="str">
        <f t="array" ref="H3498">CONCATENATE("(",A3498,",",VLOOKUP(B3498,Núcleo!B$2:E$11,4,TRUE),",",VLOOKUP(C3498,'Tipo de Processo'!B$2:D$55,3,TRUE),",",VLOOKUP(D3498,'Termo Geral'!B$2:D$174,3,TRUE),",",VLOOKUP(E3498,'Termo Específico'!B$2:D$437,3,TRUE),",",MATCH(TRUE,Documento!B$2:B$954=F3498,0),",",IF(G3498="complementar",0,1),"),")</f>
        <v>(3497,8,12,15,22,75,1),</v>
      </c>
    </row>
    <row r="3499" spans="1:8" ht="15" customHeight="1">
      <c r="A3499" s="33">
        <v>3498</v>
      </c>
      <c r="B3499" s="44" t="s">
        <v>1481</v>
      </c>
      <c r="C3499" s="35" t="s">
        <v>37</v>
      </c>
      <c r="D3499" s="34" t="s">
        <v>205</v>
      </c>
      <c r="E3499" s="34" t="s">
        <v>518</v>
      </c>
      <c r="F3499" s="34" t="s">
        <v>1157</v>
      </c>
      <c r="G3499" s="34" t="s">
        <v>1488</v>
      </c>
      <c r="H3499" s="19" t="str">
        <f t="array" ref="H3499">CONCATENATE("(",A3499,",",VLOOKUP(B3499,Núcleo!B$2:E$11,4,TRUE),",",VLOOKUP(C3499,'Tipo de Processo'!B$2:D$55,3,TRUE),",",VLOOKUP(D3499,'Termo Geral'!B$2:D$174,3,TRUE),",",VLOOKUP(E3499,'Termo Específico'!B$2:D$437,3,TRUE),",",MATCH(TRUE,Documento!B$2:B$954=F3499,0),",",IF(G3499="complementar",0,1),"),")</f>
        <v>(3498,8,12,15,22,802,1),</v>
      </c>
    </row>
    <row r="3500" spans="1:8" ht="15" customHeight="1">
      <c r="A3500" s="33">
        <v>3499</v>
      </c>
      <c r="B3500" s="44" t="s">
        <v>1481</v>
      </c>
      <c r="C3500" s="34" t="s">
        <v>37</v>
      </c>
      <c r="D3500" s="34" t="s">
        <v>205</v>
      </c>
      <c r="E3500" s="34" t="s">
        <v>518</v>
      </c>
      <c r="F3500" s="34" t="s">
        <v>1158</v>
      </c>
      <c r="G3500" s="34" t="s">
        <v>1488</v>
      </c>
      <c r="H3500" s="19" t="str">
        <f t="array" ref="H3500">CONCATENATE("(",A3500,",",VLOOKUP(B3500,Núcleo!B$2:E$11,4,TRUE),",",VLOOKUP(C3500,'Tipo de Processo'!B$2:D$55,3,TRUE),",",VLOOKUP(D3500,'Termo Geral'!B$2:D$174,3,TRUE),",",VLOOKUP(E3500,'Termo Específico'!B$2:D$437,3,TRUE),",",MATCH(TRUE,Documento!B$2:B$954=F3500,0),",",IF(G3500="complementar",0,1),"),")</f>
        <v>(3499,8,12,15,22,801,1),</v>
      </c>
    </row>
    <row r="3501" spans="1:8" ht="15" customHeight="1">
      <c r="A3501" s="33">
        <v>3500</v>
      </c>
      <c r="B3501" s="44" t="s">
        <v>1481</v>
      </c>
      <c r="C3501" s="35" t="s">
        <v>37</v>
      </c>
      <c r="D3501" s="34" t="s">
        <v>205</v>
      </c>
      <c r="E3501" s="34" t="s">
        <v>518</v>
      </c>
      <c r="F3501" s="34" t="s">
        <v>1159</v>
      </c>
      <c r="G3501" s="34" t="s">
        <v>1488</v>
      </c>
      <c r="H3501" s="19" t="str">
        <f t="array" ref="H3501">CONCATENATE("(",A3501,",",VLOOKUP(B3501,Núcleo!B$2:E$11,4,TRUE),",",VLOOKUP(C3501,'Tipo de Processo'!B$2:D$55,3,TRUE),",",VLOOKUP(D3501,'Termo Geral'!B$2:D$174,3,TRUE),",",VLOOKUP(E3501,'Termo Específico'!B$2:D$437,3,TRUE),",",MATCH(TRUE,Documento!B$2:B$954=F3501,0),",",IF(G3501="complementar",0,1),"),")</f>
        <v>(3500,8,12,15,22,803,1),</v>
      </c>
    </row>
    <row r="3502" spans="1:8" ht="15" customHeight="1">
      <c r="A3502" s="33">
        <v>3501</v>
      </c>
      <c r="B3502" s="44" t="s">
        <v>1481</v>
      </c>
      <c r="C3502" s="34" t="s">
        <v>37</v>
      </c>
      <c r="D3502" s="34" t="s">
        <v>205</v>
      </c>
      <c r="E3502" s="34" t="s">
        <v>518</v>
      </c>
      <c r="F3502" s="34" t="s">
        <v>1160</v>
      </c>
      <c r="G3502" s="34" t="s">
        <v>1488</v>
      </c>
      <c r="H3502" s="19" t="str">
        <f t="array" ref="H3502">CONCATENATE("(",A3502,",",VLOOKUP(B3502,Núcleo!B$2:E$11,4,TRUE),",",VLOOKUP(C3502,'Tipo de Processo'!B$2:D$55,3,TRUE),",",VLOOKUP(D3502,'Termo Geral'!B$2:D$174,3,TRUE),",",VLOOKUP(E3502,'Termo Específico'!B$2:D$437,3,TRUE),",",MATCH(TRUE,Documento!B$2:B$954=F3502,0),",",IF(G3502="complementar",0,1),"),")</f>
        <v>(3501,8,12,15,22,809,1),</v>
      </c>
    </row>
    <row r="3503" spans="1:8" ht="15" customHeight="1">
      <c r="A3503" s="33">
        <v>3502</v>
      </c>
      <c r="B3503" s="44" t="s">
        <v>1481</v>
      </c>
      <c r="C3503" s="35" t="s">
        <v>37</v>
      </c>
      <c r="D3503" s="34" t="s">
        <v>205</v>
      </c>
      <c r="E3503" s="34" t="s">
        <v>518</v>
      </c>
      <c r="F3503" s="34" t="s">
        <v>1161</v>
      </c>
      <c r="G3503" s="34" t="s">
        <v>1488</v>
      </c>
      <c r="H3503" s="19" t="str">
        <f t="array" ref="H3503">CONCATENATE("(",A3503,",",VLOOKUP(B3503,Núcleo!B$2:E$11,4,TRUE),",",VLOOKUP(C3503,'Tipo de Processo'!B$2:D$55,3,TRUE),",",VLOOKUP(D3503,'Termo Geral'!B$2:D$174,3,TRUE),",",VLOOKUP(E3503,'Termo Específico'!B$2:D$437,3,TRUE),",",MATCH(TRUE,Documento!B$2:B$954=F3503,0),",",IF(G3503="complementar",0,1),"),")</f>
        <v>(3502,8,12,15,22,148,1),</v>
      </c>
    </row>
    <row r="3504" spans="1:8" ht="15" customHeight="1">
      <c r="A3504" s="33">
        <v>3503</v>
      </c>
      <c r="B3504" s="44" t="s">
        <v>1481</v>
      </c>
      <c r="C3504" s="34" t="s">
        <v>37</v>
      </c>
      <c r="D3504" s="34" t="s">
        <v>205</v>
      </c>
      <c r="E3504" s="34" t="s">
        <v>518</v>
      </c>
      <c r="F3504" s="34" t="s">
        <v>1162</v>
      </c>
      <c r="G3504" s="34" t="s">
        <v>1488</v>
      </c>
      <c r="H3504" s="19" t="str">
        <f t="array" ref="H3504">CONCATENATE("(",A3504,",",VLOOKUP(B3504,Núcleo!B$2:E$11,4,TRUE),",",VLOOKUP(C3504,'Tipo de Processo'!B$2:D$55,3,TRUE),",",VLOOKUP(D3504,'Termo Geral'!B$2:D$174,3,TRUE),",",VLOOKUP(E3504,'Termo Específico'!B$2:D$437,3,TRUE),",",MATCH(TRUE,Documento!B$2:B$954=F3504,0),",",IF(G3504="complementar",0,1),"),")</f>
        <v>(3503,8,12,15,22,163,1),</v>
      </c>
    </row>
    <row r="3505" spans="1:8" ht="15" customHeight="1">
      <c r="A3505" s="33">
        <v>3504</v>
      </c>
      <c r="B3505" s="44" t="s">
        <v>1481</v>
      </c>
      <c r="C3505" s="35" t="s">
        <v>37</v>
      </c>
      <c r="D3505" s="34" t="s">
        <v>205</v>
      </c>
      <c r="E3505" s="34" t="s">
        <v>518</v>
      </c>
      <c r="F3505" s="34" t="s">
        <v>1163</v>
      </c>
      <c r="G3505" s="34" t="s">
        <v>1488</v>
      </c>
      <c r="H3505" s="19" t="str">
        <f t="array" ref="H3505">CONCATENATE("(",A3505,",",VLOOKUP(B3505,Núcleo!B$2:E$11,4,TRUE),",",VLOOKUP(C3505,'Tipo de Processo'!B$2:D$55,3,TRUE),",",VLOOKUP(D3505,'Termo Geral'!B$2:D$174,3,TRUE),",",VLOOKUP(E3505,'Termo Específico'!B$2:D$437,3,TRUE),",",MATCH(TRUE,Documento!B$2:B$954=F3505,0),",",IF(G3505="complementar",0,1),"),")</f>
        <v>(3504,8,12,15,22,135,1),</v>
      </c>
    </row>
    <row r="3506" spans="1:8" ht="15" customHeight="1">
      <c r="A3506" s="33">
        <v>3505</v>
      </c>
      <c r="B3506" s="44" t="s">
        <v>1481</v>
      </c>
      <c r="C3506" s="34" t="s">
        <v>37</v>
      </c>
      <c r="D3506" s="34" t="s">
        <v>205</v>
      </c>
      <c r="E3506" s="34" t="s">
        <v>518</v>
      </c>
      <c r="F3506" s="34" t="s">
        <v>1150</v>
      </c>
      <c r="G3506" s="34" t="s">
        <v>1488</v>
      </c>
      <c r="H3506" s="19" t="str">
        <f t="array" ref="H3506">CONCATENATE("(",A3506,",",VLOOKUP(B3506,Núcleo!B$2:E$11,4,TRUE),",",VLOOKUP(C3506,'Tipo de Processo'!B$2:D$55,3,TRUE),",",VLOOKUP(D3506,'Termo Geral'!B$2:D$174,3,TRUE),",",VLOOKUP(E3506,'Termo Específico'!B$2:D$437,3,TRUE),",",MATCH(TRUE,Documento!B$2:B$954=F3506,0),",",IF(G3506="complementar",0,1),"),")</f>
        <v>(3505,8,12,15,22,297,1),</v>
      </c>
    </row>
    <row r="3507" spans="1:8" ht="15" customHeight="1">
      <c r="A3507" s="33">
        <v>3506</v>
      </c>
      <c r="B3507" s="44" t="s">
        <v>1481</v>
      </c>
      <c r="C3507" s="35" t="s">
        <v>37</v>
      </c>
      <c r="D3507" s="34" t="s">
        <v>205</v>
      </c>
      <c r="E3507" s="34" t="s">
        <v>524</v>
      </c>
      <c r="F3507" s="34" t="s">
        <v>1493</v>
      </c>
      <c r="G3507" s="34" t="s">
        <v>1488</v>
      </c>
      <c r="H3507" s="19" t="str">
        <f t="array" ref="H3507">CONCATENATE("(",A3507,",",VLOOKUP(B3507,Núcleo!B$2:E$11,4,TRUE),",",VLOOKUP(C3507,'Tipo de Processo'!B$2:D$55,3,TRUE),",",VLOOKUP(D3507,'Termo Geral'!B$2:D$174,3,TRUE),",",VLOOKUP(E3507,'Termo Específico'!B$2:D$437,3,TRUE),",",MATCH(TRUE,Documento!B$2:B$954=F3507,0),",",IF(G3507="complementar",0,1),"),")</f>
        <v>(3506,8,12,15,425,909,1),</v>
      </c>
    </row>
    <row r="3508" spans="1:8" ht="15" customHeight="1">
      <c r="A3508" s="33">
        <v>3507</v>
      </c>
      <c r="B3508" s="44" t="s">
        <v>1481</v>
      </c>
      <c r="C3508" s="34" t="s">
        <v>37</v>
      </c>
      <c r="D3508" s="34" t="s">
        <v>205</v>
      </c>
      <c r="E3508" s="34" t="s">
        <v>524</v>
      </c>
      <c r="F3508" s="34" t="s">
        <v>1146</v>
      </c>
      <c r="G3508" s="34" t="s">
        <v>1488</v>
      </c>
      <c r="H3508" s="19" t="str">
        <f t="array" ref="H3508">CONCATENATE("(",A3508,",",VLOOKUP(B3508,Núcleo!B$2:E$11,4,TRUE),",",VLOOKUP(C3508,'Tipo de Processo'!B$2:D$55,3,TRUE),",",VLOOKUP(D3508,'Termo Geral'!B$2:D$174,3,TRUE),",",VLOOKUP(E3508,'Termo Específico'!B$2:D$437,3,TRUE),",",MATCH(TRUE,Documento!B$2:B$954=F3508,0),",",IF(G3508="complementar",0,1),"),")</f>
        <v>(3507,8,12,15,425,235,1),</v>
      </c>
    </row>
    <row r="3509" spans="1:8" ht="15" customHeight="1">
      <c r="A3509" s="33">
        <v>3508</v>
      </c>
      <c r="B3509" s="44" t="s">
        <v>1481</v>
      </c>
      <c r="C3509" s="35" t="s">
        <v>37</v>
      </c>
      <c r="D3509" s="34" t="s">
        <v>205</v>
      </c>
      <c r="E3509" s="34" t="s">
        <v>524</v>
      </c>
      <c r="F3509" s="34" t="s">
        <v>1147</v>
      </c>
      <c r="G3509" s="34" t="s">
        <v>1488</v>
      </c>
      <c r="H3509" s="19" t="str">
        <f t="array" ref="H3509">CONCATENATE("(",A3509,",",VLOOKUP(B3509,Núcleo!B$2:E$11,4,TRUE),",",VLOOKUP(C3509,'Tipo de Processo'!B$2:D$55,3,TRUE),",",VLOOKUP(D3509,'Termo Geral'!B$2:D$174,3,TRUE),",",VLOOKUP(E3509,'Termo Específico'!B$2:D$437,3,TRUE),",",MATCH(TRUE,Documento!B$2:B$954=F3509,0),",",IF(G3509="complementar",0,1),"),")</f>
        <v>(3508,8,12,15,425,552,1),</v>
      </c>
    </row>
    <row r="3510" spans="1:8" ht="15" customHeight="1">
      <c r="A3510" s="33">
        <v>3509</v>
      </c>
      <c r="B3510" s="44" t="s">
        <v>1481</v>
      </c>
      <c r="C3510" s="34" t="s">
        <v>37</v>
      </c>
      <c r="D3510" s="34" t="s">
        <v>205</v>
      </c>
      <c r="E3510" s="34" t="s">
        <v>524</v>
      </c>
      <c r="F3510" s="34" t="s">
        <v>1155</v>
      </c>
      <c r="G3510" s="34" t="s">
        <v>1488</v>
      </c>
      <c r="H3510" s="19" t="str">
        <f t="array" ref="H3510">CONCATENATE("(",A3510,",",VLOOKUP(B3510,Núcleo!B$2:E$11,4,TRUE),",",VLOOKUP(C3510,'Tipo de Processo'!B$2:D$55,3,TRUE),",",VLOOKUP(D3510,'Termo Geral'!B$2:D$174,3,TRUE),",",VLOOKUP(E3510,'Termo Específico'!B$2:D$437,3,TRUE),",",MATCH(TRUE,Documento!B$2:B$954=F3510,0),",",IF(G3510="complementar",0,1),"),")</f>
        <v>(3509,8,12,15,425,624,1),</v>
      </c>
    </row>
    <row r="3511" spans="1:8" ht="15" customHeight="1">
      <c r="A3511" s="33">
        <v>3510</v>
      </c>
      <c r="B3511" s="44" t="s">
        <v>1481</v>
      </c>
      <c r="C3511" s="35" t="s">
        <v>37</v>
      </c>
      <c r="D3511" s="34" t="s">
        <v>205</v>
      </c>
      <c r="E3511" s="34" t="s">
        <v>524</v>
      </c>
      <c r="F3511" s="34" t="s">
        <v>1148</v>
      </c>
      <c r="G3511" s="34" t="s">
        <v>1488</v>
      </c>
      <c r="H3511" s="19" t="str">
        <f t="array" ref="H3511">CONCATENATE("(",A3511,",",VLOOKUP(B3511,Núcleo!B$2:E$11,4,TRUE),",",VLOOKUP(C3511,'Tipo de Processo'!B$2:D$55,3,TRUE),",",VLOOKUP(D3511,'Termo Geral'!B$2:D$174,3,TRUE),",",VLOOKUP(E3511,'Termo Específico'!B$2:D$437,3,TRUE),",",MATCH(TRUE,Documento!B$2:B$954=F3511,0),",",IF(G3511="complementar",0,1),"),")</f>
        <v>(3510,8,12,15,425,291,1),</v>
      </c>
    </row>
    <row r="3512" spans="1:8" ht="15" customHeight="1">
      <c r="A3512" s="33">
        <v>3511</v>
      </c>
      <c r="B3512" s="44" t="s">
        <v>1481</v>
      </c>
      <c r="C3512" s="35" t="s">
        <v>37</v>
      </c>
      <c r="D3512" s="34" t="s">
        <v>205</v>
      </c>
      <c r="E3512" s="34" t="s">
        <v>524</v>
      </c>
      <c r="F3512" s="34" t="s">
        <v>1164</v>
      </c>
      <c r="G3512" s="34" t="s">
        <v>1488</v>
      </c>
      <c r="H3512" s="19" t="str">
        <f t="array" ref="H3512">CONCATENATE("(",A3512,",",VLOOKUP(B3512,Núcleo!B$2:E$11,4,TRUE),",",VLOOKUP(C3512,'Tipo de Processo'!B$2:D$55,3,TRUE),",",VLOOKUP(D3512,'Termo Geral'!B$2:D$174,3,TRUE),",",VLOOKUP(E3512,'Termo Específico'!B$2:D$437,3,TRUE),",",MATCH(TRUE,Documento!B$2:B$954=F3512,0),",",IF(G3512="complementar",0,1),"),")</f>
        <v>(3511,8,12,15,425,720,1),</v>
      </c>
    </row>
    <row r="3513" spans="1:8" ht="15" customHeight="1">
      <c r="A3513" s="33">
        <v>3512</v>
      </c>
      <c r="B3513" s="44" t="s">
        <v>1481</v>
      </c>
      <c r="C3513" s="34" t="s">
        <v>37</v>
      </c>
      <c r="D3513" s="34" t="s">
        <v>205</v>
      </c>
      <c r="E3513" s="34" t="s">
        <v>524</v>
      </c>
      <c r="F3513" s="34" t="s">
        <v>975</v>
      </c>
      <c r="G3513" s="34" t="s">
        <v>1488</v>
      </c>
      <c r="H3513" s="19" t="str">
        <f t="array" ref="H3513">CONCATENATE("(",A3513,",",VLOOKUP(B3513,Núcleo!B$2:E$11,4,TRUE),",",VLOOKUP(C3513,'Tipo de Processo'!B$2:D$55,3,TRUE),",",VLOOKUP(D3513,'Termo Geral'!B$2:D$174,3,TRUE),",",VLOOKUP(E3513,'Termo Específico'!B$2:D$437,3,TRUE),",",MATCH(TRUE,Documento!B$2:B$954=F3513,0),",",IF(G3513="complementar",0,1),"),")</f>
        <v>(3512,8,12,15,425,75,1),</v>
      </c>
    </row>
    <row r="3514" spans="1:8" ht="15" customHeight="1">
      <c r="A3514" s="33">
        <v>3513</v>
      </c>
      <c r="B3514" s="44" t="s">
        <v>1481</v>
      </c>
      <c r="C3514" s="35" t="s">
        <v>37</v>
      </c>
      <c r="D3514" s="34" t="s">
        <v>205</v>
      </c>
      <c r="E3514" s="34" t="s">
        <v>524</v>
      </c>
      <c r="F3514" s="34" t="s">
        <v>1157</v>
      </c>
      <c r="G3514" s="34" t="s">
        <v>1488</v>
      </c>
      <c r="H3514" s="19" t="str">
        <f t="array" ref="H3514">CONCATENATE("(",A3514,",",VLOOKUP(B3514,Núcleo!B$2:E$11,4,TRUE),",",VLOOKUP(C3514,'Tipo de Processo'!B$2:D$55,3,TRUE),",",VLOOKUP(D3514,'Termo Geral'!B$2:D$174,3,TRUE),",",VLOOKUP(E3514,'Termo Específico'!B$2:D$437,3,TRUE),",",MATCH(TRUE,Documento!B$2:B$954=F3514,0),",",IF(G3514="complementar",0,1),"),")</f>
        <v>(3513,8,12,15,425,802,1),</v>
      </c>
    </row>
    <row r="3515" spans="1:8" ht="15" customHeight="1">
      <c r="A3515" s="33">
        <v>3514</v>
      </c>
      <c r="B3515" s="44" t="s">
        <v>1481</v>
      </c>
      <c r="C3515" s="34" t="s">
        <v>37</v>
      </c>
      <c r="D3515" s="34" t="s">
        <v>205</v>
      </c>
      <c r="E3515" s="34" t="s">
        <v>524</v>
      </c>
      <c r="F3515" s="34" t="s">
        <v>1158</v>
      </c>
      <c r="G3515" s="34" t="s">
        <v>1488</v>
      </c>
      <c r="H3515" s="19" t="str">
        <f t="array" ref="H3515">CONCATENATE("(",A3515,",",VLOOKUP(B3515,Núcleo!B$2:E$11,4,TRUE),",",VLOOKUP(C3515,'Tipo de Processo'!B$2:D$55,3,TRUE),",",VLOOKUP(D3515,'Termo Geral'!B$2:D$174,3,TRUE),",",VLOOKUP(E3515,'Termo Específico'!B$2:D$437,3,TRUE),",",MATCH(TRUE,Documento!B$2:B$954=F3515,0),",",IF(G3515="complementar",0,1),"),")</f>
        <v>(3514,8,12,15,425,801,1),</v>
      </c>
    </row>
    <row r="3516" spans="1:8" ht="15" customHeight="1">
      <c r="A3516" s="33">
        <v>3515</v>
      </c>
      <c r="B3516" s="44" t="s">
        <v>1481</v>
      </c>
      <c r="C3516" s="35" t="s">
        <v>37</v>
      </c>
      <c r="D3516" s="34" t="s">
        <v>205</v>
      </c>
      <c r="E3516" s="34" t="s">
        <v>524</v>
      </c>
      <c r="F3516" s="34" t="s">
        <v>1159</v>
      </c>
      <c r="G3516" s="34" t="s">
        <v>1488</v>
      </c>
      <c r="H3516" s="19" t="str">
        <f t="array" ref="H3516">CONCATENATE("(",A3516,",",VLOOKUP(B3516,Núcleo!B$2:E$11,4,TRUE),",",VLOOKUP(C3516,'Tipo de Processo'!B$2:D$55,3,TRUE),",",VLOOKUP(D3516,'Termo Geral'!B$2:D$174,3,TRUE),",",VLOOKUP(E3516,'Termo Específico'!B$2:D$437,3,TRUE),",",MATCH(TRUE,Documento!B$2:B$954=F3516,0),",",IF(G3516="complementar",0,1),"),")</f>
        <v>(3515,8,12,15,425,803,1),</v>
      </c>
    </row>
    <row r="3517" spans="1:8" ht="15" customHeight="1">
      <c r="A3517" s="33">
        <v>3516</v>
      </c>
      <c r="B3517" s="44" t="s">
        <v>1481</v>
      </c>
      <c r="C3517" s="34" t="s">
        <v>37</v>
      </c>
      <c r="D3517" s="34" t="s">
        <v>205</v>
      </c>
      <c r="E3517" s="34" t="s">
        <v>524</v>
      </c>
      <c r="F3517" s="34" t="s">
        <v>1160</v>
      </c>
      <c r="G3517" s="34" t="s">
        <v>1488</v>
      </c>
      <c r="H3517" s="19" t="str">
        <f t="array" ref="H3517">CONCATENATE("(",A3517,",",VLOOKUP(B3517,Núcleo!B$2:E$11,4,TRUE),",",VLOOKUP(C3517,'Tipo de Processo'!B$2:D$55,3,TRUE),",",VLOOKUP(D3517,'Termo Geral'!B$2:D$174,3,TRUE),",",VLOOKUP(E3517,'Termo Específico'!B$2:D$437,3,TRUE),",",MATCH(TRUE,Documento!B$2:B$954=F3517,0),",",IF(G3517="complementar",0,1),"),")</f>
        <v>(3516,8,12,15,425,809,1),</v>
      </c>
    </row>
    <row r="3518" spans="1:8" ht="15" customHeight="1">
      <c r="A3518" s="33">
        <v>3517</v>
      </c>
      <c r="B3518" s="44" t="s">
        <v>1481</v>
      </c>
      <c r="C3518" s="35" t="s">
        <v>37</v>
      </c>
      <c r="D3518" s="34" t="s">
        <v>205</v>
      </c>
      <c r="E3518" s="34" t="s">
        <v>524</v>
      </c>
      <c r="F3518" s="34" t="s">
        <v>1161</v>
      </c>
      <c r="G3518" s="34" t="s">
        <v>1488</v>
      </c>
      <c r="H3518" s="19" t="str">
        <f t="array" ref="H3518">CONCATENATE("(",A3518,",",VLOOKUP(B3518,Núcleo!B$2:E$11,4,TRUE),",",VLOOKUP(C3518,'Tipo de Processo'!B$2:D$55,3,TRUE),",",VLOOKUP(D3518,'Termo Geral'!B$2:D$174,3,TRUE),",",VLOOKUP(E3518,'Termo Específico'!B$2:D$437,3,TRUE),",",MATCH(TRUE,Documento!B$2:B$954=F3518,0),",",IF(G3518="complementar",0,1),"),")</f>
        <v>(3517,8,12,15,425,148,1),</v>
      </c>
    </row>
    <row r="3519" spans="1:8" ht="15" customHeight="1">
      <c r="A3519" s="33">
        <v>3518</v>
      </c>
      <c r="B3519" s="44" t="s">
        <v>1481</v>
      </c>
      <c r="C3519" s="35" t="s">
        <v>37</v>
      </c>
      <c r="D3519" s="34" t="s">
        <v>205</v>
      </c>
      <c r="E3519" s="34" t="s">
        <v>524</v>
      </c>
      <c r="F3519" s="34" t="s">
        <v>1162</v>
      </c>
      <c r="G3519" s="34" t="s">
        <v>1488</v>
      </c>
      <c r="H3519" s="19" t="str">
        <f t="array" ref="H3519">CONCATENATE("(",A3519,",",VLOOKUP(B3519,Núcleo!B$2:E$11,4,TRUE),",",VLOOKUP(C3519,'Tipo de Processo'!B$2:D$55,3,TRUE),",",VLOOKUP(D3519,'Termo Geral'!B$2:D$174,3,TRUE),",",VLOOKUP(E3519,'Termo Específico'!B$2:D$437,3,TRUE),",",MATCH(TRUE,Documento!B$2:B$954=F3519,0),",",IF(G3519="complementar",0,1),"),")</f>
        <v>(3518,8,12,15,425,163,1),</v>
      </c>
    </row>
    <row r="3520" spans="1:8" ht="15" customHeight="1">
      <c r="A3520" s="33">
        <v>3519</v>
      </c>
      <c r="B3520" s="44" t="s">
        <v>1481</v>
      </c>
      <c r="C3520" s="34" t="s">
        <v>37</v>
      </c>
      <c r="D3520" s="34" t="s">
        <v>205</v>
      </c>
      <c r="E3520" s="34" t="s">
        <v>524</v>
      </c>
      <c r="F3520" s="34" t="s">
        <v>1163</v>
      </c>
      <c r="G3520" s="34" t="s">
        <v>1488</v>
      </c>
      <c r="H3520" s="19" t="str">
        <f t="array" ref="H3520">CONCATENATE("(",A3520,",",VLOOKUP(B3520,Núcleo!B$2:E$11,4,TRUE),",",VLOOKUP(C3520,'Tipo de Processo'!B$2:D$55,3,TRUE),",",VLOOKUP(D3520,'Termo Geral'!B$2:D$174,3,TRUE),",",VLOOKUP(E3520,'Termo Específico'!B$2:D$437,3,TRUE),",",MATCH(TRUE,Documento!B$2:B$954=F3520,0),",",IF(G3520="complementar",0,1),"),")</f>
        <v>(3519,8,12,15,425,135,1),</v>
      </c>
    </row>
    <row r="3521" spans="1:8" ht="15" customHeight="1">
      <c r="A3521" s="33">
        <v>3520</v>
      </c>
      <c r="B3521" s="44" t="s">
        <v>1481</v>
      </c>
      <c r="C3521" s="35" t="s">
        <v>37</v>
      </c>
      <c r="D3521" s="34" t="s">
        <v>205</v>
      </c>
      <c r="E3521" s="34" t="s">
        <v>524</v>
      </c>
      <c r="F3521" s="34" t="s">
        <v>1150</v>
      </c>
      <c r="G3521" s="34" t="s">
        <v>1488</v>
      </c>
      <c r="H3521" s="19" t="str">
        <f t="array" ref="H3521">CONCATENATE("(",A3521,",",VLOOKUP(B3521,Núcleo!B$2:E$11,4,TRUE),",",VLOOKUP(C3521,'Tipo de Processo'!B$2:D$55,3,TRUE),",",VLOOKUP(D3521,'Termo Geral'!B$2:D$174,3,TRUE),",",VLOOKUP(E3521,'Termo Específico'!B$2:D$437,3,TRUE),",",MATCH(TRUE,Documento!B$2:B$954=F3521,0),",",IF(G3521="complementar",0,1),"),")</f>
        <v>(3520,8,12,15,425,297,1),</v>
      </c>
    </row>
    <row r="3522" spans="1:8" ht="15" customHeight="1">
      <c r="A3522" s="33">
        <v>3521</v>
      </c>
      <c r="B3522" s="44" t="s">
        <v>1481</v>
      </c>
      <c r="C3522" s="34" t="s">
        <v>37</v>
      </c>
      <c r="D3522" s="34" t="s">
        <v>205</v>
      </c>
      <c r="E3522" s="34" t="s">
        <v>524</v>
      </c>
      <c r="F3522" s="34" t="s">
        <v>1153</v>
      </c>
      <c r="G3522" s="34" t="s">
        <v>1488</v>
      </c>
      <c r="H3522" s="19" t="str">
        <f t="array" ref="H3522">CONCATENATE("(",A3522,",",VLOOKUP(B3522,Núcleo!B$2:E$11,4,TRUE),",",VLOOKUP(C3522,'Tipo de Processo'!B$2:D$55,3,TRUE),",",VLOOKUP(D3522,'Termo Geral'!B$2:D$174,3,TRUE),",",VLOOKUP(E3522,'Termo Específico'!B$2:D$437,3,TRUE),",",MATCH(TRUE,Documento!B$2:B$954=F3522,0),",",IF(G3522="complementar",0,1),"),")</f>
        <v>(3521,8,12,15,425,252,1),</v>
      </c>
    </row>
    <row r="3523" spans="1:8" ht="15" customHeight="1">
      <c r="A3523" s="33">
        <v>3522</v>
      </c>
      <c r="B3523" s="44" t="s">
        <v>1481</v>
      </c>
      <c r="C3523" s="35" t="s">
        <v>37</v>
      </c>
      <c r="D3523" s="34" t="s">
        <v>205</v>
      </c>
      <c r="E3523" s="34" t="s">
        <v>524</v>
      </c>
      <c r="F3523" s="34" t="s">
        <v>1165</v>
      </c>
      <c r="G3523" s="34" t="s">
        <v>1488</v>
      </c>
      <c r="H3523" s="19" t="str">
        <f t="array" ref="H3523">CONCATENATE("(",A3523,",",VLOOKUP(B3523,Núcleo!B$2:E$11,4,TRUE),",",VLOOKUP(C3523,'Tipo de Processo'!B$2:D$55,3,TRUE),",",VLOOKUP(D3523,'Termo Geral'!B$2:D$174,3,TRUE),",",VLOOKUP(E3523,'Termo Específico'!B$2:D$437,3,TRUE),",",MATCH(TRUE,Documento!B$2:B$954=F3523,0),",",IF(G3523="complementar",0,1),"),")</f>
        <v>(3522,8,12,15,425,832,1),</v>
      </c>
    </row>
    <row r="3524" spans="1:8" ht="15" customHeight="1">
      <c r="A3524" s="33">
        <v>3523</v>
      </c>
      <c r="B3524" s="44" t="s">
        <v>1481</v>
      </c>
      <c r="C3524" s="35" t="s">
        <v>37</v>
      </c>
      <c r="D3524" s="34" t="s">
        <v>205</v>
      </c>
      <c r="E3524" s="34" t="s">
        <v>524</v>
      </c>
      <c r="F3524" s="34" t="s">
        <v>1154</v>
      </c>
      <c r="G3524" s="34" t="s">
        <v>1488</v>
      </c>
      <c r="H3524" s="19" t="str">
        <f t="array" ref="H3524">CONCATENATE("(",A3524,",",VLOOKUP(B3524,Núcleo!B$2:E$11,4,TRUE),",",VLOOKUP(C3524,'Tipo de Processo'!B$2:D$55,3,TRUE),",",VLOOKUP(D3524,'Termo Geral'!B$2:D$174,3,TRUE),",",VLOOKUP(E3524,'Termo Específico'!B$2:D$437,3,TRUE),",",MATCH(TRUE,Documento!B$2:B$954=F3524,0),",",IF(G3524="complementar",0,1),"),")</f>
        <v>(3523,8,12,15,425,782,1),</v>
      </c>
    </row>
    <row r="3525" spans="1:8" ht="15" customHeight="1">
      <c r="A3525" s="33">
        <v>3524</v>
      </c>
      <c r="B3525" s="44" t="s">
        <v>1481</v>
      </c>
      <c r="C3525" s="34" t="s">
        <v>37</v>
      </c>
      <c r="D3525" s="34" t="s">
        <v>205</v>
      </c>
      <c r="E3525" s="34" t="s">
        <v>524</v>
      </c>
      <c r="F3525" s="34" t="s">
        <v>1152</v>
      </c>
      <c r="G3525" s="34" t="s">
        <v>1494</v>
      </c>
      <c r="H3525" s="19" t="str">
        <f t="array" ref="H3525">CONCATENATE("(",A3525,",",VLOOKUP(B3525,Núcleo!B$2:E$11,4,TRUE),",",VLOOKUP(C3525,'Tipo de Processo'!B$2:D$55,3,TRUE),",",VLOOKUP(D3525,'Termo Geral'!B$2:D$174,3,TRUE),",",VLOOKUP(E3525,'Termo Específico'!B$2:D$437,3,TRUE),",",MATCH(TRUE,Documento!B$2:B$954=F3525,0),",",IF(G3525="complementar",0,1),"),")</f>
        <v>(3524,8,12,15,425,268,0),</v>
      </c>
    </row>
    <row r="3526" spans="1:8" ht="15" customHeight="1">
      <c r="A3526" s="33">
        <v>3525</v>
      </c>
      <c r="B3526" s="44" t="s">
        <v>1481</v>
      </c>
      <c r="C3526" s="35" t="s">
        <v>37</v>
      </c>
      <c r="D3526" s="34" t="s">
        <v>205</v>
      </c>
      <c r="E3526" s="34" t="s">
        <v>525</v>
      </c>
      <c r="F3526" s="34" t="s">
        <v>1493</v>
      </c>
      <c r="G3526" s="34" t="s">
        <v>1488</v>
      </c>
      <c r="H3526" s="19" t="str">
        <f t="array" ref="H3526">CONCATENATE("(",A3526,",",VLOOKUP(B3526,Núcleo!B$2:E$11,4,TRUE),",",VLOOKUP(C3526,'Tipo de Processo'!B$2:D$55,3,TRUE),",",VLOOKUP(D3526,'Termo Geral'!B$2:D$174,3,TRUE),",",VLOOKUP(E3526,'Termo Específico'!B$2:D$437,3,TRUE),",",MATCH(TRUE,Documento!B$2:B$954=F3526,0),",",IF(G3526="complementar",0,1),"),")</f>
        <v>(3525,8,12,15,426,909,1),</v>
      </c>
    </row>
    <row r="3527" spans="1:8" ht="15" customHeight="1">
      <c r="A3527" s="33">
        <v>3526</v>
      </c>
      <c r="B3527" s="44" t="s">
        <v>1481</v>
      </c>
      <c r="C3527" s="34" t="s">
        <v>37</v>
      </c>
      <c r="D3527" s="34" t="s">
        <v>205</v>
      </c>
      <c r="E3527" s="34" t="s">
        <v>525</v>
      </c>
      <c r="F3527" s="34" t="s">
        <v>1146</v>
      </c>
      <c r="G3527" s="34" t="s">
        <v>1488</v>
      </c>
      <c r="H3527" s="19" t="str">
        <f t="array" ref="H3527">CONCATENATE("(",A3527,",",VLOOKUP(B3527,Núcleo!B$2:E$11,4,TRUE),",",VLOOKUP(C3527,'Tipo de Processo'!B$2:D$55,3,TRUE),",",VLOOKUP(D3527,'Termo Geral'!B$2:D$174,3,TRUE),",",VLOOKUP(E3527,'Termo Específico'!B$2:D$437,3,TRUE),",",MATCH(TRUE,Documento!B$2:B$954=F3527,0),",",IF(G3527="complementar",0,1),"),")</f>
        <v>(3526,8,12,15,426,235,1),</v>
      </c>
    </row>
    <row r="3528" spans="1:8" ht="15" customHeight="1">
      <c r="A3528" s="33">
        <v>3527</v>
      </c>
      <c r="B3528" s="44" t="s">
        <v>1481</v>
      </c>
      <c r="C3528" s="35" t="s">
        <v>37</v>
      </c>
      <c r="D3528" s="34" t="s">
        <v>205</v>
      </c>
      <c r="E3528" s="34" t="s">
        <v>525</v>
      </c>
      <c r="F3528" s="34" t="s">
        <v>1147</v>
      </c>
      <c r="G3528" s="34" t="s">
        <v>1488</v>
      </c>
      <c r="H3528" s="19" t="str">
        <f t="array" ref="H3528">CONCATENATE("(",A3528,",",VLOOKUP(B3528,Núcleo!B$2:E$11,4,TRUE),",",VLOOKUP(C3528,'Tipo de Processo'!B$2:D$55,3,TRUE),",",VLOOKUP(D3528,'Termo Geral'!B$2:D$174,3,TRUE),",",VLOOKUP(E3528,'Termo Específico'!B$2:D$437,3,TRUE),",",MATCH(TRUE,Documento!B$2:B$954=F3528,0),",",IF(G3528="complementar",0,1),"),")</f>
        <v>(3527,8,12,15,426,552,1),</v>
      </c>
    </row>
    <row r="3529" spans="1:8" ht="15" customHeight="1">
      <c r="A3529" s="33">
        <v>3528</v>
      </c>
      <c r="B3529" s="44" t="s">
        <v>1481</v>
      </c>
      <c r="C3529" s="34" t="s">
        <v>37</v>
      </c>
      <c r="D3529" s="34" t="s">
        <v>205</v>
      </c>
      <c r="E3529" s="34" t="s">
        <v>525</v>
      </c>
      <c r="F3529" s="34" t="s">
        <v>1155</v>
      </c>
      <c r="G3529" s="34" t="s">
        <v>1488</v>
      </c>
      <c r="H3529" s="19" t="str">
        <f t="array" ref="H3529">CONCATENATE("(",A3529,",",VLOOKUP(B3529,Núcleo!B$2:E$11,4,TRUE),",",VLOOKUP(C3529,'Tipo de Processo'!B$2:D$55,3,TRUE),",",VLOOKUP(D3529,'Termo Geral'!B$2:D$174,3,TRUE),",",VLOOKUP(E3529,'Termo Específico'!B$2:D$437,3,TRUE),",",MATCH(TRUE,Documento!B$2:B$954=F3529,0),",",IF(G3529="complementar",0,1),"),")</f>
        <v>(3528,8,12,15,426,624,1),</v>
      </c>
    </row>
    <row r="3530" spans="1:8" ht="15" customHeight="1">
      <c r="A3530" s="33">
        <v>3529</v>
      </c>
      <c r="B3530" s="44" t="s">
        <v>1481</v>
      </c>
      <c r="C3530" s="35" t="s">
        <v>37</v>
      </c>
      <c r="D3530" s="34" t="s">
        <v>205</v>
      </c>
      <c r="E3530" s="34" t="s">
        <v>525</v>
      </c>
      <c r="F3530" s="34" t="s">
        <v>1156</v>
      </c>
      <c r="G3530" s="34" t="s">
        <v>1488</v>
      </c>
      <c r="H3530" s="19" t="str">
        <f t="array" ref="H3530">CONCATENATE("(",A3530,",",VLOOKUP(B3530,Núcleo!B$2:E$11,4,TRUE),",",VLOOKUP(C3530,'Tipo de Processo'!B$2:D$55,3,TRUE),",",VLOOKUP(D3530,'Termo Geral'!B$2:D$174,3,TRUE),",",VLOOKUP(E3530,'Termo Específico'!B$2:D$437,3,TRUE),",",MATCH(TRUE,Documento!B$2:B$954=F3530,0),",",IF(G3530="complementar",0,1),"),")</f>
        <v>(3529,8,12,15,426,718,1),</v>
      </c>
    </row>
    <row r="3531" spans="1:8" ht="15" customHeight="1">
      <c r="A3531" s="33">
        <v>3530</v>
      </c>
      <c r="B3531" s="44" t="s">
        <v>1481</v>
      </c>
      <c r="C3531" s="34" t="s">
        <v>37</v>
      </c>
      <c r="D3531" s="34" t="s">
        <v>205</v>
      </c>
      <c r="E3531" s="34" t="s">
        <v>525</v>
      </c>
      <c r="F3531" s="34" t="s">
        <v>1148</v>
      </c>
      <c r="G3531" s="34" t="s">
        <v>1488</v>
      </c>
      <c r="H3531" s="19" t="str">
        <f t="array" ref="H3531">CONCATENATE("(",A3531,",",VLOOKUP(B3531,Núcleo!B$2:E$11,4,TRUE),",",VLOOKUP(C3531,'Tipo de Processo'!B$2:D$55,3,TRUE),",",VLOOKUP(D3531,'Termo Geral'!B$2:D$174,3,TRUE),",",VLOOKUP(E3531,'Termo Específico'!B$2:D$437,3,TRUE),",",MATCH(TRUE,Documento!B$2:B$954=F3531,0),",",IF(G3531="complementar",0,1),"),")</f>
        <v>(3530,8,12,15,426,291,1),</v>
      </c>
    </row>
    <row r="3532" spans="1:8" ht="15" customHeight="1">
      <c r="A3532" s="33">
        <v>3531</v>
      </c>
      <c r="B3532" s="44" t="s">
        <v>1481</v>
      </c>
      <c r="C3532" s="35" t="s">
        <v>37</v>
      </c>
      <c r="D3532" s="34" t="s">
        <v>205</v>
      </c>
      <c r="E3532" s="34" t="s">
        <v>525</v>
      </c>
      <c r="F3532" s="34" t="s">
        <v>975</v>
      </c>
      <c r="G3532" s="34" t="s">
        <v>1488</v>
      </c>
      <c r="H3532" s="19" t="str">
        <f t="array" ref="H3532">CONCATENATE("(",A3532,",",VLOOKUP(B3532,Núcleo!B$2:E$11,4,TRUE),",",VLOOKUP(C3532,'Tipo de Processo'!B$2:D$55,3,TRUE),",",VLOOKUP(D3532,'Termo Geral'!B$2:D$174,3,TRUE),",",VLOOKUP(E3532,'Termo Específico'!B$2:D$437,3,TRUE),",",MATCH(TRUE,Documento!B$2:B$954=F3532,0),",",IF(G3532="complementar",0,1),"),")</f>
        <v>(3531,8,12,15,426,75,1),</v>
      </c>
    </row>
    <row r="3533" spans="1:8" ht="15" customHeight="1">
      <c r="A3533" s="33">
        <v>3532</v>
      </c>
      <c r="B3533" s="44" t="s">
        <v>1481</v>
      </c>
      <c r="C3533" s="34" t="s">
        <v>37</v>
      </c>
      <c r="D3533" s="34" t="s">
        <v>205</v>
      </c>
      <c r="E3533" s="34" t="s">
        <v>525</v>
      </c>
      <c r="F3533" s="34" t="s">
        <v>1157</v>
      </c>
      <c r="G3533" s="34" t="s">
        <v>1488</v>
      </c>
      <c r="H3533" s="19" t="str">
        <f t="array" ref="H3533">CONCATENATE("(",A3533,",",VLOOKUP(B3533,Núcleo!B$2:E$11,4,TRUE),",",VLOOKUP(C3533,'Tipo de Processo'!B$2:D$55,3,TRUE),",",VLOOKUP(D3533,'Termo Geral'!B$2:D$174,3,TRUE),",",VLOOKUP(E3533,'Termo Específico'!B$2:D$437,3,TRUE),",",MATCH(TRUE,Documento!B$2:B$954=F3533,0),",",IF(G3533="complementar",0,1),"),")</f>
        <v>(3532,8,12,15,426,802,1),</v>
      </c>
    </row>
    <row r="3534" spans="1:8" ht="15" customHeight="1">
      <c r="A3534" s="33">
        <v>3533</v>
      </c>
      <c r="B3534" s="44" t="s">
        <v>1481</v>
      </c>
      <c r="C3534" s="35" t="s">
        <v>37</v>
      </c>
      <c r="D3534" s="34" t="s">
        <v>205</v>
      </c>
      <c r="E3534" s="34" t="s">
        <v>525</v>
      </c>
      <c r="F3534" s="34" t="s">
        <v>1158</v>
      </c>
      <c r="G3534" s="34" t="s">
        <v>1488</v>
      </c>
      <c r="H3534" s="19" t="str">
        <f t="array" ref="H3534">CONCATENATE("(",A3534,",",VLOOKUP(B3534,Núcleo!B$2:E$11,4,TRUE),",",VLOOKUP(C3534,'Tipo de Processo'!B$2:D$55,3,TRUE),",",VLOOKUP(D3534,'Termo Geral'!B$2:D$174,3,TRUE),",",VLOOKUP(E3534,'Termo Específico'!B$2:D$437,3,TRUE),",",MATCH(TRUE,Documento!B$2:B$954=F3534,0),",",IF(G3534="complementar",0,1),"),")</f>
        <v>(3533,8,12,15,426,801,1),</v>
      </c>
    </row>
    <row r="3535" spans="1:8" ht="15" customHeight="1">
      <c r="A3535" s="33">
        <v>3534</v>
      </c>
      <c r="B3535" s="44" t="s">
        <v>1481</v>
      </c>
      <c r="C3535" s="34" t="s">
        <v>37</v>
      </c>
      <c r="D3535" s="34" t="s">
        <v>205</v>
      </c>
      <c r="E3535" s="34" t="s">
        <v>525</v>
      </c>
      <c r="F3535" s="34" t="s">
        <v>1159</v>
      </c>
      <c r="G3535" s="34" t="s">
        <v>1488</v>
      </c>
      <c r="H3535" s="19" t="str">
        <f t="array" ref="H3535">CONCATENATE("(",A3535,",",VLOOKUP(B3535,Núcleo!B$2:E$11,4,TRUE),",",VLOOKUP(C3535,'Tipo de Processo'!B$2:D$55,3,TRUE),",",VLOOKUP(D3535,'Termo Geral'!B$2:D$174,3,TRUE),",",VLOOKUP(E3535,'Termo Específico'!B$2:D$437,3,TRUE),",",MATCH(TRUE,Documento!B$2:B$954=F3535,0),",",IF(G3535="complementar",0,1),"),")</f>
        <v>(3534,8,12,15,426,803,1),</v>
      </c>
    </row>
    <row r="3536" spans="1:8" ht="15" customHeight="1">
      <c r="A3536" s="33">
        <v>3535</v>
      </c>
      <c r="B3536" s="44" t="s">
        <v>1481</v>
      </c>
      <c r="C3536" s="35" t="s">
        <v>37</v>
      </c>
      <c r="D3536" s="34" t="s">
        <v>205</v>
      </c>
      <c r="E3536" s="34" t="s">
        <v>525</v>
      </c>
      <c r="F3536" s="35" t="s">
        <v>1160</v>
      </c>
      <c r="G3536" s="35" t="s">
        <v>1488</v>
      </c>
      <c r="H3536" s="19" t="str">
        <f t="array" ref="H3536">CONCATENATE("(",A3536,",",VLOOKUP(B3536,Núcleo!B$2:E$11,4,TRUE),",",VLOOKUP(C3536,'Tipo de Processo'!B$2:D$55,3,TRUE),",",VLOOKUP(D3536,'Termo Geral'!B$2:D$174,3,TRUE),",",VLOOKUP(E3536,'Termo Específico'!B$2:D$437,3,TRUE),",",MATCH(TRUE,Documento!B$2:B$954=F3536,0),",",IF(G3536="complementar",0,1),"),")</f>
        <v>(3535,8,12,15,426,809,1),</v>
      </c>
    </row>
    <row r="3537" spans="1:8" ht="15" customHeight="1">
      <c r="A3537" s="33">
        <v>3536</v>
      </c>
      <c r="B3537" s="44" t="s">
        <v>1481</v>
      </c>
      <c r="C3537" s="35" t="s">
        <v>37</v>
      </c>
      <c r="D3537" s="34" t="s">
        <v>205</v>
      </c>
      <c r="E3537" s="34" t="s">
        <v>525</v>
      </c>
      <c r="F3537" s="34" t="s">
        <v>1161</v>
      </c>
      <c r="G3537" s="34" t="s">
        <v>1488</v>
      </c>
      <c r="H3537" s="19" t="str">
        <f t="array" ref="H3537">CONCATENATE("(",A3537,",",VLOOKUP(B3537,Núcleo!B$2:E$11,4,TRUE),",",VLOOKUP(C3537,'Tipo de Processo'!B$2:D$55,3,TRUE),",",VLOOKUP(D3537,'Termo Geral'!B$2:D$174,3,TRUE),",",VLOOKUP(E3537,'Termo Específico'!B$2:D$437,3,TRUE),",",MATCH(TRUE,Documento!B$2:B$954=F3537,0),",",IF(G3537="complementar",0,1),"),")</f>
        <v>(3536,8,12,15,426,148,1),</v>
      </c>
    </row>
    <row r="3538" spans="1:8" ht="15" customHeight="1">
      <c r="A3538" s="33">
        <v>3537</v>
      </c>
      <c r="B3538" s="44" t="s">
        <v>1481</v>
      </c>
      <c r="C3538" s="35" t="s">
        <v>37</v>
      </c>
      <c r="D3538" s="34" t="s">
        <v>205</v>
      </c>
      <c r="E3538" s="34" t="s">
        <v>525</v>
      </c>
      <c r="F3538" s="34" t="s">
        <v>1162</v>
      </c>
      <c r="G3538" s="34" t="s">
        <v>1488</v>
      </c>
      <c r="H3538" s="19" t="str">
        <f t="array" ref="H3538">CONCATENATE("(",A3538,",",VLOOKUP(B3538,Núcleo!B$2:E$11,4,TRUE),",",VLOOKUP(C3538,'Tipo de Processo'!B$2:D$55,3,TRUE),",",VLOOKUP(D3538,'Termo Geral'!B$2:D$174,3,TRUE),",",VLOOKUP(E3538,'Termo Específico'!B$2:D$437,3,TRUE),",",MATCH(TRUE,Documento!B$2:B$954=F3538,0),",",IF(G3538="complementar",0,1),"),")</f>
        <v>(3537,8,12,15,426,163,1),</v>
      </c>
    </row>
    <row r="3539" spans="1:8" ht="15" customHeight="1">
      <c r="A3539" s="33">
        <v>3538</v>
      </c>
      <c r="B3539" s="44" t="s">
        <v>1481</v>
      </c>
      <c r="C3539" s="35" t="s">
        <v>37</v>
      </c>
      <c r="D3539" s="34" t="s">
        <v>205</v>
      </c>
      <c r="E3539" s="34" t="s">
        <v>525</v>
      </c>
      <c r="F3539" s="34" t="s">
        <v>1163</v>
      </c>
      <c r="G3539" s="34" t="s">
        <v>1488</v>
      </c>
      <c r="H3539" s="19" t="str">
        <f t="array" ref="H3539">CONCATENATE("(",A3539,",",VLOOKUP(B3539,Núcleo!B$2:E$11,4,TRUE),",",VLOOKUP(C3539,'Tipo de Processo'!B$2:D$55,3,TRUE),",",VLOOKUP(D3539,'Termo Geral'!B$2:D$174,3,TRUE),",",VLOOKUP(E3539,'Termo Específico'!B$2:D$437,3,TRUE),",",MATCH(TRUE,Documento!B$2:B$954=F3539,0),",",IF(G3539="complementar",0,1),"),")</f>
        <v>(3538,8,12,15,426,135,1),</v>
      </c>
    </row>
    <row r="3540" spans="1:8" ht="15" customHeight="1">
      <c r="A3540" s="33">
        <v>3539</v>
      </c>
      <c r="B3540" s="44" t="s">
        <v>1481</v>
      </c>
      <c r="C3540" s="35" t="s">
        <v>37</v>
      </c>
      <c r="D3540" s="34" t="s">
        <v>205</v>
      </c>
      <c r="E3540" s="35" t="s">
        <v>525</v>
      </c>
      <c r="F3540" s="35" t="s">
        <v>1150</v>
      </c>
      <c r="G3540" s="35" t="s">
        <v>1488</v>
      </c>
      <c r="H3540" s="19" t="str">
        <f t="array" ref="H3540">CONCATENATE("(",A3540,",",VLOOKUP(B3540,Núcleo!B$2:E$11,4,TRUE),",",VLOOKUP(C3540,'Tipo de Processo'!B$2:D$55,3,TRUE),",",VLOOKUP(D3540,'Termo Geral'!B$2:D$174,3,TRUE),",",VLOOKUP(E3540,'Termo Específico'!B$2:D$437,3,TRUE),",",MATCH(TRUE,Documento!B$2:B$954=F3540,0),",",IF(G3540="complementar",0,1),"),")</f>
        <v>(3539,8,12,15,426,297,1),</v>
      </c>
    </row>
    <row r="3541" spans="1:8" ht="15" customHeight="1">
      <c r="A3541" s="33">
        <v>3540</v>
      </c>
      <c r="B3541" s="44" t="s">
        <v>1481</v>
      </c>
      <c r="C3541" s="35" t="s">
        <v>37</v>
      </c>
      <c r="D3541" s="34" t="s">
        <v>205</v>
      </c>
      <c r="E3541" s="35" t="s">
        <v>522</v>
      </c>
      <c r="F3541" s="34" t="s">
        <v>1398</v>
      </c>
      <c r="G3541" s="34" t="s">
        <v>1488</v>
      </c>
      <c r="H3541" s="19" t="str">
        <f t="array" ref="H3541">CONCATENATE("(",A3541,",",VLOOKUP(B3541,Núcleo!B$2:E$11,4,TRUE),",",VLOOKUP(C3541,'Tipo de Processo'!B$2:D$55,3,TRUE),",",VLOOKUP(D3541,'Termo Geral'!B$2:D$174,3,TRUE),",",VLOOKUP(E3541,'Termo Específico'!B$2:D$437,3,TRUE),",",MATCH(TRUE,Documento!B$2:B$954=F3541,0),",",IF(G3541="complementar",0,1),"),")</f>
        <v>(3540,8,12,15,428,908,1),</v>
      </c>
    </row>
    <row r="3542" spans="1:8" ht="15" customHeight="1">
      <c r="A3542" s="33">
        <v>3541</v>
      </c>
      <c r="B3542" s="44" t="s">
        <v>1481</v>
      </c>
      <c r="C3542" s="35" t="s">
        <v>37</v>
      </c>
      <c r="D3542" s="34" t="s">
        <v>205</v>
      </c>
      <c r="E3542" s="35" t="s">
        <v>522</v>
      </c>
      <c r="F3542" s="34" t="s">
        <v>1415</v>
      </c>
      <c r="G3542" s="34" t="s">
        <v>1488</v>
      </c>
      <c r="H3542" s="19" t="str">
        <f t="array" ref="H3542">CONCATENATE("(",A3542,",",VLOOKUP(B3542,Núcleo!B$2:E$11,4,TRUE),",",VLOOKUP(C3542,'Tipo de Processo'!B$2:D$55,3,TRUE),",",VLOOKUP(D3542,'Termo Geral'!B$2:D$174,3,TRUE),",",VLOOKUP(E3542,'Termo Específico'!B$2:D$437,3,TRUE),",",MATCH(TRUE,Documento!B$2:B$954=F3542,0),",",IF(G3542="complementar",0,1),"),")</f>
        <v>(3541,8,12,15,428,234,1),</v>
      </c>
    </row>
    <row r="3543" spans="1:8" ht="15" customHeight="1">
      <c r="A3543" s="33">
        <v>3542</v>
      </c>
      <c r="B3543" s="44" t="s">
        <v>1481</v>
      </c>
      <c r="C3543" s="35" t="s">
        <v>37</v>
      </c>
      <c r="D3543" s="34" t="s">
        <v>205</v>
      </c>
      <c r="E3543" s="35" t="s">
        <v>522</v>
      </c>
      <c r="F3543" s="34" t="s">
        <v>1425</v>
      </c>
      <c r="G3543" s="34" t="s">
        <v>1488</v>
      </c>
      <c r="H3543" s="19" t="str">
        <f t="array" ref="H3543">CONCATENATE("(",A3543,",",VLOOKUP(B3543,Núcleo!B$2:E$11,4,TRUE),",",VLOOKUP(C3543,'Tipo de Processo'!B$2:D$55,3,TRUE),",",VLOOKUP(D3543,'Termo Geral'!B$2:D$174,3,TRUE),",",VLOOKUP(E3543,'Termo Específico'!B$2:D$437,3,TRUE),",",MATCH(TRUE,Documento!B$2:B$954=F3543,0),",",IF(G3543="complementar",0,1),"),")</f>
        <v>(3542,8,12,15,428,220,1),</v>
      </c>
    </row>
    <row r="3544" spans="1:8" ht="15" customHeight="1">
      <c r="A3544" s="33">
        <v>3543</v>
      </c>
      <c r="B3544" s="43" t="s">
        <v>1481</v>
      </c>
      <c r="C3544" s="35" t="s">
        <v>37</v>
      </c>
      <c r="D3544" s="34" t="s">
        <v>205</v>
      </c>
      <c r="E3544" s="35" t="s">
        <v>522</v>
      </c>
      <c r="F3544" s="34" t="s">
        <v>1147</v>
      </c>
      <c r="G3544" s="34" t="s">
        <v>1488</v>
      </c>
      <c r="H3544" s="19" t="str">
        <f t="array" ref="H3544">CONCATENATE("(",A3544,",",VLOOKUP(B3544,Núcleo!B$2:E$11,4,TRUE),",",VLOOKUP(C3544,'Tipo de Processo'!B$2:D$55,3,TRUE),",",VLOOKUP(D3544,'Termo Geral'!B$2:D$174,3,TRUE),",",VLOOKUP(E3544,'Termo Específico'!B$2:D$437,3,TRUE),",",MATCH(TRUE,Documento!B$2:B$954=F3544,0),",",IF(G3544="complementar",0,1),"),")</f>
        <v>(3543,8,12,15,428,552,1),</v>
      </c>
    </row>
    <row r="3545" spans="1:8" ht="15" customHeight="1">
      <c r="A3545" s="33">
        <v>3544</v>
      </c>
      <c r="B3545" s="44" t="s">
        <v>1481</v>
      </c>
      <c r="C3545" s="35" t="s">
        <v>37</v>
      </c>
      <c r="D3545" s="34" t="s">
        <v>205</v>
      </c>
      <c r="E3545" s="35" t="s">
        <v>522</v>
      </c>
      <c r="F3545" s="34" t="s">
        <v>1495</v>
      </c>
      <c r="G3545" s="34" t="s">
        <v>1488</v>
      </c>
      <c r="H3545" s="19" t="str">
        <f t="array" ref="H3545">CONCATENATE("(",A3545,",",VLOOKUP(B3545,Núcleo!B$2:E$11,4,TRUE),",",VLOOKUP(C3545,'Tipo de Processo'!B$2:D$55,3,TRUE),",",VLOOKUP(D3545,'Termo Geral'!B$2:D$174,3,TRUE),",",VLOOKUP(E3545,'Termo Específico'!B$2:D$437,3,TRUE),",",MATCH(TRUE,Documento!B$2:B$954=F3545,0),",",IF(G3545="complementar",0,1),"),")</f>
        <v>(3544,8,12,15,428,292,1),</v>
      </c>
    </row>
    <row r="3546" spans="1:8" ht="15" customHeight="1">
      <c r="A3546" s="33">
        <v>3545</v>
      </c>
      <c r="B3546" s="44" t="s">
        <v>1481</v>
      </c>
      <c r="C3546" s="35" t="s">
        <v>37</v>
      </c>
      <c r="D3546" s="34" t="s">
        <v>205</v>
      </c>
      <c r="E3546" s="35" t="s">
        <v>522</v>
      </c>
      <c r="F3546" s="34" t="s">
        <v>1149</v>
      </c>
      <c r="G3546" s="34" t="s">
        <v>1488</v>
      </c>
      <c r="H3546" s="19" t="str">
        <f t="array" ref="H3546">CONCATENATE("(",A3546,",",VLOOKUP(B3546,Núcleo!B$2:E$11,4,TRUE),",",VLOOKUP(C3546,'Tipo de Processo'!B$2:D$55,3,TRUE),",",VLOOKUP(D3546,'Termo Geral'!B$2:D$174,3,TRUE),",",VLOOKUP(E3546,'Termo Específico'!B$2:D$437,3,TRUE),",",MATCH(TRUE,Documento!B$2:B$954=F3546,0),",",IF(G3546="complementar",0,1),"),")</f>
        <v>(3545,8,12,15,428,151,1),</v>
      </c>
    </row>
    <row r="3547" spans="1:8" ht="15" customHeight="1">
      <c r="A3547" s="33">
        <v>3546</v>
      </c>
      <c r="B3547" s="44" t="s">
        <v>1481</v>
      </c>
      <c r="C3547" s="35" t="s">
        <v>37</v>
      </c>
      <c r="D3547" s="34" t="s">
        <v>205</v>
      </c>
      <c r="E3547" s="34" t="s">
        <v>522</v>
      </c>
      <c r="F3547" s="34" t="s">
        <v>975</v>
      </c>
      <c r="G3547" s="34" t="s">
        <v>1488</v>
      </c>
      <c r="H3547" s="19" t="str">
        <f t="array" ref="H3547">CONCATENATE("(",A3547,",",VLOOKUP(B3547,Núcleo!B$2:E$11,4,TRUE),",",VLOOKUP(C3547,'Tipo de Processo'!B$2:D$55,3,TRUE),",",VLOOKUP(D3547,'Termo Geral'!B$2:D$174,3,TRUE),",",VLOOKUP(E3547,'Termo Específico'!B$2:D$437,3,TRUE),",",MATCH(TRUE,Documento!B$2:B$954=F3547,0),",",IF(G3547="complementar",0,1),"),")</f>
        <v>(3546,8,12,15,428,75,1),</v>
      </c>
    </row>
    <row r="3548" spans="1:8" ht="15" customHeight="1">
      <c r="A3548" s="33">
        <v>3547</v>
      </c>
      <c r="B3548" s="44" t="s">
        <v>1481</v>
      </c>
      <c r="C3548" s="35" t="s">
        <v>37</v>
      </c>
      <c r="D3548" s="34" t="s">
        <v>205</v>
      </c>
      <c r="E3548" s="34" t="s">
        <v>522</v>
      </c>
      <c r="F3548" s="34" t="s">
        <v>1403</v>
      </c>
      <c r="G3548" s="34" t="s">
        <v>1488</v>
      </c>
      <c r="H3548" s="19" t="str">
        <f t="array" ref="H3548">CONCATENATE("(",A3548,",",VLOOKUP(B3548,Núcleo!B$2:E$11,4,TRUE),",",VLOOKUP(C3548,'Tipo de Processo'!B$2:D$55,3,TRUE),",",VLOOKUP(D3548,'Termo Geral'!B$2:D$174,3,TRUE),",",VLOOKUP(E3548,'Termo Específico'!B$2:D$437,3,TRUE),",",MATCH(TRUE,Documento!B$2:B$954=F3548,0),",",IF(G3548="complementar",0,1),"),")</f>
        <v>(3547,8,12,15,428,628,1),</v>
      </c>
    </row>
    <row r="3549" spans="1:8" ht="15" customHeight="1">
      <c r="A3549" s="33">
        <v>3548</v>
      </c>
      <c r="B3549" s="44" t="s">
        <v>1481</v>
      </c>
      <c r="C3549" s="35" t="s">
        <v>37</v>
      </c>
      <c r="D3549" s="34" t="s">
        <v>205</v>
      </c>
      <c r="E3549" s="34" t="s">
        <v>522</v>
      </c>
      <c r="F3549" s="35" t="s">
        <v>1405</v>
      </c>
      <c r="G3549" s="35" t="s">
        <v>1488</v>
      </c>
      <c r="H3549" s="19" t="str">
        <f t="array" ref="H3549">CONCATENATE("(",A3549,",",VLOOKUP(B3549,Núcleo!B$2:E$11,4,TRUE),",",VLOOKUP(C3549,'Tipo de Processo'!B$2:D$55,3,TRUE),",",VLOOKUP(D3549,'Termo Geral'!B$2:D$174,3,TRUE),",",VLOOKUP(E3549,'Termo Específico'!B$2:D$437,3,TRUE),",",MATCH(TRUE,Documento!B$2:B$954=F3549,0),",",IF(G3549="complementar",0,1),"),")</f>
        <v>(3548,8,12,15,428,717,1),</v>
      </c>
    </row>
    <row r="3550" spans="1:8" ht="15" customHeight="1">
      <c r="A3550" s="33">
        <v>3549</v>
      </c>
      <c r="B3550" s="44" t="s">
        <v>1481</v>
      </c>
      <c r="C3550" s="35" t="s">
        <v>37</v>
      </c>
      <c r="D3550" s="34" t="s">
        <v>205</v>
      </c>
      <c r="E3550" s="34" t="s">
        <v>522</v>
      </c>
      <c r="F3550" s="34" t="s">
        <v>1150</v>
      </c>
      <c r="G3550" s="34" t="s">
        <v>1488</v>
      </c>
      <c r="H3550" s="19" t="str">
        <f t="array" ref="H3550">CONCATENATE("(",A3550,",",VLOOKUP(B3550,Núcleo!B$2:E$11,4,TRUE),",",VLOOKUP(C3550,'Tipo de Processo'!B$2:D$55,3,TRUE),",",VLOOKUP(D3550,'Termo Geral'!B$2:D$174,3,TRUE),",",VLOOKUP(E3550,'Termo Específico'!B$2:D$437,3,TRUE),",",MATCH(TRUE,Documento!B$2:B$954=F3550,0),",",IF(G3550="complementar",0,1),"),")</f>
        <v>(3549,8,12,15,428,297,1),</v>
      </c>
    </row>
    <row r="3551" spans="1:8" ht="15" customHeight="1">
      <c r="A3551" s="33">
        <v>3550</v>
      </c>
      <c r="B3551" s="44" t="s">
        <v>1481</v>
      </c>
      <c r="C3551" s="35" t="s">
        <v>37</v>
      </c>
      <c r="D3551" s="34" t="s">
        <v>205</v>
      </c>
      <c r="E3551" s="34" t="s">
        <v>523</v>
      </c>
      <c r="F3551" s="34" t="s">
        <v>1396</v>
      </c>
      <c r="G3551" s="34" t="s">
        <v>1488</v>
      </c>
      <c r="H3551" s="19" t="str">
        <f t="array" ref="H3551">CONCATENATE("(",A3551,",",VLOOKUP(B3551,Núcleo!B$2:E$11,4,TRUE),",",VLOOKUP(C3551,'Tipo de Processo'!B$2:D$55,3,TRUE),",",VLOOKUP(D3551,'Termo Geral'!B$2:D$174,3,TRUE),",",VLOOKUP(E3551,'Termo Específico'!B$2:D$437,3,TRUE),",",MATCH(TRUE,Documento!B$2:B$954=F3551,0),",",IF(G3551="complementar",0,1),"),")</f>
        <v>(3550,8,12,15,433,722,1),</v>
      </c>
    </row>
    <row r="3552" spans="1:8" ht="15" customHeight="1">
      <c r="A3552" s="33">
        <v>3551</v>
      </c>
      <c r="B3552" s="44" t="s">
        <v>1481</v>
      </c>
      <c r="C3552" s="34" t="s">
        <v>37</v>
      </c>
      <c r="D3552" s="34" t="s">
        <v>205</v>
      </c>
      <c r="E3552" s="34" t="s">
        <v>523</v>
      </c>
      <c r="F3552" s="34" t="s">
        <v>1421</v>
      </c>
      <c r="G3552" s="35" t="s">
        <v>1488</v>
      </c>
      <c r="H3552" s="19" t="str">
        <f t="array" ref="H3552">CONCATENATE("(",A3552,",",VLOOKUP(B3552,Núcleo!B$2:E$11,4,TRUE),",",VLOOKUP(C3552,'Tipo de Processo'!B$2:D$55,3,TRUE),",",VLOOKUP(D3552,'Termo Geral'!B$2:D$174,3,TRUE),",",VLOOKUP(E3552,'Termo Específico'!B$2:D$437,3,TRUE),",",MATCH(TRUE,Documento!B$2:B$954=F3552,0),",",IF(G3552="complementar",0,1),"),")</f>
        <v>(3551,8,12,15,433,772,1),</v>
      </c>
    </row>
    <row r="3553" spans="1:8" ht="15" customHeight="1">
      <c r="A3553" s="33">
        <v>3552</v>
      </c>
      <c r="B3553" s="44" t="s">
        <v>1481</v>
      </c>
      <c r="C3553" s="48" t="s">
        <v>37</v>
      </c>
      <c r="D3553" s="48" t="s">
        <v>205</v>
      </c>
      <c r="E3553" s="48" t="s">
        <v>523</v>
      </c>
      <c r="F3553" s="29" t="s">
        <v>1398</v>
      </c>
      <c r="G3553" s="35" t="s">
        <v>1488</v>
      </c>
      <c r="H3553" s="19" t="str">
        <f t="array" ref="H3553">CONCATENATE("(",A3553,",",VLOOKUP(B3553,Núcleo!B$2:E$11,4,TRUE),",",VLOOKUP(C3553,'Tipo de Processo'!B$2:D$55,3,TRUE),",",VLOOKUP(D3553,'Termo Geral'!B$2:D$174,3,TRUE),",",VLOOKUP(E3553,'Termo Específico'!B$2:D$437,3,TRUE),",",MATCH(TRUE,Documento!B$2:B$954=F3553,0),",",IF(G3553="complementar",0,1),"),")</f>
        <v>(3552,8,12,15,433,908,1),</v>
      </c>
    </row>
    <row r="3554" spans="1:8" ht="15" customHeight="1">
      <c r="A3554" s="33">
        <v>3553</v>
      </c>
      <c r="B3554" s="44" t="s">
        <v>1481</v>
      </c>
      <c r="C3554" s="34" t="s">
        <v>37</v>
      </c>
      <c r="D3554" s="34" t="s">
        <v>205</v>
      </c>
      <c r="E3554" s="34" t="s">
        <v>523</v>
      </c>
      <c r="F3554" s="34" t="s">
        <v>1415</v>
      </c>
      <c r="G3554" s="35" t="s">
        <v>1488</v>
      </c>
      <c r="H3554" s="19" t="str">
        <f t="array" ref="H3554">CONCATENATE("(",A3554,",",VLOOKUP(B3554,Núcleo!B$2:E$11,4,TRUE),",",VLOOKUP(C3554,'Tipo de Processo'!B$2:D$55,3,TRUE),",",VLOOKUP(D3554,'Termo Geral'!B$2:D$174,3,TRUE),",",VLOOKUP(E3554,'Termo Específico'!B$2:D$437,3,TRUE),",",MATCH(TRUE,Documento!B$2:B$954=F3554,0),",",IF(G3554="complementar",0,1),"),")</f>
        <v>(3553,8,12,15,433,234,1),</v>
      </c>
    </row>
    <row r="3555" spans="1:8" ht="15" customHeight="1">
      <c r="A3555" s="33">
        <v>3554</v>
      </c>
      <c r="B3555" s="44" t="s">
        <v>1481</v>
      </c>
      <c r="C3555" s="34" t="s">
        <v>37</v>
      </c>
      <c r="D3555" s="34" t="s">
        <v>205</v>
      </c>
      <c r="E3555" s="34" t="s">
        <v>523</v>
      </c>
      <c r="F3555" s="34" t="s">
        <v>1425</v>
      </c>
      <c r="G3555" s="35" t="s">
        <v>1488</v>
      </c>
      <c r="H3555" s="19" t="str">
        <f t="array" ref="H3555">CONCATENATE("(",A3555,",",VLOOKUP(B3555,Núcleo!B$2:E$11,4,TRUE),",",VLOOKUP(C3555,'Tipo de Processo'!B$2:D$55,3,TRUE),",",VLOOKUP(D3555,'Termo Geral'!B$2:D$174,3,TRUE),",",VLOOKUP(E3555,'Termo Específico'!B$2:D$437,3,TRUE),",",MATCH(TRUE,Documento!B$2:B$954=F3555,0),",",IF(G3555="complementar",0,1),"),")</f>
        <v>(3554,8,12,15,433,220,1),</v>
      </c>
    </row>
    <row r="3556" spans="1:8" ht="15" customHeight="1">
      <c r="A3556" s="33">
        <v>3555</v>
      </c>
      <c r="B3556" s="44" t="s">
        <v>1481</v>
      </c>
      <c r="C3556" s="48" t="s">
        <v>37</v>
      </c>
      <c r="D3556" s="48" t="s">
        <v>205</v>
      </c>
      <c r="E3556" s="48" t="s">
        <v>523</v>
      </c>
      <c r="F3556" s="29" t="s">
        <v>1147</v>
      </c>
      <c r="G3556" s="35" t="s">
        <v>1488</v>
      </c>
      <c r="H3556" s="19" t="str">
        <f t="array" ref="H3556">CONCATENATE("(",A3556,",",VLOOKUP(B3556,Núcleo!B$2:E$11,4,TRUE),",",VLOOKUP(C3556,'Tipo de Processo'!B$2:D$55,3,TRUE),",",VLOOKUP(D3556,'Termo Geral'!B$2:D$174,3,TRUE),",",VLOOKUP(E3556,'Termo Específico'!B$2:D$437,3,TRUE),",",MATCH(TRUE,Documento!B$2:B$954=F3556,0),",",IF(G3556="complementar",0,1),"),")</f>
        <v>(3555,8,12,15,433,552,1),</v>
      </c>
    </row>
    <row r="3557" spans="1:8" ht="15" customHeight="1">
      <c r="A3557" s="33">
        <v>3556</v>
      </c>
      <c r="B3557" s="44" t="s">
        <v>1481</v>
      </c>
      <c r="C3557" s="35" t="s">
        <v>37</v>
      </c>
      <c r="D3557" s="35" t="s">
        <v>205</v>
      </c>
      <c r="E3557" s="35" t="s">
        <v>523</v>
      </c>
      <c r="F3557" s="48" t="s">
        <v>1495</v>
      </c>
      <c r="G3557" s="34" t="s">
        <v>1488</v>
      </c>
      <c r="H3557" s="19" t="str">
        <f t="array" ref="H3557">CONCATENATE("(",A3557,",",VLOOKUP(B3557,Núcleo!B$2:E$11,4,TRUE),",",VLOOKUP(C3557,'Tipo de Processo'!B$2:D$55,3,TRUE),",",VLOOKUP(D3557,'Termo Geral'!B$2:D$174,3,TRUE),",",VLOOKUP(E3557,'Termo Específico'!B$2:D$437,3,TRUE),",",MATCH(TRUE,Documento!B$2:B$954=F3557,0),",",IF(G3557="complementar",0,1),"),")</f>
        <v>(3556,8,12,15,433,292,1),</v>
      </c>
    </row>
    <row r="3558" spans="1:8" ht="15" customHeight="1">
      <c r="A3558" s="33">
        <v>3557</v>
      </c>
      <c r="B3558" s="44" t="s">
        <v>1481</v>
      </c>
      <c r="C3558" s="35" t="s">
        <v>37</v>
      </c>
      <c r="D3558" s="35" t="s">
        <v>205</v>
      </c>
      <c r="E3558" s="35" t="s">
        <v>523</v>
      </c>
      <c r="F3558" s="29" t="s">
        <v>1149</v>
      </c>
      <c r="G3558" s="35" t="s">
        <v>1488</v>
      </c>
      <c r="H3558" s="19" t="str">
        <f t="array" ref="H3558">CONCATENATE("(",A3558,",",VLOOKUP(B3558,Núcleo!B$2:E$11,4,TRUE),",",VLOOKUP(C3558,'Tipo de Processo'!B$2:D$55,3,TRUE),",",VLOOKUP(D3558,'Termo Geral'!B$2:D$174,3,TRUE),",",VLOOKUP(E3558,'Termo Específico'!B$2:D$437,3,TRUE),",",MATCH(TRUE,Documento!B$2:B$954=F3558,0),",",IF(G3558="complementar",0,1),"),")</f>
        <v>(3557,8,12,15,433,151,1),</v>
      </c>
    </row>
    <row r="3559" spans="1:8" ht="15" customHeight="1">
      <c r="A3559" s="33">
        <v>3558</v>
      </c>
      <c r="B3559" s="44" t="s">
        <v>1481</v>
      </c>
      <c r="C3559" s="29" t="s">
        <v>37</v>
      </c>
      <c r="D3559" s="29" t="s">
        <v>205</v>
      </c>
      <c r="E3559" s="29" t="s">
        <v>523</v>
      </c>
      <c r="F3559" s="29" t="s">
        <v>975</v>
      </c>
      <c r="G3559" s="35" t="s">
        <v>1488</v>
      </c>
      <c r="H3559" s="19" t="str">
        <f t="array" ref="H3559">CONCATENATE("(",A3559,",",VLOOKUP(B3559,Núcleo!B$2:E$11,4,TRUE),",",VLOOKUP(C3559,'Tipo de Processo'!B$2:D$55,3,TRUE),",",VLOOKUP(D3559,'Termo Geral'!B$2:D$174,3,TRUE),",",VLOOKUP(E3559,'Termo Específico'!B$2:D$437,3,TRUE),",",MATCH(TRUE,Documento!B$2:B$954=F3559,0),",",IF(G3559="complementar",0,1),"),")</f>
        <v>(3558,8,12,15,433,75,1),</v>
      </c>
    </row>
    <row r="3560" spans="1:8" ht="15" customHeight="1">
      <c r="A3560" s="33">
        <v>3559</v>
      </c>
      <c r="B3560" s="44" t="s">
        <v>1481</v>
      </c>
      <c r="C3560" s="29" t="s">
        <v>37</v>
      </c>
      <c r="D3560" s="29" t="s">
        <v>205</v>
      </c>
      <c r="E3560" s="29" t="s">
        <v>523</v>
      </c>
      <c r="F3560" s="29" t="s">
        <v>1403</v>
      </c>
      <c r="G3560" s="35" t="s">
        <v>1488</v>
      </c>
      <c r="H3560" s="19" t="str">
        <f t="array" ref="H3560">CONCATENATE("(",A3560,",",VLOOKUP(B3560,Núcleo!B$2:E$11,4,TRUE),",",VLOOKUP(C3560,'Tipo de Processo'!B$2:D$55,3,TRUE),",",VLOOKUP(D3560,'Termo Geral'!B$2:D$174,3,TRUE),",",VLOOKUP(E3560,'Termo Específico'!B$2:D$437,3,TRUE),",",MATCH(TRUE,Documento!B$2:B$954=F3560,0),",",IF(G3560="complementar",0,1),"),")</f>
        <v>(3559,8,12,15,433,628,1),</v>
      </c>
    </row>
    <row r="3561" spans="1:8" ht="15" customHeight="1">
      <c r="A3561" s="33">
        <v>3560</v>
      </c>
      <c r="B3561" s="44" t="s">
        <v>1481</v>
      </c>
      <c r="C3561" s="29" t="s">
        <v>37</v>
      </c>
      <c r="D3561" s="29" t="s">
        <v>205</v>
      </c>
      <c r="E3561" s="29" t="s">
        <v>523</v>
      </c>
      <c r="F3561" s="29" t="s">
        <v>1405</v>
      </c>
      <c r="G3561" s="35" t="s">
        <v>1488</v>
      </c>
      <c r="H3561" s="19" t="str">
        <f t="array" ref="H3561">CONCATENATE("(",A3561,",",VLOOKUP(B3561,Núcleo!B$2:E$11,4,TRUE),",",VLOOKUP(C3561,'Tipo de Processo'!B$2:D$55,3,TRUE),",",VLOOKUP(D3561,'Termo Geral'!B$2:D$174,3,TRUE),",",VLOOKUP(E3561,'Termo Específico'!B$2:D$437,3,TRUE),",",MATCH(TRUE,Documento!B$2:B$954=F3561,0),",",IF(G3561="complementar",0,1),"),")</f>
        <v>(3560,8,12,15,433,717,1),</v>
      </c>
    </row>
    <row r="3562" spans="1:8" ht="15" customHeight="1">
      <c r="A3562" s="33">
        <v>3561</v>
      </c>
      <c r="B3562" s="44" t="s">
        <v>1481</v>
      </c>
      <c r="C3562" s="29" t="s">
        <v>37</v>
      </c>
      <c r="D3562" s="29" t="s">
        <v>205</v>
      </c>
      <c r="E3562" s="29" t="s">
        <v>523</v>
      </c>
      <c r="F3562" s="29" t="s">
        <v>1150</v>
      </c>
      <c r="G3562" s="35" t="s">
        <v>1488</v>
      </c>
      <c r="H3562" s="19" t="str">
        <f t="array" ref="H3562">CONCATENATE("(",A3562,",",VLOOKUP(B3562,Núcleo!B$2:E$11,4,TRUE),",",VLOOKUP(C3562,'Tipo de Processo'!B$2:D$55,3,TRUE),",",VLOOKUP(D3562,'Termo Geral'!B$2:D$174,3,TRUE),",",VLOOKUP(E3562,'Termo Específico'!B$2:D$437,3,TRUE),",",MATCH(TRUE,Documento!B$2:B$954=F3562,0),",",IF(G3562="complementar",0,1),"),")</f>
        <v>(3561,8,12,15,433,297,1),</v>
      </c>
    </row>
    <row r="3563" spans="1:8" ht="15" customHeight="1">
      <c r="A3563" s="33">
        <v>3562</v>
      </c>
      <c r="B3563" s="44" t="s">
        <v>1481</v>
      </c>
      <c r="C3563" s="29" t="s">
        <v>2</v>
      </c>
      <c r="D3563" s="29" t="s">
        <v>58</v>
      </c>
      <c r="E3563" s="29" t="s">
        <v>575</v>
      </c>
      <c r="F3563" s="29" t="s">
        <v>1487</v>
      </c>
      <c r="G3563" s="35" t="s">
        <v>1488</v>
      </c>
      <c r="H3563" s="19" t="str">
        <f t="array" ref="H3563">CONCATENATE("(",A3563,",",VLOOKUP(B3563,Núcleo!B$2:E$11,4,TRUE),",",VLOOKUP(C3563,'Tipo de Processo'!B$2:D$55,3,TRUE),",",VLOOKUP(D3563,'Termo Geral'!B$2:D$174,3,TRUE),",",VLOOKUP(E3563,'Termo Específico'!B$2:D$437,3,TRUE),",",MATCH(TRUE,Documento!B$2:B$954=F3563,0),",",IF(G3563="complementar",0,1),"),")</f>
        <v>(3562,8,23,22,76,646,1),</v>
      </c>
    </row>
    <row r="3564" spans="1:8" ht="15" customHeight="1">
      <c r="A3564" s="33">
        <v>3563</v>
      </c>
      <c r="B3564" s="44" t="s">
        <v>1481</v>
      </c>
      <c r="C3564" s="35" t="s">
        <v>2</v>
      </c>
      <c r="D3564" s="34" t="s">
        <v>58</v>
      </c>
      <c r="E3564" s="35" t="s">
        <v>576</v>
      </c>
      <c r="F3564" s="34" t="s">
        <v>1487</v>
      </c>
      <c r="G3564" s="34" t="s">
        <v>1488</v>
      </c>
      <c r="H3564" s="19" t="str">
        <f t="array" ref="H3564">CONCATENATE("(",A3564,",",VLOOKUP(B3564,Núcleo!B$2:E$11,4,TRUE),",",VLOOKUP(C3564,'Tipo de Processo'!B$2:D$55,3,TRUE),",",VLOOKUP(D3564,'Termo Geral'!B$2:D$174,3,TRUE),",",VLOOKUP(E3564,'Termo Específico'!B$2:D$437,3,TRUE),",",MATCH(TRUE,Documento!B$2:B$954=F3564,0),",",IF(G3564="complementar",0,1),"),")</f>
        <v>(3563,8,23,22,210,646,1),</v>
      </c>
    </row>
    <row r="3565" spans="1:8" ht="15" customHeight="1">
      <c r="A3565" s="33">
        <v>3564</v>
      </c>
      <c r="B3565" s="44" t="s">
        <v>1481</v>
      </c>
      <c r="C3565" s="35" t="s">
        <v>2</v>
      </c>
      <c r="D3565" s="34" t="s">
        <v>58</v>
      </c>
      <c r="E3565" s="35" t="s">
        <v>577</v>
      </c>
      <c r="F3565" s="34" t="s">
        <v>1166</v>
      </c>
      <c r="G3565" s="34" t="s">
        <v>1488</v>
      </c>
      <c r="H3565" s="19" t="str">
        <f t="array" ref="H3565">CONCATENATE("(",A3565,",",VLOOKUP(B3565,Núcleo!B$2:E$11,4,TRUE),",",VLOOKUP(C3565,'Tipo de Processo'!B$2:D$55,3,TRUE),",",VLOOKUP(D3565,'Termo Geral'!B$2:D$174,3,TRUE),",",VLOOKUP(E3565,'Termo Específico'!B$2:D$437,3,TRUE),",",MATCH(TRUE,Documento!B$2:B$954=F3565,0),",",IF(G3565="complementar",0,1),"),")</f>
        <v>(3564,8,23,22,217,645,1),</v>
      </c>
    </row>
    <row r="3566" spans="1:8" ht="15" customHeight="1">
      <c r="A3566" s="33">
        <v>3565</v>
      </c>
      <c r="B3566" s="44" t="s">
        <v>1481</v>
      </c>
      <c r="C3566" s="35" t="s">
        <v>38</v>
      </c>
      <c r="D3566" s="34" t="s">
        <v>206</v>
      </c>
      <c r="E3566" s="35" t="s">
        <v>517</v>
      </c>
      <c r="F3566" s="34" t="s">
        <v>1167</v>
      </c>
      <c r="G3566" s="34" t="s">
        <v>1488</v>
      </c>
      <c r="H3566" s="19" t="str">
        <f t="array" ref="H3566">CONCATENATE("(",A3566,",",VLOOKUP(B3566,Núcleo!B$2:E$11,4,TRUE),",",VLOOKUP(C3566,'Tipo de Processo'!B$2:D$55,3,TRUE),",",VLOOKUP(D3566,'Termo Geral'!B$2:D$174,3,TRUE),",",VLOOKUP(E3566,'Termo Específico'!B$2:D$437,3,TRUE),",",MATCH(TRUE,Documento!B$2:B$954=F3566,0),",",IF(G3566="complementar",0,1),"),")</f>
        <v>(3565,8,15,30,56,613,1),</v>
      </c>
    </row>
    <row r="3567" spans="1:8" ht="15" customHeight="1">
      <c r="A3567" s="33">
        <v>3566</v>
      </c>
      <c r="B3567" s="44" t="s">
        <v>1481</v>
      </c>
      <c r="C3567" s="35" t="s">
        <v>0</v>
      </c>
      <c r="D3567" s="34" t="s">
        <v>54</v>
      </c>
      <c r="E3567" s="35" t="s">
        <v>223</v>
      </c>
      <c r="F3567" s="34" t="s">
        <v>930</v>
      </c>
      <c r="G3567" s="34" t="s">
        <v>1488</v>
      </c>
      <c r="H3567" s="19" t="str">
        <f t="array" ref="H3567">CONCATENATE("(",A3567,",",VLOOKUP(B3567,Núcleo!B$2:E$11,4,TRUE),",",VLOOKUP(C3567,'Tipo de Processo'!B$2:D$55,3,TRUE),",",VLOOKUP(D3567,'Termo Geral'!B$2:D$174,3,TRUE),",",VLOOKUP(E3567,'Termo Específico'!B$2:D$437,3,TRUE),",",MATCH(TRUE,Documento!B$2:B$954=F3567,0),",",IF(G3567="complementar",0,1),"),")</f>
        <v>(3566,8,8,32,28,223,1),</v>
      </c>
    </row>
    <row r="3568" spans="1:8" ht="15" customHeight="1">
      <c r="A3568" s="33">
        <v>3567</v>
      </c>
      <c r="B3568" s="44" t="s">
        <v>1481</v>
      </c>
      <c r="C3568" s="35" t="s">
        <v>0</v>
      </c>
      <c r="D3568" s="34" t="s">
        <v>54</v>
      </c>
      <c r="E3568" s="35" t="s">
        <v>223</v>
      </c>
      <c r="F3568" s="34" t="s">
        <v>931</v>
      </c>
      <c r="G3568" s="34" t="s">
        <v>1488</v>
      </c>
      <c r="H3568" s="19" t="str">
        <f t="array" ref="H3568">CONCATENATE("(",A3568,",",VLOOKUP(B3568,Núcleo!B$2:E$11,4,TRUE),",",VLOOKUP(C3568,'Tipo de Processo'!B$2:D$55,3,TRUE),",",VLOOKUP(D3568,'Termo Geral'!B$2:D$174,3,TRUE),",",VLOOKUP(E3568,'Termo Específico'!B$2:D$437,3,TRUE),",",MATCH(TRUE,Documento!B$2:B$954=F3568,0),",",IF(G3568="complementar",0,1),"),")</f>
        <v>(3567,8,8,32,28,607,1),</v>
      </c>
    </row>
    <row r="3569" spans="1:8" ht="15" customHeight="1">
      <c r="A3569" s="33">
        <v>3568</v>
      </c>
      <c r="B3569" s="44" t="s">
        <v>1481</v>
      </c>
      <c r="C3569" s="35" t="s">
        <v>0</v>
      </c>
      <c r="D3569" s="34" t="s">
        <v>54</v>
      </c>
      <c r="E3569" s="35" t="s">
        <v>223</v>
      </c>
      <c r="F3569" s="34" t="s">
        <v>932</v>
      </c>
      <c r="G3569" s="34" t="s">
        <v>1488</v>
      </c>
      <c r="H3569" s="19" t="str">
        <f t="array" ref="H3569">CONCATENATE("(",A3569,",",VLOOKUP(B3569,Núcleo!B$2:E$11,4,TRUE),",",VLOOKUP(C3569,'Tipo de Processo'!B$2:D$55,3,TRUE),",",VLOOKUP(D3569,'Termo Geral'!B$2:D$174,3,TRUE),",",VLOOKUP(E3569,'Termo Específico'!B$2:D$437,3,TRUE),",",MATCH(TRUE,Documento!B$2:B$954=F3569,0),",",IF(G3569="complementar",0,1),"),")</f>
        <v>(3568,8,8,32,28,222,1),</v>
      </c>
    </row>
    <row r="3570" spans="1:8" ht="15" customHeight="1">
      <c r="A3570" s="33">
        <v>3569</v>
      </c>
      <c r="B3570" s="44" t="s">
        <v>1481</v>
      </c>
      <c r="C3570" s="35" t="s">
        <v>0</v>
      </c>
      <c r="D3570" s="34" t="s">
        <v>54</v>
      </c>
      <c r="E3570" s="35" t="s">
        <v>223</v>
      </c>
      <c r="F3570" s="34" t="s">
        <v>933</v>
      </c>
      <c r="G3570" s="34" t="s">
        <v>1488</v>
      </c>
      <c r="H3570" s="19" t="str">
        <f t="array" ref="H3570">CONCATENATE("(",A3570,",",VLOOKUP(B3570,Núcleo!B$2:E$11,4,TRUE),",",VLOOKUP(C3570,'Tipo de Processo'!B$2:D$55,3,TRUE),",",VLOOKUP(D3570,'Termo Geral'!B$2:D$174,3,TRUE),",",VLOOKUP(E3570,'Termo Específico'!B$2:D$437,3,TRUE),",",MATCH(TRUE,Documento!B$2:B$954=F3570,0),",",IF(G3570="complementar",0,1),"),")</f>
        <v>(3569,8,8,32,28,322,1),</v>
      </c>
    </row>
    <row r="3571" spans="1:8" ht="15" customHeight="1">
      <c r="A3571" s="33">
        <v>3570</v>
      </c>
      <c r="B3571" s="44" t="s">
        <v>1481</v>
      </c>
      <c r="C3571" s="35" t="s">
        <v>0</v>
      </c>
      <c r="D3571" s="34" t="s">
        <v>54</v>
      </c>
      <c r="E3571" s="34" t="s">
        <v>224</v>
      </c>
      <c r="F3571" s="34" t="s">
        <v>930</v>
      </c>
      <c r="G3571" s="34" t="s">
        <v>1488</v>
      </c>
      <c r="H3571" s="19" t="str">
        <f t="array" ref="H3571">CONCATENATE("(",A3571,",",VLOOKUP(B3571,Núcleo!B$2:E$11,4,TRUE),",",VLOOKUP(C3571,'Tipo de Processo'!B$2:D$55,3,TRUE),",",VLOOKUP(D3571,'Termo Geral'!B$2:D$174,3,TRUE),",",VLOOKUP(E3571,'Termo Específico'!B$2:D$437,3,TRUE),",",MATCH(TRUE,Documento!B$2:B$954=F3571,0),",",IF(G3571="complementar",0,1),"),")</f>
        <v>(3570,8,8,32,189,223,1),</v>
      </c>
    </row>
    <row r="3572" spans="1:8" ht="15" customHeight="1">
      <c r="A3572" s="33">
        <v>3571</v>
      </c>
      <c r="B3572" s="43" t="s">
        <v>1481</v>
      </c>
      <c r="C3572" s="35" t="s">
        <v>0</v>
      </c>
      <c r="D3572" s="34" t="s">
        <v>54</v>
      </c>
      <c r="E3572" s="34" t="s">
        <v>224</v>
      </c>
      <c r="F3572" s="34" t="s">
        <v>931</v>
      </c>
      <c r="G3572" s="34" t="s">
        <v>1488</v>
      </c>
      <c r="H3572" s="19" t="str">
        <f t="array" ref="H3572">CONCATENATE("(",A3572,",",VLOOKUP(B3572,Núcleo!B$2:E$11,4,TRUE),",",VLOOKUP(C3572,'Tipo de Processo'!B$2:D$55,3,TRUE),",",VLOOKUP(D3572,'Termo Geral'!B$2:D$174,3,TRUE),",",VLOOKUP(E3572,'Termo Específico'!B$2:D$437,3,TRUE),",",MATCH(TRUE,Documento!B$2:B$954=F3572,0),",",IF(G3572="complementar",0,1),"),")</f>
        <v>(3571,8,8,32,189,607,1),</v>
      </c>
    </row>
    <row r="3573" spans="1:8" ht="15" customHeight="1">
      <c r="A3573" s="33">
        <v>3572</v>
      </c>
      <c r="B3573" s="44" t="s">
        <v>1481</v>
      </c>
      <c r="C3573" s="35" t="s">
        <v>0</v>
      </c>
      <c r="D3573" s="34" t="s">
        <v>54</v>
      </c>
      <c r="E3573" s="34" t="s">
        <v>224</v>
      </c>
      <c r="F3573" s="34" t="s">
        <v>932</v>
      </c>
      <c r="G3573" s="34" t="s">
        <v>1488</v>
      </c>
      <c r="H3573" s="19" t="str">
        <f t="array" ref="H3573">CONCATENATE("(",A3573,",",VLOOKUP(B3573,Núcleo!B$2:E$11,4,TRUE),",",VLOOKUP(C3573,'Tipo de Processo'!B$2:D$55,3,TRUE),",",VLOOKUP(D3573,'Termo Geral'!B$2:D$174,3,TRUE),",",VLOOKUP(E3573,'Termo Específico'!B$2:D$437,3,TRUE),",",MATCH(TRUE,Documento!B$2:B$954=F3573,0),",",IF(G3573="complementar",0,1),"),")</f>
        <v>(3572,8,8,32,189,222,1),</v>
      </c>
    </row>
    <row r="3574" spans="1:8" ht="15" customHeight="1">
      <c r="A3574" s="33">
        <v>3573</v>
      </c>
      <c r="B3574" s="44" t="s">
        <v>1481</v>
      </c>
      <c r="C3574" s="35" t="s">
        <v>0</v>
      </c>
      <c r="D3574" s="34" t="s">
        <v>54</v>
      </c>
      <c r="E3574" s="34" t="s">
        <v>224</v>
      </c>
      <c r="F3574" s="35" t="s">
        <v>933</v>
      </c>
      <c r="G3574" s="35" t="s">
        <v>1488</v>
      </c>
      <c r="H3574" s="19" t="str">
        <f t="array" ref="H3574">CONCATENATE("(",A3574,",",VLOOKUP(B3574,Núcleo!B$2:E$11,4,TRUE),",",VLOOKUP(C3574,'Tipo de Processo'!B$2:D$55,3,TRUE),",",VLOOKUP(D3574,'Termo Geral'!B$2:D$174,3,TRUE),",",VLOOKUP(E3574,'Termo Específico'!B$2:D$437,3,TRUE),",",MATCH(TRUE,Documento!B$2:B$954=F3574,0),",",IF(G3574="complementar",0,1),"),")</f>
        <v>(3573,8,8,32,189,322,1),</v>
      </c>
    </row>
    <row r="3575" spans="1:8" ht="15" customHeight="1">
      <c r="A3575" s="33">
        <v>3574</v>
      </c>
      <c r="B3575" s="44" t="s">
        <v>1481</v>
      </c>
      <c r="C3575" s="35" t="s">
        <v>0</v>
      </c>
      <c r="D3575" s="34" t="s">
        <v>54</v>
      </c>
      <c r="E3575" s="34" t="s">
        <v>225</v>
      </c>
      <c r="F3575" s="34" t="s">
        <v>930</v>
      </c>
      <c r="G3575" s="34" t="s">
        <v>1488</v>
      </c>
      <c r="H3575" s="19" t="str">
        <f t="array" ref="H3575">CONCATENATE("(",A3575,",",VLOOKUP(B3575,Núcleo!B$2:E$11,4,TRUE),",",VLOOKUP(C3575,'Tipo de Processo'!B$2:D$55,3,TRUE),",",VLOOKUP(D3575,'Termo Geral'!B$2:D$174,3,TRUE),",",VLOOKUP(E3575,'Termo Específico'!B$2:D$437,3,TRUE),",",MATCH(TRUE,Documento!B$2:B$954=F3575,0),",",IF(G3575="complementar",0,1),"),")</f>
        <v>(3574,8,8,32,203,223,1),</v>
      </c>
    </row>
    <row r="3576" spans="1:8" ht="15" customHeight="1">
      <c r="A3576" s="33">
        <v>3575</v>
      </c>
      <c r="B3576" s="44" t="s">
        <v>1481</v>
      </c>
      <c r="C3576" s="35" t="s">
        <v>0</v>
      </c>
      <c r="D3576" s="34" t="s">
        <v>54</v>
      </c>
      <c r="E3576" s="34" t="s">
        <v>225</v>
      </c>
      <c r="F3576" s="34" t="s">
        <v>931</v>
      </c>
      <c r="G3576" s="34" t="s">
        <v>1488</v>
      </c>
      <c r="H3576" s="19" t="str">
        <f t="array" ref="H3576">CONCATENATE("(",A3576,",",VLOOKUP(B3576,Núcleo!B$2:E$11,4,TRUE),",",VLOOKUP(C3576,'Tipo de Processo'!B$2:D$55,3,TRUE),",",VLOOKUP(D3576,'Termo Geral'!B$2:D$174,3,TRUE),",",VLOOKUP(E3576,'Termo Específico'!B$2:D$437,3,TRUE),",",MATCH(TRUE,Documento!B$2:B$954=F3576,0),",",IF(G3576="complementar",0,1),"),")</f>
        <v>(3575,8,8,32,203,607,1),</v>
      </c>
    </row>
    <row r="3577" spans="1:8" ht="15" customHeight="1">
      <c r="A3577" s="33">
        <v>3576</v>
      </c>
      <c r="B3577" s="44" t="s">
        <v>1481</v>
      </c>
      <c r="C3577" s="35" t="s">
        <v>0</v>
      </c>
      <c r="D3577" s="34" t="s">
        <v>54</v>
      </c>
      <c r="E3577" s="34" t="s">
        <v>225</v>
      </c>
      <c r="F3577" s="34" t="s">
        <v>932</v>
      </c>
      <c r="G3577" s="34" t="s">
        <v>1488</v>
      </c>
      <c r="H3577" s="19" t="str">
        <f t="array" ref="H3577">CONCATENATE("(",A3577,",",VLOOKUP(B3577,Núcleo!B$2:E$11,4,TRUE),",",VLOOKUP(C3577,'Tipo de Processo'!B$2:D$55,3,TRUE),",",VLOOKUP(D3577,'Termo Geral'!B$2:D$174,3,TRUE),",",VLOOKUP(E3577,'Termo Específico'!B$2:D$437,3,TRUE),",",MATCH(TRUE,Documento!B$2:B$954=F3577,0),",",IF(G3577="complementar",0,1),"),")</f>
        <v>(3576,8,8,32,203,222,1),</v>
      </c>
    </row>
    <row r="3578" spans="1:8" ht="15" customHeight="1">
      <c r="A3578" s="33">
        <v>3577</v>
      </c>
      <c r="B3578" s="44" t="s">
        <v>1481</v>
      </c>
      <c r="C3578" s="35" t="s">
        <v>0</v>
      </c>
      <c r="D3578" s="34" t="s">
        <v>54</v>
      </c>
      <c r="E3578" s="34" t="s">
        <v>225</v>
      </c>
      <c r="F3578" s="34" t="s">
        <v>933</v>
      </c>
      <c r="G3578" s="34" t="s">
        <v>1488</v>
      </c>
      <c r="H3578" s="19" t="str">
        <f t="array" ref="H3578">CONCATENATE("(",A3578,",",VLOOKUP(B3578,Núcleo!B$2:E$11,4,TRUE),",",VLOOKUP(C3578,'Tipo de Processo'!B$2:D$55,3,TRUE),",",VLOOKUP(D3578,'Termo Geral'!B$2:D$174,3,TRUE),",",VLOOKUP(E3578,'Termo Específico'!B$2:D$437,3,TRUE),",",MATCH(TRUE,Documento!B$2:B$954=F3578,0),",",IF(G3578="complementar",0,1),"),")</f>
        <v>(3577,8,8,32,203,322,1),</v>
      </c>
    </row>
    <row r="3579" spans="1:8" ht="15" customHeight="1">
      <c r="A3579" s="33">
        <v>3578</v>
      </c>
      <c r="B3579" s="44" t="s">
        <v>1481</v>
      </c>
      <c r="C3579" s="35" t="s">
        <v>39</v>
      </c>
      <c r="D3579" s="34" t="s">
        <v>207</v>
      </c>
      <c r="E3579" s="34" t="s">
        <v>518</v>
      </c>
      <c r="F3579" s="34" t="s">
        <v>1496</v>
      </c>
      <c r="G3579" s="34" t="s">
        <v>1488</v>
      </c>
      <c r="H3579" s="19" t="str">
        <f t="array" ref="H3579">CONCATENATE("(",A3579,",",VLOOKUP(B3579,Núcleo!B$2:E$11,4,TRUE),",",VLOOKUP(C3579,'Tipo de Processo'!B$2:D$55,3,TRUE),",",VLOOKUP(D3579,'Termo Geral'!B$2:D$174,3,TRUE),",",VLOOKUP(E3579,'Termo Específico'!B$2:D$437,3,TRUE),",",MATCH(TRUE,Documento!B$2:B$954=F3579,0),",",IF(G3579="complementar",0,1),"),")</f>
        <v>(3578,8,29,33,22,949,1),</v>
      </c>
    </row>
    <row r="3580" spans="1:8" ht="15" customHeight="1">
      <c r="A3580" s="33">
        <v>3579</v>
      </c>
      <c r="B3580" s="43" t="s">
        <v>1481</v>
      </c>
      <c r="C3580" s="35" t="s">
        <v>39</v>
      </c>
      <c r="D3580" s="34" t="s">
        <v>207</v>
      </c>
      <c r="E3580" s="34" t="s">
        <v>518</v>
      </c>
      <c r="F3580" s="34" t="s">
        <v>1169</v>
      </c>
      <c r="G3580" s="34" t="s">
        <v>1488</v>
      </c>
      <c r="H3580" s="19" t="str">
        <f t="array" ref="H3580">CONCATENATE("(",A3580,",",VLOOKUP(B3580,Núcleo!B$2:E$11,4,TRUE),",",VLOOKUP(C3580,'Tipo de Processo'!B$2:D$55,3,TRUE),",",VLOOKUP(D3580,'Termo Geral'!B$2:D$174,3,TRUE),",",VLOOKUP(E3580,'Termo Específico'!B$2:D$437,3,TRUE),",",MATCH(TRUE,Documento!B$2:B$954=F3580,0),",",IF(G3580="complementar",0,1),"),")</f>
        <v>(3579,8,29,33,22,879,1),</v>
      </c>
    </row>
    <row r="3581" spans="1:8" ht="15" customHeight="1">
      <c r="A3581" s="33">
        <v>3580</v>
      </c>
      <c r="B3581" s="44" t="s">
        <v>1481</v>
      </c>
      <c r="C3581" s="35" t="s">
        <v>39</v>
      </c>
      <c r="D3581" s="34" t="s">
        <v>207</v>
      </c>
      <c r="E3581" s="34" t="s">
        <v>518</v>
      </c>
      <c r="F3581" s="34" t="s">
        <v>1170</v>
      </c>
      <c r="G3581" s="34" t="s">
        <v>1488</v>
      </c>
      <c r="H3581" s="19" t="str">
        <f t="array" ref="H3581">CONCATENATE("(",A3581,",",VLOOKUP(B3581,Núcleo!B$2:E$11,4,TRUE),",",VLOOKUP(C3581,'Tipo de Processo'!B$2:D$55,3,TRUE),",",VLOOKUP(D3581,'Termo Geral'!B$2:D$174,3,TRUE),",",VLOOKUP(E3581,'Termo Específico'!B$2:D$437,3,TRUE),",",MATCH(TRUE,Documento!B$2:B$954=F3581,0),",",IF(G3581="complementar",0,1),"),")</f>
        <v>(3580,8,29,33,22,530,1),</v>
      </c>
    </row>
    <row r="3582" spans="1:8" ht="15" customHeight="1">
      <c r="A3582" s="33">
        <v>3581</v>
      </c>
      <c r="B3582" s="44" t="s">
        <v>1481</v>
      </c>
      <c r="C3582" s="35" t="s">
        <v>39</v>
      </c>
      <c r="D3582" s="34" t="s">
        <v>207</v>
      </c>
      <c r="E3582" s="34" t="s">
        <v>518</v>
      </c>
      <c r="F3582" s="34" t="s">
        <v>1171</v>
      </c>
      <c r="G3582" s="34" t="s">
        <v>1494</v>
      </c>
      <c r="H3582" s="19" t="str">
        <f t="array" ref="H3582">CONCATENATE("(",A3582,",",VLOOKUP(B3582,Núcleo!B$2:E$11,4,TRUE),",",VLOOKUP(C3582,'Tipo de Processo'!B$2:D$55,3,TRUE),",",VLOOKUP(D3582,'Termo Geral'!B$2:D$174,3,TRUE),",",VLOOKUP(E3582,'Termo Específico'!B$2:D$437,3,TRUE),",",MATCH(TRUE,Documento!B$2:B$954=F3582,0),",",IF(G3582="complementar",0,1),"),")</f>
        <v>(3581,8,29,33,22,264,0),</v>
      </c>
    </row>
    <row r="3583" spans="1:8" ht="15" customHeight="1">
      <c r="A3583" s="33">
        <v>3582</v>
      </c>
      <c r="B3583" s="44" t="s">
        <v>1481</v>
      </c>
      <c r="C3583" s="35" t="s">
        <v>39</v>
      </c>
      <c r="D3583" s="34" t="s">
        <v>207</v>
      </c>
      <c r="E3583" s="34" t="s">
        <v>518</v>
      </c>
      <c r="F3583" s="34" t="s">
        <v>1172</v>
      </c>
      <c r="G3583" s="34" t="s">
        <v>1488</v>
      </c>
      <c r="H3583" s="19" t="str">
        <f t="array" ref="H3583">CONCATENATE("(",A3583,",",VLOOKUP(B3583,Núcleo!B$2:E$11,4,TRUE),",",VLOOKUP(C3583,'Tipo de Processo'!B$2:D$55,3,TRUE),",",VLOOKUP(D3583,'Termo Geral'!B$2:D$174,3,TRUE),",",VLOOKUP(E3583,'Termo Específico'!B$2:D$437,3,TRUE),",",MATCH(TRUE,Documento!B$2:B$954=F3583,0),",",IF(G3583="complementar",0,1),"),")</f>
        <v>(3582,8,29,33,22,946,1),</v>
      </c>
    </row>
    <row r="3584" spans="1:8" ht="15" customHeight="1">
      <c r="A3584" s="33">
        <v>3583</v>
      </c>
      <c r="B3584" s="44" t="s">
        <v>1481</v>
      </c>
      <c r="C3584" s="35" t="s">
        <v>39</v>
      </c>
      <c r="D3584" s="34" t="s">
        <v>207</v>
      </c>
      <c r="E3584" s="34" t="s">
        <v>518</v>
      </c>
      <c r="F3584" s="35" t="s">
        <v>954</v>
      </c>
      <c r="G3584" s="35" t="s">
        <v>1488</v>
      </c>
      <c r="H3584" s="19" t="str">
        <f t="array" ref="H3584">CONCATENATE("(",A3584,",",VLOOKUP(B3584,Núcleo!B$2:E$11,4,TRUE),",",VLOOKUP(C3584,'Tipo de Processo'!B$2:D$55,3,TRUE),",",VLOOKUP(D3584,'Termo Geral'!B$2:D$174,3,TRUE),",",VLOOKUP(E3584,'Termo Específico'!B$2:D$437,3,TRUE),",",MATCH(TRUE,Documento!B$2:B$954=F3584,0),",",IF(G3584="complementar",0,1),"),")</f>
        <v>(3583,8,29,33,22,511,1),</v>
      </c>
    </row>
    <row r="3585" spans="1:8" ht="15" customHeight="1">
      <c r="A3585" s="33">
        <v>3584</v>
      </c>
      <c r="B3585" s="44" t="s">
        <v>1481</v>
      </c>
      <c r="C3585" s="35" t="s">
        <v>39</v>
      </c>
      <c r="D3585" s="34" t="s">
        <v>207</v>
      </c>
      <c r="E3585" s="34" t="s">
        <v>518</v>
      </c>
      <c r="F3585" s="34" t="s">
        <v>1173</v>
      </c>
      <c r="G3585" s="34" t="s">
        <v>1488</v>
      </c>
      <c r="H3585" s="19" t="str">
        <f t="array" ref="H3585">CONCATENATE("(",A3585,",",VLOOKUP(B3585,Núcleo!B$2:E$11,4,TRUE),",",VLOOKUP(C3585,'Tipo de Processo'!B$2:D$55,3,TRUE),",",VLOOKUP(D3585,'Termo Geral'!B$2:D$174,3,TRUE),",",VLOOKUP(E3585,'Termo Específico'!B$2:D$437,3,TRUE),",",MATCH(TRUE,Documento!B$2:B$954=F3585,0),",",IF(G3585="complementar",0,1),"),")</f>
        <v>(3584,8,29,33,22,62,1),</v>
      </c>
    </row>
    <row r="3586" spans="1:8" ht="15" customHeight="1">
      <c r="A3586" s="33">
        <v>3585</v>
      </c>
      <c r="B3586" s="44" t="s">
        <v>1481</v>
      </c>
      <c r="C3586" s="35" t="s">
        <v>39</v>
      </c>
      <c r="D3586" s="34" t="s">
        <v>207</v>
      </c>
      <c r="E3586" s="34" t="s">
        <v>518</v>
      </c>
      <c r="F3586" s="34" t="s">
        <v>1174</v>
      </c>
      <c r="G3586" s="34" t="s">
        <v>1488</v>
      </c>
      <c r="H3586" s="19" t="str">
        <f t="array" ref="H3586">CONCATENATE("(",A3586,",",VLOOKUP(B3586,Núcleo!B$2:E$11,4,TRUE),",",VLOOKUP(C3586,'Tipo de Processo'!B$2:D$55,3,TRUE),",",VLOOKUP(D3586,'Termo Geral'!B$2:D$174,3,TRUE),",",VLOOKUP(E3586,'Termo Específico'!B$2:D$437,3,TRUE),",",MATCH(TRUE,Documento!B$2:B$954=F3586,0),",",IF(G3586="complementar",0,1),"),")</f>
        <v>(3585,8,29,33,22,76,1),</v>
      </c>
    </row>
    <row r="3587" spans="1:8" ht="15" customHeight="1">
      <c r="A3587" s="33">
        <v>3586</v>
      </c>
      <c r="B3587" s="44" t="s">
        <v>1481</v>
      </c>
      <c r="C3587" s="35" t="s">
        <v>39</v>
      </c>
      <c r="D3587" s="34" t="s">
        <v>207</v>
      </c>
      <c r="E3587" s="34" t="s">
        <v>518</v>
      </c>
      <c r="F3587" s="34" t="s">
        <v>1175</v>
      </c>
      <c r="G3587" s="34" t="s">
        <v>1488</v>
      </c>
      <c r="H3587" s="19" t="str">
        <f t="array" ref="H3587">CONCATENATE("(",A3587,",",VLOOKUP(B3587,Núcleo!B$2:E$11,4,TRUE),",",VLOOKUP(C3587,'Tipo de Processo'!B$2:D$55,3,TRUE),",",VLOOKUP(D3587,'Termo Geral'!B$2:D$174,3,TRUE),",",VLOOKUP(E3587,'Termo Específico'!B$2:D$437,3,TRUE),",",MATCH(TRUE,Documento!B$2:B$954=F3587,0),",",IF(G3587="complementar",0,1),"),")</f>
        <v>(3586,8,29,33,22,935,1),</v>
      </c>
    </row>
    <row r="3588" spans="1:8" ht="15" customHeight="1">
      <c r="A3588" s="33">
        <v>3587</v>
      </c>
      <c r="B3588" s="44" t="s">
        <v>1481</v>
      </c>
      <c r="C3588" s="35" t="s">
        <v>39</v>
      </c>
      <c r="D3588" s="34" t="s">
        <v>207</v>
      </c>
      <c r="E3588" s="34" t="s">
        <v>518</v>
      </c>
      <c r="F3588" s="34" t="s">
        <v>1176</v>
      </c>
      <c r="G3588" s="34" t="s">
        <v>1488</v>
      </c>
      <c r="H3588" s="19" t="str">
        <f t="array" ref="H3588">CONCATENATE("(",A3588,",",VLOOKUP(B3588,Núcleo!B$2:E$11,4,TRUE),",",VLOOKUP(C3588,'Tipo de Processo'!B$2:D$55,3,TRUE),",",VLOOKUP(D3588,'Termo Geral'!B$2:D$174,3,TRUE),",",VLOOKUP(E3588,'Termo Específico'!B$2:D$437,3,TRUE),",",MATCH(TRUE,Documento!B$2:B$954=F3588,0),",",IF(G3588="complementar",0,1),"),")</f>
        <v>(3587,8,29,33,22,641,1),</v>
      </c>
    </row>
    <row r="3589" spans="1:8" ht="15" customHeight="1">
      <c r="A3589" s="33">
        <v>3588</v>
      </c>
      <c r="B3589" s="44" t="s">
        <v>1481</v>
      </c>
      <c r="C3589" s="35" t="s">
        <v>39</v>
      </c>
      <c r="D3589" s="34" t="s">
        <v>207</v>
      </c>
      <c r="E3589" s="34" t="s">
        <v>518</v>
      </c>
      <c r="F3589" s="34" t="s">
        <v>1177</v>
      </c>
      <c r="G3589" s="34" t="s">
        <v>1488</v>
      </c>
      <c r="H3589" s="19" t="str">
        <f t="array" ref="H3589">CONCATENATE("(",A3589,",",VLOOKUP(B3589,Núcleo!B$2:E$11,4,TRUE),",",VLOOKUP(C3589,'Tipo de Processo'!B$2:D$55,3,TRUE),",",VLOOKUP(D3589,'Termo Geral'!B$2:D$174,3,TRUE),",",VLOOKUP(E3589,'Termo Específico'!B$2:D$437,3,TRUE),",",MATCH(TRUE,Documento!B$2:B$954=F3589,0),",",IF(G3589="complementar",0,1),"),")</f>
        <v>(3588,8,29,33,22,784,1),</v>
      </c>
    </row>
    <row r="3590" spans="1:8" ht="15" customHeight="1">
      <c r="A3590" s="33">
        <v>3589</v>
      </c>
      <c r="B3590" s="44" t="s">
        <v>1481</v>
      </c>
      <c r="C3590" s="35" t="s">
        <v>39</v>
      </c>
      <c r="D3590" s="34" t="s">
        <v>207</v>
      </c>
      <c r="E3590" s="34" t="s">
        <v>518</v>
      </c>
      <c r="F3590" s="34" t="s">
        <v>1178</v>
      </c>
      <c r="G3590" s="34" t="s">
        <v>1494</v>
      </c>
      <c r="H3590" s="19" t="str">
        <f t="array" ref="H3590">CONCATENATE("(",A3590,",",VLOOKUP(B3590,Núcleo!B$2:E$11,4,TRUE),",",VLOOKUP(C3590,'Tipo de Processo'!B$2:D$55,3,TRUE),",",VLOOKUP(D3590,'Termo Geral'!B$2:D$174,3,TRUE),",",VLOOKUP(E3590,'Termo Específico'!B$2:D$437,3,TRUE),",",MATCH(TRUE,Documento!B$2:B$954=F3590,0),",",IF(G3590="complementar",0,1),"),")</f>
        <v>(3589,8,29,33,22,17,0),</v>
      </c>
    </row>
    <row r="3591" spans="1:8" ht="15" customHeight="1">
      <c r="A3591" s="33">
        <v>3590</v>
      </c>
      <c r="B3591" s="44" t="s">
        <v>1481</v>
      </c>
      <c r="C3591" s="35" t="s">
        <v>39</v>
      </c>
      <c r="D3591" s="34" t="s">
        <v>207</v>
      </c>
      <c r="E3591" s="34" t="s">
        <v>518</v>
      </c>
      <c r="F3591" s="34" t="s">
        <v>1179</v>
      </c>
      <c r="G3591" s="34" t="s">
        <v>1488</v>
      </c>
      <c r="H3591" s="19" t="str">
        <f t="array" ref="H3591">CONCATENATE("(",A3591,",",VLOOKUP(B3591,Núcleo!B$2:E$11,4,TRUE),",",VLOOKUP(C3591,'Tipo de Processo'!B$2:D$55,3,TRUE),",",VLOOKUP(D3591,'Termo Geral'!B$2:D$174,3,TRUE),",",VLOOKUP(E3591,'Termo Específico'!B$2:D$437,3,TRUE),",",MATCH(TRUE,Documento!B$2:B$954=F3591,0),",",IF(G3591="complementar",0,1),"),")</f>
        <v>(3590,8,29,33,22,706,1),</v>
      </c>
    </row>
    <row r="3592" spans="1:8" ht="15" customHeight="1">
      <c r="A3592" s="33">
        <v>3591</v>
      </c>
      <c r="B3592" s="44" t="s">
        <v>1481</v>
      </c>
      <c r="C3592" s="35" t="s">
        <v>39</v>
      </c>
      <c r="D3592" s="34" t="s">
        <v>207</v>
      </c>
      <c r="E3592" s="34" t="s">
        <v>518</v>
      </c>
      <c r="F3592" s="34" t="s">
        <v>1180</v>
      </c>
      <c r="G3592" s="34" t="s">
        <v>1494</v>
      </c>
      <c r="H3592" s="19" t="str">
        <f t="array" ref="H3592">CONCATENATE("(",A3592,",",VLOOKUP(B3592,Núcleo!B$2:E$11,4,TRUE),",",VLOOKUP(C3592,'Tipo de Processo'!B$2:D$55,3,TRUE),",",VLOOKUP(D3592,'Termo Geral'!B$2:D$174,3,TRUE),",",VLOOKUP(E3592,'Termo Específico'!B$2:D$437,3,TRUE),",",MATCH(TRUE,Documento!B$2:B$954=F3592,0),",",IF(G3592="complementar",0,1),"),")</f>
        <v>(3591,8,29,33,22,900,0),</v>
      </c>
    </row>
    <row r="3593" spans="1:8" ht="15" customHeight="1">
      <c r="A3593" s="33">
        <v>3592</v>
      </c>
      <c r="B3593" s="44" t="s">
        <v>1481</v>
      </c>
      <c r="C3593" s="29" t="s">
        <v>39</v>
      </c>
      <c r="D3593" s="29" t="s">
        <v>207</v>
      </c>
      <c r="E3593" s="29" t="s">
        <v>578</v>
      </c>
      <c r="F3593" s="29" t="s">
        <v>1181</v>
      </c>
      <c r="G3593" s="35" t="s">
        <v>1488</v>
      </c>
      <c r="H3593" s="19" t="str">
        <f t="array" ref="H3593">CONCATENATE("(",A3593,",",VLOOKUP(B3593,Núcleo!B$2:E$11,4,TRUE),",",VLOOKUP(C3593,'Tipo de Processo'!B$2:D$55,3,TRUE),",",VLOOKUP(D3593,'Termo Geral'!B$2:D$174,3,TRUE),",",VLOOKUP(E3593,'Termo Específico'!B$2:D$437,3,TRUE),",",MATCH(TRUE,Documento!B$2:B$954=F3593,0),",",IF(G3593="complementar",0,1),"),")</f>
        <v>(3592,8,29,33,324,779,1),</v>
      </c>
    </row>
    <row r="3594" spans="1:8" ht="15" customHeight="1">
      <c r="A3594" s="33">
        <v>3593</v>
      </c>
      <c r="B3594" s="44" t="s">
        <v>1481</v>
      </c>
      <c r="C3594" s="29" t="s">
        <v>39</v>
      </c>
      <c r="D3594" s="29" t="s">
        <v>207</v>
      </c>
      <c r="E3594" s="29" t="s">
        <v>578</v>
      </c>
      <c r="F3594" s="29" t="s">
        <v>1182</v>
      </c>
      <c r="G3594" s="35" t="s">
        <v>1494</v>
      </c>
      <c r="H3594" s="19" t="str">
        <f t="array" ref="H3594">CONCATENATE("(",A3594,",",VLOOKUP(B3594,Núcleo!B$2:E$11,4,TRUE),",",VLOOKUP(C3594,'Tipo de Processo'!B$2:D$55,3,TRUE),",",VLOOKUP(D3594,'Termo Geral'!B$2:D$174,3,TRUE),",",VLOOKUP(E3594,'Termo Específico'!B$2:D$437,3,TRUE),",",MATCH(TRUE,Documento!B$2:B$954=F3594,0),",",IF(G3594="complementar",0,1),"),")</f>
        <v>(3593,8,29,33,324,689,0),</v>
      </c>
    </row>
    <row r="3595" spans="1:8" ht="15" customHeight="1">
      <c r="A3595" s="33">
        <v>3594</v>
      </c>
      <c r="B3595" s="44" t="s">
        <v>1481</v>
      </c>
      <c r="C3595" s="29" t="s">
        <v>39</v>
      </c>
      <c r="D3595" s="29" t="s">
        <v>207</v>
      </c>
      <c r="E3595" s="29" t="s">
        <v>578</v>
      </c>
      <c r="F3595" s="29" t="s">
        <v>1183</v>
      </c>
      <c r="G3595" s="35" t="s">
        <v>1494</v>
      </c>
      <c r="H3595" s="19" t="str">
        <f t="array" ref="H3595">CONCATENATE("(",A3595,",",VLOOKUP(B3595,Núcleo!B$2:E$11,4,TRUE),",",VLOOKUP(C3595,'Tipo de Processo'!B$2:D$55,3,TRUE),",",VLOOKUP(D3595,'Termo Geral'!B$2:D$174,3,TRUE),",",VLOOKUP(E3595,'Termo Específico'!B$2:D$437,3,TRUE),",",MATCH(TRUE,Documento!B$2:B$954=F3595,0),",",IF(G3595="complementar",0,1),"),")</f>
        <v>(3594,8,29,33,324,882,0),</v>
      </c>
    </row>
    <row r="3596" spans="1:8" ht="15" customHeight="1">
      <c r="A3596" s="33">
        <v>3595</v>
      </c>
      <c r="B3596" s="44" t="s">
        <v>1481</v>
      </c>
      <c r="C3596" s="29" t="s">
        <v>39</v>
      </c>
      <c r="D3596" s="29" t="s">
        <v>207</v>
      </c>
      <c r="E3596" s="29" t="s">
        <v>578</v>
      </c>
      <c r="F3596" s="29" t="s">
        <v>1184</v>
      </c>
      <c r="G3596" s="35" t="s">
        <v>1488</v>
      </c>
      <c r="H3596" s="19" t="str">
        <f t="array" ref="H3596">CONCATENATE("(",A3596,",",VLOOKUP(B3596,Núcleo!B$2:E$11,4,TRUE),",",VLOOKUP(C3596,'Tipo de Processo'!B$2:D$55,3,TRUE),",",VLOOKUP(D3596,'Termo Geral'!B$2:D$174,3,TRUE),",",VLOOKUP(E3596,'Termo Específico'!B$2:D$437,3,TRUE),",",MATCH(TRUE,Documento!B$2:B$954=F3596,0),",",IF(G3596="complementar",0,1),"),")</f>
        <v>(3595,8,29,33,324,683,1),</v>
      </c>
    </row>
    <row r="3597" spans="1:8" ht="15" customHeight="1">
      <c r="A3597" s="33">
        <v>3596</v>
      </c>
      <c r="B3597" s="44" t="s">
        <v>1481</v>
      </c>
      <c r="C3597" s="29" t="s">
        <v>39</v>
      </c>
      <c r="D3597" s="29" t="s">
        <v>207</v>
      </c>
      <c r="E3597" s="29" t="s">
        <v>578</v>
      </c>
      <c r="F3597" s="29" t="s">
        <v>1185</v>
      </c>
      <c r="G3597" s="35" t="s">
        <v>1488</v>
      </c>
      <c r="H3597" s="19" t="str">
        <f t="array" ref="H3597">CONCATENATE("(",A3597,",",VLOOKUP(B3597,Núcleo!B$2:E$11,4,TRUE),",",VLOOKUP(C3597,'Tipo de Processo'!B$2:D$55,3,TRUE),",",VLOOKUP(D3597,'Termo Geral'!B$2:D$174,3,TRUE),",",VLOOKUP(E3597,'Termo Específico'!B$2:D$437,3,TRUE),",",MATCH(TRUE,Documento!B$2:B$954=F3597,0),",",IF(G3597="complementar",0,1),"),")</f>
        <v>(3596,8,29,33,324,644,1),</v>
      </c>
    </row>
    <row r="3598" spans="1:8" ht="15" customHeight="1">
      <c r="A3598" s="33">
        <v>3597</v>
      </c>
      <c r="B3598" s="44" t="s">
        <v>1481</v>
      </c>
      <c r="C3598" s="29" t="s">
        <v>39</v>
      </c>
      <c r="D3598" s="48" t="s">
        <v>207</v>
      </c>
      <c r="E3598" s="48" t="s">
        <v>578</v>
      </c>
      <c r="F3598" s="29" t="s">
        <v>1186</v>
      </c>
      <c r="G3598" s="35" t="s">
        <v>1488</v>
      </c>
      <c r="H3598" s="19" t="str">
        <f t="array" ref="H3598">CONCATENATE("(",A3598,",",VLOOKUP(B3598,Núcleo!B$2:E$11,4,TRUE),",",VLOOKUP(C3598,'Tipo de Processo'!B$2:D$55,3,TRUE),",",VLOOKUP(D3598,'Termo Geral'!B$2:D$174,3,TRUE),",",VLOOKUP(E3598,'Termo Específico'!B$2:D$437,3,TRUE),",",MATCH(TRUE,Documento!B$2:B$954=F3598,0),",",IF(G3598="complementar",0,1),"),")</f>
        <v>(3597,8,29,33,324,627,1),</v>
      </c>
    </row>
    <row r="3599" spans="1:8" ht="15" customHeight="1">
      <c r="A3599" s="33">
        <v>3598</v>
      </c>
      <c r="B3599" s="44" t="s">
        <v>1481</v>
      </c>
      <c r="C3599" s="29" t="s">
        <v>39</v>
      </c>
      <c r="D3599" s="48" t="s">
        <v>207</v>
      </c>
      <c r="E3599" s="48" t="s">
        <v>578</v>
      </c>
      <c r="F3599" s="29" t="s">
        <v>1187</v>
      </c>
      <c r="G3599" s="35" t="s">
        <v>1488</v>
      </c>
      <c r="H3599" s="19" t="str">
        <f t="array" ref="H3599">CONCATENATE("(",A3599,",",VLOOKUP(B3599,Núcleo!B$2:E$11,4,TRUE),",",VLOOKUP(C3599,'Tipo de Processo'!B$2:D$55,3,TRUE),",",VLOOKUP(D3599,'Termo Geral'!B$2:D$174,3,TRUE),",",VLOOKUP(E3599,'Termo Específico'!B$2:D$437,3,TRUE),",",MATCH(TRUE,Documento!B$2:B$954=F3599,0),",",IF(G3599="complementar",0,1),"),")</f>
        <v>(3598,8,29,33,324,785,1),</v>
      </c>
    </row>
    <row r="3600" spans="1:8" ht="15" customHeight="1">
      <c r="A3600" s="33">
        <v>3599</v>
      </c>
      <c r="B3600" s="44" t="s">
        <v>1481</v>
      </c>
      <c r="C3600" s="29" t="s">
        <v>39</v>
      </c>
      <c r="D3600" s="29" t="s">
        <v>207</v>
      </c>
      <c r="E3600" s="29" t="s">
        <v>578</v>
      </c>
      <c r="F3600" s="29" t="s">
        <v>1188</v>
      </c>
      <c r="G3600" s="35" t="s">
        <v>1488</v>
      </c>
      <c r="H3600" s="19" t="str">
        <f t="array" ref="H3600">CONCATENATE("(",A3600,",",VLOOKUP(B3600,Núcleo!B$2:E$11,4,TRUE),",",VLOOKUP(C3600,'Tipo de Processo'!B$2:D$55,3,TRUE),",",VLOOKUP(D3600,'Termo Geral'!B$2:D$174,3,TRUE),",",VLOOKUP(E3600,'Termo Específico'!B$2:D$437,3,TRUE),",",MATCH(TRUE,Documento!B$2:B$954=F3600,0),",",IF(G3600="complementar",0,1),"),")</f>
        <v>(3599,8,29,33,324,945,1),</v>
      </c>
    </row>
    <row r="3601" spans="1:8" ht="15" customHeight="1">
      <c r="A3601" s="33">
        <v>3600</v>
      </c>
      <c r="B3601" s="44" t="s">
        <v>1481</v>
      </c>
      <c r="C3601" s="29" t="s">
        <v>39</v>
      </c>
      <c r="D3601" s="29" t="s">
        <v>207</v>
      </c>
      <c r="E3601" s="29" t="s">
        <v>578</v>
      </c>
      <c r="F3601" s="29" t="s">
        <v>1169</v>
      </c>
      <c r="G3601" s="35" t="s">
        <v>1488</v>
      </c>
      <c r="H3601" s="19" t="str">
        <f t="array" ref="H3601">CONCATENATE("(",A3601,",",VLOOKUP(B3601,Núcleo!B$2:E$11,4,TRUE),",",VLOOKUP(C3601,'Tipo de Processo'!B$2:D$55,3,TRUE),",",VLOOKUP(D3601,'Termo Geral'!B$2:D$174,3,TRUE),",",VLOOKUP(E3601,'Termo Específico'!B$2:D$437,3,TRUE),",",MATCH(TRUE,Documento!B$2:B$954=F3601,0),",",IF(G3601="complementar",0,1),"),")</f>
        <v>(3600,8,29,33,324,879,1),</v>
      </c>
    </row>
    <row r="3602" spans="1:8" ht="15" customHeight="1">
      <c r="A3602" s="33">
        <v>3601</v>
      </c>
      <c r="B3602" s="44" t="s">
        <v>1481</v>
      </c>
      <c r="C3602" s="29" t="s">
        <v>39</v>
      </c>
      <c r="D3602" s="29" t="s">
        <v>207</v>
      </c>
      <c r="E3602" s="29" t="s">
        <v>578</v>
      </c>
      <c r="F3602" s="29" t="s">
        <v>1170</v>
      </c>
      <c r="G3602" s="35" t="s">
        <v>1494</v>
      </c>
      <c r="H3602" s="19" t="str">
        <f t="array" ref="H3602">CONCATENATE("(",A3602,",",VLOOKUP(B3602,Núcleo!B$2:E$11,4,TRUE),",",VLOOKUP(C3602,'Tipo de Processo'!B$2:D$55,3,TRUE),",",VLOOKUP(D3602,'Termo Geral'!B$2:D$174,3,TRUE),",",VLOOKUP(E3602,'Termo Específico'!B$2:D$437,3,TRUE),",",MATCH(TRUE,Documento!B$2:B$954=F3602,0),",",IF(G3602="complementar",0,1),"),")</f>
        <v>(3601,8,29,33,324,530,0),</v>
      </c>
    </row>
    <row r="3603" spans="1:8" ht="15" customHeight="1">
      <c r="A3603" s="33">
        <v>3602</v>
      </c>
      <c r="B3603" s="44" t="s">
        <v>1481</v>
      </c>
      <c r="C3603" s="29" t="s">
        <v>39</v>
      </c>
      <c r="D3603" s="29" t="s">
        <v>207</v>
      </c>
      <c r="E3603" s="29" t="s">
        <v>578</v>
      </c>
      <c r="F3603" s="29" t="s">
        <v>954</v>
      </c>
      <c r="G3603" s="35" t="s">
        <v>1488</v>
      </c>
      <c r="H3603" s="19" t="str">
        <f t="array" ref="H3603">CONCATENATE("(",A3603,",",VLOOKUP(B3603,Núcleo!B$2:E$11,4,TRUE),",",VLOOKUP(C3603,'Tipo de Processo'!B$2:D$55,3,TRUE),",",VLOOKUP(D3603,'Termo Geral'!B$2:D$174,3,TRUE),",",VLOOKUP(E3603,'Termo Específico'!B$2:D$437,3,TRUE),",",MATCH(TRUE,Documento!B$2:B$954=F3603,0),",",IF(G3603="complementar",0,1),"),")</f>
        <v>(3602,8,29,33,324,511,1),</v>
      </c>
    </row>
    <row r="3604" spans="1:8" ht="15" customHeight="1">
      <c r="A3604" s="33">
        <v>3603</v>
      </c>
      <c r="B3604" s="44" t="s">
        <v>1481</v>
      </c>
      <c r="C3604" s="29" t="s">
        <v>39</v>
      </c>
      <c r="D3604" s="29" t="s">
        <v>207</v>
      </c>
      <c r="E3604" s="29" t="s">
        <v>578</v>
      </c>
      <c r="F3604" s="29" t="s">
        <v>1173</v>
      </c>
      <c r="G3604" s="35" t="s">
        <v>1488</v>
      </c>
      <c r="H3604" s="19" t="str">
        <f t="array" ref="H3604">CONCATENATE("(",A3604,",",VLOOKUP(B3604,Núcleo!B$2:E$11,4,TRUE),",",VLOOKUP(C3604,'Tipo de Processo'!B$2:D$55,3,TRUE),",",VLOOKUP(D3604,'Termo Geral'!B$2:D$174,3,TRUE),",",VLOOKUP(E3604,'Termo Específico'!B$2:D$437,3,TRUE),",",MATCH(TRUE,Documento!B$2:B$954=F3604,0),",",IF(G3604="complementar",0,1),"),")</f>
        <v>(3603,8,29,33,324,62,1),</v>
      </c>
    </row>
    <row r="3605" spans="1:8" ht="15" customHeight="1">
      <c r="A3605" s="33">
        <v>3604</v>
      </c>
      <c r="B3605" s="43" t="s">
        <v>1481</v>
      </c>
      <c r="C3605" s="29" t="s">
        <v>39</v>
      </c>
      <c r="D3605" s="48" t="s">
        <v>207</v>
      </c>
      <c r="E3605" s="48" t="s">
        <v>578</v>
      </c>
      <c r="F3605" s="29" t="s">
        <v>1189</v>
      </c>
      <c r="G3605" s="35" t="s">
        <v>1488</v>
      </c>
      <c r="H3605" s="19" t="str">
        <f t="array" ref="H3605">CONCATENATE("(",A3605,",",VLOOKUP(B3605,Núcleo!B$2:E$11,4,TRUE),",",VLOOKUP(C3605,'Tipo de Processo'!B$2:D$55,3,TRUE),",",VLOOKUP(D3605,'Termo Geral'!B$2:D$174,3,TRUE),",",VLOOKUP(E3605,'Termo Específico'!B$2:D$437,3,TRUE),",",MATCH(TRUE,Documento!B$2:B$954=F3605,0),",",IF(G3605="complementar",0,1),"),")</f>
        <v>(3604,8,29,33,324,78,1),</v>
      </c>
    </row>
    <row r="3606" spans="1:8" ht="15" customHeight="1">
      <c r="A3606" s="33">
        <v>3605</v>
      </c>
      <c r="B3606" s="43" t="s">
        <v>1481</v>
      </c>
      <c r="C3606" s="29" t="s">
        <v>39</v>
      </c>
      <c r="D3606" s="48" t="s">
        <v>207</v>
      </c>
      <c r="E3606" s="48" t="s">
        <v>578</v>
      </c>
      <c r="F3606" s="29" t="s">
        <v>1190</v>
      </c>
      <c r="G3606" s="35" t="s">
        <v>1488</v>
      </c>
      <c r="H3606" s="19" t="str">
        <f t="array" ref="H3606">CONCATENATE("(",A3606,",",VLOOKUP(B3606,Núcleo!B$2:E$11,4,TRUE),",",VLOOKUP(C3606,'Tipo de Processo'!B$2:D$55,3,TRUE),",",VLOOKUP(D3606,'Termo Geral'!B$2:D$174,3,TRUE),",",VLOOKUP(E3606,'Termo Específico'!B$2:D$437,3,TRUE),",",MATCH(TRUE,Documento!B$2:B$954=F3606,0),",",IF(G3606="complementar",0,1),"),")</f>
        <v>(3605,8,29,33,324,18,1),</v>
      </c>
    </row>
    <row r="3607" spans="1:8" ht="15" customHeight="1">
      <c r="A3607" s="33">
        <v>3606</v>
      </c>
      <c r="B3607" s="44" t="s">
        <v>1481</v>
      </c>
      <c r="C3607" s="29" t="s">
        <v>39</v>
      </c>
      <c r="D3607" s="29" t="s">
        <v>207</v>
      </c>
      <c r="E3607" s="29" t="s">
        <v>578</v>
      </c>
      <c r="F3607" s="29" t="s">
        <v>1191</v>
      </c>
      <c r="G3607" s="35" t="s">
        <v>1488</v>
      </c>
      <c r="H3607" s="19" t="str">
        <f t="array" ref="H3607">CONCATENATE("(",A3607,",",VLOOKUP(B3607,Núcleo!B$2:E$11,4,TRUE),",",VLOOKUP(C3607,'Tipo de Processo'!B$2:D$55,3,TRUE),",",VLOOKUP(D3607,'Termo Geral'!B$2:D$174,3,TRUE),",",VLOOKUP(E3607,'Termo Específico'!B$2:D$437,3,TRUE),",",MATCH(TRUE,Documento!B$2:B$954=F3607,0),",",IF(G3607="complementar",0,1),"),")</f>
        <v>(3606,8,29,33,324,892,1),</v>
      </c>
    </row>
    <row r="3608" spans="1:8" ht="15" customHeight="1">
      <c r="A3608" s="33">
        <v>3607</v>
      </c>
      <c r="B3608" s="44" t="s">
        <v>1481</v>
      </c>
      <c r="C3608" s="29" t="s">
        <v>39</v>
      </c>
      <c r="D3608" s="29" t="s">
        <v>207</v>
      </c>
      <c r="E3608" s="29" t="s">
        <v>525</v>
      </c>
      <c r="F3608" s="29" t="s">
        <v>1496</v>
      </c>
      <c r="G3608" s="35" t="s">
        <v>1488</v>
      </c>
      <c r="H3608" s="19" t="str">
        <f t="array" ref="H3608">CONCATENATE("(",A3608,",",VLOOKUP(B3608,Núcleo!B$2:E$11,4,TRUE),",",VLOOKUP(C3608,'Tipo de Processo'!B$2:D$55,3,TRUE),",",VLOOKUP(D3608,'Termo Geral'!B$2:D$174,3,TRUE),",",VLOOKUP(E3608,'Termo Específico'!B$2:D$437,3,TRUE),",",MATCH(TRUE,Documento!B$2:B$954=F3608,0),",",IF(G3608="complementar",0,1),"),")</f>
        <v>(3607,8,29,33,426,949,1),</v>
      </c>
    </row>
    <row r="3609" spans="1:8" ht="15" customHeight="1">
      <c r="A3609" s="33">
        <v>3608</v>
      </c>
      <c r="B3609" s="44" t="s">
        <v>1481</v>
      </c>
      <c r="C3609" s="29" t="s">
        <v>39</v>
      </c>
      <c r="D3609" s="29" t="s">
        <v>207</v>
      </c>
      <c r="E3609" s="29" t="s">
        <v>525</v>
      </c>
      <c r="F3609" s="29" t="s">
        <v>1169</v>
      </c>
      <c r="G3609" s="35" t="s">
        <v>1488</v>
      </c>
      <c r="H3609" s="19" t="str">
        <f t="array" ref="H3609">CONCATENATE("(",A3609,",",VLOOKUP(B3609,Núcleo!B$2:E$11,4,TRUE),",",VLOOKUP(C3609,'Tipo de Processo'!B$2:D$55,3,TRUE),",",VLOOKUP(D3609,'Termo Geral'!B$2:D$174,3,TRUE),",",VLOOKUP(E3609,'Termo Específico'!B$2:D$437,3,TRUE),",",MATCH(TRUE,Documento!B$2:B$954=F3609,0),",",IF(G3609="complementar",0,1),"),")</f>
        <v>(3608,8,29,33,426,879,1),</v>
      </c>
    </row>
    <row r="3610" spans="1:8" ht="15" customHeight="1">
      <c r="A3610" s="33">
        <v>3609</v>
      </c>
      <c r="B3610" s="44" t="s">
        <v>1481</v>
      </c>
      <c r="C3610" s="29" t="s">
        <v>39</v>
      </c>
      <c r="D3610" s="29" t="s">
        <v>207</v>
      </c>
      <c r="E3610" s="29" t="s">
        <v>525</v>
      </c>
      <c r="F3610" s="29" t="s">
        <v>1170</v>
      </c>
      <c r="G3610" s="35" t="s">
        <v>1488</v>
      </c>
      <c r="H3610" s="19" t="str">
        <f t="array" ref="H3610">CONCATENATE("(",A3610,",",VLOOKUP(B3610,Núcleo!B$2:E$11,4,TRUE),",",VLOOKUP(C3610,'Tipo de Processo'!B$2:D$55,3,TRUE),",",VLOOKUP(D3610,'Termo Geral'!B$2:D$174,3,TRUE),",",VLOOKUP(E3610,'Termo Específico'!B$2:D$437,3,TRUE),",",MATCH(TRUE,Documento!B$2:B$954=F3610,0),",",IF(G3610="complementar",0,1),"),")</f>
        <v>(3609,8,29,33,426,530,1),</v>
      </c>
    </row>
    <row r="3611" spans="1:8" ht="15" customHeight="1">
      <c r="A3611" s="33">
        <v>3610</v>
      </c>
      <c r="B3611" s="44" t="s">
        <v>1481</v>
      </c>
      <c r="C3611" s="29" t="s">
        <v>39</v>
      </c>
      <c r="D3611" s="29" t="s">
        <v>207</v>
      </c>
      <c r="E3611" s="29" t="s">
        <v>525</v>
      </c>
      <c r="F3611" s="29" t="s">
        <v>1171</v>
      </c>
      <c r="G3611" s="35" t="s">
        <v>1494</v>
      </c>
      <c r="H3611" s="19" t="str">
        <f t="array" ref="H3611">CONCATENATE("(",A3611,",",VLOOKUP(B3611,Núcleo!B$2:E$11,4,TRUE),",",VLOOKUP(C3611,'Tipo de Processo'!B$2:D$55,3,TRUE),",",VLOOKUP(D3611,'Termo Geral'!B$2:D$174,3,TRUE),",",VLOOKUP(E3611,'Termo Específico'!B$2:D$437,3,TRUE),",",MATCH(TRUE,Documento!B$2:B$954=F3611,0),",",IF(G3611="complementar",0,1),"),")</f>
        <v>(3610,8,29,33,426,264,0),</v>
      </c>
    </row>
    <row r="3612" spans="1:8" ht="15" customHeight="1">
      <c r="A3612" s="33">
        <v>3611</v>
      </c>
      <c r="B3612" s="44" t="s">
        <v>1481</v>
      </c>
      <c r="C3612" s="29" t="s">
        <v>39</v>
      </c>
      <c r="D3612" s="29" t="s">
        <v>207</v>
      </c>
      <c r="E3612" s="29" t="s">
        <v>525</v>
      </c>
      <c r="F3612" s="29" t="s">
        <v>1172</v>
      </c>
      <c r="G3612" s="35" t="s">
        <v>1488</v>
      </c>
      <c r="H3612" s="19" t="str">
        <f t="array" ref="H3612">CONCATENATE("(",A3612,",",VLOOKUP(B3612,Núcleo!B$2:E$11,4,TRUE),",",VLOOKUP(C3612,'Tipo de Processo'!B$2:D$55,3,TRUE),",",VLOOKUP(D3612,'Termo Geral'!B$2:D$174,3,TRUE),",",VLOOKUP(E3612,'Termo Específico'!B$2:D$437,3,TRUE),",",MATCH(TRUE,Documento!B$2:B$954=F3612,0),",",IF(G3612="complementar",0,1),"),")</f>
        <v>(3611,8,29,33,426,946,1),</v>
      </c>
    </row>
    <row r="3613" spans="1:8" ht="15" customHeight="1">
      <c r="A3613" s="33">
        <v>3612</v>
      </c>
      <c r="B3613" s="44" t="s">
        <v>1481</v>
      </c>
      <c r="C3613" s="29" t="s">
        <v>39</v>
      </c>
      <c r="D3613" s="29" t="s">
        <v>207</v>
      </c>
      <c r="E3613" s="29" t="s">
        <v>525</v>
      </c>
      <c r="F3613" s="29" t="s">
        <v>954</v>
      </c>
      <c r="G3613" s="35" t="s">
        <v>1488</v>
      </c>
      <c r="H3613" s="19" t="str">
        <f t="array" ref="H3613">CONCATENATE("(",A3613,",",VLOOKUP(B3613,Núcleo!B$2:E$11,4,TRUE),",",VLOOKUP(C3613,'Tipo de Processo'!B$2:D$55,3,TRUE),",",VLOOKUP(D3613,'Termo Geral'!B$2:D$174,3,TRUE),",",VLOOKUP(E3613,'Termo Específico'!B$2:D$437,3,TRUE),",",MATCH(TRUE,Documento!B$2:B$954=F3613,0),",",IF(G3613="complementar",0,1),"),")</f>
        <v>(3612,8,29,33,426,511,1),</v>
      </c>
    </row>
    <row r="3614" spans="1:8" ht="15" customHeight="1">
      <c r="A3614" s="33">
        <v>3613</v>
      </c>
      <c r="B3614" s="44" t="s">
        <v>1481</v>
      </c>
      <c r="C3614" s="29" t="s">
        <v>39</v>
      </c>
      <c r="D3614" s="29" t="s">
        <v>207</v>
      </c>
      <c r="E3614" s="29" t="s">
        <v>525</v>
      </c>
      <c r="F3614" s="29" t="s">
        <v>1173</v>
      </c>
      <c r="G3614" s="35" t="s">
        <v>1488</v>
      </c>
      <c r="H3614" s="19" t="str">
        <f t="array" ref="H3614">CONCATENATE("(",A3614,",",VLOOKUP(B3614,Núcleo!B$2:E$11,4,TRUE),",",VLOOKUP(C3614,'Tipo de Processo'!B$2:D$55,3,TRUE),",",VLOOKUP(D3614,'Termo Geral'!B$2:D$174,3,TRUE),",",VLOOKUP(E3614,'Termo Específico'!B$2:D$437,3,TRUE),",",MATCH(TRUE,Documento!B$2:B$954=F3614,0),",",IF(G3614="complementar",0,1),"),")</f>
        <v>(3613,8,29,33,426,62,1),</v>
      </c>
    </row>
    <row r="3615" spans="1:8" ht="15" customHeight="1">
      <c r="A3615" s="33">
        <v>3614</v>
      </c>
      <c r="B3615" s="44" t="s">
        <v>1481</v>
      </c>
      <c r="C3615" s="29" t="s">
        <v>39</v>
      </c>
      <c r="D3615" s="29" t="s">
        <v>207</v>
      </c>
      <c r="E3615" s="29" t="s">
        <v>525</v>
      </c>
      <c r="F3615" s="29" t="s">
        <v>1174</v>
      </c>
      <c r="G3615" s="35" t="s">
        <v>1488</v>
      </c>
      <c r="H3615" s="19" t="str">
        <f t="array" ref="H3615">CONCATENATE("(",A3615,",",VLOOKUP(B3615,Núcleo!B$2:E$11,4,TRUE),",",VLOOKUP(C3615,'Tipo de Processo'!B$2:D$55,3,TRUE),",",VLOOKUP(D3615,'Termo Geral'!B$2:D$174,3,TRUE),",",VLOOKUP(E3615,'Termo Específico'!B$2:D$437,3,TRUE),",",MATCH(TRUE,Documento!B$2:B$954=F3615,0),",",IF(G3615="complementar",0,1),"),")</f>
        <v>(3614,8,29,33,426,76,1),</v>
      </c>
    </row>
    <row r="3616" spans="1:8" ht="15" customHeight="1">
      <c r="A3616" s="33">
        <v>3615</v>
      </c>
      <c r="B3616" s="44" t="s">
        <v>1481</v>
      </c>
      <c r="C3616" s="29" t="s">
        <v>39</v>
      </c>
      <c r="D3616" s="29" t="s">
        <v>207</v>
      </c>
      <c r="E3616" s="29" t="s">
        <v>525</v>
      </c>
      <c r="F3616" s="29" t="s">
        <v>1175</v>
      </c>
      <c r="G3616" s="35" t="s">
        <v>1488</v>
      </c>
      <c r="H3616" s="19" t="str">
        <f t="array" ref="H3616">CONCATENATE("(",A3616,",",VLOOKUP(B3616,Núcleo!B$2:E$11,4,TRUE),",",VLOOKUP(C3616,'Tipo de Processo'!B$2:D$55,3,TRUE),",",VLOOKUP(D3616,'Termo Geral'!B$2:D$174,3,TRUE),",",VLOOKUP(E3616,'Termo Específico'!B$2:D$437,3,TRUE),",",MATCH(TRUE,Documento!B$2:B$954=F3616,0),",",IF(G3616="complementar",0,1),"),")</f>
        <v>(3615,8,29,33,426,935,1),</v>
      </c>
    </row>
    <row r="3617" spans="1:8" ht="15" customHeight="1">
      <c r="A3617" s="33">
        <v>3616</v>
      </c>
      <c r="B3617" s="44" t="s">
        <v>1481</v>
      </c>
      <c r="C3617" s="29" t="s">
        <v>39</v>
      </c>
      <c r="D3617" s="29" t="s">
        <v>207</v>
      </c>
      <c r="E3617" s="29" t="s">
        <v>525</v>
      </c>
      <c r="F3617" s="29" t="s">
        <v>1176</v>
      </c>
      <c r="G3617" s="35" t="s">
        <v>1488</v>
      </c>
      <c r="H3617" s="19" t="str">
        <f t="array" ref="H3617">CONCATENATE("(",A3617,",",VLOOKUP(B3617,Núcleo!B$2:E$11,4,TRUE),",",VLOOKUP(C3617,'Tipo de Processo'!B$2:D$55,3,TRUE),",",VLOOKUP(D3617,'Termo Geral'!B$2:D$174,3,TRUE),",",VLOOKUP(E3617,'Termo Específico'!B$2:D$437,3,TRUE),",",MATCH(TRUE,Documento!B$2:B$954=F3617,0),",",IF(G3617="complementar",0,1),"),")</f>
        <v>(3616,8,29,33,426,641,1),</v>
      </c>
    </row>
    <row r="3618" spans="1:8" ht="15" customHeight="1">
      <c r="A3618" s="33">
        <v>3617</v>
      </c>
      <c r="B3618" s="44" t="s">
        <v>1481</v>
      </c>
      <c r="C3618" s="29" t="s">
        <v>39</v>
      </c>
      <c r="D3618" s="29" t="s">
        <v>207</v>
      </c>
      <c r="E3618" s="29" t="s">
        <v>525</v>
      </c>
      <c r="F3618" s="29" t="s">
        <v>1177</v>
      </c>
      <c r="G3618" s="35" t="s">
        <v>1488</v>
      </c>
      <c r="H3618" s="19" t="str">
        <f t="array" ref="H3618">CONCATENATE("(",A3618,",",VLOOKUP(B3618,Núcleo!B$2:E$11,4,TRUE),",",VLOOKUP(C3618,'Tipo de Processo'!B$2:D$55,3,TRUE),",",VLOOKUP(D3618,'Termo Geral'!B$2:D$174,3,TRUE),",",VLOOKUP(E3618,'Termo Específico'!B$2:D$437,3,TRUE),",",MATCH(TRUE,Documento!B$2:B$954=F3618,0),",",IF(G3618="complementar",0,1),"),")</f>
        <v>(3617,8,29,33,426,784,1),</v>
      </c>
    </row>
    <row r="3619" spans="1:8" ht="15" customHeight="1">
      <c r="A3619" s="33">
        <v>3618</v>
      </c>
      <c r="B3619" s="44" t="s">
        <v>1481</v>
      </c>
      <c r="C3619" s="29" t="s">
        <v>39</v>
      </c>
      <c r="D3619" s="29" t="s">
        <v>207</v>
      </c>
      <c r="E3619" s="29" t="s">
        <v>525</v>
      </c>
      <c r="F3619" s="29" t="s">
        <v>1178</v>
      </c>
      <c r="G3619" s="35" t="s">
        <v>1494</v>
      </c>
      <c r="H3619" s="19" t="str">
        <f t="array" ref="H3619">CONCATENATE("(",A3619,",",VLOOKUP(B3619,Núcleo!B$2:E$11,4,TRUE),",",VLOOKUP(C3619,'Tipo de Processo'!B$2:D$55,3,TRUE),",",VLOOKUP(D3619,'Termo Geral'!B$2:D$174,3,TRUE),",",VLOOKUP(E3619,'Termo Específico'!B$2:D$437,3,TRUE),",",MATCH(TRUE,Documento!B$2:B$954=F3619,0),",",IF(G3619="complementar",0,1),"),")</f>
        <v>(3618,8,29,33,426,17,0),</v>
      </c>
    </row>
    <row r="3620" spans="1:8" ht="15" customHeight="1">
      <c r="A3620" s="33">
        <v>3619</v>
      </c>
      <c r="B3620" s="44" t="s">
        <v>1481</v>
      </c>
      <c r="C3620" s="29" t="s">
        <v>39</v>
      </c>
      <c r="D3620" s="29" t="s">
        <v>207</v>
      </c>
      <c r="E3620" s="29" t="s">
        <v>525</v>
      </c>
      <c r="F3620" s="29" t="s">
        <v>1179</v>
      </c>
      <c r="G3620" s="35" t="s">
        <v>1488</v>
      </c>
      <c r="H3620" s="19" t="str">
        <f t="array" ref="H3620">CONCATENATE("(",A3620,",",VLOOKUP(B3620,Núcleo!B$2:E$11,4,TRUE),",",VLOOKUP(C3620,'Tipo de Processo'!B$2:D$55,3,TRUE),",",VLOOKUP(D3620,'Termo Geral'!B$2:D$174,3,TRUE),",",VLOOKUP(E3620,'Termo Específico'!B$2:D$437,3,TRUE),",",MATCH(TRUE,Documento!B$2:B$954=F3620,0),",",IF(G3620="complementar",0,1),"),")</f>
        <v>(3619,8,29,33,426,706,1),</v>
      </c>
    </row>
    <row r="3621" spans="1:8" ht="15" customHeight="1">
      <c r="A3621" s="33">
        <v>3620</v>
      </c>
      <c r="B3621" s="44" t="s">
        <v>1481</v>
      </c>
      <c r="C3621" s="29" t="s">
        <v>39</v>
      </c>
      <c r="D3621" s="29" t="s">
        <v>207</v>
      </c>
      <c r="E3621" s="29" t="s">
        <v>525</v>
      </c>
      <c r="F3621" s="29" t="s">
        <v>1180</v>
      </c>
      <c r="G3621" s="35" t="s">
        <v>1494</v>
      </c>
      <c r="H3621" s="19" t="str">
        <f t="array" ref="H3621">CONCATENATE("(",A3621,",",VLOOKUP(B3621,Núcleo!B$2:E$11,4,TRUE),",",VLOOKUP(C3621,'Tipo de Processo'!B$2:D$55,3,TRUE),",",VLOOKUP(D3621,'Termo Geral'!B$2:D$174,3,TRUE),",",VLOOKUP(E3621,'Termo Específico'!B$2:D$437,3,TRUE),",",MATCH(TRUE,Documento!B$2:B$954=F3621,0),",",IF(G3621="complementar",0,1),"),")</f>
        <v>(3620,8,29,33,426,900,0),</v>
      </c>
    </row>
    <row r="3622" spans="1:8" ht="15" customHeight="1">
      <c r="A3622" s="33">
        <v>3621</v>
      </c>
      <c r="B3622" s="44" t="s">
        <v>1481</v>
      </c>
      <c r="C3622" s="29" t="s">
        <v>39</v>
      </c>
      <c r="D3622" s="29" t="s">
        <v>207</v>
      </c>
      <c r="E3622" s="29" t="s">
        <v>522</v>
      </c>
      <c r="F3622" s="29" t="s">
        <v>1497</v>
      </c>
      <c r="G3622" s="35" t="s">
        <v>1488</v>
      </c>
      <c r="H3622" s="19" t="str">
        <f t="array" ref="H3622">CONCATENATE("(",A3622,",",VLOOKUP(B3622,Núcleo!B$2:E$11,4,TRUE),",",VLOOKUP(C3622,'Tipo de Processo'!B$2:D$55,3,TRUE),",",VLOOKUP(D3622,'Termo Geral'!B$2:D$174,3,TRUE),",",VLOOKUP(E3622,'Termo Específico'!B$2:D$437,3,TRUE),",",MATCH(TRUE,Documento!B$2:B$954=F3622,0),",",IF(G3622="complementar",0,1),"),")</f>
        <v>(3621,8,29,33,428,950,1),</v>
      </c>
    </row>
    <row r="3623" spans="1:8" ht="15" customHeight="1">
      <c r="A3623" s="33">
        <v>3622</v>
      </c>
      <c r="B3623" s="44" t="s">
        <v>1481</v>
      </c>
      <c r="C3623" s="29" t="s">
        <v>39</v>
      </c>
      <c r="D3623" s="29" t="s">
        <v>207</v>
      </c>
      <c r="E3623" s="29" t="s">
        <v>522</v>
      </c>
      <c r="F3623" s="29" t="s">
        <v>1192</v>
      </c>
      <c r="G3623" s="35" t="s">
        <v>1494</v>
      </c>
      <c r="H3623" s="19" t="str">
        <f t="array" ref="H3623">CONCATENATE("(",A3623,",",VLOOKUP(B3623,Núcleo!B$2:E$11,4,TRUE),",",VLOOKUP(C3623,'Tipo de Processo'!B$2:D$55,3,TRUE),",",VLOOKUP(D3623,'Termo Geral'!B$2:D$174,3,TRUE),",",VLOOKUP(E3623,'Termo Específico'!B$2:D$437,3,TRUE),",",MATCH(TRUE,Documento!B$2:B$954=F3623,0),",",IF(G3623="complementar",0,1),"),")</f>
        <v>(3622,8,29,33,428,325,0),</v>
      </c>
    </row>
    <row r="3624" spans="1:8" ht="15" customHeight="1">
      <c r="A3624" s="33">
        <v>3623</v>
      </c>
      <c r="B3624" s="44" t="s">
        <v>1481</v>
      </c>
      <c r="C3624" s="29" t="s">
        <v>39</v>
      </c>
      <c r="D3624" s="29" t="s">
        <v>207</v>
      </c>
      <c r="E3624" s="29" t="s">
        <v>522</v>
      </c>
      <c r="F3624" s="29" t="s">
        <v>1193</v>
      </c>
      <c r="G3624" s="35" t="s">
        <v>1488</v>
      </c>
      <c r="H3624" s="19" t="str">
        <f t="array" ref="H3624">CONCATENATE("(",A3624,",",VLOOKUP(B3624,Núcleo!B$2:E$11,4,TRUE),",",VLOOKUP(C3624,'Tipo de Processo'!B$2:D$55,3,TRUE),",",VLOOKUP(D3624,'Termo Geral'!B$2:D$174,3,TRUE),",",VLOOKUP(E3624,'Termo Específico'!B$2:D$437,3,TRUE),",",MATCH(TRUE,Documento!B$2:B$954=F3624,0),",",IF(G3624="complementar",0,1),"),")</f>
        <v>(3623,8,29,33,428,531,1),</v>
      </c>
    </row>
    <row r="3625" spans="1:8" ht="15" customHeight="1">
      <c r="A3625" s="33">
        <v>3624</v>
      </c>
      <c r="B3625" s="44" t="s">
        <v>1481</v>
      </c>
      <c r="C3625" s="35" t="s">
        <v>39</v>
      </c>
      <c r="D3625" s="34" t="s">
        <v>207</v>
      </c>
      <c r="E3625" s="34" t="s">
        <v>522</v>
      </c>
      <c r="F3625" s="34" t="s">
        <v>1194</v>
      </c>
      <c r="G3625" s="34" t="s">
        <v>1488</v>
      </c>
      <c r="H3625" s="19" t="str">
        <f t="array" ref="H3625">CONCATENATE("(",A3625,",",VLOOKUP(B3625,Núcleo!B$2:E$11,4,TRUE),",",VLOOKUP(C3625,'Tipo de Processo'!B$2:D$55,3,TRUE),",",VLOOKUP(D3625,'Termo Geral'!B$2:D$174,3,TRUE),",",VLOOKUP(E3625,'Termo Específico'!B$2:D$437,3,TRUE),",",MATCH(TRUE,Documento!B$2:B$954=F3625,0),",",IF(G3625="complementar",0,1),"),")</f>
        <v>(3624,8,29,33,428,606,1),</v>
      </c>
    </row>
    <row r="3626" spans="1:8" ht="15" customHeight="1">
      <c r="A3626" s="33">
        <v>3625</v>
      </c>
      <c r="B3626" s="44" t="s">
        <v>1481</v>
      </c>
      <c r="C3626" s="35" t="s">
        <v>39</v>
      </c>
      <c r="D3626" s="34" t="s">
        <v>207</v>
      </c>
      <c r="E3626" s="34" t="s">
        <v>522</v>
      </c>
      <c r="F3626" s="34" t="s">
        <v>1195</v>
      </c>
      <c r="G3626" s="34" t="s">
        <v>1488</v>
      </c>
      <c r="H3626" s="19" t="str">
        <f t="array" ref="H3626">CONCATENATE("(",A3626,",",VLOOKUP(B3626,Núcleo!B$2:E$11,4,TRUE),",",VLOOKUP(C3626,'Tipo de Processo'!B$2:D$55,3,TRUE),",",VLOOKUP(D3626,'Termo Geral'!B$2:D$174,3,TRUE),",",VLOOKUP(E3626,'Termo Específico'!B$2:D$437,3,TRUE),",",MATCH(TRUE,Documento!B$2:B$954=F3626,0),",",IF(G3626="complementar",0,1),"),")</f>
        <v>(3625,8,29,33,428,515,1),</v>
      </c>
    </row>
    <row r="3627" spans="1:8" ht="15" customHeight="1">
      <c r="A3627" s="33">
        <v>3626</v>
      </c>
      <c r="B3627" s="44" t="s">
        <v>1481</v>
      </c>
      <c r="C3627" s="35" t="s">
        <v>39</v>
      </c>
      <c r="D3627" s="34" t="s">
        <v>207</v>
      </c>
      <c r="E3627" s="34" t="s">
        <v>522</v>
      </c>
      <c r="F3627" s="34" t="s">
        <v>1498</v>
      </c>
      <c r="G3627" s="34" t="s">
        <v>1488</v>
      </c>
      <c r="H3627" s="19" t="str">
        <f t="array" ref="H3627">CONCATENATE("(",A3627,",",VLOOKUP(B3627,Núcleo!B$2:E$11,4,TRUE),",",VLOOKUP(C3627,'Tipo de Processo'!B$2:D$55,3,TRUE),",",VLOOKUP(D3627,'Termo Geral'!B$2:D$174,3,TRUE),",",VLOOKUP(E3627,'Termo Específico'!B$2:D$437,3,TRUE),",",MATCH(TRUE,Documento!B$2:B$954=F3627,0),",",IF(G3627="complementar",0,1),"),")</f>
        <v>(3626,8,29,33,428,164,1),</v>
      </c>
    </row>
    <row r="3628" spans="1:8" ht="15" customHeight="1">
      <c r="A3628" s="33">
        <v>3627</v>
      </c>
      <c r="B3628" s="44" t="s">
        <v>1481</v>
      </c>
      <c r="C3628" s="35" t="s">
        <v>39</v>
      </c>
      <c r="D3628" s="34" t="s">
        <v>207</v>
      </c>
      <c r="E3628" s="34" t="s">
        <v>522</v>
      </c>
      <c r="F3628" s="34" t="s">
        <v>1499</v>
      </c>
      <c r="G3628" s="34" t="s">
        <v>1488</v>
      </c>
      <c r="H3628" s="19" t="str">
        <f t="array" ref="H3628">CONCATENATE("(",A3628,",",VLOOKUP(B3628,Núcleo!B$2:E$11,4,TRUE),",",VLOOKUP(C3628,'Tipo de Processo'!B$2:D$55,3,TRUE),",",VLOOKUP(D3628,'Termo Geral'!B$2:D$174,3,TRUE),",",VLOOKUP(E3628,'Termo Específico'!B$2:D$437,3,TRUE),",",MATCH(TRUE,Documento!B$2:B$954=F3628,0),",",IF(G3628="complementar",0,1),"),")</f>
        <v>(3627,8,29,33,428,4,1),</v>
      </c>
    </row>
    <row r="3629" spans="1:8" ht="15" customHeight="1">
      <c r="A3629" s="33">
        <v>3628</v>
      </c>
      <c r="B3629" s="44" t="s">
        <v>1481</v>
      </c>
      <c r="C3629" s="35" t="s">
        <v>39</v>
      </c>
      <c r="D3629" s="34" t="s">
        <v>207</v>
      </c>
      <c r="E3629" s="34" t="s">
        <v>522</v>
      </c>
      <c r="F3629" s="34" t="s">
        <v>1197</v>
      </c>
      <c r="G3629" s="34" t="s">
        <v>1494</v>
      </c>
      <c r="H3629" s="19" t="str">
        <f t="array" ref="H3629">CONCATENATE("(",A3629,",",VLOOKUP(B3629,Núcleo!B$2:E$11,4,TRUE),",",VLOOKUP(C3629,'Tipo de Processo'!B$2:D$55,3,TRUE),",",VLOOKUP(D3629,'Termo Geral'!B$2:D$174,3,TRUE),",",VLOOKUP(E3629,'Termo Específico'!B$2:D$437,3,TRUE),",",MATCH(TRUE,Documento!B$2:B$954=F3629,0),",",IF(G3629="complementar",0,1),"),")</f>
        <v>(3628,8,29,33,428,565,0),</v>
      </c>
    </row>
    <row r="3630" spans="1:8" ht="15" customHeight="1">
      <c r="A3630" s="33">
        <v>3629</v>
      </c>
      <c r="B3630" s="44" t="s">
        <v>1481</v>
      </c>
      <c r="C3630" s="35" t="s">
        <v>39</v>
      </c>
      <c r="D3630" s="34" t="s">
        <v>207</v>
      </c>
      <c r="E3630" s="34" t="s">
        <v>522</v>
      </c>
      <c r="F3630" s="34" t="s">
        <v>1500</v>
      </c>
      <c r="G3630" s="34" t="s">
        <v>1488</v>
      </c>
      <c r="H3630" s="19" t="str">
        <f t="array" ref="H3630">CONCATENATE("(",A3630,",",VLOOKUP(B3630,Núcleo!B$2:E$11,4,TRUE),",",VLOOKUP(C3630,'Tipo de Processo'!B$2:D$55,3,TRUE),",",VLOOKUP(D3630,'Termo Geral'!B$2:D$174,3,TRUE),",",VLOOKUP(E3630,'Termo Específico'!B$2:D$437,3,TRUE),",",MATCH(TRUE,Documento!B$2:B$954=F3630,0),",",IF(G3630="complementar",0,1),"),")</f>
        <v>(3629,8,29,33,428,674,1),</v>
      </c>
    </row>
    <row r="3631" spans="1:8" ht="15" customHeight="1">
      <c r="A3631" s="33">
        <v>3630</v>
      </c>
      <c r="B3631" s="44" t="s">
        <v>1481</v>
      </c>
      <c r="C3631" s="35" t="s">
        <v>39</v>
      </c>
      <c r="D3631" s="34" t="s">
        <v>207</v>
      </c>
      <c r="E3631" s="34" t="s">
        <v>522</v>
      </c>
      <c r="F3631" s="34" t="s">
        <v>1198</v>
      </c>
      <c r="G3631" s="34" t="s">
        <v>1488</v>
      </c>
      <c r="H3631" s="19" t="str">
        <f t="array" ref="H3631">CONCATENATE("(",A3631,",",VLOOKUP(B3631,Núcleo!B$2:E$11,4,TRUE),",",VLOOKUP(C3631,'Tipo de Processo'!B$2:D$55,3,TRUE),",",VLOOKUP(D3631,'Termo Geral'!B$2:D$174,3,TRUE),",",VLOOKUP(E3631,'Termo Específico'!B$2:D$437,3,TRUE),",",MATCH(TRUE,Documento!B$2:B$954=F3631,0),",",IF(G3631="complementar",0,1),"),")</f>
        <v>(3630,8,29,33,428,637,1),</v>
      </c>
    </row>
    <row r="3632" spans="1:8" ht="15" customHeight="1">
      <c r="A3632" s="33">
        <v>3631</v>
      </c>
      <c r="B3632" s="44" t="s">
        <v>1481</v>
      </c>
      <c r="C3632" s="35" t="s">
        <v>39</v>
      </c>
      <c r="D3632" s="34" t="s">
        <v>207</v>
      </c>
      <c r="E3632" s="34" t="s">
        <v>522</v>
      </c>
      <c r="F3632" s="34" t="s">
        <v>1169</v>
      </c>
      <c r="G3632" s="34" t="s">
        <v>1488</v>
      </c>
      <c r="H3632" s="19" t="str">
        <f t="array" ref="H3632">CONCATENATE("(",A3632,",",VLOOKUP(B3632,Núcleo!B$2:E$11,4,TRUE),",",VLOOKUP(C3632,'Tipo de Processo'!B$2:D$55,3,TRUE),",",VLOOKUP(D3632,'Termo Geral'!B$2:D$174,3,TRUE),",",VLOOKUP(E3632,'Termo Específico'!B$2:D$437,3,TRUE),",",MATCH(TRUE,Documento!B$2:B$954=F3632,0),",",IF(G3632="complementar",0,1),"),")</f>
        <v>(3631,8,29,33,428,879,1),</v>
      </c>
    </row>
    <row r="3633" spans="1:8" ht="15" customHeight="1">
      <c r="A3633" s="33">
        <v>3632</v>
      </c>
      <c r="B3633" s="44" t="s">
        <v>1481</v>
      </c>
      <c r="C3633" s="35" t="s">
        <v>39</v>
      </c>
      <c r="D3633" s="34" t="s">
        <v>207</v>
      </c>
      <c r="E3633" s="34" t="s">
        <v>522</v>
      </c>
      <c r="F3633" s="34" t="s">
        <v>1170</v>
      </c>
      <c r="G3633" s="34" t="s">
        <v>1494</v>
      </c>
      <c r="H3633" s="19" t="str">
        <f t="array" ref="H3633">CONCATENATE("(",A3633,",",VLOOKUP(B3633,Núcleo!B$2:E$11,4,TRUE),",",VLOOKUP(C3633,'Tipo de Processo'!B$2:D$55,3,TRUE),",",VLOOKUP(D3633,'Termo Geral'!B$2:D$174,3,TRUE),",",VLOOKUP(E3633,'Termo Específico'!B$2:D$437,3,TRUE),",",MATCH(TRUE,Documento!B$2:B$954=F3633,0),",",IF(G3633="complementar",0,1),"),")</f>
        <v>(3632,8,29,33,428,530,0),</v>
      </c>
    </row>
    <row r="3634" spans="1:8" ht="15" customHeight="1">
      <c r="A3634" s="33">
        <v>3633</v>
      </c>
      <c r="B3634" s="44" t="s">
        <v>1481</v>
      </c>
      <c r="C3634" s="35" t="s">
        <v>39</v>
      </c>
      <c r="D3634" s="34" t="s">
        <v>207</v>
      </c>
      <c r="E3634" s="34" t="s">
        <v>522</v>
      </c>
      <c r="F3634" s="34" t="s">
        <v>1199</v>
      </c>
      <c r="G3634" s="34" t="s">
        <v>1488</v>
      </c>
      <c r="H3634" s="19" t="str">
        <f t="array" ref="H3634">CONCATENATE("(",A3634,",",VLOOKUP(B3634,Núcleo!B$2:E$11,4,TRUE),",",VLOOKUP(C3634,'Tipo de Processo'!B$2:D$55,3,TRUE),",",VLOOKUP(D3634,'Termo Geral'!B$2:D$174,3,TRUE),",",VLOOKUP(E3634,'Termo Específico'!B$2:D$437,3,TRUE),",",MATCH(TRUE,Documento!B$2:B$954=F3634,0),",",IF(G3634="complementar",0,1),"),")</f>
        <v>(3633,8,29,33,428,947,1),</v>
      </c>
    </row>
    <row r="3635" spans="1:8" ht="15" customHeight="1">
      <c r="A3635" s="33">
        <v>3634</v>
      </c>
      <c r="B3635" s="44" t="s">
        <v>1481</v>
      </c>
      <c r="C3635" s="35" t="s">
        <v>39</v>
      </c>
      <c r="D3635" s="34" t="s">
        <v>207</v>
      </c>
      <c r="E3635" s="34" t="s">
        <v>522</v>
      </c>
      <c r="F3635" s="34" t="s">
        <v>954</v>
      </c>
      <c r="G3635" s="34" t="s">
        <v>1488</v>
      </c>
      <c r="H3635" s="19" t="str">
        <f t="array" ref="H3635">CONCATENATE("(",A3635,",",VLOOKUP(B3635,Núcleo!B$2:E$11,4,TRUE),",",VLOOKUP(C3635,'Tipo de Processo'!B$2:D$55,3,TRUE),",",VLOOKUP(D3635,'Termo Geral'!B$2:D$174,3,TRUE),",",VLOOKUP(E3635,'Termo Específico'!B$2:D$437,3,TRUE),",",MATCH(TRUE,Documento!B$2:B$954=F3635,0),",",IF(G3635="complementar",0,1),"),")</f>
        <v>(3634,8,29,33,428,511,1),</v>
      </c>
    </row>
    <row r="3636" spans="1:8" ht="15" customHeight="1">
      <c r="A3636" s="33">
        <v>3635</v>
      </c>
      <c r="B3636" s="44" t="s">
        <v>1481</v>
      </c>
      <c r="C3636" s="35" t="s">
        <v>39</v>
      </c>
      <c r="D3636" s="34" t="s">
        <v>207</v>
      </c>
      <c r="E3636" s="34" t="s">
        <v>522</v>
      </c>
      <c r="F3636" s="34" t="s">
        <v>1173</v>
      </c>
      <c r="G3636" s="34" t="s">
        <v>1488</v>
      </c>
      <c r="H3636" s="19" t="str">
        <f t="array" ref="H3636">CONCATENATE("(",A3636,",",VLOOKUP(B3636,Núcleo!B$2:E$11,4,TRUE),",",VLOOKUP(C3636,'Tipo de Processo'!B$2:D$55,3,TRUE),",",VLOOKUP(D3636,'Termo Geral'!B$2:D$174,3,TRUE),",",VLOOKUP(E3636,'Termo Específico'!B$2:D$437,3,TRUE),",",MATCH(TRUE,Documento!B$2:B$954=F3636,0),",",IF(G3636="complementar",0,1),"),")</f>
        <v>(3635,8,29,33,428,62,1),</v>
      </c>
    </row>
    <row r="3637" spans="1:8" ht="15" customHeight="1">
      <c r="A3637" s="33">
        <v>3636</v>
      </c>
      <c r="B3637" s="44" t="s">
        <v>1481</v>
      </c>
      <c r="C3637" s="35" t="s">
        <v>39</v>
      </c>
      <c r="D3637" s="34" t="s">
        <v>207</v>
      </c>
      <c r="E3637" s="34" t="s">
        <v>522</v>
      </c>
      <c r="F3637" s="34" t="s">
        <v>1174</v>
      </c>
      <c r="G3637" s="34" t="s">
        <v>1488</v>
      </c>
      <c r="H3637" s="19" t="str">
        <f t="array" ref="H3637">CONCATENATE("(",A3637,",",VLOOKUP(B3637,Núcleo!B$2:E$11,4,TRUE),",",VLOOKUP(C3637,'Tipo de Processo'!B$2:D$55,3,TRUE),",",VLOOKUP(D3637,'Termo Geral'!B$2:D$174,3,TRUE),",",VLOOKUP(E3637,'Termo Específico'!B$2:D$437,3,TRUE),",",MATCH(TRUE,Documento!B$2:B$954=F3637,0),",",IF(G3637="complementar",0,1),"),")</f>
        <v>(3636,8,29,33,428,76,1),</v>
      </c>
    </row>
    <row r="3638" spans="1:8" ht="15" customHeight="1">
      <c r="A3638" s="33">
        <v>3637</v>
      </c>
      <c r="B3638" s="44" t="s">
        <v>1481</v>
      </c>
      <c r="C3638" s="35" t="s">
        <v>39</v>
      </c>
      <c r="D3638" s="34" t="s">
        <v>207</v>
      </c>
      <c r="E3638" s="34" t="s">
        <v>522</v>
      </c>
      <c r="F3638" s="34" t="s">
        <v>1175</v>
      </c>
      <c r="G3638" s="34" t="s">
        <v>1488</v>
      </c>
      <c r="H3638" s="19" t="str">
        <f t="array" ref="H3638">CONCATENATE("(",A3638,",",VLOOKUP(B3638,Núcleo!B$2:E$11,4,TRUE),",",VLOOKUP(C3638,'Tipo de Processo'!B$2:D$55,3,TRUE),",",VLOOKUP(D3638,'Termo Geral'!B$2:D$174,3,TRUE),",",VLOOKUP(E3638,'Termo Específico'!B$2:D$437,3,TRUE),",",MATCH(TRUE,Documento!B$2:B$954=F3638,0),",",IF(G3638="complementar",0,1),"),")</f>
        <v>(3637,8,29,33,428,935,1),</v>
      </c>
    </row>
    <row r="3639" spans="1:8" ht="15" customHeight="1">
      <c r="A3639" s="33">
        <v>3638</v>
      </c>
      <c r="B3639" s="44" t="s">
        <v>1481</v>
      </c>
      <c r="C3639" s="35" t="s">
        <v>39</v>
      </c>
      <c r="D3639" s="34" t="s">
        <v>207</v>
      </c>
      <c r="E3639" s="34" t="s">
        <v>522</v>
      </c>
      <c r="F3639" s="34" t="s">
        <v>1176</v>
      </c>
      <c r="G3639" s="34" t="s">
        <v>1488</v>
      </c>
      <c r="H3639" s="19" t="str">
        <f t="array" ref="H3639">CONCATENATE("(",A3639,",",VLOOKUP(B3639,Núcleo!B$2:E$11,4,TRUE),",",VLOOKUP(C3639,'Tipo de Processo'!B$2:D$55,3,TRUE),",",VLOOKUP(D3639,'Termo Geral'!B$2:D$174,3,TRUE),",",VLOOKUP(E3639,'Termo Específico'!B$2:D$437,3,TRUE),",",MATCH(TRUE,Documento!B$2:B$954=F3639,0),",",IF(G3639="complementar",0,1),"),")</f>
        <v>(3638,8,29,33,428,641,1),</v>
      </c>
    </row>
    <row r="3640" spans="1:8" ht="15" customHeight="1">
      <c r="A3640" s="33">
        <v>3639</v>
      </c>
      <c r="B3640" s="44" t="s">
        <v>1481</v>
      </c>
      <c r="C3640" s="35" t="s">
        <v>39</v>
      </c>
      <c r="D3640" s="34" t="s">
        <v>207</v>
      </c>
      <c r="E3640" s="34" t="s">
        <v>522</v>
      </c>
      <c r="F3640" s="34" t="s">
        <v>1190</v>
      </c>
      <c r="G3640" s="34" t="s">
        <v>1488</v>
      </c>
      <c r="H3640" s="19" t="str">
        <f t="array" ref="H3640">CONCATENATE("(",A3640,",",VLOOKUP(B3640,Núcleo!B$2:E$11,4,TRUE),",",VLOOKUP(C3640,'Tipo de Processo'!B$2:D$55,3,TRUE),",",VLOOKUP(D3640,'Termo Geral'!B$2:D$174,3,TRUE),",",VLOOKUP(E3640,'Termo Específico'!B$2:D$437,3,TRUE),",",MATCH(TRUE,Documento!B$2:B$954=F3640,0),",",IF(G3640="complementar",0,1),"),")</f>
        <v>(3639,8,29,33,428,18,1),</v>
      </c>
    </row>
    <row r="3641" spans="1:8" ht="15" customHeight="1">
      <c r="A3641" s="33">
        <v>3640</v>
      </c>
      <c r="B3641" s="44" t="s">
        <v>1481</v>
      </c>
      <c r="C3641" s="35" t="s">
        <v>39</v>
      </c>
      <c r="D3641" s="34" t="s">
        <v>207</v>
      </c>
      <c r="E3641" s="34" t="s">
        <v>522</v>
      </c>
      <c r="F3641" s="34" t="s">
        <v>1200</v>
      </c>
      <c r="G3641" s="34" t="s">
        <v>1488</v>
      </c>
      <c r="H3641" s="19" t="str">
        <f t="array" ref="H3641">CONCATENATE("(",A3641,",",VLOOKUP(B3641,Núcleo!B$2:E$11,4,TRUE),",",VLOOKUP(C3641,'Tipo de Processo'!B$2:D$55,3,TRUE),",",VLOOKUP(D3641,'Termo Geral'!B$2:D$174,3,TRUE),",",VLOOKUP(E3641,'Termo Específico'!B$2:D$437,3,TRUE),",",MATCH(TRUE,Documento!B$2:B$954=F3641,0),",",IF(G3641="complementar",0,1),"),")</f>
        <v>(3640,8,29,33,428,891,1),</v>
      </c>
    </row>
    <row r="3642" spans="1:8" ht="15" customHeight="1">
      <c r="A3642" s="33">
        <v>3641</v>
      </c>
      <c r="B3642" s="44" t="s">
        <v>1481</v>
      </c>
      <c r="C3642" s="35" t="s">
        <v>39</v>
      </c>
      <c r="D3642" s="34" t="s">
        <v>207</v>
      </c>
      <c r="E3642" s="34" t="s">
        <v>523</v>
      </c>
      <c r="F3642" s="34" t="s">
        <v>1201</v>
      </c>
      <c r="G3642" s="34" t="s">
        <v>1488</v>
      </c>
      <c r="H3642" s="19" t="str">
        <f t="array" ref="H3642">CONCATENATE("(",A3642,",",VLOOKUP(B3642,Núcleo!B$2:E$11,4,TRUE),",",VLOOKUP(C3642,'Tipo de Processo'!B$2:D$55,3,TRUE),",",VLOOKUP(D3642,'Termo Geral'!B$2:D$174,3,TRUE),",",VLOOKUP(E3642,'Termo Específico'!B$2:D$437,3,TRUE),",",MATCH(TRUE,Documento!B$2:B$954=F3642,0),",",IF(G3642="complementar",0,1),"),")</f>
        <v>(3641,8,29,33,433,723,1),</v>
      </c>
    </row>
    <row r="3643" spans="1:8" ht="15" customHeight="1">
      <c r="A3643" s="33">
        <v>3642</v>
      </c>
      <c r="B3643" s="43" t="s">
        <v>1481</v>
      </c>
      <c r="C3643" s="35" t="s">
        <v>39</v>
      </c>
      <c r="D3643" s="34" t="s">
        <v>207</v>
      </c>
      <c r="E3643" s="34" t="s">
        <v>523</v>
      </c>
      <c r="F3643" s="35" t="s">
        <v>1501</v>
      </c>
      <c r="G3643" s="34" t="s">
        <v>1488</v>
      </c>
      <c r="H3643" s="19" t="str">
        <f t="array" ref="H3643">CONCATENATE("(",A3643,",",VLOOKUP(B3643,Núcleo!B$2:E$11,4,TRUE),",",VLOOKUP(C3643,'Tipo de Processo'!B$2:D$55,3,TRUE),",",VLOOKUP(D3643,'Termo Geral'!B$2:D$174,3,TRUE),",",VLOOKUP(E3643,'Termo Específico'!B$2:D$437,3,TRUE),",",MATCH(TRUE,Documento!B$2:B$954=F3643,0),",",IF(G3643="complementar",0,1),"),")</f>
        <v>(3642,8,29,33,433,884,1),</v>
      </c>
    </row>
    <row r="3644" spans="1:8" ht="15" customHeight="1">
      <c r="A3644" s="33">
        <v>3643</v>
      </c>
      <c r="B3644" s="43" t="s">
        <v>1481</v>
      </c>
      <c r="C3644" s="35" t="s">
        <v>39</v>
      </c>
      <c r="D3644" s="34" t="s">
        <v>207</v>
      </c>
      <c r="E3644" s="34" t="s">
        <v>523</v>
      </c>
      <c r="F3644" s="35" t="s">
        <v>1502</v>
      </c>
      <c r="G3644" s="34" t="s">
        <v>1488</v>
      </c>
      <c r="H3644" s="19" t="str">
        <f t="array" ref="H3644">CONCATENATE("(",A3644,",",VLOOKUP(B3644,Núcleo!B$2:E$11,4,TRUE),",",VLOOKUP(C3644,'Tipo de Processo'!B$2:D$55,3,TRUE),",",VLOOKUP(D3644,'Termo Geral'!B$2:D$174,3,TRUE),",",VLOOKUP(E3644,'Termo Específico'!B$2:D$437,3,TRUE),",",MATCH(TRUE,Documento!B$2:B$954=F3644,0),",",IF(G3644="complementar",0,1),"),")</f>
        <v>(3643,8,29,33,433,883,1),</v>
      </c>
    </row>
    <row r="3645" spans="1:8" ht="15" customHeight="1">
      <c r="A3645" s="33">
        <v>3644</v>
      </c>
      <c r="B3645" s="44" t="s">
        <v>1481</v>
      </c>
      <c r="C3645" s="35" t="s">
        <v>39</v>
      </c>
      <c r="D3645" s="34" t="s">
        <v>207</v>
      </c>
      <c r="E3645" s="35" t="s">
        <v>523</v>
      </c>
      <c r="F3645" s="35" t="s">
        <v>1503</v>
      </c>
      <c r="G3645" s="34" t="s">
        <v>1488</v>
      </c>
      <c r="H3645" s="19" t="str">
        <f t="array" ref="H3645">CONCATENATE("(",A3645,",",VLOOKUP(B3645,Núcleo!B$2:E$11,4,TRUE),",",VLOOKUP(C3645,'Tipo de Processo'!B$2:D$55,3,TRUE),",",VLOOKUP(D3645,'Termo Geral'!B$2:D$174,3,TRUE),",",VLOOKUP(E3645,'Termo Específico'!B$2:D$437,3,TRUE),",",MATCH(TRUE,Documento!B$2:B$954=F3645,0),",",IF(G3645="complementar",0,1),"),")</f>
        <v>(3644,8,29,33,433,885,1),</v>
      </c>
    </row>
    <row r="3646" spans="1:8" ht="15" customHeight="1">
      <c r="A3646" s="33">
        <v>3645</v>
      </c>
      <c r="B3646" s="44" t="s">
        <v>1481</v>
      </c>
      <c r="C3646" s="35" t="s">
        <v>39</v>
      </c>
      <c r="D3646" s="34" t="s">
        <v>207</v>
      </c>
      <c r="E3646" s="34" t="s">
        <v>523</v>
      </c>
      <c r="F3646" s="35" t="s">
        <v>1202</v>
      </c>
      <c r="G3646" s="34" t="s">
        <v>1488</v>
      </c>
      <c r="H3646" s="19" t="str">
        <f t="array" ref="H3646">CONCATENATE("(",A3646,",",VLOOKUP(B3646,Núcleo!B$2:E$11,4,TRUE),",",VLOOKUP(C3646,'Tipo de Processo'!B$2:D$55,3,TRUE),",",VLOOKUP(D3646,'Termo Geral'!B$2:D$174,3,TRUE),",",VLOOKUP(E3646,'Termo Específico'!B$2:D$437,3,TRUE),",",MATCH(TRUE,Documento!B$2:B$954=F3646,0),",",IF(G3646="complementar",0,1),"),")</f>
        <v>(3645,8,29,33,433,656,1),</v>
      </c>
    </row>
    <row r="3647" spans="1:8" ht="15" customHeight="1">
      <c r="A3647" s="33">
        <v>3646</v>
      </c>
      <c r="B3647" s="44" t="s">
        <v>1481</v>
      </c>
      <c r="C3647" s="35" t="s">
        <v>39</v>
      </c>
      <c r="D3647" s="34" t="s">
        <v>207</v>
      </c>
      <c r="E3647" s="34" t="s">
        <v>523</v>
      </c>
      <c r="F3647" s="35" t="s">
        <v>1203</v>
      </c>
      <c r="G3647" s="34" t="s">
        <v>1488</v>
      </c>
      <c r="H3647" s="19" t="str">
        <f t="array" ref="H3647">CONCATENATE("(",A3647,",",VLOOKUP(B3647,Núcleo!B$2:E$11,4,TRUE),",",VLOOKUP(C3647,'Tipo de Processo'!B$2:D$55,3,TRUE),",",VLOOKUP(D3647,'Termo Geral'!B$2:D$174,3,TRUE),",",VLOOKUP(E3647,'Termo Específico'!B$2:D$437,3,TRUE),",",MATCH(TRUE,Documento!B$2:B$954=F3647,0),",",IF(G3647="complementar",0,1),"),")</f>
        <v>(3646,8,29,33,433,309,1),</v>
      </c>
    </row>
    <row r="3648" spans="1:8" ht="15" customHeight="1">
      <c r="A3648" s="33">
        <v>3647</v>
      </c>
      <c r="B3648" s="43" t="s">
        <v>1481</v>
      </c>
      <c r="C3648" s="35" t="s">
        <v>39</v>
      </c>
      <c r="D3648" s="34" t="s">
        <v>207</v>
      </c>
      <c r="E3648" s="34" t="s">
        <v>523</v>
      </c>
      <c r="F3648" s="35" t="s">
        <v>1204</v>
      </c>
      <c r="G3648" s="34" t="s">
        <v>1488</v>
      </c>
      <c r="H3648" s="19" t="str">
        <f t="array" ref="H3648">CONCATENATE("(",A3648,",",VLOOKUP(B3648,Núcleo!B$2:E$11,4,TRUE),",",VLOOKUP(C3648,'Tipo de Processo'!B$2:D$55,3,TRUE),",",VLOOKUP(D3648,'Termo Geral'!B$2:D$174,3,TRUE),",",VLOOKUP(E3648,'Termo Específico'!B$2:D$437,3,TRUE),",",MATCH(TRUE,Documento!B$2:B$954=F3648,0),",",IF(G3648="complementar",0,1),"),")</f>
        <v>(3647,8,29,33,433,541,1),</v>
      </c>
    </row>
    <row r="3649" spans="1:8" ht="15" customHeight="1">
      <c r="A3649" s="33">
        <v>3648</v>
      </c>
      <c r="B3649" s="44" t="s">
        <v>1481</v>
      </c>
      <c r="C3649" s="35" t="s">
        <v>39</v>
      </c>
      <c r="D3649" s="34" t="s">
        <v>207</v>
      </c>
      <c r="E3649" s="34" t="s">
        <v>523</v>
      </c>
      <c r="F3649" s="35" t="s">
        <v>1205</v>
      </c>
      <c r="G3649" s="34" t="s">
        <v>1488</v>
      </c>
      <c r="H3649" s="19" t="str">
        <f t="array" ref="H3649">CONCATENATE("(",A3649,",",VLOOKUP(B3649,Núcleo!B$2:E$11,4,TRUE),",",VLOOKUP(C3649,'Tipo de Processo'!B$2:D$55,3,TRUE),",",VLOOKUP(D3649,'Termo Geral'!B$2:D$174,3,TRUE),",",VLOOKUP(E3649,'Termo Específico'!B$2:D$437,3,TRUE),",",MATCH(TRUE,Documento!B$2:B$954=F3649,0),",",IF(G3649="complementar",0,1),"),")</f>
        <v>(3648,8,29,33,433,537,1),</v>
      </c>
    </row>
    <row r="3650" spans="1:8" ht="15" customHeight="1">
      <c r="A3650" s="33">
        <v>3649</v>
      </c>
      <c r="B3650" s="44" t="s">
        <v>1481</v>
      </c>
      <c r="C3650" s="35" t="s">
        <v>39</v>
      </c>
      <c r="D3650" s="34" t="s">
        <v>207</v>
      </c>
      <c r="E3650" s="34" t="s">
        <v>523</v>
      </c>
      <c r="F3650" s="35" t="s">
        <v>1206</v>
      </c>
      <c r="G3650" s="34" t="s">
        <v>1488</v>
      </c>
      <c r="H3650" s="19" t="str">
        <f t="array" ref="H3650">CONCATENATE("(",A3650,",",VLOOKUP(B3650,Núcleo!B$2:E$11,4,TRUE),",",VLOOKUP(C3650,'Tipo de Processo'!B$2:D$55,3,TRUE),",",VLOOKUP(D3650,'Termo Geral'!B$2:D$174,3,TRUE),",",VLOOKUP(E3650,'Termo Específico'!B$2:D$437,3,TRUE),",",MATCH(TRUE,Documento!B$2:B$954=F3650,0),",",IF(G3650="complementar",0,1),"),")</f>
        <v>(3649,8,29,33,433,932,1),</v>
      </c>
    </row>
    <row r="3651" spans="1:8" ht="15" customHeight="1">
      <c r="A3651" s="33">
        <v>3650</v>
      </c>
      <c r="B3651" s="44" t="s">
        <v>1481</v>
      </c>
      <c r="C3651" s="35" t="s">
        <v>39</v>
      </c>
      <c r="D3651" s="34" t="s">
        <v>207</v>
      </c>
      <c r="E3651" s="34" t="s">
        <v>523</v>
      </c>
      <c r="F3651" s="35" t="s">
        <v>1207</v>
      </c>
      <c r="G3651" s="34" t="s">
        <v>1494</v>
      </c>
      <c r="H3651" s="19" t="str">
        <f t="array" ref="H3651">CONCATENATE("(",A3651,",",VLOOKUP(B3651,Núcleo!B$2:E$11,4,TRUE),",",VLOOKUP(C3651,'Tipo de Processo'!B$2:D$55,3,TRUE),",",VLOOKUP(D3651,'Termo Geral'!B$2:D$174,3,TRUE),",",VLOOKUP(E3651,'Termo Específico'!B$2:D$437,3,TRUE),",",MATCH(TRUE,Documento!B$2:B$954=F3651,0),",",IF(G3651="complementar",0,1),"),")</f>
        <v>(3650,8,29,33,433,653,0),</v>
      </c>
    </row>
    <row r="3652" spans="1:8" ht="15" customHeight="1">
      <c r="A3652" s="33">
        <v>3651</v>
      </c>
      <c r="B3652" s="43" t="s">
        <v>1481</v>
      </c>
      <c r="C3652" s="35" t="s">
        <v>39</v>
      </c>
      <c r="D3652" s="34" t="s">
        <v>207</v>
      </c>
      <c r="E3652" s="34" t="s">
        <v>523</v>
      </c>
      <c r="F3652" s="35" t="s">
        <v>1190</v>
      </c>
      <c r="G3652" s="34" t="s">
        <v>1488</v>
      </c>
      <c r="H3652" s="19" t="str">
        <f t="array" ref="H3652">CONCATENATE("(",A3652,",",VLOOKUP(B3652,Núcleo!B$2:E$11,4,TRUE),",",VLOOKUP(C3652,'Tipo de Processo'!B$2:D$55,3,TRUE),",",VLOOKUP(D3652,'Termo Geral'!B$2:D$174,3,TRUE),",",VLOOKUP(E3652,'Termo Específico'!B$2:D$437,3,TRUE),",",MATCH(TRUE,Documento!B$2:B$954=F3652,0),",",IF(G3652="complementar",0,1),"),")</f>
        <v>(3651,8,29,33,433,18,1),</v>
      </c>
    </row>
    <row r="3653" spans="1:8" ht="15" customHeight="1">
      <c r="A3653" s="33">
        <v>3652</v>
      </c>
      <c r="B3653" s="44" t="s">
        <v>1481</v>
      </c>
      <c r="C3653" s="35" t="s">
        <v>39</v>
      </c>
      <c r="D3653" s="34" t="s">
        <v>207</v>
      </c>
      <c r="E3653" s="35" t="s">
        <v>523</v>
      </c>
      <c r="F3653" s="35" t="s">
        <v>1200</v>
      </c>
      <c r="G3653" s="34" t="s">
        <v>1488</v>
      </c>
      <c r="H3653" s="19" t="str">
        <f t="array" ref="H3653">CONCATENATE("(",A3653,",",VLOOKUP(B3653,Núcleo!B$2:E$11,4,TRUE),",",VLOOKUP(C3653,'Tipo de Processo'!B$2:D$55,3,TRUE),",",VLOOKUP(D3653,'Termo Geral'!B$2:D$174,3,TRUE),",",VLOOKUP(E3653,'Termo Específico'!B$2:D$437,3,TRUE),",",MATCH(TRUE,Documento!B$2:B$954=F3653,0),",",IF(G3653="complementar",0,1),"),")</f>
        <v>(3652,8,29,33,433,891,1),</v>
      </c>
    </row>
    <row r="3654" spans="1:8" ht="15" customHeight="1">
      <c r="A3654" s="33">
        <v>3653</v>
      </c>
      <c r="B3654" s="44" t="s">
        <v>1481</v>
      </c>
      <c r="C3654" s="35" t="s">
        <v>39</v>
      </c>
      <c r="D3654" s="34" t="s">
        <v>207</v>
      </c>
      <c r="E3654" s="35" t="s">
        <v>523</v>
      </c>
      <c r="F3654" s="35" t="s">
        <v>1176</v>
      </c>
      <c r="G3654" s="34" t="s">
        <v>1488</v>
      </c>
      <c r="H3654" s="19" t="str">
        <f t="array" ref="H3654">CONCATENATE("(",A3654,",",VLOOKUP(B3654,Núcleo!B$2:E$11,4,TRUE),",",VLOOKUP(C3654,'Tipo de Processo'!B$2:D$55,3,TRUE),",",VLOOKUP(D3654,'Termo Geral'!B$2:D$174,3,TRUE),",",VLOOKUP(E3654,'Termo Específico'!B$2:D$437,3,TRUE),",",MATCH(TRUE,Documento!B$2:B$954=F3654,0),",",IF(G3654="complementar",0,1),"),")</f>
        <v>(3653,8,29,33,433,641,1),</v>
      </c>
    </row>
    <row r="3655" spans="1:8" ht="15" customHeight="1">
      <c r="A3655" s="33">
        <v>3654</v>
      </c>
      <c r="B3655" s="44" t="s">
        <v>1481</v>
      </c>
      <c r="C3655" s="35" t="s">
        <v>39</v>
      </c>
      <c r="D3655" s="34" t="s">
        <v>207</v>
      </c>
      <c r="E3655" s="35" t="s">
        <v>523</v>
      </c>
      <c r="F3655" s="35" t="s">
        <v>1208</v>
      </c>
      <c r="G3655" s="34" t="s">
        <v>1488</v>
      </c>
      <c r="H3655" s="19" t="str">
        <f t="array" ref="H3655">CONCATENATE("(",A3655,",",VLOOKUP(B3655,Núcleo!B$2:E$11,4,TRUE),",",VLOOKUP(C3655,'Tipo de Processo'!B$2:D$55,3,TRUE),",",VLOOKUP(D3655,'Termo Geral'!B$2:D$174,3,TRUE),",",VLOOKUP(E3655,'Termo Específico'!B$2:D$437,3,TRUE),",",MATCH(TRUE,Documento!B$2:B$954=F3655,0),",",IF(G3655="complementar",0,1),"),")</f>
        <v>(3654,8,29,33,433,77,1),</v>
      </c>
    </row>
    <row r="3656" spans="1:8" ht="15" customHeight="1">
      <c r="A3656" s="33">
        <v>3655</v>
      </c>
      <c r="B3656" s="44" t="s">
        <v>1481</v>
      </c>
      <c r="C3656" s="35" t="s">
        <v>39</v>
      </c>
      <c r="D3656" s="34" t="s">
        <v>208</v>
      </c>
      <c r="E3656" s="35" t="s">
        <v>214</v>
      </c>
      <c r="F3656" s="35" t="s">
        <v>1395</v>
      </c>
      <c r="G3656" s="34" t="s">
        <v>1488</v>
      </c>
      <c r="H3656" s="19" t="str">
        <f t="array" ref="H3656">CONCATENATE("(",A3656,",",VLOOKUP(B3656,Núcleo!B$2:E$11,4,TRUE),",",VLOOKUP(C3656,'Tipo de Processo'!B$2:D$55,3,TRUE),",",VLOOKUP(D3656,'Termo Geral'!B$2:D$174,3,TRUE),",",VLOOKUP(E3656,'Termo Específico'!B$2:D$437,3,TRUE),",",MATCH(TRUE,Documento!B$2:B$954=F3656,0),",",IF(G3656="complementar",0,1),"),")</f>
        <v>(3655,8,29,34,320,643,1),</v>
      </c>
    </row>
    <row r="3657" spans="1:8" ht="15" customHeight="1">
      <c r="A3657" s="33">
        <v>3656</v>
      </c>
      <c r="B3657" s="44" t="s">
        <v>1481</v>
      </c>
      <c r="C3657" s="35" t="s">
        <v>39</v>
      </c>
      <c r="D3657" s="34" t="s">
        <v>208</v>
      </c>
      <c r="E3657" s="34" t="s">
        <v>214</v>
      </c>
      <c r="F3657" s="35" t="s">
        <v>1504</v>
      </c>
      <c r="G3657" s="34" t="s">
        <v>1488</v>
      </c>
      <c r="H3657" s="19" t="str">
        <f t="array" ref="H3657">CONCATENATE("(",A3657,",",VLOOKUP(B3657,Núcleo!B$2:E$11,4,TRUE),",",VLOOKUP(C3657,'Tipo de Processo'!B$2:D$55,3,TRUE),",",VLOOKUP(D3657,'Termo Geral'!B$2:D$174,3,TRUE),",",VLOOKUP(E3657,'Termo Específico'!B$2:D$437,3,TRUE),",",MATCH(TRUE,Documento!B$2:B$954=F3657,0),",",IF(G3657="complementar",0,1),"),")</f>
        <v>(3656,8,29,34,320,844,1),</v>
      </c>
    </row>
    <row r="3658" spans="1:8" ht="15" customHeight="1">
      <c r="A3658" s="33">
        <v>3657</v>
      </c>
      <c r="B3658" s="44" t="s">
        <v>1481</v>
      </c>
      <c r="C3658" s="35" t="s">
        <v>39</v>
      </c>
      <c r="D3658" s="34" t="s">
        <v>208</v>
      </c>
      <c r="E3658" s="34" t="s">
        <v>214</v>
      </c>
      <c r="F3658" s="35" t="s">
        <v>1418</v>
      </c>
      <c r="G3658" s="34" t="s">
        <v>1488</v>
      </c>
      <c r="H3658" s="19" t="str">
        <f t="array" ref="H3658">CONCATENATE("(",A3658,",",VLOOKUP(B3658,Núcleo!B$2:E$11,4,TRUE),",",VLOOKUP(C3658,'Tipo de Processo'!B$2:D$55,3,TRUE),",",VLOOKUP(D3658,'Termo Geral'!B$2:D$174,3,TRUE),",",VLOOKUP(E3658,'Termo Específico'!B$2:D$437,3,TRUE),",",MATCH(TRUE,Documento!B$2:B$954=F3658,0),",",IF(G3658="complementar",0,1),"),")</f>
        <v>(3657,8,29,34,320,615,1),</v>
      </c>
    </row>
    <row r="3659" spans="1:8" ht="15" customHeight="1">
      <c r="A3659" s="33">
        <v>3658</v>
      </c>
      <c r="B3659" s="43" t="s">
        <v>1481</v>
      </c>
      <c r="C3659" s="35" t="s">
        <v>39</v>
      </c>
      <c r="D3659" s="34" t="s">
        <v>208</v>
      </c>
      <c r="E3659" s="34" t="s">
        <v>214</v>
      </c>
      <c r="F3659" s="35" t="s">
        <v>1433</v>
      </c>
      <c r="G3659" s="34" t="s">
        <v>1488</v>
      </c>
      <c r="H3659" s="19" t="str">
        <f t="array" ref="H3659">CONCATENATE("(",A3659,",",VLOOKUP(B3659,Núcleo!B$2:E$11,4,TRUE),",",VLOOKUP(C3659,'Tipo de Processo'!B$2:D$55,3,TRUE),",",VLOOKUP(D3659,'Termo Geral'!B$2:D$174,3,TRUE),",",VLOOKUP(E3659,'Termo Específico'!B$2:D$437,3,TRUE),",",MATCH(TRUE,Documento!B$2:B$954=F3659,0),",",IF(G3659="complementar",0,1),"),")</f>
        <v>(3658,8,29,34,320,509,1),</v>
      </c>
    </row>
    <row r="3660" spans="1:8" ht="15" customHeight="1">
      <c r="A3660" s="33">
        <v>3659</v>
      </c>
      <c r="B3660" s="44" t="s">
        <v>1481</v>
      </c>
      <c r="C3660" s="35" t="s">
        <v>39</v>
      </c>
      <c r="D3660" s="34" t="s">
        <v>208</v>
      </c>
      <c r="E3660" s="34" t="s">
        <v>214</v>
      </c>
      <c r="F3660" s="35" t="s">
        <v>1437</v>
      </c>
      <c r="G3660" s="34" t="s">
        <v>1488</v>
      </c>
      <c r="H3660" s="19" t="str">
        <f t="array" ref="H3660">CONCATENATE("(",A3660,",",VLOOKUP(B3660,Núcleo!B$2:E$11,4,TRUE),",",VLOOKUP(C3660,'Tipo de Processo'!B$2:D$55,3,TRUE),",",VLOOKUP(D3660,'Termo Geral'!B$2:D$174,3,TRUE),",",VLOOKUP(E3660,'Termo Específico'!B$2:D$437,3,TRUE),",",MATCH(TRUE,Documento!B$2:B$954=F3660,0),",",IF(G3660="complementar",0,1),"),")</f>
        <v>(3659,8,29,34,320,19,1),</v>
      </c>
    </row>
    <row r="3661" spans="1:8" ht="15" customHeight="1">
      <c r="A3661" s="33">
        <v>3660</v>
      </c>
      <c r="B3661" s="43" t="s">
        <v>1481</v>
      </c>
      <c r="C3661" s="35" t="s">
        <v>39</v>
      </c>
      <c r="D3661" s="34" t="s">
        <v>208</v>
      </c>
      <c r="E3661" s="34" t="s">
        <v>214</v>
      </c>
      <c r="F3661" s="35" t="s">
        <v>1200</v>
      </c>
      <c r="G3661" s="34" t="s">
        <v>1488</v>
      </c>
      <c r="H3661" s="19" t="str">
        <f t="array" ref="H3661">CONCATENATE("(",A3661,",",VLOOKUP(B3661,Núcleo!B$2:E$11,4,TRUE),",",VLOOKUP(C3661,'Tipo de Processo'!B$2:D$55,3,TRUE),",",VLOOKUP(D3661,'Termo Geral'!B$2:D$174,3,TRUE),",",VLOOKUP(E3661,'Termo Específico'!B$2:D$437,3,TRUE),",",MATCH(TRUE,Documento!B$2:B$954=F3661,0),",",IF(G3661="complementar",0,1),"),")</f>
        <v>(3660,8,29,34,320,891,1),</v>
      </c>
    </row>
    <row r="3662" spans="1:8" ht="15" customHeight="1">
      <c r="A3662" s="33">
        <v>3661</v>
      </c>
      <c r="B3662" s="44" t="s">
        <v>1481</v>
      </c>
      <c r="C3662" s="35" t="s">
        <v>11</v>
      </c>
      <c r="D3662" s="34" t="s">
        <v>70</v>
      </c>
      <c r="E3662" s="34" t="s">
        <v>262</v>
      </c>
      <c r="F3662" s="35" t="s">
        <v>903</v>
      </c>
      <c r="G3662" s="34" t="s">
        <v>1488</v>
      </c>
      <c r="H3662" s="19" t="str">
        <f t="array" ref="H3662">CONCATENATE("(",A3662,",",VLOOKUP(B3662,Núcleo!B$2:E$11,4,TRUE),",",VLOOKUP(C3662,'Tipo de Processo'!B$2:D$55,3,TRUE),",",VLOOKUP(D3662,'Termo Geral'!B$2:D$174,3,TRUE),",",VLOOKUP(E3662,'Termo Específico'!B$2:D$437,3,TRUE),",",MATCH(TRUE,Documento!B$2:B$954=F3662,0),",",IF(G3662="complementar",0,1),"),")</f>
        <v>(3661,8,32,40,5,39,1),</v>
      </c>
    </row>
    <row r="3663" spans="1:8" ht="15" customHeight="1">
      <c r="A3663" s="33">
        <v>3662</v>
      </c>
      <c r="B3663" s="43" t="s">
        <v>1481</v>
      </c>
      <c r="C3663" s="35" t="s">
        <v>11</v>
      </c>
      <c r="D3663" s="34" t="s">
        <v>70</v>
      </c>
      <c r="E3663" s="34" t="s">
        <v>262</v>
      </c>
      <c r="F3663" s="35" t="s">
        <v>904</v>
      </c>
      <c r="G3663" s="34" t="s">
        <v>1488</v>
      </c>
      <c r="H3663" s="19" t="str">
        <f t="array" ref="H3663">CONCATENATE("(",A3663,",",VLOOKUP(B3663,Núcleo!B$2:E$11,4,TRUE),",",VLOOKUP(C3663,'Tipo de Processo'!B$2:D$55,3,TRUE),",",VLOOKUP(D3663,'Termo Geral'!B$2:D$174,3,TRUE),",",VLOOKUP(E3663,'Termo Específico'!B$2:D$437,3,TRUE),",",MATCH(TRUE,Documento!B$2:B$954=F3663,0),",",IF(G3663="complementar",0,1),"),")</f>
        <v>(3662,8,32,40,5,903,1),</v>
      </c>
    </row>
    <row r="3664" spans="1:8" ht="15" customHeight="1">
      <c r="A3664" s="33">
        <v>3663</v>
      </c>
      <c r="B3664" s="44" t="s">
        <v>1481</v>
      </c>
      <c r="C3664" s="35" t="s">
        <v>11</v>
      </c>
      <c r="D3664" s="34" t="s">
        <v>70</v>
      </c>
      <c r="E3664" s="34" t="s">
        <v>262</v>
      </c>
      <c r="F3664" s="35" t="s">
        <v>905</v>
      </c>
      <c r="G3664" s="34" t="s">
        <v>1488</v>
      </c>
      <c r="H3664" s="19" t="str">
        <f t="array" ref="H3664">CONCATENATE("(",A3664,",",VLOOKUP(B3664,Núcleo!B$2:E$11,4,TRUE),",",VLOOKUP(C3664,'Tipo de Processo'!B$2:D$55,3,TRUE),",",VLOOKUP(D3664,'Termo Geral'!B$2:D$174,3,TRUE),",",VLOOKUP(E3664,'Termo Específico'!B$2:D$437,3,TRUE),",",MATCH(TRUE,Documento!B$2:B$954=F3664,0),",",IF(G3664="complementar",0,1),"),")</f>
        <v>(3663,8,32,40,5,534,1),</v>
      </c>
    </row>
    <row r="3665" spans="1:8" ht="15" customHeight="1">
      <c r="A3665" s="33">
        <v>3664</v>
      </c>
      <c r="B3665" s="43" t="s">
        <v>1481</v>
      </c>
      <c r="C3665" s="35" t="s">
        <v>11</v>
      </c>
      <c r="D3665" s="34" t="s">
        <v>70</v>
      </c>
      <c r="E3665" s="34" t="s">
        <v>262</v>
      </c>
      <c r="F3665" s="35" t="s">
        <v>906</v>
      </c>
      <c r="G3665" s="34" t="s">
        <v>1488</v>
      </c>
      <c r="H3665" s="19" t="str">
        <f t="array" ref="H3665">CONCATENATE("(",A3665,",",VLOOKUP(B3665,Núcleo!B$2:E$11,4,TRUE),",",VLOOKUP(C3665,'Tipo de Processo'!B$2:D$55,3,TRUE),",",VLOOKUP(D3665,'Termo Geral'!B$2:D$174,3,TRUE),",",VLOOKUP(E3665,'Termo Específico'!B$2:D$437,3,TRUE),",",MATCH(TRUE,Documento!B$2:B$954=F3665,0),",",IF(G3665="complementar",0,1),"),")</f>
        <v>(3664,8,32,40,5,703,1),</v>
      </c>
    </row>
    <row r="3666" spans="1:8" ht="15" customHeight="1">
      <c r="A3666" s="33">
        <v>3665</v>
      </c>
      <c r="B3666" s="44" t="s">
        <v>1481</v>
      </c>
      <c r="C3666" s="35" t="s">
        <v>11</v>
      </c>
      <c r="D3666" s="34" t="s">
        <v>70</v>
      </c>
      <c r="E3666" s="34" t="s">
        <v>262</v>
      </c>
      <c r="F3666" s="35" t="s">
        <v>907</v>
      </c>
      <c r="G3666" s="34" t="s">
        <v>1488</v>
      </c>
      <c r="H3666" s="19" t="str">
        <f t="array" ref="H3666">CONCATENATE("(",A3666,",",VLOOKUP(B3666,Núcleo!B$2:E$11,4,TRUE),",",VLOOKUP(C3666,'Tipo de Processo'!B$2:D$55,3,TRUE),",",VLOOKUP(D3666,'Termo Geral'!B$2:D$174,3,TRUE),",",VLOOKUP(E3666,'Termo Específico'!B$2:D$437,3,TRUE),",",MATCH(TRUE,Documento!B$2:B$954=F3666,0),",",IF(G3666="complementar",0,1),"),")</f>
        <v>(3665,8,32,40,5,45,1),</v>
      </c>
    </row>
    <row r="3667" spans="1:8" ht="15" customHeight="1">
      <c r="A3667" s="33">
        <v>3666</v>
      </c>
      <c r="B3667" s="44" t="s">
        <v>1481</v>
      </c>
      <c r="C3667" s="35" t="s">
        <v>11</v>
      </c>
      <c r="D3667" s="34" t="s">
        <v>70</v>
      </c>
      <c r="E3667" s="34" t="s">
        <v>262</v>
      </c>
      <c r="F3667" s="35" t="s">
        <v>908</v>
      </c>
      <c r="G3667" s="34" t="s">
        <v>1488</v>
      </c>
      <c r="H3667" s="19" t="str">
        <f t="array" ref="H3667">CONCATENATE("(",A3667,",",VLOOKUP(B3667,Núcleo!B$2:E$11,4,TRUE),",",VLOOKUP(C3667,'Tipo de Processo'!B$2:D$55,3,TRUE),",",VLOOKUP(D3667,'Termo Geral'!B$2:D$174,3,TRUE),",",VLOOKUP(E3667,'Termo Específico'!B$2:D$437,3,TRUE),",",MATCH(TRUE,Documento!B$2:B$954=F3667,0),",",IF(G3667="complementar",0,1),"),")</f>
        <v>(3666,8,32,40,5,665,1),</v>
      </c>
    </row>
    <row r="3668" spans="1:8" ht="15" customHeight="1">
      <c r="A3668" s="33">
        <v>3667</v>
      </c>
      <c r="B3668" s="43" t="s">
        <v>1481</v>
      </c>
      <c r="C3668" s="35" t="s">
        <v>11</v>
      </c>
      <c r="D3668" s="34" t="s">
        <v>70</v>
      </c>
      <c r="E3668" s="34" t="s">
        <v>262</v>
      </c>
      <c r="F3668" s="35" t="s">
        <v>909</v>
      </c>
      <c r="G3668" s="34" t="s">
        <v>1488</v>
      </c>
      <c r="H3668" s="19" t="str">
        <f t="array" ref="H3668">CONCATENATE("(",A3668,",",VLOOKUP(B3668,Núcleo!B$2:E$11,4,TRUE),",",VLOOKUP(C3668,'Tipo de Processo'!B$2:D$55,3,TRUE),",",VLOOKUP(D3668,'Termo Geral'!B$2:D$174,3,TRUE),",",VLOOKUP(E3668,'Termo Específico'!B$2:D$437,3,TRUE),",",MATCH(TRUE,Documento!B$2:B$954=F3668,0),",",IF(G3668="complementar",0,1),"),")</f>
        <v>(3667,8,32,40,5,806,1),</v>
      </c>
    </row>
    <row r="3669" spans="1:8" ht="15" customHeight="1">
      <c r="A3669" s="33">
        <v>3668</v>
      </c>
      <c r="B3669" s="44" t="s">
        <v>1481</v>
      </c>
      <c r="C3669" s="35" t="s">
        <v>11</v>
      </c>
      <c r="D3669" s="34" t="s">
        <v>70</v>
      </c>
      <c r="E3669" s="34" t="s">
        <v>262</v>
      </c>
      <c r="F3669" s="35" t="s">
        <v>902</v>
      </c>
      <c r="G3669" s="34" t="s">
        <v>1488</v>
      </c>
      <c r="H3669" s="19" t="str">
        <f t="array" ref="H3669">CONCATENATE("(",A3669,",",VLOOKUP(B3669,Núcleo!B$2:E$11,4,TRUE),",",VLOOKUP(C3669,'Tipo de Processo'!B$2:D$55,3,TRUE),",",VLOOKUP(D3669,'Termo Geral'!B$2:D$174,3,TRUE),",",VLOOKUP(E3669,'Termo Específico'!B$2:D$437,3,TRUE),",",MATCH(TRUE,Documento!B$2:B$954=F3669,0),",",IF(G3669="complementar",0,1),"),")</f>
        <v>(3668,8,32,40,5,647,1),</v>
      </c>
    </row>
    <row r="3670" spans="1:8" ht="15" customHeight="1">
      <c r="A3670" s="33">
        <v>3669</v>
      </c>
      <c r="B3670" s="44" t="s">
        <v>1481</v>
      </c>
      <c r="C3670" s="35" t="s">
        <v>11</v>
      </c>
      <c r="D3670" s="34" t="s">
        <v>70</v>
      </c>
      <c r="E3670" s="34" t="s">
        <v>262</v>
      </c>
      <c r="F3670" s="35" t="s">
        <v>910</v>
      </c>
      <c r="G3670" s="34" t="s">
        <v>1488</v>
      </c>
      <c r="H3670" s="19" t="str">
        <f t="array" ref="H3670">CONCATENATE("(",A3670,",",VLOOKUP(B3670,Núcleo!B$2:E$11,4,TRUE),",",VLOOKUP(C3670,'Tipo de Processo'!B$2:D$55,3,TRUE),",",VLOOKUP(D3670,'Termo Geral'!B$2:D$174,3,TRUE),",",VLOOKUP(E3670,'Termo Específico'!B$2:D$437,3,TRUE),",",MATCH(TRUE,Documento!B$2:B$954=F3670,0),",",IF(G3670="complementar",0,1),"),")</f>
        <v>(3669,8,32,40,5,90,1),</v>
      </c>
    </row>
    <row r="3671" spans="1:8" ht="15" customHeight="1">
      <c r="A3671" s="33">
        <v>3670</v>
      </c>
      <c r="B3671" s="44" t="s">
        <v>1481</v>
      </c>
      <c r="C3671" s="35" t="s">
        <v>11</v>
      </c>
      <c r="D3671" s="34" t="s">
        <v>70</v>
      </c>
      <c r="E3671" s="34" t="s">
        <v>271</v>
      </c>
      <c r="F3671" s="35" t="s">
        <v>934</v>
      </c>
      <c r="G3671" s="34" t="s">
        <v>1488</v>
      </c>
      <c r="H3671" s="19" t="str">
        <f t="array" ref="H3671">CONCATENATE("(",A3671,",",VLOOKUP(B3671,Núcleo!B$2:E$11,4,TRUE),",",VLOOKUP(C3671,'Tipo de Processo'!B$2:D$55,3,TRUE),",",VLOOKUP(D3671,'Termo Geral'!B$2:D$174,3,TRUE),",",VLOOKUP(E3671,'Termo Específico'!B$2:D$437,3,TRUE),",",MATCH(TRUE,Documento!B$2:B$954=F3671,0),",",IF(G3671="complementar",0,1),"),")</f>
        <v>(3670,8,32,40,30,650,1),</v>
      </c>
    </row>
    <row r="3672" spans="1:8" ht="15" customHeight="1">
      <c r="A3672" s="33">
        <v>3671</v>
      </c>
      <c r="B3672" s="43" t="s">
        <v>1481</v>
      </c>
      <c r="C3672" s="35" t="s">
        <v>11</v>
      </c>
      <c r="D3672" s="34" t="s">
        <v>70</v>
      </c>
      <c r="E3672" s="34" t="s">
        <v>271</v>
      </c>
      <c r="F3672" s="35" t="s">
        <v>935</v>
      </c>
      <c r="G3672" s="34" t="s">
        <v>1488</v>
      </c>
      <c r="H3672" s="19" t="str">
        <f t="array" ref="H3672">CONCATENATE("(",A3672,",",VLOOKUP(B3672,Núcleo!B$2:E$11,4,TRUE),",",VLOOKUP(C3672,'Tipo de Processo'!B$2:D$55,3,TRUE),",",VLOOKUP(D3672,'Termo Geral'!B$2:D$174,3,TRUE),",",VLOOKUP(E3672,'Termo Específico'!B$2:D$437,3,TRUE),",",MATCH(TRUE,Documento!B$2:B$954=F3672,0),",",IF(G3672="complementar",0,1),"),")</f>
        <v>(3671,8,32,40,30,609,1),</v>
      </c>
    </row>
    <row r="3673" spans="1:8" ht="15" customHeight="1">
      <c r="A3673" s="33">
        <v>3672</v>
      </c>
      <c r="B3673" s="44" t="s">
        <v>1481</v>
      </c>
      <c r="C3673" s="35" t="s">
        <v>11</v>
      </c>
      <c r="D3673" s="34" t="s">
        <v>70</v>
      </c>
      <c r="E3673" s="34" t="s">
        <v>271</v>
      </c>
      <c r="F3673" s="35" t="s">
        <v>936</v>
      </c>
      <c r="G3673" s="34" t="s">
        <v>1488</v>
      </c>
      <c r="H3673" s="19" t="str">
        <f t="array" ref="H3673">CONCATENATE("(",A3673,",",VLOOKUP(B3673,Núcleo!B$2:E$11,4,TRUE),",",VLOOKUP(C3673,'Tipo de Processo'!B$2:D$55,3,TRUE),",",VLOOKUP(D3673,'Termo Geral'!B$2:D$174,3,TRUE),",",VLOOKUP(E3673,'Termo Específico'!B$2:D$437,3,TRUE),",",MATCH(TRUE,Documento!B$2:B$954=F3673,0),",",IF(G3673="complementar",0,1),"),")</f>
        <v>(3672,8,32,40,30,600,1),</v>
      </c>
    </row>
    <row r="3674" spans="1:8" ht="15" customHeight="1">
      <c r="A3674" s="33">
        <v>3673</v>
      </c>
      <c r="B3674" s="43" t="s">
        <v>1481</v>
      </c>
      <c r="C3674" s="35" t="s">
        <v>11</v>
      </c>
      <c r="D3674" s="34" t="s">
        <v>70</v>
      </c>
      <c r="E3674" s="34" t="s">
        <v>271</v>
      </c>
      <c r="F3674" s="35" t="s">
        <v>937</v>
      </c>
      <c r="G3674" s="34" t="s">
        <v>1488</v>
      </c>
      <c r="H3674" s="19" t="str">
        <f t="array" ref="H3674">CONCATENATE("(",A3674,",",VLOOKUP(B3674,Núcleo!B$2:E$11,4,TRUE),",",VLOOKUP(C3674,'Tipo de Processo'!B$2:D$55,3,TRUE),",",VLOOKUP(D3674,'Termo Geral'!B$2:D$174,3,TRUE),",",VLOOKUP(E3674,'Termo Específico'!B$2:D$437,3,TRUE),",",MATCH(TRUE,Documento!B$2:B$954=F3674,0),",",IF(G3674="complementar",0,1),"),")</f>
        <v>(3673,8,32,40,30,705,1),</v>
      </c>
    </row>
    <row r="3675" spans="1:8" ht="15" customHeight="1">
      <c r="A3675" s="33">
        <v>3674</v>
      </c>
      <c r="B3675" s="44" t="s">
        <v>1481</v>
      </c>
      <c r="C3675" s="35" t="s">
        <v>11</v>
      </c>
      <c r="D3675" s="34" t="s">
        <v>70</v>
      </c>
      <c r="E3675" s="34" t="s">
        <v>271</v>
      </c>
      <c r="F3675" s="35" t="s">
        <v>938</v>
      </c>
      <c r="G3675" s="34" t="s">
        <v>1488</v>
      </c>
      <c r="H3675" s="19" t="str">
        <f t="array" ref="H3675">CONCATENATE("(",A3675,",",VLOOKUP(B3675,Núcleo!B$2:E$11,4,TRUE),",",VLOOKUP(C3675,'Tipo de Processo'!B$2:D$55,3,TRUE),",",VLOOKUP(D3675,'Termo Geral'!B$2:D$174,3,TRUE),",",VLOOKUP(E3675,'Termo Específico'!B$2:D$437,3,TRUE),",",MATCH(TRUE,Documento!B$2:B$954=F3675,0),",",IF(G3675="complementar",0,1),"),")</f>
        <v>(3674,8,32,40,30,934,1),</v>
      </c>
    </row>
    <row r="3676" spans="1:8" ht="15" customHeight="1">
      <c r="A3676" s="33">
        <v>3675</v>
      </c>
      <c r="B3676" s="43" t="s">
        <v>1481</v>
      </c>
      <c r="C3676" s="35" t="s">
        <v>11</v>
      </c>
      <c r="D3676" s="34" t="s">
        <v>70</v>
      </c>
      <c r="E3676" s="34" t="s">
        <v>271</v>
      </c>
      <c r="F3676" s="35" t="s">
        <v>939</v>
      </c>
      <c r="G3676" s="34" t="s">
        <v>1488</v>
      </c>
      <c r="H3676" s="19" t="str">
        <f t="array" ref="H3676">CONCATENATE("(",A3676,",",VLOOKUP(B3676,Núcleo!B$2:E$11,4,TRUE),",",VLOOKUP(C3676,'Tipo de Processo'!B$2:D$55,3,TRUE),",",VLOOKUP(D3676,'Termo Geral'!B$2:D$174,3,TRUE),",",VLOOKUP(E3676,'Termo Específico'!B$2:D$437,3,TRUE),",",MATCH(TRUE,Documento!B$2:B$954=F3676,0),",",IF(G3676="complementar",0,1),"),")</f>
        <v>(3675,8,32,40,30,20,1),</v>
      </c>
    </row>
    <row r="3677" spans="1:8" ht="15" customHeight="1">
      <c r="A3677" s="33">
        <v>3676</v>
      </c>
      <c r="B3677" s="44" t="s">
        <v>1481</v>
      </c>
      <c r="C3677" s="35" t="s">
        <v>11</v>
      </c>
      <c r="D3677" s="34" t="s">
        <v>70</v>
      </c>
      <c r="E3677" s="34" t="s">
        <v>271</v>
      </c>
      <c r="F3677" s="35" t="s">
        <v>940</v>
      </c>
      <c r="G3677" s="34" t="s">
        <v>1488</v>
      </c>
      <c r="H3677" s="19" t="str">
        <f t="array" ref="H3677">CONCATENATE("(",A3677,",",VLOOKUP(B3677,Núcleo!B$2:E$11,4,TRUE),",",VLOOKUP(C3677,'Tipo de Processo'!B$2:D$55,3,TRUE),",",VLOOKUP(D3677,'Termo Geral'!B$2:D$174,3,TRUE),",",VLOOKUP(E3677,'Termo Específico'!B$2:D$437,3,TRUE),",",MATCH(TRUE,Documento!B$2:B$954=F3677,0),",",IF(G3677="complementar",0,1),"),")</f>
        <v>(3676,8,32,40,30,608,1),</v>
      </c>
    </row>
    <row r="3678" spans="1:8" ht="15" customHeight="1">
      <c r="A3678" s="33">
        <v>3677</v>
      </c>
      <c r="B3678" s="43" t="s">
        <v>1481</v>
      </c>
      <c r="C3678" s="35" t="s">
        <v>11</v>
      </c>
      <c r="D3678" s="34" t="s">
        <v>70</v>
      </c>
      <c r="E3678" s="34" t="s">
        <v>271</v>
      </c>
      <c r="F3678" s="34" t="s">
        <v>941</v>
      </c>
      <c r="G3678" s="34" t="s">
        <v>1488</v>
      </c>
      <c r="H3678" s="19" t="str">
        <f t="array" ref="H3678">CONCATENATE("(",A3678,",",VLOOKUP(B3678,Núcleo!B$2:E$11,4,TRUE),",",VLOOKUP(C3678,'Tipo de Processo'!B$2:D$55,3,TRUE),",",VLOOKUP(D3678,'Termo Geral'!B$2:D$174,3,TRUE),",",VLOOKUP(E3678,'Termo Específico'!B$2:D$437,3,TRUE),",",MATCH(TRUE,Documento!B$2:B$954=F3678,0),",",IF(G3678="complementar",0,1),"),")</f>
        <v>(3677,8,32,40,30,823,1),</v>
      </c>
    </row>
    <row r="3679" spans="1:8" ht="15" customHeight="1">
      <c r="A3679" s="33">
        <v>3678</v>
      </c>
      <c r="B3679" s="44" t="s">
        <v>1481</v>
      </c>
      <c r="C3679" s="35" t="s">
        <v>11</v>
      </c>
      <c r="D3679" s="34" t="s">
        <v>70</v>
      </c>
      <c r="E3679" s="34" t="s">
        <v>271</v>
      </c>
      <c r="F3679" s="34" t="s">
        <v>942</v>
      </c>
      <c r="G3679" s="34" t="s">
        <v>1488</v>
      </c>
      <c r="H3679" s="19" t="str">
        <f t="array" ref="H3679">CONCATENATE("(",A3679,",",VLOOKUP(B3679,Núcleo!B$2:E$11,4,TRUE),",",VLOOKUP(C3679,'Tipo de Processo'!B$2:D$55,3,TRUE),",",VLOOKUP(D3679,'Termo Geral'!B$2:D$174,3,TRUE),",",VLOOKUP(E3679,'Termo Específico'!B$2:D$437,3,TRUE),",",MATCH(TRUE,Documento!B$2:B$954=F3679,0),",",IF(G3679="complementar",0,1),"),")</f>
        <v>(3678,8,32,40,30,822,1),</v>
      </c>
    </row>
    <row r="3680" spans="1:8" ht="15" customHeight="1">
      <c r="A3680" s="33">
        <v>3679</v>
      </c>
      <c r="B3680" s="43" t="s">
        <v>1481</v>
      </c>
      <c r="C3680" s="54" t="s">
        <v>11</v>
      </c>
      <c r="D3680" s="34" t="s">
        <v>70</v>
      </c>
      <c r="E3680" s="34" t="s">
        <v>271</v>
      </c>
      <c r="F3680" s="34" t="s">
        <v>943</v>
      </c>
      <c r="G3680" s="34" t="s">
        <v>1488</v>
      </c>
      <c r="H3680" s="19" t="str">
        <f t="array" ref="H3680">CONCATENATE("(",A3680,",",VLOOKUP(B3680,Núcleo!B$2:E$11,4,TRUE),",",VLOOKUP(C3680,'Tipo de Processo'!B$2:D$55,3,TRUE),",",VLOOKUP(D3680,'Termo Geral'!B$2:D$174,3,TRUE),",",VLOOKUP(E3680,'Termo Específico'!B$2:D$437,3,TRUE),",",MATCH(TRUE,Documento!B$2:B$954=F3680,0),",",IF(G3680="complementar",0,1),"),")</f>
        <v>(3679,8,32,40,30,183,1),</v>
      </c>
    </row>
    <row r="3681" spans="1:8" ht="15" customHeight="1">
      <c r="A3681" s="33">
        <v>3680</v>
      </c>
      <c r="B3681" s="44" t="s">
        <v>1481</v>
      </c>
      <c r="C3681" s="35" t="s">
        <v>11</v>
      </c>
      <c r="D3681" s="34" t="s">
        <v>70</v>
      </c>
      <c r="E3681" s="34" t="s">
        <v>271</v>
      </c>
      <c r="F3681" s="34" t="s">
        <v>944</v>
      </c>
      <c r="G3681" s="34" t="s">
        <v>1488</v>
      </c>
      <c r="H3681" s="19" t="str">
        <f t="array" ref="H3681">CONCATENATE("(",A3681,",",VLOOKUP(B3681,Núcleo!B$2:E$11,4,TRUE),",",VLOOKUP(C3681,'Tipo de Processo'!B$2:D$55,3,TRUE),",",VLOOKUP(D3681,'Termo Geral'!B$2:D$174,3,TRUE),",",VLOOKUP(E3681,'Termo Específico'!B$2:D$437,3,TRUE),",",MATCH(TRUE,Documento!B$2:B$954=F3681,0),",",IF(G3681="complementar",0,1),"),")</f>
        <v>(3680,8,32,40,30,192,1),</v>
      </c>
    </row>
    <row r="3682" spans="1:8" ht="15" customHeight="1">
      <c r="A3682" s="33">
        <v>3681</v>
      </c>
      <c r="B3682" s="43" t="s">
        <v>1481</v>
      </c>
      <c r="C3682" s="54" t="s">
        <v>11</v>
      </c>
      <c r="D3682" s="34" t="s">
        <v>70</v>
      </c>
      <c r="E3682" s="34" t="s">
        <v>271</v>
      </c>
      <c r="F3682" s="34" t="s">
        <v>945</v>
      </c>
      <c r="G3682" s="34" t="s">
        <v>1488</v>
      </c>
      <c r="H3682" s="19" t="str">
        <f t="array" ref="H3682">CONCATENATE("(",A3682,",",VLOOKUP(B3682,Núcleo!B$2:E$11,4,TRUE),",",VLOOKUP(C3682,'Tipo de Processo'!B$2:D$55,3,TRUE),",",VLOOKUP(D3682,'Termo Geral'!B$2:D$174,3,TRUE),",",VLOOKUP(E3682,'Termo Específico'!B$2:D$437,3,TRUE),",",MATCH(TRUE,Documento!B$2:B$954=F3682,0),",",IF(G3682="complementar",0,1),"),")</f>
        <v>(3681,8,32,40,30,194,1),</v>
      </c>
    </row>
    <row r="3683" spans="1:8" ht="15" customHeight="1">
      <c r="A3683" s="33">
        <v>3682</v>
      </c>
      <c r="B3683" s="44" t="s">
        <v>1481</v>
      </c>
      <c r="C3683" s="35" t="s">
        <v>11</v>
      </c>
      <c r="D3683" s="34" t="s">
        <v>70</v>
      </c>
      <c r="E3683" s="34" t="s">
        <v>271</v>
      </c>
      <c r="F3683" s="34" t="s">
        <v>946</v>
      </c>
      <c r="G3683" s="34" t="s">
        <v>1488</v>
      </c>
      <c r="H3683" s="19" t="str">
        <f t="array" ref="H3683">CONCATENATE("(",A3683,",",VLOOKUP(B3683,Núcleo!B$2:E$11,4,TRUE),",",VLOOKUP(C3683,'Tipo de Processo'!B$2:D$55,3,TRUE),",",VLOOKUP(D3683,'Termo Geral'!B$2:D$174,3,TRUE),",",VLOOKUP(E3683,'Termo Específico'!B$2:D$437,3,TRUE),",",MATCH(TRUE,Documento!B$2:B$954=F3683,0),",",IF(G3683="complementar",0,1),"),")</f>
        <v>(3682,8,32,40,30,196,1),</v>
      </c>
    </row>
    <row r="3684" spans="1:8" ht="15" customHeight="1">
      <c r="A3684" s="33">
        <v>3683</v>
      </c>
      <c r="B3684" s="43" t="s">
        <v>1481</v>
      </c>
      <c r="C3684" s="54" t="s">
        <v>11</v>
      </c>
      <c r="D3684" s="34" t="s">
        <v>70</v>
      </c>
      <c r="E3684" s="34" t="s">
        <v>271</v>
      </c>
      <c r="F3684" s="34" t="s">
        <v>947</v>
      </c>
      <c r="G3684" s="34" t="s">
        <v>1488</v>
      </c>
      <c r="H3684" s="19" t="str">
        <f t="array" ref="H3684">CONCATENATE("(",A3684,",",VLOOKUP(B3684,Núcleo!B$2:E$11,4,TRUE),",",VLOOKUP(C3684,'Tipo de Processo'!B$2:D$55,3,TRUE),",",VLOOKUP(D3684,'Termo Geral'!B$2:D$174,3,TRUE),",",VLOOKUP(E3684,'Termo Específico'!B$2:D$437,3,TRUE),",",MATCH(TRUE,Documento!B$2:B$954=F3684,0),",",IF(G3684="complementar",0,1),"),")</f>
        <v>(3683,8,32,40,30,193,1),</v>
      </c>
    </row>
    <row r="3685" spans="1:8" ht="15" customHeight="1">
      <c r="A3685" s="33">
        <v>3684</v>
      </c>
      <c r="B3685" s="44" t="s">
        <v>1481</v>
      </c>
      <c r="C3685" s="35" t="s">
        <v>11</v>
      </c>
      <c r="D3685" s="34" t="s">
        <v>70</v>
      </c>
      <c r="E3685" s="34" t="s">
        <v>271</v>
      </c>
      <c r="F3685" s="34" t="s">
        <v>948</v>
      </c>
      <c r="G3685" s="34" t="s">
        <v>1488</v>
      </c>
      <c r="H3685" s="19" t="str">
        <f t="array" ref="H3685">CONCATENATE("(",A3685,",",VLOOKUP(B3685,Núcleo!B$2:E$11,4,TRUE),",",VLOOKUP(C3685,'Tipo de Processo'!B$2:D$55,3,TRUE),",",VLOOKUP(D3685,'Termo Geral'!B$2:D$174,3,TRUE),",",VLOOKUP(E3685,'Termo Específico'!B$2:D$437,3,TRUE),",",MATCH(TRUE,Documento!B$2:B$954=F3685,0),",",IF(G3685="complementar",0,1),"),")</f>
        <v>(3684,8,32,40,30,118,1),</v>
      </c>
    </row>
    <row r="3686" spans="1:8" ht="15" customHeight="1">
      <c r="A3686" s="33">
        <v>3685</v>
      </c>
      <c r="B3686" s="44" t="s">
        <v>1481</v>
      </c>
      <c r="C3686" s="35" t="s">
        <v>11</v>
      </c>
      <c r="D3686" s="34" t="s">
        <v>70</v>
      </c>
      <c r="E3686" s="34" t="s">
        <v>271</v>
      </c>
      <c r="F3686" s="34" t="s">
        <v>949</v>
      </c>
      <c r="G3686" s="34" t="s">
        <v>1488</v>
      </c>
      <c r="H3686" s="19" t="str">
        <f t="array" ref="H3686">CONCATENATE("(",A3686,",",VLOOKUP(B3686,Núcleo!B$2:E$11,4,TRUE),",",VLOOKUP(C3686,'Tipo de Processo'!B$2:D$55,3,TRUE),",",VLOOKUP(D3686,'Termo Geral'!B$2:D$174,3,TRUE),",",VLOOKUP(E3686,'Termo Específico'!B$2:D$437,3,TRUE),",",MATCH(TRUE,Documento!B$2:B$954=F3686,0),",",IF(G3686="complementar",0,1),"),")</f>
        <v>(3685,8,32,40,30,300,1),</v>
      </c>
    </row>
    <row r="3687" spans="1:8" ht="15" customHeight="1">
      <c r="A3687" s="33">
        <v>3686</v>
      </c>
      <c r="B3687" s="44" t="s">
        <v>1481</v>
      </c>
      <c r="C3687" s="35" t="s">
        <v>11</v>
      </c>
      <c r="D3687" s="34" t="s">
        <v>70</v>
      </c>
      <c r="E3687" s="35" t="s">
        <v>271</v>
      </c>
      <c r="F3687" s="34" t="s">
        <v>950</v>
      </c>
      <c r="G3687" s="34" t="s">
        <v>1488</v>
      </c>
      <c r="H3687" s="19" t="str">
        <f t="array" ref="H3687">CONCATENATE("(",A3687,",",VLOOKUP(B3687,Núcleo!B$2:E$11,4,TRUE),",",VLOOKUP(C3687,'Tipo de Processo'!B$2:D$55,3,TRUE),",",VLOOKUP(D3687,'Termo Geral'!B$2:D$174,3,TRUE),",",VLOOKUP(E3687,'Termo Específico'!B$2:D$437,3,TRUE),",",MATCH(TRUE,Documento!B$2:B$954=F3687,0),",",IF(G3687="complementar",0,1),"),")</f>
        <v>(3686,8,32,40,30,786,1),</v>
      </c>
    </row>
    <row r="3688" spans="1:8" ht="15" customHeight="1">
      <c r="A3688" s="33">
        <v>3687</v>
      </c>
      <c r="B3688" s="44" t="s">
        <v>1481</v>
      </c>
      <c r="C3688" s="35" t="s">
        <v>11</v>
      </c>
      <c r="D3688" s="34" t="s">
        <v>70</v>
      </c>
      <c r="E3688" s="35" t="s">
        <v>271</v>
      </c>
      <c r="F3688" s="34" t="s">
        <v>951</v>
      </c>
      <c r="G3688" s="34" t="s">
        <v>1488</v>
      </c>
      <c r="H3688" s="19" t="str">
        <f t="array" ref="H3688">CONCATENATE("(",A3688,",",VLOOKUP(B3688,Núcleo!B$2:E$11,4,TRUE),",",VLOOKUP(C3688,'Tipo de Processo'!B$2:D$55,3,TRUE),",",VLOOKUP(D3688,'Termo Geral'!B$2:D$174,3,TRUE),",",VLOOKUP(E3688,'Termo Específico'!B$2:D$437,3,TRUE),",",MATCH(TRUE,Documento!B$2:B$954=F3688,0),",",IF(G3688="complementar",0,1),"),")</f>
        <v>(3687,8,32,40,30,47,1),</v>
      </c>
    </row>
    <row r="3689" spans="1:8" ht="15" customHeight="1">
      <c r="A3689" s="33">
        <v>3688</v>
      </c>
      <c r="B3689" s="44" t="s">
        <v>1481</v>
      </c>
      <c r="C3689" s="35" t="s">
        <v>11</v>
      </c>
      <c r="D3689" s="34" t="s">
        <v>70</v>
      </c>
      <c r="E3689" s="35" t="s">
        <v>271</v>
      </c>
      <c r="F3689" s="34" t="s">
        <v>952</v>
      </c>
      <c r="G3689" s="34" t="s">
        <v>1488</v>
      </c>
      <c r="H3689" s="19" t="str">
        <f t="array" ref="H3689">CONCATENATE("(",A3689,",",VLOOKUP(B3689,Núcleo!B$2:E$11,4,TRUE),",",VLOOKUP(C3689,'Tipo de Processo'!B$2:D$55,3,TRUE),",",VLOOKUP(D3689,'Termo Geral'!B$2:D$174,3,TRUE),",",VLOOKUP(E3689,'Termo Específico'!B$2:D$437,3,TRUE),",",MATCH(TRUE,Documento!B$2:B$954=F3689,0),",",IF(G3689="complementar",0,1),"),")</f>
        <v>(3688,8,32,40,30,640,1),</v>
      </c>
    </row>
    <row r="3690" spans="1:8" ht="15" customHeight="1">
      <c r="A3690" s="33">
        <v>3689</v>
      </c>
      <c r="B3690" s="43" t="s">
        <v>1481</v>
      </c>
      <c r="C3690" s="35" t="s">
        <v>11</v>
      </c>
      <c r="D3690" s="34" t="s">
        <v>70</v>
      </c>
      <c r="E3690" s="34" t="s">
        <v>271</v>
      </c>
      <c r="F3690" s="34" t="s">
        <v>953</v>
      </c>
      <c r="G3690" s="34" t="s">
        <v>1488</v>
      </c>
      <c r="H3690" s="19" t="str">
        <f t="array" ref="H3690">CONCATENATE("(",A3690,",",VLOOKUP(B3690,Núcleo!B$2:E$11,4,TRUE),",",VLOOKUP(C3690,'Tipo de Processo'!B$2:D$55,3,TRUE),",",VLOOKUP(D3690,'Termo Geral'!B$2:D$174,3,TRUE),",",VLOOKUP(E3690,'Termo Específico'!B$2:D$437,3,TRUE),",",MATCH(TRUE,Documento!B$2:B$954=F3690,0),",",IF(G3690="complementar",0,1),"),")</f>
        <v>(3689,8,32,40,30,63,1),</v>
      </c>
    </row>
    <row r="3691" spans="1:8" ht="15" customHeight="1">
      <c r="A3691" s="33">
        <v>3690</v>
      </c>
      <c r="B3691" s="44" t="s">
        <v>1481</v>
      </c>
      <c r="C3691" s="35" t="s">
        <v>11</v>
      </c>
      <c r="D3691" s="34" t="s">
        <v>70</v>
      </c>
      <c r="E3691" s="35" t="s">
        <v>271</v>
      </c>
      <c r="F3691" s="34" t="s">
        <v>954</v>
      </c>
      <c r="G3691" s="34" t="s">
        <v>1488</v>
      </c>
      <c r="H3691" s="19" t="str">
        <f t="array" ref="H3691">CONCATENATE("(",A3691,",",VLOOKUP(B3691,Núcleo!B$2:E$11,4,TRUE),",",VLOOKUP(C3691,'Tipo de Processo'!B$2:D$55,3,TRUE),",",VLOOKUP(D3691,'Termo Geral'!B$2:D$174,3,TRUE),",",VLOOKUP(E3691,'Termo Específico'!B$2:D$437,3,TRUE),",",MATCH(TRUE,Documento!B$2:B$954=F3691,0),",",IF(G3691="complementar",0,1),"),")</f>
        <v>(3690,8,32,40,30,511,1),</v>
      </c>
    </row>
    <row r="3692" spans="1:8" ht="15" customHeight="1">
      <c r="A3692" s="33">
        <v>3691</v>
      </c>
      <c r="B3692" s="43" t="s">
        <v>1481</v>
      </c>
      <c r="C3692" s="35" t="s">
        <v>11</v>
      </c>
      <c r="D3692" s="34" t="s">
        <v>70</v>
      </c>
      <c r="E3692" s="34" t="s">
        <v>279</v>
      </c>
      <c r="F3692" s="34" t="s">
        <v>903</v>
      </c>
      <c r="G3692" s="34" t="s">
        <v>1488</v>
      </c>
      <c r="H3692" s="19" t="str">
        <f t="array" ref="H3692">CONCATENATE("(",A3692,",",VLOOKUP(B3692,Núcleo!B$2:E$11,4,TRUE),",",VLOOKUP(C3692,'Tipo de Processo'!B$2:D$55,3,TRUE),",",VLOOKUP(D3692,'Termo Geral'!B$2:D$174,3,TRUE),",",VLOOKUP(E3692,'Termo Específico'!B$2:D$437,3,TRUE),",",MATCH(TRUE,Documento!B$2:B$954=F3692,0),",",IF(G3692="complementar",0,1),"),")</f>
        <v>(3691,8,32,40,39,39,1),</v>
      </c>
    </row>
    <row r="3693" spans="1:8" ht="15" customHeight="1">
      <c r="A3693" s="33">
        <v>3692</v>
      </c>
      <c r="B3693" s="44" t="s">
        <v>1481</v>
      </c>
      <c r="C3693" s="35" t="s">
        <v>11</v>
      </c>
      <c r="D3693" s="34" t="s">
        <v>70</v>
      </c>
      <c r="E3693" s="35" t="s">
        <v>279</v>
      </c>
      <c r="F3693" s="34" t="s">
        <v>904</v>
      </c>
      <c r="G3693" s="34" t="s">
        <v>1488</v>
      </c>
      <c r="H3693" s="19" t="str">
        <f t="array" ref="H3693">CONCATENATE("(",A3693,",",VLOOKUP(B3693,Núcleo!B$2:E$11,4,TRUE),",",VLOOKUP(C3693,'Tipo de Processo'!B$2:D$55,3,TRUE),",",VLOOKUP(D3693,'Termo Geral'!B$2:D$174,3,TRUE),",",VLOOKUP(E3693,'Termo Específico'!B$2:D$437,3,TRUE),",",MATCH(TRUE,Documento!B$2:B$954=F3693,0),",",IF(G3693="complementar",0,1),"),")</f>
        <v>(3692,8,32,40,39,903,1),</v>
      </c>
    </row>
    <row r="3694" spans="1:8" ht="15" customHeight="1">
      <c r="A3694" s="33">
        <v>3693</v>
      </c>
      <c r="B3694" s="44" t="s">
        <v>1481</v>
      </c>
      <c r="C3694" s="35" t="s">
        <v>11</v>
      </c>
      <c r="D3694" s="34" t="s">
        <v>70</v>
      </c>
      <c r="E3694" s="35" t="s">
        <v>279</v>
      </c>
      <c r="F3694" s="34" t="s">
        <v>905</v>
      </c>
      <c r="G3694" s="34" t="s">
        <v>1488</v>
      </c>
      <c r="H3694" s="19" t="str">
        <f t="array" ref="H3694">CONCATENATE("(",A3694,",",VLOOKUP(B3694,Núcleo!B$2:E$11,4,TRUE),",",VLOOKUP(C3694,'Tipo de Processo'!B$2:D$55,3,TRUE),",",VLOOKUP(D3694,'Termo Geral'!B$2:D$174,3,TRUE),",",VLOOKUP(E3694,'Termo Específico'!B$2:D$437,3,TRUE),",",MATCH(TRUE,Documento!B$2:B$954=F3694,0),",",IF(G3694="complementar",0,1),"),")</f>
        <v>(3693,8,32,40,39,534,1),</v>
      </c>
    </row>
    <row r="3695" spans="1:8" ht="15" customHeight="1">
      <c r="A3695" s="33">
        <v>3694</v>
      </c>
      <c r="B3695" s="43" t="s">
        <v>1481</v>
      </c>
      <c r="C3695" s="35" t="s">
        <v>11</v>
      </c>
      <c r="D3695" s="34" t="s">
        <v>70</v>
      </c>
      <c r="E3695" s="34" t="s">
        <v>279</v>
      </c>
      <c r="F3695" s="34" t="s">
        <v>906</v>
      </c>
      <c r="G3695" s="34" t="s">
        <v>1488</v>
      </c>
      <c r="H3695" s="19" t="str">
        <f t="array" ref="H3695">CONCATENATE("(",A3695,",",VLOOKUP(B3695,Núcleo!B$2:E$11,4,TRUE),",",VLOOKUP(C3695,'Tipo de Processo'!B$2:D$55,3,TRUE),",",VLOOKUP(D3695,'Termo Geral'!B$2:D$174,3,TRUE),",",VLOOKUP(E3695,'Termo Específico'!B$2:D$437,3,TRUE),",",MATCH(TRUE,Documento!B$2:B$954=F3695,0),",",IF(G3695="complementar",0,1),"),")</f>
        <v>(3694,8,32,40,39,703,1),</v>
      </c>
    </row>
    <row r="3696" spans="1:8" ht="15" customHeight="1">
      <c r="A3696" s="33">
        <v>3695</v>
      </c>
      <c r="B3696" s="44" t="s">
        <v>1481</v>
      </c>
      <c r="C3696" s="35" t="s">
        <v>11</v>
      </c>
      <c r="D3696" s="34" t="s">
        <v>70</v>
      </c>
      <c r="E3696" s="35" t="s">
        <v>279</v>
      </c>
      <c r="F3696" s="34" t="s">
        <v>907</v>
      </c>
      <c r="G3696" s="34" t="s">
        <v>1488</v>
      </c>
      <c r="H3696" s="19" t="str">
        <f t="array" ref="H3696">CONCATENATE("(",A3696,",",VLOOKUP(B3696,Núcleo!B$2:E$11,4,TRUE),",",VLOOKUP(C3696,'Tipo de Processo'!B$2:D$55,3,TRUE),",",VLOOKUP(D3696,'Termo Geral'!B$2:D$174,3,TRUE),",",VLOOKUP(E3696,'Termo Específico'!B$2:D$437,3,TRUE),",",MATCH(TRUE,Documento!B$2:B$954=F3696,0),",",IF(G3696="complementar",0,1),"),")</f>
        <v>(3695,8,32,40,39,45,1),</v>
      </c>
    </row>
    <row r="3697" spans="1:8" ht="15" customHeight="1">
      <c r="A3697" s="33">
        <v>3696</v>
      </c>
      <c r="B3697" s="43" t="s">
        <v>1481</v>
      </c>
      <c r="C3697" s="35" t="s">
        <v>11</v>
      </c>
      <c r="D3697" s="34" t="s">
        <v>70</v>
      </c>
      <c r="E3697" s="34" t="s">
        <v>279</v>
      </c>
      <c r="F3697" s="34" t="s">
        <v>908</v>
      </c>
      <c r="G3697" s="34" t="s">
        <v>1488</v>
      </c>
      <c r="H3697" s="19" t="str">
        <f t="array" ref="H3697">CONCATENATE("(",A3697,",",VLOOKUP(B3697,Núcleo!B$2:E$11,4,TRUE),",",VLOOKUP(C3697,'Tipo de Processo'!B$2:D$55,3,TRUE),",",VLOOKUP(D3697,'Termo Geral'!B$2:D$174,3,TRUE),",",VLOOKUP(E3697,'Termo Específico'!B$2:D$437,3,TRUE),",",MATCH(TRUE,Documento!B$2:B$954=F3697,0),",",IF(G3697="complementar",0,1),"),")</f>
        <v>(3696,8,32,40,39,665,1),</v>
      </c>
    </row>
    <row r="3698" spans="1:8" ht="15" customHeight="1">
      <c r="A3698" s="33">
        <v>3697</v>
      </c>
      <c r="B3698" s="44" t="s">
        <v>1481</v>
      </c>
      <c r="C3698" s="35" t="s">
        <v>11</v>
      </c>
      <c r="D3698" s="34" t="s">
        <v>70</v>
      </c>
      <c r="E3698" s="35" t="s">
        <v>279</v>
      </c>
      <c r="F3698" s="34" t="s">
        <v>909</v>
      </c>
      <c r="G3698" s="34" t="s">
        <v>1488</v>
      </c>
      <c r="H3698" s="19" t="str">
        <f t="array" ref="H3698">CONCATENATE("(",A3698,",",VLOOKUP(B3698,Núcleo!B$2:E$11,4,TRUE),",",VLOOKUP(C3698,'Tipo de Processo'!B$2:D$55,3,TRUE),",",VLOOKUP(D3698,'Termo Geral'!B$2:D$174,3,TRUE),",",VLOOKUP(E3698,'Termo Específico'!B$2:D$437,3,TRUE),",",MATCH(TRUE,Documento!B$2:B$954=F3698,0),",",IF(G3698="complementar",0,1),"),")</f>
        <v>(3697,8,32,40,39,806,1),</v>
      </c>
    </row>
    <row r="3699" spans="1:8" ht="15" customHeight="1">
      <c r="A3699" s="33">
        <v>3698</v>
      </c>
      <c r="B3699" s="43" t="s">
        <v>1481</v>
      </c>
      <c r="C3699" s="35" t="s">
        <v>11</v>
      </c>
      <c r="D3699" s="34" t="s">
        <v>70</v>
      </c>
      <c r="E3699" s="34" t="s">
        <v>279</v>
      </c>
      <c r="F3699" s="34" t="s">
        <v>902</v>
      </c>
      <c r="G3699" s="34" t="s">
        <v>1488</v>
      </c>
      <c r="H3699" s="19" t="str">
        <f t="array" ref="H3699">CONCATENATE("(",A3699,",",VLOOKUP(B3699,Núcleo!B$2:E$11,4,TRUE),",",VLOOKUP(C3699,'Tipo de Processo'!B$2:D$55,3,TRUE),",",VLOOKUP(D3699,'Termo Geral'!B$2:D$174,3,TRUE),",",VLOOKUP(E3699,'Termo Específico'!B$2:D$437,3,TRUE),",",MATCH(TRUE,Documento!B$2:B$954=F3699,0),",",IF(G3699="complementar",0,1),"),")</f>
        <v>(3698,8,32,40,39,647,1),</v>
      </c>
    </row>
    <row r="3700" spans="1:8" ht="15" customHeight="1">
      <c r="A3700" s="33">
        <v>3699</v>
      </c>
      <c r="B3700" s="44" t="s">
        <v>1481</v>
      </c>
      <c r="C3700" s="35" t="s">
        <v>11</v>
      </c>
      <c r="D3700" s="34" t="s">
        <v>70</v>
      </c>
      <c r="E3700" s="35" t="s">
        <v>279</v>
      </c>
      <c r="F3700" s="34" t="s">
        <v>910</v>
      </c>
      <c r="G3700" s="34" t="s">
        <v>1488</v>
      </c>
      <c r="H3700" s="19" t="str">
        <f t="array" ref="H3700">CONCATENATE("(",A3700,",",VLOOKUP(B3700,Núcleo!B$2:E$11,4,TRUE),",",VLOOKUP(C3700,'Tipo de Processo'!B$2:D$55,3,TRUE),",",VLOOKUP(D3700,'Termo Geral'!B$2:D$174,3,TRUE),",",VLOOKUP(E3700,'Termo Específico'!B$2:D$437,3,TRUE),",",MATCH(TRUE,Documento!B$2:B$954=F3700,0),",",IF(G3700="complementar",0,1),"),")</f>
        <v>(3699,8,32,40,39,90,1),</v>
      </c>
    </row>
    <row r="3701" spans="1:8" ht="15" customHeight="1">
      <c r="A3701" s="33">
        <v>3700</v>
      </c>
      <c r="B3701" s="43" t="s">
        <v>1481</v>
      </c>
      <c r="C3701" s="35" t="s">
        <v>11</v>
      </c>
      <c r="D3701" s="34" t="s">
        <v>70</v>
      </c>
      <c r="E3701" s="34" t="s">
        <v>296</v>
      </c>
      <c r="F3701" s="34" t="s">
        <v>969</v>
      </c>
      <c r="G3701" s="34" t="s">
        <v>1488</v>
      </c>
      <c r="H3701" s="19" t="str">
        <f t="array" ref="H3701">CONCATENATE("(",A3701,",",VLOOKUP(B3701,Núcleo!B$2:E$11,4,TRUE),",",VLOOKUP(C3701,'Tipo de Processo'!B$2:D$55,3,TRUE),",",VLOOKUP(D3701,'Termo Geral'!B$2:D$174,3,TRUE),",",VLOOKUP(E3701,'Termo Específico'!B$2:D$437,3,TRUE),",",MATCH(TRUE,Documento!B$2:B$954=F3701,0),",",IF(G3701="complementar",0,1),"),")</f>
        <v>(3700,8,32,40,228,230,1),</v>
      </c>
    </row>
    <row r="3702" spans="1:8" ht="15" customHeight="1">
      <c r="A3702" s="33">
        <v>3701</v>
      </c>
      <c r="B3702" s="43" t="s">
        <v>1481</v>
      </c>
      <c r="C3702" s="35" t="s">
        <v>11</v>
      </c>
      <c r="D3702" s="34" t="s">
        <v>70</v>
      </c>
      <c r="E3702" s="35" t="s">
        <v>296</v>
      </c>
      <c r="F3702" s="34" t="s">
        <v>964</v>
      </c>
      <c r="G3702" s="34" t="s">
        <v>1488</v>
      </c>
      <c r="H3702" s="19" t="str">
        <f t="array" ref="H3702">CONCATENATE("(",A3702,",",VLOOKUP(B3702,Núcleo!B$2:E$11,4,TRUE),",",VLOOKUP(C3702,'Tipo de Processo'!B$2:D$55,3,TRUE),",",VLOOKUP(D3702,'Termo Geral'!B$2:D$174,3,TRUE),",",VLOOKUP(E3702,'Termo Específico'!B$2:D$437,3,TRUE),",",MATCH(TRUE,Documento!B$2:B$954=F3702,0),",",IF(G3702="complementar",0,1),"),")</f>
        <v>(3701,8,32,40,228,262,1),</v>
      </c>
    </row>
    <row r="3703" spans="1:8" ht="15" customHeight="1">
      <c r="A3703" s="33">
        <v>3702</v>
      </c>
      <c r="B3703" s="44" t="s">
        <v>1481</v>
      </c>
      <c r="C3703" s="35" t="s">
        <v>11</v>
      </c>
      <c r="D3703" s="34" t="s">
        <v>70</v>
      </c>
      <c r="E3703" s="35" t="s">
        <v>296</v>
      </c>
      <c r="F3703" s="34" t="s">
        <v>965</v>
      </c>
      <c r="G3703" s="34" t="s">
        <v>1488</v>
      </c>
      <c r="H3703" s="19" t="str">
        <f t="array" ref="H3703">CONCATENATE("(",A3703,",",VLOOKUP(B3703,Núcleo!B$2:E$11,4,TRUE),",",VLOOKUP(C3703,'Tipo de Processo'!B$2:D$55,3,TRUE),",",VLOOKUP(D3703,'Termo Geral'!B$2:D$174,3,TRUE),",",VLOOKUP(E3703,'Termo Específico'!B$2:D$437,3,TRUE),",",MATCH(TRUE,Documento!B$2:B$954=F3703,0),",",IF(G3703="complementar",0,1),"),")</f>
        <v>(3702,8,32,40,228,757,1),</v>
      </c>
    </row>
    <row r="3704" spans="1:8" ht="15" customHeight="1">
      <c r="A3704" s="33">
        <v>3703</v>
      </c>
      <c r="B3704" s="44" t="s">
        <v>1481</v>
      </c>
      <c r="C3704" s="35" t="s">
        <v>11</v>
      </c>
      <c r="D3704" s="34" t="s">
        <v>70</v>
      </c>
      <c r="E3704" s="35" t="s">
        <v>296</v>
      </c>
      <c r="F3704" s="34" t="s">
        <v>966</v>
      </c>
      <c r="G3704" s="34" t="s">
        <v>1488</v>
      </c>
      <c r="H3704" s="19" t="str">
        <f t="array" ref="H3704">CONCATENATE("(",A3704,",",VLOOKUP(B3704,Núcleo!B$2:E$11,4,TRUE),",",VLOOKUP(C3704,'Tipo de Processo'!B$2:D$55,3,TRUE),",",VLOOKUP(D3704,'Termo Geral'!B$2:D$174,3,TRUE),",",VLOOKUP(E3704,'Termo Específico'!B$2:D$437,3,TRUE),",",MATCH(TRUE,Documento!B$2:B$954=F3704,0),",",IF(G3704="complementar",0,1),"),")</f>
        <v>(3703,8,32,40,228,867,1),</v>
      </c>
    </row>
    <row r="3705" spans="1:8" ht="15" customHeight="1">
      <c r="A3705" s="33">
        <v>3704</v>
      </c>
      <c r="B3705" s="44" t="s">
        <v>1481</v>
      </c>
      <c r="C3705" s="35" t="s">
        <v>11</v>
      </c>
      <c r="D3705" s="34" t="s">
        <v>70</v>
      </c>
      <c r="E3705" s="35" t="s">
        <v>296</v>
      </c>
      <c r="F3705" s="34" t="s">
        <v>968</v>
      </c>
      <c r="G3705" s="34" t="s">
        <v>1488</v>
      </c>
      <c r="H3705" s="19" t="str">
        <f t="array" ref="H3705">CONCATENATE("(",A3705,",",VLOOKUP(B3705,Núcleo!B$2:E$11,4,TRUE),",",VLOOKUP(C3705,'Tipo de Processo'!B$2:D$55,3,TRUE),",",VLOOKUP(D3705,'Termo Geral'!B$2:D$174,3,TRUE),",",VLOOKUP(E3705,'Termo Específico'!B$2:D$437,3,TRUE),",",MATCH(TRUE,Documento!B$2:B$954=F3705,0),",",IF(G3705="complementar",0,1),"),")</f>
        <v>(3704,8,32,40,228,866,1),</v>
      </c>
    </row>
    <row r="3706" spans="1:8" ht="15" customHeight="1">
      <c r="A3706" s="33">
        <v>3705</v>
      </c>
      <c r="B3706" s="44" t="s">
        <v>1481</v>
      </c>
      <c r="C3706" s="35" t="s">
        <v>11</v>
      </c>
      <c r="D3706" s="34" t="s">
        <v>70</v>
      </c>
      <c r="E3706" s="35" t="s">
        <v>305</v>
      </c>
      <c r="F3706" s="34" t="s">
        <v>969</v>
      </c>
      <c r="G3706" s="34" t="s">
        <v>1488</v>
      </c>
      <c r="H3706" s="19" t="str">
        <f t="array" ref="H3706">CONCATENATE("(",A3706,",",VLOOKUP(B3706,Núcleo!B$2:E$11,4,TRUE),",",VLOOKUP(C3706,'Tipo de Processo'!B$2:D$55,3,TRUE),",",VLOOKUP(D3706,'Termo Geral'!B$2:D$174,3,TRUE),",",VLOOKUP(E3706,'Termo Específico'!B$2:D$437,3,TRUE),",",MATCH(TRUE,Documento!B$2:B$954=F3706,0),",",IF(G3706="complementar",0,1),"),")</f>
        <v>(3705,8,32,40,236,230,1),</v>
      </c>
    </row>
    <row r="3707" spans="1:8" ht="15" customHeight="1">
      <c r="A3707" s="33">
        <v>3706</v>
      </c>
      <c r="B3707" s="44" t="s">
        <v>1481</v>
      </c>
      <c r="C3707" s="35" t="s">
        <v>11</v>
      </c>
      <c r="D3707" s="34" t="s">
        <v>70</v>
      </c>
      <c r="E3707" s="35" t="s">
        <v>305</v>
      </c>
      <c r="F3707" s="34" t="s">
        <v>964</v>
      </c>
      <c r="G3707" s="34" t="s">
        <v>1488</v>
      </c>
      <c r="H3707" s="19" t="str">
        <f t="array" ref="H3707">CONCATENATE("(",A3707,",",VLOOKUP(B3707,Núcleo!B$2:E$11,4,TRUE),",",VLOOKUP(C3707,'Tipo de Processo'!B$2:D$55,3,TRUE),",",VLOOKUP(D3707,'Termo Geral'!B$2:D$174,3,TRUE),",",VLOOKUP(E3707,'Termo Específico'!B$2:D$437,3,TRUE),",",MATCH(TRUE,Documento!B$2:B$954=F3707,0),",",IF(G3707="complementar",0,1),"),")</f>
        <v>(3706,8,32,40,236,262,1),</v>
      </c>
    </row>
    <row r="3708" spans="1:8" ht="15" customHeight="1">
      <c r="A3708" s="33">
        <v>3707</v>
      </c>
      <c r="B3708" s="44" t="s">
        <v>1481</v>
      </c>
      <c r="C3708" s="35" t="s">
        <v>11</v>
      </c>
      <c r="D3708" s="34" t="s">
        <v>70</v>
      </c>
      <c r="E3708" s="35" t="s">
        <v>305</v>
      </c>
      <c r="F3708" s="34" t="s">
        <v>965</v>
      </c>
      <c r="G3708" s="34" t="s">
        <v>1488</v>
      </c>
      <c r="H3708" s="19" t="str">
        <f t="array" ref="H3708">CONCATENATE("(",A3708,",",VLOOKUP(B3708,Núcleo!B$2:E$11,4,TRUE),",",VLOOKUP(C3708,'Tipo de Processo'!B$2:D$55,3,TRUE),",",VLOOKUP(D3708,'Termo Geral'!B$2:D$174,3,TRUE),",",VLOOKUP(E3708,'Termo Específico'!B$2:D$437,3,TRUE),",",MATCH(TRUE,Documento!B$2:B$954=F3708,0),",",IF(G3708="complementar",0,1),"),")</f>
        <v>(3707,8,32,40,236,757,1),</v>
      </c>
    </row>
    <row r="3709" spans="1:8" ht="15" customHeight="1">
      <c r="A3709" s="33">
        <v>3708</v>
      </c>
      <c r="B3709" s="43" t="s">
        <v>1481</v>
      </c>
      <c r="C3709" s="35" t="s">
        <v>11</v>
      </c>
      <c r="D3709" s="34" t="s">
        <v>70</v>
      </c>
      <c r="E3709" s="34" t="s">
        <v>305</v>
      </c>
      <c r="F3709" s="34" t="s">
        <v>966</v>
      </c>
      <c r="G3709" s="34" t="s">
        <v>1488</v>
      </c>
      <c r="H3709" s="19" t="str">
        <f t="array" ref="H3709">CONCATENATE("(",A3709,",",VLOOKUP(B3709,Núcleo!B$2:E$11,4,TRUE),",",VLOOKUP(C3709,'Tipo de Processo'!B$2:D$55,3,TRUE),",",VLOOKUP(D3709,'Termo Geral'!B$2:D$174,3,TRUE),",",VLOOKUP(E3709,'Termo Específico'!B$2:D$437,3,TRUE),",",MATCH(TRUE,Documento!B$2:B$954=F3709,0),",",IF(G3709="complementar",0,1),"),")</f>
        <v>(3708,8,32,40,236,867,1),</v>
      </c>
    </row>
    <row r="3710" spans="1:8" ht="15" customHeight="1">
      <c r="A3710" s="33">
        <v>3709</v>
      </c>
      <c r="B3710" s="44" t="s">
        <v>1481</v>
      </c>
      <c r="C3710" s="35" t="s">
        <v>11</v>
      </c>
      <c r="D3710" s="34" t="s">
        <v>70</v>
      </c>
      <c r="E3710" s="35" t="s">
        <v>305</v>
      </c>
      <c r="F3710" s="34" t="s">
        <v>968</v>
      </c>
      <c r="G3710" s="34" t="s">
        <v>1488</v>
      </c>
      <c r="H3710" s="19" t="str">
        <f t="array" ref="H3710">CONCATENATE("(",A3710,",",VLOOKUP(B3710,Núcleo!B$2:E$11,4,TRUE),",",VLOOKUP(C3710,'Tipo de Processo'!B$2:D$55,3,TRUE),",",VLOOKUP(D3710,'Termo Geral'!B$2:D$174,3,TRUE),",",VLOOKUP(E3710,'Termo Específico'!B$2:D$437,3,TRUE),",",MATCH(TRUE,Documento!B$2:B$954=F3710,0),",",IF(G3710="complementar",0,1),"),")</f>
        <v>(3709,8,32,40,236,866,1),</v>
      </c>
    </row>
    <row r="3711" spans="1:8" ht="15" customHeight="1">
      <c r="A3711" s="33">
        <v>3710</v>
      </c>
      <c r="B3711" s="44" t="s">
        <v>1481</v>
      </c>
      <c r="C3711" s="35" t="s">
        <v>11</v>
      </c>
      <c r="D3711" s="34" t="s">
        <v>70</v>
      </c>
      <c r="E3711" s="35" t="s">
        <v>305</v>
      </c>
      <c r="F3711" s="34" t="s">
        <v>975</v>
      </c>
      <c r="G3711" s="34" t="s">
        <v>1488</v>
      </c>
      <c r="H3711" s="19" t="str">
        <f t="array" ref="H3711">CONCATENATE("(",A3711,",",VLOOKUP(B3711,Núcleo!B$2:E$11,4,TRUE),",",VLOOKUP(C3711,'Tipo de Processo'!B$2:D$55,3,TRUE),",",VLOOKUP(D3711,'Termo Geral'!B$2:D$174,3,TRUE),",",VLOOKUP(E3711,'Termo Específico'!B$2:D$437,3,TRUE),",",MATCH(TRUE,Documento!B$2:B$954=F3711,0),",",IF(G3711="complementar",0,1),"),")</f>
        <v>(3710,8,32,40,236,75,1),</v>
      </c>
    </row>
    <row r="3712" spans="1:8" ht="15" customHeight="1">
      <c r="A3712" s="33">
        <v>3711</v>
      </c>
      <c r="B3712" s="44" t="s">
        <v>1481</v>
      </c>
      <c r="C3712" s="35" t="s">
        <v>11</v>
      </c>
      <c r="D3712" s="34" t="s">
        <v>70</v>
      </c>
      <c r="E3712" s="35" t="s">
        <v>313</v>
      </c>
      <c r="F3712" s="34" t="s">
        <v>981</v>
      </c>
      <c r="G3712" s="34" t="s">
        <v>1488</v>
      </c>
      <c r="H3712" s="19" t="str">
        <f t="array" ref="H3712">CONCATENATE("(",A3712,",",VLOOKUP(B3712,Núcleo!B$2:E$11,4,TRUE),",",VLOOKUP(C3712,'Tipo de Processo'!B$2:D$55,3,TRUE),",",VLOOKUP(D3712,'Termo Geral'!B$2:D$174,3,TRUE),",",VLOOKUP(E3712,'Termo Específico'!B$2:D$437,3,TRUE),",",MATCH(TRUE,Documento!B$2:B$954=F3712,0),",",IF(G3712="complementar",0,1),"),")</f>
        <v>(3711,8,32,40,326,216,1),</v>
      </c>
    </row>
    <row r="3713" spans="1:8" ht="15" customHeight="1">
      <c r="A3713" s="33">
        <v>3712</v>
      </c>
      <c r="B3713" s="44" t="s">
        <v>1481</v>
      </c>
      <c r="C3713" s="35" t="s">
        <v>11</v>
      </c>
      <c r="D3713" s="34" t="s">
        <v>70</v>
      </c>
      <c r="E3713" s="35" t="s">
        <v>313</v>
      </c>
      <c r="F3713" s="34" t="s">
        <v>982</v>
      </c>
      <c r="G3713" s="34" t="s">
        <v>1488</v>
      </c>
      <c r="H3713" s="19" t="str">
        <f t="array" ref="H3713">CONCATENATE("(",A3713,",",VLOOKUP(B3713,Núcleo!B$2:E$11,4,TRUE),",",VLOOKUP(C3713,'Tipo de Processo'!B$2:D$55,3,TRUE),",",VLOOKUP(D3713,'Termo Geral'!B$2:D$174,3,TRUE),",",VLOOKUP(E3713,'Termo Específico'!B$2:D$437,3,TRUE),",",MATCH(TRUE,Documento!B$2:B$954=F3713,0),",",IF(G3713="complementar",0,1),"),")</f>
        <v>(3712,8,32,40,326,212,1),</v>
      </c>
    </row>
    <row r="3714" spans="1:8" ht="15" customHeight="1">
      <c r="A3714" s="33">
        <v>3713</v>
      </c>
      <c r="B3714" s="44" t="s">
        <v>1481</v>
      </c>
      <c r="C3714" s="35" t="s">
        <v>11</v>
      </c>
      <c r="D3714" s="34" t="s">
        <v>70</v>
      </c>
      <c r="E3714" s="35" t="s">
        <v>313</v>
      </c>
      <c r="F3714" s="34" t="s">
        <v>983</v>
      </c>
      <c r="G3714" s="34" t="s">
        <v>1488</v>
      </c>
      <c r="H3714" s="19" t="str">
        <f t="array" ref="H3714">CONCATENATE("(",A3714,",",VLOOKUP(B3714,Núcleo!B$2:E$11,4,TRUE),",",VLOOKUP(C3714,'Tipo de Processo'!B$2:D$55,3,TRUE),",",VLOOKUP(D3714,'Termo Geral'!B$2:D$174,3,TRUE),",",VLOOKUP(E3714,'Termo Específico'!B$2:D$437,3,TRUE),",",MATCH(TRUE,Documento!B$2:B$954=F3714,0),",",IF(G3714="complementar",0,1),"),")</f>
        <v>(3713,8,32,40,326,213,1),</v>
      </c>
    </row>
    <row r="3715" spans="1:8" ht="15" customHeight="1">
      <c r="A3715" s="33">
        <v>3714</v>
      </c>
      <c r="B3715" s="44" t="s">
        <v>1481</v>
      </c>
      <c r="C3715" s="35" t="s">
        <v>11</v>
      </c>
      <c r="D3715" s="34" t="s">
        <v>70</v>
      </c>
      <c r="E3715" s="35" t="s">
        <v>313</v>
      </c>
      <c r="F3715" s="34" t="s">
        <v>984</v>
      </c>
      <c r="G3715" s="34" t="s">
        <v>1488</v>
      </c>
      <c r="H3715" s="19" t="str">
        <f t="array" ref="H3715">CONCATENATE("(",A3715,",",VLOOKUP(B3715,Núcleo!B$2:E$11,4,TRUE),",",VLOOKUP(C3715,'Tipo de Processo'!B$2:D$55,3,TRUE),",",VLOOKUP(D3715,'Termo Geral'!B$2:D$174,3,TRUE),",",VLOOKUP(E3715,'Termo Específico'!B$2:D$437,3,TRUE),",",MATCH(TRUE,Documento!B$2:B$954=F3715,0),",",IF(G3715="complementar",0,1),"),")</f>
        <v>(3714,8,32,40,326,253,1),</v>
      </c>
    </row>
    <row r="3716" spans="1:8" ht="15" customHeight="1">
      <c r="A3716" s="33">
        <v>3715</v>
      </c>
      <c r="B3716" s="43" t="s">
        <v>1481</v>
      </c>
      <c r="C3716" s="35" t="s">
        <v>11</v>
      </c>
      <c r="D3716" s="34" t="s">
        <v>70</v>
      </c>
      <c r="E3716" s="34" t="s">
        <v>313</v>
      </c>
      <c r="F3716" s="34" t="s">
        <v>985</v>
      </c>
      <c r="G3716" s="34" t="s">
        <v>1488</v>
      </c>
      <c r="H3716" s="19" t="str">
        <f t="array" ref="H3716">CONCATENATE("(",A3716,",",VLOOKUP(B3716,Núcleo!B$2:E$11,4,TRUE),",",VLOOKUP(C3716,'Tipo de Processo'!B$2:D$55,3,TRUE),",",VLOOKUP(D3716,'Termo Geral'!B$2:D$174,3,TRUE),",",VLOOKUP(E3716,'Termo Específico'!B$2:D$437,3,TRUE),",",MATCH(TRUE,Documento!B$2:B$954=F3716,0),",",IF(G3716="complementar",0,1),"),")</f>
        <v>(3715,8,32,40,326,701,1),</v>
      </c>
    </row>
    <row r="3717" spans="1:8" ht="15" customHeight="1">
      <c r="A3717" s="33">
        <v>3716</v>
      </c>
      <c r="B3717" s="44" t="s">
        <v>1481</v>
      </c>
      <c r="C3717" s="35" t="s">
        <v>11</v>
      </c>
      <c r="D3717" s="34" t="s">
        <v>70</v>
      </c>
      <c r="E3717" s="35" t="s">
        <v>313</v>
      </c>
      <c r="F3717" s="34" t="s">
        <v>933</v>
      </c>
      <c r="G3717" s="34" t="s">
        <v>1488</v>
      </c>
      <c r="H3717" s="19" t="str">
        <f t="array" ref="H3717">CONCATENATE("(",A3717,",",VLOOKUP(B3717,Núcleo!B$2:E$11,4,TRUE),",",VLOOKUP(C3717,'Tipo de Processo'!B$2:D$55,3,TRUE),",",VLOOKUP(D3717,'Termo Geral'!B$2:D$174,3,TRUE),",",VLOOKUP(E3717,'Termo Específico'!B$2:D$437,3,TRUE),",",MATCH(TRUE,Documento!B$2:B$954=F3717,0),",",IF(G3717="complementar",0,1),"),")</f>
        <v>(3716,8,32,40,326,322,1),</v>
      </c>
    </row>
    <row r="3718" spans="1:8" ht="15" customHeight="1">
      <c r="A3718" s="33">
        <v>3717</v>
      </c>
      <c r="B3718" s="43" t="s">
        <v>1481</v>
      </c>
      <c r="C3718" s="35" t="s">
        <v>11</v>
      </c>
      <c r="D3718" s="34" t="s">
        <v>70</v>
      </c>
      <c r="E3718" s="34" t="s">
        <v>325</v>
      </c>
      <c r="F3718" s="34" t="s">
        <v>903</v>
      </c>
      <c r="G3718" s="34" t="s">
        <v>1488</v>
      </c>
      <c r="H3718" s="19" t="str">
        <f t="array" ref="H3718">CONCATENATE("(",A3718,",",VLOOKUP(B3718,Núcleo!B$2:E$11,4,TRUE),",",VLOOKUP(C3718,'Tipo de Processo'!B$2:D$55,3,TRUE),",",VLOOKUP(D3718,'Termo Geral'!B$2:D$174,3,TRUE),",",VLOOKUP(E3718,'Termo Específico'!B$2:D$437,3,TRUE),",",MATCH(TRUE,Documento!B$2:B$954=F3718,0),",",IF(G3718="complementar",0,1),"),")</f>
        <v>(3717,8,32,40,371,39,1),</v>
      </c>
    </row>
    <row r="3719" spans="1:8" ht="15" customHeight="1">
      <c r="A3719" s="33">
        <v>3718</v>
      </c>
      <c r="B3719" s="44" t="s">
        <v>1481</v>
      </c>
      <c r="C3719" s="35" t="s">
        <v>11</v>
      </c>
      <c r="D3719" s="34" t="s">
        <v>70</v>
      </c>
      <c r="E3719" s="35" t="s">
        <v>325</v>
      </c>
      <c r="F3719" s="34" t="s">
        <v>904</v>
      </c>
      <c r="G3719" s="34" t="s">
        <v>1488</v>
      </c>
      <c r="H3719" s="19" t="str">
        <f t="array" ref="H3719">CONCATENATE("(",A3719,",",VLOOKUP(B3719,Núcleo!B$2:E$11,4,TRUE),",",VLOOKUP(C3719,'Tipo de Processo'!B$2:D$55,3,TRUE),",",VLOOKUP(D3719,'Termo Geral'!B$2:D$174,3,TRUE),",",VLOOKUP(E3719,'Termo Específico'!B$2:D$437,3,TRUE),",",MATCH(TRUE,Documento!B$2:B$954=F3719,0),",",IF(G3719="complementar",0,1),"),")</f>
        <v>(3718,8,32,40,371,903,1),</v>
      </c>
    </row>
    <row r="3720" spans="1:8" ht="15" customHeight="1">
      <c r="A3720" s="33">
        <v>3719</v>
      </c>
      <c r="B3720" s="43" t="s">
        <v>1481</v>
      </c>
      <c r="C3720" s="35" t="s">
        <v>11</v>
      </c>
      <c r="D3720" s="34" t="s">
        <v>70</v>
      </c>
      <c r="E3720" s="34" t="s">
        <v>325</v>
      </c>
      <c r="F3720" s="34" t="s">
        <v>905</v>
      </c>
      <c r="G3720" s="34" t="s">
        <v>1488</v>
      </c>
      <c r="H3720" s="19" t="str">
        <f t="array" ref="H3720">CONCATENATE("(",A3720,",",VLOOKUP(B3720,Núcleo!B$2:E$11,4,TRUE),",",VLOOKUP(C3720,'Tipo de Processo'!B$2:D$55,3,TRUE),",",VLOOKUP(D3720,'Termo Geral'!B$2:D$174,3,TRUE),",",VLOOKUP(E3720,'Termo Específico'!B$2:D$437,3,TRUE),",",MATCH(TRUE,Documento!B$2:B$954=F3720,0),",",IF(G3720="complementar",0,1),"),")</f>
        <v>(3719,8,32,40,371,534,1),</v>
      </c>
    </row>
    <row r="3721" spans="1:8" ht="15" customHeight="1">
      <c r="A3721" s="33">
        <v>3720</v>
      </c>
      <c r="B3721" s="44" t="s">
        <v>1481</v>
      </c>
      <c r="C3721" s="35" t="s">
        <v>11</v>
      </c>
      <c r="D3721" s="34" t="s">
        <v>70</v>
      </c>
      <c r="E3721" s="35" t="s">
        <v>325</v>
      </c>
      <c r="F3721" s="34" t="s">
        <v>906</v>
      </c>
      <c r="G3721" s="34" t="s">
        <v>1488</v>
      </c>
      <c r="H3721" s="19" t="str">
        <f t="array" ref="H3721">CONCATENATE("(",A3721,",",VLOOKUP(B3721,Núcleo!B$2:E$11,4,TRUE),",",VLOOKUP(C3721,'Tipo de Processo'!B$2:D$55,3,TRUE),",",VLOOKUP(D3721,'Termo Geral'!B$2:D$174,3,TRUE),",",VLOOKUP(E3721,'Termo Específico'!B$2:D$437,3,TRUE),",",MATCH(TRUE,Documento!B$2:B$954=F3721,0),",",IF(G3721="complementar",0,1),"),")</f>
        <v>(3720,8,32,40,371,703,1),</v>
      </c>
    </row>
    <row r="3722" spans="1:8" ht="15" customHeight="1">
      <c r="A3722" s="33">
        <v>3721</v>
      </c>
      <c r="B3722" s="43" t="s">
        <v>1481</v>
      </c>
      <c r="C3722" s="35" t="s">
        <v>11</v>
      </c>
      <c r="D3722" s="34" t="s">
        <v>70</v>
      </c>
      <c r="E3722" s="34" t="s">
        <v>325</v>
      </c>
      <c r="F3722" s="34" t="s">
        <v>907</v>
      </c>
      <c r="G3722" s="34" t="s">
        <v>1488</v>
      </c>
      <c r="H3722" s="19" t="str">
        <f t="array" ref="H3722">CONCATENATE("(",A3722,",",VLOOKUP(B3722,Núcleo!B$2:E$11,4,TRUE),",",VLOOKUP(C3722,'Tipo de Processo'!B$2:D$55,3,TRUE),",",VLOOKUP(D3722,'Termo Geral'!B$2:D$174,3,TRUE),",",VLOOKUP(E3722,'Termo Específico'!B$2:D$437,3,TRUE),",",MATCH(TRUE,Documento!B$2:B$954=F3722,0),",",IF(G3722="complementar",0,1),"),")</f>
        <v>(3721,8,32,40,371,45,1),</v>
      </c>
    </row>
    <row r="3723" spans="1:8" ht="15" customHeight="1">
      <c r="A3723" s="33">
        <v>3722</v>
      </c>
      <c r="B3723" s="44" t="s">
        <v>1481</v>
      </c>
      <c r="C3723" s="35" t="s">
        <v>11</v>
      </c>
      <c r="D3723" s="34" t="s">
        <v>70</v>
      </c>
      <c r="E3723" s="34" t="s">
        <v>325</v>
      </c>
      <c r="F3723" s="34" t="s">
        <v>908</v>
      </c>
      <c r="G3723" s="34" t="s">
        <v>1488</v>
      </c>
      <c r="H3723" s="19" t="str">
        <f t="array" ref="H3723">CONCATENATE("(",A3723,",",VLOOKUP(B3723,Núcleo!B$2:E$11,4,TRUE),",",VLOOKUP(C3723,'Tipo de Processo'!B$2:D$55,3,TRUE),",",VLOOKUP(D3723,'Termo Geral'!B$2:D$174,3,TRUE),",",VLOOKUP(E3723,'Termo Específico'!B$2:D$437,3,TRUE),",",MATCH(TRUE,Documento!B$2:B$954=F3723,0),",",IF(G3723="complementar",0,1),"),")</f>
        <v>(3722,8,32,40,371,665,1),</v>
      </c>
    </row>
    <row r="3724" spans="1:8" ht="15" customHeight="1">
      <c r="A3724" s="33">
        <v>3723</v>
      </c>
      <c r="B3724" s="44" t="s">
        <v>1481</v>
      </c>
      <c r="C3724" s="35" t="s">
        <v>11</v>
      </c>
      <c r="D3724" s="35" t="s">
        <v>70</v>
      </c>
      <c r="E3724" s="35" t="s">
        <v>325</v>
      </c>
      <c r="F3724" s="34" t="s">
        <v>909</v>
      </c>
      <c r="G3724" s="34" t="s">
        <v>1488</v>
      </c>
      <c r="H3724" s="19" t="str">
        <f t="array" ref="H3724">CONCATENATE("(",A3724,",",VLOOKUP(B3724,Núcleo!B$2:E$11,4,TRUE),",",VLOOKUP(C3724,'Tipo de Processo'!B$2:D$55,3,TRUE),",",VLOOKUP(D3724,'Termo Geral'!B$2:D$174,3,TRUE),",",VLOOKUP(E3724,'Termo Específico'!B$2:D$437,3,TRUE),",",MATCH(TRUE,Documento!B$2:B$954=F3724,0),",",IF(G3724="complementar",0,1),"),")</f>
        <v>(3723,8,32,40,371,806,1),</v>
      </c>
    </row>
    <row r="3725" spans="1:8" ht="15" customHeight="1">
      <c r="A3725" s="33">
        <v>3724</v>
      </c>
      <c r="B3725" s="44" t="s">
        <v>1481</v>
      </c>
      <c r="C3725" s="35" t="s">
        <v>11</v>
      </c>
      <c r="D3725" s="35" t="s">
        <v>70</v>
      </c>
      <c r="E3725" s="35" t="s">
        <v>325</v>
      </c>
      <c r="F3725" s="34" t="s">
        <v>902</v>
      </c>
      <c r="G3725" s="34" t="s">
        <v>1488</v>
      </c>
      <c r="H3725" s="19" t="str">
        <f t="array" ref="H3725">CONCATENATE("(",A3725,",",VLOOKUP(B3725,Núcleo!B$2:E$11,4,TRUE),",",VLOOKUP(C3725,'Tipo de Processo'!B$2:D$55,3,TRUE),",",VLOOKUP(D3725,'Termo Geral'!B$2:D$174,3,TRUE),",",VLOOKUP(E3725,'Termo Específico'!B$2:D$437,3,TRUE),",",MATCH(TRUE,Documento!B$2:B$954=F3725,0),",",IF(G3725="complementar",0,1),"),")</f>
        <v>(3724,8,32,40,371,647,1),</v>
      </c>
    </row>
    <row r="3726" spans="1:8" ht="15" customHeight="1">
      <c r="A3726" s="33">
        <v>3725</v>
      </c>
      <c r="B3726" s="43" t="s">
        <v>1481</v>
      </c>
      <c r="C3726" s="35" t="s">
        <v>11</v>
      </c>
      <c r="D3726" s="34" t="s">
        <v>70</v>
      </c>
      <c r="E3726" s="34" t="s">
        <v>325</v>
      </c>
      <c r="F3726" s="34" t="s">
        <v>910</v>
      </c>
      <c r="G3726" s="34" t="s">
        <v>1488</v>
      </c>
      <c r="H3726" s="19" t="str">
        <f t="array" ref="H3726">CONCATENATE("(",A3726,",",VLOOKUP(B3726,Núcleo!B$2:E$11,4,TRUE),",",VLOOKUP(C3726,'Tipo de Processo'!B$2:D$55,3,TRUE),",",VLOOKUP(D3726,'Termo Geral'!B$2:D$174,3,TRUE),",",VLOOKUP(E3726,'Termo Específico'!B$2:D$437,3,TRUE),",",MATCH(TRUE,Documento!B$2:B$954=F3726,0),",",IF(G3726="complementar",0,1),"),")</f>
        <v>(3725,8,32,40,371,90,1),</v>
      </c>
    </row>
    <row r="3727" spans="1:8" ht="15" customHeight="1">
      <c r="A3727" s="33">
        <v>3726</v>
      </c>
      <c r="B3727" s="44" t="s">
        <v>1481</v>
      </c>
      <c r="C3727" s="35" t="s">
        <v>11</v>
      </c>
      <c r="D3727" s="35" t="s">
        <v>71</v>
      </c>
      <c r="E3727" s="35" t="s">
        <v>263</v>
      </c>
      <c r="F3727" s="34" t="s">
        <v>911</v>
      </c>
      <c r="G3727" s="34" t="s">
        <v>1488</v>
      </c>
      <c r="H3727" s="19" t="str">
        <f t="array" ref="H3727">CONCATENATE("(",A3727,",",VLOOKUP(B3727,Núcleo!B$2:E$11,4,TRUE),",",VLOOKUP(C3727,'Tipo de Processo'!B$2:D$55,3,TRUE),",",VLOOKUP(D3727,'Termo Geral'!B$2:D$174,3,TRUE),",",VLOOKUP(E3727,'Termo Específico'!B$2:D$437,3,TRUE),",",MATCH(TRUE,Documento!B$2:B$954=F3727,0),",",IF(G3727="complementar",0,1),"),")</f>
        <v>(3726,8,32,43,6,42,1),</v>
      </c>
    </row>
    <row r="3728" spans="1:8" ht="15" customHeight="1">
      <c r="A3728" s="33">
        <v>3727</v>
      </c>
      <c r="B3728" s="43" t="s">
        <v>1481</v>
      </c>
      <c r="C3728" s="35" t="s">
        <v>11</v>
      </c>
      <c r="D3728" s="34" t="s">
        <v>71</v>
      </c>
      <c r="E3728" s="34" t="s">
        <v>263</v>
      </c>
      <c r="F3728" s="34" t="s">
        <v>904</v>
      </c>
      <c r="G3728" s="34" t="s">
        <v>1488</v>
      </c>
      <c r="H3728" s="19" t="str">
        <f t="array" ref="H3728">CONCATENATE("(",A3728,",",VLOOKUP(B3728,Núcleo!B$2:E$11,4,TRUE),",",VLOOKUP(C3728,'Tipo de Processo'!B$2:D$55,3,TRUE),",",VLOOKUP(D3728,'Termo Geral'!B$2:D$174,3,TRUE),",",VLOOKUP(E3728,'Termo Específico'!B$2:D$437,3,TRUE),",",MATCH(TRUE,Documento!B$2:B$954=F3728,0),",",IF(G3728="complementar",0,1),"),")</f>
        <v>(3727,8,32,43,6,903,1),</v>
      </c>
    </row>
    <row r="3729" spans="1:8" ht="15" customHeight="1">
      <c r="A3729" s="33">
        <v>3728</v>
      </c>
      <c r="B3729" s="44" t="s">
        <v>1481</v>
      </c>
      <c r="C3729" s="35" t="s">
        <v>11</v>
      </c>
      <c r="D3729" s="34" t="s">
        <v>71</v>
      </c>
      <c r="E3729" s="34" t="s">
        <v>263</v>
      </c>
      <c r="F3729" s="34" t="s">
        <v>912</v>
      </c>
      <c r="G3729" s="34" t="s">
        <v>1488</v>
      </c>
      <c r="H3729" s="19" t="str">
        <f t="array" ref="H3729">CONCATENATE("(",A3729,",",VLOOKUP(B3729,Núcleo!B$2:E$11,4,TRUE),",",VLOOKUP(C3729,'Tipo de Processo'!B$2:D$55,3,TRUE),",",VLOOKUP(D3729,'Termo Geral'!B$2:D$174,3,TRUE),",",VLOOKUP(E3729,'Termo Específico'!B$2:D$437,3,TRUE),",",MATCH(TRUE,Documento!B$2:B$954=F3729,0),",",IF(G3729="complementar",0,1),"),")</f>
        <v>(3728,8,32,43,6,535,1),</v>
      </c>
    </row>
    <row r="3730" spans="1:8" ht="15" customHeight="1">
      <c r="A3730" s="33">
        <v>3729</v>
      </c>
      <c r="B3730" s="44" t="s">
        <v>1481</v>
      </c>
      <c r="C3730" s="35" t="s">
        <v>11</v>
      </c>
      <c r="D3730" s="35" t="s">
        <v>71</v>
      </c>
      <c r="E3730" s="35" t="s">
        <v>263</v>
      </c>
      <c r="F3730" s="34" t="s">
        <v>913</v>
      </c>
      <c r="G3730" s="34" t="s">
        <v>1488</v>
      </c>
      <c r="H3730" s="19" t="str">
        <f t="array" ref="H3730">CONCATENATE("(",A3730,",",VLOOKUP(B3730,Núcleo!B$2:E$11,4,TRUE),",",VLOOKUP(C3730,'Tipo de Processo'!B$2:D$55,3,TRUE),",",VLOOKUP(D3730,'Termo Geral'!B$2:D$174,3,TRUE),",",VLOOKUP(E3730,'Termo Específico'!B$2:D$437,3,TRUE),",",MATCH(TRUE,Documento!B$2:B$954=F3730,0),",",IF(G3730="complementar",0,1),"),")</f>
        <v>(3729,8,32,43,6,704,1),</v>
      </c>
    </row>
    <row r="3731" spans="1:8" ht="15" customHeight="1">
      <c r="A3731" s="33">
        <v>3730</v>
      </c>
      <c r="B3731" s="43" t="s">
        <v>1481</v>
      </c>
      <c r="C3731" s="35" t="s">
        <v>11</v>
      </c>
      <c r="D3731" s="34" t="s">
        <v>71</v>
      </c>
      <c r="E3731" s="34" t="s">
        <v>263</v>
      </c>
      <c r="F3731" s="34" t="s">
        <v>907</v>
      </c>
      <c r="G3731" s="34" t="s">
        <v>1488</v>
      </c>
      <c r="H3731" s="19" t="str">
        <f t="array" ref="H3731">CONCATENATE("(",A3731,",",VLOOKUP(B3731,Núcleo!B$2:E$11,4,TRUE),",",VLOOKUP(C3731,'Tipo de Processo'!B$2:D$55,3,TRUE),",",VLOOKUP(D3731,'Termo Geral'!B$2:D$174,3,TRUE),",",VLOOKUP(E3731,'Termo Específico'!B$2:D$437,3,TRUE),",",MATCH(TRUE,Documento!B$2:B$954=F3731,0),",",IF(G3731="complementar",0,1),"),")</f>
        <v>(3730,8,32,43,6,45,1),</v>
      </c>
    </row>
    <row r="3732" spans="1:8" ht="15" customHeight="1">
      <c r="A3732" s="33">
        <v>3731</v>
      </c>
      <c r="B3732" s="44" t="s">
        <v>1481</v>
      </c>
      <c r="C3732" s="35" t="s">
        <v>11</v>
      </c>
      <c r="D3732" s="35" t="s">
        <v>71</v>
      </c>
      <c r="E3732" s="35" t="s">
        <v>263</v>
      </c>
      <c r="F3732" s="34" t="s">
        <v>900</v>
      </c>
      <c r="G3732" s="34" t="s">
        <v>1488</v>
      </c>
      <c r="H3732" s="19" t="str">
        <f t="array" ref="H3732">CONCATENATE("(",A3732,",",VLOOKUP(B3732,Núcleo!B$2:E$11,4,TRUE),",",VLOOKUP(C3732,'Tipo de Processo'!B$2:D$55,3,TRUE),",",VLOOKUP(D3732,'Termo Geral'!B$2:D$174,3,TRUE),",",VLOOKUP(E3732,'Termo Específico'!B$2:D$437,3,TRUE),",",MATCH(TRUE,Documento!B$2:B$954=F3732,0),",",IF(G3732="complementar",0,1),"),")</f>
        <v>(3731,8,32,43,6,667,1),</v>
      </c>
    </row>
    <row r="3733" spans="1:8" ht="15" customHeight="1">
      <c r="A3733" s="33">
        <v>3732</v>
      </c>
      <c r="B3733" s="44" t="s">
        <v>1481</v>
      </c>
      <c r="C3733" s="35" t="s">
        <v>11</v>
      </c>
      <c r="D3733" s="35" t="s">
        <v>71</v>
      </c>
      <c r="E3733" s="35" t="s">
        <v>263</v>
      </c>
      <c r="F3733" s="34" t="s">
        <v>914</v>
      </c>
      <c r="G3733" s="34" t="s">
        <v>1488</v>
      </c>
      <c r="H3733" s="19" t="str">
        <f t="array" ref="H3733">CONCATENATE("(",A3733,",",VLOOKUP(B3733,Núcleo!B$2:E$11,4,TRUE),",",VLOOKUP(C3733,'Tipo de Processo'!B$2:D$55,3,TRUE),",",VLOOKUP(D3733,'Termo Geral'!B$2:D$174,3,TRUE),",",VLOOKUP(E3733,'Termo Específico'!B$2:D$437,3,TRUE),",",MATCH(TRUE,Documento!B$2:B$954=F3733,0),",",IF(G3733="complementar",0,1),"),")</f>
        <v>(3732,8,32,43,6,807,1),</v>
      </c>
    </row>
    <row r="3734" spans="1:8" ht="15" customHeight="1">
      <c r="A3734" s="33">
        <v>3733</v>
      </c>
      <c r="B3734" s="43" t="s">
        <v>1481</v>
      </c>
      <c r="C3734" s="35" t="s">
        <v>11</v>
      </c>
      <c r="D3734" s="34" t="s">
        <v>71</v>
      </c>
      <c r="E3734" s="34" t="s">
        <v>263</v>
      </c>
      <c r="F3734" s="34" t="s">
        <v>902</v>
      </c>
      <c r="G3734" s="34" t="s">
        <v>1488</v>
      </c>
      <c r="H3734" s="19" t="str">
        <f t="array" ref="H3734">CONCATENATE("(",A3734,",",VLOOKUP(B3734,Núcleo!B$2:E$11,4,TRUE),",",VLOOKUP(C3734,'Tipo de Processo'!B$2:D$55,3,TRUE),",",VLOOKUP(D3734,'Termo Geral'!B$2:D$174,3,TRUE),",",VLOOKUP(E3734,'Termo Específico'!B$2:D$437,3,TRUE),",",MATCH(TRUE,Documento!B$2:B$954=F3734,0),",",IF(G3734="complementar",0,1),"),")</f>
        <v>(3733,8,32,43,6,647,1),</v>
      </c>
    </row>
    <row r="3735" spans="1:8" ht="15" customHeight="1">
      <c r="A3735" s="33">
        <v>3734</v>
      </c>
      <c r="B3735" s="44" t="s">
        <v>1481</v>
      </c>
      <c r="C3735" s="35" t="s">
        <v>11</v>
      </c>
      <c r="D3735" s="35" t="s">
        <v>71</v>
      </c>
      <c r="E3735" s="35" t="s">
        <v>263</v>
      </c>
      <c r="F3735" s="34" t="s">
        <v>910</v>
      </c>
      <c r="G3735" s="34" t="s">
        <v>1488</v>
      </c>
      <c r="H3735" s="19" t="str">
        <f t="array" ref="H3735">CONCATENATE("(",A3735,",",VLOOKUP(B3735,Núcleo!B$2:E$11,4,TRUE),",",VLOOKUP(C3735,'Tipo de Processo'!B$2:D$55,3,TRUE),",",VLOOKUP(D3735,'Termo Geral'!B$2:D$174,3,TRUE),",",VLOOKUP(E3735,'Termo Específico'!B$2:D$437,3,TRUE),",",MATCH(TRUE,Documento!B$2:B$954=F3735,0),",",IF(G3735="complementar",0,1),"),")</f>
        <v>(3734,8,32,43,6,90,1),</v>
      </c>
    </row>
    <row r="3736" spans="1:8" ht="15" customHeight="1">
      <c r="A3736" s="33">
        <v>3735</v>
      </c>
      <c r="B3736" s="43" t="s">
        <v>1481</v>
      </c>
      <c r="C3736" s="35" t="s">
        <v>11</v>
      </c>
      <c r="D3736" s="34" t="s">
        <v>71</v>
      </c>
      <c r="E3736" s="34" t="s">
        <v>272</v>
      </c>
      <c r="F3736" s="34" t="s">
        <v>911</v>
      </c>
      <c r="G3736" s="34" t="s">
        <v>1488</v>
      </c>
      <c r="H3736" s="19" t="str">
        <f t="array" ref="H3736">CONCATENATE("(",A3736,",",VLOOKUP(B3736,Núcleo!B$2:E$11,4,TRUE),",",VLOOKUP(C3736,'Tipo de Processo'!B$2:D$55,3,TRUE),",",VLOOKUP(D3736,'Termo Geral'!B$2:D$174,3,TRUE),",",VLOOKUP(E3736,'Termo Específico'!B$2:D$437,3,TRUE),",",MATCH(TRUE,Documento!B$2:B$954=F3736,0),",",IF(G3736="complementar",0,1),"),")</f>
        <v>(3735,8,32,43,31,42,1),</v>
      </c>
    </row>
    <row r="3737" spans="1:8" ht="15" customHeight="1">
      <c r="A3737" s="33">
        <v>3736</v>
      </c>
      <c r="B3737" s="44" t="s">
        <v>1481</v>
      </c>
      <c r="C3737" s="35" t="s">
        <v>11</v>
      </c>
      <c r="D3737" s="34" t="s">
        <v>71</v>
      </c>
      <c r="E3737" s="34" t="s">
        <v>272</v>
      </c>
      <c r="F3737" s="34" t="s">
        <v>904</v>
      </c>
      <c r="G3737" s="34" t="s">
        <v>1488</v>
      </c>
      <c r="H3737" s="19" t="str">
        <f t="array" ref="H3737">CONCATENATE("(",A3737,",",VLOOKUP(B3737,Núcleo!B$2:E$11,4,TRUE),",",VLOOKUP(C3737,'Tipo de Processo'!B$2:D$55,3,TRUE),",",VLOOKUP(D3737,'Termo Geral'!B$2:D$174,3,TRUE),",",VLOOKUP(E3737,'Termo Específico'!B$2:D$437,3,TRUE),",",MATCH(TRUE,Documento!B$2:B$954=F3737,0),",",IF(G3737="complementar",0,1),"),")</f>
        <v>(3736,8,32,43,31,903,1),</v>
      </c>
    </row>
    <row r="3738" spans="1:8" ht="15" customHeight="1">
      <c r="A3738" s="33">
        <v>3737</v>
      </c>
      <c r="B3738" s="44" t="s">
        <v>1481</v>
      </c>
      <c r="C3738" s="35" t="s">
        <v>11</v>
      </c>
      <c r="D3738" s="34" t="s">
        <v>71</v>
      </c>
      <c r="E3738" s="34" t="s">
        <v>272</v>
      </c>
      <c r="F3738" s="34" t="s">
        <v>912</v>
      </c>
      <c r="G3738" s="34" t="s">
        <v>1488</v>
      </c>
      <c r="H3738" s="19" t="str">
        <f t="array" ref="H3738">CONCATENATE("(",A3738,",",VLOOKUP(B3738,Núcleo!B$2:E$11,4,TRUE),",",VLOOKUP(C3738,'Tipo de Processo'!B$2:D$55,3,TRUE),",",VLOOKUP(D3738,'Termo Geral'!B$2:D$174,3,TRUE),",",VLOOKUP(E3738,'Termo Específico'!B$2:D$437,3,TRUE),",",MATCH(TRUE,Documento!B$2:B$954=F3738,0),",",IF(G3738="complementar",0,1),"),")</f>
        <v>(3737,8,32,43,31,535,1),</v>
      </c>
    </row>
    <row r="3739" spans="1:8" ht="15" customHeight="1">
      <c r="A3739" s="33">
        <v>3738</v>
      </c>
      <c r="B3739" s="44" t="s">
        <v>1481</v>
      </c>
      <c r="C3739" s="35" t="s">
        <v>11</v>
      </c>
      <c r="D3739" s="34" t="s">
        <v>71</v>
      </c>
      <c r="E3739" s="34" t="s">
        <v>272</v>
      </c>
      <c r="F3739" s="34" t="s">
        <v>913</v>
      </c>
      <c r="G3739" s="34" t="s">
        <v>1488</v>
      </c>
      <c r="H3739" s="19" t="str">
        <f t="array" ref="H3739">CONCATENATE("(",A3739,",",VLOOKUP(B3739,Núcleo!B$2:E$11,4,TRUE),",",VLOOKUP(C3739,'Tipo de Processo'!B$2:D$55,3,TRUE),",",VLOOKUP(D3739,'Termo Geral'!B$2:D$174,3,TRUE),",",VLOOKUP(E3739,'Termo Específico'!B$2:D$437,3,TRUE),",",MATCH(TRUE,Documento!B$2:B$954=F3739,0),",",IF(G3739="complementar",0,1),"),")</f>
        <v>(3738,8,32,43,31,704,1),</v>
      </c>
    </row>
    <row r="3740" spans="1:8" ht="15" customHeight="1">
      <c r="A3740" s="33">
        <v>3739</v>
      </c>
      <c r="B3740" s="44" t="s">
        <v>1481</v>
      </c>
      <c r="C3740" s="35" t="s">
        <v>11</v>
      </c>
      <c r="D3740" s="35" t="s">
        <v>71</v>
      </c>
      <c r="E3740" s="35" t="s">
        <v>272</v>
      </c>
      <c r="F3740" s="34" t="s">
        <v>907</v>
      </c>
      <c r="G3740" s="34" t="s">
        <v>1488</v>
      </c>
      <c r="H3740" s="19" t="str">
        <f t="array" ref="H3740">CONCATENATE("(",A3740,",",VLOOKUP(B3740,Núcleo!B$2:E$11,4,TRUE),",",VLOOKUP(C3740,'Tipo de Processo'!B$2:D$55,3,TRUE),",",VLOOKUP(D3740,'Termo Geral'!B$2:D$174,3,TRUE),",",VLOOKUP(E3740,'Termo Específico'!B$2:D$437,3,TRUE),",",MATCH(TRUE,Documento!B$2:B$954=F3740,0),",",IF(G3740="complementar",0,1),"),")</f>
        <v>(3739,8,32,43,31,45,1),</v>
      </c>
    </row>
    <row r="3741" spans="1:8" ht="15" customHeight="1">
      <c r="A3741" s="33">
        <v>3740</v>
      </c>
      <c r="B3741" s="44" t="s">
        <v>1481</v>
      </c>
      <c r="C3741" s="34" t="s">
        <v>11</v>
      </c>
      <c r="D3741" s="34" t="s">
        <v>71</v>
      </c>
      <c r="E3741" s="35" t="s">
        <v>272</v>
      </c>
      <c r="F3741" s="35" t="s">
        <v>900</v>
      </c>
      <c r="G3741" s="34" t="s">
        <v>1488</v>
      </c>
      <c r="H3741" s="19" t="str">
        <f t="array" ref="H3741">CONCATENATE("(",A3741,",",VLOOKUP(B3741,Núcleo!B$2:E$11,4,TRUE),",",VLOOKUP(C3741,'Tipo de Processo'!B$2:D$55,3,TRUE),",",VLOOKUP(D3741,'Termo Geral'!B$2:D$174,3,TRUE),",",VLOOKUP(E3741,'Termo Específico'!B$2:D$437,3,TRUE),",",MATCH(TRUE,Documento!B$2:B$954=F3741,0),",",IF(G3741="complementar",0,1),"),")</f>
        <v>(3740,8,32,43,31,667,1),</v>
      </c>
    </row>
    <row r="3742" spans="1:8" ht="15" customHeight="1">
      <c r="A3742" s="33">
        <v>3741</v>
      </c>
      <c r="B3742" s="44" t="s">
        <v>1481</v>
      </c>
      <c r="C3742" s="34" t="s">
        <v>11</v>
      </c>
      <c r="D3742" s="34" t="s">
        <v>71</v>
      </c>
      <c r="E3742" s="35" t="s">
        <v>272</v>
      </c>
      <c r="F3742" s="35" t="s">
        <v>914</v>
      </c>
      <c r="G3742" s="34" t="s">
        <v>1488</v>
      </c>
      <c r="H3742" s="19" t="str">
        <f t="array" ref="H3742">CONCATENATE("(",A3742,",",VLOOKUP(B3742,Núcleo!B$2:E$11,4,TRUE),",",VLOOKUP(C3742,'Tipo de Processo'!B$2:D$55,3,TRUE),",",VLOOKUP(D3742,'Termo Geral'!B$2:D$174,3,TRUE),",",VLOOKUP(E3742,'Termo Específico'!B$2:D$437,3,TRUE),",",MATCH(TRUE,Documento!B$2:B$954=F3742,0),",",IF(G3742="complementar",0,1),"),")</f>
        <v>(3741,8,32,43,31,807,1),</v>
      </c>
    </row>
    <row r="3743" spans="1:8" ht="15" customHeight="1">
      <c r="A3743" s="33">
        <v>3742</v>
      </c>
      <c r="B3743" s="43" t="s">
        <v>1481</v>
      </c>
      <c r="C3743" s="35" t="s">
        <v>11</v>
      </c>
      <c r="D3743" s="34" t="s">
        <v>71</v>
      </c>
      <c r="E3743" s="34" t="s">
        <v>272</v>
      </c>
      <c r="F3743" s="35" t="s">
        <v>902</v>
      </c>
      <c r="G3743" s="34" t="s">
        <v>1488</v>
      </c>
      <c r="H3743" s="19" t="str">
        <f t="array" ref="H3743">CONCATENATE("(",A3743,",",VLOOKUP(B3743,Núcleo!B$2:E$11,4,TRUE),",",VLOOKUP(C3743,'Tipo de Processo'!B$2:D$55,3,TRUE),",",VLOOKUP(D3743,'Termo Geral'!B$2:D$174,3,TRUE),",",VLOOKUP(E3743,'Termo Específico'!B$2:D$437,3,TRUE),",",MATCH(TRUE,Documento!B$2:B$954=F3743,0),",",IF(G3743="complementar",0,1),"),")</f>
        <v>(3742,8,32,43,31,647,1),</v>
      </c>
    </row>
    <row r="3744" spans="1:8" ht="15" customHeight="1">
      <c r="A3744" s="33">
        <v>3743</v>
      </c>
      <c r="B3744" s="44" t="s">
        <v>1481</v>
      </c>
      <c r="C3744" s="35" t="s">
        <v>11</v>
      </c>
      <c r="D3744" s="34" t="s">
        <v>71</v>
      </c>
      <c r="E3744" s="34" t="s">
        <v>272</v>
      </c>
      <c r="F3744" s="35" t="s">
        <v>910</v>
      </c>
      <c r="G3744" s="34" t="s">
        <v>1488</v>
      </c>
      <c r="H3744" s="19" t="str">
        <f t="array" ref="H3744">CONCATENATE("(",A3744,",",VLOOKUP(B3744,Núcleo!B$2:E$11,4,TRUE),",",VLOOKUP(C3744,'Tipo de Processo'!B$2:D$55,3,TRUE),",",VLOOKUP(D3744,'Termo Geral'!B$2:D$174,3,TRUE),",",VLOOKUP(E3744,'Termo Específico'!B$2:D$437,3,TRUE),",",MATCH(TRUE,Documento!B$2:B$954=F3744,0),",",IF(G3744="complementar",0,1),"),")</f>
        <v>(3743,8,32,43,31,90,1),</v>
      </c>
    </row>
    <row r="3745" spans="1:8" ht="15" customHeight="1">
      <c r="A3745" s="33">
        <v>3744</v>
      </c>
      <c r="B3745" s="44" t="s">
        <v>1481</v>
      </c>
      <c r="C3745" s="34" t="s">
        <v>11</v>
      </c>
      <c r="D3745" s="34" t="s">
        <v>71</v>
      </c>
      <c r="E3745" s="35" t="s">
        <v>280</v>
      </c>
      <c r="F3745" s="35" t="s">
        <v>955</v>
      </c>
      <c r="G3745" s="34" t="s">
        <v>1488</v>
      </c>
      <c r="H3745" s="19" t="str">
        <f t="array" ref="H3745">CONCATENATE("(",A3745,",",VLOOKUP(B3745,Núcleo!B$2:E$11,4,TRUE),",",VLOOKUP(C3745,'Tipo de Processo'!B$2:D$55,3,TRUE),",",VLOOKUP(D3745,'Termo Geral'!B$2:D$174,3,TRUE),",",VLOOKUP(E3745,'Termo Específico'!B$2:D$437,3,TRUE),",",MATCH(TRUE,Documento!B$2:B$954=F3745,0),",",IF(G3745="complementar",0,1),"),")</f>
        <v>(3744,8,32,43,40,40,1),</v>
      </c>
    </row>
    <row r="3746" spans="1:8" ht="15" customHeight="1">
      <c r="A3746" s="33">
        <v>3745</v>
      </c>
      <c r="B3746" s="43" t="s">
        <v>1481</v>
      </c>
      <c r="C3746" s="35" t="s">
        <v>11</v>
      </c>
      <c r="D3746" s="34" t="s">
        <v>71</v>
      </c>
      <c r="E3746" s="34" t="s">
        <v>280</v>
      </c>
      <c r="F3746" s="35" t="s">
        <v>956</v>
      </c>
      <c r="G3746" s="34" t="s">
        <v>1488</v>
      </c>
      <c r="H3746" s="19" t="str">
        <f t="array" ref="H3746">CONCATENATE("(",A3746,",",VLOOKUP(B3746,Núcleo!B$2:E$11,4,TRUE),",",VLOOKUP(C3746,'Tipo de Processo'!B$2:D$55,3,TRUE),",",VLOOKUP(D3746,'Termo Geral'!B$2:D$174,3,TRUE),",",VLOOKUP(E3746,'Termo Específico'!B$2:D$437,3,TRUE),",",MATCH(TRUE,Documento!B$2:B$954=F3746,0),",",IF(G3746="complementar",0,1),"),")</f>
        <v>(3745,8,32,43,40,904,1),</v>
      </c>
    </row>
    <row r="3747" spans="1:8" ht="15" customHeight="1">
      <c r="A3747" s="33">
        <v>3746</v>
      </c>
      <c r="B3747" s="44" t="s">
        <v>1481</v>
      </c>
      <c r="C3747" s="35" t="s">
        <v>11</v>
      </c>
      <c r="D3747" s="34" t="s">
        <v>71</v>
      </c>
      <c r="E3747" s="34" t="s">
        <v>280</v>
      </c>
      <c r="F3747" s="35" t="s">
        <v>957</v>
      </c>
      <c r="G3747" s="34" t="s">
        <v>1488</v>
      </c>
      <c r="H3747" s="19" t="str">
        <f t="array" ref="H3747">CONCATENATE("(",A3747,",",VLOOKUP(B3747,Núcleo!B$2:E$11,4,TRUE),",",VLOOKUP(C3747,'Tipo de Processo'!B$2:D$55,3,TRUE),",",VLOOKUP(D3747,'Termo Geral'!B$2:D$174,3,TRUE),",",VLOOKUP(E3747,'Termo Específico'!B$2:D$437,3,TRUE),",",MATCH(TRUE,Documento!B$2:B$954=F3747,0),",",IF(G3747="complementar",0,1),"),")</f>
        <v>(3746,8,32,43,40,532,1),</v>
      </c>
    </row>
    <row r="3748" spans="1:8" ht="15" customHeight="1">
      <c r="A3748" s="33">
        <v>3747</v>
      </c>
      <c r="B3748" s="44" t="s">
        <v>1481</v>
      </c>
      <c r="C3748" s="34" t="s">
        <v>11</v>
      </c>
      <c r="D3748" s="34" t="s">
        <v>71</v>
      </c>
      <c r="E3748" s="35" t="s">
        <v>280</v>
      </c>
      <c r="F3748" s="35" t="s">
        <v>913</v>
      </c>
      <c r="G3748" s="34" t="s">
        <v>1488</v>
      </c>
      <c r="H3748" s="19" t="str">
        <f t="array" ref="H3748">CONCATENATE("(",A3748,",",VLOOKUP(B3748,Núcleo!B$2:E$11,4,TRUE),",",VLOOKUP(C3748,'Tipo de Processo'!B$2:D$55,3,TRUE),",",VLOOKUP(D3748,'Termo Geral'!B$2:D$174,3,TRUE),",",VLOOKUP(E3748,'Termo Específico'!B$2:D$437,3,TRUE),",",MATCH(TRUE,Documento!B$2:B$954=F3748,0),",",IF(G3748="complementar",0,1),"),")</f>
        <v>(3747,8,32,43,40,704,1),</v>
      </c>
    </row>
    <row r="3749" spans="1:8" ht="15" customHeight="1">
      <c r="A3749" s="33">
        <v>3748</v>
      </c>
      <c r="B3749" s="44" t="s">
        <v>1481</v>
      </c>
      <c r="C3749" s="34" t="s">
        <v>11</v>
      </c>
      <c r="D3749" s="34" t="s">
        <v>71</v>
      </c>
      <c r="E3749" s="35" t="s">
        <v>280</v>
      </c>
      <c r="F3749" s="35" t="s">
        <v>907</v>
      </c>
      <c r="G3749" s="34" t="s">
        <v>1488</v>
      </c>
      <c r="H3749" s="19" t="str">
        <f t="array" ref="H3749">CONCATENATE("(",A3749,",",VLOOKUP(B3749,Núcleo!B$2:E$11,4,TRUE),",",VLOOKUP(C3749,'Tipo de Processo'!B$2:D$55,3,TRUE),",",VLOOKUP(D3749,'Termo Geral'!B$2:D$174,3,TRUE),",",VLOOKUP(E3749,'Termo Específico'!B$2:D$437,3,TRUE),",",MATCH(TRUE,Documento!B$2:B$954=F3749,0),",",IF(G3749="complementar",0,1),"),")</f>
        <v>(3748,8,32,43,40,45,1),</v>
      </c>
    </row>
    <row r="3750" spans="1:8" ht="15" customHeight="1">
      <c r="A3750" s="33">
        <v>3749</v>
      </c>
      <c r="B3750" s="43" t="s">
        <v>1481</v>
      </c>
      <c r="C3750" s="35" t="s">
        <v>11</v>
      </c>
      <c r="D3750" s="34" t="s">
        <v>71</v>
      </c>
      <c r="E3750" s="34" t="s">
        <v>280</v>
      </c>
      <c r="F3750" s="35" t="s">
        <v>958</v>
      </c>
      <c r="G3750" s="34" t="s">
        <v>1488</v>
      </c>
      <c r="H3750" s="19" t="str">
        <f t="array" ref="H3750">CONCATENATE("(",A3750,",",VLOOKUP(B3750,Núcleo!B$2:E$11,4,TRUE),",",VLOOKUP(C3750,'Tipo de Processo'!B$2:D$55,3,TRUE),",",VLOOKUP(D3750,'Termo Geral'!B$2:D$174,3,TRUE),",",VLOOKUP(E3750,'Termo Específico'!B$2:D$437,3,TRUE),",",MATCH(TRUE,Documento!B$2:B$954=F3750,0),",",IF(G3750="complementar",0,1),"),")</f>
        <v>(3749,8,32,43,40,668,1),</v>
      </c>
    </row>
    <row r="3751" spans="1:8" ht="15" customHeight="1">
      <c r="A3751" s="33">
        <v>3750</v>
      </c>
      <c r="B3751" s="44" t="s">
        <v>1481</v>
      </c>
      <c r="C3751" s="34" t="s">
        <v>11</v>
      </c>
      <c r="D3751" s="34" t="s">
        <v>71</v>
      </c>
      <c r="E3751" s="35" t="s">
        <v>280</v>
      </c>
      <c r="F3751" s="35" t="s">
        <v>914</v>
      </c>
      <c r="G3751" s="34" t="s">
        <v>1488</v>
      </c>
      <c r="H3751" s="19" t="str">
        <f t="array" ref="H3751">CONCATENATE("(",A3751,",",VLOOKUP(B3751,Núcleo!B$2:E$11,4,TRUE),",",VLOOKUP(C3751,'Tipo de Processo'!B$2:D$55,3,TRUE),",",VLOOKUP(D3751,'Termo Geral'!B$2:D$174,3,TRUE),",",VLOOKUP(E3751,'Termo Específico'!B$2:D$437,3,TRUE),",",MATCH(TRUE,Documento!B$2:B$954=F3751,0),",",IF(G3751="complementar",0,1),"),")</f>
        <v>(3750,8,32,43,40,807,1),</v>
      </c>
    </row>
    <row r="3752" spans="1:8" ht="15" customHeight="1">
      <c r="A3752" s="33">
        <v>3751</v>
      </c>
      <c r="B3752" s="43" t="s">
        <v>1481</v>
      </c>
      <c r="C3752" s="35" t="s">
        <v>11</v>
      </c>
      <c r="D3752" s="34" t="s">
        <v>71</v>
      </c>
      <c r="E3752" s="34" t="s">
        <v>280</v>
      </c>
      <c r="F3752" s="35" t="s">
        <v>902</v>
      </c>
      <c r="G3752" s="34" t="s">
        <v>1488</v>
      </c>
      <c r="H3752" s="19" t="str">
        <f t="array" ref="H3752">CONCATENATE("(",A3752,",",VLOOKUP(B3752,Núcleo!B$2:E$11,4,TRUE),",",VLOOKUP(C3752,'Tipo de Processo'!B$2:D$55,3,TRUE),",",VLOOKUP(D3752,'Termo Geral'!B$2:D$174,3,TRUE),",",VLOOKUP(E3752,'Termo Específico'!B$2:D$437,3,TRUE),",",MATCH(TRUE,Documento!B$2:B$954=F3752,0),",",IF(G3752="complementar",0,1),"),")</f>
        <v>(3751,8,32,43,40,647,1),</v>
      </c>
    </row>
    <row r="3753" spans="1:8" ht="15" customHeight="1">
      <c r="A3753" s="33">
        <v>3752</v>
      </c>
      <c r="B3753" s="44" t="s">
        <v>1481</v>
      </c>
      <c r="C3753" s="34" t="s">
        <v>11</v>
      </c>
      <c r="D3753" s="34" t="s">
        <v>71</v>
      </c>
      <c r="E3753" s="35" t="s">
        <v>280</v>
      </c>
      <c r="F3753" s="35" t="s">
        <v>910</v>
      </c>
      <c r="G3753" s="34" t="s">
        <v>1488</v>
      </c>
      <c r="H3753" s="19" t="str">
        <f t="array" ref="H3753">CONCATENATE("(",A3753,",",VLOOKUP(B3753,Núcleo!B$2:E$11,4,TRUE),",",VLOOKUP(C3753,'Tipo de Processo'!B$2:D$55,3,TRUE),",",VLOOKUP(D3753,'Termo Geral'!B$2:D$174,3,TRUE),",",VLOOKUP(E3753,'Termo Específico'!B$2:D$437,3,TRUE),",",MATCH(TRUE,Documento!B$2:B$954=F3753,0),",",IF(G3753="complementar",0,1),"),")</f>
        <v>(3752,8,32,43,40,90,1),</v>
      </c>
    </row>
    <row r="3754" spans="1:8" ht="15" customHeight="1">
      <c r="A3754" s="33">
        <v>3753</v>
      </c>
      <c r="B3754" s="44" t="s">
        <v>1481</v>
      </c>
      <c r="C3754" s="34" t="s">
        <v>11</v>
      </c>
      <c r="D3754" s="34" t="s">
        <v>71</v>
      </c>
      <c r="E3754" s="35" t="s">
        <v>297</v>
      </c>
      <c r="F3754" s="35" t="s">
        <v>967</v>
      </c>
      <c r="G3754" s="34" t="s">
        <v>1488</v>
      </c>
      <c r="H3754" s="19" t="str">
        <f t="array" ref="H3754">CONCATENATE("(",A3754,",",VLOOKUP(B3754,Núcleo!B$2:E$11,4,TRUE),",",VLOOKUP(C3754,'Tipo de Processo'!B$2:D$55,3,TRUE),",",VLOOKUP(D3754,'Termo Geral'!B$2:D$174,3,TRUE),",",VLOOKUP(E3754,'Termo Específico'!B$2:D$437,3,TRUE),",",MATCH(TRUE,Documento!B$2:B$954=F3754,0),",",IF(G3754="complementar",0,1),"),")</f>
        <v>(3753,8,32,43,229,239,1),</v>
      </c>
    </row>
    <row r="3755" spans="1:8" ht="15" customHeight="1">
      <c r="A3755" s="33">
        <v>3754</v>
      </c>
      <c r="B3755" s="43" t="s">
        <v>1481</v>
      </c>
      <c r="C3755" s="35" t="s">
        <v>11</v>
      </c>
      <c r="D3755" s="34" t="s">
        <v>71</v>
      </c>
      <c r="E3755" s="34" t="s">
        <v>297</v>
      </c>
      <c r="F3755" s="35" t="s">
        <v>964</v>
      </c>
      <c r="G3755" s="34" t="s">
        <v>1488</v>
      </c>
      <c r="H3755" s="19" t="str">
        <f t="array" ref="H3755">CONCATENATE("(",A3755,",",VLOOKUP(B3755,Núcleo!B$2:E$11,4,TRUE),",",VLOOKUP(C3755,'Tipo de Processo'!B$2:D$55,3,TRUE),",",VLOOKUP(D3755,'Termo Geral'!B$2:D$174,3,TRUE),",",VLOOKUP(E3755,'Termo Específico'!B$2:D$437,3,TRUE),",",MATCH(TRUE,Documento!B$2:B$954=F3755,0),",",IF(G3755="complementar",0,1),"),")</f>
        <v>(3754,8,32,43,229,262,1),</v>
      </c>
    </row>
    <row r="3756" spans="1:8" ht="15" customHeight="1">
      <c r="A3756" s="33">
        <v>3755</v>
      </c>
      <c r="B3756" s="44" t="s">
        <v>1481</v>
      </c>
      <c r="C3756" s="34" t="s">
        <v>11</v>
      </c>
      <c r="D3756" s="34" t="s">
        <v>71</v>
      </c>
      <c r="E3756" s="35" t="s">
        <v>297</v>
      </c>
      <c r="F3756" s="35" t="s">
        <v>965</v>
      </c>
      <c r="G3756" s="34" t="s">
        <v>1488</v>
      </c>
      <c r="H3756" s="19" t="str">
        <f t="array" ref="H3756">CONCATENATE("(",A3756,",",VLOOKUP(B3756,Núcleo!B$2:E$11,4,TRUE),",",VLOOKUP(C3756,'Tipo de Processo'!B$2:D$55,3,TRUE),",",VLOOKUP(D3756,'Termo Geral'!B$2:D$174,3,TRUE),",",VLOOKUP(E3756,'Termo Específico'!B$2:D$437,3,TRUE),",",MATCH(TRUE,Documento!B$2:B$954=F3756,0),",",IF(G3756="complementar",0,1),"),")</f>
        <v>(3755,8,32,43,229,757,1),</v>
      </c>
    </row>
    <row r="3757" spans="1:8" ht="15" customHeight="1">
      <c r="A3757" s="33">
        <v>3756</v>
      </c>
      <c r="B3757" s="43" t="s">
        <v>1481</v>
      </c>
      <c r="C3757" s="35" t="s">
        <v>11</v>
      </c>
      <c r="D3757" s="34" t="s">
        <v>71</v>
      </c>
      <c r="E3757" s="34" t="s">
        <v>297</v>
      </c>
      <c r="F3757" s="35" t="s">
        <v>966</v>
      </c>
      <c r="G3757" s="34" t="s">
        <v>1488</v>
      </c>
      <c r="H3757" s="19" t="str">
        <f t="array" ref="H3757">CONCATENATE("(",A3757,",",VLOOKUP(B3757,Núcleo!B$2:E$11,4,TRUE),",",VLOOKUP(C3757,'Tipo de Processo'!B$2:D$55,3,TRUE),",",VLOOKUP(D3757,'Termo Geral'!B$2:D$174,3,TRUE),",",VLOOKUP(E3757,'Termo Específico'!B$2:D$437,3,TRUE),",",MATCH(TRUE,Documento!B$2:B$954=F3757,0),",",IF(G3757="complementar",0,1),"),")</f>
        <v>(3756,8,32,43,229,867,1),</v>
      </c>
    </row>
    <row r="3758" spans="1:8" ht="15" customHeight="1">
      <c r="A3758" s="33">
        <v>3757</v>
      </c>
      <c r="B3758" s="44" t="s">
        <v>1481</v>
      </c>
      <c r="C3758" s="34" t="s">
        <v>11</v>
      </c>
      <c r="D3758" s="34" t="s">
        <v>71</v>
      </c>
      <c r="E3758" s="35" t="s">
        <v>297</v>
      </c>
      <c r="F3758" s="35" t="s">
        <v>968</v>
      </c>
      <c r="G3758" s="34" t="s">
        <v>1488</v>
      </c>
      <c r="H3758" s="19" t="str">
        <f t="array" ref="H3758">CONCATENATE("(",A3758,",",VLOOKUP(B3758,Núcleo!B$2:E$11,4,TRUE),",",VLOOKUP(C3758,'Tipo de Processo'!B$2:D$55,3,TRUE),",",VLOOKUP(D3758,'Termo Geral'!B$2:D$174,3,TRUE),",",VLOOKUP(E3758,'Termo Específico'!B$2:D$437,3,TRUE),",",MATCH(TRUE,Documento!B$2:B$954=F3758,0),",",IF(G3758="complementar",0,1),"),")</f>
        <v>(3757,8,32,43,229,866,1),</v>
      </c>
    </row>
    <row r="3759" spans="1:8" ht="15" customHeight="1">
      <c r="A3759" s="33">
        <v>3758</v>
      </c>
      <c r="B3759" s="43" t="s">
        <v>1481</v>
      </c>
      <c r="C3759" s="35" t="s">
        <v>11</v>
      </c>
      <c r="D3759" s="34" t="s">
        <v>71</v>
      </c>
      <c r="E3759" s="34" t="s">
        <v>303</v>
      </c>
      <c r="F3759" s="35" t="s">
        <v>967</v>
      </c>
      <c r="G3759" s="34" t="s">
        <v>1488</v>
      </c>
      <c r="H3759" s="19" t="str">
        <f t="array" ref="H3759">CONCATENATE("(",A3759,",",VLOOKUP(B3759,Núcleo!B$2:E$11,4,TRUE),",",VLOOKUP(C3759,'Tipo de Processo'!B$2:D$55,3,TRUE),",",VLOOKUP(D3759,'Termo Geral'!B$2:D$174,3,TRUE),",",VLOOKUP(E3759,'Termo Específico'!B$2:D$437,3,TRUE),",",MATCH(TRUE,Documento!B$2:B$954=F3759,0),",",IF(G3759="complementar",0,1),"),")</f>
        <v>(3758,8,32,43,234,239,1),</v>
      </c>
    </row>
    <row r="3760" spans="1:8" ht="15" customHeight="1">
      <c r="A3760" s="33">
        <v>3759</v>
      </c>
      <c r="B3760" s="44" t="s">
        <v>1481</v>
      </c>
      <c r="C3760" s="35" t="s">
        <v>11</v>
      </c>
      <c r="D3760" s="34" t="s">
        <v>71</v>
      </c>
      <c r="E3760" s="34" t="s">
        <v>303</v>
      </c>
      <c r="F3760" s="35" t="s">
        <v>973</v>
      </c>
      <c r="G3760" s="34" t="s">
        <v>1488</v>
      </c>
      <c r="H3760" s="19" t="str">
        <f t="array" ref="H3760">CONCATENATE("(",A3760,",",VLOOKUP(B3760,Núcleo!B$2:E$11,4,TRUE),",",VLOOKUP(C3760,'Tipo de Processo'!B$2:D$55,3,TRUE),",",VLOOKUP(D3760,'Termo Geral'!B$2:D$174,3,TRUE),",",VLOOKUP(E3760,'Termo Específico'!B$2:D$437,3,TRUE),",",MATCH(TRUE,Documento!B$2:B$954=F3760,0),",",IF(G3760="complementar",0,1),"),")</f>
        <v>(3759,8,32,43,234,651,1),</v>
      </c>
    </row>
    <row r="3761" spans="1:8" ht="15" customHeight="1">
      <c r="A3761" s="33">
        <v>3760</v>
      </c>
      <c r="B3761" s="44" t="s">
        <v>1481</v>
      </c>
      <c r="C3761" s="35" t="s">
        <v>11</v>
      </c>
      <c r="D3761" s="34" t="s">
        <v>71</v>
      </c>
      <c r="E3761" s="34" t="s">
        <v>303</v>
      </c>
      <c r="F3761" s="35" t="s">
        <v>974</v>
      </c>
      <c r="G3761" s="34" t="s">
        <v>1488</v>
      </c>
      <c r="H3761" s="19" t="str">
        <f t="array" ref="H3761">CONCATENATE("(",A3761,",",VLOOKUP(B3761,Núcleo!B$2:E$11,4,TRUE),",",VLOOKUP(C3761,'Tipo de Processo'!B$2:D$55,3,TRUE),",",VLOOKUP(D3761,'Termo Geral'!B$2:D$174,3,TRUE),",",VLOOKUP(E3761,'Termo Específico'!B$2:D$437,3,TRUE),",",MATCH(TRUE,Documento!B$2:B$954=F3761,0),",",IF(G3761="complementar",0,1),"),")</f>
        <v>(3760,8,32,43,234,11,1),</v>
      </c>
    </row>
    <row r="3762" spans="1:8" ht="15" customHeight="1">
      <c r="A3762" s="33">
        <v>3761</v>
      </c>
      <c r="B3762" s="44" t="s">
        <v>1481</v>
      </c>
      <c r="C3762" s="35" t="s">
        <v>11</v>
      </c>
      <c r="D3762" s="34" t="s">
        <v>71</v>
      </c>
      <c r="E3762" s="34" t="s">
        <v>303</v>
      </c>
      <c r="F3762" s="35" t="s">
        <v>965</v>
      </c>
      <c r="G3762" s="34" t="s">
        <v>1488</v>
      </c>
      <c r="H3762" s="19" t="str">
        <f t="array" ref="H3762">CONCATENATE("(",A3762,",",VLOOKUP(B3762,Núcleo!B$2:E$11,4,TRUE),",",VLOOKUP(C3762,'Tipo de Processo'!B$2:D$55,3,TRUE),",",VLOOKUP(D3762,'Termo Geral'!B$2:D$174,3,TRUE),",",VLOOKUP(E3762,'Termo Específico'!B$2:D$437,3,TRUE),",",MATCH(TRUE,Documento!B$2:B$954=F3762,0),",",IF(G3762="complementar",0,1),"),")</f>
        <v>(3761,8,32,43,234,757,1),</v>
      </c>
    </row>
    <row r="3763" spans="1:8" ht="15" customHeight="1">
      <c r="A3763" s="33">
        <v>3762</v>
      </c>
      <c r="B3763" s="44" t="s">
        <v>1481</v>
      </c>
      <c r="C3763" s="35" t="s">
        <v>11</v>
      </c>
      <c r="D3763" s="34" t="s">
        <v>71</v>
      </c>
      <c r="E3763" s="34" t="s">
        <v>303</v>
      </c>
      <c r="F3763" s="35" t="s">
        <v>966</v>
      </c>
      <c r="G3763" s="34" t="s">
        <v>1488</v>
      </c>
      <c r="H3763" s="19" t="str">
        <f t="array" ref="H3763">CONCATENATE("(",A3763,",",VLOOKUP(B3763,Núcleo!B$2:E$11,4,TRUE),",",VLOOKUP(C3763,'Tipo de Processo'!B$2:D$55,3,TRUE),",",VLOOKUP(D3763,'Termo Geral'!B$2:D$174,3,TRUE),",",VLOOKUP(E3763,'Termo Específico'!B$2:D$437,3,TRUE),",",MATCH(TRUE,Documento!B$2:B$954=F3763,0),",",IF(G3763="complementar",0,1),"),")</f>
        <v>(3762,8,32,43,234,867,1),</v>
      </c>
    </row>
    <row r="3764" spans="1:8" ht="15" customHeight="1">
      <c r="A3764" s="33">
        <v>3763</v>
      </c>
      <c r="B3764" s="44" t="s">
        <v>1481</v>
      </c>
      <c r="C3764" s="34" t="s">
        <v>11</v>
      </c>
      <c r="D3764" s="34" t="s">
        <v>71</v>
      </c>
      <c r="E3764" s="35" t="s">
        <v>303</v>
      </c>
      <c r="F3764" s="35" t="s">
        <v>968</v>
      </c>
      <c r="G3764" s="34" t="s">
        <v>1488</v>
      </c>
      <c r="H3764" s="19" t="str">
        <f t="array" ref="H3764">CONCATENATE("(",A3764,",",VLOOKUP(B3764,Núcleo!B$2:E$11,4,TRUE),",",VLOOKUP(C3764,'Tipo de Processo'!B$2:D$55,3,TRUE),",",VLOOKUP(D3764,'Termo Geral'!B$2:D$174,3,TRUE),",",VLOOKUP(E3764,'Termo Específico'!B$2:D$437,3,TRUE),",",MATCH(TRUE,Documento!B$2:B$954=F3764,0),",",IF(G3764="complementar",0,1),"),")</f>
        <v>(3763,8,32,43,234,866,1),</v>
      </c>
    </row>
    <row r="3765" spans="1:8" ht="15" customHeight="1">
      <c r="A3765" s="33">
        <v>3764</v>
      </c>
      <c r="B3765" s="43" t="s">
        <v>1481</v>
      </c>
      <c r="C3765" s="35" t="s">
        <v>11</v>
      </c>
      <c r="D3765" s="34" t="s">
        <v>71</v>
      </c>
      <c r="E3765" s="34" t="s">
        <v>303</v>
      </c>
      <c r="F3765" s="35" t="s">
        <v>975</v>
      </c>
      <c r="G3765" s="34" t="s">
        <v>1488</v>
      </c>
      <c r="H3765" s="19" t="str">
        <f t="array" ref="H3765">CONCATENATE("(",A3765,",",VLOOKUP(B3765,Núcleo!B$2:E$11,4,TRUE),",",VLOOKUP(C3765,'Tipo de Processo'!B$2:D$55,3,TRUE),",",VLOOKUP(D3765,'Termo Geral'!B$2:D$174,3,TRUE),",",VLOOKUP(E3765,'Termo Específico'!B$2:D$437,3,TRUE),",",MATCH(TRUE,Documento!B$2:B$954=F3765,0),",",IF(G3765="complementar",0,1),"),")</f>
        <v>(3764,8,32,43,234,75,1),</v>
      </c>
    </row>
    <row r="3766" spans="1:8" ht="15" customHeight="1">
      <c r="A3766" s="33">
        <v>3765</v>
      </c>
      <c r="B3766" s="44" t="s">
        <v>1481</v>
      </c>
      <c r="C3766" s="35" t="s">
        <v>11</v>
      </c>
      <c r="D3766" s="34" t="s">
        <v>71</v>
      </c>
      <c r="E3766" s="34" t="s">
        <v>314</v>
      </c>
      <c r="F3766" s="35" t="s">
        <v>981</v>
      </c>
      <c r="G3766" s="34" t="s">
        <v>1488</v>
      </c>
      <c r="H3766" s="19" t="str">
        <f t="array" ref="H3766">CONCATENATE("(",A3766,",",VLOOKUP(B3766,Núcleo!B$2:E$11,4,TRUE),",",VLOOKUP(C3766,'Tipo de Processo'!B$2:D$55,3,TRUE),",",VLOOKUP(D3766,'Termo Geral'!B$2:D$174,3,TRUE),",",VLOOKUP(E3766,'Termo Específico'!B$2:D$437,3,TRUE),",",MATCH(TRUE,Documento!B$2:B$954=F3766,0),",",IF(G3766="complementar",0,1),"),")</f>
        <v>(3765,8,32,43,327,216,1),</v>
      </c>
    </row>
    <row r="3767" spans="1:8" ht="15" customHeight="1">
      <c r="A3767" s="33">
        <v>3766</v>
      </c>
      <c r="B3767" s="44" t="s">
        <v>1481</v>
      </c>
      <c r="C3767" s="34" t="s">
        <v>11</v>
      </c>
      <c r="D3767" s="34" t="s">
        <v>71</v>
      </c>
      <c r="E3767" s="35" t="s">
        <v>314</v>
      </c>
      <c r="F3767" s="35" t="s">
        <v>982</v>
      </c>
      <c r="G3767" s="34" t="s">
        <v>1488</v>
      </c>
      <c r="H3767" s="19" t="str">
        <f t="array" ref="H3767">CONCATENATE("(",A3767,",",VLOOKUP(B3767,Núcleo!B$2:E$11,4,TRUE),",",VLOOKUP(C3767,'Tipo de Processo'!B$2:D$55,3,TRUE),",",VLOOKUP(D3767,'Termo Geral'!B$2:D$174,3,TRUE),",",VLOOKUP(E3767,'Termo Específico'!B$2:D$437,3,TRUE),",",MATCH(TRUE,Documento!B$2:B$954=F3767,0),",",IF(G3767="complementar",0,1),"),")</f>
        <v>(3766,8,32,43,327,212,1),</v>
      </c>
    </row>
    <row r="3768" spans="1:8" ht="15" customHeight="1">
      <c r="A3768" s="33">
        <v>3767</v>
      </c>
      <c r="B3768" s="44" t="s">
        <v>1481</v>
      </c>
      <c r="C3768" s="35" t="s">
        <v>11</v>
      </c>
      <c r="D3768" s="34" t="s">
        <v>71</v>
      </c>
      <c r="E3768" s="34" t="s">
        <v>314</v>
      </c>
      <c r="F3768" s="35" t="s">
        <v>983</v>
      </c>
      <c r="G3768" s="34" t="s">
        <v>1488</v>
      </c>
      <c r="H3768" s="19" t="str">
        <f t="array" ref="H3768">CONCATENATE("(",A3768,",",VLOOKUP(B3768,Núcleo!B$2:E$11,4,TRUE),",",VLOOKUP(C3768,'Tipo de Processo'!B$2:D$55,3,TRUE),",",VLOOKUP(D3768,'Termo Geral'!B$2:D$174,3,TRUE),",",VLOOKUP(E3768,'Termo Específico'!B$2:D$437,3,TRUE),",",MATCH(TRUE,Documento!B$2:B$954=F3768,0),",",IF(G3768="complementar",0,1),"),")</f>
        <v>(3767,8,32,43,327,213,1),</v>
      </c>
    </row>
    <row r="3769" spans="1:8" ht="15" customHeight="1">
      <c r="A3769" s="33">
        <v>3768</v>
      </c>
      <c r="B3769" s="44" t="s">
        <v>1481</v>
      </c>
      <c r="C3769" s="34" t="s">
        <v>11</v>
      </c>
      <c r="D3769" s="34" t="s">
        <v>71</v>
      </c>
      <c r="E3769" s="35" t="s">
        <v>314</v>
      </c>
      <c r="F3769" s="35" t="s">
        <v>984</v>
      </c>
      <c r="G3769" s="34" t="s">
        <v>1488</v>
      </c>
      <c r="H3769" s="19" t="str">
        <f t="array" ref="H3769">CONCATENATE("(",A3769,",",VLOOKUP(B3769,Núcleo!B$2:E$11,4,TRUE),",",VLOOKUP(C3769,'Tipo de Processo'!B$2:D$55,3,TRUE),",",VLOOKUP(D3769,'Termo Geral'!B$2:D$174,3,TRUE),",",VLOOKUP(E3769,'Termo Específico'!B$2:D$437,3,TRUE),",",MATCH(TRUE,Documento!B$2:B$954=F3769,0),",",IF(G3769="complementar",0,1),"),")</f>
        <v>(3768,8,32,43,327,253,1),</v>
      </c>
    </row>
    <row r="3770" spans="1:8" ht="15" customHeight="1">
      <c r="A3770" s="33">
        <v>3769</v>
      </c>
      <c r="B3770" s="43" t="s">
        <v>1481</v>
      </c>
      <c r="C3770" s="35" t="s">
        <v>11</v>
      </c>
      <c r="D3770" s="34" t="s">
        <v>71</v>
      </c>
      <c r="E3770" s="34" t="s">
        <v>314</v>
      </c>
      <c r="F3770" s="35" t="s">
        <v>985</v>
      </c>
      <c r="G3770" s="34" t="s">
        <v>1488</v>
      </c>
      <c r="H3770" s="19" t="str">
        <f t="array" ref="H3770">CONCATENATE("(",A3770,",",VLOOKUP(B3770,Núcleo!B$2:E$11,4,TRUE),",",VLOOKUP(C3770,'Tipo de Processo'!B$2:D$55,3,TRUE),",",VLOOKUP(D3770,'Termo Geral'!B$2:D$174,3,TRUE),",",VLOOKUP(E3770,'Termo Específico'!B$2:D$437,3,TRUE),",",MATCH(TRUE,Documento!B$2:B$954=F3770,0),",",IF(G3770="complementar",0,1),"),")</f>
        <v>(3769,8,32,43,327,701,1),</v>
      </c>
    </row>
    <row r="3771" spans="1:8" ht="15" customHeight="1">
      <c r="A3771" s="33">
        <v>3770</v>
      </c>
      <c r="B3771" s="44" t="s">
        <v>1481</v>
      </c>
      <c r="C3771" s="34" t="s">
        <v>11</v>
      </c>
      <c r="D3771" s="34" t="s">
        <v>71</v>
      </c>
      <c r="E3771" s="35" t="s">
        <v>314</v>
      </c>
      <c r="F3771" s="35" t="s">
        <v>933</v>
      </c>
      <c r="G3771" s="34" t="s">
        <v>1488</v>
      </c>
      <c r="H3771" s="19" t="str">
        <f t="array" ref="H3771">CONCATENATE("(",A3771,",",VLOOKUP(B3771,Núcleo!B$2:E$11,4,TRUE),",",VLOOKUP(C3771,'Tipo de Processo'!B$2:D$55,3,TRUE),",",VLOOKUP(D3771,'Termo Geral'!B$2:D$174,3,TRUE),",",VLOOKUP(E3771,'Termo Específico'!B$2:D$437,3,TRUE),",",MATCH(TRUE,Documento!B$2:B$954=F3771,0),",",IF(G3771="complementar",0,1),"),")</f>
        <v>(3770,8,32,43,327,322,1),</v>
      </c>
    </row>
    <row r="3772" spans="1:8" ht="15" customHeight="1">
      <c r="A3772" s="33">
        <v>3771</v>
      </c>
      <c r="B3772" s="43" t="s">
        <v>1481</v>
      </c>
      <c r="C3772" s="35" t="s">
        <v>39</v>
      </c>
      <c r="D3772" s="34" t="s">
        <v>209</v>
      </c>
      <c r="E3772" s="34" t="s">
        <v>518</v>
      </c>
      <c r="F3772" s="35" t="s">
        <v>1496</v>
      </c>
      <c r="G3772" s="34" t="s">
        <v>1488</v>
      </c>
      <c r="H3772" s="19" t="str">
        <f t="array" ref="H3772">CONCATENATE("(",A3772,",",VLOOKUP(B3772,Núcleo!B$2:E$11,4,TRUE),",",VLOOKUP(C3772,'Tipo de Processo'!B$2:D$55,3,TRUE),",",VLOOKUP(D3772,'Termo Geral'!B$2:D$174,3,TRUE),",",VLOOKUP(E3772,'Termo Específico'!B$2:D$437,3,TRUE),",",MATCH(TRUE,Documento!B$2:B$954=F3772,0),",",IF(G3772="complementar",0,1),"),")</f>
        <v>(3771,8,29,44,22,949,1),</v>
      </c>
    </row>
    <row r="3773" spans="1:8" ht="15" customHeight="1">
      <c r="A3773" s="33">
        <v>3772</v>
      </c>
      <c r="B3773" s="44" t="s">
        <v>1481</v>
      </c>
      <c r="C3773" s="34" t="s">
        <v>39</v>
      </c>
      <c r="D3773" s="34" t="s">
        <v>209</v>
      </c>
      <c r="E3773" s="35" t="s">
        <v>518</v>
      </c>
      <c r="F3773" s="35" t="s">
        <v>1169</v>
      </c>
      <c r="G3773" s="34" t="s">
        <v>1488</v>
      </c>
      <c r="H3773" s="19" t="str">
        <f t="array" ref="H3773">CONCATENATE("(",A3773,",",VLOOKUP(B3773,Núcleo!B$2:E$11,4,TRUE),",",VLOOKUP(C3773,'Tipo de Processo'!B$2:D$55,3,TRUE),",",VLOOKUP(D3773,'Termo Geral'!B$2:D$174,3,TRUE),",",VLOOKUP(E3773,'Termo Específico'!B$2:D$437,3,TRUE),",",MATCH(TRUE,Documento!B$2:B$954=F3773,0),",",IF(G3773="complementar",0,1),"),")</f>
        <v>(3772,8,29,44,22,879,1),</v>
      </c>
    </row>
    <row r="3774" spans="1:8" ht="15" customHeight="1">
      <c r="A3774" s="33">
        <v>3773</v>
      </c>
      <c r="B3774" s="43" t="s">
        <v>1481</v>
      </c>
      <c r="C3774" s="35" t="s">
        <v>39</v>
      </c>
      <c r="D3774" s="34" t="s">
        <v>209</v>
      </c>
      <c r="E3774" s="34" t="s">
        <v>518</v>
      </c>
      <c r="F3774" s="35" t="s">
        <v>1170</v>
      </c>
      <c r="G3774" s="34" t="s">
        <v>1488</v>
      </c>
      <c r="H3774" s="19" t="str">
        <f t="array" ref="H3774">CONCATENATE("(",A3774,",",VLOOKUP(B3774,Núcleo!B$2:E$11,4,TRUE),",",VLOOKUP(C3774,'Tipo de Processo'!B$2:D$55,3,TRUE),",",VLOOKUP(D3774,'Termo Geral'!B$2:D$174,3,TRUE),",",VLOOKUP(E3774,'Termo Específico'!B$2:D$437,3,TRUE),",",MATCH(TRUE,Documento!B$2:B$954=F3774,0),",",IF(G3774="complementar",0,1),"),")</f>
        <v>(3773,8,29,44,22,530,1),</v>
      </c>
    </row>
    <row r="3775" spans="1:8" ht="15" customHeight="1">
      <c r="A3775" s="33">
        <v>3774</v>
      </c>
      <c r="B3775" s="44" t="s">
        <v>1481</v>
      </c>
      <c r="C3775" s="34" t="s">
        <v>39</v>
      </c>
      <c r="D3775" s="34" t="s">
        <v>209</v>
      </c>
      <c r="E3775" s="35" t="s">
        <v>518</v>
      </c>
      <c r="F3775" s="35" t="s">
        <v>1171</v>
      </c>
      <c r="G3775" s="34" t="s">
        <v>1494</v>
      </c>
      <c r="H3775" s="19" t="str">
        <f t="array" ref="H3775">CONCATENATE("(",A3775,",",VLOOKUP(B3775,Núcleo!B$2:E$11,4,TRUE),",",VLOOKUP(C3775,'Tipo de Processo'!B$2:D$55,3,TRUE),",",VLOOKUP(D3775,'Termo Geral'!B$2:D$174,3,TRUE),",",VLOOKUP(E3775,'Termo Específico'!B$2:D$437,3,TRUE),",",MATCH(TRUE,Documento!B$2:B$954=F3775,0),",",IF(G3775="complementar",0,1),"),")</f>
        <v>(3774,8,29,44,22,264,0),</v>
      </c>
    </row>
    <row r="3776" spans="1:8" ht="15" customHeight="1">
      <c r="A3776" s="33">
        <v>3775</v>
      </c>
      <c r="B3776" s="43" t="s">
        <v>1481</v>
      </c>
      <c r="C3776" s="35" t="s">
        <v>39</v>
      </c>
      <c r="D3776" s="34" t="s">
        <v>209</v>
      </c>
      <c r="E3776" s="34" t="s">
        <v>518</v>
      </c>
      <c r="F3776" s="35" t="s">
        <v>1172</v>
      </c>
      <c r="G3776" s="34" t="s">
        <v>1488</v>
      </c>
      <c r="H3776" s="19" t="str">
        <f t="array" ref="H3776">CONCATENATE("(",A3776,",",VLOOKUP(B3776,Núcleo!B$2:E$11,4,TRUE),",",VLOOKUP(C3776,'Tipo de Processo'!B$2:D$55,3,TRUE),",",VLOOKUP(D3776,'Termo Geral'!B$2:D$174,3,TRUE),",",VLOOKUP(E3776,'Termo Específico'!B$2:D$437,3,TRUE),",",MATCH(TRUE,Documento!B$2:B$954=F3776,0),",",IF(G3776="complementar",0,1),"),")</f>
        <v>(3775,8,29,44,22,946,1),</v>
      </c>
    </row>
    <row r="3777" spans="1:8" ht="15" customHeight="1">
      <c r="A3777" s="33">
        <v>3776</v>
      </c>
      <c r="B3777" s="44" t="s">
        <v>1481</v>
      </c>
      <c r="C3777" s="34" t="s">
        <v>39</v>
      </c>
      <c r="D3777" s="34" t="s">
        <v>209</v>
      </c>
      <c r="E3777" s="35" t="s">
        <v>518</v>
      </c>
      <c r="F3777" s="35" t="s">
        <v>954</v>
      </c>
      <c r="G3777" s="34" t="s">
        <v>1488</v>
      </c>
      <c r="H3777" s="19" t="str">
        <f t="array" ref="H3777">CONCATENATE("(",A3777,",",VLOOKUP(B3777,Núcleo!B$2:E$11,4,TRUE),",",VLOOKUP(C3777,'Tipo de Processo'!B$2:D$55,3,TRUE),",",VLOOKUP(D3777,'Termo Geral'!B$2:D$174,3,TRUE),",",VLOOKUP(E3777,'Termo Específico'!B$2:D$437,3,TRUE),",",MATCH(TRUE,Documento!B$2:B$954=F3777,0),",",IF(G3777="complementar",0,1),"),")</f>
        <v>(3776,8,29,44,22,511,1),</v>
      </c>
    </row>
    <row r="3778" spans="1:8" ht="15" customHeight="1">
      <c r="A3778" s="33">
        <v>3777</v>
      </c>
      <c r="B3778" s="43" t="s">
        <v>1481</v>
      </c>
      <c r="C3778" s="35" t="s">
        <v>39</v>
      </c>
      <c r="D3778" s="34" t="s">
        <v>209</v>
      </c>
      <c r="E3778" s="34" t="s">
        <v>518</v>
      </c>
      <c r="F3778" s="35" t="s">
        <v>1173</v>
      </c>
      <c r="G3778" s="34" t="s">
        <v>1488</v>
      </c>
      <c r="H3778" s="19" t="str">
        <f t="array" ref="H3778">CONCATENATE("(",A3778,",",VLOOKUP(B3778,Núcleo!B$2:E$11,4,TRUE),",",VLOOKUP(C3778,'Tipo de Processo'!B$2:D$55,3,TRUE),",",VLOOKUP(D3778,'Termo Geral'!B$2:D$174,3,TRUE),",",VLOOKUP(E3778,'Termo Específico'!B$2:D$437,3,TRUE),",",MATCH(TRUE,Documento!B$2:B$954=F3778,0),",",IF(G3778="complementar",0,1),"),")</f>
        <v>(3777,8,29,44,22,62,1),</v>
      </c>
    </row>
    <row r="3779" spans="1:8" ht="15" customHeight="1">
      <c r="A3779" s="33">
        <v>3778</v>
      </c>
      <c r="B3779" s="44" t="s">
        <v>1481</v>
      </c>
      <c r="C3779" s="34" t="s">
        <v>39</v>
      </c>
      <c r="D3779" s="34" t="s">
        <v>209</v>
      </c>
      <c r="E3779" s="35" t="s">
        <v>518</v>
      </c>
      <c r="F3779" s="35" t="s">
        <v>1174</v>
      </c>
      <c r="G3779" s="34" t="s">
        <v>1488</v>
      </c>
      <c r="H3779" s="19" t="str">
        <f t="array" ref="H3779">CONCATENATE("(",A3779,",",VLOOKUP(B3779,Núcleo!B$2:E$11,4,TRUE),",",VLOOKUP(C3779,'Tipo de Processo'!B$2:D$55,3,TRUE),",",VLOOKUP(D3779,'Termo Geral'!B$2:D$174,3,TRUE),",",VLOOKUP(E3779,'Termo Específico'!B$2:D$437,3,TRUE),",",MATCH(TRUE,Documento!B$2:B$954=F3779,0),",",IF(G3779="complementar",0,1),"),")</f>
        <v>(3778,8,29,44,22,76,1),</v>
      </c>
    </row>
    <row r="3780" spans="1:8" ht="15" customHeight="1">
      <c r="A3780" s="33">
        <v>3779</v>
      </c>
      <c r="B3780" s="44" t="s">
        <v>1481</v>
      </c>
      <c r="C3780" s="34" t="s">
        <v>39</v>
      </c>
      <c r="D3780" s="34" t="s">
        <v>209</v>
      </c>
      <c r="E3780" s="35" t="s">
        <v>518</v>
      </c>
      <c r="F3780" s="35" t="s">
        <v>1175</v>
      </c>
      <c r="G3780" s="34" t="s">
        <v>1488</v>
      </c>
      <c r="H3780" s="19" t="str">
        <f t="array" ref="H3780">CONCATENATE("(",A3780,",",VLOOKUP(B3780,Núcleo!B$2:E$11,4,TRUE),",",VLOOKUP(C3780,'Tipo de Processo'!B$2:D$55,3,TRUE),",",VLOOKUP(D3780,'Termo Geral'!B$2:D$174,3,TRUE),",",VLOOKUP(E3780,'Termo Específico'!B$2:D$437,3,TRUE),",",MATCH(TRUE,Documento!B$2:B$954=F3780,0),",",IF(G3780="complementar",0,1),"),")</f>
        <v>(3779,8,29,44,22,935,1),</v>
      </c>
    </row>
    <row r="3781" spans="1:8" ht="15" customHeight="1">
      <c r="A3781" s="33">
        <v>3780</v>
      </c>
      <c r="B3781" s="43" t="s">
        <v>1481</v>
      </c>
      <c r="C3781" s="35" t="s">
        <v>39</v>
      </c>
      <c r="D3781" s="34" t="s">
        <v>209</v>
      </c>
      <c r="E3781" s="34" t="s">
        <v>518</v>
      </c>
      <c r="F3781" s="35" t="s">
        <v>1176</v>
      </c>
      <c r="G3781" s="34" t="s">
        <v>1488</v>
      </c>
      <c r="H3781" s="19" t="str">
        <f t="array" ref="H3781">CONCATENATE("(",A3781,",",VLOOKUP(B3781,Núcleo!B$2:E$11,4,TRUE),",",VLOOKUP(C3781,'Tipo de Processo'!B$2:D$55,3,TRUE),",",VLOOKUP(D3781,'Termo Geral'!B$2:D$174,3,TRUE),",",VLOOKUP(E3781,'Termo Específico'!B$2:D$437,3,TRUE),",",MATCH(TRUE,Documento!B$2:B$954=F3781,0),",",IF(G3781="complementar",0,1),"),")</f>
        <v>(3780,8,29,44,22,641,1),</v>
      </c>
    </row>
    <row r="3782" spans="1:8" ht="15" customHeight="1">
      <c r="A3782" s="33">
        <v>3781</v>
      </c>
      <c r="B3782" s="44" t="s">
        <v>1481</v>
      </c>
      <c r="C3782" s="35" t="s">
        <v>39</v>
      </c>
      <c r="D3782" s="34" t="s">
        <v>209</v>
      </c>
      <c r="E3782" s="34" t="s">
        <v>518</v>
      </c>
      <c r="F3782" s="35" t="s">
        <v>1177</v>
      </c>
      <c r="G3782" s="34" t="s">
        <v>1488</v>
      </c>
      <c r="H3782" s="19" t="str">
        <f t="array" ref="H3782">CONCATENATE("(",A3782,",",VLOOKUP(B3782,Núcleo!B$2:E$11,4,TRUE),",",VLOOKUP(C3782,'Tipo de Processo'!B$2:D$55,3,TRUE),",",VLOOKUP(D3782,'Termo Geral'!B$2:D$174,3,TRUE),",",VLOOKUP(E3782,'Termo Específico'!B$2:D$437,3,TRUE),",",MATCH(TRUE,Documento!B$2:B$954=F3782,0),",",IF(G3782="complementar",0,1),"),")</f>
        <v>(3781,8,29,44,22,784,1),</v>
      </c>
    </row>
    <row r="3783" spans="1:8" ht="15" customHeight="1">
      <c r="A3783" s="33">
        <v>3782</v>
      </c>
      <c r="B3783" s="43" t="s">
        <v>1481</v>
      </c>
      <c r="C3783" s="34" t="s">
        <v>39</v>
      </c>
      <c r="D3783" s="34" t="s">
        <v>209</v>
      </c>
      <c r="E3783" s="35" t="s">
        <v>518</v>
      </c>
      <c r="F3783" s="35" t="s">
        <v>1178</v>
      </c>
      <c r="G3783" s="34" t="s">
        <v>1494</v>
      </c>
      <c r="H3783" s="19" t="str">
        <f t="array" ref="H3783">CONCATENATE("(",A3783,",",VLOOKUP(B3783,Núcleo!B$2:E$11,4,TRUE),",",VLOOKUP(C3783,'Tipo de Processo'!B$2:D$55,3,TRUE),",",VLOOKUP(D3783,'Termo Geral'!B$2:D$174,3,TRUE),",",VLOOKUP(E3783,'Termo Específico'!B$2:D$437,3,TRUE),",",MATCH(TRUE,Documento!B$2:B$954=F3783,0),",",IF(G3783="complementar",0,1),"),")</f>
        <v>(3782,8,29,44,22,17,0),</v>
      </c>
    </row>
    <row r="3784" spans="1:8" ht="15" customHeight="1">
      <c r="A3784" s="33">
        <v>3783</v>
      </c>
      <c r="B3784" s="44" t="s">
        <v>1481</v>
      </c>
      <c r="C3784" s="34" t="s">
        <v>39</v>
      </c>
      <c r="D3784" s="34" t="s">
        <v>209</v>
      </c>
      <c r="E3784" s="35" t="s">
        <v>518</v>
      </c>
      <c r="F3784" s="34" t="s">
        <v>1179</v>
      </c>
      <c r="G3784" s="34" t="s">
        <v>1488</v>
      </c>
      <c r="H3784" s="19" t="str">
        <f t="array" ref="H3784">CONCATENATE("(",A3784,",",VLOOKUP(B3784,Núcleo!B$2:E$11,4,TRUE),",",VLOOKUP(C3784,'Tipo de Processo'!B$2:D$55,3,TRUE),",",VLOOKUP(D3784,'Termo Geral'!B$2:D$174,3,TRUE),",",VLOOKUP(E3784,'Termo Específico'!B$2:D$437,3,TRUE),",",MATCH(TRUE,Documento!B$2:B$954=F3784,0),",",IF(G3784="complementar",0,1),"),")</f>
        <v>(3783,8,29,44,22,706,1),</v>
      </c>
    </row>
    <row r="3785" spans="1:8" ht="15" customHeight="1">
      <c r="A3785" s="33">
        <v>3784</v>
      </c>
      <c r="B3785" s="43" t="s">
        <v>1481</v>
      </c>
      <c r="C3785" s="34" t="s">
        <v>39</v>
      </c>
      <c r="D3785" s="34" t="s">
        <v>209</v>
      </c>
      <c r="E3785" s="35" t="s">
        <v>518</v>
      </c>
      <c r="F3785" s="34" t="s">
        <v>1180</v>
      </c>
      <c r="G3785" s="34" t="s">
        <v>1494</v>
      </c>
      <c r="H3785" s="19" t="str">
        <f t="array" ref="H3785">CONCATENATE("(",A3785,",",VLOOKUP(B3785,Núcleo!B$2:E$11,4,TRUE),",",VLOOKUP(C3785,'Tipo de Processo'!B$2:D$55,3,TRUE),",",VLOOKUP(D3785,'Termo Geral'!B$2:D$174,3,TRUE),",",VLOOKUP(E3785,'Termo Específico'!B$2:D$437,3,TRUE),",",MATCH(TRUE,Documento!B$2:B$954=F3785,0),",",IF(G3785="complementar",0,1),"),")</f>
        <v>(3784,8,29,44,22,900,0),</v>
      </c>
    </row>
    <row r="3786" spans="1:8" ht="15" customHeight="1">
      <c r="A3786" s="33">
        <v>3785</v>
      </c>
      <c r="B3786" s="44" t="s">
        <v>1481</v>
      </c>
      <c r="C3786" s="34" t="s">
        <v>39</v>
      </c>
      <c r="D3786" s="34" t="s">
        <v>209</v>
      </c>
      <c r="E3786" s="35" t="s">
        <v>520</v>
      </c>
      <c r="F3786" s="34" t="s">
        <v>1181</v>
      </c>
      <c r="G3786" s="34" t="s">
        <v>1488</v>
      </c>
      <c r="H3786" s="19" t="str">
        <f t="array" ref="H3786">CONCATENATE("(",A3786,",",VLOOKUP(B3786,Núcleo!B$2:E$11,4,TRUE),",",VLOOKUP(C3786,'Tipo de Processo'!B$2:D$55,3,TRUE),",",VLOOKUP(D3786,'Termo Geral'!B$2:D$174,3,TRUE),",",VLOOKUP(E3786,'Termo Específico'!B$2:D$437,3,TRUE),",",MATCH(TRUE,Documento!B$2:B$954=F3786,0),",",IF(G3786="complementar",0,1),"),")</f>
        <v>(3785,8,29,44,323,779,1),</v>
      </c>
    </row>
    <row r="3787" spans="1:8" ht="15" customHeight="1">
      <c r="A3787" s="33">
        <v>3786</v>
      </c>
      <c r="B3787" s="43" t="s">
        <v>1481</v>
      </c>
      <c r="C3787" s="34" t="s">
        <v>39</v>
      </c>
      <c r="D3787" s="34" t="s">
        <v>209</v>
      </c>
      <c r="E3787" s="35" t="s">
        <v>520</v>
      </c>
      <c r="F3787" s="34" t="s">
        <v>1182</v>
      </c>
      <c r="G3787" s="34" t="s">
        <v>1494</v>
      </c>
      <c r="H3787" s="19" t="str">
        <f t="array" ref="H3787">CONCATENATE("(",A3787,",",VLOOKUP(B3787,Núcleo!B$2:E$11,4,TRUE),",",VLOOKUP(C3787,'Tipo de Processo'!B$2:D$55,3,TRUE),",",VLOOKUP(D3787,'Termo Geral'!B$2:D$174,3,TRUE),",",VLOOKUP(E3787,'Termo Específico'!B$2:D$437,3,TRUE),",",MATCH(TRUE,Documento!B$2:B$954=F3787,0),",",IF(G3787="complementar",0,1),"),")</f>
        <v>(3786,8,29,44,323,689,0),</v>
      </c>
    </row>
    <row r="3788" spans="1:8" ht="15" customHeight="1">
      <c r="A3788" s="33">
        <v>3787</v>
      </c>
      <c r="B3788" s="44" t="s">
        <v>1481</v>
      </c>
      <c r="C3788" s="34" t="s">
        <v>39</v>
      </c>
      <c r="D3788" s="34" t="s">
        <v>209</v>
      </c>
      <c r="E3788" s="35" t="s">
        <v>520</v>
      </c>
      <c r="F3788" s="34" t="s">
        <v>1183</v>
      </c>
      <c r="G3788" s="34" t="s">
        <v>1494</v>
      </c>
      <c r="H3788" s="19" t="str">
        <f t="array" ref="H3788">CONCATENATE("(",A3788,",",VLOOKUP(B3788,Núcleo!B$2:E$11,4,TRUE),",",VLOOKUP(C3788,'Tipo de Processo'!B$2:D$55,3,TRUE),",",VLOOKUP(D3788,'Termo Geral'!B$2:D$174,3,TRUE),",",VLOOKUP(E3788,'Termo Específico'!B$2:D$437,3,TRUE),",",MATCH(TRUE,Documento!B$2:B$954=F3788,0),",",IF(G3788="complementar",0,1),"),")</f>
        <v>(3787,8,29,44,323,882,0),</v>
      </c>
    </row>
    <row r="3789" spans="1:8" ht="15" customHeight="1">
      <c r="A3789" s="33">
        <v>3788</v>
      </c>
      <c r="B3789" s="43" t="s">
        <v>1481</v>
      </c>
      <c r="C3789" s="34" t="s">
        <v>39</v>
      </c>
      <c r="D3789" s="34" t="s">
        <v>209</v>
      </c>
      <c r="E3789" s="35" t="s">
        <v>520</v>
      </c>
      <c r="F3789" s="34" t="s">
        <v>1184</v>
      </c>
      <c r="G3789" s="34" t="s">
        <v>1488</v>
      </c>
      <c r="H3789" s="19" t="str">
        <f t="array" ref="H3789">CONCATENATE("(",A3789,",",VLOOKUP(B3789,Núcleo!B$2:E$11,4,TRUE),",",VLOOKUP(C3789,'Tipo de Processo'!B$2:D$55,3,TRUE),",",VLOOKUP(D3789,'Termo Geral'!B$2:D$174,3,TRUE),",",VLOOKUP(E3789,'Termo Específico'!B$2:D$437,3,TRUE),",",MATCH(TRUE,Documento!B$2:B$954=F3789,0),",",IF(G3789="complementar",0,1),"),")</f>
        <v>(3788,8,29,44,323,683,1),</v>
      </c>
    </row>
    <row r="3790" spans="1:8" ht="15" customHeight="1">
      <c r="A3790" s="33">
        <v>3789</v>
      </c>
      <c r="B3790" s="44" t="s">
        <v>1481</v>
      </c>
      <c r="C3790" s="34" t="s">
        <v>39</v>
      </c>
      <c r="D3790" s="34" t="s">
        <v>209</v>
      </c>
      <c r="E3790" s="35" t="s">
        <v>520</v>
      </c>
      <c r="F3790" s="34" t="s">
        <v>1185</v>
      </c>
      <c r="G3790" s="34" t="s">
        <v>1488</v>
      </c>
      <c r="H3790" s="19" t="str">
        <f t="array" ref="H3790">CONCATENATE("(",A3790,",",VLOOKUP(B3790,Núcleo!B$2:E$11,4,TRUE),",",VLOOKUP(C3790,'Tipo de Processo'!B$2:D$55,3,TRUE),",",VLOOKUP(D3790,'Termo Geral'!B$2:D$174,3,TRUE),",",VLOOKUP(E3790,'Termo Específico'!B$2:D$437,3,TRUE),",",MATCH(TRUE,Documento!B$2:B$954=F3790,0),",",IF(G3790="complementar",0,1),"),")</f>
        <v>(3789,8,29,44,323,644,1),</v>
      </c>
    </row>
    <row r="3791" spans="1:8" ht="15" customHeight="1">
      <c r="A3791" s="33">
        <v>3790</v>
      </c>
      <c r="B3791" s="44" t="s">
        <v>1481</v>
      </c>
      <c r="C3791" s="34" t="s">
        <v>39</v>
      </c>
      <c r="D3791" s="34" t="s">
        <v>209</v>
      </c>
      <c r="E3791" s="35" t="s">
        <v>520</v>
      </c>
      <c r="F3791" s="34" t="s">
        <v>1186</v>
      </c>
      <c r="G3791" s="34" t="s">
        <v>1488</v>
      </c>
      <c r="H3791" s="19" t="str">
        <f t="array" ref="H3791">CONCATENATE("(",A3791,",",VLOOKUP(B3791,Núcleo!B$2:E$11,4,TRUE),",",VLOOKUP(C3791,'Tipo de Processo'!B$2:D$55,3,TRUE),",",VLOOKUP(D3791,'Termo Geral'!B$2:D$174,3,TRUE),",",VLOOKUP(E3791,'Termo Específico'!B$2:D$437,3,TRUE),",",MATCH(TRUE,Documento!B$2:B$954=F3791,0),",",IF(G3791="complementar",0,1),"),")</f>
        <v>(3790,8,29,44,323,627,1),</v>
      </c>
    </row>
    <row r="3792" spans="1:8" ht="15" customHeight="1">
      <c r="A3792" s="33">
        <v>3791</v>
      </c>
      <c r="B3792" s="44" t="s">
        <v>1481</v>
      </c>
      <c r="C3792" s="34" t="s">
        <v>39</v>
      </c>
      <c r="D3792" s="34" t="s">
        <v>209</v>
      </c>
      <c r="E3792" s="35" t="s">
        <v>520</v>
      </c>
      <c r="F3792" s="34" t="s">
        <v>1187</v>
      </c>
      <c r="G3792" s="34" t="s">
        <v>1488</v>
      </c>
      <c r="H3792" s="19" t="str">
        <f t="array" ref="H3792">CONCATENATE("(",A3792,",",VLOOKUP(B3792,Núcleo!B$2:E$11,4,TRUE),",",VLOOKUP(C3792,'Tipo de Processo'!B$2:D$55,3,TRUE),",",VLOOKUP(D3792,'Termo Geral'!B$2:D$174,3,TRUE),",",VLOOKUP(E3792,'Termo Específico'!B$2:D$437,3,TRUE),",",MATCH(TRUE,Documento!B$2:B$954=F3792,0),",",IF(G3792="complementar",0,1),"),")</f>
        <v>(3791,8,29,44,323,785,1),</v>
      </c>
    </row>
    <row r="3793" spans="1:8" ht="15" customHeight="1">
      <c r="A3793" s="33">
        <v>3792</v>
      </c>
      <c r="B3793" s="44" t="s">
        <v>1481</v>
      </c>
      <c r="C3793" s="34" t="s">
        <v>39</v>
      </c>
      <c r="D3793" s="34" t="s">
        <v>209</v>
      </c>
      <c r="E3793" s="35" t="s">
        <v>520</v>
      </c>
      <c r="F3793" s="34" t="s">
        <v>1188</v>
      </c>
      <c r="G3793" s="34" t="s">
        <v>1488</v>
      </c>
      <c r="H3793" s="19" t="str">
        <f t="array" ref="H3793">CONCATENATE("(",A3793,",",VLOOKUP(B3793,Núcleo!B$2:E$11,4,TRUE),",",VLOOKUP(C3793,'Tipo de Processo'!B$2:D$55,3,TRUE),",",VLOOKUP(D3793,'Termo Geral'!B$2:D$174,3,TRUE),",",VLOOKUP(E3793,'Termo Específico'!B$2:D$437,3,TRUE),",",MATCH(TRUE,Documento!B$2:B$954=F3793,0),",",IF(G3793="complementar",0,1),"),")</f>
        <v>(3792,8,29,44,323,945,1),</v>
      </c>
    </row>
    <row r="3794" spans="1:8" ht="15" customHeight="1">
      <c r="A3794" s="33">
        <v>3793</v>
      </c>
      <c r="B3794" s="44" t="s">
        <v>1481</v>
      </c>
      <c r="C3794" s="34" t="s">
        <v>39</v>
      </c>
      <c r="D3794" s="34" t="s">
        <v>209</v>
      </c>
      <c r="E3794" s="35" t="s">
        <v>520</v>
      </c>
      <c r="F3794" s="34" t="s">
        <v>1169</v>
      </c>
      <c r="G3794" s="34" t="s">
        <v>1488</v>
      </c>
      <c r="H3794" s="19" t="str">
        <f t="array" ref="H3794">CONCATENATE("(",A3794,",",VLOOKUP(B3794,Núcleo!B$2:E$11,4,TRUE),",",VLOOKUP(C3794,'Tipo de Processo'!B$2:D$55,3,TRUE),",",VLOOKUP(D3794,'Termo Geral'!B$2:D$174,3,TRUE),",",VLOOKUP(E3794,'Termo Específico'!B$2:D$437,3,TRUE),",",MATCH(TRUE,Documento!B$2:B$954=F3794,0),",",IF(G3794="complementar",0,1),"),")</f>
        <v>(3793,8,29,44,323,879,1),</v>
      </c>
    </row>
    <row r="3795" spans="1:8" ht="15" customHeight="1">
      <c r="A3795" s="33">
        <v>3794</v>
      </c>
      <c r="B3795" s="43" t="s">
        <v>1481</v>
      </c>
      <c r="C3795" s="34" t="s">
        <v>39</v>
      </c>
      <c r="D3795" s="34" t="s">
        <v>209</v>
      </c>
      <c r="E3795" s="35" t="s">
        <v>520</v>
      </c>
      <c r="F3795" s="34" t="s">
        <v>1170</v>
      </c>
      <c r="G3795" s="34" t="s">
        <v>1494</v>
      </c>
      <c r="H3795" s="19" t="str">
        <f t="array" ref="H3795">CONCATENATE("(",A3795,",",VLOOKUP(B3795,Núcleo!B$2:E$11,4,TRUE),",",VLOOKUP(C3795,'Tipo de Processo'!B$2:D$55,3,TRUE),",",VLOOKUP(D3795,'Termo Geral'!B$2:D$174,3,TRUE),",",VLOOKUP(E3795,'Termo Específico'!B$2:D$437,3,TRUE),",",MATCH(TRUE,Documento!B$2:B$954=F3795,0),",",IF(G3795="complementar",0,1),"),")</f>
        <v>(3794,8,29,44,323,530,0),</v>
      </c>
    </row>
    <row r="3796" spans="1:8" ht="15" customHeight="1">
      <c r="A3796" s="33">
        <v>3795</v>
      </c>
      <c r="B3796" s="44" t="s">
        <v>1481</v>
      </c>
      <c r="C3796" s="34" t="s">
        <v>39</v>
      </c>
      <c r="D3796" s="34" t="s">
        <v>209</v>
      </c>
      <c r="E3796" s="35" t="s">
        <v>520</v>
      </c>
      <c r="F3796" s="34" t="s">
        <v>954</v>
      </c>
      <c r="G3796" s="34" t="s">
        <v>1488</v>
      </c>
      <c r="H3796" s="19" t="str">
        <f t="array" ref="H3796">CONCATENATE("(",A3796,",",VLOOKUP(B3796,Núcleo!B$2:E$11,4,TRUE),",",VLOOKUP(C3796,'Tipo de Processo'!B$2:D$55,3,TRUE),",",VLOOKUP(D3796,'Termo Geral'!B$2:D$174,3,TRUE),",",VLOOKUP(E3796,'Termo Específico'!B$2:D$437,3,TRUE),",",MATCH(TRUE,Documento!B$2:B$954=F3796,0),",",IF(G3796="complementar",0,1),"),")</f>
        <v>(3795,8,29,44,323,511,1),</v>
      </c>
    </row>
    <row r="3797" spans="1:8" ht="15" customHeight="1">
      <c r="A3797" s="33">
        <v>3796</v>
      </c>
      <c r="B3797" s="44" t="s">
        <v>1481</v>
      </c>
      <c r="C3797" s="34" t="s">
        <v>39</v>
      </c>
      <c r="D3797" s="34" t="s">
        <v>209</v>
      </c>
      <c r="E3797" s="35" t="s">
        <v>520</v>
      </c>
      <c r="F3797" s="34" t="s">
        <v>1173</v>
      </c>
      <c r="G3797" s="34" t="s">
        <v>1488</v>
      </c>
      <c r="H3797" s="19" t="str">
        <f t="array" ref="H3797">CONCATENATE("(",A3797,",",VLOOKUP(B3797,Núcleo!B$2:E$11,4,TRUE),",",VLOOKUP(C3797,'Tipo de Processo'!B$2:D$55,3,TRUE),",",VLOOKUP(D3797,'Termo Geral'!B$2:D$174,3,TRUE),",",VLOOKUP(E3797,'Termo Específico'!B$2:D$437,3,TRUE),",",MATCH(TRUE,Documento!B$2:B$954=F3797,0),",",IF(G3797="complementar",0,1),"),")</f>
        <v>(3796,8,29,44,323,62,1),</v>
      </c>
    </row>
    <row r="3798" spans="1:8" ht="15" customHeight="1">
      <c r="A3798" s="33">
        <v>3797</v>
      </c>
      <c r="B3798" s="43" t="s">
        <v>1481</v>
      </c>
      <c r="C3798" s="34" t="s">
        <v>39</v>
      </c>
      <c r="D3798" s="34" t="s">
        <v>209</v>
      </c>
      <c r="E3798" s="35" t="s">
        <v>520</v>
      </c>
      <c r="F3798" s="34" t="s">
        <v>1189</v>
      </c>
      <c r="G3798" s="34" t="s">
        <v>1488</v>
      </c>
      <c r="H3798" s="19" t="str">
        <f t="array" ref="H3798">CONCATENATE("(",A3798,",",VLOOKUP(B3798,Núcleo!B$2:E$11,4,TRUE),",",VLOOKUP(C3798,'Tipo de Processo'!B$2:D$55,3,TRUE),",",VLOOKUP(D3798,'Termo Geral'!B$2:D$174,3,TRUE),",",VLOOKUP(E3798,'Termo Específico'!B$2:D$437,3,TRUE),",",MATCH(TRUE,Documento!B$2:B$954=F3798,0),",",IF(G3798="complementar",0,1),"),")</f>
        <v>(3797,8,29,44,323,78,1),</v>
      </c>
    </row>
    <row r="3799" spans="1:8" ht="15" customHeight="1">
      <c r="A3799" s="33">
        <v>3798</v>
      </c>
      <c r="B3799" s="44" t="s">
        <v>1481</v>
      </c>
      <c r="C3799" s="34" t="s">
        <v>39</v>
      </c>
      <c r="D3799" s="34" t="s">
        <v>209</v>
      </c>
      <c r="E3799" s="35" t="s">
        <v>520</v>
      </c>
      <c r="F3799" s="34" t="s">
        <v>1190</v>
      </c>
      <c r="G3799" s="34" t="s">
        <v>1488</v>
      </c>
      <c r="H3799" s="19" t="str">
        <f t="array" ref="H3799">CONCATENATE("(",A3799,",",VLOOKUP(B3799,Núcleo!B$2:E$11,4,TRUE),",",VLOOKUP(C3799,'Tipo de Processo'!B$2:D$55,3,TRUE),",",VLOOKUP(D3799,'Termo Geral'!B$2:D$174,3,TRUE),",",VLOOKUP(E3799,'Termo Específico'!B$2:D$437,3,TRUE),",",MATCH(TRUE,Documento!B$2:B$954=F3799,0),",",IF(G3799="complementar",0,1),"),")</f>
        <v>(3798,8,29,44,323,18,1),</v>
      </c>
    </row>
    <row r="3800" spans="1:8" ht="15" customHeight="1">
      <c r="A3800" s="33">
        <v>3799</v>
      </c>
      <c r="B3800" s="44" t="s">
        <v>1481</v>
      </c>
      <c r="C3800" s="34" t="s">
        <v>39</v>
      </c>
      <c r="D3800" s="34" t="s">
        <v>209</v>
      </c>
      <c r="E3800" s="35" t="s">
        <v>520</v>
      </c>
      <c r="F3800" s="34" t="s">
        <v>1191</v>
      </c>
      <c r="G3800" s="34" t="s">
        <v>1488</v>
      </c>
      <c r="H3800" s="19" t="str">
        <f t="array" ref="H3800">CONCATENATE("(",A3800,",",VLOOKUP(B3800,Núcleo!B$2:E$11,4,TRUE),",",VLOOKUP(C3800,'Tipo de Processo'!B$2:D$55,3,TRUE),",",VLOOKUP(D3800,'Termo Geral'!B$2:D$174,3,TRUE),",",VLOOKUP(E3800,'Termo Específico'!B$2:D$437,3,TRUE),",",MATCH(TRUE,Documento!B$2:B$954=F3800,0),",",IF(G3800="complementar",0,1),"),")</f>
        <v>(3799,8,29,44,323,892,1),</v>
      </c>
    </row>
    <row r="3801" spans="1:8" ht="15" customHeight="1">
      <c r="A3801" s="33">
        <v>3800</v>
      </c>
      <c r="B3801" s="43" t="s">
        <v>1481</v>
      </c>
      <c r="C3801" s="34" t="s">
        <v>39</v>
      </c>
      <c r="D3801" s="34" t="s">
        <v>209</v>
      </c>
      <c r="E3801" s="35" t="s">
        <v>525</v>
      </c>
      <c r="F3801" s="34" t="s">
        <v>1496</v>
      </c>
      <c r="G3801" s="34" t="s">
        <v>1488</v>
      </c>
      <c r="H3801" s="19" t="str">
        <f t="array" ref="H3801">CONCATENATE("(",A3801,",",VLOOKUP(B3801,Núcleo!B$2:E$11,4,TRUE),",",VLOOKUP(C3801,'Tipo de Processo'!B$2:D$55,3,TRUE),",",VLOOKUP(D3801,'Termo Geral'!B$2:D$174,3,TRUE),",",VLOOKUP(E3801,'Termo Específico'!B$2:D$437,3,TRUE),",",MATCH(TRUE,Documento!B$2:B$954=F3801,0),",",IF(G3801="complementar",0,1),"),")</f>
        <v>(3800,8,29,44,426,949,1),</v>
      </c>
    </row>
    <row r="3802" spans="1:8" ht="15" customHeight="1">
      <c r="A3802" s="33">
        <v>3801</v>
      </c>
      <c r="B3802" s="43" t="s">
        <v>1481</v>
      </c>
      <c r="C3802" s="34" t="s">
        <v>39</v>
      </c>
      <c r="D3802" s="34" t="s">
        <v>209</v>
      </c>
      <c r="E3802" s="35" t="s">
        <v>525</v>
      </c>
      <c r="F3802" s="34" t="s">
        <v>1169</v>
      </c>
      <c r="G3802" s="34" t="s">
        <v>1488</v>
      </c>
      <c r="H3802" s="19" t="str">
        <f t="array" ref="H3802">CONCATENATE("(",A3802,",",VLOOKUP(B3802,Núcleo!B$2:E$11,4,TRUE),",",VLOOKUP(C3802,'Tipo de Processo'!B$2:D$55,3,TRUE),",",VLOOKUP(D3802,'Termo Geral'!B$2:D$174,3,TRUE),",",VLOOKUP(E3802,'Termo Específico'!B$2:D$437,3,TRUE),",",MATCH(TRUE,Documento!B$2:B$954=F3802,0),",",IF(G3802="complementar",0,1),"),")</f>
        <v>(3801,8,29,44,426,879,1),</v>
      </c>
    </row>
    <row r="3803" spans="1:8" ht="15" customHeight="1">
      <c r="A3803" s="33">
        <v>3802</v>
      </c>
      <c r="B3803" s="44" t="s">
        <v>1481</v>
      </c>
      <c r="C3803" s="34" t="s">
        <v>39</v>
      </c>
      <c r="D3803" s="34" t="s">
        <v>209</v>
      </c>
      <c r="E3803" s="35" t="s">
        <v>525</v>
      </c>
      <c r="F3803" s="34" t="s">
        <v>1170</v>
      </c>
      <c r="G3803" s="34" t="s">
        <v>1488</v>
      </c>
      <c r="H3803" s="19" t="str">
        <f t="array" ref="H3803">CONCATENATE("(",A3803,",",VLOOKUP(B3803,Núcleo!B$2:E$11,4,TRUE),",",VLOOKUP(C3803,'Tipo de Processo'!B$2:D$55,3,TRUE),",",VLOOKUP(D3803,'Termo Geral'!B$2:D$174,3,TRUE),",",VLOOKUP(E3803,'Termo Específico'!B$2:D$437,3,TRUE),",",MATCH(TRUE,Documento!B$2:B$954=F3803,0),",",IF(G3803="complementar",0,1),"),")</f>
        <v>(3802,8,29,44,426,530,1),</v>
      </c>
    </row>
    <row r="3804" spans="1:8" ht="15" customHeight="1">
      <c r="A3804" s="33">
        <v>3803</v>
      </c>
      <c r="B3804" s="44" t="s">
        <v>1481</v>
      </c>
      <c r="C3804" s="34" t="s">
        <v>39</v>
      </c>
      <c r="D3804" s="34" t="s">
        <v>209</v>
      </c>
      <c r="E3804" s="35" t="s">
        <v>525</v>
      </c>
      <c r="F3804" s="34" t="s">
        <v>1171</v>
      </c>
      <c r="G3804" s="34" t="s">
        <v>1494</v>
      </c>
      <c r="H3804" s="19" t="str">
        <f t="array" ref="H3804">CONCATENATE("(",A3804,",",VLOOKUP(B3804,Núcleo!B$2:E$11,4,TRUE),",",VLOOKUP(C3804,'Tipo de Processo'!B$2:D$55,3,TRUE),",",VLOOKUP(D3804,'Termo Geral'!B$2:D$174,3,TRUE),",",VLOOKUP(E3804,'Termo Específico'!B$2:D$437,3,TRUE),",",MATCH(TRUE,Documento!B$2:B$954=F3804,0),",",IF(G3804="complementar",0,1),"),")</f>
        <v>(3803,8,29,44,426,264,0),</v>
      </c>
    </row>
    <row r="3805" spans="1:8" ht="15" customHeight="1">
      <c r="A3805" s="33">
        <v>3804</v>
      </c>
      <c r="B3805" s="44" t="s">
        <v>1481</v>
      </c>
      <c r="C3805" s="34" t="s">
        <v>39</v>
      </c>
      <c r="D3805" s="34" t="s">
        <v>209</v>
      </c>
      <c r="E3805" s="35" t="s">
        <v>525</v>
      </c>
      <c r="F3805" s="34" t="s">
        <v>1172</v>
      </c>
      <c r="G3805" s="34" t="s">
        <v>1488</v>
      </c>
      <c r="H3805" s="19" t="str">
        <f t="array" ref="H3805">CONCATENATE("(",A3805,",",VLOOKUP(B3805,Núcleo!B$2:E$11,4,TRUE),",",VLOOKUP(C3805,'Tipo de Processo'!B$2:D$55,3,TRUE),",",VLOOKUP(D3805,'Termo Geral'!B$2:D$174,3,TRUE),",",VLOOKUP(E3805,'Termo Específico'!B$2:D$437,3,TRUE),",",MATCH(TRUE,Documento!B$2:B$954=F3805,0),",",IF(G3805="complementar",0,1),"),")</f>
        <v>(3804,8,29,44,426,946,1),</v>
      </c>
    </row>
    <row r="3806" spans="1:8" ht="15" customHeight="1">
      <c r="A3806" s="33">
        <v>3805</v>
      </c>
      <c r="B3806" s="43" t="s">
        <v>1481</v>
      </c>
      <c r="C3806" s="34" t="s">
        <v>39</v>
      </c>
      <c r="D3806" s="34" t="s">
        <v>209</v>
      </c>
      <c r="E3806" s="35" t="s">
        <v>525</v>
      </c>
      <c r="F3806" s="34" t="s">
        <v>954</v>
      </c>
      <c r="G3806" s="34" t="s">
        <v>1488</v>
      </c>
      <c r="H3806" s="19" t="str">
        <f t="array" ref="H3806">CONCATENATE("(",A3806,",",VLOOKUP(B3806,Núcleo!B$2:E$11,4,TRUE),",",VLOOKUP(C3806,'Tipo de Processo'!B$2:D$55,3,TRUE),",",VLOOKUP(D3806,'Termo Geral'!B$2:D$174,3,TRUE),",",VLOOKUP(E3806,'Termo Específico'!B$2:D$437,3,TRUE),",",MATCH(TRUE,Documento!B$2:B$954=F3806,0),",",IF(G3806="complementar",0,1),"),")</f>
        <v>(3805,8,29,44,426,511,1),</v>
      </c>
    </row>
    <row r="3807" spans="1:8" ht="15" customHeight="1">
      <c r="A3807" s="33">
        <v>3806</v>
      </c>
      <c r="B3807" s="44" t="s">
        <v>1481</v>
      </c>
      <c r="C3807" s="34" t="s">
        <v>39</v>
      </c>
      <c r="D3807" s="34" t="s">
        <v>209</v>
      </c>
      <c r="E3807" s="35" t="s">
        <v>525</v>
      </c>
      <c r="F3807" s="34" t="s">
        <v>1173</v>
      </c>
      <c r="G3807" s="34" t="s">
        <v>1488</v>
      </c>
      <c r="H3807" s="19" t="str">
        <f t="array" ref="H3807">CONCATENATE("(",A3807,",",VLOOKUP(B3807,Núcleo!B$2:E$11,4,TRUE),",",VLOOKUP(C3807,'Tipo de Processo'!B$2:D$55,3,TRUE),",",VLOOKUP(D3807,'Termo Geral'!B$2:D$174,3,TRUE),",",VLOOKUP(E3807,'Termo Específico'!B$2:D$437,3,TRUE),",",MATCH(TRUE,Documento!B$2:B$954=F3807,0),",",IF(G3807="complementar",0,1),"),")</f>
        <v>(3806,8,29,44,426,62,1),</v>
      </c>
    </row>
    <row r="3808" spans="1:8" ht="15" customHeight="1">
      <c r="A3808" s="33">
        <v>3807</v>
      </c>
      <c r="B3808" s="43" t="s">
        <v>1481</v>
      </c>
      <c r="C3808" s="34" t="s">
        <v>39</v>
      </c>
      <c r="D3808" s="34" t="s">
        <v>209</v>
      </c>
      <c r="E3808" s="35" t="s">
        <v>525</v>
      </c>
      <c r="F3808" s="34" t="s">
        <v>1174</v>
      </c>
      <c r="G3808" s="34" t="s">
        <v>1488</v>
      </c>
      <c r="H3808" s="19" t="str">
        <f t="array" ref="H3808">CONCATENATE("(",A3808,",",VLOOKUP(B3808,Núcleo!B$2:E$11,4,TRUE),",",VLOOKUP(C3808,'Tipo de Processo'!B$2:D$55,3,TRUE),",",VLOOKUP(D3808,'Termo Geral'!B$2:D$174,3,TRUE),",",VLOOKUP(E3808,'Termo Específico'!B$2:D$437,3,TRUE),",",MATCH(TRUE,Documento!B$2:B$954=F3808,0),",",IF(G3808="complementar",0,1),"),")</f>
        <v>(3807,8,29,44,426,76,1),</v>
      </c>
    </row>
    <row r="3809" spans="1:8" ht="15" customHeight="1">
      <c r="A3809" s="33">
        <v>3808</v>
      </c>
      <c r="B3809" s="43" t="s">
        <v>1481</v>
      </c>
      <c r="C3809" s="34" t="s">
        <v>39</v>
      </c>
      <c r="D3809" s="34" t="s">
        <v>209</v>
      </c>
      <c r="E3809" s="35" t="s">
        <v>525</v>
      </c>
      <c r="F3809" s="34" t="s">
        <v>1175</v>
      </c>
      <c r="G3809" s="34" t="s">
        <v>1488</v>
      </c>
      <c r="H3809" s="19" t="str">
        <f t="array" ref="H3809">CONCATENATE("(",A3809,",",VLOOKUP(B3809,Núcleo!B$2:E$11,4,TRUE),",",VLOOKUP(C3809,'Tipo de Processo'!B$2:D$55,3,TRUE),",",VLOOKUP(D3809,'Termo Geral'!B$2:D$174,3,TRUE),",",VLOOKUP(E3809,'Termo Específico'!B$2:D$437,3,TRUE),",",MATCH(TRUE,Documento!B$2:B$954=F3809,0),",",IF(G3809="complementar",0,1),"),")</f>
        <v>(3808,8,29,44,426,935,1),</v>
      </c>
    </row>
    <row r="3810" spans="1:8" ht="15" customHeight="1">
      <c r="A3810" s="33">
        <v>3809</v>
      </c>
      <c r="B3810" s="44" t="s">
        <v>1481</v>
      </c>
      <c r="C3810" s="34" t="s">
        <v>39</v>
      </c>
      <c r="D3810" s="34" t="s">
        <v>209</v>
      </c>
      <c r="E3810" s="35" t="s">
        <v>525</v>
      </c>
      <c r="F3810" s="34" t="s">
        <v>1176</v>
      </c>
      <c r="G3810" s="34" t="s">
        <v>1488</v>
      </c>
      <c r="H3810" s="19" t="str">
        <f t="array" ref="H3810">CONCATENATE("(",A3810,",",VLOOKUP(B3810,Núcleo!B$2:E$11,4,TRUE),",",VLOOKUP(C3810,'Tipo de Processo'!B$2:D$55,3,TRUE),",",VLOOKUP(D3810,'Termo Geral'!B$2:D$174,3,TRUE),",",VLOOKUP(E3810,'Termo Específico'!B$2:D$437,3,TRUE),",",MATCH(TRUE,Documento!B$2:B$954=F3810,0),",",IF(G3810="complementar",0,1),"),")</f>
        <v>(3809,8,29,44,426,641,1),</v>
      </c>
    </row>
    <row r="3811" spans="1:8" ht="15" customHeight="1">
      <c r="A3811" s="33">
        <v>3810</v>
      </c>
      <c r="B3811" s="43" t="s">
        <v>1481</v>
      </c>
      <c r="C3811" s="34" t="s">
        <v>39</v>
      </c>
      <c r="D3811" s="34" t="s">
        <v>209</v>
      </c>
      <c r="E3811" s="35" t="s">
        <v>525</v>
      </c>
      <c r="F3811" s="34" t="s">
        <v>1177</v>
      </c>
      <c r="G3811" s="34" t="s">
        <v>1488</v>
      </c>
      <c r="H3811" s="19" t="str">
        <f t="array" ref="H3811">CONCATENATE("(",A3811,",",VLOOKUP(B3811,Núcleo!B$2:E$11,4,TRUE),",",VLOOKUP(C3811,'Tipo de Processo'!B$2:D$55,3,TRUE),",",VLOOKUP(D3811,'Termo Geral'!B$2:D$174,3,TRUE),",",VLOOKUP(E3811,'Termo Específico'!B$2:D$437,3,TRUE),",",MATCH(TRUE,Documento!B$2:B$954=F3811,0),",",IF(G3811="complementar",0,1),"),")</f>
        <v>(3810,8,29,44,426,784,1),</v>
      </c>
    </row>
    <row r="3812" spans="1:8" ht="15" customHeight="1">
      <c r="A3812" s="33">
        <v>3811</v>
      </c>
      <c r="B3812" s="44" t="s">
        <v>1481</v>
      </c>
      <c r="C3812" s="34" t="s">
        <v>39</v>
      </c>
      <c r="D3812" s="34" t="s">
        <v>209</v>
      </c>
      <c r="E3812" s="35" t="s">
        <v>525</v>
      </c>
      <c r="F3812" s="34" t="s">
        <v>1178</v>
      </c>
      <c r="G3812" s="34" t="s">
        <v>1494</v>
      </c>
      <c r="H3812" s="19" t="str">
        <f t="array" ref="H3812">CONCATENATE("(",A3812,",",VLOOKUP(B3812,Núcleo!B$2:E$11,4,TRUE),",",VLOOKUP(C3812,'Tipo de Processo'!B$2:D$55,3,TRUE),",",VLOOKUP(D3812,'Termo Geral'!B$2:D$174,3,TRUE),",",VLOOKUP(E3812,'Termo Específico'!B$2:D$437,3,TRUE),",",MATCH(TRUE,Documento!B$2:B$954=F3812,0),",",IF(G3812="complementar",0,1),"),")</f>
        <v>(3811,8,29,44,426,17,0),</v>
      </c>
    </row>
    <row r="3813" spans="1:8" ht="15" customHeight="1">
      <c r="A3813" s="33">
        <v>3812</v>
      </c>
      <c r="B3813" s="44" t="s">
        <v>1481</v>
      </c>
      <c r="C3813" s="34" t="s">
        <v>39</v>
      </c>
      <c r="D3813" s="34" t="s">
        <v>209</v>
      </c>
      <c r="E3813" s="35" t="s">
        <v>525</v>
      </c>
      <c r="F3813" s="34" t="s">
        <v>1179</v>
      </c>
      <c r="G3813" s="34" t="s">
        <v>1488</v>
      </c>
      <c r="H3813" s="19" t="str">
        <f t="array" ref="H3813">CONCATENATE("(",A3813,",",VLOOKUP(B3813,Núcleo!B$2:E$11,4,TRUE),",",VLOOKUP(C3813,'Tipo de Processo'!B$2:D$55,3,TRUE),",",VLOOKUP(D3813,'Termo Geral'!B$2:D$174,3,TRUE),",",VLOOKUP(E3813,'Termo Específico'!B$2:D$437,3,TRUE),",",MATCH(TRUE,Documento!B$2:B$954=F3813,0),",",IF(G3813="complementar",0,1),"),")</f>
        <v>(3812,8,29,44,426,706,1),</v>
      </c>
    </row>
    <row r="3814" spans="1:8" ht="15" customHeight="1">
      <c r="A3814" s="33">
        <v>3813</v>
      </c>
      <c r="B3814" s="44" t="s">
        <v>1481</v>
      </c>
      <c r="C3814" s="34" t="s">
        <v>39</v>
      </c>
      <c r="D3814" s="34" t="s">
        <v>209</v>
      </c>
      <c r="E3814" s="35" t="s">
        <v>525</v>
      </c>
      <c r="F3814" s="34" t="s">
        <v>1180</v>
      </c>
      <c r="G3814" s="34" t="s">
        <v>1494</v>
      </c>
      <c r="H3814" s="19" t="str">
        <f t="array" ref="H3814">CONCATENATE("(",A3814,",",VLOOKUP(B3814,Núcleo!B$2:E$11,4,TRUE),",",VLOOKUP(C3814,'Tipo de Processo'!B$2:D$55,3,TRUE),",",VLOOKUP(D3814,'Termo Geral'!B$2:D$174,3,TRUE),",",VLOOKUP(E3814,'Termo Específico'!B$2:D$437,3,TRUE),",",MATCH(TRUE,Documento!B$2:B$954=F3814,0),",",IF(G3814="complementar",0,1),"),")</f>
        <v>(3813,8,29,44,426,900,0),</v>
      </c>
    </row>
    <row r="3815" spans="1:8" ht="15" customHeight="1">
      <c r="A3815" s="33">
        <v>3814</v>
      </c>
      <c r="B3815" s="44" t="s">
        <v>1481</v>
      </c>
      <c r="C3815" s="34" t="s">
        <v>39</v>
      </c>
      <c r="D3815" s="34" t="s">
        <v>209</v>
      </c>
      <c r="E3815" s="35" t="s">
        <v>522</v>
      </c>
      <c r="F3815" s="34" t="s">
        <v>1497</v>
      </c>
      <c r="G3815" s="34" t="s">
        <v>1488</v>
      </c>
      <c r="H3815" s="19" t="str">
        <f t="array" ref="H3815">CONCATENATE("(",A3815,",",VLOOKUP(B3815,Núcleo!B$2:E$11,4,TRUE),",",VLOOKUP(C3815,'Tipo de Processo'!B$2:D$55,3,TRUE),",",VLOOKUP(D3815,'Termo Geral'!B$2:D$174,3,TRUE),",",VLOOKUP(E3815,'Termo Específico'!B$2:D$437,3,TRUE),",",MATCH(TRUE,Documento!B$2:B$954=F3815,0),",",IF(G3815="complementar",0,1),"),")</f>
        <v>(3814,8,29,44,428,950,1),</v>
      </c>
    </row>
    <row r="3816" spans="1:8" ht="15" customHeight="1">
      <c r="A3816" s="33">
        <v>3815</v>
      </c>
      <c r="B3816" s="44" t="s">
        <v>1481</v>
      </c>
      <c r="C3816" s="34" t="s">
        <v>39</v>
      </c>
      <c r="D3816" s="34" t="s">
        <v>209</v>
      </c>
      <c r="E3816" s="35" t="s">
        <v>522</v>
      </c>
      <c r="F3816" s="34" t="s">
        <v>1192</v>
      </c>
      <c r="G3816" s="34" t="s">
        <v>1494</v>
      </c>
      <c r="H3816" s="19" t="str">
        <f t="array" ref="H3816">CONCATENATE("(",A3816,",",VLOOKUP(B3816,Núcleo!B$2:E$11,4,TRUE),",",VLOOKUP(C3816,'Tipo de Processo'!B$2:D$55,3,TRUE),",",VLOOKUP(D3816,'Termo Geral'!B$2:D$174,3,TRUE),",",VLOOKUP(E3816,'Termo Específico'!B$2:D$437,3,TRUE),",",MATCH(TRUE,Documento!B$2:B$954=F3816,0),",",IF(G3816="complementar",0,1),"),")</f>
        <v>(3815,8,29,44,428,325,0),</v>
      </c>
    </row>
    <row r="3817" spans="1:8" ht="15" customHeight="1">
      <c r="A3817" s="33">
        <v>3816</v>
      </c>
      <c r="B3817" s="43" t="s">
        <v>1481</v>
      </c>
      <c r="C3817" s="34" t="s">
        <v>39</v>
      </c>
      <c r="D3817" s="34" t="s">
        <v>209</v>
      </c>
      <c r="E3817" s="35" t="s">
        <v>522</v>
      </c>
      <c r="F3817" s="34" t="s">
        <v>1193</v>
      </c>
      <c r="G3817" s="34" t="s">
        <v>1488</v>
      </c>
      <c r="H3817" s="19" t="str">
        <f t="array" ref="H3817">CONCATENATE("(",A3817,",",VLOOKUP(B3817,Núcleo!B$2:E$11,4,TRUE),",",VLOOKUP(C3817,'Tipo de Processo'!B$2:D$55,3,TRUE),",",VLOOKUP(D3817,'Termo Geral'!B$2:D$174,3,TRUE),",",VLOOKUP(E3817,'Termo Específico'!B$2:D$437,3,TRUE),",",MATCH(TRUE,Documento!B$2:B$954=F3817,0),",",IF(G3817="complementar",0,1),"),")</f>
        <v>(3816,8,29,44,428,531,1),</v>
      </c>
    </row>
    <row r="3818" spans="1:8" ht="15" customHeight="1">
      <c r="A3818" s="33">
        <v>3817</v>
      </c>
      <c r="B3818" s="44" t="s">
        <v>1481</v>
      </c>
      <c r="C3818" s="34" t="s">
        <v>39</v>
      </c>
      <c r="D3818" s="34" t="s">
        <v>209</v>
      </c>
      <c r="E3818" s="35" t="s">
        <v>522</v>
      </c>
      <c r="F3818" s="34" t="s">
        <v>1194</v>
      </c>
      <c r="G3818" s="34" t="s">
        <v>1488</v>
      </c>
      <c r="H3818" s="19" t="str">
        <f t="array" ref="H3818">CONCATENATE("(",A3818,",",VLOOKUP(B3818,Núcleo!B$2:E$11,4,TRUE),",",VLOOKUP(C3818,'Tipo de Processo'!B$2:D$55,3,TRUE),",",VLOOKUP(D3818,'Termo Geral'!B$2:D$174,3,TRUE),",",VLOOKUP(E3818,'Termo Específico'!B$2:D$437,3,TRUE),",",MATCH(TRUE,Documento!B$2:B$954=F3818,0),",",IF(G3818="complementar",0,1),"),")</f>
        <v>(3817,8,29,44,428,606,1),</v>
      </c>
    </row>
    <row r="3819" spans="1:8" ht="15" customHeight="1">
      <c r="A3819" s="33">
        <v>3818</v>
      </c>
      <c r="B3819" s="44" t="s">
        <v>1481</v>
      </c>
      <c r="C3819" s="34" t="s">
        <v>39</v>
      </c>
      <c r="D3819" s="34" t="s">
        <v>209</v>
      </c>
      <c r="E3819" s="35" t="s">
        <v>522</v>
      </c>
      <c r="F3819" s="34" t="s">
        <v>1195</v>
      </c>
      <c r="G3819" s="34" t="s">
        <v>1488</v>
      </c>
      <c r="H3819" s="19" t="str">
        <f t="array" ref="H3819">CONCATENATE("(",A3819,",",VLOOKUP(B3819,Núcleo!B$2:E$11,4,TRUE),",",VLOOKUP(C3819,'Tipo de Processo'!B$2:D$55,3,TRUE),",",VLOOKUP(D3819,'Termo Geral'!B$2:D$174,3,TRUE),",",VLOOKUP(E3819,'Termo Específico'!B$2:D$437,3,TRUE),",",MATCH(TRUE,Documento!B$2:B$954=F3819,0),",",IF(G3819="complementar",0,1),"),")</f>
        <v>(3818,8,29,44,428,515,1),</v>
      </c>
    </row>
    <row r="3820" spans="1:8" ht="15" customHeight="1">
      <c r="A3820" s="33">
        <v>3819</v>
      </c>
      <c r="B3820" s="44" t="s">
        <v>1481</v>
      </c>
      <c r="C3820" s="34" t="s">
        <v>39</v>
      </c>
      <c r="D3820" s="34" t="s">
        <v>209</v>
      </c>
      <c r="E3820" s="35" t="s">
        <v>522</v>
      </c>
      <c r="F3820" s="34" t="s">
        <v>1498</v>
      </c>
      <c r="G3820" s="34" t="s">
        <v>1488</v>
      </c>
      <c r="H3820" s="19" t="str">
        <f t="array" ref="H3820">CONCATENATE("(",A3820,",",VLOOKUP(B3820,Núcleo!B$2:E$11,4,TRUE),",",VLOOKUP(C3820,'Tipo de Processo'!B$2:D$55,3,TRUE),",",VLOOKUP(D3820,'Termo Geral'!B$2:D$174,3,TRUE),",",VLOOKUP(E3820,'Termo Específico'!B$2:D$437,3,TRUE),",",MATCH(TRUE,Documento!B$2:B$954=F3820,0),",",IF(G3820="complementar",0,1),"),")</f>
        <v>(3819,8,29,44,428,164,1),</v>
      </c>
    </row>
    <row r="3821" spans="1:8" ht="15" customHeight="1">
      <c r="A3821" s="33">
        <v>3820</v>
      </c>
      <c r="B3821" s="44" t="s">
        <v>1481</v>
      </c>
      <c r="C3821" s="34" t="s">
        <v>39</v>
      </c>
      <c r="D3821" s="34" t="s">
        <v>209</v>
      </c>
      <c r="E3821" s="35" t="s">
        <v>522</v>
      </c>
      <c r="F3821" s="34" t="s">
        <v>1499</v>
      </c>
      <c r="G3821" s="34" t="s">
        <v>1488</v>
      </c>
      <c r="H3821" s="19" t="str">
        <f t="array" ref="H3821">CONCATENATE("(",A3821,",",VLOOKUP(B3821,Núcleo!B$2:E$11,4,TRUE),",",VLOOKUP(C3821,'Tipo de Processo'!B$2:D$55,3,TRUE),",",VLOOKUP(D3821,'Termo Geral'!B$2:D$174,3,TRUE),",",VLOOKUP(E3821,'Termo Específico'!B$2:D$437,3,TRUE),",",MATCH(TRUE,Documento!B$2:B$954=F3821,0),",",IF(G3821="complementar",0,1),"),")</f>
        <v>(3820,8,29,44,428,4,1),</v>
      </c>
    </row>
    <row r="3822" spans="1:8" ht="15" customHeight="1">
      <c r="A3822" s="33">
        <v>3821</v>
      </c>
      <c r="B3822" s="44" t="s">
        <v>1481</v>
      </c>
      <c r="C3822" s="34" t="s">
        <v>39</v>
      </c>
      <c r="D3822" s="34" t="s">
        <v>209</v>
      </c>
      <c r="E3822" s="35" t="s">
        <v>522</v>
      </c>
      <c r="F3822" s="34" t="s">
        <v>1197</v>
      </c>
      <c r="G3822" s="34" t="s">
        <v>1494</v>
      </c>
      <c r="H3822" s="19" t="str">
        <f t="array" ref="H3822">CONCATENATE("(",A3822,",",VLOOKUP(B3822,Núcleo!B$2:E$11,4,TRUE),",",VLOOKUP(C3822,'Tipo de Processo'!B$2:D$55,3,TRUE),",",VLOOKUP(D3822,'Termo Geral'!B$2:D$174,3,TRUE),",",VLOOKUP(E3822,'Termo Específico'!B$2:D$437,3,TRUE),",",MATCH(TRUE,Documento!B$2:B$954=F3822,0),",",IF(G3822="complementar",0,1),"),")</f>
        <v>(3821,8,29,44,428,565,0),</v>
      </c>
    </row>
    <row r="3823" spans="1:8" ht="15" customHeight="1">
      <c r="A3823" s="33">
        <v>3822</v>
      </c>
      <c r="B3823" s="44" t="s">
        <v>1481</v>
      </c>
      <c r="C3823" s="34" t="s">
        <v>39</v>
      </c>
      <c r="D3823" s="34" t="s">
        <v>209</v>
      </c>
      <c r="E3823" s="35" t="s">
        <v>522</v>
      </c>
      <c r="F3823" s="34" t="s">
        <v>1500</v>
      </c>
      <c r="G3823" s="34" t="s">
        <v>1488</v>
      </c>
      <c r="H3823" s="19" t="str">
        <f t="array" ref="H3823">CONCATENATE("(",A3823,",",VLOOKUP(B3823,Núcleo!B$2:E$11,4,TRUE),",",VLOOKUP(C3823,'Tipo de Processo'!B$2:D$55,3,TRUE),",",VLOOKUP(D3823,'Termo Geral'!B$2:D$174,3,TRUE),",",VLOOKUP(E3823,'Termo Específico'!B$2:D$437,3,TRUE),",",MATCH(TRUE,Documento!B$2:B$954=F3823,0),",",IF(G3823="complementar",0,1),"),")</f>
        <v>(3822,8,29,44,428,674,1),</v>
      </c>
    </row>
    <row r="3824" spans="1:8" ht="15" customHeight="1">
      <c r="A3824" s="33">
        <v>3823</v>
      </c>
      <c r="B3824" s="44" t="s">
        <v>1481</v>
      </c>
      <c r="C3824" s="34" t="s">
        <v>39</v>
      </c>
      <c r="D3824" s="34" t="s">
        <v>209</v>
      </c>
      <c r="E3824" s="35" t="s">
        <v>522</v>
      </c>
      <c r="F3824" s="34" t="s">
        <v>1198</v>
      </c>
      <c r="G3824" s="34" t="s">
        <v>1488</v>
      </c>
      <c r="H3824" s="19" t="str">
        <f t="array" ref="H3824">CONCATENATE("(",A3824,",",VLOOKUP(B3824,Núcleo!B$2:E$11,4,TRUE),",",VLOOKUP(C3824,'Tipo de Processo'!B$2:D$55,3,TRUE),",",VLOOKUP(D3824,'Termo Geral'!B$2:D$174,3,TRUE),",",VLOOKUP(E3824,'Termo Específico'!B$2:D$437,3,TRUE),",",MATCH(TRUE,Documento!B$2:B$954=F3824,0),",",IF(G3824="complementar",0,1),"),")</f>
        <v>(3823,8,29,44,428,637,1),</v>
      </c>
    </row>
    <row r="3825" spans="1:8" ht="15" customHeight="1">
      <c r="A3825" s="33">
        <v>3824</v>
      </c>
      <c r="B3825" s="44" t="s">
        <v>1481</v>
      </c>
      <c r="C3825" s="34" t="s">
        <v>39</v>
      </c>
      <c r="D3825" s="34" t="s">
        <v>209</v>
      </c>
      <c r="E3825" s="35" t="s">
        <v>522</v>
      </c>
      <c r="F3825" s="34" t="s">
        <v>1169</v>
      </c>
      <c r="G3825" s="34" t="s">
        <v>1488</v>
      </c>
      <c r="H3825" s="19" t="str">
        <f t="array" ref="H3825">CONCATENATE("(",A3825,",",VLOOKUP(B3825,Núcleo!B$2:E$11,4,TRUE),",",VLOOKUP(C3825,'Tipo de Processo'!B$2:D$55,3,TRUE),",",VLOOKUP(D3825,'Termo Geral'!B$2:D$174,3,TRUE),",",VLOOKUP(E3825,'Termo Específico'!B$2:D$437,3,TRUE),",",MATCH(TRUE,Documento!B$2:B$954=F3825,0),",",IF(G3825="complementar",0,1),"),")</f>
        <v>(3824,8,29,44,428,879,1),</v>
      </c>
    </row>
    <row r="3826" spans="1:8" ht="15" customHeight="1">
      <c r="A3826" s="33">
        <v>3825</v>
      </c>
      <c r="B3826" s="44" t="s">
        <v>1481</v>
      </c>
      <c r="C3826" s="34" t="s">
        <v>39</v>
      </c>
      <c r="D3826" s="34" t="s">
        <v>209</v>
      </c>
      <c r="E3826" s="35" t="s">
        <v>522</v>
      </c>
      <c r="F3826" s="34" t="s">
        <v>1170</v>
      </c>
      <c r="G3826" s="34" t="s">
        <v>1494</v>
      </c>
      <c r="H3826" s="19" t="str">
        <f t="array" ref="H3826">CONCATENATE("(",A3826,",",VLOOKUP(B3826,Núcleo!B$2:E$11,4,TRUE),",",VLOOKUP(C3826,'Tipo de Processo'!B$2:D$55,3,TRUE),",",VLOOKUP(D3826,'Termo Geral'!B$2:D$174,3,TRUE),",",VLOOKUP(E3826,'Termo Específico'!B$2:D$437,3,TRUE),",",MATCH(TRUE,Documento!B$2:B$954=F3826,0),",",IF(G3826="complementar",0,1),"),")</f>
        <v>(3825,8,29,44,428,530,0),</v>
      </c>
    </row>
    <row r="3827" spans="1:8" ht="15" customHeight="1">
      <c r="A3827" s="33">
        <v>3826</v>
      </c>
      <c r="B3827" s="44" t="s">
        <v>1481</v>
      </c>
      <c r="C3827" s="34" t="s">
        <v>39</v>
      </c>
      <c r="D3827" s="34" t="s">
        <v>209</v>
      </c>
      <c r="E3827" s="35" t="s">
        <v>522</v>
      </c>
      <c r="F3827" s="34" t="s">
        <v>1199</v>
      </c>
      <c r="G3827" s="34" t="s">
        <v>1488</v>
      </c>
      <c r="H3827" s="19" t="str">
        <f t="array" ref="H3827">CONCATENATE("(",A3827,",",VLOOKUP(B3827,Núcleo!B$2:E$11,4,TRUE),",",VLOOKUP(C3827,'Tipo de Processo'!B$2:D$55,3,TRUE),",",VLOOKUP(D3827,'Termo Geral'!B$2:D$174,3,TRUE),",",VLOOKUP(E3827,'Termo Específico'!B$2:D$437,3,TRUE),",",MATCH(TRUE,Documento!B$2:B$954=F3827,0),",",IF(G3827="complementar",0,1),"),")</f>
        <v>(3826,8,29,44,428,947,1),</v>
      </c>
    </row>
    <row r="3828" spans="1:8" ht="15" customHeight="1">
      <c r="A3828" s="33">
        <v>3827</v>
      </c>
      <c r="B3828" s="44" t="s">
        <v>1481</v>
      </c>
      <c r="C3828" s="34" t="s">
        <v>39</v>
      </c>
      <c r="D3828" s="34" t="s">
        <v>209</v>
      </c>
      <c r="E3828" s="35" t="s">
        <v>522</v>
      </c>
      <c r="F3828" s="34" t="s">
        <v>954</v>
      </c>
      <c r="G3828" s="34" t="s">
        <v>1488</v>
      </c>
      <c r="H3828" s="19" t="str">
        <f t="array" ref="H3828">CONCATENATE("(",A3828,",",VLOOKUP(B3828,Núcleo!B$2:E$11,4,TRUE),",",VLOOKUP(C3828,'Tipo de Processo'!B$2:D$55,3,TRUE),",",VLOOKUP(D3828,'Termo Geral'!B$2:D$174,3,TRUE),",",VLOOKUP(E3828,'Termo Específico'!B$2:D$437,3,TRUE),",",MATCH(TRUE,Documento!B$2:B$954=F3828,0),",",IF(G3828="complementar",0,1),"),")</f>
        <v>(3827,8,29,44,428,511,1),</v>
      </c>
    </row>
    <row r="3829" spans="1:8" ht="15" customHeight="1">
      <c r="A3829" s="33">
        <v>3828</v>
      </c>
      <c r="B3829" s="44" t="s">
        <v>1481</v>
      </c>
      <c r="C3829" s="34" t="s">
        <v>39</v>
      </c>
      <c r="D3829" s="34" t="s">
        <v>209</v>
      </c>
      <c r="E3829" s="35" t="s">
        <v>522</v>
      </c>
      <c r="F3829" s="34" t="s">
        <v>1173</v>
      </c>
      <c r="G3829" s="34" t="s">
        <v>1488</v>
      </c>
      <c r="H3829" s="19" t="str">
        <f t="array" ref="H3829">CONCATENATE("(",A3829,",",VLOOKUP(B3829,Núcleo!B$2:E$11,4,TRUE),",",VLOOKUP(C3829,'Tipo de Processo'!B$2:D$55,3,TRUE),",",VLOOKUP(D3829,'Termo Geral'!B$2:D$174,3,TRUE),",",VLOOKUP(E3829,'Termo Específico'!B$2:D$437,3,TRUE),",",MATCH(TRUE,Documento!B$2:B$954=F3829,0),",",IF(G3829="complementar",0,1),"),")</f>
        <v>(3828,8,29,44,428,62,1),</v>
      </c>
    </row>
    <row r="3830" spans="1:8" ht="15" customHeight="1">
      <c r="A3830" s="33">
        <v>3829</v>
      </c>
      <c r="B3830" s="44" t="s">
        <v>1481</v>
      </c>
      <c r="C3830" s="34" t="s">
        <v>39</v>
      </c>
      <c r="D3830" s="34" t="s">
        <v>209</v>
      </c>
      <c r="E3830" s="35" t="s">
        <v>522</v>
      </c>
      <c r="F3830" s="34" t="s">
        <v>1174</v>
      </c>
      <c r="G3830" s="34" t="s">
        <v>1488</v>
      </c>
      <c r="H3830" s="19" t="str">
        <f t="array" ref="H3830">CONCATENATE("(",A3830,",",VLOOKUP(B3830,Núcleo!B$2:E$11,4,TRUE),",",VLOOKUP(C3830,'Tipo de Processo'!B$2:D$55,3,TRUE),",",VLOOKUP(D3830,'Termo Geral'!B$2:D$174,3,TRUE),",",VLOOKUP(E3830,'Termo Específico'!B$2:D$437,3,TRUE),",",MATCH(TRUE,Documento!B$2:B$954=F3830,0),",",IF(G3830="complementar",0,1),"),")</f>
        <v>(3829,8,29,44,428,76,1),</v>
      </c>
    </row>
    <row r="3831" spans="1:8" ht="15" customHeight="1">
      <c r="A3831" s="33">
        <v>3830</v>
      </c>
      <c r="B3831" s="44" t="s">
        <v>1481</v>
      </c>
      <c r="C3831" s="34" t="s">
        <v>39</v>
      </c>
      <c r="D3831" s="34" t="s">
        <v>209</v>
      </c>
      <c r="E3831" s="35" t="s">
        <v>522</v>
      </c>
      <c r="F3831" s="34" t="s">
        <v>1175</v>
      </c>
      <c r="G3831" s="34" t="s">
        <v>1488</v>
      </c>
      <c r="H3831" s="19" t="str">
        <f t="array" ref="H3831">CONCATENATE("(",A3831,",",VLOOKUP(B3831,Núcleo!B$2:E$11,4,TRUE),",",VLOOKUP(C3831,'Tipo de Processo'!B$2:D$55,3,TRUE),",",VLOOKUP(D3831,'Termo Geral'!B$2:D$174,3,TRUE),",",VLOOKUP(E3831,'Termo Específico'!B$2:D$437,3,TRUE),",",MATCH(TRUE,Documento!B$2:B$954=F3831,0),",",IF(G3831="complementar",0,1),"),")</f>
        <v>(3830,8,29,44,428,935,1),</v>
      </c>
    </row>
    <row r="3832" spans="1:8" ht="15" customHeight="1">
      <c r="A3832" s="33">
        <v>3831</v>
      </c>
      <c r="B3832" s="44" t="s">
        <v>1481</v>
      </c>
      <c r="C3832" s="34" t="s">
        <v>39</v>
      </c>
      <c r="D3832" s="34" t="s">
        <v>209</v>
      </c>
      <c r="E3832" s="35" t="s">
        <v>522</v>
      </c>
      <c r="F3832" s="34" t="s">
        <v>1176</v>
      </c>
      <c r="G3832" s="34" t="s">
        <v>1488</v>
      </c>
      <c r="H3832" s="19" t="str">
        <f t="array" ref="H3832">CONCATENATE("(",A3832,",",VLOOKUP(B3832,Núcleo!B$2:E$11,4,TRUE),",",VLOOKUP(C3832,'Tipo de Processo'!B$2:D$55,3,TRUE),",",VLOOKUP(D3832,'Termo Geral'!B$2:D$174,3,TRUE),",",VLOOKUP(E3832,'Termo Específico'!B$2:D$437,3,TRUE),",",MATCH(TRUE,Documento!B$2:B$954=F3832,0),",",IF(G3832="complementar",0,1),"),")</f>
        <v>(3831,8,29,44,428,641,1),</v>
      </c>
    </row>
    <row r="3833" spans="1:8" ht="15" customHeight="1">
      <c r="A3833" s="33">
        <v>3832</v>
      </c>
      <c r="B3833" s="44" t="s">
        <v>1481</v>
      </c>
      <c r="C3833" s="34" t="s">
        <v>39</v>
      </c>
      <c r="D3833" s="34" t="s">
        <v>209</v>
      </c>
      <c r="E3833" s="35" t="s">
        <v>522</v>
      </c>
      <c r="F3833" s="34" t="s">
        <v>1190</v>
      </c>
      <c r="G3833" s="34" t="s">
        <v>1488</v>
      </c>
      <c r="H3833" s="19" t="str">
        <f t="array" ref="H3833">CONCATENATE("(",A3833,",",VLOOKUP(B3833,Núcleo!B$2:E$11,4,TRUE),",",VLOOKUP(C3833,'Tipo de Processo'!B$2:D$55,3,TRUE),",",VLOOKUP(D3833,'Termo Geral'!B$2:D$174,3,TRUE),",",VLOOKUP(E3833,'Termo Específico'!B$2:D$437,3,TRUE),",",MATCH(TRUE,Documento!B$2:B$954=F3833,0),",",IF(G3833="complementar",0,1),"),")</f>
        <v>(3832,8,29,44,428,18,1),</v>
      </c>
    </row>
    <row r="3834" spans="1:8" ht="15" customHeight="1">
      <c r="A3834" s="33">
        <v>3833</v>
      </c>
      <c r="B3834" s="44" t="s">
        <v>1481</v>
      </c>
      <c r="C3834" s="34" t="s">
        <v>39</v>
      </c>
      <c r="D3834" s="34" t="s">
        <v>209</v>
      </c>
      <c r="E3834" s="35" t="s">
        <v>522</v>
      </c>
      <c r="F3834" s="34" t="s">
        <v>1200</v>
      </c>
      <c r="G3834" s="34" t="s">
        <v>1488</v>
      </c>
      <c r="H3834" s="19" t="str">
        <f t="array" ref="H3834">CONCATENATE("(",A3834,",",VLOOKUP(B3834,Núcleo!B$2:E$11,4,TRUE),",",VLOOKUP(C3834,'Tipo de Processo'!B$2:D$55,3,TRUE),",",VLOOKUP(D3834,'Termo Geral'!B$2:D$174,3,TRUE),",",VLOOKUP(E3834,'Termo Específico'!B$2:D$437,3,TRUE),",",MATCH(TRUE,Documento!B$2:B$954=F3834,0),",",IF(G3834="complementar",0,1),"),")</f>
        <v>(3833,8,29,44,428,891,1),</v>
      </c>
    </row>
    <row r="3835" spans="1:8" ht="15" customHeight="1">
      <c r="A3835" s="33">
        <v>3834</v>
      </c>
      <c r="B3835" s="44" t="s">
        <v>1481</v>
      </c>
      <c r="C3835" s="34" t="s">
        <v>39</v>
      </c>
      <c r="D3835" s="34" t="s">
        <v>209</v>
      </c>
      <c r="E3835" s="35" t="s">
        <v>523</v>
      </c>
      <c r="F3835" s="34" t="s">
        <v>1201</v>
      </c>
      <c r="G3835" s="34" t="s">
        <v>1488</v>
      </c>
      <c r="H3835" s="19" t="str">
        <f t="array" ref="H3835">CONCATENATE("(",A3835,",",VLOOKUP(B3835,Núcleo!B$2:E$11,4,TRUE),",",VLOOKUP(C3835,'Tipo de Processo'!B$2:D$55,3,TRUE),",",VLOOKUP(D3835,'Termo Geral'!B$2:D$174,3,TRUE),",",VLOOKUP(E3835,'Termo Específico'!B$2:D$437,3,TRUE),",",MATCH(TRUE,Documento!B$2:B$954=F3835,0),",",IF(G3835="complementar",0,1),"),")</f>
        <v>(3834,8,29,44,433,723,1),</v>
      </c>
    </row>
    <row r="3836" spans="1:8" ht="15" customHeight="1">
      <c r="A3836" s="33">
        <v>3835</v>
      </c>
      <c r="B3836" s="44" t="s">
        <v>1481</v>
      </c>
      <c r="C3836" s="34" t="s">
        <v>39</v>
      </c>
      <c r="D3836" s="34" t="s">
        <v>209</v>
      </c>
      <c r="E3836" s="35" t="s">
        <v>523</v>
      </c>
      <c r="F3836" s="34" t="s">
        <v>1501</v>
      </c>
      <c r="G3836" s="34" t="s">
        <v>1488</v>
      </c>
      <c r="H3836" s="19" t="str">
        <f t="array" ref="H3836">CONCATENATE("(",A3836,",",VLOOKUP(B3836,Núcleo!B$2:E$11,4,TRUE),",",VLOOKUP(C3836,'Tipo de Processo'!B$2:D$55,3,TRUE),",",VLOOKUP(D3836,'Termo Geral'!B$2:D$174,3,TRUE),",",VLOOKUP(E3836,'Termo Específico'!B$2:D$437,3,TRUE),",",MATCH(TRUE,Documento!B$2:B$954=F3836,0),",",IF(G3836="complementar",0,1),"),")</f>
        <v>(3835,8,29,44,433,884,1),</v>
      </c>
    </row>
    <row r="3837" spans="1:8" ht="15" customHeight="1">
      <c r="A3837" s="33">
        <v>3836</v>
      </c>
      <c r="B3837" s="44" t="s">
        <v>1481</v>
      </c>
      <c r="C3837" s="34" t="s">
        <v>39</v>
      </c>
      <c r="D3837" s="34" t="s">
        <v>209</v>
      </c>
      <c r="E3837" s="35" t="s">
        <v>523</v>
      </c>
      <c r="F3837" s="34" t="s">
        <v>1502</v>
      </c>
      <c r="G3837" s="34" t="s">
        <v>1488</v>
      </c>
      <c r="H3837" s="19" t="str">
        <f t="array" ref="H3837">CONCATENATE("(",A3837,",",VLOOKUP(B3837,Núcleo!B$2:E$11,4,TRUE),",",VLOOKUP(C3837,'Tipo de Processo'!B$2:D$55,3,TRUE),",",VLOOKUP(D3837,'Termo Geral'!B$2:D$174,3,TRUE),",",VLOOKUP(E3837,'Termo Específico'!B$2:D$437,3,TRUE),",",MATCH(TRUE,Documento!B$2:B$954=F3837,0),",",IF(G3837="complementar",0,1),"),")</f>
        <v>(3836,8,29,44,433,883,1),</v>
      </c>
    </row>
    <row r="3838" spans="1:8" ht="15" customHeight="1">
      <c r="A3838" s="33">
        <v>3837</v>
      </c>
      <c r="B3838" s="44" t="s">
        <v>1481</v>
      </c>
      <c r="C3838" s="34" t="s">
        <v>39</v>
      </c>
      <c r="D3838" s="34" t="s">
        <v>209</v>
      </c>
      <c r="E3838" s="35" t="s">
        <v>523</v>
      </c>
      <c r="F3838" s="34" t="s">
        <v>1503</v>
      </c>
      <c r="G3838" s="34" t="s">
        <v>1488</v>
      </c>
      <c r="H3838" s="19" t="str">
        <f t="array" ref="H3838">CONCATENATE("(",A3838,",",VLOOKUP(B3838,Núcleo!B$2:E$11,4,TRUE),",",VLOOKUP(C3838,'Tipo de Processo'!B$2:D$55,3,TRUE),",",VLOOKUP(D3838,'Termo Geral'!B$2:D$174,3,TRUE),",",VLOOKUP(E3838,'Termo Específico'!B$2:D$437,3,TRUE),",",MATCH(TRUE,Documento!B$2:B$954=F3838,0),",",IF(G3838="complementar",0,1),"),")</f>
        <v>(3837,8,29,44,433,885,1),</v>
      </c>
    </row>
    <row r="3839" spans="1:8" ht="15" customHeight="1">
      <c r="A3839" s="33">
        <v>3838</v>
      </c>
      <c r="B3839" s="44" t="s">
        <v>1481</v>
      </c>
      <c r="C3839" s="34" t="s">
        <v>39</v>
      </c>
      <c r="D3839" s="34" t="s">
        <v>209</v>
      </c>
      <c r="E3839" s="35" t="s">
        <v>523</v>
      </c>
      <c r="F3839" s="34" t="s">
        <v>1202</v>
      </c>
      <c r="G3839" s="34" t="s">
        <v>1488</v>
      </c>
      <c r="H3839" s="19" t="str">
        <f t="array" ref="H3839">CONCATENATE("(",A3839,",",VLOOKUP(B3839,Núcleo!B$2:E$11,4,TRUE),",",VLOOKUP(C3839,'Tipo de Processo'!B$2:D$55,3,TRUE),",",VLOOKUP(D3839,'Termo Geral'!B$2:D$174,3,TRUE),",",VLOOKUP(E3839,'Termo Específico'!B$2:D$437,3,TRUE),",",MATCH(TRUE,Documento!B$2:B$954=F3839,0),",",IF(G3839="complementar",0,1),"),")</f>
        <v>(3838,8,29,44,433,656,1),</v>
      </c>
    </row>
    <row r="3840" spans="1:8" ht="15" customHeight="1">
      <c r="A3840" s="33">
        <v>3839</v>
      </c>
      <c r="B3840" s="44" t="s">
        <v>1481</v>
      </c>
      <c r="C3840" s="34" t="s">
        <v>39</v>
      </c>
      <c r="D3840" s="34" t="s">
        <v>209</v>
      </c>
      <c r="E3840" s="35" t="s">
        <v>523</v>
      </c>
      <c r="F3840" s="34" t="s">
        <v>1203</v>
      </c>
      <c r="G3840" s="34" t="s">
        <v>1488</v>
      </c>
      <c r="H3840" s="19" t="str">
        <f t="array" ref="H3840">CONCATENATE("(",A3840,",",VLOOKUP(B3840,Núcleo!B$2:E$11,4,TRUE),",",VLOOKUP(C3840,'Tipo de Processo'!B$2:D$55,3,TRUE),",",VLOOKUP(D3840,'Termo Geral'!B$2:D$174,3,TRUE),",",VLOOKUP(E3840,'Termo Específico'!B$2:D$437,3,TRUE),",",MATCH(TRUE,Documento!B$2:B$954=F3840,0),",",IF(G3840="complementar",0,1),"),")</f>
        <v>(3839,8,29,44,433,309,1),</v>
      </c>
    </row>
    <row r="3841" spans="1:8" ht="15" customHeight="1">
      <c r="A3841" s="33">
        <v>3840</v>
      </c>
      <c r="B3841" s="44" t="s">
        <v>1481</v>
      </c>
      <c r="C3841" s="34" t="s">
        <v>39</v>
      </c>
      <c r="D3841" s="34" t="s">
        <v>209</v>
      </c>
      <c r="E3841" s="35" t="s">
        <v>523</v>
      </c>
      <c r="F3841" s="34" t="s">
        <v>1204</v>
      </c>
      <c r="G3841" s="34" t="s">
        <v>1488</v>
      </c>
      <c r="H3841" s="19" t="str">
        <f t="array" ref="H3841">CONCATENATE("(",A3841,",",VLOOKUP(B3841,Núcleo!B$2:E$11,4,TRUE),",",VLOOKUP(C3841,'Tipo de Processo'!B$2:D$55,3,TRUE),",",VLOOKUP(D3841,'Termo Geral'!B$2:D$174,3,TRUE),",",VLOOKUP(E3841,'Termo Específico'!B$2:D$437,3,TRUE),",",MATCH(TRUE,Documento!B$2:B$954=F3841,0),",",IF(G3841="complementar",0,1),"),")</f>
        <v>(3840,8,29,44,433,541,1),</v>
      </c>
    </row>
    <row r="3842" spans="1:8" ht="15" customHeight="1">
      <c r="A3842" s="33">
        <v>3841</v>
      </c>
      <c r="B3842" s="44" t="s">
        <v>1481</v>
      </c>
      <c r="C3842" s="34" t="s">
        <v>39</v>
      </c>
      <c r="D3842" s="34" t="s">
        <v>209</v>
      </c>
      <c r="E3842" s="35" t="s">
        <v>523</v>
      </c>
      <c r="F3842" s="34" t="s">
        <v>1205</v>
      </c>
      <c r="G3842" s="34" t="s">
        <v>1488</v>
      </c>
      <c r="H3842" s="19" t="str">
        <f t="array" ref="H3842">CONCATENATE("(",A3842,",",VLOOKUP(B3842,Núcleo!B$2:E$11,4,TRUE),",",VLOOKUP(C3842,'Tipo de Processo'!B$2:D$55,3,TRUE),",",VLOOKUP(D3842,'Termo Geral'!B$2:D$174,3,TRUE),",",VLOOKUP(E3842,'Termo Específico'!B$2:D$437,3,TRUE),",",MATCH(TRUE,Documento!B$2:B$954=F3842,0),",",IF(G3842="complementar",0,1),"),")</f>
        <v>(3841,8,29,44,433,537,1),</v>
      </c>
    </row>
    <row r="3843" spans="1:8" ht="15" customHeight="1">
      <c r="A3843" s="33">
        <v>3842</v>
      </c>
      <c r="B3843" s="44" t="s">
        <v>1481</v>
      </c>
      <c r="C3843" s="34" t="s">
        <v>39</v>
      </c>
      <c r="D3843" s="34" t="s">
        <v>209</v>
      </c>
      <c r="E3843" s="35" t="s">
        <v>523</v>
      </c>
      <c r="F3843" s="34" t="s">
        <v>1206</v>
      </c>
      <c r="G3843" s="34" t="s">
        <v>1488</v>
      </c>
      <c r="H3843" s="19" t="str">
        <f t="array" ref="H3843">CONCATENATE("(",A3843,",",VLOOKUP(B3843,Núcleo!B$2:E$11,4,TRUE),",",VLOOKUP(C3843,'Tipo de Processo'!B$2:D$55,3,TRUE),",",VLOOKUP(D3843,'Termo Geral'!B$2:D$174,3,TRUE),",",VLOOKUP(E3843,'Termo Específico'!B$2:D$437,3,TRUE),",",MATCH(TRUE,Documento!B$2:B$954=F3843,0),",",IF(G3843="complementar",0,1),"),")</f>
        <v>(3842,8,29,44,433,932,1),</v>
      </c>
    </row>
    <row r="3844" spans="1:8" ht="15" customHeight="1">
      <c r="A3844" s="33">
        <v>3843</v>
      </c>
      <c r="B3844" s="44" t="s">
        <v>1481</v>
      </c>
      <c r="C3844" s="34" t="s">
        <v>39</v>
      </c>
      <c r="D3844" s="34" t="s">
        <v>209</v>
      </c>
      <c r="E3844" s="35" t="s">
        <v>523</v>
      </c>
      <c r="F3844" s="34" t="s">
        <v>1207</v>
      </c>
      <c r="G3844" s="34" t="s">
        <v>1494</v>
      </c>
      <c r="H3844" s="19" t="str">
        <f t="array" ref="H3844">CONCATENATE("(",A3844,",",VLOOKUP(B3844,Núcleo!B$2:E$11,4,TRUE),",",VLOOKUP(C3844,'Tipo de Processo'!B$2:D$55,3,TRUE),",",VLOOKUP(D3844,'Termo Geral'!B$2:D$174,3,TRUE),",",VLOOKUP(E3844,'Termo Específico'!B$2:D$437,3,TRUE),",",MATCH(TRUE,Documento!B$2:B$954=F3844,0),",",IF(G3844="complementar",0,1),"),")</f>
        <v>(3843,8,29,44,433,653,0),</v>
      </c>
    </row>
    <row r="3845" spans="1:8" ht="15" customHeight="1">
      <c r="A3845" s="33">
        <v>3844</v>
      </c>
      <c r="B3845" s="44" t="s">
        <v>1481</v>
      </c>
      <c r="C3845" s="34" t="s">
        <v>39</v>
      </c>
      <c r="D3845" s="34" t="s">
        <v>209</v>
      </c>
      <c r="E3845" s="35" t="s">
        <v>523</v>
      </c>
      <c r="F3845" s="34" t="s">
        <v>1190</v>
      </c>
      <c r="G3845" s="34" t="s">
        <v>1488</v>
      </c>
      <c r="H3845" s="19" t="str">
        <f t="array" ref="H3845">CONCATENATE("(",A3845,",",VLOOKUP(B3845,Núcleo!B$2:E$11,4,TRUE),",",VLOOKUP(C3845,'Tipo de Processo'!B$2:D$55,3,TRUE),",",VLOOKUP(D3845,'Termo Geral'!B$2:D$174,3,TRUE),",",VLOOKUP(E3845,'Termo Específico'!B$2:D$437,3,TRUE),",",MATCH(TRUE,Documento!B$2:B$954=F3845,0),",",IF(G3845="complementar",0,1),"),")</f>
        <v>(3844,8,29,44,433,18,1),</v>
      </c>
    </row>
    <row r="3846" spans="1:8" ht="15" customHeight="1">
      <c r="A3846" s="33">
        <v>3845</v>
      </c>
      <c r="B3846" s="44" t="s">
        <v>1481</v>
      </c>
      <c r="C3846" s="34" t="s">
        <v>39</v>
      </c>
      <c r="D3846" s="34" t="s">
        <v>209</v>
      </c>
      <c r="E3846" s="35" t="s">
        <v>523</v>
      </c>
      <c r="F3846" s="34" t="s">
        <v>1200</v>
      </c>
      <c r="G3846" s="34" t="s">
        <v>1488</v>
      </c>
      <c r="H3846" s="19" t="str">
        <f t="array" ref="H3846">CONCATENATE("(",A3846,",",VLOOKUP(B3846,Núcleo!B$2:E$11,4,TRUE),",",VLOOKUP(C3846,'Tipo de Processo'!B$2:D$55,3,TRUE),",",VLOOKUP(D3846,'Termo Geral'!B$2:D$174,3,TRUE),",",VLOOKUP(E3846,'Termo Específico'!B$2:D$437,3,TRUE),",",MATCH(TRUE,Documento!B$2:B$954=F3846,0),",",IF(G3846="complementar",0,1),"),")</f>
        <v>(3845,8,29,44,433,891,1),</v>
      </c>
    </row>
    <row r="3847" spans="1:8" ht="15" customHeight="1">
      <c r="A3847" s="33">
        <v>3846</v>
      </c>
      <c r="B3847" s="44" t="s">
        <v>1481</v>
      </c>
      <c r="C3847" s="34" t="s">
        <v>39</v>
      </c>
      <c r="D3847" s="34" t="s">
        <v>209</v>
      </c>
      <c r="E3847" s="35" t="s">
        <v>523</v>
      </c>
      <c r="F3847" s="34" t="s">
        <v>1176</v>
      </c>
      <c r="G3847" s="34" t="s">
        <v>1488</v>
      </c>
      <c r="H3847" s="19" t="str">
        <f t="array" ref="H3847">CONCATENATE("(",A3847,",",VLOOKUP(B3847,Núcleo!B$2:E$11,4,TRUE),",",VLOOKUP(C3847,'Tipo de Processo'!B$2:D$55,3,TRUE),",",VLOOKUP(D3847,'Termo Geral'!B$2:D$174,3,TRUE),",",VLOOKUP(E3847,'Termo Específico'!B$2:D$437,3,TRUE),",",MATCH(TRUE,Documento!B$2:B$954=F3847,0),",",IF(G3847="complementar",0,1),"),")</f>
        <v>(3846,8,29,44,433,641,1),</v>
      </c>
    </row>
    <row r="3848" spans="1:8" ht="15" customHeight="1">
      <c r="A3848" s="33">
        <v>3847</v>
      </c>
      <c r="B3848" s="44" t="s">
        <v>1481</v>
      </c>
      <c r="C3848" s="34" t="s">
        <v>39</v>
      </c>
      <c r="D3848" s="34" t="s">
        <v>209</v>
      </c>
      <c r="E3848" s="35" t="s">
        <v>523</v>
      </c>
      <c r="F3848" s="34" t="s">
        <v>1208</v>
      </c>
      <c r="G3848" s="34" t="s">
        <v>1488</v>
      </c>
      <c r="H3848" s="19" t="str">
        <f t="array" ref="H3848">CONCATENATE("(",A3848,",",VLOOKUP(B3848,Núcleo!B$2:E$11,4,TRUE),",",VLOOKUP(C3848,'Tipo de Processo'!B$2:D$55,3,TRUE),",",VLOOKUP(D3848,'Termo Geral'!B$2:D$174,3,TRUE),",",VLOOKUP(E3848,'Termo Específico'!B$2:D$437,3,TRUE),",",MATCH(TRUE,Documento!B$2:B$954=F3848,0),",",IF(G3848="complementar",0,1),"),")</f>
        <v>(3847,8,29,44,433,77,1),</v>
      </c>
    </row>
    <row r="3849" spans="1:8" ht="15" customHeight="1">
      <c r="A3849" s="33">
        <v>3848</v>
      </c>
      <c r="B3849" s="44" t="s">
        <v>1481</v>
      </c>
      <c r="C3849" s="34" t="s">
        <v>40</v>
      </c>
      <c r="D3849" s="34" t="s">
        <v>210</v>
      </c>
      <c r="E3849" s="35" t="s">
        <v>517</v>
      </c>
      <c r="F3849" s="34" t="s">
        <v>1209</v>
      </c>
      <c r="G3849" s="34" t="s">
        <v>1488</v>
      </c>
      <c r="H3849" s="19" t="str">
        <f t="array" ref="H3849">CONCATENATE("(",A3849,",",VLOOKUP(B3849,Núcleo!B$2:E$11,4,TRUE),",",VLOOKUP(C3849,'Tipo de Processo'!B$2:D$55,3,TRUE),",",VLOOKUP(D3849,'Termo Geral'!B$2:D$174,3,TRUE),",",VLOOKUP(E3849,'Termo Específico'!B$2:D$437,3,TRUE),",",MATCH(TRUE,Documento!B$2:B$954=F3849,0),",",IF(G3849="complementar",0,1),"),")</f>
        <v>(3848,8,19,45,56,825,1),</v>
      </c>
    </row>
    <row r="3850" spans="1:8" ht="15" customHeight="1">
      <c r="A3850" s="33">
        <v>3849</v>
      </c>
      <c r="B3850" s="44" t="s">
        <v>1481</v>
      </c>
      <c r="C3850" s="34" t="s">
        <v>40</v>
      </c>
      <c r="D3850" s="34" t="s">
        <v>210</v>
      </c>
      <c r="E3850" s="35" t="s">
        <v>517</v>
      </c>
      <c r="F3850" s="34" t="s">
        <v>1210</v>
      </c>
      <c r="G3850" s="34" t="s">
        <v>1488</v>
      </c>
      <c r="H3850" s="19" t="str">
        <f t="array" ref="H3850">CONCATENATE("(",A3850,",",VLOOKUP(B3850,Núcleo!B$2:E$11,4,TRUE),",",VLOOKUP(C3850,'Tipo de Processo'!B$2:D$55,3,TRUE),",",VLOOKUP(D3850,'Termo Geral'!B$2:D$174,3,TRUE),",",VLOOKUP(E3850,'Termo Específico'!B$2:D$437,3,TRUE),",",MATCH(TRUE,Documento!B$2:B$954=F3850,0),",",IF(G3850="complementar",0,1),"),")</f>
        <v>(3849,8,19,45,56,625,1),</v>
      </c>
    </row>
    <row r="3851" spans="1:8" ht="15" customHeight="1">
      <c r="A3851" s="33">
        <v>3850</v>
      </c>
      <c r="B3851" s="44" t="s">
        <v>1481</v>
      </c>
      <c r="C3851" s="34" t="s">
        <v>40</v>
      </c>
      <c r="D3851" s="34" t="s">
        <v>210</v>
      </c>
      <c r="E3851" s="35" t="s">
        <v>517</v>
      </c>
      <c r="F3851" s="34" t="s">
        <v>1211</v>
      </c>
      <c r="G3851" s="34" t="s">
        <v>1494</v>
      </c>
      <c r="H3851" s="19" t="str">
        <f t="array" ref="H3851">CONCATENATE("(",A3851,",",VLOOKUP(B3851,Núcleo!B$2:E$11,4,TRUE),",",VLOOKUP(C3851,'Tipo de Processo'!B$2:D$55,3,TRUE),",",VLOOKUP(D3851,'Termo Geral'!B$2:D$174,3,TRUE),",",VLOOKUP(E3851,'Termo Específico'!B$2:D$437,3,TRUE),",",MATCH(TRUE,Documento!B$2:B$954=F3851,0),",",IF(G3851="complementar",0,1),"),")</f>
        <v>(3850,8,19,45,56,37,0),</v>
      </c>
    </row>
    <row r="3852" spans="1:8" ht="15" customHeight="1">
      <c r="A3852" s="33">
        <v>3851</v>
      </c>
      <c r="B3852" s="44" t="s">
        <v>1481</v>
      </c>
      <c r="C3852" s="34" t="s">
        <v>40</v>
      </c>
      <c r="D3852" s="34" t="s">
        <v>210</v>
      </c>
      <c r="E3852" s="35" t="s">
        <v>517</v>
      </c>
      <c r="F3852" s="34" t="s">
        <v>1212</v>
      </c>
      <c r="G3852" s="34" t="s">
        <v>1488</v>
      </c>
      <c r="H3852" s="19" t="str">
        <f t="array" ref="H3852">CONCATENATE("(",A3852,",",VLOOKUP(B3852,Núcleo!B$2:E$11,4,TRUE),",",VLOOKUP(C3852,'Tipo de Processo'!B$2:D$55,3,TRUE),",",VLOOKUP(D3852,'Termo Geral'!B$2:D$174,3,TRUE),",",VLOOKUP(E3852,'Termo Específico'!B$2:D$437,3,TRUE),",",MATCH(TRUE,Documento!B$2:B$954=F3852,0),",",IF(G3852="complementar",0,1),"),")</f>
        <v>(3851,8,19,45,56,393,1),</v>
      </c>
    </row>
    <row r="3853" spans="1:8" ht="15" customHeight="1">
      <c r="A3853" s="33">
        <v>3852</v>
      </c>
      <c r="B3853" s="44" t="s">
        <v>1481</v>
      </c>
      <c r="C3853" s="34" t="s">
        <v>40</v>
      </c>
      <c r="D3853" s="34" t="s">
        <v>210</v>
      </c>
      <c r="E3853" s="35" t="s">
        <v>517</v>
      </c>
      <c r="F3853" s="34" t="s">
        <v>1213</v>
      </c>
      <c r="G3853" s="34" t="s">
        <v>1494</v>
      </c>
      <c r="H3853" s="19" t="str">
        <f t="array" ref="H3853">CONCATENATE("(",A3853,",",VLOOKUP(B3853,Núcleo!B$2:E$11,4,TRUE),",",VLOOKUP(C3853,'Tipo de Processo'!B$2:D$55,3,TRUE),",",VLOOKUP(D3853,'Termo Geral'!B$2:D$174,3,TRUE),",",VLOOKUP(E3853,'Termo Específico'!B$2:D$437,3,TRUE),",",MATCH(TRUE,Documento!B$2:B$954=F3853,0),",",IF(G3853="complementar",0,1),"),")</f>
        <v>(3852,8,19,45,56,672,0),</v>
      </c>
    </row>
    <row r="3854" spans="1:8" ht="15" customHeight="1">
      <c r="A3854" s="33">
        <v>3853</v>
      </c>
      <c r="B3854" s="44" t="s">
        <v>1481</v>
      </c>
      <c r="C3854" s="34" t="s">
        <v>40</v>
      </c>
      <c r="D3854" s="34" t="s">
        <v>210</v>
      </c>
      <c r="E3854" s="35" t="s">
        <v>517</v>
      </c>
      <c r="F3854" s="34" t="s">
        <v>1214</v>
      </c>
      <c r="G3854" s="34" t="s">
        <v>1488</v>
      </c>
      <c r="H3854" s="19" t="str">
        <f t="array" ref="H3854">CONCATENATE("(",A3854,",",VLOOKUP(B3854,Núcleo!B$2:E$11,4,TRUE),",",VLOOKUP(C3854,'Tipo de Processo'!B$2:D$55,3,TRUE),",",VLOOKUP(D3854,'Termo Geral'!B$2:D$174,3,TRUE),",",VLOOKUP(E3854,'Termo Específico'!B$2:D$437,3,TRUE),",",MATCH(TRUE,Documento!B$2:B$954=F3854,0),",",IF(G3854="complementar",0,1),"),")</f>
        <v>(3853,8,19,45,56,407,1),</v>
      </c>
    </row>
    <row r="3855" spans="1:8" ht="15" customHeight="1">
      <c r="A3855" s="33">
        <v>3854</v>
      </c>
      <c r="B3855" s="44" t="s">
        <v>1481</v>
      </c>
      <c r="C3855" s="34" t="s">
        <v>40</v>
      </c>
      <c r="D3855" s="34" t="s">
        <v>210</v>
      </c>
      <c r="E3855" s="35" t="s">
        <v>517</v>
      </c>
      <c r="F3855" s="34" t="s">
        <v>1215</v>
      </c>
      <c r="G3855" s="34" t="s">
        <v>1494</v>
      </c>
      <c r="H3855" s="19" t="str">
        <f t="array" ref="H3855">CONCATENATE("(",A3855,",",VLOOKUP(B3855,Núcleo!B$2:E$11,4,TRUE),",",VLOOKUP(C3855,'Tipo de Processo'!B$2:D$55,3,TRUE),",",VLOOKUP(D3855,'Termo Geral'!B$2:D$174,3,TRUE),",",VLOOKUP(E3855,'Termo Específico'!B$2:D$437,3,TRUE),",",MATCH(TRUE,Documento!B$2:B$954=F3855,0),",",IF(G3855="complementar",0,1),"),")</f>
        <v>(3854,8,19,45,56,635,0),</v>
      </c>
    </row>
    <row r="3856" spans="1:8" ht="15" customHeight="1">
      <c r="A3856" s="33">
        <v>3855</v>
      </c>
      <c r="B3856" s="44" t="s">
        <v>1481</v>
      </c>
      <c r="C3856" s="34" t="s">
        <v>40</v>
      </c>
      <c r="D3856" s="34" t="s">
        <v>210</v>
      </c>
      <c r="E3856" s="35" t="s">
        <v>517</v>
      </c>
      <c r="F3856" s="34" t="s">
        <v>1216</v>
      </c>
      <c r="G3856" s="34" t="s">
        <v>1488</v>
      </c>
      <c r="H3856" s="19" t="str">
        <f t="array" ref="H3856">CONCATENATE("(",A3856,",",VLOOKUP(B3856,Núcleo!B$2:E$11,4,TRUE),",",VLOOKUP(C3856,'Tipo de Processo'!B$2:D$55,3,TRUE),",",VLOOKUP(D3856,'Termo Geral'!B$2:D$174,3,TRUE),",",VLOOKUP(E3856,'Termo Específico'!B$2:D$437,3,TRUE),",",MATCH(TRUE,Documento!B$2:B$954=F3856,0),",",IF(G3856="complementar",0,1),"),")</f>
        <v>(3855,8,19,45,56,642,1),</v>
      </c>
    </row>
    <row r="3857" spans="1:8" ht="15" customHeight="1">
      <c r="A3857" s="33">
        <v>3856</v>
      </c>
      <c r="B3857" s="44" t="s">
        <v>1481</v>
      </c>
      <c r="C3857" s="34" t="s">
        <v>40</v>
      </c>
      <c r="D3857" s="34" t="s">
        <v>210</v>
      </c>
      <c r="E3857" s="35" t="s">
        <v>517</v>
      </c>
      <c r="F3857" s="34" t="s">
        <v>1217</v>
      </c>
      <c r="G3857" s="34" t="s">
        <v>1488</v>
      </c>
      <c r="H3857" s="19" t="str">
        <f t="array" ref="H3857">CONCATENATE("(",A3857,",",VLOOKUP(B3857,Núcleo!B$2:E$11,4,TRUE),",",VLOOKUP(C3857,'Tipo de Processo'!B$2:D$55,3,TRUE),",",VLOOKUP(D3857,'Termo Geral'!B$2:D$174,3,TRUE),",",VLOOKUP(E3857,'Termo Específico'!B$2:D$437,3,TRUE),",",MATCH(TRUE,Documento!B$2:B$954=F3857,0),",",IF(G3857="complementar",0,1),"),")</f>
        <v>(3856,8,19,45,56,431,1),</v>
      </c>
    </row>
    <row r="3858" spans="1:8" ht="15" customHeight="1">
      <c r="A3858" s="33">
        <v>3857</v>
      </c>
      <c r="B3858" s="44" t="s">
        <v>1481</v>
      </c>
      <c r="C3858" s="34" t="s">
        <v>40</v>
      </c>
      <c r="D3858" s="34" t="s">
        <v>210</v>
      </c>
      <c r="E3858" s="35" t="s">
        <v>517</v>
      </c>
      <c r="F3858" s="34" t="s">
        <v>1218</v>
      </c>
      <c r="G3858" s="34" t="s">
        <v>1488</v>
      </c>
      <c r="H3858" s="19" t="str">
        <f t="array" ref="H3858">CONCATENATE("(",A3858,",",VLOOKUP(B3858,Núcleo!B$2:E$11,4,TRUE),",",VLOOKUP(C3858,'Tipo de Processo'!B$2:D$55,3,TRUE),",",VLOOKUP(D3858,'Termo Geral'!B$2:D$174,3,TRUE),",",VLOOKUP(E3858,'Termo Específico'!B$2:D$437,3,TRUE),",",MATCH(TRUE,Documento!B$2:B$954=F3858,0),",",IF(G3858="complementar",0,1),"),")</f>
        <v>(3857,8,19,45,56,199,1),</v>
      </c>
    </row>
    <row r="3859" spans="1:8" ht="15" customHeight="1">
      <c r="A3859" s="33">
        <v>3858</v>
      </c>
      <c r="B3859" s="44" t="s">
        <v>1481</v>
      </c>
      <c r="C3859" s="34" t="s">
        <v>40</v>
      </c>
      <c r="D3859" s="34" t="s">
        <v>210</v>
      </c>
      <c r="E3859" s="35" t="s">
        <v>529</v>
      </c>
      <c r="F3859" s="34" t="s">
        <v>1209</v>
      </c>
      <c r="G3859" s="34" t="s">
        <v>1488</v>
      </c>
      <c r="H3859" s="19" t="str">
        <f t="array" ref="H3859">CONCATENATE("(",A3859,",",VLOOKUP(B3859,Núcleo!B$2:E$11,4,TRUE),",",VLOOKUP(C3859,'Tipo de Processo'!B$2:D$55,3,TRUE),",",VLOOKUP(D3859,'Termo Geral'!B$2:D$174,3,TRUE),",",VLOOKUP(E3859,'Termo Específico'!B$2:D$437,3,TRUE),",",MATCH(TRUE,Documento!B$2:B$954=F3859,0),",",IF(G3859="complementar",0,1),"),")</f>
        <v>(3858,8,19,45,204,825,1),</v>
      </c>
    </row>
    <row r="3860" spans="1:8" ht="15" customHeight="1">
      <c r="A3860" s="33">
        <v>3859</v>
      </c>
      <c r="B3860" s="44" t="s">
        <v>1481</v>
      </c>
      <c r="C3860" s="34" t="s">
        <v>40</v>
      </c>
      <c r="D3860" s="34" t="s">
        <v>210</v>
      </c>
      <c r="E3860" s="35" t="s">
        <v>529</v>
      </c>
      <c r="F3860" s="34" t="s">
        <v>1210</v>
      </c>
      <c r="G3860" s="34" t="s">
        <v>1488</v>
      </c>
      <c r="H3860" s="19" t="str">
        <f t="array" ref="H3860">CONCATENATE("(",A3860,",",VLOOKUP(B3860,Núcleo!B$2:E$11,4,TRUE),",",VLOOKUP(C3860,'Tipo de Processo'!B$2:D$55,3,TRUE),",",VLOOKUP(D3860,'Termo Geral'!B$2:D$174,3,TRUE),",",VLOOKUP(E3860,'Termo Específico'!B$2:D$437,3,TRUE),",",MATCH(TRUE,Documento!B$2:B$954=F3860,0),",",IF(G3860="complementar",0,1),"),")</f>
        <v>(3859,8,19,45,204,625,1),</v>
      </c>
    </row>
    <row r="3861" spans="1:8" ht="15" customHeight="1">
      <c r="A3861" s="33">
        <v>3860</v>
      </c>
      <c r="B3861" s="44" t="s">
        <v>1481</v>
      </c>
      <c r="C3861" s="34" t="s">
        <v>40</v>
      </c>
      <c r="D3861" s="34" t="s">
        <v>210</v>
      </c>
      <c r="E3861" s="35" t="s">
        <v>529</v>
      </c>
      <c r="F3861" s="34" t="s">
        <v>1211</v>
      </c>
      <c r="G3861" s="34" t="s">
        <v>1494</v>
      </c>
      <c r="H3861" s="19" t="str">
        <f t="array" ref="H3861">CONCATENATE("(",A3861,",",VLOOKUP(B3861,Núcleo!B$2:E$11,4,TRUE),",",VLOOKUP(C3861,'Tipo de Processo'!B$2:D$55,3,TRUE),",",VLOOKUP(D3861,'Termo Geral'!B$2:D$174,3,TRUE),",",VLOOKUP(E3861,'Termo Específico'!B$2:D$437,3,TRUE),",",MATCH(TRUE,Documento!B$2:B$954=F3861,0),",",IF(G3861="complementar",0,1),"),")</f>
        <v>(3860,8,19,45,204,37,0),</v>
      </c>
    </row>
    <row r="3862" spans="1:8" ht="15" customHeight="1">
      <c r="A3862" s="33">
        <v>3861</v>
      </c>
      <c r="B3862" s="43" t="s">
        <v>1481</v>
      </c>
      <c r="C3862" s="34" t="s">
        <v>40</v>
      </c>
      <c r="D3862" s="34" t="s">
        <v>210</v>
      </c>
      <c r="E3862" s="35" t="s">
        <v>529</v>
      </c>
      <c r="F3862" s="34" t="s">
        <v>1212</v>
      </c>
      <c r="G3862" s="34" t="s">
        <v>1488</v>
      </c>
      <c r="H3862" s="19" t="str">
        <f t="array" ref="H3862">CONCATENATE("(",A3862,",",VLOOKUP(B3862,Núcleo!B$2:E$11,4,TRUE),",",VLOOKUP(C3862,'Tipo de Processo'!B$2:D$55,3,TRUE),",",VLOOKUP(D3862,'Termo Geral'!B$2:D$174,3,TRUE),",",VLOOKUP(E3862,'Termo Específico'!B$2:D$437,3,TRUE),",",MATCH(TRUE,Documento!B$2:B$954=F3862,0),",",IF(G3862="complementar",0,1),"),")</f>
        <v>(3861,8,19,45,204,393,1),</v>
      </c>
    </row>
    <row r="3863" spans="1:8" ht="15" customHeight="1">
      <c r="A3863" s="33">
        <v>3862</v>
      </c>
      <c r="B3863" s="44" t="s">
        <v>1481</v>
      </c>
      <c r="C3863" s="34" t="s">
        <v>40</v>
      </c>
      <c r="D3863" s="34" t="s">
        <v>210</v>
      </c>
      <c r="E3863" s="35" t="s">
        <v>529</v>
      </c>
      <c r="F3863" s="34" t="s">
        <v>1213</v>
      </c>
      <c r="G3863" s="34" t="s">
        <v>1494</v>
      </c>
      <c r="H3863" s="19" t="str">
        <f t="array" ref="H3863">CONCATENATE("(",A3863,",",VLOOKUP(B3863,Núcleo!B$2:E$11,4,TRUE),",",VLOOKUP(C3863,'Tipo de Processo'!B$2:D$55,3,TRUE),",",VLOOKUP(D3863,'Termo Geral'!B$2:D$174,3,TRUE),",",VLOOKUP(E3863,'Termo Específico'!B$2:D$437,3,TRUE),",",MATCH(TRUE,Documento!B$2:B$954=F3863,0),",",IF(G3863="complementar",0,1),"),")</f>
        <v>(3862,8,19,45,204,672,0),</v>
      </c>
    </row>
    <row r="3864" spans="1:8" ht="15" customHeight="1">
      <c r="A3864" s="33">
        <v>3863</v>
      </c>
      <c r="B3864" s="44" t="s">
        <v>1481</v>
      </c>
      <c r="C3864" s="34" t="s">
        <v>40</v>
      </c>
      <c r="D3864" s="34" t="s">
        <v>210</v>
      </c>
      <c r="E3864" s="35" t="s">
        <v>529</v>
      </c>
      <c r="F3864" s="34" t="s">
        <v>1214</v>
      </c>
      <c r="G3864" s="34" t="s">
        <v>1488</v>
      </c>
      <c r="H3864" s="19" t="str">
        <f t="array" ref="H3864">CONCATENATE("(",A3864,",",VLOOKUP(B3864,Núcleo!B$2:E$11,4,TRUE),",",VLOOKUP(C3864,'Tipo de Processo'!B$2:D$55,3,TRUE),",",VLOOKUP(D3864,'Termo Geral'!B$2:D$174,3,TRUE),",",VLOOKUP(E3864,'Termo Específico'!B$2:D$437,3,TRUE),",",MATCH(TRUE,Documento!B$2:B$954=F3864,0),",",IF(G3864="complementar",0,1),"),")</f>
        <v>(3863,8,19,45,204,407,1),</v>
      </c>
    </row>
    <row r="3865" spans="1:8" ht="15" customHeight="1">
      <c r="A3865" s="33">
        <v>3864</v>
      </c>
      <c r="B3865" s="44" t="s">
        <v>1481</v>
      </c>
      <c r="C3865" s="34" t="s">
        <v>40</v>
      </c>
      <c r="D3865" s="34" t="s">
        <v>210</v>
      </c>
      <c r="E3865" s="35" t="s">
        <v>529</v>
      </c>
      <c r="F3865" s="34" t="s">
        <v>1215</v>
      </c>
      <c r="G3865" s="34" t="s">
        <v>1494</v>
      </c>
      <c r="H3865" s="19" t="str">
        <f t="array" ref="H3865">CONCATENATE("(",A3865,",",VLOOKUP(B3865,Núcleo!B$2:E$11,4,TRUE),",",VLOOKUP(C3865,'Tipo de Processo'!B$2:D$55,3,TRUE),",",VLOOKUP(D3865,'Termo Geral'!B$2:D$174,3,TRUE),",",VLOOKUP(E3865,'Termo Específico'!B$2:D$437,3,TRUE),",",MATCH(TRUE,Documento!B$2:B$954=F3865,0),",",IF(G3865="complementar",0,1),"),")</f>
        <v>(3864,8,19,45,204,635,0),</v>
      </c>
    </row>
    <row r="3866" spans="1:8" ht="15" customHeight="1">
      <c r="A3866" s="33">
        <v>3865</v>
      </c>
      <c r="B3866" s="44" t="s">
        <v>1481</v>
      </c>
      <c r="C3866" s="34" t="s">
        <v>40</v>
      </c>
      <c r="D3866" s="34" t="s">
        <v>210</v>
      </c>
      <c r="E3866" s="35" t="s">
        <v>529</v>
      </c>
      <c r="F3866" s="34" t="s">
        <v>1216</v>
      </c>
      <c r="G3866" s="34" t="s">
        <v>1488</v>
      </c>
      <c r="H3866" s="19" t="str">
        <f t="array" ref="H3866">CONCATENATE("(",A3866,",",VLOOKUP(B3866,Núcleo!B$2:E$11,4,TRUE),",",VLOOKUP(C3866,'Tipo de Processo'!B$2:D$55,3,TRUE),",",VLOOKUP(D3866,'Termo Geral'!B$2:D$174,3,TRUE),",",VLOOKUP(E3866,'Termo Específico'!B$2:D$437,3,TRUE),",",MATCH(TRUE,Documento!B$2:B$954=F3866,0),",",IF(G3866="complementar",0,1),"),")</f>
        <v>(3865,8,19,45,204,642,1),</v>
      </c>
    </row>
    <row r="3867" spans="1:8" ht="15" customHeight="1">
      <c r="A3867" s="33">
        <v>3866</v>
      </c>
      <c r="B3867" s="44" t="s">
        <v>1481</v>
      </c>
      <c r="C3867" s="34" t="s">
        <v>40</v>
      </c>
      <c r="D3867" s="34" t="s">
        <v>210</v>
      </c>
      <c r="E3867" s="35" t="s">
        <v>529</v>
      </c>
      <c r="F3867" s="34" t="s">
        <v>1217</v>
      </c>
      <c r="G3867" s="34" t="s">
        <v>1488</v>
      </c>
      <c r="H3867" s="19" t="str">
        <f t="array" ref="H3867">CONCATENATE("(",A3867,",",VLOOKUP(B3867,Núcleo!B$2:E$11,4,TRUE),",",VLOOKUP(C3867,'Tipo de Processo'!B$2:D$55,3,TRUE),",",VLOOKUP(D3867,'Termo Geral'!B$2:D$174,3,TRUE),",",VLOOKUP(E3867,'Termo Específico'!B$2:D$437,3,TRUE),",",MATCH(TRUE,Documento!B$2:B$954=F3867,0),",",IF(G3867="complementar",0,1),"),")</f>
        <v>(3866,8,19,45,204,431,1),</v>
      </c>
    </row>
    <row r="3868" spans="1:8" ht="15" customHeight="1">
      <c r="A3868" s="33">
        <v>3867</v>
      </c>
      <c r="B3868" s="44" t="s">
        <v>1481</v>
      </c>
      <c r="C3868" s="34" t="s">
        <v>40</v>
      </c>
      <c r="D3868" s="34" t="s">
        <v>210</v>
      </c>
      <c r="E3868" s="35" t="s">
        <v>529</v>
      </c>
      <c r="F3868" s="34" t="s">
        <v>1218</v>
      </c>
      <c r="G3868" s="34" t="s">
        <v>1488</v>
      </c>
      <c r="H3868" s="19" t="str">
        <f t="array" ref="H3868">CONCATENATE("(",A3868,",",VLOOKUP(B3868,Núcleo!B$2:E$11,4,TRUE),",",VLOOKUP(C3868,'Tipo de Processo'!B$2:D$55,3,TRUE),",",VLOOKUP(D3868,'Termo Geral'!B$2:D$174,3,TRUE),",",VLOOKUP(E3868,'Termo Específico'!B$2:D$437,3,TRUE),",",MATCH(TRUE,Documento!B$2:B$954=F3868,0),",",IF(G3868="complementar",0,1),"),")</f>
        <v>(3867,8,19,45,204,199,1),</v>
      </c>
    </row>
    <row r="3869" spans="1:8" ht="15" customHeight="1">
      <c r="A3869" s="33">
        <v>3868</v>
      </c>
      <c r="B3869" s="44" t="s">
        <v>1481</v>
      </c>
      <c r="C3869" s="34" t="s">
        <v>39</v>
      </c>
      <c r="D3869" s="34" t="s">
        <v>211</v>
      </c>
      <c r="E3869" s="35" t="s">
        <v>1505</v>
      </c>
      <c r="F3869" s="34" t="s">
        <v>1219</v>
      </c>
      <c r="G3869" s="34" t="s">
        <v>1488</v>
      </c>
      <c r="H3869" s="19" t="str">
        <f t="array" ref="H3869">CONCATENATE("(",A3869,",",VLOOKUP(B3869,Núcleo!B$2:E$11,4,TRUE),",",VLOOKUP(C3869,'Tipo de Processo'!B$2:D$55,3,TRUE),",",VLOOKUP(D3869,'Termo Geral'!B$2:D$174,3,TRUE),",",VLOOKUP(E3869,'Termo Específico'!B$2:D$437,3,TRUE),",",MATCH(TRUE,Documento!B$2:B$954=F3869,0),",",IF(G3869="complementar",0,1),"),")</f>
        <v>(3868,8,29,50,264,670,1),</v>
      </c>
    </row>
    <row r="3870" spans="1:8" ht="15" customHeight="1">
      <c r="A3870" s="33">
        <v>3869</v>
      </c>
      <c r="B3870" s="44" t="s">
        <v>1481</v>
      </c>
      <c r="C3870" s="34" t="s">
        <v>39</v>
      </c>
      <c r="D3870" s="34" t="s">
        <v>211</v>
      </c>
      <c r="E3870" s="35" t="s">
        <v>1505</v>
      </c>
      <c r="F3870" s="34" t="s">
        <v>1221</v>
      </c>
      <c r="G3870" s="34" t="s">
        <v>1488</v>
      </c>
      <c r="H3870" s="19" t="str">
        <f t="array" ref="H3870">CONCATENATE("(",A3870,",",VLOOKUP(B3870,Núcleo!B$2:E$11,4,TRUE),",",VLOOKUP(C3870,'Tipo de Processo'!B$2:D$55,3,TRUE),",",VLOOKUP(D3870,'Termo Geral'!B$2:D$174,3,TRUE),",",VLOOKUP(E3870,'Termo Específico'!B$2:D$437,3,TRUE),",",MATCH(TRUE,Documento!B$2:B$954=F3870,0),",",IF(G3870="complementar",0,1),"),")</f>
        <v>(3869,8,29,50,264,420,1),</v>
      </c>
    </row>
    <row r="3871" spans="1:8" ht="15" customHeight="1">
      <c r="A3871" s="33">
        <v>3870</v>
      </c>
      <c r="B3871" s="44" t="s">
        <v>1481</v>
      </c>
      <c r="C3871" s="34" t="s">
        <v>39</v>
      </c>
      <c r="D3871" s="34" t="s">
        <v>211</v>
      </c>
      <c r="E3871" s="35" t="s">
        <v>1505</v>
      </c>
      <c r="F3871" s="34" t="s">
        <v>1506</v>
      </c>
      <c r="G3871" s="34" t="s">
        <v>1488</v>
      </c>
      <c r="H3871" s="19" t="str">
        <f t="array" ref="H3871">CONCATENATE("(",A3871,",",VLOOKUP(B3871,Núcleo!B$2:E$11,4,TRUE),",",VLOOKUP(C3871,'Tipo de Processo'!B$2:D$55,3,TRUE),",",VLOOKUP(D3871,'Termo Geral'!B$2:D$174,3,TRUE),",",VLOOKUP(E3871,'Termo Específico'!B$2:D$437,3,TRUE),",",MATCH(TRUE,Documento!B$2:B$954=F3871,0),",",IF(G3871="complementar",0,1),"),")</f>
        <v>(3870,8,29,50,264,510,1),</v>
      </c>
    </row>
    <row r="3872" spans="1:8" ht="15" customHeight="1">
      <c r="A3872" s="33">
        <v>3871</v>
      </c>
      <c r="B3872" s="44" t="s">
        <v>1481</v>
      </c>
      <c r="C3872" s="34" t="s">
        <v>39</v>
      </c>
      <c r="D3872" s="34" t="s">
        <v>211</v>
      </c>
      <c r="E3872" s="35" t="s">
        <v>1505</v>
      </c>
      <c r="F3872" s="34" t="s">
        <v>1223</v>
      </c>
      <c r="G3872" s="34" t="s">
        <v>1488</v>
      </c>
      <c r="H3872" s="19" t="str">
        <f t="array" ref="H3872">CONCATENATE("(",A3872,",",VLOOKUP(B3872,Núcleo!B$2:E$11,4,TRUE),",",VLOOKUP(C3872,'Tipo de Processo'!B$2:D$55,3,TRUE),",",VLOOKUP(D3872,'Termo Geral'!B$2:D$174,3,TRUE),",",VLOOKUP(E3872,'Termo Específico'!B$2:D$437,3,TRUE),",",MATCH(TRUE,Documento!B$2:B$954=F3872,0),",",IF(G3872="complementar",0,1),"),")</f>
        <v>(3871,8,29,50,264,826,1),</v>
      </c>
    </row>
    <row r="3873" spans="1:8" ht="15" customHeight="1">
      <c r="A3873" s="33">
        <v>3872</v>
      </c>
      <c r="B3873" s="44" t="s">
        <v>1481</v>
      </c>
      <c r="C3873" s="34" t="s">
        <v>39</v>
      </c>
      <c r="D3873" s="34" t="s">
        <v>211</v>
      </c>
      <c r="E3873" s="35" t="s">
        <v>1505</v>
      </c>
      <c r="F3873" s="34" t="s">
        <v>1218</v>
      </c>
      <c r="G3873" s="34" t="s">
        <v>1488</v>
      </c>
      <c r="H3873" s="19" t="str">
        <f t="array" ref="H3873">CONCATENATE("(",A3873,",",VLOOKUP(B3873,Núcleo!B$2:E$11,4,TRUE),",",VLOOKUP(C3873,'Tipo de Processo'!B$2:D$55,3,TRUE),",",VLOOKUP(D3873,'Termo Geral'!B$2:D$174,3,TRUE),",",VLOOKUP(E3873,'Termo Específico'!B$2:D$437,3,TRUE),",",MATCH(TRUE,Documento!B$2:B$954=F3873,0),",",IF(G3873="complementar",0,1),"),")</f>
        <v>(3872,8,29,50,264,199,1),</v>
      </c>
    </row>
    <row r="3874" spans="1:8" ht="15" customHeight="1">
      <c r="A3874" s="33">
        <v>3873</v>
      </c>
      <c r="B3874" s="44" t="s">
        <v>1481</v>
      </c>
      <c r="C3874" s="34" t="s">
        <v>39</v>
      </c>
      <c r="D3874" s="34" t="s">
        <v>211</v>
      </c>
      <c r="E3874" s="35" t="s">
        <v>1505</v>
      </c>
      <c r="F3874" s="34" t="s">
        <v>1507</v>
      </c>
      <c r="G3874" s="34" t="s">
        <v>1488</v>
      </c>
      <c r="H3874" s="19" t="str">
        <f t="array" ref="H3874">CONCATENATE("(",A3874,",",VLOOKUP(B3874,Núcleo!B$2:E$11,4,TRUE),",",VLOOKUP(C3874,'Tipo de Processo'!B$2:D$55,3,TRUE),",",VLOOKUP(D3874,'Termo Geral'!B$2:D$174,3,TRUE),",",VLOOKUP(E3874,'Termo Específico'!B$2:D$437,3,TRUE),",",MATCH(TRUE,Documento!B$2:B$954=F3874,0),",",IF(G3874="complementar",0,1),"),")</f>
        <v>(3873,8,29,50,264,544,1),</v>
      </c>
    </row>
    <row r="3875" spans="1:8" ht="15" customHeight="1">
      <c r="A3875" s="33">
        <v>3874</v>
      </c>
      <c r="B3875" s="44" t="s">
        <v>1481</v>
      </c>
      <c r="C3875" s="34" t="s">
        <v>39</v>
      </c>
      <c r="D3875" s="34" t="s">
        <v>211</v>
      </c>
      <c r="E3875" s="35" t="s">
        <v>1505</v>
      </c>
      <c r="F3875" s="34" t="s">
        <v>1225</v>
      </c>
      <c r="G3875" s="34" t="s">
        <v>1488</v>
      </c>
      <c r="H3875" s="19" t="str">
        <f t="array" ref="H3875">CONCATENATE("(",A3875,",",VLOOKUP(B3875,Núcleo!B$2:E$11,4,TRUE),",",VLOOKUP(C3875,'Tipo de Processo'!B$2:D$55,3,TRUE),",",VLOOKUP(D3875,'Termo Geral'!B$2:D$174,3,TRUE),",",VLOOKUP(E3875,'Termo Específico'!B$2:D$437,3,TRUE),",",MATCH(TRUE,Documento!B$2:B$954=F3875,0),",",IF(G3875="complementar",0,1),"),")</f>
        <v>(3874,8,29,50,264,697,1),</v>
      </c>
    </row>
    <row r="3876" spans="1:8" ht="15" customHeight="1">
      <c r="A3876" s="33">
        <v>3875</v>
      </c>
      <c r="B3876" s="44" t="s">
        <v>1481</v>
      </c>
      <c r="C3876" s="34" t="s">
        <v>39</v>
      </c>
      <c r="D3876" s="34" t="s">
        <v>211</v>
      </c>
      <c r="E3876" s="35" t="s">
        <v>1505</v>
      </c>
      <c r="F3876" s="34" t="s">
        <v>1508</v>
      </c>
      <c r="G3876" s="34" t="s">
        <v>1488</v>
      </c>
      <c r="H3876" s="19" t="str">
        <f t="array" ref="H3876">CONCATENATE("(",A3876,",",VLOOKUP(B3876,Núcleo!B$2:E$11,4,TRUE),",",VLOOKUP(C3876,'Tipo de Processo'!B$2:D$55,3,TRUE),",",VLOOKUP(D3876,'Termo Geral'!B$2:D$174,3,TRUE),",",VLOOKUP(E3876,'Termo Específico'!B$2:D$437,3,TRUE),",",MATCH(TRUE,Documento!B$2:B$954=F3876,0),",",IF(G3876="complementar",0,1),"),")</f>
        <v>(3875,8,29,50,264,780,1),</v>
      </c>
    </row>
    <row r="3877" spans="1:8" ht="15" customHeight="1">
      <c r="A3877" s="33">
        <v>3876</v>
      </c>
      <c r="B3877" s="44" t="s">
        <v>1481</v>
      </c>
      <c r="C3877" s="34" t="s">
        <v>39</v>
      </c>
      <c r="D3877" s="34" t="s">
        <v>211</v>
      </c>
      <c r="E3877" s="35" t="s">
        <v>1505</v>
      </c>
      <c r="F3877" s="34" t="s">
        <v>1157</v>
      </c>
      <c r="G3877" s="34" t="s">
        <v>1488</v>
      </c>
      <c r="H3877" s="19" t="str">
        <f t="array" ref="H3877">CONCATENATE("(",A3877,",",VLOOKUP(B3877,Núcleo!B$2:E$11,4,TRUE),",",VLOOKUP(C3877,'Tipo de Processo'!B$2:D$55,3,TRUE),",",VLOOKUP(D3877,'Termo Geral'!B$2:D$174,3,TRUE),",",VLOOKUP(E3877,'Termo Específico'!B$2:D$437,3,TRUE),",",MATCH(TRUE,Documento!B$2:B$954=F3877,0),",",IF(G3877="complementar",0,1),"),")</f>
        <v>(3876,8,29,50,264,802,1),</v>
      </c>
    </row>
    <row r="3878" spans="1:8" ht="15" customHeight="1">
      <c r="A3878" s="33">
        <v>3877</v>
      </c>
      <c r="B3878" s="44" t="s">
        <v>1481</v>
      </c>
      <c r="C3878" s="34" t="s">
        <v>39</v>
      </c>
      <c r="D3878" s="34" t="s">
        <v>211</v>
      </c>
      <c r="E3878" s="35" t="s">
        <v>1505</v>
      </c>
      <c r="F3878" s="34" t="s">
        <v>1158</v>
      </c>
      <c r="G3878" s="34" t="s">
        <v>1488</v>
      </c>
      <c r="H3878" s="19" t="str">
        <f t="array" ref="H3878">CONCATENATE("(",A3878,",",VLOOKUP(B3878,Núcleo!B$2:E$11,4,TRUE),",",VLOOKUP(C3878,'Tipo de Processo'!B$2:D$55,3,TRUE),",",VLOOKUP(D3878,'Termo Geral'!B$2:D$174,3,TRUE),",",VLOOKUP(E3878,'Termo Específico'!B$2:D$437,3,TRUE),",",MATCH(TRUE,Documento!B$2:B$954=F3878,0),",",IF(G3878="complementar",0,1),"),")</f>
        <v>(3877,8,29,50,264,801,1),</v>
      </c>
    </row>
    <row r="3879" spans="1:8" ht="15" customHeight="1">
      <c r="A3879" s="33">
        <v>3878</v>
      </c>
      <c r="B3879" s="44" t="s">
        <v>1481</v>
      </c>
      <c r="C3879" s="34" t="s">
        <v>39</v>
      </c>
      <c r="D3879" s="34" t="s">
        <v>211</v>
      </c>
      <c r="E3879" s="35" t="s">
        <v>1505</v>
      </c>
      <c r="F3879" s="34" t="s">
        <v>1159</v>
      </c>
      <c r="G3879" s="34" t="s">
        <v>1488</v>
      </c>
      <c r="H3879" s="19" t="str">
        <f t="array" ref="H3879">CONCATENATE("(",A3879,",",VLOOKUP(B3879,Núcleo!B$2:E$11,4,TRUE),",",VLOOKUP(C3879,'Tipo de Processo'!B$2:D$55,3,TRUE),",",VLOOKUP(D3879,'Termo Geral'!B$2:D$174,3,TRUE),",",VLOOKUP(E3879,'Termo Específico'!B$2:D$437,3,TRUE),",",MATCH(TRUE,Documento!B$2:B$954=F3879,0),",",IF(G3879="complementar",0,1),"),")</f>
        <v>(3878,8,29,50,264,803,1),</v>
      </c>
    </row>
    <row r="3880" spans="1:8" ht="15" customHeight="1">
      <c r="A3880" s="33">
        <v>3879</v>
      </c>
      <c r="B3880" s="44" t="s">
        <v>1481</v>
      </c>
      <c r="C3880" s="34" t="s">
        <v>39</v>
      </c>
      <c r="D3880" s="34" t="s">
        <v>211</v>
      </c>
      <c r="E3880" s="35" t="s">
        <v>1505</v>
      </c>
      <c r="F3880" s="34" t="s">
        <v>1160</v>
      </c>
      <c r="G3880" s="34" t="s">
        <v>1488</v>
      </c>
      <c r="H3880" s="19" t="str">
        <f t="array" ref="H3880">CONCATENATE("(",A3880,",",VLOOKUP(B3880,Núcleo!B$2:E$11,4,TRUE),",",VLOOKUP(C3880,'Tipo de Processo'!B$2:D$55,3,TRUE),",",VLOOKUP(D3880,'Termo Geral'!B$2:D$174,3,TRUE),",",VLOOKUP(E3880,'Termo Específico'!B$2:D$437,3,TRUE),",",MATCH(TRUE,Documento!B$2:B$954=F3880,0),",",IF(G3880="complementar",0,1),"),")</f>
        <v>(3879,8,29,50,264,809,1),</v>
      </c>
    </row>
    <row r="3881" spans="1:8" ht="15" customHeight="1">
      <c r="A3881" s="33">
        <v>3880</v>
      </c>
      <c r="B3881" s="44" t="s">
        <v>1481</v>
      </c>
      <c r="C3881" s="34" t="s">
        <v>39</v>
      </c>
      <c r="D3881" s="34" t="s">
        <v>211</v>
      </c>
      <c r="E3881" s="35" t="s">
        <v>1505</v>
      </c>
      <c r="F3881" s="34" t="s">
        <v>1161</v>
      </c>
      <c r="G3881" s="34" t="s">
        <v>1488</v>
      </c>
      <c r="H3881" s="19" t="str">
        <f t="array" ref="H3881">CONCATENATE("(",A3881,",",VLOOKUP(B3881,Núcleo!B$2:E$11,4,TRUE),",",VLOOKUP(C3881,'Tipo de Processo'!B$2:D$55,3,TRUE),",",VLOOKUP(D3881,'Termo Geral'!B$2:D$174,3,TRUE),",",VLOOKUP(E3881,'Termo Específico'!B$2:D$437,3,TRUE),",",MATCH(TRUE,Documento!B$2:B$954=F3881,0),",",IF(G3881="complementar",0,1),"),")</f>
        <v>(3880,8,29,50,264,148,1),</v>
      </c>
    </row>
    <row r="3882" spans="1:8" ht="15" customHeight="1">
      <c r="A3882" s="33">
        <v>3881</v>
      </c>
      <c r="B3882" s="44" t="s">
        <v>1481</v>
      </c>
      <c r="C3882" s="34" t="s">
        <v>39</v>
      </c>
      <c r="D3882" s="34" t="s">
        <v>211</v>
      </c>
      <c r="E3882" s="35" t="s">
        <v>1505</v>
      </c>
      <c r="F3882" s="34" t="s">
        <v>1162</v>
      </c>
      <c r="G3882" s="34" t="s">
        <v>1488</v>
      </c>
      <c r="H3882" s="19" t="str">
        <f t="array" ref="H3882">CONCATENATE("(",A3882,",",VLOOKUP(B3882,Núcleo!B$2:E$11,4,TRUE),",",VLOOKUP(C3882,'Tipo de Processo'!B$2:D$55,3,TRUE),",",VLOOKUP(D3882,'Termo Geral'!B$2:D$174,3,TRUE),",",VLOOKUP(E3882,'Termo Específico'!B$2:D$437,3,TRUE),",",MATCH(TRUE,Documento!B$2:B$954=F3882,0),",",IF(G3882="complementar",0,1),"),")</f>
        <v>(3881,8,29,50,264,163,1),</v>
      </c>
    </row>
    <row r="3883" spans="1:8" ht="15" customHeight="1">
      <c r="A3883" s="33">
        <v>3882</v>
      </c>
      <c r="B3883" s="44" t="s">
        <v>1481</v>
      </c>
      <c r="C3883" s="34" t="s">
        <v>39</v>
      </c>
      <c r="D3883" s="34" t="s">
        <v>211</v>
      </c>
      <c r="E3883" s="35" t="s">
        <v>1505</v>
      </c>
      <c r="F3883" s="34" t="s">
        <v>1163</v>
      </c>
      <c r="G3883" s="34" t="s">
        <v>1488</v>
      </c>
      <c r="H3883" s="19" t="str">
        <f t="array" ref="H3883">CONCATENATE("(",A3883,",",VLOOKUP(B3883,Núcleo!B$2:E$11,4,TRUE),",",VLOOKUP(C3883,'Tipo de Processo'!B$2:D$55,3,TRUE),",",VLOOKUP(D3883,'Termo Geral'!B$2:D$174,3,TRUE),",",VLOOKUP(E3883,'Termo Específico'!B$2:D$437,3,TRUE),",",MATCH(TRUE,Documento!B$2:B$954=F3883,0),",",IF(G3883="complementar",0,1),"),")</f>
        <v>(3882,8,29,50,264,135,1),</v>
      </c>
    </row>
    <row r="3884" spans="1:8" ht="15" customHeight="1">
      <c r="A3884" s="33">
        <v>3883</v>
      </c>
      <c r="B3884" s="44" t="s">
        <v>1481</v>
      </c>
      <c r="C3884" s="34" t="s">
        <v>39</v>
      </c>
      <c r="D3884" s="34" t="s">
        <v>211</v>
      </c>
      <c r="E3884" s="35" t="s">
        <v>1505</v>
      </c>
      <c r="F3884" s="34" t="s">
        <v>1227</v>
      </c>
      <c r="G3884" s="34" t="s">
        <v>1488</v>
      </c>
      <c r="H3884" s="19" t="str">
        <f t="array" ref="H3884">CONCATENATE("(",A3884,",",VLOOKUP(B3884,Núcleo!B$2:E$11,4,TRUE),",",VLOOKUP(C3884,'Tipo de Processo'!B$2:D$55,3,TRUE),",",VLOOKUP(D3884,'Termo Geral'!B$2:D$174,3,TRUE),",",VLOOKUP(E3884,'Termo Específico'!B$2:D$437,3,TRUE),",",MATCH(TRUE,Documento!B$2:B$954=F3884,0),",",IF(G3884="complementar",0,1),"),")</f>
        <v>(3883,8,29,50,264,13,1),</v>
      </c>
    </row>
    <row r="3885" spans="1:8" ht="15" customHeight="1">
      <c r="A3885" s="33">
        <v>3884</v>
      </c>
      <c r="B3885" s="44" t="s">
        <v>1481</v>
      </c>
      <c r="C3885" s="34" t="s">
        <v>39</v>
      </c>
      <c r="D3885" s="34" t="s">
        <v>211</v>
      </c>
      <c r="E3885" s="35" t="s">
        <v>1505</v>
      </c>
      <c r="F3885" s="34" t="s">
        <v>1509</v>
      </c>
      <c r="G3885" s="34" t="s">
        <v>1488</v>
      </c>
      <c r="H3885" s="19" t="str">
        <f t="array" ref="H3885">CONCATENATE("(",A3885,",",VLOOKUP(B3885,Núcleo!B$2:E$11,4,TRUE),",",VLOOKUP(C3885,'Tipo de Processo'!B$2:D$55,3,TRUE),",",VLOOKUP(D3885,'Termo Geral'!B$2:D$174,3,TRUE),",",VLOOKUP(E3885,'Termo Específico'!B$2:D$437,3,TRUE),",",MATCH(TRUE,Documento!B$2:B$954=F3885,0),",",IF(G3885="complementar",0,1),"),")</f>
        <v>(3884,8,29,50,264,36,1),</v>
      </c>
    </row>
    <row r="3886" spans="1:8" ht="15" customHeight="1">
      <c r="A3886" s="33">
        <v>3885</v>
      </c>
      <c r="B3886" s="44" t="s">
        <v>1481</v>
      </c>
      <c r="C3886" s="34" t="s">
        <v>39</v>
      </c>
      <c r="D3886" s="34" t="s">
        <v>211</v>
      </c>
      <c r="E3886" s="35" t="s">
        <v>1505</v>
      </c>
      <c r="F3886" s="34" t="s">
        <v>1228</v>
      </c>
      <c r="G3886" s="34" t="s">
        <v>1488</v>
      </c>
      <c r="H3886" s="19" t="str">
        <f t="array" ref="H3886">CONCATENATE("(",A3886,",",VLOOKUP(B3886,Núcleo!B$2:E$11,4,TRUE),",",VLOOKUP(C3886,'Tipo de Processo'!B$2:D$55,3,TRUE),",",VLOOKUP(D3886,'Termo Geral'!B$2:D$174,3,TRUE),",",VLOOKUP(E3886,'Termo Específico'!B$2:D$437,3,TRUE),",",MATCH(TRUE,Documento!B$2:B$954=F3886,0),",",IF(G3886="complementar",0,1),"),")</f>
        <v>(3885,8,29,50,264,120,1),</v>
      </c>
    </row>
    <row r="3887" spans="1:8" ht="15" customHeight="1">
      <c r="A3887" s="33">
        <v>3886</v>
      </c>
      <c r="B3887" s="44" t="s">
        <v>1481</v>
      </c>
      <c r="C3887" s="34" t="s">
        <v>39</v>
      </c>
      <c r="D3887" s="34" t="s">
        <v>211</v>
      </c>
      <c r="E3887" s="35" t="s">
        <v>1505</v>
      </c>
      <c r="F3887" s="34" t="s">
        <v>1510</v>
      </c>
      <c r="G3887" s="34" t="s">
        <v>1488</v>
      </c>
      <c r="H3887" s="19" t="str">
        <f t="array" ref="H3887">CONCATENATE("(",A3887,",",VLOOKUP(B3887,Núcleo!B$2:E$11,4,TRUE),",",VLOOKUP(C3887,'Tipo de Processo'!B$2:D$55,3,TRUE),",",VLOOKUP(D3887,'Termo Geral'!B$2:D$174,3,TRUE),",",VLOOKUP(E3887,'Termo Específico'!B$2:D$437,3,TRUE),",",MATCH(TRUE,Documento!B$2:B$954=F3887,0),",",IF(G3887="complementar",0,1),"),")</f>
        <v>(3886,8,29,50,264,427,1),</v>
      </c>
    </row>
    <row r="3888" spans="1:8" ht="15" customHeight="1">
      <c r="A3888" s="33">
        <v>3887</v>
      </c>
      <c r="B3888" s="44" t="s">
        <v>1481</v>
      </c>
      <c r="C3888" s="34" t="s">
        <v>39</v>
      </c>
      <c r="D3888" s="34" t="s">
        <v>211</v>
      </c>
      <c r="E3888" s="35" t="s">
        <v>1505</v>
      </c>
      <c r="F3888" s="34" t="s">
        <v>1230</v>
      </c>
      <c r="G3888" s="34" t="s">
        <v>1488</v>
      </c>
      <c r="H3888" s="19" t="str">
        <f t="array" ref="H3888">CONCATENATE("(",A3888,",",VLOOKUP(B3888,Núcleo!B$2:E$11,4,TRUE),",",VLOOKUP(C3888,'Tipo de Processo'!B$2:D$55,3,TRUE),",",VLOOKUP(D3888,'Termo Geral'!B$2:D$174,3,TRUE),",",VLOOKUP(E3888,'Termo Específico'!B$2:D$437,3,TRUE),",",MATCH(TRUE,Documento!B$2:B$954=F3888,0),",",IF(G3888="complementar",0,1),"),")</f>
        <v>(3887,8,29,50,264,878,1),</v>
      </c>
    </row>
    <row r="3889" spans="1:8" ht="15" customHeight="1">
      <c r="A3889" s="33">
        <v>3888</v>
      </c>
      <c r="B3889" s="44" t="s">
        <v>1481</v>
      </c>
      <c r="C3889" s="34" t="s">
        <v>39</v>
      </c>
      <c r="D3889" s="34" t="s">
        <v>211</v>
      </c>
      <c r="E3889" s="35" t="s">
        <v>1505</v>
      </c>
      <c r="F3889" s="34" t="s">
        <v>1231</v>
      </c>
      <c r="G3889" s="34" t="s">
        <v>1488</v>
      </c>
      <c r="H3889" s="19" t="str">
        <f t="array" ref="H3889">CONCATENATE("(",A3889,",",VLOOKUP(B3889,Núcleo!B$2:E$11,4,TRUE),",",VLOOKUP(C3889,'Tipo de Processo'!B$2:D$55,3,TRUE),",",VLOOKUP(D3889,'Termo Geral'!B$2:D$174,3,TRUE),",",VLOOKUP(E3889,'Termo Específico'!B$2:D$437,3,TRUE),",",MATCH(TRUE,Documento!B$2:B$954=F3889,0),",",IF(G3889="complementar",0,1),"),")</f>
        <v>(3888,8,29,50,264,794,1),</v>
      </c>
    </row>
    <row r="3890" spans="1:8" ht="15" customHeight="1">
      <c r="A3890" s="33">
        <v>3889</v>
      </c>
      <c r="B3890" s="44" t="s">
        <v>1481</v>
      </c>
      <c r="C3890" s="34" t="s">
        <v>39</v>
      </c>
      <c r="D3890" s="34" t="s">
        <v>211</v>
      </c>
      <c r="E3890" s="35" t="s">
        <v>1505</v>
      </c>
      <c r="F3890" s="34" t="s">
        <v>1165</v>
      </c>
      <c r="G3890" s="34" t="s">
        <v>1488</v>
      </c>
      <c r="H3890" s="19" t="str">
        <f t="array" ref="H3890">CONCATENATE("(",A3890,",",VLOOKUP(B3890,Núcleo!B$2:E$11,4,TRUE),",",VLOOKUP(C3890,'Tipo de Processo'!B$2:D$55,3,TRUE),",",VLOOKUP(D3890,'Termo Geral'!B$2:D$174,3,TRUE),",",VLOOKUP(E3890,'Termo Específico'!B$2:D$437,3,TRUE),",",MATCH(TRUE,Documento!B$2:B$954=F3890,0),",",IF(G3890="complementar",0,1),"),")</f>
        <v>(3889,8,29,50,264,832,1),</v>
      </c>
    </row>
    <row r="3891" spans="1:8" ht="15" customHeight="1">
      <c r="A3891" s="33">
        <v>3890</v>
      </c>
      <c r="B3891" s="44" t="s">
        <v>1481</v>
      </c>
      <c r="C3891" s="34" t="s">
        <v>39</v>
      </c>
      <c r="D3891" s="34" t="s">
        <v>211</v>
      </c>
      <c r="E3891" s="35" t="s">
        <v>1511</v>
      </c>
      <c r="F3891" s="34" t="s">
        <v>1219</v>
      </c>
      <c r="G3891" s="34" t="s">
        <v>1488</v>
      </c>
      <c r="H3891" s="19" t="str">
        <f t="array" ref="H3891">CONCATENATE("(",A3891,",",VLOOKUP(B3891,Núcleo!B$2:E$11,4,TRUE),",",VLOOKUP(C3891,'Tipo de Processo'!B$2:D$55,3,TRUE),",",VLOOKUP(D3891,'Termo Geral'!B$2:D$174,3,TRUE),",",VLOOKUP(E3891,'Termo Específico'!B$2:D$437,3,TRUE),",",MATCH(TRUE,Documento!B$2:B$954=F3891,0),",",IF(G3891="complementar",0,1),"),")</f>
        <v>(3890,8,29,50,265,670,1),</v>
      </c>
    </row>
    <row r="3892" spans="1:8" ht="15" customHeight="1">
      <c r="A3892" s="33">
        <v>3891</v>
      </c>
      <c r="B3892" s="44" t="s">
        <v>1481</v>
      </c>
      <c r="C3892" s="34" t="s">
        <v>39</v>
      </c>
      <c r="D3892" s="34" t="s">
        <v>211</v>
      </c>
      <c r="E3892" s="35" t="s">
        <v>1511</v>
      </c>
      <c r="F3892" s="34" t="s">
        <v>1512</v>
      </c>
      <c r="G3892" s="34" t="s">
        <v>1488</v>
      </c>
      <c r="H3892" s="19" t="str">
        <f t="array" ref="H3892">CONCATENATE("(",A3892,",",VLOOKUP(B3892,Núcleo!B$2:E$11,4,TRUE),",",VLOOKUP(C3892,'Tipo de Processo'!B$2:D$55,3,TRUE),",",VLOOKUP(D3892,'Termo Geral'!B$2:D$174,3,TRUE),",",VLOOKUP(E3892,'Termo Específico'!B$2:D$437,3,TRUE),",",MATCH(TRUE,Documento!B$2:B$954=F3892,0),",",IF(G3892="complementar",0,1),"),")</f>
        <v>(3891,8,29,50,265,928,1),</v>
      </c>
    </row>
    <row r="3893" spans="1:8" ht="15" customHeight="1">
      <c r="A3893" s="33">
        <v>3892</v>
      </c>
      <c r="B3893" s="44" t="s">
        <v>1481</v>
      </c>
      <c r="C3893" s="34" t="s">
        <v>39</v>
      </c>
      <c r="D3893" s="34" t="s">
        <v>211</v>
      </c>
      <c r="E3893" s="35" t="s">
        <v>1511</v>
      </c>
      <c r="F3893" s="34" t="s">
        <v>1221</v>
      </c>
      <c r="G3893" s="34" t="s">
        <v>1488</v>
      </c>
      <c r="H3893" s="19" t="str">
        <f t="array" ref="H3893">CONCATENATE("(",A3893,",",VLOOKUP(B3893,Núcleo!B$2:E$11,4,TRUE),",",VLOOKUP(C3893,'Tipo de Processo'!B$2:D$55,3,TRUE),",",VLOOKUP(D3893,'Termo Geral'!B$2:D$174,3,TRUE),",",VLOOKUP(E3893,'Termo Específico'!B$2:D$437,3,TRUE),",",MATCH(TRUE,Documento!B$2:B$954=F3893,0),",",IF(G3893="complementar",0,1),"),")</f>
        <v>(3892,8,29,50,265,420,1),</v>
      </c>
    </row>
    <row r="3894" spans="1:8" ht="15" customHeight="1">
      <c r="A3894" s="33">
        <v>3893</v>
      </c>
      <c r="B3894" s="44" t="s">
        <v>1481</v>
      </c>
      <c r="C3894" s="34" t="s">
        <v>39</v>
      </c>
      <c r="D3894" s="34" t="s">
        <v>211</v>
      </c>
      <c r="E3894" s="35" t="s">
        <v>1511</v>
      </c>
      <c r="F3894" s="34" t="s">
        <v>1506</v>
      </c>
      <c r="G3894" s="34" t="s">
        <v>1488</v>
      </c>
      <c r="H3894" s="19" t="str">
        <f t="array" ref="H3894">CONCATENATE("(",A3894,",",VLOOKUP(B3894,Núcleo!B$2:E$11,4,TRUE),",",VLOOKUP(C3894,'Tipo de Processo'!B$2:D$55,3,TRUE),",",VLOOKUP(D3894,'Termo Geral'!B$2:D$174,3,TRUE),",",VLOOKUP(E3894,'Termo Específico'!B$2:D$437,3,TRUE),",",MATCH(TRUE,Documento!B$2:B$954=F3894,0),",",IF(G3894="complementar",0,1),"),")</f>
        <v>(3893,8,29,50,265,510,1),</v>
      </c>
    </row>
    <row r="3895" spans="1:8" ht="15" customHeight="1">
      <c r="A3895" s="33">
        <v>3894</v>
      </c>
      <c r="B3895" s="44" t="s">
        <v>1481</v>
      </c>
      <c r="C3895" s="34" t="s">
        <v>39</v>
      </c>
      <c r="D3895" s="34" t="s">
        <v>211</v>
      </c>
      <c r="E3895" s="35" t="s">
        <v>1511</v>
      </c>
      <c r="F3895" s="34" t="s">
        <v>1223</v>
      </c>
      <c r="G3895" s="34" t="s">
        <v>1488</v>
      </c>
      <c r="H3895" s="19" t="str">
        <f t="array" ref="H3895">CONCATENATE("(",A3895,",",VLOOKUP(B3895,Núcleo!B$2:E$11,4,TRUE),",",VLOOKUP(C3895,'Tipo de Processo'!B$2:D$55,3,TRUE),",",VLOOKUP(D3895,'Termo Geral'!B$2:D$174,3,TRUE),",",VLOOKUP(E3895,'Termo Específico'!B$2:D$437,3,TRUE),",",MATCH(TRUE,Documento!B$2:B$954=F3895,0),",",IF(G3895="complementar",0,1),"),")</f>
        <v>(3894,8,29,50,265,826,1),</v>
      </c>
    </row>
    <row r="3896" spans="1:8" ht="15" customHeight="1">
      <c r="A3896" s="33">
        <v>3895</v>
      </c>
      <c r="B3896" s="44" t="s">
        <v>1481</v>
      </c>
      <c r="C3896" s="34" t="s">
        <v>39</v>
      </c>
      <c r="D3896" s="34" t="s">
        <v>211</v>
      </c>
      <c r="E3896" s="35" t="s">
        <v>1511</v>
      </c>
      <c r="F3896" s="34" t="s">
        <v>1218</v>
      </c>
      <c r="G3896" s="34" t="s">
        <v>1488</v>
      </c>
      <c r="H3896" s="19" t="str">
        <f t="array" ref="H3896">CONCATENATE("(",A3896,",",VLOOKUP(B3896,Núcleo!B$2:E$11,4,TRUE),",",VLOOKUP(C3896,'Tipo de Processo'!B$2:D$55,3,TRUE),",",VLOOKUP(D3896,'Termo Geral'!B$2:D$174,3,TRUE),",",VLOOKUP(E3896,'Termo Específico'!B$2:D$437,3,TRUE),",",MATCH(TRUE,Documento!B$2:B$954=F3896,0),",",IF(G3896="complementar",0,1),"),")</f>
        <v>(3895,8,29,50,265,199,1),</v>
      </c>
    </row>
    <row r="3897" spans="1:8" ht="15" customHeight="1">
      <c r="A3897" s="33">
        <v>3896</v>
      </c>
      <c r="B3897" s="44" t="s">
        <v>1481</v>
      </c>
      <c r="C3897" s="34" t="s">
        <v>39</v>
      </c>
      <c r="D3897" s="34" t="s">
        <v>211</v>
      </c>
      <c r="E3897" s="35" t="s">
        <v>1511</v>
      </c>
      <c r="F3897" s="34" t="s">
        <v>1224</v>
      </c>
      <c r="G3897" s="34" t="s">
        <v>1488</v>
      </c>
      <c r="H3897" s="19" t="str">
        <f t="array" ref="H3897">CONCATENATE("(",A3897,",",VLOOKUP(B3897,Núcleo!B$2:E$11,4,TRUE),",",VLOOKUP(C3897,'Tipo de Processo'!B$2:D$55,3,TRUE),",",VLOOKUP(D3897,'Termo Geral'!B$2:D$174,3,TRUE),",",VLOOKUP(E3897,'Termo Específico'!B$2:D$437,3,TRUE),",",MATCH(TRUE,Documento!B$2:B$954=F3897,0),",",IF(G3897="complementar",0,1),"),")</f>
        <v>(3896,8,29,50,265,545,1),</v>
      </c>
    </row>
    <row r="3898" spans="1:8" ht="15" customHeight="1">
      <c r="A3898" s="33">
        <v>3897</v>
      </c>
      <c r="B3898" s="44" t="s">
        <v>1481</v>
      </c>
      <c r="C3898" s="34" t="s">
        <v>39</v>
      </c>
      <c r="D3898" s="34" t="s">
        <v>211</v>
      </c>
      <c r="E3898" s="35" t="s">
        <v>1511</v>
      </c>
      <c r="F3898" s="34" t="s">
        <v>1232</v>
      </c>
      <c r="G3898" s="34" t="s">
        <v>1488</v>
      </c>
      <c r="H3898" s="19" t="str">
        <f t="array" ref="H3898">CONCATENATE("(",A3898,",",VLOOKUP(B3898,Núcleo!B$2:E$11,4,TRUE),",",VLOOKUP(C3898,'Tipo de Processo'!B$2:D$55,3,TRUE),",",VLOOKUP(D3898,'Termo Geral'!B$2:D$174,3,TRUE),",",VLOOKUP(E3898,'Termo Específico'!B$2:D$437,3,TRUE),",",MATCH(TRUE,Documento!B$2:B$954=F3898,0),",",IF(G3898="complementar",0,1),"),")</f>
        <v>(3897,8,29,50,265,688,1),</v>
      </c>
    </row>
    <row r="3899" spans="1:8" ht="15" customHeight="1">
      <c r="A3899" s="33">
        <v>3898</v>
      </c>
      <c r="B3899" s="44" t="s">
        <v>1481</v>
      </c>
      <c r="C3899" s="34" t="s">
        <v>39</v>
      </c>
      <c r="D3899" s="34" t="s">
        <v>211</v>
      </c>
      <c r="E3899" s="35" t="s">
        <v>1511</v>
      </c>
      <c r="F3899" s="34" t="s">
        <v>1513</v>
      </c>
      <c r="G3899" s="34" t="s">
        <v>1488</v>
      </c>
      <c r="H3899" s="19" t="str">
        <f t="array" ref="H3899">CONCATENATE("(",A3899,",",VLOOKUP(B3899,Núcleo!B$2:E$11,4,TRUE),",",VLOOKUP(C3899,'Tipo de Processo'!B$2:D$55,3,TRUE),",",VLOOKUP(D3899,'Termo Geral'!B$2:D$174,3,TRUE),",",VLOOKUP(E3899,'Termo Específico'!B$2:D$437,3,TRUE),",",MATCH(TRUE,Documento!B$2:B$954=F3899,0),",",IF(G3899="complementar",0,1),"),")</f>
        <v>(3898,8,29,50,265,266,1),</v>
      </c>
    </row>
    <row r="3900" spans="1:8" ht="15" customHeight="1">
      <c r="A3900" s="33">
        <v>3899</v>
      </c>
      <c r="B3900" s="44" t="s">
        <v>1481</v>
      </c>
      <c r="C3900" s="34" t="s">
        <v>39</v>
      </c>
      <c r="D3900" s="34" t="s">
        <v>211</v>
      </c>
      <c r="E3900" s="35" t="s">
        <v>1511</v>
      </c>
      <c r="F3900" s="34" t="s">
        <v>1514</v>
      </c>
      <c r="G3900" s="34" t="s">
        <v>1488</v>
      </c>
      <c r="H3900" s="19" t="str">
        <f t="array" ref="H3900">CONCATENATE("(",A3900,",",VLOOKUP(B3900,Núcleo!B$2:E$11,4,TRUE),",",VLOOKUP(C3900,'Tipo de Processo'!B$2:D$55,3,TRUE),",",VLOOKUP(D3900,'Termo Geral'!B$2:D$174,3,TRUE),",",VLOOKUP(E3900,'Termo Específico'!B$2:D$437,3,TRUE),",",MATCH(TRUE,Documento!B$2:B$954=F3900,0),",",IF(G3900="complementar",0,1),"),")</f>
        <v>(3899,8,29,50,265,317,1),</v>
      </c>
    </row>
    <row r="3901" spans="1:8" ht="15" customHeight="1">
      <c r="A3901" s="33">
        <v>3900</v>
      </c>
      <c r="B3901" s="44" t="s">
        <v>1481</v>
      </c>
      <c r="C3901" s="34" t="s">
        <v>39</v>
      </c>
      <c r="D3901" s="34" t="s">
        <v>211</v>
      </c>
      <c r="E3901" s="35" t="s">
        <v>1511</v>
      </c>
      <c r="F3901" s="34" t="s">
        <v>1515</v>
      </c>
      <c r="G3901" s="34" t="s">
        <v>1488</v>
      </c>
      <c r="H3901" s="19" t="str">
        <f t="array" ref="H3901">CONCATENATE("(",A3901,",",VLOOKUP(B3901,Núcleo!B$2:E$11,4,TRUE),",",VLOOKUP(C3901,'Tipo de Processo'!B$2:D$55,3,TRUE),",",VLOOKUP(D3901,'Termo Geral'!B$2:D$174,3,TRUE),",",VLOOKUP(E3901,'Termo Específico'!B$2:D$437,3,TRUE),",",MATCH(TRUE,Documento!B$2:B$954=F3901,0),",",IF(G3901="complementar",0,1),"),")</f>
        <v>(3900,8,29,50,265,654,1),</v>
      </c>
    </row>
    <row r="3902" spans="1:8" ht="15" customHeight="1">
      <c r="A3902" s="33">
        <v>3901</v>
      </c>
      <c r="B3902" s="44" t="s">
        <v>1481</v>
      </c>
      <c r="C3902" s="34" t="s">
        <v>39</v>
      </c>
      <c r="D3902" s="34" t="s">
        <v>211</v>
      </c>
      <c r="E3902" s="35" t="s">
        <v>1511</v>
      </c>
      <c r="F3902" s="34" t="s">
        <v>1225</v>
      </c>
      <c r="G3902" s="34" t="s">
        <v>1488</v>
      </c>
      <c r="H3902" s="19" t="str">
        <f t="array" ref="H3902">CONCATENATE("(",A3902,",",VLOOKUP(B3902,Núcleo!B$2:E$11,4,TRUE),",",VLOOKUP(C3902,'Tipo de Processo'!B$2:D$55,3,TRUE),",",VLOOKUP(D3902,'Termo Geral'!B$2:D$174,3,TRUE),",",VLOOKUP(E3902,'Termo Específico'!B$2:D$437,3,TRUE),",",MATCH(TRUE,Documento!B$2:B$954=F3902,0),",",IF(G3902="complementar",0,1),"),")</f>
        <v>(3901,8,29,50,265,697,1),</v>
      </c>
    </row>
    <row r="3903" spans="1:8" ht="15" customHeight="1">
      <c r="A3903" s="33">
        <v>3902</v>
      </c>
      <c r="B3903" s="44" t="s">
        <v>1481</v>
      </c>
      <c r="C3903" s="34" t="s">
        <v>39</v>
      </c>
      <c r="D3903" s="34" t="s">
        <v>211</v>
      </c>
      <c r="E3903" s="35" t="s">
        <v>1511</v>
      </c>
      <c r="F3903" s="34" t="s">
        <v>1157</v>
      </c>
      <c r="G3903" s="34" t="s">
        <v>1488</v>
      </c>
      <c r="H3903" s="19" t="str">
        <f t="array" ref="H3903">CONCATENATE("(",A3903,",",VLOOKUP(B3903,Núcleo!B$2:E$11,4,TRUE),",",VLOOKUP(C3903,'Tipo de Processo'!B$2:D$55,3,TRUE),",",VLOOKUP(D3903,'Termo Geral'!B$2:D$174,3,TRUE),",",VLOOKUP(E3903,'Termo Específico'!B$2:D$437,3,TRUE),",",MATCH(TRUE,Documento!B$2:B$954=F3903,0),",",IF(G3903="complementar",0,1),"),")</f>
        <v>(3902,8,29,50,265,802,1),</v>
      </c>
    </row>
    <row r="3904" spans="1:8" ht="15" customHeight="1">
      <c r="A3904" s="33">
        <v>3903</v>
      </c>
      <c r="B3904" s="44" t="s">
        <v>1481</v>
      </c>
      <c r="C3904" s="34" t="s">
        <v>39</v>
      </c>
      <c r="D3904" s="34" t="s">
        <v>211</v>
      </c>
      <c r="E3904" s="35" t="s">
        <v>1511</v>
      </c>
      <c r="F3904" s="34" t="s">
        <v>1158</v>
      </c>
      <c r="G3904" s="34" t="s">
        <v>1488</v>
      </c>
      <c r="H3904" s="19" t="str">
        <f t="array" ref="H3904">CONCATENATE("(",A3904,",",VLOOKUP(B3904,Núcleo!B$2:E$11,4,TRUE),",",VLOOKUP(C3904,'Tipo de Processo'!B$2:D$55,3,TRUE),",",VLOOKUP(D3904,'Termo Geral'!B$2:D$174,3,TRUE),",",VLOOKUP(E3904,'Termo Específico'!B$2:D$437,3,TRUE),",",MATCH(TRUE,Documento!B$2:B$954=F3904,0),",",IF(G3904="complementar",0,1),"),")</f>
        <v>(3903,8,29,50,265,801,1),</v>
      </c>
    </row>
    <row r="3905" spans="1:8" ht="15" customHeight="1">
      <c r="A3905" s="33">
        <v>3904</v>
      </c>
      <c r="B3905" s="44" t="s">
        <v>1481</v>
      </c>
      <c r="C3905" s="34" t="s">
        <v>39</v>
      </c>
      <c r="D3905" s="34" t="s">
        <v>211</v>
      </c>
      <c r="E3905" s="35" t="s">
        <v>1511</v>
      </c>
      <c r="F3905" s="34" t="s">
        <v>1159</v>
      </c>
      <c r="G3905" s="34" t="s">
        <v>1488</v>
      </c>
      <c r="H3905" s="19" t="str">
        <f t="array" ref="H3905">CONCATENATE("(",A3905,",",VLOOKUP(B3905,Núcleo!B$2:E$11,4,TRUE),",",VLOOKUP(C3905,'Tipo de Processo'!B$2:D$55,3,TRUE),",",VLOOKUP(D3905,'Termo Geral'!B$2:D$174,3,TRUE),",",VLOOKUP(E3905,'Termo Específico'!B$2:D$437,3,TRUE),",",MATCH(TRUE,Documento!B$2:B$954=F3905,0),",",IF(G3905="complementar",0,1),"),")</f>
        <v>(3904,8,29,50,265,803,1),</v>
      </c>
    </row>
    <row r="3906" spans="1:8" ht="15" customHeight="1">
      <c r="A3906" s="33">
        <v>3905</v>
      </c>
      <c r="B3906" s="44" t="s">
        <v>1481</v>
      </c>
      <c r="C3906" s="34" t="s">
        <v>39</v>
      </c>
      <c r="D3906" s="34" t="s">
        <v>211</v>
      </c>
      <c r="E3906" s="35" t="s">
        <v>1511</v>
      </c>
      <c r="F3906" s="34" t="s">
        <v>1160</v>
      </c>
      <c r="G3906" s="34" t="s">
        <v>1488</v>
      </c>
      <c r="H3906" s="19" t="str">
        <f t="array" ref="H3906">CONCATENATE("(",A3906,",",VLOOKUP(B3906,Núcleo!B$2:E$11,4,TRUE),",",VLOOKUP(C3906,'Tipo de Processo'!B$2:D$55,3,TRUE),",",VLOOKUP(D3906,'Termo Geral'!B$2:D$174,3,TRUE),",",VLOOKUP(E3906,'Termo Específico'!B$2:D$437,3,TRUE),",",MATCH(TRUE,Documento!B$2:B$954=F3906,0),",",IF(G3906="complementar",0,1),"),")</f>
        <v>(3905,8,29,50,265,809,1),</v>
      </c>
    </row>
    <row r="3907" spans="1:8" ht="15" customHeight="1">
      <c r="A3907" s="33">
        <v>3906</v>
      </c>
      <c r="B3907" s="44" t="s">
        <v>1481</v>
      </c>
      <c r="C3907" s="34" t="s">
        <v>39</v>
      </c>
      <c r="D3907" s="34" t="s">
        <v>211</v>
      </c>
      <c r="E3907" s="35" t="s">
        <v>1511</v>
      </c>
      <c r="F3907" s="34" t="s">
        <v>1161</v>
      </c>
      <c r="G3907" s="34" t="s">
        <v>1488</v>
      </c>
      <c r="H3907" s="19" t="str">
        <f t="array" ref="H3907">CONCATENATE("(",A3907,",",VLOOKUP(B3907,Núcleo!B$2:E$11,4,TRUE),",",VLOOKUP(C3907,'Tipo de Processo'!B$2:D$55,3,TRUE),",",VLOOKUP(D3907,'Termo Geral'!B$2:D$174,3,TRUE),",",VLOOKUP(E3907,'Termo Específico'!B$2:D$437,3,TRUE),",",MATCH(TRUE,Documento!B$2:B$954=F3907,0),",",IF(G3907="complementar",0,1),"),")</f>
        <v>(3906,8,29,50,265,148,1),</v>
      </c>
    </row>
    <row r="3908" spans="1:8" ht="15" customHeight="1">
      <c r="A3908" s="33">
        <v>3907</v>
      </c>
      <c r="B3908" s="44" t="s">
        <v>1481</v>
      </c>
      <c r="C3908" s="34" t="s">
        <v>39</v>
      </c>
      <c r="D3908" s="34" t="s">
        <v>211</v>
      </c>
      <c r="E3908" s="35" t="s">
        <v>1511</v>
      </c>
      <c r="F3908" s="34" t="s">
        <v>1162</v>
      </c>
      <c r="G3908" s="34" t="s">
        <v>1488</v>
      </c>
      <c r="H3908" s="19" t="str">
        <f t="array" ref="H3908">CONCATENATE("(",A3908,",",VLOOKUP(B3908,Núcleo!B$2:E$11,4,TRUE),",",VLOOKUP(C3908,'Tipo de Processo'!B$2:D$55,3,TRUE),",",VLOOKUP(D3908,'Termo Geral'!B$2:D$174,3,TRUE),",",VLOOKUP(E3908,'Termo Específico'!B$2:D$437,3,TRUE),",",MATCH(TRUE,Documento!B$2:B$954=F3908,0),",",IF(G3908="complementar",0,1),"),")</f>
        <v>(3907,8,29,50,265,163,1),</v>
      </c>
    </row>
    <row r="3909" spans="1:8" ht="15" customHeight="1">
      <c r="A3909" s="33">
        <v>3908</v>
      </c>
      <c r="B3909" s="44" t="s">
        <v>1481</v>
      </c>
      <c r="C3909" s="34" t="s">
        <v>39</v>
      </c>
      <c r="D3909" s="34" t="s">
        <v>211</v>
      </c>
      <c r="E3909" s="35" t="s">
        <v>1511</v>
      </c>
      <c r="F3909" s="34" t="s">
        <v>1163</v>
      </c>
      <c r="G3909" s="34" t="s">
        <v>1488</v>
      </c>
      <c r="H3909" s="19" t="str">
        <f t="array" ref="H3909">CONCATENATE("(",A3909,",",VLOOKUP(B3909,Núcleo!B$2:E$11,4,TRUE),",",VLOOKUP(C3909,'Tipo de Processo'!B$2:D$55,3,TRUE),",",VLOOKUP(D3909,'Termo Geral'!B$2:D$174,3,TRUE),",",VLOOKUP(E3909,'Termo Específico'!B$2:D$437,3,TRUE),",",MATCH(TRUE,Documento!B$2:B$954=F3909,0),",",IF(G3909="complementar",0,1),"),")</f>
        <v>(3908,8,29,50,265,135,1),</v>
      </c>
    </row>
    <row r="3910" spans="1:8" ht="15" customHeight="1">
      <c r="A3910" s="33">
        <v>3909</v>
      </c>
      <c r="B3910" s="44" t="s">
        <v>1481</v>
      </c>
      <c r="C3910" s="34" t="s">
        <v>39</v>
      </c>
      <c r="D3910" s="34" t="s">
        <v>211</v>
      </c>
      <c r="E3910" s="35" t="s">
        <v>1511</v>
      </c>
      <c r="F3910" s="34" t="s">
        <v>1227</v>
      </c>
      <c r="G3910" s="34" t="s">
        <v>1488</v>
      </c>
      <c r="H3910" s="19" t="str">
        <f t="array" ref="H3910">CONCATENATE("(",A3910,",",VLOOKUP(B3910,Núcleo!B$2:E$11,4,TRUE),",",VLOOKUP(C3910,'Tipo de Processo'!B$2:D$55,3,TRUE),",",VLOOKUP(D3910,'Termo Geral'!B$2:D$174,3,TRUE),",",VLOOKUP(E3910,'Termo Específico'!B$2:D$437,3,TRUE),",",MATCH(TRUE,Documento!B$2:B$954=F3910,0),",",IF(G3910="complementar",0,1),"),")</f>
        <v>(3909,8,29,50,265,13,1),</v>
      </c>
    </row>
    <row r="3911" spans="1:8" ht="15" customHeight="1">
      <c r="A3911" s="33">
        <v>3910</v>
      </c>
      <c r="B3911" s="44" t="s">
        <v>1481</v>
      </c>
      <c r="C3911" s="34" t="s">
        <v>39</v>
      </c>
      <c r="D3911" s="34" t="s">
        <v>211</v>
      </c>
      <c r="E3911" s="35" t="s">
        <v>1511</v>
      </c>
      <c r="F3911" s="34" t="s">
        <v>1236</v>
      </c>
      <c r="G3911" s="34" t="s">
        <v>1488</v>
      </c>
      <c r="H3911" s="19" t="str">
        <f t="array" ref="H3911">CONCATENATE("(",A3911,",",VLOOKUP(B3911,Núcleo!B$2:E$11,4,TRUE),",",VLOOKUP(C3911,'Tipo de Processo'!B$2:D$55,3,TRUE),",",VLOOKUP(D3911,'Termo Geral'!B$2:D$174,3,TRUE),",",VLOOKUP(E3911,'Termo Específico'!B$2:D$437,3,TRUE),",",MATCH(TRUE,Documento!B$2:B$954=F3911,0),",",IF(G3911="complementar",0,1),"),")</f>
        <v>(3910,8,29,50,265,32,1),</v>
      </c>
    </row>
    <row r="3912" spans="1:8" ht="15" customHeight="1">
      <c r="A3912" s="33">
        <v>3911</v>
      </c>
      <c r="B3912" s="44" t="s">
        <v>1481</v>
      </c>
      <c r="C3912" s="34" t="s">
        <v>39</v>
      </c>
      <c r="D3912" s="34" t="s">
        <v>211</v>
      </c>
      <c r="E3912" s="35" t="s">
        <v>1511</v>
      </c>
      <c r="F3912" s="34" t="s">
        <v>1516</v>
      </c>
      <c r="G3912" s="34" t="s">
        <v>1488</v>
      </c>
      <c r="H3912" s="19" t="str">
        <f t="array" ref="H3912">CONCATENATE("(",A3912,",",VLOOKUP(B3912,Núcleo!B$2:E$11,4,TRUE),",",VLOOKUP(C3912,'Tipo de Processo'!B$2:D$55,3,TRUE),",",VLOOKUP(D3912,'Termo Geral'!B$2:D$174,3,TRUE),",",VLOOKUP(E3912,'Termo Específico'!B$2:D$437,3,TRUE),",",MATCH(TRUE,Documento!B$2:B$954=F3912,0),",",IF(G3912="complementar",0,1),"),")</f>
        <v>(3911,8,29,50,265,121,1),</v>
      </c>
    </row>
    <row r="3913" spans="1:8" ht="15" customHeight="1">
      <c r="A3913" s="33">
        <v>3912</v>
      </c>
      <c r="B3913" s="44" t="s">
        <v>1481</v>
      </c>
      <c r="C3913" s="34" t="s">
        <v>39</v>
      </c>
      <c r="D3913" s="34" t="s">
        <v>211</v>
      </c>
      <c r="E3913" s="35" t="s">
        <v>1511</v>
      </c>
      <c r="F3913" s="34" t="s">
        <v>1230</v>
      </c>
      <c r="G3913" s="34" t="s">
        <v>1488</v>
      </c>
      <c r="H3913" s="19" t="str">
        <f t="array" ref="H3913">CONCATENATE("(",A3913,",",VLOOKUP(B3913,Núcleo!B$2:E$11,4,TRUE),",",VLOOKUP(C3913,'Tipo de Processo'!B$2:D$55,3,TRUE),",",VLOOKUP(D3913,'Termo Geral'!B$2:D$174,3,TRUE),",",VLOOKUP(E3913,'Termo Específico'!B$2:D$437,3,TRUE),",",MATCH(TRUE,Documento!B$2:B$954=F3913,0),",",IF(G3913="complementar",0,1),"),")</f>
        <v>(3912,8,29,50,265,878,1),</v>
      </c>
    </row>
    <row r="3914" spans="1:8" ht="15" customHeight="1">
      <c r="A3914" s="33">
        <v>3913</v>
      </c>
      <c r="B3914" s="44" t="s">
        <v>1481</v>
      </c>
      <c r="C3914" s="34" t="s">
        <v>39</v>
      </c>
      <c r="D3914" s="34" t="s">
        <v>211</v>
      </c>
      <c r="E3914" s="35" t="s">
        <v>1511</v>
      </c>
      <c r="F3914" s="34" t="s">
        <v>1231</v>
      </c>
      <c r="G3914" s="34" t="s">
        <v>1488</v>
      </c>
      <c r="H3914" s="19" t="str">
        <f t="array" ref="H3914">CONCATENATE("(",A3914,",",VLOOKUP(B3914,Núcleo!B$2:E$11,4,TRUE),",",VLOOKUP(C3914,'Tipo de Processo'!B$2:D$55,3,TRUE),",",VLOOKUP(D3914,'Termo Geral'!B$2:D$174,3,TRUE),",",VLOOKUP(E3914,'Termo Específico'!B$2:D$437,3,TRUE),",",MATCH(TRUE,Documento!B$2:B$954=F3914,0),",",IF(G3914="complementar",0,1),"),")</f>
        <v>(3913,8,29,50,265,794,1),</v>
      </c>
    </row>
    <row r="3915" spans="1:8" ht="15" customHeight="1">
      <c r="A3915" s="33">
        <v>3914</v>
      </c>
      <c r="B3915" s="44" t="s">
        <v>1481</v>
      </c>
      <c r="C3915" s="34" t="s">
        <v>39</v>
      </c>
      <c r="D3915" s="34" t="s">
        <v>211</v>
      </c>
      <c r="E3915" s="35" t="s">
        <v>1511</v>
      </c>
      <c r="F3915" s="34" t="s">
        <v>1165</v>
      </c>
      <c r="G3915" s="34" t="s">
        <v>1488</v>
      </c>
      <c r="H3915" s="19" t="str">
        <f t="array" ref="H3915">CONCATENATE("(",A3915,",",VLOOKUP(B3915,Núcleo!B$2:E$11,4,TRUE),",",VLOOKUP(C3915,'Tipo de Processo'!B$2:D$55,3,TRUE),",",VLOOKUP(D3915,'Termo Geral'!B$2:D$174,3,TRUE),",",VLOOKUP(E3915,'Termo Específico'!B$2:D$437,3,TRUE),",",MATCH(TRUE,Documento!B$2:B$954=F3915,0),",",IF(G3915="complementar",0,1),"),")</f>
        <v>(3914,8,29,50,265,832,1),</v>
      </c>
    </row>
    <row r="3916" spans="1:8" ht="15" customHeight="1">
      <c r="A3916" s="33">
        <v>3915</v>
      </c>
      <c r="B3916" s="44" t="s">
        <v>1481</v>
      </c>
      <c r="C3916" s="34" t="s">
        <v>39</v>
      </c>
      <c r="D3916" s="34" t="s">
        <v>211</v>
      </c>
      <c r="E3916" s="35" t="s">
        <v>1517</v>
      </c>
      <c r="F3916" s="34" t="s">
        <v>1219</v>
      </c>
      <c r="G3916" s="34" t="s">
        <v>1488</v>
      </c>
      <c r="H3916" s="19" t="str">
        <f t="array" ref="H3916">CONCATENATE("(",A3916,",",VLOOKUP(B3916,Núcleo!B$2:E$11,4,TRUE),",",VLOOKUP(C3916,'Tipo de Processo'!B$2:D$55,3,TRUE),",",VLOOKUP(D3916,'Termo Geral'!B$2:D$174,3,TRUE),",",VLOOKUP(E3916,'Termo Específico'!B$2:D$437,3,TRUE),",",MATCH(TRUE,Documento!B$2:B$954=F3916,0),",",IF(G3916="complementar",0,1),"),")</f>
        <v>(3915,8,29,50,266,670,1),</v>
      </c>
    </row>
    <row r="3917" spans="1:8" ht="15" customHeight="1">
      <c r="A3917" s="33">
        <v>3916</v>
      </c>
      <c r="B3917" s="44" t="s">
        <v>1481</v>
      </c>
      <c r="C3917" s="34" t="s">
        <v>39</v>
      </c>
      <c r="D3917" s="34" t="s">
        <v>211</v>
      </c>
      <c r="E3917" s="35" t="s">
        <v>1517</v>
      </c>
      <c r="F3917" s="34" t="s">
        <v>1221</v>
      </c>
      <c r="G3917" s="34" t="s">
        <v>1488</v>
      </c>
      <c r="H3917" s="19" t="str">
        <f t="array" ref="H3917">CONCATENATE("(",A3917,",",VLOOKUP(B3917,Núcleo!B$2:E$11,4,TRUE),",",VLOOKUP(C3917,'Tipo de Processo'!B$2:D$55,3,TRUE),",",VLOOKUP(D3917,'Termo Geral'!B$2:D$174,3,TRUE),",",VLOOKUP(E3917,'Termo Específico'!B$2:D$437,3,TRUE),",",MATCH(TRUE,Documento!B$2:B$954=F3917,0),",",IF(G3917="complementar",0,1),"),")</f>
        <v>(3916,8,29,50,266,420,1),</v>
      </c>
    </row>
    <row r="3918" spans="1:8" ht="15" customHeight="1">
      <c r="A3918" s="33">
        <v>3917</v>
      </c>
      <c r="B3918" s="44" t="s">
        <v>1481</v>
      </c>
      <c r="C3918" s="34" t="s">
        <v>39</v>
      </c>
      <c r="D3918" s="34" t="s">
        <v>211</v>
      </c>
      <c r="E3918" s="35" t="s">
        <v>1517</v>
      </c>
      <c r="F3918" s="34" t="s">
        <v>1506</v>
      </c>
      <c r="G3918" s="34" t="s">
        <v>1488</v>
      </c>
      <c r="H3918" s="19" t="str">
        <f t="array" ref="H3918">CONCATENATE("(",A3918,",",VLOOKUP(B3918,Núcleo!B$2:E$11,4,TRUE),",",VLOOKUP(C3918,'Tipo de Processo'!B$2:D$55,3,TRUE),",",VLOOKUP(D3918,'Termo Geral'!B$2:D$174,3,TRUE),",",VLOOKUP(E3918,'Termo Específico'!B$2:D$437,3,TRUE),",",MATCH(TRUE,Documento!B$2:B$954=F3918,0),",",IF(G3918="complementar",0,1),"),")</f>
        <v>(3917,8,29,50,266,510,1),</v>
      </c>
    </row>
    <row r="3919" spans="1:8" ht="15" customHeight="1">
      <c r="A3919" s="33">
        <v>3918</v>
      </c>
      <c r="B3919" s="44" t="s">
        <v>1481</v>
      </c>
      <c r="C3919" s="34" t="s">
        <v>39</v>
      </c>
      <c r="D3919" s="34" t="s">
        <v>211</v>
      </c>
      <c r="E3919" s="35" t="s">
        <v>1517</v>
      </c>
      <c r="F3919" s="34" t="s">
        <v>1223</v>
      </c>
      <c r="G3919" s="34" t="s">
        <v>1488</v>
      </c>
      <c r="H3919" s="19" t="str">
        <f t="array" ref="H3919">CONCATENATE("(",A3919,",",VLOOKUP(B3919,Núcleo!B$2:E$11,4,TRUE),",",VLOOKUP(C3919,'Tipo de Processo'!B$2:D$55,3,TRUE),",",VLOOKUP(D3919,'Termo Geral'!B$2:D$174,3,TRUE),",",VLOOKUP(E3919,'Termo Específico'!B$2:D$437,3,TRUE),",",MATCH(TRUE,Documento!B$2:B$954=F3919,0),",",IF(G3919="complementar",0,1),"),")</f>
        <v>(3918,8,29,50,266,826,1),</v>
      </c>
    </row>
    <row r="3920" spans="1:8" ht="15" customHeight="1">
      <c r="A3920" s="33">
        <v>3919</v>
      </c>
      <c r="B3920" s="44" t="s">
        <v>1481</v>
      </c>
      <c r="C3920" s="34" t="s">
        <v>39</v>
      </c>
      <c r="D3920" s="34" t="s">
        <v>211</v>
      </c>
      <c r="E3920" s="35" t="s">
        <v>1517</v>
      </c>
      <c r="F3920" s="34" t="s">
        <v>1218</v>
      </c>
      <c r="G3920" s="34" t="s">
        <v>1488</v>
      </c>
      <c r="H3920" s="19" t="str">
        <f t="array" ref="H3920">CONCATENATE("(",A3920,",",VLOOKUP(B3920,Núcleo!B$2:E$11,4,TRUE),",",VLOOKUP(C3920,'Tipo de Processo'!B$2:D$55,3,TRUE),",",VLOOKUP(D3920,'Termo Geral'!B$2:D$174,3,TRUE),",",VLOOKUP(E3920,'Termo Específico'!B$2:D$437,3,TRUE),",",MATCH(TRUE,Documento!B$2:B$954=F3920,0),",",IF(G3920="complementar",0,1),"),")</f>
        <v>(3919,8,29,50,266,199,1),</v>
      </c>
    </row>
    <row r="3921" spans="1:8" ht="15" customHeight="1">
      <c r="A3921" s="33">
        <v>3920</v>
      </c>
      <c r="B3921" s="44" t="s">
        <v>1481</v>
      </c>
      <c r="C3921" s="34" t="s">
        <v>39</v>
      </c>
      <c r="D3921" s="34" t="s">
        <v>211</v>
      </c>
      <c r="E3921" s="35" t="s">
        <v>1517</v>
      </c>
      <c r="F3921" s="34" t="s">
        <v>1224</v>
      </c>
      <c r="G3921" s="34" t="s">
        <v>1488</v>
      </c>
      <c r="H3921" s="19" t="str">
        <f t="array" ref="H3921">CONCATENATE("(",A3921,",",VLOOKUP(B3921,Núcleo!B$2:E$11,4,TRUE),",",VLOOKUP(C3921,'Tipo de Processo'!B$2:D$55,3,TRUE),",",VLOOKUP(D3921,'Termo Geral'!B$2:D$174,3,TRUE),",",VLOOKUP(E3921,'Termo Específico'!B$2:D$437,3,TRUE),",",MATCH(TRUE,Documento!B$2:B$954=F3921,0),",",IF(G3921="complementar",0,1),"),")</f>
        <v>(3920,8,29,50,266,545,1),</v>
      </c>
    </row>
    <row r="3922" spans="1:8" ht="15" customHeight="1">
      <c r="A3922" s="33">
        <v>3921</v>
      </c>
      <c r="B3922" s="44" t="s">
        <v>1481</v>
      </c>
      <c r="C3922" s="34" t="s">
        <v>39</v>
      </c>
      <c r="D3922" s="34" t="s">
        <v>211</v>
      </c>
      <c r="E3922" s="35" t="s">
        <v>1517</v>
      </c>
      <c r="F3922" s="34" t="s">
        <v>1237</v>
      </c>
      <c r="G3922" s="34" t="s">
        <v>1488</v>
      </c>
      <c r="H3922" s="19" t="str">
        <f t="array" ref="H3922">CONCATENATE("(",A3922,",",VLOOKUP(B3922,Núcleo!B$2:E$11,4,TRUE),",",VLOOKUP(C3922,'Tipo de Processo'!B$2:D$55,3,TRUE),",",VLOOKUP(D3922,'Termo Geral'!B$2:D$174,3,TRUE),",",VLOOKUP(E3922,'Termo Específico'!B$2:D$437,3,TRUE),",",MATCH(TRUE,Documento!B$2:B$954=F3922,0),",",IF(G3922="complementar",0,1),"),")</f>
        <v>(3921,8,29,50,266,886,1),</v>
      </c>
    </row>
    <row r="3923" spans="1:8" ht="15" customHeight="1">
      <c r="A3923" s="33">
        <v>3922</v>
      </c>
      <c r="B3923" s="44" t="s">
        <v>1481</v>
      </c>
      <c r="C3923" s="34" t="s">
        <v>39</v>
      </c>
      <c r="D3923" s="34" t="s">
        <v>211</v>
      </c>
      <c r="E3923" s="35" t="s">
        <v>1517</v>
      </c>
      <c r="F3923" s="34" t="s">
        <v>1512</v>
      </c>
      <c r="G3923" s="34" t="s">
        <v>1488</v>
      </c>
      <c r="H3923" s="19" t="str">
        <f t="array" ref="H3923">CONCATENATE("(",A3923,",",VLOOKUP(B3923,Núcleo!B$2:E$11,4,TRUE),",",VLOOKUP(C3923,'Tipo de Processo'!B$2:D$55,3,TRUE),",",VLOOKUP(D3923,'Termo Geral'!B$2:D$174,3,TRUE),",",VLOOKUP(E3923,'Termo Específico'!B$2:D$437,3,TRUE),",",MATCH(TRUE,Documento!B$2:B$954=F3923,0),",",IF(G3923="complementar",0,1),"),")</f>
        <v>(3922,8,29,50,266,928,1),</v>
      </c>
    </row>
    <row r="3924" spans="1:8" ht="15" customHeight="1">
      <c r="A3924" s="33">
        <v>3923</v>
      </c>
      <c r="B3924" s="44" t="s">
        <v>1481</v>
      </c>
      <c r="C3924" s="34" t="s">
        <v>39</v>
      </c>
      <c r="D3924" s="34" t="s">
        <v>211</v>
      </c>
      <c r="E3924" s="35" t="s">
        <v>1517</v>
      </c>
      <c r="F3924" s="34" t="s">
        <v>1225</v>
      </c>
      <c r="G3924" s="34" t="s">
        <v>1488</v>
      </c>
      <c r="H3924" s="19" t="str">
        <f t="array" ref="H3924">CONCATENATE("(",A3924,",",VLOOKUP(B3924,Núcleo!B$2:E$11,4,TRUE),",",VLOOKUP(C3924,'Tipo de Processo'!B$2:D$55,3,TRUE),",",VLOOKUP(D3924,'Termo Geral'!B$2:D$174,3,TRUE),",",VLOOKUP(E3924,'Termo Específico'!B$2:D$437,3,TRUE),",",MATCH(TRUE,Documento!B$2:B$954=F3924,0),",",IF(G3924="complementar",0,1),"),")</f>
        <v>(3923,8,29,50,266,697,1),</v>
      </c>
    </row>
    <row r="3925" spans="1:8" ht="15" customHeight="1">
      <c r="A3925" s="33">
        <v>3924</v>
      </c>
      <c r="B3925" s="44" t="s">
        <v>1481</v>
      </c>
      <c r="C3925" s="34" t="s">
        <v>39</v>
      </c>
      <c r="D3925" s="34" t="s">
        <v>211</v>
      </c>
      <c r="E3925" s="35" t="s">
        <v>1517</v>
      </c>
      <c r="F3925" s="34" t="s">
        <v>1157</v>
      </c>
      <c r="G3925" s="34" t="s">
        <v>1488</v>
      </c>
      <c r="H3925" s="19" t="str">
        <f t="array" ref="H3925">CONCATENATE("(",A3925,",",VLOOKUP(B3925,Núcleo!B$2:E$11,4,TRUE),",",VLOOKUP(C3925,'Tipo de Processo'!B$2:D$55,3,TRUE),",",VLOOKUP(D3925,'Termo Geral'!B$2:D$174,3,TRUE),",",VLOOKUP(E3925,'Termo Específico'!B$2:D$437,3,TRUE),",",MATCH(TRUE,Documento!B$2:B$954=F3925,0),",",IF(G3925="complementar",0,1),"),")</f>
        <v>(3924,8,29,50,266,802,1),</v>
      </c>
    </row>
    <row r="3926" spans="1:8" ht="15" customHeight="1">
      <c r="A3926" s="33">
        <v>3925</v>
      </c>
      <c r="B3926" s="44" t="s">
        <v>1481</v>
      </c>
      <c r="C3926" s="34" t="s">
        <v>39</v>
      </c>
      <c r="D3926" s="34" t="s">
        <v>211</v>
      </c>
      <c r="E3926" s="35" t="s">
        <v>1517</v>
      </c>
      <c r="F3926" s="34" t="s">
        <v>1158</v>
      </c>
      <c r="G3926" s="34" t="s">
        <v>1488</v>
      </c>
      <c r="H3926" s="19" t="str">
        <f t="array" ref="H3926">CONCATENATE("(",A3926,",",VLOOKUP(B3926,Núcleo!B$2:E$11,4,TRUE),",",VLOOKUP(C3926,'Tipo de Processo'!B$2:D$55,3,TRUE),",",VLOOKUP(D3926,'Termo Geral'!B$2:D$174,3,TRUE),",",VLOOKUP(E3926,'Termo Específico'!B$2:D$437,3,TRUE),",",MATCH(TRUE,Documento!B$2:B$954=F3926,0),",",IF(G3926="complementar",0,1),"),")</f>
        <v>(3925,8,29,50,266,801,1),</v>
      </c>
    </row>
    <row r="3927" spans="1:8" ht="15" customHeight="1">
      <c r="A3927" s="33">
        <v>3926</v>
      </c>
      <c r="B3927" s="44" t="s">
        <v>1481</v>
      </c>
      <c r="C3927" s="34" t="s">
        <v>39</v>
      </c>
      <c r="D3927" s="34" t="s">
        <v>211</v>
      </c>
      <c r="E3927" s="35" t="s">
        <v>1517</v>
      </c>
      <c r="F3927" s="34" t="s">
        <v>1159</v>
      </c>
      <c r="G3927" s="34" t="s">
        <v>1488</v>
      </c>
      <c r="H3927" s="19" t="str">
        <f t="array" ref="H3927">CONCATENATE("(",A3927,",",VLOOKUP(B3927,Núcleo!B$2:E$11,4,TRUE),",",VLOOKUP(C3927,'Tipo de Processo'!B$2:D$55,3,TRUE),",",VLOOKUP(D3927,'Termo Geral'!B$2:D$174,3,TRUE),",",VLOOKUP(E3927,'Termo Específico'!B$2:D$437,3,TRUE),",",MATCH(TRUE,Documento!B$2:B$954=F3927,0),",",IF(G3927="complementar",0,1),"),")</f>
        <v>(3926,8,29,50,266,803,1),</v>
      </c>
    </row>
    <row r="3928" spans="1:8" ht="15" customHeight="1">
      <c r="A3928" s="33">
        <v>3927</v>
      </c>
      <c r="B3928" s="44" t="s">
        <v>1481</v>
      </c>
      <c r="C3928" s="34" t="s">
        <v>39</v>
      </c>
      <c r="D3928" s="34" t="s">
        <v>211</v>
      </c>
      <c r="E3928" s="35" t="s">
        <v>1517</v>
      </c>
      <c r="F3928" s="34" t="s">
        <v>1160</v>
      </c>
      <c r="G3928" s="34" t="s">
        <v>1488</v>
      </c>
      <c r="H3928" s="19" t="str">
        <f t="array" ref="H3928">CONCATENATE("(",A3928,",",VLOOKUP(B3928,Núcleo!B$2:E$11,4,TRUE),",",VLOOKUP(C3928,'Tipo de Processo'!B$2:D$55,3,TRUE),",",VLOOKUP(D3928,'Termo Geral'!B$2:D$174,3,TRUE),",",VLOOKUP(E3928,'Termo Específico'!B$2:D$437,3,TRUE),",",MATCH(TRUE,Documento!B$2:B$954=F3928,0),",",IF(G3928="complementar",0,1),"),")</f>
        <v>(3927,8,29,50,266,809,1),</v>
      </c>
    </row>
    <row r="3929" spans="1:8" ht="15" customHeight="1">
      <c r="A3929" s="33">
        <v>3928</v>
      </c>
      <c r="B3929" s="44" t="s">
        <v>1481</v>
      </c>
      <c r="C3929" s="34" t="s">
        <v>39</v>
      </c>
      <c r="D3929" s="34" t="s">
        <v>211</v>
      </c>
      <c r="E3929" s="35" t="s">
        <v>1517</v>
      </c>
      <c r="F3929" s="34" t="s">
        <v>1161</v>
      </c>
      <c r="G3929" s="34" t="s">
        <v>1488</v>
      </c>
      <c r="H3929" s="19" t="str">
        <f t="array" ref="H3929">CONCATENATE("(",A3929,",",VLOOKUP(B3929,Núcleo!B$2:E$11,4,TRUE),",",VLOOKUP(C3929,'Tipo de Processo'!B$2:D$55,3,TRUE),",",VLOOKUP(D3929,'Termo Geral'!B$2:D$174,3,TRUE),",",VLOOKUP(E3929,'Termo Específico'!B$2:D$437,3,TRUE),",",MATCH(TRUE,Documento!B$2:B$954=F3929,0),",",IF(G3929="complementar",0,1),"),")</f>
        <v>(3928,8,29,50,266,148,1),</v>
      </c>
    </row>
    <row r="3930" spans="1:8" ht="15" customHeight="1">
      <c r="A3930" s="33">
        <v>3929</v>
      </c>
      <c r="B3930" s="44" t="s">
        <v>1481</v>
      </c>
      <c r="C3930" s="34" t="s">
        <v>39</v>
      </c>
      <c r="D3930" s="34" t="s">
        <v>211</v>
      </c>
      <c r="E3930" s="35" t="s">
        <v>1517</v>
      </c>
      <c r="F3930" s="34" t="s">
        <v>1162</v>
      </c>
      <c r="G3930" s="34" t="s">
        <v>1488</v>
      </c>
      <c r="H3930" s="19" t="str">
        <f t="array" ref="H3930">CONCATENATE("(",A3930,",",VLOOKUP(B3930,Núcleo!B$2:E$11,4,TRUE),",",VLOOKUP(C3930,'Tipo de Processo'!B$2:D$55,3,TRUE),",",VLOOKUP(D3930,'Termo Geral'!B$2:D$174,3,TRUE),",",VLOOKUP(E3930,'Termo Específico'!B$2:D$437,3,TRUE),",",MATCH(TRUE,Documento!B$2:B$954=F3930,0),",",IF(G3930="complementar",0,1),"),")</f>
        <v>(3929,8,29,50,266,163,1),</v>
      </c>
    </row>
    <row r="3931" spans="1:8" ht="15" customHeight="1">
      <c r="A3931" s="33">
        <v>3930</v>
      </c>
      <c r="B3931" s="44" t="s">
        <v>1481</v>
      </c>
      <c r="C3931" s="34" t="s">
        <v>39</v>
      </c>
      <c r="D3931" s="34" t="s">
        <v>211</v>
      </c>
      <c r="E3931" s="35" t="s">
        <v>1517</v>
      </c>
      <c r="F3931" s="34" t="s">
        <v>1163</v>
      </c>
      <c r="G3931" s="34" t="s">
        <v>1488</v>
      </c>
      <c r="H3931" s="19" t="str">
        <f t="array" ref="H3931">CONCATENATE("(",A3931,",",VLOOKUP(B3931,Núcleo!B$2:E$11,4,TRUE),",",VLOOKUP(C3931,'Tipo de Processo'!B$2:D$55,3,TRUE),",",VLOOKUP(D3931,'Termo Geral'!B$2:D$174,3,TRUE),",",VLOOKUP(E3931,'Termo Específico'!B$2:D$437,3,TRUE),",",MATCH(TRUE,Documento!B$2:B$954=F3931,0),",",IF(G3931="complementar",0,1),"),")</f>
        <v>(3930,8,29,50,266,135,1),</v>
      </c>
    </row>
    <row r="3932" spans="1:8" ht="15" customHeight="1">
      <c r="A3932" s="33">
        <v>3931</v>
      </c>
      <c r="B3932" s="44" t="s">
        <v>1481</v>
      </c>
      <c r="C3932" s="34" t="s">
        <v>39</v>
      </c>
      <c r="D3932" s="34" t="s">
        <v>211</v>
      </c>
      <c r="E3932" s="35" t="s">
        <v>1517</v>
      </c>
      <c r="F3932" s="34" t="s">
        <v>1227</v>
      </c>
      <c r="G3932" s="34" t="s">
        <v>1488</v>
      </c>
      <c r="H3932" s="19" t="str">
        <f t="array" ref="H3932">CONCATENATE("(",A3932,",",VLOOKUP(B3932,Núcleo!B$2:E$11,4,TRUE),",",VLOOKUP(C3932,'Tipo de Processo'!B$2:D$55,3,TRUE),",",VLOOKUP(D3932,'Termo Geral'!B$2:D$174,3,TRUE),",",VLOOKUP(E3932,'Termo Específico'!B$2:D$437,3,TRUE),",",MATCH(TRUE,Documento!B$2:B$954=F3932,0),",",IF(G3932="complementar",0,1),"),")</f>
        <v>(3931,8,29,50,266,13,1),</v>
      </c>
    </row>
    <row r="3933" spans="1:8" ht="15" customHeight="1">
      <c r="A3933" s="33">
        <v>3932</v>
      </c>
      <c r="B3933" s="44" t="s">
        <v>1481</v>
      </c>
      <c r="C3933" s="34" t="s">
        <v>39</v>
      </c>
      <c r="D3933" s="34" t="s">
        <v>211</v>
      </c>
      <c r="E3933" s="35" t="s">
        <v>1517</v>
      </c>
      <c r="F3933" s="34" t="s">
        <v>1518</v>
      </c>
      <c r="G3933" s="34" t="s">
        <v>1488</v>
      </c>
      <c r="H3933" s="19" t="str">
        <f t="array" ref="H3933">CONCATENATE("(",A3933,",",VLOOKUP(B3933,Núcleo!B$2:E$11,4,TRUE),",",VLOOKUP(C3933,'Tipo de Processo'!B$2:D$55,3,TRUE),",",VLOOKUP(D3933,'Termo Geral'!B$2:D$174,3,TRUE),",",VLOOKUP(E3933,'Termo Específico'!B$2:D$437,3,TRUE),",",MATCH(TRUE,Documento!B$2:B$954=F3933,0),",",IF(G3933="complementar",0,1),"),")</f>
        <v>(3932,8,29,50,266,26,1),</v>
      </c>
    </row>
    <row r="3934" spans="1:8" ht="15" customHeight="1">
      <c r="A3934" s="33">
        <v>3933</v>
      </c>
      <c r="B3934" s="44" t="s">
        <v>1481</v>
      </c>
      <c r="C3934" s="34" t="s">
        <v>39</v>
      </c>
      <c r="D3934" s="34" t="s">
        <v>211</v>
      </c>
      <c r="E3934" s="35" t="s">
        <v>1517</v>
      </c>
      <c r="F3934" s="34" t="s">
        <v>1516</v>
      </c>
      <c r="G3934" s="34" t="s">
        <v>1488</v>
      </c>
      <c r="H3934" s="19" t="str">
        <f t="array" ref="H3934">CONCATENATE("(",A3934,",",VLOOKUP(B3934,Núcleo!B$2:E$11,4,TRUE),",",VLOOKUP(C3934,'Tipo de Processo'!B$2:D$55,3,TRUE),",",VLOOKUP(D3934,'Termo Geral'!B$2:D$174,3,TRUE),",",VLOOKUP(E3934,'Termo Específico'!B$2:D$437,3,TRUE),",",MATCH(TRUE,Documento!B$2:B$954=F3934,0),",",IF(G3934="complementar",0,1),"),")</f>
        <v>(3933,8,29,50,266,121,1),</v>
      </c>
    </row>
    <row r="3935" spans="1:8" ht="15" customHeight="1">
      <c r="A3935" s="33">
        <v>3934</v>
      </c>
      <c r="B3935" s="44" t="s">
        <v>1481</v>
      </c>
      <c r="C3935" s="34" t="s">
        <v>39</v>
      </c>
      <c r="D3935" s="34" t="s">
        <v>211</v>
      </c>
      <c r="E3935" s="35" t="s">
        <v>1517</v>
      </c>
      <c r="F3935" s="34" t="s">
        <v>1519</v>
      </c>
      <c r="G3935" s="34" t="s">
        <v>1488</v>
      </c>
      <c r="H3935" s="19" t="str">
        <f t="array" ref="H3935">CONCATENATE("(",A3935,",",VLOOKUP(B3935,Núcleo!B$2:E$11,4,TRUE),",",VLOOKUP(C3935,'Tipo de Processo'!B$2:D$55,3,TRUE),",",VLOOKUP(D3935,'Termo Geral'!B$2:D$174,3,TRUE),",",VLOOKUP(E3935,'Termo Específico'!B$2:D$437,3,TRUE),",",MATCH(TRUE,Documento!B$2:B$954=F3935,0),",",IF(G3935="complementar",0,1),"),")</f>
        <v>(3934,8,29,50,266,930,1),</v>
      </c>
    </row>
    <row r="3936" spans="1:8" ht="15" customHeight="1">
      <c r="A3936" s="33">
        <v>3935</v>
      </c>
      <c r="B3936" s="44" t="s">
        <v>1481</v>
      </c>
      <c r="C3936" s="34" t="s">
        <v>39</v>
      </c>
      <c r="D3936" s="34" t="s">
        <v>211</v>
      </c>
      <c r="E3936" s="35" t="s">
        <v>1517</v>
      </c>
      <c r="F3936" s="34" t="s">
        <v>1520</v>
      </c>
      <c r="G3936" s="34" t="s">
        <v>1488</v>
      </c>
      <c r="H3936" s="19" t="str">
        <f t="array" ref="H3936">CONCATENATE("(",A3936,",",VLOOKUP(B3936,Núcleo!B$2:E$11,4,TRUE),",",VLOOKUP(C3936,'Tipo de Processo'!B$2:D$55,3,TRUE),",",VLOOKUP(D3936,'Termo Geral'!B$2:D$174,3,TRUE),",",VLOOKUP(E3936,'Termo Específico'!B$2:D$437,3,TRUE),",",MATCH(TRUE,Documento!B$2:B$954=F3936,0),",",IF(G3936="complementar",0,1),"),")</f>
        <v>(3935,8,29,50,266,528,1),</v>
      </c>
    </row>
    <row r="3937" spans="1:8" ht="15" customHeight="1">
      <c r="A3937" s="33">
        <v>3936</v>
      </c>
      <c r="B3937" s="44" t="s">
        <v>1481</v>
      </c>
      <c r="C3937" s="34" t="s">
        <v>39</v>
      </c>
      <c r="D3937" s="34" t="s">
        <v>211</v>
      </c>
      <c r="E3937" s="35" t="s">
        <v>1517</v>
      </c>
      <c r="F3937" s="34" t="s">
        <v>1521</v>
      </c>
      <c r="G3937" s="34" t="s">
        <v>1488</v>
      </c>
      <c r="H3937" s="19" t="str">
        <f t="array" ref="H3937">CONCATENATE("(",A3937,",",VLOOKUP(B3937,Núcleo!B$2:E$11,4,TRUE),",",VLOOKUP(C3937,'Tipo de Processo'!B$2:D$55,3,TRUE),",",VLOOKUP(D3937,'Termo Geral'!B$2:D$174,3,TRUE),",",VLOOKUP(E3937,'Termo Específico'!B$2:D$437,3,TRUE),",",MATCH(TRUE,Documento!B$2:B$954=F3937,0),",",IF(G3937="complementar",0,1),"),")</f>
        <v>(3936,8,29,50,266,106,1),</v>
      </c>
    </row>
    <row r="3938" spans="1:8" ht="15" customHeight="1">
      <c r="A3938" s="33">
        <v>3937</v>
      </c>
      <c r="B3938" s="44" t="s">
        <v>1481</v>
      </c>
      <c r="C3938" s="34" t="s">
        <v>39</v>
      </c>
      <c r="D3938" s="34" t="s">
        <v>211</v>
      </c>
      <c r="E3938" s="35" t="s">
        <v>1517</v>
      </c>
      <c r="F3938" s="34" t="s">
        <v>1242</v>
      </c>
      <c r="G3938" s="34" t="s">
        <v>1488</v>
      </c>
      <c r="H3938" s="19" t="str">
        <f t="array" ref="H3938">CONCATENATE("(",A3938,",",VLOOKUP(B3938,Núcleo!B$2:E$11,4,TRUE),",",VLOOKUP(C3938,'Tipo de Processo'!B$2:D$55,3,TRUE),",",VLOOKUP(D3938,'Termo Geral'!B$2:D$174,3,TRUE),",",VLOOKUP(E3938,'Termo Específico'!B$2:D$437,3,TRUE),",",MATCH(TRUE,Documento!B$2:B$954=F3938,0),",",IF(G3938="complementar",0,1),"),")</f>
        <v>(3937,8,29,50,266,417,1),</v>
      </c>
    </row>
    <row r="3939" spans="1:8" ht="15" customHeight="1">
      <c r="A3939" s="33">
        <v>3938</v>
      </c>
      <c r="B3939" s="44" t="s">
        <v>1481</v>
      </c>
      <c r="C3939" s="34" t="s">
        <v>39</v>
      </c>
      <c r="D3939" s="34" t="s">
        <v>211</v>
      </c>
      <c r="E3939" s="35" t="s">
        <v>1517</v>
      </c>
      <c r="F3939" s="34" t="s">
        <v>1230</v>
      </c>
      <c r="G3939" s="34" t="s">
        <v>1488</v>
      </c>
      <c r="H3939" s="19" t="str">
        <f t="array" ref="H3939">CONCATENATE("(",A3939,",",VLOOKUP(B3939,Núcleo!B$2:E$11,4,TRUE),",",VLOOKUP(C3939,'Tipo de Processo'!B$2:D$55,3,TRUE),",",VLOOKUP(D3939,'Termo Geral'!B$2:D$174,3,TRUE),",",VLOOKUP(E3939,'Termo Específico'!B$2:D$437,3,TRUE),",",MATCH(TRUE,Documento!B$2:B$954=F3939,0),",",IF(G3939="complementar",0,1),"),")</f>
        <v>(3938,8,29,50,266,878,1),</v>
      </c>
    </row>
    <row r="3940" spans="1:8" ht="15" customHeight="1">
      <c r="A3940" s="33">
        <v>3939</v>
      </c>
      <c r="B3940" s="44" t="s">
        <v>1481</v>
      </c>
      <c r="C3940" s="34" t="s">
        <v>39</v>
      </c>
      <c r="D3940" s="34" t="s">
        <v>211</v>
      </c>
      <c r="E3940" s="35" t="s">
        <v>1517</v>
      </c>
      <c r="F3940" s="34" t="s">
        <v>1231</v>
      </c>
      <c r="G3940" s="34" t="s">
        <v>1488</v>
      </c>
      <c r="H3940" s="19" t="str">
        <f t="array" ref="H3940">CONCATENATE("(",A3940,",",VLOOKUP(B3940,Núcleo!B$2:E$11,4,TRUE),",",VLOOKUP(C3940,'Tipo de Processo'!B$2:D$55,3,TRUE),",",VLOOKUP(D3940,'Termo Geral'!B$2:D$174,3,TRUE),",",VLOOKUP(E3940,'Termo Específico'!B$2:D$437,3,TRUE),",",MATCH(TRUE,Documento!B$2:B$954=F3940,0),",",IF(G3940="complementar",0,1),"),")</f>
        <v>(3939,8,29,50,266,794,1),</v>
      </c>
    </row>
    <row r="3941" spans="1:8" ht="15" customHeight="1">
      <c r="A3941" s="33">
        <v>3940</v>
      </c>
      <c r="B3941" s="44" t="s">
        <v>1481</v>
      </c>
      <c r="C3941" s="34" t="s">
        <v>39</v>
      </c>
      <c r="D3941" s="34" t="s">
        <v>211</v>
      </c>
      <c r="E3941" s="35" t="s">
        <v>1517</v>
      </c>
      <c r="F3941" s="34" t="s">
        <v>1165</v>
      </c>
      <c r="G3941" s="34" t="s">
        <v>1488</v>
      </c>
      <c r="H3941" s="19" t="str">
        <f t="array" ref="H3941">CONCATENATE("(",A3941,",",VLOOKUP(B3941,Núcleo!B$2:E$11,4,TRUE),",",VLOOKUP(C3941,'Tipo de Processo'!B$2:D$55,3,TRUE),",",VLOOKUP(D3941,'Termo Geral'!B$2:D$174,3,TRUE),",",VLOOKUP(E3941,'Termo Específico'!B$2:D$437,3,TRUE),",",MATCH(TRUE,Documento!B$2:B$954=F3941,0),",",IF(G3941="complementar",0,1),"),")</f>
        <v>(3940,8,29,50,266,832,1),</v>
      </c>
    </row>
    <row r="3942" spans="1:8" ht="15" customHeight="1">
      <c r="A3942" s="33">
        <v>3941</v>
      </c>
      <c r="B3942" s="44" t="s">
        <v>1481</v>
      </c>
      <c r="C3942" s="34" t="s">
        <v>39</v>
      </c>
      <c r="D3942" s="34" t="s">
        <v>211</v>
      </c>
      <c r="E3942" s="35" t="s">
        <v>1517</v>
      </c>
      <c r="F3942" s="34" t="s">
        <v>1243</v>
      </c>
      <c r="G3942" s="34" t="s">
        <v>1488</v>
      </c>
      <c r="H3942" s="19" t="str">
        <f t="array" ref="H3942">CONCATENATE("(",A3942,",",VLOOKUP(B3942,Núcleo!B$2:E$11,4,TRUE),",",VLOOKUP(C3942,'Tipo de Processo'!B$2:D$55,3,TRUE),",",VLOOKUP(D3942,'Termo Geral'!B$2:D$174,3,TRUE),",",VLOOKUP(E3942,'Termo Específico'!B$2:D$437,3,TRUE),",",MATCH(TRUE,Documento!B$2:B$954=F3942,0),",",IF(G3942="complementar",0,1),"),")</f>
        <v>(3941,8,29,50,266,385,1),</v>
      </c>
    </row>
    <row r="3943" spans="1:8" ht="15" customHeight="1">
      <c r="A3943" s="33">
        <v>3942</v>
      </c>
      <c r="B3943" s="44" t="s">
        <v>1481</v>
      </c>
      <c r="C3943" s="34" t="s">
        <v>39</v>
      </c>
      <c r="D3943" s="34" t="s">
        <v>211</v>
      </c>
      <c r="E3943" s="35" t="s">
        <v>1522</v>
      </c>
      <c r="F3943" s="34" t="s">
        <v>1219</v>
      </c>
      <c r="G3943" s="34" t="s">
        <v>1488</v>
      </c>
      <c r="H3943" s="19" t="str">
        <f t="array" ref="H3943">CONCATENATE("(",A3943,",",VLOOKUP(B3943,Núcleo!B$2:E$11,4,TRUE),",",VLOOKUP(C3943,'Tipo de Processo'!B$2:D$55,3,TRUE),",",VLOOKUP(D3943,'Termo Geral'!B$2:D$174,3,TRUE),",",VLOOKUP(E3943,'Termo Específico'!B$2:D$437,3,TRUE),",",MATCH(TRUE,Documento!B$2:B$954=F3943,0),",",IF(G3943="complementar",0,1),"),")</f>
        <v>(3942,8,29,50,267,670,1),</v>
      </c>
    </row>
    <row r="3944" spans="1:8" ht="15" customHeight="1">
      <c r="A3944" s="33">
        <v>3943</v>
      </c>
      <c r="B3944" s="44" t="s">
        <v>1481</v>
      </c>
      <c r="C3944" s="34" t="s">
        <v>39</v>
      </c>
      <c r="D3944" s="34" t="s">
        <v>211</v>
      </c>
      <c r="E3944" s="35" t="s">
        <v>1522</v>
      </c>
      <c r="F3944" s="34" t="s">
        <v>1221</v>
      </c>
      <c r="G3944" s="34" t="s">
        <v>1488</v>
      </c>
      <c r="H3944" s="19" t="str">
        <f t="array" ref="H3944">CONCATENATE("(",A3944,",",VLOOKUP(B3944,Núcleo!B$2:E$11,4,TRUE),",",VLOOKUP(C3944,'Tipo de Processo'!B$2:D$55,3,TRUE),",",VLOOKUP(D3944,'Termo Geral'!B$2:D$174,3,TRUE),",",VLOOKUP(E3944,'Termo Específico'!B$2:D$437,3,TRUE),",",MATCH(TRUE,Documento!B$2:B$954=F3944,0),",",IF(G3944="complementar",0,1),"),")</f>
        <v>(3943,8,29,50,267,420,1),</v>
      </c>
    </row>
    <row r="3945" spans="1:8" ht="15" customHeight="1">
      <c r="A3945" s="33">
        <v>3944</v>
      </c>
      <c r="B3945" s="44" t="s">
        <v>1481</v>
      </c>
      <c r="C3945" s="34" t="s">
        <v>39</v>
      </c>
      <c r="D3945" s="34" t="s">
        <v>211</v>
      </c>
      <c r="E3945" s="35" t="s">
        <v>1522</v>
      </c>
      <c r="F3945" s="34" t="s">
        <v>1506</v>
      </c>
      <c r="G3945" s="34" t="s">
        <v>1488</v>
      </c>
      <c r="H3945" s="19" t="str">
        <f t="array" ref="H3945">CONCATENATE("(",A3945,",",VLOOKUP(B3945,Núcleo!B$2:E$11,4,TRUE),",",VLOOKUP(C3945,'Tipo de Processo'!B$2:D$55,3,TRUE),",",VLOOKUP(D3945,'Termo Geral'!B$2:D$174,3,TRUE),",",VLOOKUP(E3945,'Termo Específico'!B$2:D$437,3,TRUE),",",MATCH(TRUE,Documento!B$2:B$954=F3945,0),",",IF(G3945="complementar",0,1),"),")</f>
        <v>(3944,8,29,50,267,510,1),</v>
      </c>
    </row>
    <row r="3946" spans="1:8" ht="15" customHeight="1">
      <c r="A3946" s="33">
        <v>3945</v>
      </c>
      <c r="B3946" s="44" t="s">
        <v>1481</v>
      </c>
      <c r="C3946" s="34" t="s">
        <v>39</v>
      </c>
      <c r="D3946" s="34" t="s">
        <v>211</v>
      </c>
      <c r="E3946" s="35" t="s">
        <v>1522</v>
      </c>
      <c r="F3946" s="34" t="s">
        <v>1223</v>
      </c>
      <c r="G3946" s="34" t="s">
        <v>1488</v>
      </c>
      <c r="H3946" s="19" t="str">
        <f t="array" ref="H3946">CONCATENATE("(",A3946,",",VLOOKUP(B3946,Núcleo!B$2:E$11,4,TRUE),",",VLOOKUP(C3946,'Tipo de Processo'!B$2:D$55,3,TRUE),",",VLOOKUP(D3946,'Termo Geral'!B$2:D$174,3,TRUE),",",VLOOKUP(E3946,'Termo Específico'!B$2:D$437,3,TRUE),",",MATCH(TRUE,Documento!B$2:B$954=F3946,0),",",IF(G3946="complementar",0,1),"),")</f>
        <v>(3945,8,29,50,267,826,1),</v>
      </c>
    </row>
    <row r="3947" spans="1:8" ht="15" customHeight="1">
      <c r="A3947" s="33">
        <v>3946</v>
      </c>
      <c r="B3947" s="44" t="s">
        <v>1481</v>
      </c>
      <c r="C3947" s="34" t="s">
        <v>39</v>
      </c>
      <c r="D3947" s="34" t="s">
        <v>211</v>
      </c>
      <c r="E3947" s="35" t="s">
        <v>1522</v>
      </c>
      <c r="F3947" s="34" t="s">
        <v>1218</v>
      </c>
      <c r="G3947" s="34" t="s">
        <v>1488</v>
      </c>
      <c r="H3947" s="19" t="str">
        <f t="array" ref="H3947">CONCATENATE("(",A3947,",",VLOOKUP(B3947,Núcleo!B$2:E$11,4,TRUE),",",VLOOKUP(C3947,'Tipo de Processo'!B$2:D$55,3,TRUE),",",VLOOKUP(D3947,'Termo Geral'!B$2:D$174,3,TRUE),",",VLOOKUP(E3947,'Termo Específico'!B$2:D$437,3,TRUE),",",MATCH(TRUE,Documento!B$2:B$954=F3947,0),",",IF(G3947="complementar",0,1),"),")</f>
        <v>(3946,8,29,50,267,199,1),</v>
      </c>
    </row>
    <row r="3948" spans="1:8" ht="15" customHeight="1">
      <c r="A3948" s="33">
        <v>3947</v>
      </c>
      <c r="B3948" s="44" t="s">
        <v>1481</v>
      </c>
      <c r="C3948" s="34" t="s">
        <v>39</v>
      </c>
      <c r="D3948" s="34" t="s">
        <v>211</v>
      </c>
      <c r="E3948" s="35" t="s">
        <v>1522</v>
      </c>
      <c r="F3948" s="34" t="s">
        <v>1267</v>
      </c>
      <c r="G3948" s="34" t="s">
        <v>1488</v>
      </c>
      <c r="H3948" s="19" t="str">
        <f t="array" ref="H3948">CONCATENATE("(",A3948,",",VLOOKUP(B3948,Núcleo!B$2:E$11,4,TRUE),",",VLOOKUP(C3948,'Tipo de Processo'!B$2:D$55,3,TRUE),",",VLOOKUP(D3948,'Termo Geral'!B$2:D$174,3,TRUE),",",VLOOKUP(E3948,'Termo Específico'!B$2:D$437,3,TRUE),",",MATCH(TRUE,Documento!B$2:B$954=F3948,0),",",IF(G3948="complementar",0,1),"),")</f>
        <v>(3947,8,29,50,267,548,1),</v>
      </c>
    </row>
    <row r="3949" spans="1:8" ht="15" customHeight="1">
      <c r="A3949" s="33">
        <v>3948</v>
      </c>
      <c r="B3949" s="44" t="s">
        <v>1481</v>
      </c>
      <c r="C3949" s="34" t="s">
        <v>39</v>
      </c>
      <c r="D3949" s="34" t="s">
        <v>211</v>
      </c>
      <c r="E3949" s="35" t="s">
        <v>1522</v>
      </c>
      <c r="F3949" s="34" t="s">
        <v>1225</v>
      </c>
      <c r="G3949" s="34" t="s">
        <v>1488</v>
      </c>
      <c r="H3949" s="19" t="str">
        <f t="array" ref="H3949">CONCATENATE("(",A3949,",",VLOOKUP(B3949,Núcleo!B$2:E$11,4,TRUE),",",VLOOKUP(C3949,'Tipo de Processo'!B$2:D$55,3,TRUE),",",VLOOKUP(D3949,'Termo Geral'!B$2:D$174,3,TRUE),",",VLOOKUP(E3949,'Termo Específico'!B$2:D$437,3,TRUE),",",MATCH(TRUE,Documento!B$2:B$954=F3949,0),",",IF(G3949="complementar",0,1),"),")</f>
        <v>(3948,8,29,50,267,697,1),</v>
      </c>
    </row>
    <row r="3950" spans="1:8" ht="15" customHeight="1">
      <c r="A3950" s="33">
        <v>3949</v>
      </c>
      <c r="B3950" s="44" t="s">
        <v>1481</v>
      </c>
      <c r="C3950" s="34" t="s">
        <v>39</v>
      </c>
      <c r="D3950" s="34" t="s">
        <v>211</v>
      </c>
      <c r="E3950" s="35" t="s">
        <v>1522</v>
      </c>
      <c r="F3950" s="34" t="s">
        <v>1157</v>
      </c>
      <c r="G3950" s="34" t="s">
        <v>1488</v>
      </c>
      <c r="H3950" s="19" t="str">
        <f t="array" ref="H3950">CONCATENATE("(",A3950,",",VLOOKUP(B3950,Núcleo!B$2:E$11,4,TRUE),",",VLOOKUP(C3950,'Tipo de Processo'!B$2:D$55,3,TRUE),",",VLOOKUP(D3950,'Termo Geral'!B$2:D$174,3,TRUE),",",VLOOKUP(E3950,'Termo Específico'!B$2:D$437,3,TRUE),",",MATCH(TRUE,Documento!B$2:B$954=F3950,0),",",IF(G3950="complementar",0,1),"),")</f>
        <v>(3949,8,29,50,267,802,1),</v>
      </c>
    </row>
    <row r="3951" spans="1:8" ht="15" customHeight="1">
      <c r="A3951" s="33">
        <v>3950</v>
      </c>
      <c r="B3951" s="44" t="s">
        <v>1481</v>
      </c>
      <c r="C3951" s="34" t="s">
        <v>39</v>
      </c>
      <c r="D3951" s="34" t="s">
        <v>211</v>
      </c>
      <c r="E3951" s="35" t="s">
        <v>1522</v>
      </c>
      <c r="F3951" s="34" t="s">
        <v>1158</v>
      </c>
      <c r="G3951" s="34" t="s">
        <v>1488</v>
      </c>
      <c r="H3951" s="19" t="str">
        <f t="array" ref="H3951">CONCATENATE("(",A3951,",",VLOOKUP(B3951,Núcleo!B$2:E$11,4,TRUE),",",VLOOKUP(C3951,'Tipo de Processo'!B$2:D$55,3,TRUE),",",VLOOKUP(D3951,'Termo Geral'!B$2:D$174,3,TRUE),",",VLOOKUP(E3951,'Termo Específico'!B$2:D$437,3,TRUE),",",MATCH(TRUE,Documento!B$2:B$954=F3951,0),",",IF(G3951="complementar",0,1),"),")</f>
        <v>(3950,8,29,50,267,801,1),</v>
      </c>
    </row>
    <row r="3952" spans="1:8" ht="15" customHeight="1">
      <c r="A3952" s="33">
        <v>3951</v>
      </c>
      <c r="B3952" s="44" t="s">
        <v>1481</v>
      </c>
      <c r="C3952" s="34" t="s">
        <v>39</v>
      </c>
      <c r="D3952" s="34" t="s">
        <v>211</v>
      </c>
      <c r="E3952" s="35" t="s">
        <v>1522</v>
      </c>
      <c r="F3952" s="34" t="s">
        <v>1159</v>
      </c>
      <c r="G3952" s="34" t="s">
        <v>1488</v>
      </c>
      <c r="H3952" s="19" t="str">
        <f t="array" ref="H3952">CONCATENATE("(",A3952,",",VLOOKUP(B3952,Núcleo!B$2:E$11,4,TRUE),",",VLOOKUP(C3952,'Tipo de Processo'!B$2:D$55,3,TRUE),",",VLOOKUP(D3952,'Termo Geral'!B$2:D$174,3,TRUE),",",VLOOKUP(E3952,'Termo Específico'!B$2:D$437,3,TRUE),",",MATCH(TRUE,Documento!B$2:B$954=F3952,0),",",IF(G3952="complementar",0,1),"),")</f>
        <v>(3951,8,29,50,267,803,1),</v>
      </c>
    </row>
    <row r="3953" spans="1:8" ht="15" customHeight="1">
      <c r="A3953" s="33">
        <v>3952</v>
      </c>
      <c r="B3953" s="44" t="s">
        <v>1481</v>
      </c>
      <c r="C3953" s="34" t="s">
        <v>39</v>
      </c>
      <c r="D3953" s="34" t="s">
        <v>211</v>
      </c>
      <c r="E3953" s="35" t="s">
        <v>1522</v>
      </c>
      <c r="F3953" s="34" t="s">
        <v>1160</v>
      </c>
      <c r="G3953" s="34" t="s">
        <v>1488</v>
      </c>
      <c r="H3953" s="19" t="str">
        <f t="array" ref="H3953">CONCATENATE("(",A3953,",",VLOOKUP(B3953,Núcleo!B$2:E$11,4,TRUE),",",VLOOKUP(C3953,'Tipo de Processo'!B$2:D$55,3,TRUE),",",VLOOKUP(D3953,'Termo Geral'!B$2:D$174,3,TRUE),",",VLOOKUP(E3953,'Termo Específico'!B$2:D$437,3,TRUE),",",MATCH(TRUE,Documento!B$2:B$954=F3953,0),",",IF(G3953="complementar",0,1),"),")</f>
        <v>(3952,8,29,50,267,809,1),</v>
      </c>
    </row>
    <row r="3954" spans="1:8" ht="15" customHeight="1">
      <c r="A3954" s="33">
        <v>3953</v>
      </c>
      <c r="B3954" s="44" t="s">
        <v>1481</v>
      </c>
      <c r="C3954" s="34" t="s">
        <v>39</v>
      </c>
      <c r="D3954" s="34" t="s">
        <v>211</v>
      </c>
      <c r="E3954" s="35" t="s">
        <v>1522</v>
      </c>
      <c r="F3954" s="34" t="s">
        <v>1161</v>
      </c>
      <c r="G3954" s="34" t="s">
        <v>1488</v>
      </c>
      <c r="H3954" s="19" t="str">
        <f t="array" ref="H3954">CONCATENATE("(",A3954,",",VLOOKUP(B3954,Núcleo!B$2:E$11,4,TRUE),",",VLOOKUP(C3954,'Tipo de Processo'!B$2:D$55,3,TRUE),",",VLOOKUP(D3954,'Termo Geral'!B$2:D$174,3,TRUE),",",VLOOKUP(E3954,'Termo Específico'!B$2:D$437,3,TRUE),",",MATCH(TRUE,Documento!B$2:B$954=F3954,0),",",IF(G3954="complementar",0,1),"),")</f>
        <v>(3953,8,29,50,267,148,1),</v>
      </c>
    </row>
    <row r="3955" spans="1:8" ht="15" customHeight="1">
      <c r="A3955" s="33">
        <v>3954</v>
      </c>
      <c r="B3955" s="44" t="s">
        <v>1481</v>
      </c>
      <c r="C3955" s="34" t="s">
        <v>39</v>
      </c>
      <c r="D3955" s="34" t="s">
        <v>211</v>
      </c>
      <c r="E3955" s="35" t="s">
        <v>1522</v>
      </c>
      <c r="F3955" s="34" t="s">
        <v>1162</v>
      </c>
      <c r="G3955" s="34" t="s">
        <v>1488</v>
      </c>
      <c r="H3955" s="19" t="str">
        <f t="array" ref="H3955">CONCATENATE("(",A3955,",",VLOOKUP(B3955,Núcleo!B$2:E$11,4,TRUE),",",VLOOKUP(C3955,'Tipo de Processo'!B$2:D$55,3,TRUE),",",VLOOKUP(D3955,'Termo Geral'!B$2:D$174,3,TRUE),",",VLOOKUP(E3955,'Termo Específico'!B$2:D$437,3,TRUE),",",MATCH(TRUE,Documento!B$2:B$954=F3955,0),",",IF(G3955="complementar",0,1),"),")</f>
        <v>(3954,8,29,50,267,163,1),</v>
      </c>
    </row>
    <row r="3956" spans="1:8" ht="15" customHeight="1">
      <c r="A3956" s="33">
        <v>3955</v>
      </c>
      <c r="B3956" s="44" t="s">
        <v>1481</v>
      </c>
      <c r="C3956" s="34" t="s">
        <v>39</v>
      </c>
      <c r="D3956" s="34" t="s">
        <v>211</v>
      </c>
      <c r="E3956" s="35" t="s">
        <v>1522</v>
      </c>
      <c r="F3956" s="34" t="s">
        <v>1163</v>
      </c>
      <c r="G3956" s="34" t="s">
        <v>1488</v>
      </c>
      <c r="H3956" s="19" t="str">
        <f t="array" ref="H3956">CONCATENATE("(",A3956,",",VLOOKUP(B3956,Núcleo!B$2:E$11,4,TRUE),",",VLOOKUP(C3956,'Tipo de Processo'!B$2:D$55,3,TRUE),",",VLOOKUP(D3956,'Termo Geral'!B$2:D$174,3,TRUE),",",VLOOKUP(E3956,'Termo Específico'!B$2:D$437,3,TRUE),",",MATCH(TRUE,Documento!B$2:B$954=F3956,0),",",IF(G3956="complementar",0,1),"),")</f>
        <v>(3955,8,29,50,267,135,1),</v>
      </c>
    </row>
    <row r="3957" spans="1:8" ht="15" customHeight="1">
      <c r="A3957" s="33">
        <v>3956</v>
      </c>
      <c r="B3957" s="44" t="s">
        <v>1481</v>
      </c>
      <c r="C3957" s="34" t="s">
        <v>39</v>
      </c>
      <c r="D3957" s="34" t="s">
        <v>211</v>
      </c>
      <c r="E3957" s="35" t="s">
        <v>1522</v>
      </c>
      <c r="F3957" s="34" t="s">
        <v>1227</v>
      </c>
      <c r="G3957" s="34" t="s">
        <v>1488</v>
      </c>
      <c r="H3957" s="19" t="str">
        <f t="array" ref="H3957">CONCATENATE("(",A3957,",",VLOOKUP(B3957,Núcleo!B$2:E$11,4,TRUE),",",VLOOKUP(C3957,'Tipo de Processo'!B$2:D$55,3,TRUE),",",VLOOKUP(D3957,'Termo Geral'!B$2:D$174,3,TRUE),",",VLOOKUP(E3957,'Termo Específico'!B$2:D$437,3,TRUE),",",MATCH(TRUE,Documento!B$2:B$954=F3957,0),",",IF(G3957="complementar",0,1),"),")</f>
        <v>(3956,8,29,50,267,13,1),</v>
      </c>
    </row>
    <row r="3958" spans="1:8" ht="15" customHeight="1">
      <c r="A3958" s="33">
        <v>3957</v>
      </c>
      <c r="B3958" s="44" t="s">
        <v>1481</v>
      </c>
      <c r="C3958" s="34" t="s">
        <v>39</v>
      </c>
      <c r="D3958" s="34" t="s">
        <v>211</v>
      </c>
      <c r="E3958" s="35" t="s">
        <v>1522</v>
      </c>
      <c r="F3958" s="34" t="s">
        <v>1523</v>
      </c>
      <c r="G3958" s="34" t="s">
        <v>1488</v>
      </c>
      <c r="H3958" s="19" t="str">
        <f t="array" ref="H3958">CONCATENATE("(",A3958,",",VLOOKUP(B3958,Núcleo!B$2:E$11,4,TRUE),",",VLOOKUP(C3958,'Tipo de Processo'!B$2:D$55,3,TRUE),",",VLOOKUP(D3958,'Termo Geral'!B$2:D$174,3,TRUE),",",VLOOKUP(E3958,'Termo Específico'!B$2:D$437,3,TRUE),",",MATCH(TRUE,Documento!B$2:B$954=F3958,0),",",IF(G3958="complementar",0,1),"),")</f>
        <v>(3957,8,29,50,267,24,1),</v>
      </c>
    </row>
    <row r="3959" spans="1:8" ht="15" customHeight="1">
      <c r="A3959" s="33">
        <v>3958</v>
      </c>
      <c r="B3959" s="44" t="s">
        <v>1481</v>
      </c>
      <c r="C3959" s="34" t="s">
        <v>39</v>
      </c>
      <c r="D3959" s="34" t="s">
        <v>211</v>
      </c>
      <c r="E3959" s="35" t="s">
        <v>1522</v>
      </c>
      <c r="F3959" s="34" t="s">
        <v>1516</v>
      </c>
      <c r="G3959" s="34" t="s">
        <v>1488</v>
      </c>
      <c r="H3959" s="19" t="str">
        <f t="array" ref="H3959">CONCATENATE("(",A3959,",",VLOOKUP(B3959,Núcleo!B$2:E$11,4,TRUE),",",VLOOKUP(C3959,'Tipo de Processo'!B$2:D$55,3,TRUE),",",VLOOKUP(D3959,'Termo Geral'!B$2:D$174,3,TRUE),",",VLOOKUP(E3959,'Termo Específico'!B$2:D$437,3,TRUE),",",MATCH(TRUE,Documento!B$2:B$954=F3959,0),",",IF(G3959="complementar",0,1),"),")</f>
        <v>(3958,8,29,50,267,121,1),</v>
      </c>
    </row>
    <row r="3960" spans="1:8" ht="15" customHeight="1">
      <c r="A3960" s="33">
        <v>3959</v>
      </c>
      <c r="B3960" s="44" t="s">
        <v>1481</v>
      </c>
      <c r="C3960" s="34" t="s">
        <v>39</v>
      </c>
      <c r="D3960" s="34" t="s">
        <v>211</v>
      </c>
      <c r="E3960" s="35" t="s">
        <v>1522</v>
      </c>
      <c r="F3960" s="34" t="s">
        <v>1269</v>
      </c>
      <c r="G3960" s="34" t="s">
        <v>1488</v>
      </c>
      <c r="H3960" s="19" t="str">
        <f t="array" ref="H3960">CONCATENATE("(",A3960,",",VLOOKUP(B3960,Núcleo!B$2:E$11,4,TRUE),",",VLOOKUP(C3960,'Tipo de Processo'!B$2:D$55,3,TRUE),",",VLOOKUP(D3960,'Termo Geral'!B$2:D$174,3,TRUE),",",VLOOKUP(E3960,'Termo Específico'!B$2:D$437,3,TRUE),",",MATCH(TRUE,Documento!B$2:B$954=F3960,0),",",IF(G3960="complementar",0,1),"),")</f>
        <v>(3959,8,29,50,267,527,1),</v>
      </c>
    </row>
    <row r="3961" spans="1:8" ht="15" customHeight="1">
      <c r="A3961" s="33">
        <v>3960</v>
      </c>
      <c r="B3961" s="44" t="s">
        <v>1481</v>
      </c>
      <c r="C3961" s="34" t="s">
        <v>39</v>
      </c>
      <c r="D3961" s="34" t="s">
        <v>211</v>
      </c>
      <c r="E3961" s="35" t="s">
        <v>1522</v>
      </c>
      <c r="F3961" s="34" t="s">
        <v>1270</v>
      </c>
      <c r="G3961" s="34" t="s">
        <v>1488</v>
      </c>
      <c r="H3961" s="19" t="str">
        <f t="array" ref="H3961">CONCATENATE("(",A3961,",",VLOOKUP(B3961,Núcleo!B$2:E$11,4,TRUE),",",VLOOKUP(C3961,'Tipo de Processo'!B$2:D$55,3,TRUE),",",VLOOKUP(D3961,'Termo Geral'!B$2:D$174,3,TRUE),",",VLOOKUP(E3961,'Termo Específico'!B$2:D$437,3,TRUE),",",MATCH(TRUE,Documento!B$2:B$954=F3961,0),",",IF(G3961="complementar",0,1),"),")</f>
        <v>(3960,8,29,50,267,542,1),</v>
      </c>
    </row>
    <row r="3962" spans="1:8" ht="15" customHeight="1">
      <c r="A3962" s="33">
        <v>3961</v>
      </c>
      <c r="B3962" s="44" t="s">
        <v>1481</v>
      </c>
      <c r="C3962" s="34" t="s">
        <v>39</v>
      </c>
      <c r="D3962" s="34" t="s">
        <v>211</v>
      </c>
      <c r="E3962" s="35" t="s">
        <v>1522</v>
      </c>
      <c r="F3962" s="34" t="s">
        <v>1230</v>
      </c>
      <c r="G3962" s="34" t="s">
        <v>1488</v>
      </c>
      <c r="H3962" s="19" t="str">
        <f t="array" ref="H3962">CONCATENATE("(",A3962,",",VLOOKUP(B3962,Núcleo!B$2:E$11,4,TRUE),",",VLOOKUP(C3962,'Tipo de Processo'!B$2:D$55,3,TRUE),",",VLOOKUP(D3962,'Termo Geral'!B$2:D$174,3,TRUE),",",VLOOKUP(E3962,'Termo Específico'!B$2:D$437,3,TRUE),",",MATCH(TRUE,Documento!B$2:B$954=F3962,0),",",IF(G3962="complementar",0,1),"),")</f>
        <v>(3961,8,29,50,267,878,1),</v>
      </c>
    </row>
    <row r="3963" spans="1:8" ht="15" customHeight="1">
      <c r="A3963" s="33">
        <v>3962</v>
      </c>
      <c r="B3963" s="44" t="s">
        <v>1481</v>
      </c>
      <c r="C3963" s="34" t="s">
        <v>39</v>
      </c>
      <c r="D3963" s="34" t="s">
        <v>211</v>
      </c>
      <c r="E3963" s="35" t="s">
        <v>1522</v>
      </c>
      <c r="F3963" s="34" t="s">
        <v>1231</v>
      </c>
      <c r="G3963" s="34" t="s">
        <v>1488</v>
      </c>
      <c r="H3963" s="19" t="str">
        <f t="array" ref="H3963">CONCATENATE("(",A3963,",",VLOOKUP(B3963,Núcleo!B$2:E$11,4,TRUE),",",VLOOKUP(C3963,'Tipo de Processo'!B$2:D$55,3,TRUE),",",VLOOKUP(D3963,'Termo Geral'!B$2:D$174,3,TRUE),",",VLOOKUP(E3963,'Termo Específico'!B$2:D$437,3,TRUE),",",MATCH(TRUE,Documento!B$2:B$954=F3963,0),",",IF(G3963="complementar",0,1),"),")</f>
        <v>(3962,8,29,50,267,794,1),</v>
      </c>
    </row>
    <row r="3964" spans="1:8" ht="15" customHeight="1">
      <c r="A3964" s="33">
        <v>3963</v>
      </c>
      <c r="B3964" s="44" t="s">
        <v>1481</v>
      </c>
      <c r="C3964" s="34" t="s">
        <v>39</v>
      </c>
      <c r="D3964" s="34" t="s">
        <v>211</v>
      </c>
      <c r="E3964" s="35" t="s">
        <v>1522</v>
      </c>
      <c r="F3964" s="34" t="s">
        <v>1165</v>
      </c>
      <c r="G3964" s="34" t="s">
        <v>1488</v>
      </c>
      <c r="H3964" s="19" t="str">
        <f t="array" ref="H3964">CONCATENATE("(",A3964,",",VLOOKUP(B3964,Núcleo!B$2:E$11,4,TRUE),",",VLOOKUP(C3964,'Tipo de Processo'!B$2:D$55,3,TRUE),",",VLOOKUP(D3964,'Termo Geral'!B$2:D$174,3,TRUE),",",VLOOKUP(E3964,'Termo Específico'!B$2:D$437,3,TRUE),",",MATCH(TRUE,Documento!B$2:B$954=F3964,0),",",IF(G3964="complementar",0,1),"),")</f>
        <v>(3963,8,29,50,267,832,1),</v>
      </c>
    </row>
    <row r="3965" spans="1:8" ht="15" customHeight="1">
      <c r="A3965" s="33">
        <v>3964</v>
      </c>
      <c r="B3965" s="44" t="s">
        <v>1481</v>
      </c>
      <c r="C3965" s="34" t="s">
        <v>39</v>
      </c>
      <c r="D3965" s="34" t="s">
        <v>211</v>
      </c>
      <c r="E3965" s="35" t="s">
        <v>1524</v>
      </c>
      <c r="F3965" s="34" t="s">
        <v>1219</v>
      </c>
      <c r="G3965" s="34" t="s">
        <v>1488</v>
      </c>
      <c r="H3965" s="19" t="str">
        <f t="array" ref="H3965">CONCATENATE("(",A3965,",",VLOOKUP(B3965,Núcleo!B$2:E$11,4,TRUE),",",VLOOKUP(C3965,'Tipo de Processo'!B$2:D$55,3,TRUE),",",VLOOKUP(D3965,'Termo Geral'!B$2:D$174,3,TRUE),",",VLOOKUP(E3965,'Termo Específico'!B$2:D$437,3,TRUE),",",MATCH(TRUE,Documento!B$2:B$954=F3965,0),",",IF(G3965="complementar",0,1),"),")</f>
        <v>(3964,8,29,50,268,670,1),</v>
      </c>
    </row>
    <row r="3966" spans="1:8" ht="15" customHeight="1">
      <c r="A3966" s="33">
        <v>3965</v>
      </c>
      <c r="B3966" s="44" t="s">
        <v>1481</v>
      </c>
      <c r="C3966" s="34" t="s">
        <v>39</v>
      </c>
      <c r="D3966" s="34" t="s">
        <v>211</v>
      </c>
      <c r="E3966" s="35" t="s">
        <v>1524</v>
      </c>
      <c r="F3966" s="34" t="s">
        <v>1221</v>
      </c>
      <c r="G3966" s="34" t="s">
        <v>1488</v>
      </c>
      <c r="H3966" s="19" t="str">
        <f t="array" ref="H3966">CONCATENATE("(",A3966,",",VLOOKUP(B3966,Núcleo!B$2:E$11,4,TRUE),",",VLOOKUP(C3966,'Tipo de Processo'!B$2:D$55,3,TRUE),",",VLOOKUP(D3966,'Termo Geral'!B$2:D$174,3,TRUE),",",VLOOKUP(E3966,'Termo Específico'!B$2:D$437,3,TRUE),",",MATCH(TRUE,Documento!B$2:B$954=F3966,0),",",IF(G3966="complementar",0,1),"),")</f>
        <v>(3965,8,29,50,268,420,1),</v>
      </c>
    </row>
    <row r="3967" spans="1:8" ht="15" customHeight="1">
      <c r="A3967" s="33">
        <v>3966</v>
      </c>
      <c r="B3967" s="44" t="s">
        <v>1481</v>
      </c>
      <c r="C3967" s="34" t="s">
        <v>39</v>
      </c>
      <c r="D3967" s="34" t="s">
        <v>211</v>
      </c>
      <c r="E3967" s="35" t="s">
        <v>1524</v>
      </c>
      <c r="F3967" s="34" t="s">
        <v>1506</v>
      </c>
      <c r="G3967" s="34" t="s">
        <v>1488</v>
      </c>
      <c r="H3967" s="19" t="str">
        <f t="array" ref="H3967">CONCATENATE("(",A3967,",",VLOOKUP(B3967,Núcleo!B$2:E$11,4,TRUE),",",VLOOKUP(C3967,'Tipo de Processo'!B$2:D$55,3,TRUE),",",VLOOKUP(D3967,'Termo Geral'!B$2:D$174,3,TRUE),",",VLOOKUP(E3967,'Termo Específico'!B$2:D$437,3,TRUE),",",MATCH(TRUE,Documento!B$2:B$954=F3967,0),",",IF(G3967="complementar",0,1),"),")</f>
        <v>(3966,8,29,50,268,510,1),</v>
      </c>
    </row>
    <row r="3968" spans="1:8" ht="15" customHeight="1">
      <c r="A3968" s="33">
        <v>3967</v>
      </c>
      <c r="B3968" s="44" t="s">
        <v>1481</v>
      </c>
      <c r="C3968" s="34" t="s">
        <v>39</v>
      </c>
      <c r="D3968" s="34" t="s">
        <v>211</v>
      </c>
      <c r="E3968" s="35" t="s">
        <v>1524</v>
      </c>
      <c r="F3968" s="34" t="s">
        <v>1261</v>
      </c>
      <c r="G3968" s="34" t="s">
        <v>1488</v>
      </c>
      <c r="H3968" s="19" t="str">
        <f t="array" ref="H3968">CONCATENATE("(",A3968,",",VLOOKUP(B3968,Núcleo!B$2:E$11,4,TRUE),",",VLOOKUP(C3968,'Tipo de Processo'!B$2:D$55,3,TRUE),",",VLOOKUP(D3968,'Termo Geral'!B$2:D$174,3,TRUE),",",VLOOKUP(E3968,'Termo Específico'!B$2:D$437,3,TRUE),",",MATCH(TRUE,Documento!B$2:B$954=F3968,0),",",IF(G3968="complementar",0,1),"),")</f>
        <v>(3967,8,29,50,268,929,1),</v>
      </c>
    </row>
    <row r="3969" spans="1:8" ht="15" customHeight="1">
      <c r="A3969" s="33">
        <v>3968</v>
      </c>
      <c r="B3969" s="44" t="s">
        <v>1481</v>
      </c>
      <c r="C3969" s="34" t="s">
        <v>39</v>
      </c>
      <c r="D3969" s="34" t="s">
        <v>211</v>
      </c>
      <c r="E3969" s="35" t="s">
        <v>1524</v>
      </c>
      <c r="F3969" s="34" t="s">
        <v>1223</v>
      </c>
      <c r="G3969" s="34" t="s">
        <v>1488</v>
      </c>
      <c r="H3969" s="19" t="str">
        <f t="array" ref="H3969">CONCATENATE("(",A3969,",",VLOOKUP(B3969,Núcleo!B$2:E$11,4,TRUE),",",VLOOKUP(C3969,'Tipo de Processo'!B$2:D$55,3,TRUE),",",VLOOKUP(D3969,'Termo Geral'!B$2:D$174,3,TRUE),",",VLOOKUP(E3969,'Termo Específico'!B$2:D$437,3,TRUE),",",MATCH(TRUE,Documento!B$2:B$954=F3969,0),",",IF(G3969="complementar",0,1),"),")</f>
        <v>(3968,8,29,50,268,826,1),</v>
      </c>
    </row>
    <row r="3970" spans="1:8" ht="15" customHeight="1">
      <c r="A3970" s="33">
        <v>3969</v>
      </c>
      <c r="B3970" s="44" t="s">
        <v>1481</v>
      </c>
      <c r="C3970" s="34" t="s">
        <v>39</v>
      </c>
      <c r="D3970" s="34" t="s">
        <v>211</v>
      </c>
      <c r="E3970" s="35" t="s">
        <v>1524</v>
      </c>
      <c r="F3970" s="34" t="s">
        <v>1218</v>
      </c>
      <c r="G3970" s="34" t="s">
        <v>1488</v>
      </c>
      <c r="H3970" s="19" t="str">
        <f t="array" ref="H3970">CONCATENATE("(",A3970,",",VLOOKUP(B3970,Núcleo!B$2:E$11,4,TRUE),",",VLOOKUP(C3970,'Tipo de Processo'!B$2:D$55,3,TRUE),",",VLOOKUP(D3970,'Termo Geral'!B$2:D$174,3,TRUE),",",VLOOKUP(E3970,'Termo Específico'!B$2:D$437,3,TRUE),",",MATCH(TRUE,Documento!B$2:B$954=F3970,0),",",IF(G3970="complementar",0,1),"),")</f>
        <v>(3969,8,29,50,268,199,1),</v>
      </c>
    </row>
    <row r="3971" spans="1:8" ht="15" customHeight="1">
      <c r="A3971" s="33">
        <v>3970</v>
      </c>
      <c r="B3971" s="44" t="s">
        <v>1481</v>
      </c>
      <c r="C3971" s="34" t="s">
        <v>39</v>
      </c>
      <c r="D3971" s="34" t="s">
        <v>211</v>
      </c>
      <c r="E3971" s="35" t="s">
        <v>1524</v>
      </c>
      <c r="F3971" s="34" t="s">
        <v>1262</v>
      </c>
      <c r="G3971" s="34" t="s">
        <v>1488</v>
      </c>
      <c r="H3971" s="19" t="str">
        <f t="array" ref="H3971">CONCATENATE("(",A3971,",",VLOOKUP(B3971,Núcleo!B$2:E$11,4,TRUE),",",VLOOKUP(C3971,'Tipo de Processo'!B$2:D$55,3,TRUE),",",VLOOKUP(D3971,'Termo Geral'!B$2:D$174,3,TRUE),",",VLOOKUP(E3971,'Termo Específico'!B$2:D$437,3,TRUE),",",MATCH(TRUE,Documento!B$2:B$954=F3971,0),",",IF(G3971="complementar",0,1),"),")</f>
        <v>(3970,8,29,50,268,546,1),</v>
      </c>
    </row>
    <row r="3972" spans="1:8" ht="15" customHeight="1">
      <c r="A3972" s="33">
        <v>3971</v>
      </c>
      <c r="B3972" s="44" t="s">
        <v>1481</v>
      </c>
      <c r="C3972" s="34" t="s">
        <v>39</v>
      </c>
      <c r="D3972" s="34" t="s">
        <v>211</v>
      </c>
      <c r="E3972" s="35" t="s">
        <v>1524</v>
      </c>
      <c r="F3972" s="34" t="s">
        <v>1225</v>
      </c>
      <c r="G3972" s="34" t="s">
        <v>1488</v>
      </c>
      <c r="H3972" s="19" t="str">
        <f t="array" ref="H3972">CONCATENATE("(",A3972,",",VLOOKUP(B3972,Núcleo!B$2:E$11,4,TRUE),",",VLOOKUP(C3972,'Tipo de Processo'!B$2:D$55,3,TRUE),",",VLOOKUP(D3972,'Termo Geral'!B$2:D$174,3,TRUE),",",VLOOKUP(E3972,'Termo Específico'!B$2:D$437,3,TRUE),",",MATCH(TRUE,Documento!B$2:B$954=F3972,0),",",IF(G3972="complementar",0,1),"),")</f>
        <v>(3971,8,29,50,268,697,1),</v>
      </c>
    </row>
    <row r="3973" spans="1:8" ht="15" customHeight="1">
      <c r="A3973" s="33">
        <v>3972</v>
      </c>
      <c r="B3973" s="44" t="s">
        <v>1481</v>
      </c>
      <c r="C3973" s="34" t="s">
        <v>39</v>
      </c>
      <c r="D3973" s="34" t="s">
        <v>211</v>
      </c>
      <c r="E3973" s="35" t="s">
        <v>1524</v>
      </c>
      <c r="F3973" s="34" t="s">
        <v>1157</v>
      </c>
      <c r="G3973" s="34" t="s">
        <v>1488</v>
      </c>
      <c r="H3973" s="19" t="str">
        <f t="array" ref="H3973">CONCATENATE("(",A3973,",",VLOOKUP(B3973,Núcleo!B$2:E$11,4,TRUE),",",VLOOKUP(C3973,'Tipo de Processo'!B$2:D$55,3,TRUE),",",VLOOKUP(D3973,'Termo Geral'!B$2:D$174,3,TRUE),",",VLOOKUP(E3973,'Termo Específico'!B$2:D$437,3,TRUE),",",MATCH(TRUE,Documento!B$2:B$954=F3973,0),",",IF(G3973="complementar",0,1),"),")</f>
        <v>(3972,8,29,50,268,802,1),</v>
      </c>
    </row>
    <row r="3974" spans="1:8" ht="15" customHeight="1">
      <c r="A3974" s="33">
        <v>3973</v>
      </c>
      <c r="B3974" s="44" t="s">
        <v>1481</v>
      </c>
      <c r="C3974" s="34" t="s">
        <v>39</v>
      </c>
      <c r="D3974" s="34" t="s">
        <v>211</v>
      </c>
      <c r="E3974" s="35" t="s">
        <v>1524</v>
      </c>
      <c r="F3974" s="34" t="s">
        <v>1158</v>
      </c>
      <c r="G3974" s="34" t="s">
        <v>1488</v>
      </c>
      <c r="H3974" s="19" t="str">
        <f t="array" ref="H3974">CONCATENATE("(",A3974,",",VLOOKUP(B3974,Núcleo!B$2:E$11,4,TRUE),",",VLOOKUP(C3974,'Tipo de Processo'!B$2:D$55,3,TRUE),",",VLOOKUP(D3974,'Termo Geral'!B$2:D$174,3,TRUE),",",VLOOKUP(E3974,'Termo Específico'!B$2:D$437,3,TRUE),",",MATCH(TRUE,Documento!B$2:B$954=F3974,0),",",IF(G3974="complementar",0,1),"),")</f>
        <v>(3973,8,29,50,268,801,1),</v>
      </c>
    </row>
    <row r="3975" spans="1:8" ht="15" customHeight="1">
      <c r="A3975" s="33">
        <v>3974</v>
      </c>
      <c r="B3975" s="44" t="s">
        <v>1481</v>
      </c>
      <c r="C3975" s="34" t="s">
        <v>39</v>
      </c>
      <c r="D3975" s="34" t="s">
        <v>211</v>
      </c>
      <c r="E3975" s="35" t="s">
        <v>1524</v>
      </c>
      <c r="F3975" s="34" t="s">
        <v>1159</v>
      </c>
      <c r="G3975" s="34" t="s">
        <v>1488</v>
      </c>
      <c r="H3975" s="19" t="str">
        <f t="array" ref="H3975">CONCATENATE("(",A3975,",",VLOOKUP(B3975,Núcleo!B$2:E$11,4,TRUE),",",VLOOKUP(C3975,'Tipo de Processo'!B$2:D$55,3,TRUE),",",VLOOKUP(D3975,'Termo Geral'!B$2:D$174,3,TRUE),",",VLOOKUP(E3975,'Termo Específico'!B$2:D$437,3,TRUE),",",MATCH(TRUE,Documento!B$2:B$954=F3975,0),",",IF(G3975="complementar",0,1),"),")</f>
        <v>(3974,8,29,50,268,803,1),</v>
      </c>
    </row>
    <row r="3976" spans="1:8" ht="15" customHeight="1">
      <c r="A3976" s="33">
        <v>3975</v>
      </c>
      <c r="B3976" s="44" t="s">
        <v>1481</v>
      </c>
      <c r="C3976" s="34" t="s">
        <v>39</v>
      </c>
      <c r="D3976" s="34" t="s">
        <v>211</v>
      </c>
      <c r="E3976" s="35" t="s">
        <v>1524</v>
      </c>
      <c r="F3976" s="34" t="s">
        <v>1160</v>
      </c>
      <c r="G3976" s="34" t="s">
        <v>1488</v>
      </c>
      <c r="H3976" s="19" t="str">
        <f t="array" ref="H3976">CONCATENATE("(",A3976,",",VLOOKUP(B3976,Núcleo!B$2:E$11,4,TRUE),",",VLOOKUP(C3976,'Tipo de Processo'!B$2:D$55,3,TRUE),",",VLOOKUP(D3976,'Termo Geral'!B$2:D$174,3,TRUE),",",VLOOKUP(E3976,'Termo Específico'!B$2:D$437,3,TRUE),",",MATCH(TRUE,Documento!B$2:B$954=F3976,0),",",IF(G3976="complementar",0,1),"),")</f>
        <v>(3975,8,29,50,268,809,1),</v>
      </c>
    </row>
    <row r="3977" spans="1:8" ht="15" customHeight="1">
      <c r="A3977" s="33">
        <v>3976</v>
      </c>
      <c r="B3977" s="44" t="s">
        <v>1481</v>
      </c>
      <c r="C3977" s="34" t="s">
        <v>39</v>
      </c>
      <c r="D3977" s="34" t="s">
        <v>211</v>
      </c>
      <c r="E3977" s="35" t="s">
        <v>1524</v>
      </c>
      <c r="F3977" s="34" t="s">
        <v>1161</v>
      </c>
      <c r="G3977" s="34" t="s">
        <v>1488</v>
      </c>
      <c r="H3977" s="19" t="str">
        <f t="array" ref="H3977">CONCATENATE("(",A3977,",",VLOOKUP(B3977,Núcleo!B$2:E$11,4,TRUE),",",VLOOKUP(C3977,'Tipo de Processo'!B$2:D$55,3,TRUE),",",VLOOKUP(D3977,'Termo Geral'!B$2:D$174,3,TRUE),",",VLOOKUP(E3977,'Termo Específico'!B$2:D$437,3,TRUE),",",MATCH(TRUE,Documento!B$2:B$954=F3977,0),",",IF(G3977="complementar",0,1),"),")</f>
        <v>(3976,8,29,50,268,148,1),</v>
      </c>
    </row>
    <row r="3978" spans="1:8" ht="15" customHeight="1">
      <c r="A3978" s="33">
        <v>3977</v>
      </c>
      <c r="B3978" s="44" t="s">
        <v>1481</v>
      </c>
      <c r="C3978" s="34" t="s">
        <v>39</v>
      </c>
      <c r="D3978" s="34" t="s">
        <v>211</v>
      </c>
      <c r="E3978" s="35" t="s">
        <v>1524</v>
      </c>
      <c r="F3978" s="34" t="s">
        <v>1162</v>
      </c>
      <c r="G3978" s="34" t="s">
        <v>1488</v>
      </c>
      <c r="H3978" s="19" t="str">
        <f t="array" ref="H3978">CONCATENATE("(",A3978,",",VLOOKUP(B3978,Núcleo!B$2:E$11,4,TRUE),",",VLOOKUP(C3978,'Tipo de Processo'!B$2:D$55,3,TRUE),",",VLOOKUP(D3978,'Termo Geral'!B$2:D$174,3,TRUE),",",VLOOKUP(E3978,'Termo Específico'!B$2:D$437,3,TRUE),",",MATCH(TRUE,Documento!B$2:B$954=F3978,0),",",IF(G3978="complementar",0,1),"),")</f>
        <v>(3977,8,29,50,268,163,1),</v>
      </c>
    </row>
    <row r="3979" spans="1:8" ht="15" customHeight="1">
      <c r="A3979" s="33">
        <v>3978</v>
      </c>
      <c r="B3979" s="44" t="s">
        <v>1481</v>
      </c>
      <c r="C3979" s="34" t="s">
        <v>39</v>
      </c>
      <c r="D3979" s="34" t="s">
        <v>211</v>
      </c>
      <c r="E3979" s="35" t="s">
        <v>1524</v>
      </c>
      <c r="F3979" s="34" t="s">
        <v>1163</v>
      </c>
      <c r="G3979" s="34" t="s">
        <v>1488</v>
      </c>
      <c r="H3979" s="19" t="str">
        <f t="array" ref="H3979">CONCATENATE("(",A3979,",",VLOOKUP(B3979,Núcleo!B$2:E$11,4,TRUE),",",VLOOKUP(C3979,'Tipo de Processo'!B$2:D$55,3,TRUE),",",VLOOKUP(D3979,'Termo Geral'!B$2:D$174,3,TRUE),",",VLOOKUP(E3979,'Termo Específico'!B$2:D$437,3,TRUE),",",MATCH(TRUE,Documento!B$2:B$954=F3979,0),",",IF(G3979="complementar",0,1),"),")</f>
        <v>(3978,8,29,50,268,135,1),</v>
      </c>
    </row>
    <row r="3980" spans="1:8" ht="15" customHeight="1">
      <c r="A3980" s="33">
        <v>3979</v>
      </c>
      <c r="B3980" s="44" t="s">
        <v>1481</v>
      </c>
      <c r="C3980" s="34" t="s">
        <v>39</v>
      </c>
      <c r="D3980" s="34" t="s">
        <v>211</v>
      </c>
      <c r="E3980" s="35" t="s">
        <v>1524</v>
      </c>
      <c r="F3980" s="34" t="s">
        <v>1227</v>
      </c>
      <c r="G3980" s="34" t="s">
        <v>1488</v>
      </c>
      <c r="H3980" s="19" t="str">
        <f t="array" ref="H3980">CONCATENATE("(",A3980,",",VLOOKUP(B3980,Núcleo!B$2:E$11,4,TRUE),",",VLOOKUP(C3980,'Tipo de Processo'!B$2:D$55,3,TRUE),",",VLOOKUP(D3980,'Termo Geral'!B$2:D$174,3,TRUE),",",VLOOKUP(E3980,'Termo Específico'!B$2:D$437,3,TRUE),",",MATCH(TRUE,Documento!B$2:B$954=F3980,0),",",IF(G3980="complementar",0,1),"),")</f>
        <v>(3979,8,29,50,268,13,1),</v>
      </c>
    </row>
    <row r="3981" spans="1:8" ht="15" customHeight="1">
      <c r="A3981" s="33">
        <v>3980</v>
      </c>
      <c r="B3981" s="44" t="s">
        <v>1481</v>
      </c>
      <c r="C3981" s="34" t="s">
        <v>39</v>
      </c>
      <c r="D3981" s="34" t="s">
        <v>211</v>
      </c>
      <c r="E3981" s="35" t="s">
        <v>1524</v>
      </c>
      <c r="F3981" s="34" t="s">
        <v>1525</v>
      </c>
      <c r="G3981" s="34" t="s">
        <v>1488</v>
      </c>
      <c r="H3981" s="19" t="str">
        <f t="array" ref="H3981">CONCATENATE("(",A3981,",",VLOOKUP(B3981,Núcleo!B$2:E$11,4,TRUE),",",VLOOKUP(C3981,'Tipo de Processo'!B$2:D$55,3,TRUE),",",VLOOKUP(D3981,'Termo Geral'!B$2:D$174,3,TRUE),",",VLOOKUP(E3981,'Termo Específico'!B$2:D$437,3,TRUE),",",MATCH(TRUE,Documento!B$2:B$954=F3981,0),",",IF(G3981="complementar",0,1),"),")</f>
        <v>(3980,8,29,50,268,33,1),</v>
      </c>
    </row>
    <row r="3982" spans="1:8" ht="15" customHeight="1">
      <c r="A3982" s="33">
        <v>3981</v>
      </c>
      <c r="B3982" s="44" t="s">
        <v>1481</v>
      </c>
      <c r="C3982" s="34" t="s">
        <v>39</v>
      </c>
      <c r="D3982" s="34" t="s">
        <v>211</v>
      </c>
      <c r="E3982" s="35" t="s">
        <v>1524</v>
      </c>
      <c r="F3982" s="34" t="s">
        <v>1516</v>
      </c>
      <c r="G3982" s="34" t="s">
        <v>1488</v>
      </c>
      <c r="H3982" s="19" t="str">
        <f t="array" ref="H3982">CONCATENATE("(",A3982,",",VLOOKUP(B3982,Núcleo!B$2:E$11,4,TRUE),",",VLOOKUP(C3982,'Tipo de Processo'!B$2:D$55,3,TRUE),",",VLOOKUP(D3982,'Termo Geral'!B$2:D$174,3,TRUE),",",VLOOKUP(E3982,'Termo Específico'!B$2:D$437,3,TRUE),",",MATCH(TRUE,Documento!B$2:B$954=F3982,0),",",IF(G3982="complementar",0,1),"),")</f>
        <v>(3981,8,29,50,268,121,1),</v>
      </c>
    </row>
    <row r="3983" spans="1:8" ht="15" customHeight="1">
      <c r="A3983" s="33">
        <v>3982</v>
      </c>
      <c r="B3983" s="44" t="s">
        <v>1481</v>
      </c>
      <c r="C3983" s="34" t="s">
        <v>39</v>
      </c>
      <c r="D3983" s="34" t="s">
        <v>211</v>
      </c>
      <c r="E3983" s="35" t="s">
        <v>1524</v>
      </c>
      <c r="F3983" s="34" t="s">
        <v>1264</v>
      </c>
      <c r="G3983" s="34" t="s">
        <v>1488</v>
      </c>
      <c r="H3983" s="19" t="str">
        <f t="array" ref="H3983">CONCATENATE("(",A3983,",",VLOOKUP(B3983,Núcleo!B$2:E$11,4,TRUE),",",VLOOKUP(C3983,'Tipo de Processo'!B$2:D$55,3,TRUE),",",VLOOKUP(D3983,'Termo Geral'!B$2:D$174,3,TRUE),",",VLOOKUP(E3983,'Termo Específico'!B$2:D$437,3,TRUE),",",MATCH(TRUE,Documento!B$2:B$954=F3983,0),",",IF(G3983="complementar",0,1),"),")</f>
        <v>(3982,8,29,50,268,250,1),</v>
      </c>
    </row>
    <row r="3984" spans="1:8" ht="15" customHeight="1">
      <c r="A3984" s="33">
        <v>3983</v>
      </c>
      <c r="B3984" s="44" t="s">
        <v>1481</v>
      </c>
      <c r="C3984" s="34" t="s">
        <v>39</v>
      </c>
      <c r="D3984" s="34" t="s">
        <v>211</v>
      </c>
      <c r="E3984" s="35" t="s">
        <v>1524</v>
      </c>
      <c r="F3984" s="34" t="s">
        <v>1265</v>
      </c>
      <c r="G3984" s="34" t="s">
        <v>1488</v>
      </c>
      <c r="H3984" s="19" t="str">
        <f t="array" ref="H3984">CONCATENATE("(",A3984,",",VLOOKUP(B3984,Núcleo!B$2:E$11,4,TRUE),",",VLOOKUP(C3984,'Tipo de Processo'!B$2:D$55,3,TRUE),",",VLOOKUP(D3984,'Termo Geral'!B$2:D$174,3,TRUE),",",VLOOKUP(E3984,'Termo Específico'!B$2:D$437,3,TRUE),",",MATCH(TRUE,Documento!B$2:B$954=F3984,0),",",IF(G3984="complementar",0,1),"),")</f>
        <v>(3983,8,29,50,268,184,1),</v>
      </c>
    </row>
    <row r="3985" spans="1:8" ht="15" customHeight="1">
      <c r="A3985" s="33">
        <v>3984</v>
      </c>
      <c r="B3985" s="44" t="s">
        <v>1481</v>
      </c>
      <c r="C3985" s="34" t="s">
        <v>39</v>
      </c>
      <c r="D3985" s="34" t="s">
        <v>211</v>
      </c>
      <c r="E3985" s="35" t="s">
        <v>1524</v>
      </c>
      <c r="F3985" s="34" t="s">
        <v>1526</v>
      </c>
      <c r="G3985" s="34" t="s">
        <v>1488</v>
      </c>
      <c r="H3985" s="19" t="str">
        <f t="array" ref="H3985">CONCATENATE("(",A3985,",",VLOOKUP(B3985,Núcleo!B$2:E$11,4,TRUE),",",VLOOKUP(C3985,'Tipo de Processo'!B$2:D$55,3,TRUE),",",VLOOKUP(D3985,'Termo Geral'!B$2:D$174,3,TRUE),",",VLOOKUP(E3985,'Termo Específico'!B$2:D$437,3,TRUE),",",MATCH(TRUE,Documento!B$2:B$954=F3985,0),",",IF(G3985="complementar",0,1),"),")</f>
        <v>(3984,8,29,50,268,176,1),</v>
      </c>
    </row>
    <row r="3986" spans="1:8" ht="15" customHeight="1">
      <c r="A3986" s="33">
        <v>3985</v>
      </c>
      <c r="B3986" s="44" t="s">
        <v>1481</v>
      </c>
      <c r="C3986" s="34" t="s">
        <v>39</v>
      </c>
      <c r="D3986" s="34" t="s">
        <v>211</v>
      </c>
      <c r="E3986" s="35" t="s">
        <v>1524</v>
      </c>
      <c r="F3986" s="34" t="s">
        <v>1230</v>
      </c>
      <c r="G3986" s="34" t="s">
        <v>1488</v>
      </c>
      <c r="H3986" s="19" t="str">
        <f t="array" ref="H3986">CONCATENATE("(",A3986,",",VLOOKUP(B3986,Núcleo!B$2:E$11,4,TRUE),",",VLOOKUP(C3986,'Tipo de Processo'!B$2:D$55,3,TRUE),",",VLOOKUP(D3986,'Termo Geral'!B$2:D$174,3,TRUE),",",VLOOKUP(E3986,'Termo Específico'!B$2:D$437,3,TRUE),",",MATCH(TRUE,Documento!B$2:B$954=F3986,0),",",IF(G3986="complementar",0,1),"),")</f>
        <v>(3985,8,29,50,268,878,1),</v>
      </c>
    </row>
    <row r="3987" spans="1:8" ht="15" customHeight="1">
      <c r="A3987" s="33">
        <v>3986</v>
      </c>
      <c r="B3987" s="44" t="s">
        <v>1481</v>
      </c>
      <c r="C3987" s="34" t="s">
        <v>39</v>
      </c>
      <c r="D3987" s="34" t="s">
        <v>211</v>
      </c>
      <c r="E3987" s="35" t="s">
        <v>1524</v>
      </c>
      <c r="F3987" s="34" t="s">
        <v>1231</v>
      </c>
      <c r="G3987" s="34" t="s">
        <v>1488</v>
      </c>
      <c r="H3987" s="19" t="str">
        <f t="array" ref="H3987">CONCATENATE("(",A3987,",",VLOOKUP(B3987,Núcleo!B$2:E$11,4,TRUE),",",VLOOKUP(C3987,'Tipo de Processo'!B$2:D$55,3,TRUE),",",VLOOKUP(D3987,'Termo Geral'!B$2:D$174,3,TRUE),",",VLOOKUP(E3987,'Termo Específico'!B$2:D$437,3,TRUE),",",MATCH(TRUE,Documento!B$2:B$954=F3987,0),",",IF(G3987="complementar",0,1),"),")</f>
        <v>(3986,8,29,50,268,794,1),</v>
      </c>
    </row>
    <row r="3988" spans="1:8" ht="15" customHeight="1">
      <c r="A3988" s="33">
        <v>3987</v>
      </c>
      <c r="B3988" s="44" t="s">
        <v>1481</v>
      </c>
      <c r="C3988" s="34" t="s">
        <v>39</v>
      </c>
      <c r="D3988" s="34" t="s">
        <v>211</v>
      </c>
      <c r="E3988" s="35" t="s">
        <v>1524</v>
      </c>
      <c r="F3988" s="34" t="s">
        <v>1165</v>
      </c>
      <c r="G3988" s="34" t="s">
        <v>1488</v>
      </c>
      <c r="H3988" s="19" t="str">
        <f t="array" ref="H3988">CONCATENATE("(",A3988,",",VLOOKUP(B3988,Núcleo!B$2:E$11,4,TRUE),",",VLOOKUP(C3988,'Tipo de Processo'!B$2:D$55,3,TRUE),",",VLOOKUP(D3988,'Termo Geral'!B$2:D$174,3,TRUE),",",VLOOKUP(E3988,'Termo Específico'!B$2:D$437,3,TRUE),",",MATCH(TRUE,Documento!B$2:B$954=F3988,0),",",IF(G3988="complementar",0,1),"),")</f>
        <v>(3987,8,29,50,268,832,1),</v>
      </c>
    </row>
    <row r="3989" spans="1:8" ht="15" customHeight="1">
      <c r="A3989" s="33">
        <v>3988</v>
      </c>
      <c r="B3989" s="44" t="s">
        <v>1481</v>
      </c>
      <c r="C3989" s="34" t="s">
        <v>39</v>
      </c>
      <c r="D3989" s="34" t="s">
        <v>211</v>
      </c>
      <c r="E3989" s="35" t="s">
        <v>1527</v>
      </c>
      <c r="F3989" s="34" t="s">
        <v>1219</v>
      </c>
      <c r="G3989" s="34" t="s">
        <v>1488</v>
      </c>
      <c r="H3989" s="19" t="str">
        <f t="array" ref="H3989">CONCATENATE("(",A3989,",",VLOOKUP(B3989,Núcleo!B$2:E$11,4,TRUE),",",VLOOKUP(C3989,'Tipo de Processo'!B$2:D$55,3,TRUE),",",VLOOKUP(D3989,'Termo Geral'!B$2:D$174,3,TRUE),",",VLOOKUP(E3989,'Termo Específico'!B$2:D$437,3,TRUE),",",MATCH(TRUE,Documento!B$2:B$954=F3989,0),",",IF(G3989="complementar",0,1),"),")</f>
        <v>(3988,8,29,50,269,670,1),</v>
      </c>
    </row>
    <row r="3990" spans="1:8" ht="15" customHeight="1">
      <c r="A3990" s="33">
        <v>3989</v>
      </c>
      <c r="B3990" s="44" t="s">
        <v>1481</v>
      </c>
      <c r="C3990" s="34" t="s">
        <v>39</v>
      </c>
      <c r="D3990" s="34" t="s">
        <v>211</v>
      </c>
      <c r="E3990" s="35" t="s">
        <v>1527</v>
      </c>
      <c r="F3990" s="34" t="s">
        <v>1221</v>
      </c>
      <c r="G3990" s="34" t="s">
        <v>1488</v>
      </c>
      <c r="H3990" s="19" t="str">
        <f t="array" ref="H3990">CONCATENATE("(",A3990,",",VLOOKUP(B3990,Núcleo!B$2:E$11,4,TRUE),",",VLOOKUP(C3990,'Tipo de Processo'!B$2:D$55,3,TRUE),",",VLOOKUP(D3990,'Termo Geral'!B$2:D$174,3,TRUE),",",VLOOKUP(E3990,'Termo Específico'!B$2:D$437,3,TRUE),",",MATCH(TRUE,Documento!B$2:B$954=F3990,0),",",IF(G3990="complementar",0,1),"),")</f>
        <v>(3989,8,29,50,269,420,1),</v>
      </c>
    </row>
    <row r="3991" spans="1:8" ht="15" customHeight="1">
      <c r="A3991" s="33">
        <v>3990</v>
      </c>
      <c r="B3991" s="44" t="s">
        <v>1481</v>
      </c>
      <c r="C3991" s="34" t="s">
        <v>39</v>
      </c>
      <c r="D3991" s="34" t="s">
        <v>211</v>
      </c>
      <c r="E3991" s="35" t="s">
        <v>1527</v>
      </c>
      <c r="F3991" s="34" t="s">
        <v>1506</v>
      </c>
      <c r="G3991" s="34" t="s">
        <v>1488</v>
      </c>
      <c r="H3991" s="19" t="str">
        <f t="array" ref="H3991">CONCATENATE("(",A3991,",",VLOOKUP(B3991,Núcleo!B$2:E$11,4,TRUE),",",VLOOKUP(C3991,'Tipo de Processo'!B$2:D$55,3,TRUE),",",VLOOKUP(D3991,'Termo Geral'!B$2:D$174,3,TRUE),",",VLOOKUP(E3991,'Termo Específico'!B$2:D$437,3,TRUE),",",MATCH(TRUE,Documento!B$2:B$954=F3991,0),",",IF(G3991="complementar",0,1),"),")</f>
        <v>(3990,8,29,50,269,510,1),</v>
      </c>
    </row>
    <row r="3992" spans="1:8" ht="15" customHeight="1">
      <c r="A3992" s="33">
        <v>3991</v>
      </c>
      <c r="B3992" s="44" t="s">
        <v>1481</v>
      </c>
      <c r="C3992" s="34" t="s">
        <v>39</v>
      </c>
      <c r="D3992" s="34" t="s">
        <v>211</v>
      </c>
      <c r="E3992" s="35" t="s">
        <v>1527</v>
      </c>
      <c r="F3992" s="34" t="s">
        <v>1223</v>
      </c>
      <c r="G3992" s="34" t="s">
        <v>1488</v>
      </c>
      <c r="H3992" s="19" t="str">
        <f t="array" ref="H3992">CONCATENATE("(",A3992,",",VLOOKUP(B3992,Núcleo!B$2:E$11,4,TRUE),",",VLOOKUP(C3992,'Tipo de Processo'!B$2:D$55,3,TRUE),",",VLOOKUP(D3992,'Termo Geral'!B$2:D$174,3,TRUE),",",VLOOKUP(E3992,'Termo Específico'!B$2:D$437,3,TRUE),",",MATCH(TRUE,Documento!B$2:B$954=F3992,0),",",IF(G3992="complementar",0,1),"),")</f>
        <v>(3991,8,29,50,269,826,1),</v>
      </c>
    </row>
    <row r="3993" spans="1:8" ht="15" customHeight="1">
      <c r="A3993" s="33">
        <v>3992</v>
      </c>
      <c r="B3993" s="44" t="s">
        <v>1481</v>
      </c>
      <c r="C3993" s="34" t="s">
        <v>39</v>
      </c>
      <c r="D3993" s="34" t="s">
        <v>211</v>
      </c>
      <c r="E3993" s="35" t="s">
        <v>1527</v>
      </c>
      <c r="F3993" s="34" t="s">
        <v>1218</v>
      </c>
      <c r="G3993" s="34" t="s">
        <v>1488</v>
      </c>
      <c r="H3993" s="19" t="str">
        <f t="array" ref="H3993">CONCATENATE("(",A3993,",",VLOOKUP(B3993,Núcleo!B$2:E$11,4,TRUE),",",VLOOKUP(C3993,'Tipo de Processo'!B$2:D$55,3,TRUE),",",VLOOKUP(D3993,'Termo Geral'!B$2:D$174,3,TRUE),",",VLOOKUP(E3993,'Termo Específico'!B$2:D$437,3,TRUE),",",MATCH(TRUE,Documento!B$2:B$954=F3993,0),",",IF(G3993="complementar",0,1),"),")</f>
        <v>(3992,8,29,50,269,199,1),</v>
      </c>
    </row>
    <row r="3994" spans="1:8" ht="15" customHeight="1">
      <c r="A3994" s="33">
        <v>3993</v>
      </c>
      <c r="B3994" s="44" t="s">
        <v>1481</v>
      </c>
      <c r="C3994" s="34" t="s">
        <v>39</v>
      </c>
      <c r="D3994" s="34" t="s">
        <v>211</v>
      </c>
      <c r="E3994" s="35" t="s">
        <v>1527</v>
      </c>
      <c r="F3994" s="34" t="s">
        <v>1512</v>
      </c>
      <c r="G3994" s="34" t="s">
        <v>1488</v>
      </c>
      <c r="H3994" s="19" t="str">
        <f t="array" ref="H3994">CONCATENATE("(",A3994,",",VLOOKUP(B3994,Núcleo!B$2:E$11,4,TRUE),",",VLOOKUP(C3994,'Tipo de Processo'!B$2:D$55,3,TRUE),",",VLOOKUP(D3994,'Termo Geral'!B$2:D$174,3,TRUE),",",VLOOKUP(E3994,'Termo Específico'!B$2:D$437,3,TRUE),",",MATCH(TRUE,Documento!B$2:B$954=F3994,0),",",IF(G3994="complementar",0,1),"),")</f>
        <v>(3993,8,29,50,269,928,1),</v>
      </c>
    </row>
    <row r="3995" spans="1:8" ht="15" customHeight="1">
      <c r="A3995" s="33">
        <v>3994</v>
      </c>
      <c r="B3995" s="44" t="s">
        <v>1481</v>
      </c>
      <c r="C3995" s="34" t="s">
        <v>39</v>
      </c>
      <c r="D3995" s="34" t="s">
        <v>211</v>
      </c>
      <c r="E3995" s="35" t="s">
        <v>1527</v>
      </c>
      <c r="F3995" s="34" t="s">
        <v>1528</v>
      </c>
      <c r="G3995" s="34" t="s">
        <v>1488</v>
      </c>
      <c r="H3995" s="19" t="str">
        <f t="array" ref="H3995">CONCATENATE("(",A3995,",",VLOOKUP(B3995,Núcleo!B$2:E$11,4,TRUE),",",VLOOKUP(C3995,'Tipo de Processo'!B$2:D$55,3,TRUE),",",VLOOKUP(D3995,'Termo Geral'!B$2:D$174,3,TRUE),",",VLOOKUP(E3995,'Termo Específico'!B$2:D$437,3,TRUE),",",MATCH(TRUE,Documento!B$2:B$954=F3995,0),",",IF(G3995="complementar",0,1),"),")</f>
        <v>(3994,8,29,50,269,547,1),</v>
      </c>
    </row>
    <row r="3996" spans="1:8" ht="15" customHeight="1">
      <c r="A3996" s="33">
        <v>3995</v>
      </c>
      <c r="B3996" s="44" t="s">
        <v>1481</v>
      </c>
      <c r="C3996" s="34" t="s">
        <v>39</v>
      </c>
      <c r="D3996" s="34" t="s">
        <v>211</v>
      </c>
      <c r="E3996" s="35" t="s">
        <v>1527</v>
      </c>
      <c r="F3996" s="34" t="s">
        <v>1225</v>
      </c>
      <c r="G3996" s="34" t="s">
        <v>1488</v>
      </c>
      <c r="H3996" s="19" t="str">
        <f t="array" ref="H3996">CONCATENATE("(",A3996,",",VLOOKUP(B3996,Núcleo!B$2:E$11,4,TRUE),",",VLOOKUP(C3996,'Tipo de Processo'!B$2:D$55,3,TRUE),",",VLOOKUP(D3996,'Termo Geral'!B$2:D$174,3,TRUE),",",VLOOKUP(E3996,'Termo Específico'!B$2:D$437,3,TRUE),",",MATCH(TRUE,Documento!B$2:B$954=F3996,0),",",IF(G3996="complementar",0,1),"),")</f>
        <v>(3995,8,29,50,269,697,1),</v>
      </c>
    </row>
    <row r="3997" spans="1:8" ht="15" customHeight="1">
      <c r="A3997" s="33">
        <v>3996</v>
      </c>
      <c r="B3997" s="44" t="s">
        <v>1481</v>
      </c>
      <c r="C3997" s="34" t="s">
        <v>39</v>
      </c>
      <c r="D3997" s="34" t="s">
        <v>211</v>
      </c>
      <c r="E3997" s="35" t="s">
        <v>1527</v>
      </c>
      <c r="F3997" s="34" t="s">
        <v>1157</v>
      </c>
      <c r="G3997" s="34" t="s">
        <v>1488</v>
      </c>
      <c r="H3997" s="19" t="str">
        <f t="array" ref="H3997">CONCATENATE("(",A3997,",",VLOOKUP(B3997,Núcleo!B$2:E$11,4,TRUE),",",VLOOKUP(C3997,'Tipo de Processo'!B$2:D$55,3,TRUE),",",VLOOKUP(D3997,'Termo Geral'!B$2:D$174,3,TRUE),",",VLOOKUP(E3997,'Termo Específico'!B$2:D$437,3,TRUE),",",MATCH(TRUE,Documento!B$2:B$954=F3997,0),",",IF(G3997="complementar",0,1),"),")</f>
        <v>(3996,8,29,50,269,802,1),</v>
      </c>
    </row>
    <row r="3998" spans="1:8" ht="15" customHeight="1">
      <c r="A3998" s="33">
        <v>3997</v>
      </c>
      <c r="B3998" s="44" t="s">
        <v>1481</v>
      </c>
      <c r="C3998" s="34" t="s">
        <v>39</v>
      </c>
      <c r="D3998" s="34" t="s">
        <v>211</v>
      </c>
      <c r="E3998" s="35" t="s">
        <v>1527</v>
      </c>
      <c r="F3998" s="34" t="s">
        <v>1158</v>
      </c>
      <c r="G3998" s="34" t="s">
        <v>1488</v>
      </c>
      <c r="H3998" s="19" t="str">
        <f t="array" ref="H3998">CONCATENATE("(",A3998,",",VLOOKUP(B3998,Núcleo!B$2:E$11,4,TRUE),",",VLOOKUP(C3998,'Tipo de Processo'!B$2:D$55,3,TRUE),",",VLOOKUP(D3998,'Termo Geral'!B$2:D$174,3,TRUE),",",VLOOKUP(E3998,'Termo Específico'!B$2:D$437,3,TRUE),",",MATCH(TRUE,Documento!B$2:B$954=F3998,0),",",IF(G3998="complementar",0,1),"),")</f>
        <v>(3997,8,29,50,269,801,1),</v>
      </c>
    </row>
    <row r="3999" spans="1:8" ht="15" customHeight="1">
      <c r="A3999" s="33">
        <v>3998</v>
      </c>
      <c r="B3999" s="44" t="s">
        <v>1481</v>
      </c>
      <c r="C3999" s="34" t="s">
        <v>39</v>
      </c>
      <c r="D3999" s="34" t="s">
        <v>211</v>
      </c>
      <c r="E3999" s="35" t="s">
        <v>1527</v>
      </c>
      <c r="F3999" s="34" t="s">
        <v>1159</v>
      </c>
      <c r="G3999" s="34" t="s">
        <v>1488</v>
      </c>
      <c r="H3999" s="19" t="str">
        <f t="array" ref="H3999">CONCATENATE("(",A3999,",",VLOOKUP(B3999,Núcleo!B$2:E$11,4,TRUE),",",VLOOKUP(C3999,'Tipo de Processo'!B$2:D$55,3,TRUE),",",VLOOKUP(D3999,'Termo Geral'!B$2:D$174,3,TRUE),",",VLOOKUP(E3999,'Termo Específico'!B$2:D$437,3,TRUE),",",MATCH(TRUE,Documento!B$2:B$954=F3999,0),",",IF(G3999="complementar",0,1),"),")</f>
        <v>(3998,8,29,50,269,803,1),</v>
      </c>
    </row>
    <row r="4000" spans="1:8" ht="15" customHeight="1">
      <c r="A4000" s="33">
        <v>3999</v>
      </c>
      <c r="B4000" s="44" t="s">
        <v>1481</v>
      </c>
      <c r="C4000" s="34" t="s">
        <v>39</v>
      </c>
      <c r="D4000" s="34" t="s">
        <v>211</v>
      </c>
      <c r="E4000" s="35" t="s">
        <v>1527</v>
      </c>
      <c r="F4000" s="34" t="s">
        <v>1160</v>
      </c>
      <c r="G4000" s="34" t="s">
        <v>1488</v>
      </c>
      <c r="H4000" s="19" t="str">
        <f t="array" ref="H4000">CONCATENATE("(",A4000,",",VLOOKUP(B4000,Núcleo!B$2:E$11,4,TRUE),",",VLOOKUP(C4000,'Tipo de Processo'!B$2:D$55,3,TRUE),",",VLOOKUP(D4000,'Termo Geral'!B$2:D$174,3,TRUE),",",VLOOKUP(E4000,'Termo Específico'!B$2:D$437,3,TRUE),",",MATCH(TRUE,Documento!B$2:B$954=F4000,0),",",IF(G4000="complementar",0,1),"),")</f>
        <v>(3999,8,29,50,269,809,1),</v>
      </c>
    </row>
    <row r="4001" spans="1:8" ht="15" customHeight="1">
      <c r="A4001" s="33">
        <v>4000</v>
      </c>
      <c r="B4001" s="44" t="s">
        <v>1481</v>
      </c>
      <c r="C4001" s="34" t="s">
        <v>39</v>
      </c>
      <c r="D4001" s="34" t="s">
        <v>211</v>
      </c>
      <c r="E4001" s="35" t="s">
        <v>1527</v>
      </c>
      <c r="F4001" s="34" t="s">
        <v>1161</v>
      </c>
      <c r="G4001" s="34" t="s">
        <v>1488</v>
      </c>
      <c r="H4001" s="19" t="str">
        <f t="array" ref="H4001">CONCATENATE("(",A4001,",",VLOOKUP(B4001,Núcleo!B$2:E$11,4,TRUE),",",VLOOKUP(C4001,'Tipo de Processo'!B$2:D$55,3,TRUE),",",VLOOKUP(D4001,'Termo Geral'!B$2:D$174,3,TRUE),",",VLOOKUP(E4001,'Termo Específico'!B$2:D$437,3,TRUE),",",MATCH(TRUE,Documento!B$2:B$954=F4001,0),",",IF(G4001="complementar",0,1),"),")</f>
        <v>(4000,8,29,50,269,148,1),</v>
      </c>
    </row>
    <row r="4002" spans="1:8" ht="15" customHeight="1">
      <c r="A4002" s="33">
        <v>4001</v>
      </c>
      <c r="B4002" s="44" t="s">
        <v>1481</v>
      </c>
      <c r="C4002" s="34" t="s">
        <v>39</v>
      </c>
      <c r="D4002" s="34" t="s">
        <v>211</v>
      </c>
      <c r="E4002" s="35" t="s">
        <v>1527</v>
      </c>
      <c r="F4002" s="34" t="s">
        <v>1162</v>
      </c>
      <c r="G4002" s="34" t="s">
        <v>1488</v>
      </c>
      <c r="H4002" s="19" t="str">
        <f t="array" ref="H4002">CONCATENATE("(",A4002,",",VLOOKUP(B4002,Núcleo!B$2:E$11,4,TRUE),",",VLOOKUP(C4002,'Tipo de Processo'!B$2:D$55,3,TRUE),",",VLOOKUP(D4002,'Termo Geral'!B$2:D$174,3,TRUE),",",VLOOKUP(E4002,'Termo Específico'!B$2:D$437,3,TRUE),",",MATCH(TRUE,Documento!B$2:B$954=F4002,0),",",IF(G4002="complementar",0,1),"),")</f>
        <v>(4001,8,29,50,269,163,1),</v>
      </c>
    </row>
    <row r="4003" spans="1:8" ht="15" customHeight="1">
      <c r="A4003" s="33">
        <v>4002</v>
      </c>
      <c r="B4003" s="44" t="s">
        <v>1481</v>
      </c>
      <c r="C4003" s="34" t="s">
        <v>39</v>
      </c>
      <c r="D4003" s="34" t="s">
        <v>211</v>
      </c>
      <c r="E4003" s="35" t="s">
        <v>1527</v>
      </c>
      <c r="F4003" s="34" t="s">
        <v>1163</v>
      </c>
      <c r="G4003" s="34" t="s">
        <v>1488</v>
      </c>
      <c r="H4003" s="19" t="str">
        <f t="array" ref="H4003">CONCATENATE("(",A4003,",",VLOOKUP(B4003,Núcleo!B$2:E$11,4,TRUE),",",VLOOKUP(C4003,'Tipo de Processo'!B$2:D$55,3,TRUE),",",VLOOKUP(D4003,'Termo Geral'!B$2:D$174,3,TRUE),",",VLOOKUP(E4003,'Termo Específico'!B$2:D$437,3,TRUE),",",MATCH(TRUE,Documento!B$2:B$954=F4003,0),",",IF(G4003="complementar",0,1),"),")</f>
        <v>(4002,8,29,50,269,135,1),</v>
      </c>
    </row>
    <row r="4004" spans="1:8" ht="15" customHeight="1">
      <c r="A4004" s="33">
        <v>4003</v>
      </c>
      <c r="B4004" s="44" t="s">
        <v>1481</v>
      </c>
      <c r="C4004" s="34" t="s">
        <v>39</v>
      </c>
      <c r="D4004" s="34" t="s">
        <v>211</v>
      </c>
      <c r="E4004" s="35" t="s">
        <v>1527</v>
      </c>
      <c r="F4004" s="34" t="s">
        <v>1227</v>
      </c>
      <c r="G4004" s="34" t="s">
        <v>1488</v>
      </c>
      <c r="H4004" s="19" t="str">
        <f t="array" ref="H4004">CONCATENATE("(",A4004,",",VLOOKUP(B4004,Núcleo!B$2:E$11,4,TRUE),",",VLOOKUP(C4004,'Tipo de Processo'!B$2:D$55,3,TRUE),",",VLOOKUP(D4004,'Termo Geral'!B$2:D$174,3,TRUE),",",VLOOKUP(E4004,'Termo Específico'!B$2:D$437,3,TRUE),",",MATCH(TRUE,Documento!B$2:B$954=F4004,0),",",IF(G4004="complementar",0,1),"),")</f>
        <v>(4003,8,29,50,269,13,1),</v>
      </c>
    </row>
    <row r="4005" spans="1:8" ht="15" customHeight="1">
      <c r="A4005" s="33">
        <v>4004</v>
      </c>
      <c r="B4005" s="44" t="s">
        <v>1481</v>
      </c>
      <c r="C4005" s="34" t="s">
        <v>39</v>
      </c>
      <c r="D4005" s="34" t="s">
        <v>211</v>
      </c>
      <c r="E4005" s="35" t="s">
        <v>1527</v>
      </c>
      <c r="F4005" s="34" t="s">
        <v>1529</v>
      </c>
      <c r="G4005" s="34" t="s">
        <v>1488</v>
      </c>
      <c r="H4005" s="19" t="str">
        <f t="array" ref="H4005">CONCATENATE("(",A4005,",",VLOOKUP(B4005,Núcleo!B$2:E$11,4,TRUE),",",VLOOKUP(C4005,'Tipo de Processo'!B$2:D$55,3,TRUE),",",VLOOKUP(D4005,'Termo Geral'!B$2:D$174,3,TRUE),",",VLOOKUP(E4005,'Termo Específico'!B$2:D$437,3,TRUE),",",MATCH(TRUE,Documento!B$2:B$954=F4005,0),",",IF(G4005="complementar",0,1),"),")</f>
        <v>(4004,8,29,50,269,27,1),</v>
      </c>
    </row>
    <row r="4006" spans="1:8" ht="15" customHeight="1">
      <c r="A4006" s="33">
        <v>4005</v>
      </c>
      <c r="B4006" s="44" t="s">
        <v>1481</v>
      </c>
      <c r="C4006" s="34" t="s">
        <v>39</v>
      </c>
      <c r="D4006" s="34" t="s">
        <v>211</v>
      </c>
      <c r="E4006" s="35" t="s">
        <v>1527</v>
      </c>
      <c r="F4006" s="34" t="s">
        <v>1516</v>
      </c>
      <c r="G4006" s="34" t="s">
        <v>1488</v>
      </c>
      <c r="H4006" s="19" t="str">
        <f t="array" ref="H4006">CONCATENATE("(",A4006,",",VLOOKUP(B4006,Núcleo!B$2:E$11,4,TRUE),",",VLOOKUP(C4006,'Tipo de Processo'!B$2:D$55,3,TRUE),",",VLOOKUP(D4006,'Termo Geral'!B$2:D$174,3,TRUE),",",VLOOKUP(E4006,'Termo Específico'!B$2:D$437,3,TRUE),",",MATCH(TRUE,Documento!B$2:B$954=F4006,0),",",IF(G4006="complementar",0,1),"),")</f>
        <v>(4005,8,29,50,269,121,1),</v>
      </c>
    </row>
    <row r="4007" spans="1:8" ht="15" customHeight="1">
      <c r="A4007" s="33">
        <v>4006</v>
      </c>
      <c r="B4007" s="44" t="s">
        <v>1481</v>
      </c>
      <c r="C4007" s="34" t="s">
        <v>39</v>
      </c>
      <c r="D4007" s="34" t="s">
        <v>211</v>
      </c>
      <c r="E4007" s="35" t="s">
        <v>1527</v>
      </c>
      <c r="F4007" s="34" t="s">
        <v>1272</v>
      </c>
      <c r="G4007" s="34" t="s">
        <v>1488</v>
      </c>
      <c r="H4007" s="19" t="str">
        <f t="array" ref="H4007">CONCATENATE("(",A4007,",",VLOOKUP(B4007,Núcleo!B$2:E$11,4,TRUE),",",VLOOKUP(C4007,'Tipo de Processo'!B$2:D$55,3,TRUE),",",VLOOKUP(D4007,'Termo Geral'!B$2:D$174,3,TRUE),",",VLOOKUP(E4007,'Termo Específico'!B$2:D$437,3,TRUE),",",MATCH(TRUE,Documento!B$2:B$954=F4007,0),",",IF(G4007="complementar",0,1),"),")</f>
        <v>(4006,8,29,50,269,390,1),</v>
      </c>
    </row>
    <row r="4008" spans="1:8" ht="15" customHeight="1">
      <c r="A4008" s="33">
        <v>4007</v>
      </c>
      <c r="B4008" s="44" t="s">
        <v>1481</v>
      </c>
      <c r="C4008" s="34" t="s">
        <v>39</v>
      </c>
      <c r="D4008" s="34" t="s">
        <v>211</v>
      </c>
      <c r="E4008" s="35" t="s">
        <v>1527</v>
      </c>
      <c r="F4008" s="34" t="s">
        <v>1273</v>
      </c>
      <c r="G4008" s="34" t="s">
        <v>1488</v>
      </c>
      <c r="H4008" s="19" t="str">
        <f t="array" ref="H4008">CONCATENATE("(",A4008,",",VLOOKUP(B4008,Núcleo!B$2:E$11,4,TRUE),",",VLOOKUP(C4008,'Tipo de Processo'!B$2:D$55,3,TRUE),",",VLOOKUP(D4008,'Termo Geral'!B$2:D$174,3,TRUE),",",VLOOKUP(E4008,'Termo Específico'!B$2:D$437,3,TRUE),",",MATCH(TRUE,Documento!B$2:B$954=F4008,0),",",IF(G4008="complementar",0,1),"),")</f>
        <v>(4007,8,29,50,269,800,1),</v>
      </c>
    </row>
    <row r="4009" spans="1:8" ht="15" customHeight="1">
      <c r="A4009" s="33">
        <v>4008</v>
      </c>
      <c r="B4009" s="44" t="s">
        <v>1481</v>
      </c>
      <c r="C4009" s="34" t="s">
        <v>39</v>
      </c>
      <c r="D4009" s="34" t="s">
        <v>211</v>
      </c>
      <c r="E4009" s="35" t="s">
        <v>1527</v>
      </c>
      <c r="F4009" s="34" t="s">
        <v>1530</v>
      </c>
      <c r="G4009" s="34" t="s">
        <v>1488</v>
      </c>
      <c r="H4009" s="19" t="str">
        <f t="array" ref="H4009">CONCATENATE("(",A4009,",",VLOOKUP(B4009,Núcleo!B$2:E$11,4,TRUE),",",VLOOKUP(C4009,'Tipo de Processo'!B$2:D$55,3,TRUE),",",VLOOKUP(D4009,'Termo Geral'!B$2:D$174,3,TRUE),",",VLOOKUP(E4009,'Termo Específico'!B$2:D$437,3,TRUE),",",MATCH(TRUE,Documento!B$2:B$954=F4009,0),",",IF(G4009="complementar",0,1),"),")</f>
        <v>(4008,8,29,50,269,797,1),</v>
      </c>
    </row>
    <row r="4010" spans="1:8" ht="15" customHeight="1">
      <c r="A4010" s="33">
        <v>4009</v>
      </c>
      <c r="B4010" s="44" t="s">
        <v>1481</v>
      </c>
      <c r="C4010" s="34" t="s">
        <v>39</v>
      </c>
      <c r="D4010" s="34" t="s">
        <v>211</v>
      </c>
      <c r="E4010" s="35" t="s">
        <v>1527</v>
      </c>
      <c r="F4010" s="34" t="s">
        <v>1531</v>
      </c>
      <c r="G4010" s="34" t="s">
        <v>1488</v>
      </c>
      <c r="H4010" s="19" t="str">
        <f t="array" ref="H4010">CONCATENATE("(",A4010,",",VLOOKUP(B4010,Núcleo!B$2:E$11,4,TRUE),",",VLOOKUP(C4010,'Tipo de Processo'!B$2:D$55,3,TRUE),",",VLOOKUP(D4010,'Termo Geral'!B$2:D$174,3,TRUE),",",VLOOKUP(E4010,'Termo Específico'!B$2:D$437,3,TRUE),",",MATCH(TRUE,Documento!B$2:B$954=F4010,0),",",IF(G4010="complementar",0,1),"),")</f>
        <v>(4009,8,29,50,269,796,1),</v>
      </c>
    </row>
    <row r="4011" spans="1:8" ht="15" customHeight="1">
      <c r="A4011" s="33">
        <v>4010</v>
      </c>
      <c r="B4011" s="44" t="s">
        <v>1481</v>
      </c>
      <c r="C4011" s="34" t="s">
        <v>39</v>
      </c>
      <c r="D4011" s="34" t="s">
        <v>211</v>
      </c>
      <c r="E4011" s="35" t="s">
        <v>1527</v>
      </c>
      <c r="F4011" s="34" t="s">
        <v>1276</v>
      </c>
      <c r="G4011" s="34" t="s">
        <v>1488</v>
      </c>
      <c r="H4011" s="19" t="str">
        <f t="array" ref="H4011">CONCATENATE("(",A4011,",",VLOOKUP(B4011,Núcleo!B$2:E$11,4,TRUE),",",VLOOKUP(C4011,'Tipo de Processo'!B$2:D$55,3,TRUE),",",VLOOKUP(D4011,'Termo Geral'!B$2:D$174,3,TRUE),",",VLOOKUP(E4011,'Termo Específico'!B$2:D$437,3,TRUE),",",MATCH(TRUE,Documento!B$2:B$954=F4011,0),",",IF(G4011="complementar",0,1),"),")</f>
        <v>(4010,8,29,50,269,787,1),</v>
      </c>
    </row>
    <row r="4012" spans="1:8" ht="15" customHeight="1">
      <c r="A4012" s="33">
        <v>4011</v>
      </c>
      <c r="B4012" s="44" t="s">
        <v>1481</v>
      </c>
      <c r="C4012" s="34" t="s">
        <v>39</v>
      </c>
      <c r="D4012" s="34" t="s">
        <v>211</v>
      </c>
      <c r="E4012" s="35" t="s">
        <v>1527</v>
      </c>
      <c r="F4012" s="34" t="s">
        <v>1277</v>
      </c>
      <c r="G4012" s="34" t="s">
        <v>1488</v>
      </c>
      <c r="H4012" s="19" t="str">
        <f t="array" ref="H4012">CONCATENATE("(",A4012,",",VLOOKUP(B4012,Núcleo!B$2:E$11,4,TRUE),",",VLOOKUP(C4012,'Tipo de Processo'!B$2:D$55,3,TRUE),",",VLOOKUP(D4012,'Termo Geral'!B$2:D$174,3,TRUE),",",VLOOKUP(E4012,'Termo Específico'!B$2:D$437,3,TRUE),",",MATCH(TRUE,Documento!B$2:B$954=F4012,0),",",IF(G4012="complementar",0,1),"),")</f>
        <v>(4011,8,29,50,269,799,1),</v>
      </c>
    </row>
    <row r="4013" spans="1:8" ht="15" customHeight="1">
      <c r="A4013" s="33">
        <v>4012</v>
      </c>
      <c r="B4013" s="44" t="s">
        <v>1481</v>
      </c>
      <c r="C4013" s="34" t="s">
        <v>39</v>
      </c>
      <c r="D4013" s="34" t="s">
        <v>211</v>
      </c>
      <c r="E4013" s="35" t="s">
        <v>1527</v>
      </c>
      <c r="F4013" s="34" t="s">
        <v>1230</v>
      </c>
      <c r="G4013" s="34" t="s">
        <v>1488</v>
      </c>
      <c r="H4013" s="19" t="str">
        <f t="array" ref="H4013">CONCATENATE("(",A4013,",",VLOOKUP(B4013,Núcleo!B$2:E$11,4,TRUE),",",VLOOKUP(C4013,'Tipo de Processo'!B$2:D$55,3,TRUE),",",VLOOKUP(D4013,'Termo Geral'!B$2:D$174,3,TRUE),",",VLOOKUP(E4013,'Termo Específico'!B$2:D$437,3,TRUE),",",MATCH(TRUE,Documento!B$2:B$954=F4013,0),",",IF(G4013="complementar",0,1),"),")</f>
        <v>(4012,8,29,50,269,878,1),</v>
      </c>
    </row>
    <row r="4014" spans="1:8" ht="15" customHeight="1">
      <c r="A4014" s="33">
        <v>4013</v>
      </c>
      <c r="B4014" s="44" t="s">
        <v>1481</v>
      </c>
      <c r="C4014" s="34" t="s">
        <v>39</v>
      </c>
      <c r="D4014" s="34" t="s">
        <v>211</v>
      </c>
      <c r="E4014" s="35" t="s">
        <v>1527</v>
      </c>
      <c r="F4014" s="34" t="s">
        <v>1231</v>
      </c>
      <c r="G4014" s="34" t="s">
        <v>1488</v>
      </c>
      <c r="H4014" s="19" t="str">
        <f t="array" ref="H4014">CONCATENATE("(",A4014,",",VLOOKUP(B4014,Núcleo!B$2:E$11,4,TRUE),",",VLOOKUP(C4014,'Tipo de Processo'!B$2:D$55,3,TRUE),",",VLOOKUP(D4014,'Termo Geral'!B$2:D$174,3,TRUE),",",VLOOKUP(E4014,'Termo Específico'!B$2:D$437,3,TRUE),",",MATCH(TRUE,Documento!B$2:B$954=F4014,0),",",IF(G4014="complementar",0,1),"),")</f>
        <v>(4013,8,29,50,269,794,1),</v>
      </c>
    </row>
    <row r="4015" spans="1:8" ht="15" customHeight="1">
      <c r="A4015" s="33">
        <v>4014</v>
      </c>
      <c r="B4015" s="44" t="s">
        <v>1481</v>
      </c>
      <c r="C4015" s="34" t="s">
        <v>39</v>
      </c>
      <c r="D4015" s="34" t="s">
        <v>211</v>
      </c>
      <c r="E4015" s="35" t="s">
        <v>1527</v>
      </c>
      <c r="F4015" s="34" t="s">
        <v>1165</v>
      </c>
      <c r="G4015" s="34" t="s">
        <v>1488</v>
      </c>
      <c r="H4015" s="19" t="str">
        <f t="array" ref="H4015">CONCATENATE("(",A4015,",",VLOOKUP(B4015,Núcleo!B$2:E$11,4,TRUE),",",VLOOKUP(C4015,'Tipo de Processo'!B$2:D$55,3,TRUE),",",VLOOKUP(D4015,'Termo Geral'!B$2:D$174,3,TRUE),",",VLOOKUP(E4015,'Termo Específico'!B$2:D$437,3,TRUE),",",MATCH(TRUE,Documento!B$2:B$954=F4015,0),",",IF(G4015="complementar",0,1),"),")</f>
        <v>(4014,8,29,50,269,832,1),</v>
      </c>
    </row>
    <row r="4016" spans="1:8" ht="15" customHeight="1">
      <c r="A4016" s="33">
        <v>4015</v>
      </c>
      <c r="B4016" s="44" t="s">
        <v>1481</v>
      </c>
      <c r="C4016" s="34" t="s">
        <v>39</v>
      </c>
      <c r="D4016" s="34" t="s">
        <v>211</v>
      </c>
      <c r="E4016" s="35" t="s">
        <v>1532</v>
      </c>
      <c r="F4016" s="34" t="s">
        <v>1219</v>
      </c>
      <c r="G4016" s="34" t="s">
        <v>1488</v>
      </c>
      <c r="H4016" s="19" t="str">
        <f t="array" ref="H4016">CONCATENATE("(",A4016,",",VLOOKUP(B4016,Núcleo!B$2:E$11,4,TRUE),",",VLOOKUP(C4016,'Tipo de Processo'!B$2:D$55,3,TRUE),",",VLOOKUP(D4016,'Termo Geral'!B$2:D$174,3,TRUE),",",VLOOKUP(E4016,'Termo Específico'!B$2:D$437,3,TRUE),",",MATCH(TRUE,Documento!B$2:B$954=F4016,0),",",IF(G4016="complementar",0,1),"),")</f>
        <v>(4015,8,29,50,270,670,1),</v>
      </c>
    </row>
    <row r="4017" spans="1:8" ht="15" customHeight="1">
      <c r="A4017" s="33">
        <v>4016</v>
      </c>
      <c r="B4017" s="44" t="s">
        <v>1481</v>
      </c>
      <c r="C4017" s="34" t="s">
        <v>39</v>
      </c>
      <c r="D4017" s="34" t="s">
        <v>211</v>
      </c>
      <c r="E4017" s="35" t="s">
        <v>1532</v>
      </c>
      <c r="F4017" s="34" t="s">
        <v>1221</v>
      </c>
      <c r="G4017" s="34" t="s">
        <v>1488</v>
      </c>
      <c r="H4017" s="19" t="str">
        <f t="array" ref="H4017">CONCATENATE("(",A4017,",",VLOOKUP(B4017,Núcleo!B$2:E$11,4,TRUE),",",VLOOKUP(C4017,'Tipo de Processo'!B$2:D$55,3,TRUE),",",VLOOKUP(D4017,'Termo Geral'!B$2:D$174,3,TRUE),",",VLOOKUP(E4017,'Termo Específico'!B$2:D$437,3,TRUE),",",MATCH(TRUE,Documento!B$2:B$954=F4017,0),",",IF(G4017="complementar",0,1),"),")</f>
        <v>(4016,8,29,50,270,420,1),</v>
      </c>
    </row>
    <row r="4018" spans="1:8" ht="15" customHeight="1">
      <c r="A4018" s="33">
        <v>4017</v>
      </c>
      <c r="B4018" s="44" t="s">
        <v>1481</v>
      </c>
      <c r="C4018" s="34" t="s">
        <v>39</v>
      </c>
      <c r="D4018" s="34" t="s">
        <v>211</v>
      </c>
      <c r="E4018" s="35" t="s">
        <v>1532</v>
      </c>
      <c r="F4018" s="34" t="s">
        <v>1222</v>
      </c>
      <c r="G4018" s="34" t="s">
        <v>1488</v>
      </c>
      <c r="H4018" s="19" t="str">
        <f t="array" ref="H4018">CONCATENATE("(",A4018,",",VLOOKUP(B4018,Núcleo!B$2:E$11,4,TRUE),",",VLOOKUP(C4018,'Tipo de Processo'!B$2:D$55,3,TRUE),",",VLOOKUP(D4018,'Termo Geral'!B$2:D$174,3,TRUE),",",VLOOKUP(E4018,'Termo Específico'!B$2:D$437,3,TRUE),",",MATCH(TRUE,Documento!B$2:B$954=F4018,0),",",IF(G4018="complementar",0,1),"),")</f>
        <v>(4017,8,29,50,270,512,1),</v>
      </c>
    </row>
    <row r="4019" spans="1:8" ht="15" customHeight="1">
      <c r="A4019" s="33">
        <v>4018</v>
      </c>
      <c r="B4019" s="44" t="s">
        <v>1481</v>
      </c>
      <c r="C4019" s="34" t="s">
        <v>39</v>
      </c>
      <c r="D4019" s="34" t="s">
        <v>211</v>
      </c>
      <c r="E4019" s="35" t="s">
        <v>1532</v>
      </c>
      <c r="F4019" s="34" t="s">
        <v>1223</v>
      </c>
      <c r="G4019" s="34" t="s">
        <v>1488</v>
      </c>
      <c r="H4019" s="19" t="str">
        <f t="array" ref="H4019">CONCATENATE("(",A4019,",",VLOOKUP(B4019,Núcleo!B$2:E$11,4,TRUE),",",VLOOKUP(C4019,'Tipo de Processo'!B$2:D$55,3,TRUE),",",VLOOKUP(D4019,'Termo Geral'!B$2:D$174,3,TRUE),",",VLOOKUP(E4019,'Termo Específico'!B$2:D$437,3,TRUE),",",MATCH(TRUE,Documento!B$2:B$954=F4019,0),",",IF(G4019="complementar",0,1),"),")</f>
        <v>(4018,8,29,50,270,826,1),</v>
      </c>
    </row>
    <row r="4020" spans="1:8" ht="15" customHeight="1">
      <c r="A4020" s="33">
        <v>4019</v>
      </c>
      <c r="B4020" s="44" t="s">
        <v>1481</v>
      </c>
      <c r="C4020" s="34" t="s">
        <v>39</v>
      </c>
      <c r="D4020" s="34" t="s">
        <v>211</v>
      </c>
      <c r="E4020" s="35" t="s">
        <v>1532</v>
      </c>
      <c r="F4020" s="34" t="s">
        <v>1218</v>
      </c>
      <c r="G4020" s="34" t="s">
        <v>1488</v>
      </c>
      <c r="H4020" s="19" t="str">
        <f t="array" ref="H4020">CONCATENATE("(",A4020,",",VLOOKUP(B4020,Núcleo!B$2:E$11,4,TRUE),",",VLOOKUP(C4020,'Tipo de Processo'!B$2:D$55,3,TRUE),",",VLOOKUP(D4020,'Termo Geral'!B$2:D$174,3,TRUE),",",VLOOKUP(E4020,'Termo Específico'!B$2:D$437,3,TRUE),",",MATCH(TRUE,Documento!B$2:B$954=F4020,0),",",IF(G4020="complementar",0,1),"),")</f>
        <v>(4019,8,29,50,270,199,1),</v>
      </c>
    </row>
    <row r="4021" spans="1:8" ht="15" customHeight="1">
      <c r="A4021" s="33">
        <v>4020</v>
      </c>
      <c r="B4021" s="44" t="s">
        <v>1481</v>
      </c>
      <c r="C4021" s="34" t="s">
        <v>39</v>
      </c>
      <c r="D4021" s="34" t="s">
        <v>211</v>
      </c>
      <c r="E4021" s="35" t="s">
        <v>1532</v>
      </c>
      <c r="F4021" s="34" t="s">
        <v>1262</v>
      </c>
      <c r="G4021" s="34" t="s">
        <v>1488</v>
      </c>
      <c r="H4021" s="19" t="str">
        <f t="array" ref="H4021">CONCATENATE("(",A4021,",",VLOOKUP(B4021,Núcleo!B$2:E$11,4,TRUE),",",VLOOKUP(C4021,'Tipo de Processo'!B$2:D$55,3,TRUE),",",VLOOKUP(D4021,'Termo Geral'!B$2:D$174,3,TRUE),",",VLOOKUP(E4021,'Termo Específico'!B$2:D$437,3,TRUE),",",MATCH(TRUE,Documento!B$2:B$954=F4021,0),",",IF(G4021="complementar",0,1),"),")</f>
        <v>(4020,8,29,50,270,546,1),</v>
      </c>
    </row>
    <row r="4022" spans="1:8" ht="15" customHeight="1">
      <c r="A4022" s="33">
        <v>4021</v>
      </c>
      <c r="B4022" s="44" t="s">
        <v>1481</v>
      </c>
      <c r="C4022" s="34" t="s">
        <v>39</v>
      </c>
      <c r="D4022" s="34" t="s">
        <v>211</v>
      </c>
      <c r="E4022" s="35" t="s">
        <v>1532</v>
      </c>
      <c r="F4022" s="34" t="s">
        <v>1225</v>
      </c>
      <c r="G4022" s="34" t="s">
        <v>1488</v>
      </c>
      <c r="H4022" s="19" t="str">
        <f t="array" ref="H4022">CONCATENATE("(",A4022,",",VLOOKUP(B4022,Núcleo!B$2:E$11,4,TRUE),",",VLOOKUP(C4022,'Tipo de Processo'!B$2:D$55,3,TRUE),",",VLOOKUP(D4022,'Termo Geral'!B$2:D$174,3,TRUE),",",VLOOKUP(E4022,'Termo Específico'!B$2:D$437,3,TRUE),",",MATCH(TRUE,Documento!B$2:B$954=F4022,0),",",IF(G4022="complementar",0,1),"),")</f>
        <v>(4021,8,29,50,270,697,1),</v>
      </c>
    </row>
    <row r="4023" spans="1:8" ht="15" customHeight="1">
      <c r="A4023" s="33">
        <v>4022</v>
      </c>
      <c r="B4023" s="44" t="s">
        <v>1481</v>
      </c>
      <c r="C4023" s="34" t="s">
        <v>39</v>
      </c>
      <c r="D4023" s="34" t="s">
        <v>211</v>
      </c>
      <c r="E4023" s="35" t="s">
        <v>1532</v>
      </c>
      <c r="F4023" s="34" t="s">
        <v>1157</v>
      </c>
      <c r="G4023" s="34" t="s">
        <v>1488</v>
      </c>
      <c r="H4023" s="19" t="str">
        <f t="array" ref="H4023">CONCATENATE("(",A4023,",",VLOOKUP(B4023,Núcleo!B$2:E$11,4,TRUE),",",VLOOKUP(C4023,'Tipo de Processo'!B$2:D$55,3,TRUE),",",VLOOKUP(D4023,'Termo Geral'!B$2:D$174,3,TRUE),",",VLOOKUP(E4023,'Termo Específico'!B$2:D$437,3,TRUE),",",MATCH(TRUE,Documento!B$2:B$954=F4023,0),",",IF(G4023="complementar",0,1),"),")</f>
        <v>(4022,8,29,50,270,802,1),</v>
      </c>
    </row>
    <row r="4024" spans="1:8" ht="15" customHeight="1">
      <c r="A4024" s="33">
        <v>4023</v>
      </c>
      <c r="B4024" s="44" t="s">
        <v>1481</v>
      </c>
      <c r="C4024" s="34" t="s">
        <v>39</v>
      </c>
      <c r="D4024" s="34" t="s">
        <v>211</v>
      </c>
      <c r="E4024" s="35" t="s">
        <v>1532</v>
      </c>
      <c r="F4024" s="34" t="s">
        <v>1158</v>
      </c>
      <c r="G4024" s="34" t="s">
        <v>1488</v>
      </c>
      <c r="H4024" s="19" t="str">
        <f t="array" ref="H4024">CONCATENATE("(",A4024,",",VLOOKUP(B4024,Núcleo!B$2:E$11,4,TRUE),",",VLOOKUP(C4024,'Tipo de Processo'!B$2:D$55,3,TRUE),",",VLOOKUP(D4024,'Termo Geral'!B$2:D$174,3,TRUE),",",VLOOKUP(E4024,'Termo Específico'!B$2:D$437,3,TRUE),",",MATCH(TRUE,Documento!B$2:B$954=F4024,0),",",IF(G4024="complementar",0,1),"),")</f>
        <v>(4023,8,29,50,270,801,1),</v>
      </c>
    </row>
    <row r="4025" spans="1:8" ht="15" customHeight="1">
      <c r="A4025" s="33">
        <v>4024</v>
      </c>
      <c r="B4025" s="44" t="s">
        <v>1481</v>
      </c>
      <c r="C4025" s="34" t="s">
        <v>39</v>
      </c>
      <c r="D4025" s="34" t="s">
        <v>211</v>
      </c>
      <c r="E4025" s="35" t="s">
        <v>1532</v>
      </c>
      <c r="F4025" s="34" t="s">
        <v>1159</v>
      </c>
      <c r="G4025" s="34" t="s">
        <v>1488</v>
      </c>
      <c r="H4025" s="19" t="str">
        <f t="array" ref="H4025">CONCATENATE("(",A4025,",",VLOOKUP(B4025,Núcleo!B$2:E$11,4,TRUE),",",VLOOKUP(C4025,'Tipo de Processo'!B$2:D$55,3,TRUE),",",VLOOKUP(D4025,'Termo Geral'!B$2:D$174,3,TRUE),",",VLOOKUP(E4025,'Termo Específico'!B$2:D$437,3,TRUE),",",MATCH(TRUE,Documento!B$2:B$954=F4025,0),",",IF(G4025="complementar",0,1),"),")</f>
        <v>(4024,8,29,50,270,803,1),</v>
      </c>
    </row>
    <row r="4026" spans="1:8" ht="15" customHeight="1">
      <c r="A4026" s="33">
        <v>4025</v>
      </c>
      <c r="B4026" s="44" t="s">
        <v>1481</v>
      </c>
      <c r="C4026" s="34" t="s">
        <v>39</v>
      </c>
      <c r="D4026" s="34" t="s">
        <v>211</v>
      </c>
      <c r="E4026" s="35" t="s">
        <v>1532</v>
      </c>
      <c r="F4026" s="34" t="s">
        <v>1160</v>
      </c>
      <c r="G4026" s="34" t="s">
        <v>1488</v>
      </c>
      <c r="H4026" s="19" t="str">
        <f t="array" ref="H4026">CONCATENATE("(",A4026,",",VLOOKUP(B4026,Núcleo!B$2:E$11,4,TRUE),",",VLOOKUP(C4026,'Tipo de Processo'!B$2:D$55,3,TRUE),",",VLOOKUP(D4026,'Termo Geral'!B$2:D$174,3,TRUE),",",VLOOKUP(E4026,'Termo Específico'!B$2:D$437,3,TRUE),",",MATCH(TRUE,Documento!B$2:B$954=F4026,0),",",IF(G4026="complementar",0,1),"),")</f>
        <v>(4025,8,29,50,270,809,1),</v>
      </c>
    </row>
    <row r="4027" spans="1:8" ht="15" customHeight="1">
      <c r="A4027" s="33">
        <v>4026</v>
      </c>
      <c r="B4027" s="44" t="s">
        <v>1481</v>
      </c>
      <c r="C4027" s="34" t="s">
        <v>39</v>
      </c>
      <c r="D4027" s="34" t="s">
        <v>211</v>
      </c>
      <c r="E4027" s="35" t="s">
        <v>1532</v>
      </c>
      <c r="F4027" s="34" t="s">
        <v>1161</v>
      </c>
      <c r="G4027" s="34" t="s">
        <v>1488</v>
      </c>
      <c r="H4027" s="19" t="str">
        <f t="array" ref="H4027">CONCATENATE("(",A4027,",",VLOOKUP(B4027,Núcleo!B$2:E$11,4,TRUE),",",VLOOKUP(C4027,'Tipo de Processo'!B$2:D$55,3,TRUE),",",VLOOKUP(D4027,'Termo Geral'!B$2:D$174,3,TRUE),",",VLOOKUP(E4027,'Termo Específico'!B$2:D$437,3,TRUE),",",MATCH(TRUE,Documento!B$2:B$954=F4027,0),",",IF(G4027="complementar",0,1),"),")</f>
        <v>(4026,8,29,50,270,148,1),</v>
      </c>
    </row>
    <row r="4028" spans="1:8" ht="15" customHeight="1">
      <c r="A4028" s="33">
        <v>4027</v>
      </c>
      <c r="B4028" s="44" t="s">
        <v>1481</v>
      </c>
      <c r="C4028" s="34" t="s">
        <v>39</v>
      </c>
      <c r="D4028" s="34" t="s">
        <v>211</v>
      </c>
      <c r="E4028" s="35" t="s">
        <v>1532</v>
      </c>
      <c r="F4028" s="34" t="s">
        <v>1162</v>
      </c>
      <c r="G4028" s="34" t="s">
        <v>1488</v>
      </c>
      <c r="H4028" s="19" t="str">
        <f t="array" ref="H4028">CONCATENATE("(",A4028,",",VLOOKUP(B4028,Núcleo!B$2:E$11,4,TRUE),",",VLOOKUP(C4028,'Tipo de Processo'!B$2:D$55,3,TRUE),",",VLOOKUP(D4028,'Termo Geral'!B$2:D$174,3,TRUE),",",VLOOKUP(E4028,'Termo Específico'!B$2:D$437,3,TRUE),",",MATCH(TRUE,Documento!B$2:B$954=F4028,0),",",IF(G4028="complementar",0,1),"),")</f>
        <v>(4027,8,29,50,270,163,1),</v>
      </c>
    </row>
    <row r="4029" spans="1:8" ht="15" customHeight="1">
      <c r="A4029" s="33">
        <v>4028</v>
      </c>
      <c r="B4029" s="44" t="s">
        <v>1481</v>
      </c>
      <c r="C4029" s="34" t="s">
        <v>39</v>
      </c>
      <c r="D4029" s="34" t="s">
        <v>211</v>
      </c>
      <c r="E4029" s="35" t="s">
        <v>1532</v>
      </c>
      <c r="F4029" s="34" t="s">
        <v>1227</v>
      </c>
      <c r="G4029" s="34" t="s">
        <v>1488</v>
      </c>
      <c r="H4029" s="19" t="str">
        <f t="array" ref="H4029">CONCATENATE("(",A4029,",",VLOOKUP(B4029,Núcleo!B$2:E$11,4,TRUE),",",VLOOKUP(C4029,'Tipo de Processo'!B$2:D$55,3,TRUE),",",VLOOKUP(D4029,'Termo Geral'!B$2:D$174,3,TRUE),",",VLOOKUP(E4029,'Termo Específico'!B$2:D$437,3,TRUE),",",MATCH(TRUE,Documento!B$2:B$954=F4029,0),",",IF(G4029="complementar",0,1),"),")</f>
        <v>(4028,8,29,50,270,13,1),</v>
      </c>
    </row>
    <row r="4030" spans="1:8" ht="15" customHeight="1">
      <c r="A4030" s="33">
        <v>4029</v>
      </c>
      <c r="B4030" s="44" t="s">
        <v>1481</v>
      </c>
      <c r="C4030" s="34" t="s">
        <v>39</v>
      </c>
      <c r="D4030" s="34" t="s">
        <v>211</v>
      </c>
      <c r="E4030" s="35" t="s">
        <v>1532</v>
      </c>
      <c r="F4030" s="34" t="s">
        <v>1533</v>
      </c>
      <c r="G4030" s="34" t="s">
        <v>1488</v>
      </c>
      <c r="H4030" s="19" t="str">
        <f t="array" ref="H4030">CONCATENATE("(",A4030,",",VLOOKUP(B4030,Núcleo!B$2:E$11,4,TRUE),",",VLOOKUP(C4030,'Tipo de Processo'!B$2:D$55,3,TRUE),",",VLOOKUP(D4030,'Termo Geral'!B$2:D$174,3,TRUE),",",VLOOKUP(E4030,'Termo Específico'!B$2:D$437,3,TRUE),",",MATCH(TRUE,Documento!B$2:B$954=F4030,0),",",IF(G4030="complementar",0,1),"),")</f>
        <v>(4029,8,29,50,270,31,1),</v>
      </c>
    </row>
    <row r="4031" spans="1:8" ht="15" customHeight="1">
      <c r="A4031" s="33">
        <v>4030</v>
      </c>
      <c r="B4031" s="44" t="s">
        <v>1481</v>
      </c>
      <c r="C4031" s="34" t="s">
        <v>39</v>
      </c>
      <c r="D4031" s="34" t="s">
        <v>211</v>
      </c>
      <c r="E4031" s="35" t="s">
        <v>1532</v>
      </c>
      <c r="F4031" s="34" t="s">
        <v>1228</v>
      </c>
      <c r="G4031" s="34" t="s">
        <v>1488</v>
      </c>
      <c r="H4031" s="19" t="str">
        <f t="array" ref="H4031">CONCATENATE("(",A4031,",",VLOOKUP(B4031,Núcleo!B$2:E$11,4,TRUE),",",VLOOKUP(C4031,'Tipo de Processo'!B$2:D$55,3,TRUE),",",VLOOKUP(D4031,'Termo Geral'!B$2:D$174,3,TRUE),",",VLOOKUP(E4031,'Termo Específico'!B$2:D$437,3,TRUE),",",MATCH(TRUE,Documento!B$2:B$954=F4031,0),",",IF(G4031="complementar",0,1),"),")</f>
        <v>(4030,8,29,50,270,120,1),</v>
      </c>
    </row>
    <row r="4032" spans="1:8" ht="15" customHeight="1">
      <c r="A4032" s="33">
        <v>4031</v>
      </c>
      <c r="B4032" s="44" t="s">
        <v>1481</v>
      </c>
      <c r="C4032" s="34" t="s">
        <v>39</v>
      </c>
      <c r="D4032" s="34" t="s">
        <v>211</v>
      </c>
      <c r="E4032" s="35" t="s">
        <v>1532</v>
      </c>
      <c r="F4032" s="34" t="s">
        <v>1534</v>
      </c>
      <c r="G4032" s="34" t="s">
        <v>1488</v>
      </c>
      <c r="H4032" s="19" t="str">
        <f t="array" ref="H4032">CONCATENATE("(",A4032,",",VLOOKUP(B4032,Núcleo!B$2:E$11,4,TRUE),",",VLOOKUP(C4032,'Tipo de Processo'!B$2:D$55,3,TRUE),",",VLOOKUP(D4032,'Termo Geral'!B$2:D$174,3,TRUE),",",VLOOKUP(E4032,'Termo Específico'!B$2:D$437,3,TRUE),",",MATCH(TRUE,Documento!B$2:B$954=F4032,0),",",IF(G4032="complementar",0,1),"),")</f>
        <v>(4031,8,29,50,270,181,1),</v>
      </c>
    </row>
    <row r="4033" spans="1:8" ht="15" customHeight="1">
      <c r="A4033" s="33">
        <v>4032</v>
      </c>
      <c r="B4033" s="44" t="s">
        <v>1481</v>
      </c>
      <c r="C4033" s="34" t="s">
        <v>39</v>
      </c>
      <c r="D4033" s="34" t="s">
        <v>211</v>
      </c>
      <c r="E4033" s="35" t="s">
        <v>1532</v>
      </c>
      <c r="F4033" s="34" t="s">
        <v>1535</v>
      </c>
      <c r="G4033" s="34" t="s">
        <v>1488</v>
      </c>
      <c r="H4033" s="19" t="str">
        <f t="array" ref="H4033">CONCATENATE("(",A4033,",",VLOOKUP(B4033,Núcleo!B$2:E$11,4,TRUE),",",VLOOKUP(C4033,'Tipo de Processo'!B$2:D$55,3,TRUE),",",VLOOKUP(D4033,'Termo Geral'!B$2:D$174,3,TRUE),",",VLOOKUP(E4033,'Termo Específico'!B$2:D$437,3,TRUE),",",MATCH(TRUE,Documento!B$2:B$954=F4033,0),",",IF(G4033="complementar",0,1),"),")</f>
        <v>(4032,8,29,50,270,191,1),</v>
      </c>
    </row>
    <row r="4034" spans="1:8" ht="15" customHeight="1">
      <c r="A4034" s="33">
        <v>4033</v>
      </c>
      <c r="B4034" s="44" t="s">
        <v>1481</v>
      </c>
      <c r="C4034" s="34" t="s">
        <v>39</v>
      </c>
      <c r="D4034" s="34" t="s">
        <v>211</v>
      </c>
      <c r="E4034" s="35" t="s">
        <v>1532</v>
      </c>
      <c r="F4034" s="34" t="s">
        <v>1536</v>
      </c>
      <c r="G4034" s="34" t="s">
        <v>1488</v>
      </c>
      <c r="H4034" s="19" t="str">
        <f t="array" ref="H4034">CONCATENATE("(",A4034,",",VLOOKUP(B4034,Núcleo!B$2:E$11,4,TRUE),",",VLOOKUP(C4034,'Tipo de Processo'!B$2:D$55,3,TRUE),",",VLOOKUP(D4034,'Termo Geral'!B$2:D$174,3,TRUE),",",VLOOKUP(E4034,'Termo Específico'!B$2:D$437,3,TRUE),",",MATCH(TRUE,Documento!B$2:B$954=F4034,0),",",IF(G4034="complementar",0,1),"),")</f>
        <v>(4033,8,29,50,270,953,1),</v>
      </c>
    </row>
    <row r="4035" spans="1:8" ht="15" customHeight="1">
      <c r="A4035" s="33">
        <v>4034</v>
      </c>
      <c r="B4035" s="44" t="s">
        <v>1481</v>
      </c>
      <c r="C4035" s="34" t="s">
        <v>39</v>
      </c>
      <c r="D4035" s="34" t="s">
        <v>211</v>
      </c>
      <c r="E4035" s="35" t="s">
        <v>1532</v>
      </c>
      <c r="F4035" s="34" t="s">
        <v>1537</v>
      </c>
      <c r="G4035" s="34" t="s">
        <v>1488</v>
      </c>
      <c r="H4035" s="19" t="str">
        <f t="array" ref="H4035">CONCATENATE("(",A4035,",",VLOOKUP(B4035,Núcleo!B$2:E$11,4,TRUE),",",VLOOKUP(C4035,'Tipo de Processo'!B$2:D$55,3,TRUE),",",VLOOKUP(D4035,'Termo Geral'!B$2:D$174,3,TRUE),",",VLOOKUP(E4035,'Termo Específico'!B$2:D$437,3,TRUE),",",MATCH(TRUE,Documento!B$2:B$954=F4035,0),",",IF(G4035="complementar",0,1),"),")</f>
        <v>(4034,8,29,50,270,756,1),</v>
      </c>
    </row>
    <row r="4036" spans="1:8" ht="15" customHeight="1">
      <c r="A4036" s="33">
        <v>4035</v>
      </c>
      <c r="B4036" s="44" t="s">
        <v>1481</v>
      </c>
      <c r="C4036" s="34" t="s">
        <v>39</v>
      </c>
      <c r="D4036" s="34" t="s">
        <v>211</v>
      </c>
      <c r="E4036" s="35" t="s">
        <v>1532</v>
      </c>
      <c r="F4036" s="34" t="s">
        <v>1538</v>
      </c>
      <c r="G4036" s="34" t="s">
        <v>1488</v>
      </c>
      <c r="H4036" s="19" t="str">
        <f t="array" ref="H4036">CONCATENATE("(",A4036,",",VLOOKUP(B4036,Núcleo!B$2:E$11,4,TRUE),",",VLOOKUP(C4036,'Tipo de Processo'!B$2:D$55,3,TRUE),",",VLOOKUP(D4036,'Termo Geral'!B$2:D$174,3,TRUE),",",VLOOKUP(E4036,'Termo Específico'!B$2:D$437,3,TRUE),",",MATCH(TRUE,Documento!B$2:B$954=F4036,0),",",IF(G4036="complementar",0,1),"),")</f>
        <v>(4035,8,29,50,270,165,1),</v>
      </c>
    </row>
    <row r="4037" spans="1:8" ht="15" customHeight="1">
      <c r="A4037" s="33">
        <v>4036</v>
      </c>
      <c r="B4037" s="44" t="s">
        <v>1481</v>
      </c>
      <c r="C4037" s="34" t="s">
        <v>39</v>
      </c>
      <c r="D4037" s="34" t="s">
        <v>211</v>
      </c>
      <c r="E4037" s="35" t="s">
        <v>1532</v>
      </c>
      <c r="F4037" s="34" t="s">
        <v>1539</v>
      </c>
      <c r="G4037" s="34" t="s">
        <v>1488</v>
      </c>
      <c r="H4037" s="19" t="str">
        <f t="array" ref="H4037">CONCATENATE("(",A4037,",",VLOOKUP(B4037,Núcleo!B$2:E$11,4,TRUE),",",VLOOKUP(C4037,'Tipo de Processo'!B$2:D$55,3,TRUE),",",VLOOKUP(D4037,'Termo Geral'!B$2:D$174,3,TRUE),",",VLOOKUP(E4037,'Termo Específico'!B$2:D$437,3,TRUE),",",MATCH(TRUE,Documento!B$2:B$954=F4037,0),",",IF(G4037="complementar",0,1),"),")</f>
        <v>(4036,8,29,50,270,952,1),</v>
      </c>
    </row>
    <row r="4038" spans="1:8" ht="15" customHeight="1">
      <c r="A4038" s="33">
        <v>4037</v>
      </c>
      <c r="B4038" s="44" t="s">
        <v>1481</v>
      </c>
      <c r="C4038" s="34" t="s">
        <v>39</v>
      </c>
      <c r="D4038" s="34" t="s">
        <v>211</v>
      </c>
      <c r="E4038" s="35" t="s">
        <v>1532</v>
      </c>
      <c r="F4038" s="34" t="s">
        <v>1230</v>
      </c>
      <c r="G4038" s="34" t="s">
        <v>1488</v>
      </c>
      <c r="H4038" s="19" t="str">
        <f t="array" ref="H4038">CONCATENATE("(",A4038,",",VLOOKUP(B4038,Núcleo!B$2:E$11,4,TRUE),",",VLOOKUP(C4038,'Tipo de Processo'!B$2:D$55,3,TRUE),",",VLOOKUP(D4038,'Termo Geral'!B$2:D$174,3,TRUE),",",VLOOKUP(E4038,'Termo Específico'!B$2:D$437,3,TRUE),",",MATCH(TRUE,Documento!B$2:B$954=F4038,0),",",IF(G4038="complementar",0,1),"),")</f>
        <v>(4037,8,29,50,270,878,1),</v>
      </c>
    </row>
    <row r="4039" spans="1:8" ht="15" customHeight="1">
      <c r="A4039" s="33">
        <v>4038</v>
      </c>
      <c r="B4039" s="44" t="s">
        <v>1481</v>
      </c>
      <c r="C4039" s="34" t="s">
        <v>39</v>
      </c>
      <c r="D4039" s="34" t="s">
        <v>211</v>
      </c>
      <c r="E4039" s="35" t="s">
        <v>1532</v>
      </c>
      <c r="F4039" s="34" t="s">
        <v>1231</v>
      </c>
      <c r="G4039" s="34" t="s">
        <v>1488</v>
      </c>
      <c r="H4039" s="19" t="str">
        <f t="array" ref="H4039">CONCATENATE("(",A4039,",",VLOOKUP(B4039,Núcleo!B$2:E$11,4,TRUE),",",VLOOKUP(C4039,'Tipo de Processo'!B$2:D$55,3,TRUE),",",VLOOKUP(D4039,'Termo Geral'!B$2:D$174,3,TRUE),",",VLOOKUP(E4039,'Termo Específico'!B$2:D$437,3,TRUE),",",MATCH(TRUE,Documento!B$2:B$954=F4039,0),",",IF(G4039="complementar",0,1),"),")</f>
        <v>(4038,8,29,50,270,794,1),</v>
      </c>
    </row>
    <row r="4040" spans="1:8" ht="15" customHeight="1">
      <c r="A4040" s="33">
        <v>4039</v>
      </c>
      <c r="B4040" s="44" t="s">
        <v>1481</v>
      </c>
      <c r="C4040" s="34" t="s">
        <v>39</v>
      </c>
      <c r="D4040" s="34" t="s">
        <v>211</v>
      </c>
      <c r="E4040" s="35" t="s">
        <v>1532</v>
      </c>
      <c r="F4040" s="34" t="s">
        <v>1165</v>
      </c>
      <c r="G4040" s="34" t="s">
        <v>1488</v>
      </c>
      <c r="H4040" s="19" t="str">
        <f t="array" ref="H4040">CONCATENATE("(",A4040,",",VLOOKUP(B4040,Núcleo!B$2:E$11,4,TRUE),",",VLOOKUP(C4040,'Tipo de Processo'!B$2:D$55,3,TRUE),",",VLOOKUP(D4040,'Termo Geral'!B$2:D$174,3,TRUE),",",VLOOKUP(E4040,'Termo Específico'!B$2:D$437,3,TRUE),",",MATCH(TRUE,Documento!B$2:B$954=F4040,0),",",IF(G4040="complementar",0,1),"),")</f>
        <v>(4039,8,29,50,270,832,1),</v>
      </c>
    </row>
    <row r="4041" spans="1:8" ht="15" customHeight="1">
      <c r="A4041" s="33">
        <v>4040</v>
      </c>
      <c r="B4041" s="44" t="s">
        <v>1481</v>
      </c>
      <c r="C4041" s="34" t="s">
        <v>39</v>
      </c>
      <c r="D4041" s="34" t="s">
        <v>211</v>
      </c>
      <c r="E4041" s="35" t="s">
        <v>1540</v>
      </c>
      <c r="F4041" s="34" t="s">
        <v>1219</v>
      </c>
      <c r="G4041" s="34" t="s">
        <v>1488</v>
      </c>
      <c r="H4041" s="19" t="str">
        <f t="array" ref="H4041">CONCATENATE("(",A4041,",",VLOOKUP(B4041,Núcleo!B$2:E$11,4,TRUE),",",VLOOKUP(C4041,'Tipo de Processo'!B$2:D$55,3,TRUE),",",VLOOKUP(D4041,'Termo Geral'!B$2:D$174,3,TRUE),",",VLOOKUP(E4041,'Termo Específico'!B$2:D$437,3,TRUE),",",MATCH(TRUE,Documento!B$2:B$954=F4041,0),",",IF(G4041="complementar",0,1),"),")</f>
        <v>(4040,8,29,50,271,670,1),</v>
      </c>
    </row>
    <row r="4042" spans="1:8" ht="15" customHeight="1">
      <c r="A4042" s="33">
        <v>4041</v>
      </c>
      <c r="B4042" s="44" t="s">
        <v>1481</v>
      </c>
      <c r="C4042" s="34" t="s">
        <v>39</v>
      </c>
      <c r="D4042" s="34" t="s">
        <v>211</v>
      </c>
      <c r="E4042" s="35" t="s">
        <v>1540</v>
      </c>
      <c r="F4042" s="34" t="s">
        <v>1221</v>
      </c>
      <c r="G4042" s="34" t="s">
        <v>1488</v>
      </c>
      <c r="H4042" s="19" t="str">
        <f t="array" ref="H4042">CONCATENATE("(",A4042,",",VLOOKUP(B4042,Núcleo!B$2:E$11,4,TRUE),",",VLOOKUP(C4042,'Tipo de Processo'!B$2:D$55,3,TRUE),",",VLOOKUP(D4042,'Termo Geral'!B$2:D$174,3,TRUE),",",VLOOKUP(E4042,'Termo Específico'!B$2:D$437,3,TRUE),",",MATCH(TRUE,Documento!B$2:B$954=F4042,0),",",IF(G4042="complementar",0,1),"),")</f>
        <v>(4041,8,29,50,271,420,1),</v>
      </c>
    </row>
    <row r="4043" spans="1:8" ht="15" customHeight="1">
      <c r="A4043" s="33">
        <v>4042</v>
      </c>
      <c r="B4043" s="44" t="s">
        <v>1481</v>
      </c>
      <c r="C4043" s="34" t="s">
        <v>39</v>
      </c>
      <c r="D4043" s="34" t="s">
        <v>211</v>
      </c>
      <c r="E4043" s="35" t="s">
        <v>1540</v>
      </c>
      <c r="F4043" s="34" t="s">
        <v>1506</v>
      </c>
      <c r="G4043" s="34" t="s">
        <v>1488</v>
      </c>
      <c r="H4043" s="19" t="str">
        <f t="array" ref="H4043">CONCATENATE("(",A4043,",",VLOOKUP(B4043,Núcleo!B$2:E$11,4,TRUE),",",VLOOKUP(C4043,'Tipo de Processo'!B$2:D$55,3,TRUE),",",VLOOKUP(D4043,'Termo Geral'!B$2:D$174,3,TRUE),",",VLOOKUP(E4043,'Termo Específico'!B$2:D$437,3,TRUE),",",MATCH(TRUE,Documento!B$2:B$954=F4043,0),",",IF(G4043="complementar",0,1),"),")</f>
        <v>(4042,8,29,50,271,510,1),</v>
      </c>
    </row>
    <row r="4044" spans="1:8" ht="15" customHeight="1">
      <c r="A4044" s="33">
        <v>4043</v>
      </c>
      <c r="B4044" s="44" t="s">
        <v>1481</v>
      </c>
      <c r="C4044" s="34" t="s">
        <v>39</v>
      </c>
      <c r="D4044" s="34" t="s">
        <v>211</v>
      </c>
      <c r="E4044" s="35" t="s">
        <v>1540</v>
      </c>
      <c r="F4044" s="34" t="s">
        <v>1223</v>
      </c>
      <c r="G4044" s="34" t="s">
        <v>1488</v>
      </c>
      <c r="H4044" s="19" t="str">
        <f t="array" ref="H4044">CONCATENATE("(",A4044,",",VLOOKUP(B4044,Núcleo!B$2:E$11,4,TRUE),",",VLOOKUP(C4044,'Tipo de Processo'!B$2:D$55,3,TRUE),",",VLOOKUP(D4044,'Termo Geral'!B$2:D$174,3,TRUE),",",VLOOKUP(E4044,'Termo Específico'!B$2:D$437,3,TRUE),",",MATCH(TRUE,Documento!B$2:B$954=F4044,0),",",IF(G4044="complementar",0,1),"),")</f>
        <v>(4043,8,29,50,271,826,1),</v>
      </c>
    </row>
    <row r="4045" spans="1:8" ht="15" customHeight="1">
      <c r="A4045" s="33">
        <v>4044</v>
      </c>
      <c r="B4045" s="44" t="s">
        <v>1481</v>
      </c>
      <c r="C4045" s="34" t="s">
        <v>39</v>
      </c>
      <c r="D4045" s="34" t="s">
        <v>211</v>
      </c>
      <c r="E4045" s="35" t="s">
        <v>1540</v>
      </c>
      <c r="F4045" s="34" t="s">
        <v>1218</v>
      </c>
      <c r="G4045" s="34" t="s">
        <v>1488</v>
      </c>
      <c r="H4045" s="19" t="str">
        <f t="array" ref="H4045">CONCATENATE("(",A4045,",",VLOOKUP(B4045,Núcleo!B$2:E$11,4,TRUE),",",VLOOKUP(C4045,'Tipo de Processo'!B$2:D$55,3,TRUE),",",VLOOKUP(D4045,'Termo Geral'!B$2:D$174,3,TRUE),",",VLOOKUP(E4045,'Termo Específico'!B$2:D$437,3,TRUE),",",MATCH(TRUE,Documento!B$2:B$954=F4045,0),",",IF(G4045="complementar",0,1),"),")</f>
        <v>(4044,8,29,50,271,199,1),</v>
      </c>
    </row>
    <row r="4046" spans="1:8" ht="15" customHeight="1">
      <c r="A4046" s="33">
        <v>4045</v>
      </c>
      <c r="B4046" s="44" t="s">
        <v>1481</v>
      </c>
      <c r="C4046" s="34" t="s">
        <v>39</v>
      </c>
      <c r="D4046" s="34" t="s">
        <v>211</v>
      </c>
      <c r="E4046" s="35" t="s">
        <v>1540</v>
      </c>
      <c r="F4046" s="34" t="s">
        <v>1262</v>
      </c>
      <c r="G4046" s="34" t="s">
        <v>1488</v>
      </c>
      <c r="H4046" s="19" t="str">
        <f t="array" ref="H4046">CONCATENATE("(",A4046,",",VLOOKUP(B4046,Núcleo!B$2:E$11,4,TRUE),",",VLOOKUP(C4046,'Tipo de Processo'!B$2:D$55,3,TRUE),",",VLOOKUP(D4046,'Termo Geral'!B$2:D$174,3,TRUE),",",VLOOKUP(E4046,'Termo Específico'!B$2:D$437,3,TRUE),",",MATCH(TRUE,Documento!B$2:B$954=F4046,0),",",IF(G4046="complementar",0,1),"),")</f>
        <v>(4045,8,29,50,271,546,1),</v>
      </c>
    </row>
    <row r="4047" spans="1:8" ht="15" customHeight="1">
      <c r="A4047" s="33">
        <v>4046</v>
      </c>
      <c r="B4047" s="44" t="s">
        <v>1481</v>
      </c>
      <c r="C4047" s="34" t="s">
        <v>39</v>
      </c>
      <c r="D4047" s="34" t="s">
        <v>211</v>
      </c>
      <c r="E4047" s="35" t="s">
        <v>1540</v>
      </c>
      <c r="F4047" s="34" t="s">
        <v>1225</v>
      </c>
      <c r="G4047" s="34" t="s">
        <v>1488</v>
      </c>
      <c r="H4047" s="19" t="str">
        <f t="array" ref="H4047">CONCATENATE("(",A4047,",",VLOOKUP(B4047,Núcleo!B$2:E$11,4,TRUE),",",VLOOKUP(C4047,'Tipo de Processo'!B$2:D$55,3,TRUE),",",VLOOKUP(D4047,'Termo Geral'!B$2:D$174,3,TRUE),",",VLOOKUP(E4047,'Termo Específico'!B$2:D$437,3,TRUE),",",MATCH(TRUE,Documento!B$2:B$954=F4047,0),",",IF(G4047="complementar",0,1),"),")</f>
        <v>(4046,8,29,50,271,697,1),</v>
      </c>
    </row>
    <row r="4048" spans="1:8" ht="15" customHeight="1">
      <c r="A4048" s="33">
        <v>4047</v>
      </c>
      <c r="B4048" s="44" t="s">
        <v>1481</v>
      </c>
      <c r="C4048" s="34" t="s">
        <v>39</v>
      </c>
      <c r="D4048" s="34" t="s">
        <v>211</v>
      </c>
      <c r="E4048" s="35" t="s">
        <v>1540</v>
      </c>
      <c r="F4048" s="34" t="s">
        <v>1157</v>
      </c>
      <c r="G4048" s="34" t="s">
        <v>1488</v>
      </c>
      <c r="H4048" s="19" t="str">
        <f t="array" ref="H4048">CONCATENATE("(",A4048,",",VLOOKUP(B4048,Núcleo!B$2:E$11,4,TRUE),",",VLOOKUP(C4048,'Tipo de Processo'!B$2:D$55,3,TRUE),",",VLOOKUP(D4048,'Termo Geral'!B$2:D$174,3,TRUE),",",VLOOKUP(E4048,'Termo Específico'!B$2:D$437,3,TRUE),",",MATCH(TRUE,Documento!B$2:B$954=F4048,0),",",IF(G4048="complementar",0,1),"),")</f>
        <v>(4047,8,29,50,271,802,1),</v>
      </c>
    </row>
    <row r="4049" spans="1:8" ht="15" customHeight="1">
      <c r="A4049" s="33">
        <v>4048</v>
      </c>
      <c r="B4049" s="44" t="s">
        <v>1481</v>
      </c>
      <c r="C4049" s="34" t="s">
        <v>39</v>
      </c>
      <c r="D4049" s="34" t="s">
        <v>211</v>
      </c>
      <c r="E4049" s="35" t="s">
        <v>1540</v>
      </c>
      <c r="F4049" s="34" t="s">
        <v>1158</v>
      </c>
      <c r="G4049" s="34" t="s">
        <v>1488</v>
      </c>
      <c r="H4049" s="19" t="str">
        <f t="array" ref="H4049">CONCATENATE("(",A4049,",",VLOOKUP(B4049,Núcleo!B$2:E$11,4,TRUE),",",VLOOKUP(C4049,'Tipo de Processo'!B$2:D$55,3,TRUE),",",VLOOKUP(D4049,'Termo Geral'!B$2:D$174,3,TRUE),",",VLOOKUP(E4049,'Termo Específico'!B$2:D$437,3,TRUE),",",MATCH(TRUE,Documento!B$2:B$954=F4049,0),",",IF(G4049="complementar",0,1),"),")</f>
        <v>(4048,8,29,50,271,801,1),</v>
      </c>
    </row>
    <row r="4050" spans="1:8" ht="15" customHeight="1">
      <c r="A4050" s="33">
        <v>4049</v>
      </c>
      <c r="B4050" s="44" t="s">
        <v>1481</v>
      </c>
      <c r="C4050" s="34" t="s">
        <v>39</v>
      </c>
      <c r="D4050" s="34" t="s">
        <v>211</v>
      </c>
      <c r="E4050" s="35" t="s">
        <v>1540</v>
      </c>
      <c r="F4050" s="34" t="s">
        <v>1159</v>
      </c>
      <c r="G4050" s="34" t="s">
        <v>1488</v>
      </c>
      <c r="H4050" s="19" t="str">
        <f t="array" ref="H4050">CONCATENATE("(",A4050,",",VLOOKUP(B4050,Núcleo!B$2:E$11,4,TRUE),",",VLOOKUP(C4050,'Tipo de Processo'!B$2:D$55,3,TRUE),",",VLOOKUP(D4050,'Termo Geral'!B$2:D$174,3,TRUE),",",VLOOKUP(E4050,'Termo Específico'!B$2:D$437,3,TRUE),",",MATCH(TRUE,Documento!B$2:B$954=F4050,0),",",IF(G4050="complementar",0,1),"),")</f>
        <v>(4049,8,29,50,271,803,1),</v>
      </c>
    </row>
    <row r="4051" spans="1:8" ht="15" customHeight="1">
      <c r="A4051" s="33">
        <v>4050</v>
      </c>
      <c r="B4051" s="44" t="s">
        <v>1481</v>
      </c>
      <c r="C4051" s="34" t="s">
        <v>39</v>
      </c>
      <c r="D4051" s="34" t="s">
        <v>211</v>
      </c>
      <c r="E4051" s="35" t="s">
        <v>1540</v>
      </c>
      <c r="F4051" s="34" t="s">
        <v>1160</v>
      </c>
      <c r="G4051" s="34" t="s">
        <v>1488</v>
      </c>
      <c r="H4051" s="19" t="str">
        <f t="array" ref="H4051">CONCATENATE("(",A4051,",",VLOOKUP(B4051,Núcleo!B$2:E$11,4,TRUE),",",VLOOKUP(C4051,'Tipo de Processo'!B$2:D$55,3,TRUE),",",VLOOKUP(D4051,'Termo Geral'!B$2:D$174,3,TRUE),",",VLOOKUP(E4051,'Termo Específico'!B$2:D$437,3,TRUE),",",MATCH(TRUE,Documento!B$2:B$954=F4051,0),",",IF(G4051="complementar",0,1),"),")</f>
        <v>(4050,8,29,50,271,809,1),</v>
      </c>
    </row>
    <row r="4052" spans="1:8" ht="15" customHeight="1">
      <c r="A4052" s="33">
        <v>4051</v>
      </c>
      <c r="B4052" s="44" t="s">
        <v>1481</v>
      </c>
      <c r="C4052" s="34" t="s">
        <v>39</v>
      </c>
      <c r="D4052" s="34" t="s">
        <v>211</v>
      </c>
      <c r="E4052" s="35" t="s">
        <v>1540</v>
      </c>
      <c r="F4052" s="34" t="s">
        <v>1161</v>
      </c>
      <c r="G4052" s="34" t="s">
        <v>1488</v>
      </c>
      <c r="H4052" s="19" t="str">
        <f t="array" ref="H4052">CONCATENATE("(",A4052,",",VLOOKUP(B4052,Núcleo!B$2:E$11,4,TRUE),",",VLOOKUP(C4052,'Tipo de Processo'!B$2:D$55,3,TRUE),",",VLOOKUP(D4052,'Termo Geral'!B$2:D$174,3,TRUE),",",VLOOKUP(E4052,'Termo Específico'!B$2:D$437,3,TRUE),",",MATCH(TRUE,Documento!B$2:B$954=F4052,0),",",IF(G4052="complementar",0,1),"),")</f>
        <v>(4051,8,29,50,271,148,1),</v>
      </c>
    </row>
    <row r="4053" spans="1:8" ht="15" customHeight="1">
      <c r="A4053" s="33">
        <v>4052</v>
      </c>
      <c r="B4053" s="44" t="s">
        <v>1481</v>
      </c>
      <c r="C4053" s="34" t="s">
        <v>39</v>
      </c>
      <c r="D4053" s="34" t="s">
        <v>211</v>
      </c>
      <c r="E4053" s="35" t="s">
        <v>1540</v>
      </c>
      <c r="F4053" s="34" t="s">
        <v>1162</v>
      </c>
      <c r="G4053" s="34" t="s">
        <v>1488</v>
      </c>
      <c r="H4053" s="19" t="str">
        <f t="array" ref="H4053">CONCATENATE("(",A4053,",",VLOOKUP(B4053,Núcleo!B$2:E$11,4,TRUE),",",VLOOKUP(C4053,'Tipo de Processo'!B$2:D$55,3,TRUE),",",VLOOKUP(D4053,'Termo Geral'!B$2:D$174,3,TRUE),",",VLOOKUP(E4053,'Termo Específico'!B$2:D$437,3,TRUE),",",MATCH(TRUE,Documento!B$2:B$954=F4053,0),",",IF(G4053="complementar",0,1),"),")</f>
        <v>(4052,8,29,50,271,163,1),</v>
      </c>
    </row>
    <row r="4054" spans="1:8" ht="15" customHeight="1">
      <c r="A4054" s="33">
        <v>4053</v>
      </c>
      <c r="B4054" s="44" t="s">
        <v>1481</v>
      </c>
      <c r="C4054" s="34" t="s">
        <v>39</v>
      </c>
      <c r="D4054" s="34" t="s">
        <v>211</v>
      </c>
      <c r="E4054" s="35" t="s">
        <v>1540</v>
      </c>
      <c r="F4054" s="34" t="s">
        <v>1163</v>
      </c>
      <c r="G4054" s="34" t="s">
        <v>1488</v>
      </c>
      <c r="H4054" s="19" t="str">
        <f t="array" ref="H4054">CONCATENATE("(",A4054,",",VLOOKUP(B4054,Núcleo!B$2:E$11,4,TRUE),",",VLOOKUP(C4054,'Tipo de Processo'!B$2:D$55,3,TRUE),",",VLOOKUP(D4054,'Termo Geral'!B$2:D$174,3,TRUE),",",VLOOKUP(E4054,'Termo Específico'!B$2:D$437,3,TRUE),",",MATCH(TRUE,Documento!B$2:B$954=F4054,0),",",IF(G4054="complementar",0,1),"),")</f>
        <v>(4053,8,29,50,271,135,1),</v>
      </c>
    </row>
    <row r="4055" spans="1:8" ht="15" customHeight="1">
      <c r="A4055" s="33">
        <v>4054</v>
      </c>
      <c r="B4055" s="44" t="s">
        <v>1481</v>
      </c>
      <c r="C4055" s="34" t="s">
        <v>39</v>
      </c>
      <c r="D4055" s="34" t="s">
        <v>211</v>
      </c>
      <c r="E4055" s="35" t="s">
        <v>1540</v>
      </c>
      <c r="F4055" s="34" t="s">
        <v>1227</v>
      </c>
      <c r="G4055" s="34" t="s">
        <v>1488</v>
      </c>
      <c r="H4055" s="19" t="str">
        <f t="array" ref="H4055">CONCATENATE("(",A4055,",",VLOOKUP(B4055,Núcleo!B$2:E$11,4,TRUE),",",VLOOKUP(C4055,'Tipo de Processo'!B$2:D$55,3,TRUE),",",VLOOKUP(D4055,'Termo Geral'!B$2:D$174,3,TRUE),",",VLOOKUP(E4055,'Termo Específico'!B$2:D$437,3,TRUE),",",MATCH(TRUE,Documento!B$2:B$954=F4055,0),",",IF(G4055="complementar",0,1),"),")</f>
        <v>(4054,8,29,50,271,13,1),</v>
      </c>
    </row>
    <row r="4056" spans="1:8" ht="15" customHeight="1">
      <c r="A4056" s="33">
        <v>4055</v>
      </c>
      <c r="B4056" s="44" t="s">
        <v>1481</v>
      </c>
      <c r="C4056" s="34" t="s">
        <v>39</v>
      </c>
      <c r="D4056" s="34" t="s">
        <v>211</v>
      </c>
      <c r="E4056" s="35" t="s">
        <v>1540</v>
      </c>
      <c r="F4056" s="34" t="s">
        <v>1541</v>
      </c>
      <c r="G4056" s="34" t="s">
        <v>1488</v>
      </c>
      <c r="H4056" s="19" t="str">
        <f t="array" ref="H4056">CONCATENATE("(",A4056,",",VLOOKUP(B4056,Núcleo!B$2:E$11,4,TRUE),",",VLOOKUP(C4056,'Tipo de Processo'!B$2:D$55,3,TRUE),",",VLOOKUP(D4056,'Termo Geral'!B$2:D$174,3,TRUE),",",VLOOKUP(E4056,'Termo Específico'!B$2:D$437,3,TRUE),",",MATCH(TRUE,Documento!B$2:B$954=F4056,0),",",IF(G4056="complementar",0,1),"),")</f>
        <v>(4055,8,29,50,271,23,1),</v>
      </c>
    </row>
    <row r="4057" spans="1:8" ht="15" customHeight="1">
      <c r="A4057" s="33">
        <v>4056</v>
      </c>
      <c r="B4057" s="44" t="s">
        <v>1481</v>
      </c>
      <c r="C4057" s="34" t="s">
        <v>39</v>
      </c>
      <c r="D4057" s="34" t="s">
        <v>211</v>
      </c>
      <c r="E4057" s="35" t="s">
        <v>1540</v>
      </c>
      <c r="F4057" s="34" t="s">
        <v>1516</v>
      </c>
      <c r="G4057" s="34" t="s">
        <v>1488</v>
      </c>
      <c r="H4057" s="19" t="str">
        <f t="array" ref="H4057">CONCATENATE("(",A4057,",",VLOOKUP(B4057,Núcleo!B$2:E$11,4,TRUE),",",VLOOKUP(C4057,'Tipo de Processo'!B$2:D$55,3,TRUE),",",VLOOKUP(D4057,'Termo Geral'!B$2:D$174,3,TRUE),",",VLOOKUP(E4057,'Termo Específico'!B$2:D$437,3,TRUE),",",MATCH(TRUE,Documento!B$2:B$954=F4057,0),",",IF(G4057="complementar",0,1),"),")</f>
        <v>(4056,8,29,50,271,121,1),</v>
      </c>
    </row>
    <row r="4058" spans="1:8" ht="15" customHeight="1">
      <c r="A4058" s="33">
        <v>4057</v>
      </c>
      <c r="B4058" s="44" t="s">
        <v>1481</v>
      </c>
      <c r="C4058" s="34" t="s">
        <v>39</v>
      </c>
      <c r="D4058" s="34" t="s">
        <v>211</v>
      </c>
      <c r="E4058" s="35" t="s">
        <v>1540</v>
      </c>
      <c r="F4058" s="34" t="s">
        <v>1300</v>
      </c>
      <c r="G4058" s="34" t="s">
        <v>1488</v>
      </c>
      <c r="H4058" s="19" t="str">
        <f t="array" ref="H4058">CONCATENATE("(",A4058,",",VLOOKUP(B4058,Núcleo!B$2:E$11,4,TRUE),",",VLOOKUP(C4058,'Tipo de Processo'!B$2:D$55,3,TRUE),",",VLOOKUP(D4058,'Termo Geral'!B$2:D$174,3,TRUE),",",VLOOKUP(E4058,'Termo Específico'!B$2:D$437,3,TRUE),",",MATCH(TRUE,Documento!B$2:B$954=F4058,0),",",IF(G4058="complementar",0,1),"),")</f>
        <v>(4057,8,29,50,271,249,1),</v>
      </c>
    </row>
    <row r="4059" spans="1:8" ht="15" customHeight="1">
      <c r="A4059" s="33">
        <v>4058</v>
      </c>
      <c r="B4059" s="44" t="s">
        <v>1481</v>
      </c>
      <c r="C4059" s="34" t="s">
        <v>39</v>
      </c>
      <c r="D4059" s="34" t="s">
        <v>211</v>
      </c>
      <c r="E4059" s="35" t="s">
        <v>1540</v>
      </c>
      <c r="F4059" s="34" t="s">
        <v>1301</v>
      </c>
      <c r="G4059" s="34" t="s">
        <v>1488</v>
      </c>
      <c r="H4059" s="19" t="str">
        <f t="array" ref="H4059">CONCATENATE("(",A4059,",",VLOOKUP(B4059,Núcleo!B$2:E$11,4,TRUE),",",VLOOKUP(C4059,'Tipo de Processo'!B$2:D$55,3,TRUE),",",VLOOKUP(D4059,'Termo Geral'!B$2:D$174,3,TRUE),",",VLOOKUP(E4059,'Termo Específico'!B$2:D$437,3,TRUE),",",MATCH(TRUE,Documento!B$2:B$954=F4059,0),",",IF(G4059="complementar",0,1),"),")</f>
        <v>(4058,8,29,50,271,175,1),</v>
      </c>
    </row>
    <row r="4060" spans="1:8" ht="15" customHeight="1">
      <c r="A4060" s="33">
        <v>4059</v>
      </c>
      <c r="B4060" s="44" t="s">
        <v>1481</v>
      </c>
      <c r="C4060" s="34" t="s">
        <v>39</v>
      </c>
      <c r="D4060" s="34" t="s">
        <v>211</v>
      </c>
      <c r="E4060" s="35" t="s">
        <v>1540</v>
      </c>
      <c r="F4060" s="34" t="s">
        <v>1230</v>
      </c>
      <c r="G4060" s="34" t="s">
        <v>1488</v>
      </c>
      <c r="H4060" s="19" t="str">
        <f t="array" ref="H4060">CONCATENATE("(",A4060,",",VLOOKUP(B4060,Núcleo!B$2:E$11,4,TRUE),",",VLOOKUP(C4060,'Tipo de Processo'!B$2:D$55,3,TRUE),",",VLOOKUP(D4060,'Termo Geral'!B$2:D$174,3,TRUE),",",VLOOKUP(E4060,'Termo Específico'!B$2:D$437,3,TRUE),",",MATCH(TRUE,Documento!B$2:B$954=F4060,0),",",IF(G4060="complementar",0,1),"),")</f>
        <v>(4059,8,29,50,271,878,1),</v>
      </c>
    </row>
    <row r="4061" spans="1:8" ht="15" customHeight="1">
      <c r="A4061" s="33">
        <v>4060</v>
      </c>
      <c r="B4061" s="44" t="s">
        <v>1481</v>
      </c>
      <c r="C4061" s="34" t="s">
        <v>39</v>
      </c>
      <c r="D4061" s="34" t="s">
        <v>211</v>
      </c>
      <c r="E4061" s="35" t="s">
        <v>1540</v>
      </c>
      <c r="F4061" s="34" t="s">
        <v>1231</v>
      </c>
      <c r="G4061" s="34" t="s">
        <v>1488</v>
      </c>
      <c r="H4061" s="19" t="str">
        <f t="array" ref="H4061">CONCATENATE("(",A4061,",",VLOOKUP(B4061,Núcleo!B$2:E$11,4,TRUE),",",VLOOKUP(C4061,'Tipo de Processo'!B$2:D$55,3,TRUE),",",VLOOKUP(D4061,'Termo Geral'!B$2:D$174,3,TRUE),",",VLOOKUP(E4061,'Termo Específico'!B$2:D$437,3,TRUE),",",MATCH(TRUE,Documento!B$2:B$954=F4061,0),",",IF(G4061="complementar",0,1),"),")</f>
        <v>(4060,8,29,50,271,794,1),</v>
      </c>
    </row>
    <row r="4062" spans="1:8" ht="15" customHeight="1">
      <c r="A4062" s="33">
        <v>4061</v>
      </c>
      <c r="B4062" s="44" t="s">
        <v>1481</v>
      </c>
      <c r="C4062" s="34" t="s">
        <v>39</v>
      </c>
      <c r="D4062" s="34" t="s">
        <v>211</v>
      </c>
      <c r="E4062" s="35" t="s">
        <v>1540</v>
      </c>
      <c r="F4062" s="34" t="s">
        <v>1165</v>
      </c>
      <c r="G4062" s="34" t="s">
        <v>1488</v>
      </c>
      <c r="H4062" s="19" t="str">
        <f t="array" ref="H4062">CONCATENATE("(",A4062,",",VLOOKUP(B4062,Núcleo!B$2:E$11,4,TRUE),",",VLOOKUP(C4062,'Tipo de Processo'!B$2:D$55,3,TRUE),",",VLOOKUP(D4062,'Termo Geral'!B$2:D$174,3,TRUE),",",VLOOKUP(E4062,'Termo Específico'!B$2:D$437,3,TRUE),",",MATCH(TRUE,Documento!B$2:B$954=F4062,0),",",IF(G4062="complementar",0,1),"),")</f>
        <v>(4061,8,29,50,271,832,1),</v>
      </c>
    </row>
    <row r="4063" spans="1:8" ht="15" customHeight="1">
      <c r="A4063" s="33">
        <v>4062</v>
      </c>
      <c r="B4063" s="44" t="s">
        <v>1481</v>
      </c>
      <c r="C4063" s="34" t="s">
        <v>39</v>
      </c>
      <c r="D4063" s="34" t="s">
        <v>211</v>
      </c>
      <c r="E4063" s="35" t="s">
        <v>1540</v>
      </c>
      <c r="F4063" s="34" t="s">
        <v>1302</v>
      </c>
      <c r="G4063" s="34" t="s">
        <v>1488</v>
      </c>
      <c r="H4063" s="19" t="str">
        <f t="array" ref="H4063">CONCATENATE("(",A4063,",",VLOOKUP(B4063,Núcleo!B$2:E$11,4,TRUE),",",VLOOKUP(C4063,'Tipo de Processo'!B$2:D$55,3,TRUE),",",VLOOKUP(D4063,'Termo Geral'!B$2:D$174,3,TRUE),",",VLOOKUP(E4063,'Termo Específico'!B$2:D$437,3,TRUE),",",MATCH(TRUE,Documento!B$2:B$954=F4063,0),",",IF(G4063="complementar",0,1),"),")</f>
        <v>(4062,8,29,50,271,21,1),</v>
      </c>
    </row>
    <row r="4064" spans="1:8" ht="15" customHeight="1">
      <c r="A4064" s="33">
        <v>4063</v>
      </c>
      <c r="B4064" s="44" t="s">
        <v>1481</v>
      </c>
      <c r="C4064" s="34" t="s">
        <v>39</v>
      </c>
      <c r="D4064" s="34" t="s">
        <v>211</v>
      </c>
      <c r="E4064" s="35" t="s">
        <v>1542</v>
      </c>
      <c r="F4064" s="34" t="s">
        <v>1219</v>
      </c>
      <c r="G4064" s="34" t="s">
        <v>1488</v>
      </c>
      <c r="H4064" s="19" t="str">
        <f t="array" ref="H4064">CONCATENATE("(",A4064,",",VLOOKUP(B4064,Núcleo!B$2:E$11,4,TRUE),",",VLOOKUP(C4064,'Tipo de Processo'!B$2:D$55,3,TRUE),",",VLOOKUP(D4064,'Termo Geral'!B$2:D$174,3,TRUE),",",VLOOKUP(E4064,'Termo Específico'!B$2:D$437,3,TRUE),",",MATCH(TRUE,Documento!B$2:B$954=F4064,0),",",IF(G4064="complementar",0,1),"),")</f>
        <v>(4063,8,29,50,272,670,1),</v>
      </c>
    </row>
    <row r="4065" spans="1:8" ht="15" customHeight="1">
      <c r="A4065" s="33">
        <v>4064</v>
      </c>
      <c r="B4065" s="44" t="s">
        <v>1481</v>
      </c>
      <c r="C4065" s="34" t="s">
        <v>39</v>
      </c>
      <c r="D4065" s="34" t="s">
        <v>211</v>
      </c>
      <c r="E4065" s="35" t="s">
        <v>1542</v>
      </c>
      <c r="F4065" s="34" t="s">
        <v>1221</v>
      </c>
      <c r="G4065" s="34" t="s">
        <v>1488</v>
      </c>
      <c r="H4065" s="19" t="str">
        <f t="array" ref="H4065">CONCATENATE("(",A4065,",",VLOOKUP(B4065,Núcleo!B$2:E$11,4,TRUE),",",VLOOKUP(C4065,'Tipo de Processo'!B$2:D$55,3,TRUE),",",VLOOKUP(D4065,'Termo Geral'!B$2:D$174,3,TRUE),",",VLOOKUP(E4065,'Termo Específico'!B$2:D$437,3,TRUE),",",MATCH(TRUE,Documento!B$2:B$954=F4065,0),",",IF(G4065="complementar",0,1),"),")</f>
        <v>(4064,8,29,50,272,420,1),</v>
      </c>
    </row>
    <row r="4066" spans="1:8" ht="15" customHeight="1">
      <c r="A4066" s="33">
        <v>4065</v>
      </c>
      <c r="B4066" s="44" t="s">
        <v>1481</v>
      </c>
      <c r="C4066" s="34" t="s">
        <v>39</v>
      </c>
      <c r="D4066" s="34" t="s">
        <v>211</v>
      </c>
      <c r="E4066" s="35" t="s">
        <v>1542</v>
      </c>
      <c r="F4066" s="34" t="s">
        <v>1506</v>
      </c>
      <c r="G4066" s="34" t="s">
        <v>1488</v>
      </c>
      <c r="H4066" s="19" t="str">
        <f t="array" ref="H4066">CONCATENATE("(",A4066,",",VLOOKUP(B4066,Núcleo!B$2:E$11,4,TRUE),",",VLOOKUP(C4066,'Tipo de Processo'!B$2:D$55,3,TRUE),",",VLOOKUP(D4066,'Termo Geral'!B$2:D$174,3,TRUE),",",VLOOKUP(E4066,'Termo Específico'!B$2:D$437,3,TRUE),",",MATCH(TRUE,Documento!B$2:B$954=F4066,0),",",IF(G4066="complementar",0,1),"),")</f>
        <v>(4065,8,29,50,272,510,1),</v>
      </c>
    </row>
    <row r="4067" spans="1:8" ht="15" customHeight="1">
      <c r="A4067" s="33">
        <v>4066</v>
      </c>
      <c r="B4067" s="44" t="s">
        <v>1481</v>
      </c>
      <c r="C4067" s="34" t="s">
        <v>39</v>
      </c>
      <c r="D4067" s="34" t="s">
        <v>211</v>
      </c>
      <c r="E4067" s="35" t="s">
        <v>1542</v>
      </c>
      <c r="F4067" s="34" t="s">
        <v>1223</v>
      </c>
      <c r="G4067" s="34" t="s">
        <v>1488</v>
      </c>
      <c r="H4067" s="19" t="str">
        <f t="array" ref="H4067">CONCATENATE("(",A4067,",",VLOOKUP(B4067,Núcleo!B$2:E$11,4,TRUE),",",VLOOKUP(C4067,'Tipo de Processo'!B$2:D$55,3,TRUE),",",VLOOKUP(D4067,'Termo Geral'!B$2:D$174,3,TRUE),",",VLOOKUP(E4067,'Termo Específico'!B$2:D$437,3,TRUE),",",MATCH(TRUE,Documento!B$2:B$954=F4067,0),",",IF(G4067="complementar",0,1),"),")</f>
        <v>(4066,8,29,50,272,826,1),</v>
      </c>
    </row>
    <row r="4068" spans="1:8" ht="15" customHeight="1">
      <c r="A4068" s="33">
        <v>4067</v>
      </c>
      <c r="B4068" s="44" t="s">
        <v>1481</v>
      </c>
      <c r="C4068" s="34" t="s">
        <v>39</v>
      </c>
      <c r="D4068" s="34" t="s">
        <v>211</v>
      </c>
      <c r="E4068" s="35" t="s">
        <v>1542</v>
      </c>
      <c r="F4068" s="34" t="s">
        <v>1218</v>
      </c>
      <c r="G4068" s="34" t="s">
        <v>1488</v>
      </c>
      <c r="H4068" s="19" t="str">
        <f t="array" ref="H4068">CONCATENATE("(",A4068,",",VLOOKUP(B4068,Núcleo!B$2:E$11,4,TRUE),",",VLOOKUP(C4068,'Tipo de Processo'!B$2:D$55,3,TRUE),",",VLOOKUP(D4068,'Termo Geral'!B$2:D$174,3,TRUE),",",VLOOKUP(E4068,'Termo Específico'!B$2:D$437,3,TRUE),",",MATCH(TRUE,Documento!B$2:B$954=F4068,0),",",IF(G4068="complementar",0,1),"),")</f>
        <v>(4067,8,29,50,272,199,1),</v>
      </c>
    </row>
    <row r="4069" spans="1:8" ht="15" customHeight="1">
      <c r="A4069" s="33">
        <v>4068</v>
      </c>
      <c r="B4069" s="44" t="s">
        <v>1481</v>
      </c>
      <c r="C4069" s="34" t="s">
        <v>39</v>
      </c>
      <c r="D4069" s="34" t="s">
        <v>211</v>
      </c>
      <c r="E4069" s="35" t="s">
        <v>1542</v>
      </c>
      <c r="F4069" s="34" t="s">
        <v>1512</v>
      </c>
      <c r="G4069" s="34" t="s">
        <v>1488</v>
      </c>
      <c r="H4069" s="19" t="str">
        <f t="array" ref="H4069">CONCATENATE("(",A4069,",",VLOOKUP(B4069,Núcleo!B$2:E$11,4,TRUE),",",VLOOKUP(C4069,'Tipo de Processo'!B$2:D$55,3,TRUE),",",VLOOKUP(D4069,'Termo Geral'!B$2:D$174,3,TRUE),",",VLOOKUP(E4069,'Termo Específico'!B$2:D$437,3,TRUE),",",MATCH(TRUE,Documento!B$2:B$954=F4069,0),",",IF(G4069="complementar",0,1),"),")</f>
        <v>(4068,8,29,50,272,928,1),</v>
      </c>
    </row>
    <row r="4070" spans="1:8" ht="15" customHeight="1">
      <c r="A4070" s="33">
        <v>4069</v>
      </c>
      <c r="B4070" s="44" t="s">
        <v>1481</v>
      </c>
      <c r="C4070" s="34" t="s">
        <v>39</v>
      </c>
      <c r="D4070" s="34" t="s">
        <v>211</v>
      </c>
      <c r="E4070" s="35" t="s">
        <v>1542</v>
      </c>
      <c r="F4070" s="34" t="s">
        <v>1262</v>
      </c>
      <c r="G4070" s="34" t="s">
        <v>1488</v>
      </c>
      <c r="H4070" s="19" t="str">
        <f t="array" ref="H4070">CONCATENATE("(",A4070,",",VLOOKUP(B4070,Núcleo!B$2:E$11,4,TRUE),",",VLOOKUP(C4070,'Tipo de Processo'!B$2:D$55,3,TRUE),",",VLOOKUP(D4070,'Termo Geral'!B$2:D$174,3,TRUE),",",VLOOKUP(E4070,'Termo Específico'!B$2:D$437,3,TRUE),",",MATCH(TRUE,Documento!B$2:B$954=F4070,0),",",IF(G4070="complementar",0,1),"),")</f>
        <v>(4069,8,29,50,272,546,1),</v>
      </c>
    </row>
    <row r="4071" spans="1:8" ht="15" customHeight="1">
      <c r="A4071" s="33">
        <v>4070</v>
      </c>
      <c r="B4071" s="44" t="s">
        <v>1481</v>
      </c>
      <c r="C4071" s="34" t="s">
        <v>39</v>
      </c>
      <c r="D4071" s="34" t="s">
        <v>211</v>
      </c>
      <c r="E4071" s="35" t="s">
        <v>1542</v>
      </c>
      <c r="F4071" s="34" t="s">
        <v>1225</v>
      </c>
      <c r="G4071" s="34" t="s">
        <v>1488</v>
      </c>
      <c r="H4071" s="19" t="str">
        <f t="array" ref="H4071">CONCATENATE("(",A4071,",",VLOOKUP(B4071,Núcleo!B$2:E$11,4,TRUE),",",VLOOKUP(C4071,'Tipo de Processo'!B$2:D$55,3,TRUE),",",VLOOKUP(D4071,'Termo Geral'!B$2:D$174,3,TRUE),",",VLOOKUP(E4071,'Termo Específico'!B$2:D$437,3,TRUE),",",MATCH(TRUE,Documento!B$2:B$954=F4071,0),",",IF(G4071="complementar",0,1),"),")</f>
        <v>(4070,8,29,50,272,697,1),</v>
      </c>
    </row>
    <row r="4072" spans="1:8" ht="15" customHeight="1">
      <c r="A4072" s="33">
        <v>4071</v>
      </c>
      <c r="B4072" s="44" t="s">
        <v>1481</v>
      </c>
      <c r="C4072" s="34" t="s">
        <v>39</v>
      </c>
      <c r="D4072" s="34" t="s">
        <v>211</v>
      </c>
      <c r="E4072" s="35" t="s">
        <v>1542</v>
      </c>
      <c r="F4072" s="34" t="s">
        <v>1157</v>
      </c>
      <c r="G4072" s="34" t="s">
        <v>1488</v>
      </c>
      <c r="H4072" s="19" t="str">
        <f t="array" ref="H4072">CONCATENATE("(",A4072,",",VLOOKUP(B4072,Núcleo!B$2:E$11,4,TRUE),",",VLOOKUP(C4072,'Tipo de Processo'!B$2:D$55,3,TRUE),",",VLOOKUP(D4072,'Termo Geral'!B$2:D$174,3,TRUE),",",VLOOKUP(E4072,'Termo Específico'!B$2:D$437,3,TRUE),",",MATCH(TRUE,Documento!B$2:B$954=F4072,0),",",IF(G4072="complementar",0,1),"),")</f>
        <v>(4071,8,29,50,272,802,1),</v>
      </c>
    </row>
    <row r="4073" spans="1:8" ht="15" customHeight="1">
      <c r="A4073" s="33">
        <v>4072</v>
      </c>
      <c r="B4073" s="44" t="s">
        <v>1481</v>
      </c>
      <c r="C4073" s="34" t="s">
        <v>39</v>
      </c>
      <c r="D4073" s="34" t="s">
        <v>211</v>
      </c>
      <c r="E4073" s="35" t="s">
        <v>1542</v>
      </c>
      <c r="F4073" s="34" t="s">
        <v>1158</v>
      </c>
      <c r="G4073" s="34" t="s">
        <v>1488</v>
      </c>
      <c r="H4073" s="19" t="str">
        <f t="array" ref="H4073">CONCATENATE("(",A4073,",",VLOOKUP(B4073,Núcleo!B$2:E$11,4,TRUE),",",VLOOKUP(C4073,'Tipo de Processo'!B$2:D$55,3,TRUE),",",VLOOKUP(D4073,'Termo Geral'!B$2:D$174,3,TRUE),",",VLOOKUP(E4073,'Termo Específico'!B$2:D$437,3,TRUE),",",MATCH(TRUE,Documento!B$2:B$954=F4073,0),",",IF(G4073="complementar",0,1),"),")</f>
        <v>(4072,8,29,50,272,801,1),</v>
      </c>
    </row>
    <row r="4074" spans="1:8" ht="15" customHeight="1">
      <c r="A4074" s="33">
        <v>4073</v>
      </c>
      <c r="B4074" s="44" t="s">
        <v>1481</v>
      </c>
      <c r="C4074" s="34" t="s">
        <v>39</v>
      </c>
      <c r="D4074" s="34" t="s">
        <v>211</v>
      </c>
      <c r="E4074" s="35" t="s">
        <v>1542</v>
      </c>
      <c r="F4074" s="34" t="s">
        <v>1159</v>
      </c>
      <c r="G4074" s="34" t="s">
        <v>1488</v>
      </c>
      <c r="H4074" s="19" t="str">
        <f t="array" ref="H4074">CONCATENATE("(",A4074,",",VLOOKUP(B4074,Núcleo!B$2:E$11,4,TRUE),",",VLOOKUP(C4074,'Tipo de Processo'!B$2:D$55,3,TRUE),",",VLOOKUP(D4074,'Termo Geral'!B$2:D$174,3,TRUE),",",VLOOKUP(E4074,'Termo Específico'!B$2:D$437,3,TRUE),",",MATCH(TRUE,Documento!B$2:B$954=F4074,0),",",IF(G4074="complementar",0,1),"),")</f>
        <v>(4073,8,29,50,272,803,1),</v>
      </c>
    </row>
    <row r="4075" spans="1:8" ht="15" customHeight="1">
      <c r="A4075" s="33">
        <v>4074</v>
      </c>
      <c r="B4075" s="44" t="s">
        <v>1481</v>
      </c>
      <c r="C4075" s="34" t="s">
        <v>39</v>
      </c>
      <c r="D4075" s="34" t="s">
        <v>211</v>
      </c>
      <c r="E4075" s="35" t="s">
        <v>1542</v>
      </c>
      <c r="F4075" s="34" t="s">
        <v>1160</v>
      </c>
      <c r="G4075" s="34" t="s">
        <v>1488</v>
      </c>
      <c r="H4075" s="19" t="str">
        <f t="array" ref="H4075">CONCATENATE("(",A4075,",",VLOOKUP(B4075,Núcleo!B$2:E$11,4,TRUE),",",VLOOKUP(C4075,'Tipo de Processo'!B$2:D$55,3,TRUE),",",VLOOKUP(D4075,'Termo Geral'!B$2:D$174,3,TRUE),",",VLOOKUP(E4075,'Termo Específico'!B$2:D$437,3,TRUE),",",MATCH(TRUE,Documento!B$2:B$954=F4075,0),",",IF(G4075="complementar",0,1),"),")</f>
        <v>(4074,8,29,50,272,809,1),</v>
      </c>
    </row>
    <row r="4076" spans="1:8" ht="15" customHeight="1">
      <c r="A4076" s="33">
        <v>4075</v>
      </c>
      <c r="B4076" s="44" t="s">
        <v>1481</v>
      </c>
      <c r="C4076" s="34" t="s">
        <v>39</v>
      </c>
      <c r="D4076" s="34" t="s">
        <v>211</v>
      </c>
      <c r="E4076" s="35" t="s">
        <v>1542</v>
      </c>
      <c r="F4076" s="34" t="s">
        <v>1161</v>
      </c>
      <c r="G4076" s="34" t="s">
        <v>1488</v>
      </c>
      <c r="H4076" s="19" t="str">
        <f t="array" ref="H4076">CONCATENATE("(",A4076,",",VLOOKUP(B4076,Núcleo!B$2:E$11,4,TRUE),",",VLOOKUP(C4076,'Tipo de Processo'!B$2:D$55,3,TRUE),",",VLOOKUP(D4076,'Termo Geral'!B$2:D$174,3,TRUE),",",VLOOKUP(E4076,'Termo Específico'!B$2:D$437,3,TRUE),",",MATCH(TRUE,Documento!B$2:B$954=F4076,0),",",IF(G4076="complementar",0,1),"),")</f>
        <v>(4075,8,29,50,272,148,1),</v>
      </c>
    </row>
    <row r="4077" spans="1:8" ht="15" customHeight="1">
      <c r="A4077" s="33">
        <v>4076</v>
      </c>
      <c r="B4077" s="44" t="s">
        <v>1481</v>
      </c>
      <c r="C4077" s="34" t="s">
        <v>39</v>
      </c>
      <c r="D4077" s="34" t="s">
        <v>211</v>
      </c>
      <c r="E4077" s="35" t="s">
        <v>1542</v>
      </c>
      <c r="F4077" s="34" t="s">
        <v>1162</v>
      </c>
      <c r="G4077" s="34" t="s">
        <v>1488</v>
      </c>
      <c r="H4077" s="19" t="str">
        <f t="array" ref="H4077">CONCATENATE("(",A4077,",",VLOOKUP(B4077,Núcleo!B$2:E$11,4,TRUE),",",VLOOKUP(C4077,'Tipo de Processo'!B$2:D$55,3,TRUE),",",VLOOKUP(D4077,'Termo Geral'!B$2:D$174,3,TRUE),",",VLOOKUP(E4077,'Termo Específico'!B$2:D$437,3,TRUE),",",MATCH(TRUE,Documento!B$2:B$954=F4077,0),",",IF(G4077="complementar",0,1),"),")</f>
        <v>(4076,8,29,50,272,163,1),</v>
      </c>
    </row>
    <row r="4078" spans="1:8" ht="15" customHeight="1">
      <c r="A4078" s="33">
        <v>4077</v>
      </c>
      <c r="B4078" s="44" t="s">
        <v>1481</v>
      </c>
      <c r="C4078" s="34" t="s">
        <v>39</v>
      </c>
      <c r="D4078" s="34" t="s">
        <v>211</v>
      </c>
      <c r="E4078" s="35" t="s">
        <v>1542</v>
      </c>
      <c r="F4078" s="34" t="s">
        <v>1163</v>
      </c>
      <c r="G4078" s="34" t="s">
        <v>1488</v>
      </c>
      <c r="H4078" s="19" t="str">
        <f t="array" ref="H4078">CONCATENATE("(",A4078,",",VLOOKUP(B4078,Núcleo!B$2:E$11,4,TRUE),",",VLOOKUP(C4078,'Tipo de Processo'!B$2:D$55,3,TRUE),",",VLOOKUP(D4078,'Termo Geral'!B$2:D$174,3,TRUE),",",VLOOKUP(E4078,'Termo Específico'!B$2:D$437,3,TRUE),",",MATCH(TRUE,Documento!B$2:B$954=F4078,0),",",IF(G4078="complementar",0,1),"),")</f>
        <v>(4077,8,29,50,272,135,1),</v>
      </c>
    </row>
    <row r="4079" spans="1:8" ht="15" customHeight="1">
      <c r="A4079" s="33">
        <v>4078</v>
      </c>
      <c r="B4079" s="44" t="s">
        <v>1481</v>
      </c>
      <c r="C4079" s="34" t="s">
        <v>39</v>
      </c>
      <c r="D4079" s="34" t="s">
        <v>211</v>
      </c>
      <c r="E4079" s="35" t="s">
        <v>1542</v>
      </c>
      <c r="F4079" s="34" t="s">
        <v>1227</v>
      </c>
      <c r="G4079" s="34" t="s">
        <v>1488</v>
      </c>
      <c r="H4079" s="19" t="str">
        <f t="array" ref="H4079">CONCATENATE("(",A4079,",",VLOOKUP(B4079,Núcleo!B$2:E$11,4,TRUE),",",VLOOKUP(C4079,'Tipo de Processo'!B$2:D$55,3,TRUE),",",VLOOKUP(D4079,'Termo Geral'!B$2:D$174,3,TRUE),",",VLOOKUP(E4079,'Termo Específico'!B$2:D$437,3,TRUE),",",MATCH(TRUE,Documento!B$2:B$954=F4079,0),",",IF(G4079="complementar",0,1),"),")</f>
        <v>(4078,8,29,50,272,13,1),</v>
      </c>
    </row>
    <row r="4080" spans="1:8" ht="15" customHeight="1">
      <c r="A4080" s="33">
        <v>4079</v>
      </c>
      <c r="B4080" s="44" t="s">
        <v>1481</v>
      </c>
      <c r="C4080" s="34" t="s">
        <v>39</v>
      </c>
      <c r="D4080" s="34" t="s">
        <v>211</v>
      </c>
      <c r="E4080" s="35" t="s">
        <v>1542</v>
      </c>
      <c r="F4080" s="34" t="s">
        <v>1303</v>
      </c>
      <c r="G4080" s="34" t="s">
        <v>1488</v>
      </c>
      <c r="H4080" s="19" t="str">
        <f t="array" ref="H4080">CONCATENATE("(",A4080,",",VLOOKUP(B4080,Núcleo!B$2:E$11,4,TRUE),",",VLOOKUP(C4080,'Tipo de Processo'!B$2:D$55,3,TRUE),",",VLOOKUP(D4080,'Termo Geral'!B$2:D$174,3,TRUE),",",VLOOKUP(E4080,'Termo Específico'!B$2:D$437,3,TRUE),",",MATCH(TRUE,Documento!B$2:B$954=F4080,0),",",IF(G4080="complementar",0,1),"),")</f>
        <v>(4079,8,29,50,272,30,1),</v>
      </c>
    </row>
    <row r="4081" spans="1:8" ht="15" customHeight="1">
      <c r="A4081" s="33">
        <v>4080</v>
      </c>
      <c r="B4081" s="44" t="s">
        <v>1481</v>
      </c>
      <c r="C4081" s="34" t="s">
        <v>39</v>
      </c>
      <c r="D4081" s="34" t="s">
        <v>211</v>
      </c>
      <c r="E4081" s="35" t="s">
        <v>1542</v>
      </c>
      <c r="F4081" s="34" t="s">
        <v>1516</v>
      </c>
      <c r="G4081" s="34" t="s">
        <v>1488</v>
      </c>
      <c r="H4081" s="19" t="str">
        <f t="array" ref="H4081">CONCATENATE("(",A4081,",",VLOOKUP(B4081,Núcleo!B$2:E$11,4,TRUE),",",VLOOKUP(C4081,'Tipo de Processo'!B$2:D$55,3,TRUE),",",VLOOKUP(D4081,'Termo Geral'!B$2:D$174,3,TRUE),",",VLOOKUP(E4081,'Termo Específico'!B$2:D$437,3,TRUE),",",MATCH(TRUE,Documento!B$2:B$954=F4081,0),",",IF(G4081="complementar",0,1),"),")</f>
        <v>(4080,8,29,50,272,121,1),</v>
      </c>
    </row>
    <row r="4082" spans="1:8" ht="15" customHeight="1">
      <c r="A4082" s="33">
        <v>4081</v>
      </c>
      <c r="B4082" s="44" t="s">
        <v>1481</v>
      </c>
      <c r="C4082" s="34" t="s">
        <v>39</v>
      </c>
      <c r="D4082" s="34" t="s">
        <v>211</v>
      </c>
      <c r="E4082" s="35" t="s">
        <v>1542</v>
      </c>
      <c r="F4082" s="34" t="s">
        <v>1304</v>
      </c>
      <c r="G4082" s="34" t="s">
        <v>1488</v>
      </c>
      <c r="H4082" s="19" t="str">
        <f t="array" ref="H4082">CONCATENATE("(",A4082,",",VLOOKUP(B4082,Núcleo!B$2:E$11,4,TRUE),",",VLOOKUP(C4082,'Tipo de Processo'!B$2:D$55,3,TRUE),",",VLOOKUP(D4082,'Termo Geral'!B$2:D$174,3,TRUE),",",VLOOKUP(E4082,'Termo Específico'!B$2:D$437,3,TRUE),",",MATCH(TRUE,Documento!B$2:B$954=F4082,0),",",IF(G4082="complementar",0,1),"),")</f>
        <v>(4081,8,29,50,272,392,1),</v>
      </c>
    </row>
    <row r="4083" spans="1:8" ht="15" customHeight="1">
      <c r="A4083" s="33">
        <v>4082</v>
      </c>
      <c r="B4083" s="44" t="s">
        <v>1481</v>
      </c>
      <c r="C4083" s="34" t="s">
        <v>39</v>
      </c>
      <c r="D4083" s="34" t="s">
        <v>211</v>
      </c>
      <c r="E4083" s="35" t="s">
        <v>1542</v>
      </c>
      <c r="F4083" s="34" t="s">
        <v>1543</v>
      </c>
      <c r="G4083" s="34" t="s">
        <v>1494</v>
      </c>
      <c r="H4083" s="19" t="str">
        <f t="array" ref="H4083">CONCATENATE("(",A4083,",",VLOOKUP(B4083,Núcleo!B$2:E$11,4,TRUE),",",VLOOKUP(C4083,'Tipo de Processo'!B$2:D$55,3,TRUE),",",VLOOKUP(D4083,'Termo Geral'!B$2:D$174,3,TRUE),",",VLOOKUP(E4083,'Termo Específico'!B$2:D$437,3,TRUE),",",MATCH(TRUE,Documento!B$2:B$954=F4083,0),",",IF(G4083="complementar",0,1),"),")</f>
        <v>(4082,8,29,50,272,710,0),</v>
      </c>
    </row>
    <row r="4084" spans="1:8" ht="15" customHeight="1">
      <c r="A4084" s="33">
        <v>4083</v>
      </c>
      <c r="B4084" s="44" t="s">
        <v>1481</v>
      </c>
      <c r="C4084" s="34" t="s">
        <v>39</v>
      </c>
      <c r="D4084" s="34" t="s">
        <v>211</v>
      </c>
      <c r="E4084" s="35" t="s">
        <v>1542</v>
      </c>
      <c r="F4084" s="34" t="s">
        <v>1306</v>
      </c>
      <c r="G4084" s="34" t="s">
        <v>1488</v>
      </c>
      <c r="H4084" s="19" t="str">
        <f t="array" ref="H4084">CONCATENATE("(",A4084,",",VLOOKUP(B4084,Núcleo!B$2:E$11,4,TRUE),",",VLOOKUP(C4084,'Tipo de Processo'!B$2:D$55,3,TRUE),",",VLOOKUP(D4084,'Termo Geral'!B$2:D$174,3,TRUE),",",VLOOKUP(E4084,'Termo Específico'!B$2:D$437,3,TRUE),",",MATCH(TRUE,Documento!B$2:B$954=F4084,0),",",IF(G4084="complementar",0,1),"),")</f>
        <v>(4083,8,29,50,272,789,1),</v>
      </c>
    </row>
    <row r="4085" spans="1:8" ht="15" customHeight="1">
      <c r="A4085" s="33">
        <v>4084</v>
      </c>
      <c r="B4085" s="44" t="s">
        <v>1481</v>
      </c>
      <c r="C4085" s="34" t="s">
        <v>39</v>
      </c>
      <c r="D4085" s="34" t="s">
        <v>211</v>
      </c>
      <c r="E4085" s="35" t="s">
        <v>1542</v>
      </c>
      <c r="F4085" s="34" t="s">
        <v>1230</v>
      </c>
      <c r="G4085" s="34" t="s">
        <v>1488</v>
      </c>
      <c r="H4085" s="19" t="str">
        <f t="array" ref="H4085">CONCATENATE("(",A4085,",",VLOOKUP(B4085,Núcleo!B$2:E$11,4,TRUE),",",VLOOKUP(C4085,'Tipo de Processo'!B$2:D$55,3,TRUE),",",VLOOKUP(D4085,'Termo Geral'!B$2:D$174,3,TRUE),",",VLOOKUP(E4085,'Termo Específico'!B$2:D$437,3,TRUE),",",MATCH(TRUE,Documento!B$2:B$954=F4085,0),",",IF(G4085="complementar",0,1),"),")</f>
        <v>(4084,8,29,50,272,878,1),</v>
      </c>
    </row>
    <row r="4086" spans="1:8" ht="15" customHeight="1">
      <c r="A4086" s="33">
        <v>4085</v>
      </c>
      <c r="B4086" s="44" t="s">
        <v>1481</v>
      </c>
      <c r="C4086" s="34" t="s">
        <v>39</v>
      </c>
      <c r="D4086" s="34" t="s">
        <v>211</v>
      </c>
      <c r="E4086" s="35" t="s">
        <v>1542</v>
      </c>
      <c r="F4086" s="34" t="s">
        <v>1231</v>
      </c>
      <c r="G4086" s="34" t="s">
        <v>1488</v>
      </c>
      <c r="H4086" s="19" t="str">
        <f t="array" ref="H4086">CONCATENATE("(",A4086,",",VLOOKUP(B4086,Núcleo!B$2:E$11,4,TRUE),",",VLOOKUP(C4086,'Tipo de Processo'!B$2:D$55,3,TRUE),",",VLOOKUP(D4086,'Termo Geral'!B$2:D$174,3,TRUE),",",VLOOKUP(E4086,'Termo Específico'!B$2:D$437,3,TRUE),",",MATCH(TRUE,Documento!B$2:B$954=F4086,0),",",IF(G4086="complementar",0,1),"),")</f>
        <v>(4085,8,29,50,272,794,1),</v>
      </c>
    </row>
    <row r="4087" spans="1:8" ht="15" customHeight="1">
      <c r="A4087" s="33">
        <v>4086</v>
      </c>
      <c r="B4087" s="44" t="s">
        <v>1481</v>
      </c>
      <c r="C4087" s="34" t="s">
        <v>39</v>
      </c>
      <c r="D4087" s="34" t="s">
        <v>211</v>
      </c>
      <c r="E4087" s="35" t="s">
        <v>1542</v>
      </c>
      <c r="F4087" s="34" t="s">
        <v>1165</v>
      </c>
      <c r="G4087" s="34" t="s">
        <v>1488</v>
      </c>
      <c r="H4087" s="19" t="str">
        <f t="array" ref="H4087">CONCATENATE("(",A4087,",",VLOOKUP(B4087,Núcleo!B$2:E$11,4,TRUE),",",VLOOKUP(C4087,'Tipo de Processo'!B$2:D$55,3,TRUE),",",VLOOKUP(D4087,'Termo Geral'!B$2:D$174,3,TRUE),",",VLOOKUP(E4087,'Termo Específico'!B$2:D$437,3,TRUE),",",MATCH(TRUE,Documento!B$2:B$954=F4087,0),",",IF(G4087="complementar",0,1),"),")</f>
        <v>(4086,8,29,50,272,832,1),</v>
      </c>
    </row>
    <row r="4088" spans="1:8" ht="15" customHeight="1">
      <c r="A4088" s="33">
        <v>4087</v>
      </c>
      <c r="B4088" s="44" t="s">
        <v>1481</v>
      </c>
      <c r="C4088" s="34" t="s">
        <v>39</v>
      </c>
      <c r="D4088" s="34" t="s">
        <v>211</v>
      </c>
      <c r="E4088" s="35" t="s">
        <v>1544</v>
      </c>
      <c r="F4088" s="34" t="s">
        <v>1219</v>
      </c>
      <c r="G4088" s="34" t="s">
        <v>1488</v>
      </c>
      <c r="H4088" s="19" t="str">
        <f t="array" ref="H4088">CONCATENATE("(",A4088,",",VLOOKUP(B4088,Núcleo!B$2:E$11,4,TRUE),",",VLOOKUP(C4088,'Tipo de Processo'!B$2:D$55,3,TRUE),",",VLOOKUP(D4088,'Termo Geral'!B$2:D$174,3,TRUE),",",VLOOKUP(E4088,'Termo Específico'!B$2:D$437,3,TRUE),",",MATCH(TRUE,Documento!B$2:B$954=F4088,0),",",IF(G4088="complementar",0,1),"),")</f>
        <v>(4087,8,29,50,273,670,1),</v>
      </c>
    </row>
    <row r="4089" spans="1:8" ht="15" customHeight="1">
      <c r="A4089" s="33">
        <v>4088</v>
      </c>
      <c r="B4089" s="44" t="s">
        <v>1481</v>
      </c>
      <c r="C4089" s="34" t="s">
        <v>39</v>
      </c>
      <c r="D4089" s="34" t="s">
        <v>211</v>
      </c>
      <c r="E4089" s="35" t="s">
        <v>1544</v>
      </c>
      <c r="F4089" s="34" t="s">
        <v>1221</v>
      </c>
      <c r="G4089" s="34" t="s">
        <v>1488</v>
      </c>
      <c r="H4089" s="19" t="str">
        <f t="array" ref="H4089">CONCATENATE("(",A4089,",",VLOOKUP(B4089,Núcleo!B$2:E$11,4,TRUE),",",VLOOKUP(C4089,'Tipo de Processo'!B$2:D$55,3,TRUE),",",VLOOKUP(D4089,'Termo Geral'!B$2:D$174,3,TRUE),",",VLOOKUP(E4089,'Termo Específico'!B$2:D$437,3,TRUE),",",MATCH(TRUE,Documento!B$2:B$954=F4089,0),",",IF(G4089="complementar",0,1),"),")</f>
        <v>(4088,8,29,50,273,420,1),</v>
      </c>
    </row>
    <row r="4090" spans="1:8" ht="15" customHeight="1">
      <c r="A4090" s="33">
        <v>4089</v>
      </c>
      <c r="B4090" s="44" t="s">
        <v>1481</v>
      </c>
      <c r="C4090" s="34" t="s">
        <v>39</v>
      </c>
      <c r="D4090" s="34" t="s">
        <v>211</v>
      </c>
      <c r="E4090" s="35" t="s">
        <v>1544</v>
      </c>
      <c r="F4090" s="34" t="s">
        <v>1506</v>
      </c>
      <c r="G4090" s="34" t="s">
        <v>1488</v>
      </c>
      <c r="H4090" s="19" t="str">
        <f t="array" ref="H4090">CONCATENATE("(",A4090,",",VLOOKUP(B4090,Núcleo!B$2:E$11,4,TRUE),",",VLOOKUP(C4090,'Tipo de Processo'!B$2:D$55,3,TRUE),",",VLOOKUP(D4090,'Termo Geral'!B$2:D$174,3,TRUE),",",VLOOKUP(E4090,'Termo Específico'!B$2:D$437,3,TRUE),",",MATCH(TRUE,Documento!B$2:B$954=F4090,0),",",IF(G4090="complementar",0,1),"),")</f>
        <v>(4089,8,29,50,273,510,1),</v>
      </c>
    </row>
    <row r="4091" spans="1:8" ht="15" customHeight="1">
      <c r="A4091" s="33">
        <v>4090</v>
      </c>
      <c r="B4091" s="44" t="s">
        <v>1481</v>
      </c>
      <c r="C4091" s="34" t="s">
        <v>39</v>
      </c>
      <c r="D4091" s="34" t="s">
        <v>211</v>
      </c>
      <c r="E4091" s="35" t="s">
        <v>1544</v>
      </c>
      <c r="F4091" s="34" t="s">
        <v>1223</v>
      </c>
      <c r="G4091" s="34" t="s">
        <v>1488</v>
      </c>
      <c r="H4091" s="19" t="str">
        <f t="array" ref="H4091">CONCATENATE("(",A4091,",",VLOOKUP(B4091,Núcleo!B$2:E$11,4,TRUE),",",VLOOKUP(C4091,'Tipo de Processo'!B$2:D$55,3,TRUE),",",VLOOKUP(D4091,'Termo Geral'!B$2:D$174,3,TRUE),",",VLOOKUP(E4091,'Termo Específico'!B$2:D$437,3,TRUE),",",MATCH(TRUE,Documento!B$2:B$954=F4091,0),",",IF(G4091="complementar",0,1),"),")</f>
        <v>(4090,8,29,50,273,826,1),</v>
      </c>
    </row>
    <row r="4092" spans="1:8" ht="15" customHeight="1">
      <c r="A4092" s="33">
        <v>4091</v>
      </c>
      <c r="B4092" s="44" t="s">
        <v>1481</v>
      </c>
      <c r="C4092" s="34" t="s">
        <v>39</v>
      </c>
      <c r="D4092" s="34" t="s">
        <v>211</v>
      </c>
      <c r="E4092" s="35" t="s">
        <v>1544</v>
      </c>
      <c r="F4092" s="34" t="s">
        <v>1218</v>
      </c>
      <c r="G4092" s="34" t="s">
        <v>1488</v>
      </c>
      <c r="H4092" s="19" t="str">
        <f t="array" ref="H4092">CONCATENATE("(",A4092,",",VLOOKUP(B4092,Núcleo!B$2:E$11,4,TRUE),",",VLOOKUP(C4092,'Tipo de Processo'!B$2:D$55,3,TRUE),",",VLOOKUP(D4092,'Termo Geral'!B$2:D$174,3,TRUE),",",VLOOKUP(E4092,'Termo Específico'!B$2:D$437,3,TRUE),",",MATCH(TRUE,Documento!B$2:B$954=F4092,0),",",IF(G4092="complementar",0,1),"),")</f>
        <v>(4091,8,29,50,273,199,1),</v>
      </c>
    </row>
    <row r="4093" spans="1:8" ht="15" customHeight="1">
      <c r="A4093" s="33">
        <v>4092</v>
      </c>
      <c r="B4093" s="44" t="s">
        <v>1481</v>
      </c>
      <c r="C4093" s="34" t="s">
        <v>39</v>
      </c>
      <c r="D4093" s="34" t="s">
        <v>211</v>
      </c>
      <c r="E4093" s="35" t="s">
        <v>1544</v>
      </c>
      <c r="F4093" s="34" t="s">
        <v>1262</v>
      </c>
      <c r="G4093" s="34" t="s">
        <v>1488</v>
      </c>
      <c r="H4093" s="19" t="str">
        <f t="array" ref="H4093">CONCATENATE("(",A4093,",",VLOOKUP(B4093,Núcleo!B$2:E$11,4,TRUE),",",VLOOKUP(C4093,'Tipo de Processo'!B$2:D$55,3,TRUE),",",VLOOKUP(D4093,'Termo Geral'!B$2:D$174,3,TRUE),",",VLOOKUP(E4093,'Termo Específico'!B$2:D$437,3,TRUE),",",MATCH(TRUE,Documento!B$2:B$954=F4093,0),",",IF(G4093="complementar",0,1),"),")</f>
        <v>(4092,8,29,50,273,546,1),</v>
      </c>
    </row>
    <row r="4094" spans="1:8" ht="15" customHeight="1">
      <c r="A4094" s="33">
        <v>4093</v>
      </c>
      <c r="B4094" s="44" t="s">
        <v>1481</v>
      </c>
      <c r="C4094" s="34" t="s">
        <v>39</v>
      </c>
      <c r="D4094" s="34" t="s">
        <v>211</v>
      </c>
      <c r="E4094" s="35" t="s">
        <v>1544</v>
      </c>
      <c r="F4094" s="34" t="s">
        <v>1225</v>
      </c>
      <c r="G4094" s="34" t="s">
        <v>1488</v>
      </c>
      <c r="H4094" s="19" t="str">
        <f t="array" ref="H4094">CONCATENATE("(",A4094,",",VLOOKUP(B4094,Núcleo!B$2:E$11,4,TRUE),",",VLOOKUP(C4094,'Tipo de Processo'!B$2:D$55,3,TRUE),",",VLOOKUP(D4094,'Termo Geral'!B$2:D$174,3,TRUE),",",VLOOKUP(E4094,'Termo Específico'!B$2:D$437,3,TRUE),",",MATCH(TRUE,Documento!B$2:B$954=F4094,0),",",IF(G4094="complementar",0,1),"),")</f>
        <v>(4093,8,29,50,273,697,1),</v>
      </c>
    </row>
    <row r="4095" spans="1:8" ht="15" customHeight="1">
      <c r="A4095" s="33">
        <v>4094</v>
      </c>
      <c r="B4095" s="44" t="s">
        <v>1481</v>
      </c>
      <c r="C4095" s="34" t="s">
        <v>39</v>
      </c>
      <c r="D4095" s="34" t="s">
        <v>211</v>
      </c>
      <c r="E4095" s="35" t="s">
        <v>1544</v>
      </c>
      <c r="F4095" s="34" t="s">
        <v>1157</v>
      </c>
      <c r="G4095" s="34" t="s">
        <v>1488</v>
      </c>
      <c r="H4095" s="19" t="str">
        <f t="array" ref="H4095">CONCATENATE("(",A4095,",",VLOOKUP(B4095,Núcleo!B$2:E$11,4,TRUE),",",VLOOKUP(C4095,'Tipo de Processo'!B$2:D$55,3,TRUE),",",VLOOKUP(D4095,'Termo Geral'!B$2:D$174,3,TRUE),",",VLOOKUP(E4095,'Termo Específico'!B$2:D$437,3,TRUE),",",MATCH(TRUE,Documento!B$2:B$954=F4095,0),",",IF(G4095="complementar",0,1),"),")</f>
        <v>(4094,8,29,50,273,802,1),</v>
      </c>
    </row>
    <row r="4096" spans="1:8" ht="15" customHeight="1">
      <c r="A4096" s="33">
        <v>4095</v>
      </c>
      <c r="B4096" s="44" t="s">
        <v>1481</v>
      </c>
      <c r="C4096" s="34" t="s">
        <v>39</v>
      </c>
      <c r="D4096" s="34" t="s">
        <v>211</v>
      </c>
      <c r="E4096" s="35" t="s">
        <v>1544</v>
      </c>
      <c r="F4096" s="34" t="s">
        <v>1158</v>
      </c>
      <c r="G4096" s="34" t="s">
        <v>1488</v>
      </c>
      <c r="H4096" s="19" t="str">
        <f t="array" ref="H4096">CONCATENATE("(",A4096,",",VLOOKUP(B4096,Núcleo!B$2:E$11,4,TRUE),",",VLOOKUP(C4096,'Tipo de Processo'!B$2:D$55,3,TRUE),",",VLOOKUP(D4096,'Termo Geral'!B$2:D$174,3,TRUE),",",VLOOKUP(E4096,'Termo Específico'!B$2:D$437,3,TRUE),",",MATCH(TRUE,Documento!B$2:B$954=F4096,0),",",IF(G4096="complementar",0,1),"),")</f>
        <v>(4095,8,29,50,273,801,1),</v>
      </c>
    </row>
    <row r="4097" spans="1:8" ht="15" customHeight="1">
      <c r="A4097" s="33">
        <v>4096</v>
      </c>
      <c r="B4097" s="44" t="s">
        <v>1481</v>
      </c>
      <c r="C4097" s="34" t="s">
        <v>39</v>
      </c>
      <c r="D4097" s="34" t="s">
        <v>211</v>
      </c>
      <c r="E4097" s="35" t="s">
        <v>1544</v>
      </c>
      <c r="F4097" s="34" t="s">
        <v>1159</v>
      </c>
      <c r="G4097" s="34" t="s">
        <v>1488</v>
      </c>
      <c r="H4097" s="19" t="str">
        <f t="array" ref="H4097">CONCATENATE("(",A4097,",",VLOOKUP(B4097,Núcleo!B$2:E$11,4,TRUE),",",VLOOKUP(C4097,'Tipo de Processo'!B$2:D$55,3,TRUE),",",VLOOKUP(D4097,'Termo Geral'!B$2:D$174,3,TRUE),",",VLOOKUP(E4097,'Termo Específico'!B$2:D$437,3,TRUE),",",MATCH(TRUE,Documento!B$2:B$954=F4097,0),",",IF(G4097="complementar",0,1),"),")</f>
        <v>(4096,8,29,50,273,803,1),</v>
      </c>
    </row>
    <row r="4098" spans="1:8" ht="15" customHeight="1">
      <c r="A4098" s="33">
        <v>4097</v>
      </c>
      <c r="B4098" s="44" t="s">
        <v>1481</v>
      </c>
      <c r="C4098" s="34" t="s">
        <v>39</v>
      </c>
      <c r="D4098" s="34" t="s">
        <v>211</v>
      </c>
      <c r="E4098" s="35" t="s">
        <v>1544</v>
      </c>
      <c r="F4098" s="34" t="s">
        <v>1160</v>
      </c>
      <c r="G4098" s="34" t="s">
        <v>1488</v>
      </c>
      <c r="H4098" s="19" t="str">
        <f t="array" ref="H4098">CONCATENATE("(",A4098,",",VLOOKUP(B4098,Núcleo!B$2:E$11,4,TRUE),",",VLOOKUP(C4098,'Tipo de Processo'!B$2:D$55,3,TRUE),",",VLOOKUP(D4098,'Termo Geral'!B$2:D$174,3,TRUE),",",VLOOKUP(E4098,'Termo Específico'!B$2:D$437,3,TRUE),",",MATCH(TRUE,Documento!B$2:B$954=F4098,0),",",IF(G4098="complementar",0,1),"),")</f>
        <v>(4097,8,29,50,273,809,1),</v>
      </c>
    </row>
    <row r="4099" spans="1:8" ht="15" customHeight="1">
      <c r="A4099" s="33">
        <v>4098</v>
      </c>
      <c r="B4099" s="44" t="s">
        <v>1481</v>
      </c>
      <c r="C4099" s="34" t="s">
        <v>39</v>
      </c>
      <c r="D4099" s="34" t="s">
        <v>211</v>
      </c>
      <c r="E4099" s="35" t="s">
        <v>1544</v>
      </c>
      <c r="F4099" s="34" t="s">
        <v>1161</v>
      </c>
      <c r="G4099" s="34" t="s">
        <v>1488</v>
      </c>
      <c r="H4099" s="19" t="str">
        <f t="array" ref="H4099">CONCATENATE("(",A4099,",",VLOOKUP(B4099,Núcleo!B$2:E$11,4,TRUE),",",VLOOKUP(C4099,'Tipo de Processo'!B$2:D$55,3,TRUE),",",VLOOKUP(D4099,'Termo Geral'!B$2:D$174,3,TRUE),",",VLOOKUP(E4099,'Termo Específico'!B$2:D$437,3,TRUE),",",MATCH(TRUE,Documento!B$2:B$954=F4099,0),",",IF(G4099="complementar",0,1),"),")</f>
        <v>(4098,8,29,50,273,148,1),</v>
      </c>
    </row>
    <row r="4100" spans="1:8" ht="15" customHeight="1">
      <c r="A4100" s="33">
        <v>4099</v>
      </c>
      <c r="B4100" s="44" t="s">
        <v>1481</v>
      </c>
      <c r="C4100" s="34" t="s">
        <v>39</v>
      </c>
      <c r="D4100" s="34" t="s">
        <v>211</v>
      </c>
      <c r="E4100" s="35" t="s">
        <v>1544</v>
      </c>
      <c r="F4100" s="34" t="s">
        <v>1162</v>
      </c>
      <c r="G4100" s="34" t="s">
        <v>1488</v>
      </c>
      <c r="H4100" s="19" t="str">
        <f t="array" ref="H4100">CONCATENATE("(",A4100,",",VLOOKUP(B4100,Núcleo!B$2:E$11,4,TRUE),",",VLOOKUP(C4100,'Tipo de Processo'!B$2:D$55,3,TRUE),",",VLOOKUP(D4100,'Termo Geral'!B$2:D$174,3,TRUE),",",VLOOKUP(E4100,'Termo Específico'!B$2:D$437,3,TRUE),",",MATCH(TRUE,Documento!B$2:B$954=F4100,0),",",IF(G4100="complementar",0,1),"),")</f>
        <v>(4099,8,29,50,273,163,1),</v>
      </c>
    </row>
    <row r="4101" spans="1:8" ht="15" customHeight="1">
      <c r="A4101" s="33">
        <v>4100</v>
      </c>
      <c r="B4101" s="44" t="s">
        <v>1481</v>
      </c>
      <c r="C4101" s="34" t="s">
        <v>39</v>
      </c>
      <c r="D4101" s="34" t="s">
        <v>211</v>
      </c>
      <c r="E4101" s="35" t="s">
        <v>1544</v>
      </c>
      <c r="F4101" s="34" t="s">
        <v>1163</v>
      </c>
      <c r="G4101" s="34" t="s">
        <v>1488</v>
      </c>
      <c r="H4101" s="19" t="str">
        <f t="array" ref="H4101">CONCATENATE("(",A4101,",",VLOOKUP(B4101,Núcleo!B$2:E$11,4,TRUE),",",VLOOKUP(C4101,'Tipo de Processo'!B$2:D$55,3,TRUE),",",VLOOKUP(D4101,'Termo Geral'!B$2:D$174,3,TRUE),",",VLOOKUP(E4101,'Termo Específico'!B$2:D$437,3,TRUE),",",MATCH(TRUE,Documento!B$2:B$954=F4101,0),",",IF(G4101="complementar",0,1),"),")</f>
        <v>(4100,8,29,50,273,135,1),</v>
      </c>
    </row>
    <row r="4102" spans="1:8" ht="15" customHeight="1">
      <c r="A4102" s="33">
        <v>4101</v>
      </c>
      <c r="B4102" s="44" t="s">
        <v>1481</v>
      </c>
      <c r="C4102" s="34" t="s">
        <v>39</v>
      </c>
      <c r="D4102" s="34" t="s">
        <v>211</v>
      </c>
      <c r="E4102" s="35" t="s">
        <v>1544</v>
      </c>
      <c r="F4102" s="34" t="s">
        <v>1227</v>
      </c>
      <c r="G4102" s="34" t="s">
        <v>1488</v>
      </c>
      <c r="H4102" s="19" t="str">
        <f t="array" ref="H4102">CONCATENATE("(",A4102,",",VLOOKUP(B4102,Núcleo!B$2:E$11,4,TRUE),",",VLOOKUP(C4102,'Tipo de Processo'!B$2:D$55,3,TRUE),",",VLOOKUP(D4102,'Termo Geral'!B$2:D$174,3,TRUE),",",VLOOKUP(E4102,'Termo Específico'!B$2:D$437,3,TRUE),",",MATCH(TRUE,Documento!B$2:B$954=F4102,0),",",IF(G4102="complementar",0,1),"),")</f>
        <v>(4101,8,29,50,273,13,1),</v>
      </c>
    </row>
    <row r="4103" spans="1:8" ht="15" customHeight="1">
      <c r="A4103" s="33">
        <v>4102</v>
      </c>
      <c r="B4103" s="44" t="s">
        <v>1481</v>
      </c>
      <c r="C4103" s="34" t="s">
        <v>39</v>
      </c>
      <c r="D4103" s="34" t="s">
        <v>211</v>
      </c>
      <c r="E4103" s="35" t="s">
        <v>1544</v>
      </c>
      <c r="F4103" s="34" t="s">
        <v>1509</v>
      </c>
      <c r="G4103" s="34" t="s">
        <v>1488</v>
      </c>
      <c r="H4103" s="19" t="str">
        <f t="array" ref="H4103">CONCATENATE("(",A4103,",",VLOOKUP(B4103,Núcleo!B$2:E$11,4,TRUE),",",VLOOKUP(C4103,'Tipo de Processo'!B$2:D$55,3,TRUE),",",VLOOKUP(D4103,'Termo Geral'!B$2:D$174,3,TRUE),",",VLOOKUP(E4103,'Termo Específico'!B$2:D$437,3,TRUE),",",MATCH(TRUE,Documento!B$2:B$954=F4103,0),",",IF(G4103="complementar",0,1),"),")</f>
        <v>(4102,8,29,50,273,36,1),</v>
      </c>
    </row>
    <row r="4104" spans="1:8" ht="15" customHeight="1">
      <c r="A4104" s="33">
        <v>4103</v>
      </c>
      <c r="B4104" s="44" t="s">
        <v>1481</v>
      </c>
      <c r="C4104" s="34" t="s">
        <v>39</v>
      </c>
      <c r="D4104" s="34" t="s">
        <v>211</v>
      </c>
      <c r="E4104" s="35" t="s">
        <v>1544</v>
      </c>
      <c r="F4104" s="34" t="s">
        <v>1516</v>
      </c>
      <c r="G4104" s="34" t="s">
        <v>1488</v>
      </c>
      <c r="H4104" s="19" t="str">
        <f t="array" ref="H4104">CONCATENATE("(",A4104,",",VLOOKUP(B4104,Núcleo!B$2:E$11,4,TRUE),",",VLOOKUP(C4104,'Tipo de Processo'!B$2:D$55,3,TRUE),",",VLOOKUP(D4104,'Termo Geral'!B$2:D$174,3,TRUE),",",VLOOKUP(E4104,'Termo Específico'!B$2:D$437,3,TRUE),",",MATCH(TRUE,Documento!B$2:B$954=F4104,0),",",IF(G4104="complementar",0,1),"),")</f>
        <v>(4103,8,29,50,273,121,1),</v>
      </c>
    </row>
    <row r="4105" spans="1:8" ht="15" customHeight="1">
      <c r="A4105" s="33">
        <v>4104</v>
      </c>
      <c r="B4105" s="44" t="s">
        <v>1481</v>
      </c>
      <c r="C4105" s="34" t="s">
        <v>39</v>
      </c>
      <c r="D4105" s="34" t="s">
        <v>211</v>
      </c>
      <c r="E4105" s="35" t="s">
        <v>1544</v>
      </c>
      <c r="F4105" s="34" t="s">
        <v>1545</v>
      </c>
      <c r="G4105" s="34" t="s">
        <v>1488</v>
      </c>
      <c r="H4105" s="19" t="str">
        <f t="array" ref="H4105">CONCATENATE("(",A4105,",",VLOOKUP(B4105,Núcleo!B$2:E$11,4,TRUE),",",VLOOKUP(C4105,'Tipo de Processo'!B$2:D$55,3,TRUE),",",VLOOKUP(D4105,'Termo Geral'!B$2:D$174,3,TRUE),",",VLOOKUP(E4105,'Termo Específico'!B$2:D$437,3,TRUE),",",MATCH(TRUE,Documento!B$2:B$954=F4105,0),",",IF(G4105="complementar",0,1),"),")</f>
        <v>(4104,8,29,50,273,951,1),</v>
      </c>
    </row>
    <row r="4106" spans="1:8" ht="15" customHeight="1">
      <c r="A4106" s="33">
        <v>4105</v>
      </c>
      <c r="B4106" s="44" t="s">
        <v>1481</v>
      </c>
      <c r="C4106" s="34" t="s">
        <v>39</v>
      </c>
      <c r="D4106" s="34" t="s">
        <v>211</v>
      </c>
      <c r="E4106" s="35" t="s">
        <v>1544</v>
      </c>
      <c r="F4106" s="34" t="s">
        <v>1307</v>
      </c>
      <c r="G4106" s="34" t="s">
        <v>1488</v>
      </c>
      <c r="H4106" s="19" t="str">
        <f t="array" ref="H4106">CONCATENATE("(",A4106,",",VLOOKUP(B4106,Núcleo!B$2:E$11,4,TRUE),",",VLOOKUP(C4106,'Tipo de Processo'!B$2:D$55,3,TRUE),",",VLOOKUP(D4106,'Termo Geral'!B$2:D$174,3,TRUE),",",VLOOKUP(E4106,'Termo Específico'!B$2:D$437,3,TRUE),",",MATCH(TRUE,Documento!B$2:B$954=F4106,0),",",IF(G4106="complementar",0,1),"),")</f>
        <v>(4105,8,29,50,273,168,1),</v>
      </c>
    </row>
    <row r="4107" spans="1:8" ht="15" customHeight="1">
      <c r="A4107" s="33">
        <v>4106</v>
      </c>
      <c r="B4107" s="44" t="s">
        <v>1481</v>
      </c>
      <c r="C4107" s="34" t="s">
        <v>39</v>
      </c>
      <c r="D4107" s="34" t="s">
        <v>211</v>
      </c>
      <c r="E4107" s="35" t="s">
        <v>1544</v>
      </c>
      <c r="F4107" s="34" t="s">
        <v>1230</v>
      </c>
      <c r="G4107" s="34" t="s">
        <v>1488</v>
      </c>
      <c r="H4107" s="19" t="str">
        <f t="array" ref="H4107">CONCATENATE("(",A4107,",",VLOOKUP(B4107,Núcleo!B$2:E$11,4,TRUE),",",VLOOKUP(C4107,'Tipo de Processo'!B$2:D$55,3,TRUE),",",VLOOKUP(D4107,'Termo Geral'!B$2:D$174,3,TRUE),",",VLOOKUP(E4107,'Termo Específico'!B$2:D$437,3,TRUE),",",MATCH(TRUE,Documento!B$2:B$954=F4107,0),",",IF(G4107="complementar",0,1),"),")</f>
        <v>(4106,8,29,50,273,878,1),</v>
      </c>
    </row>
    <row r="4108" spans="1:8" ht="15" customHeight="1">
      <c r="A4108" s="33">
        <v>4107</v>
      </c>
      <c r="B4108" s="44" t="s">
        <v>1481</v>
      </c>
      <c r="C4108" s="34" t="s">
        <v>39</v>
      </c>
      <c r="D4108" s="34" t="s">
        <v>211</v>
      </c>
      <c r="E4108" s="35" t="s">
        <v>1544</v>
      </c>
      <c r="F4108" s="34" t="s">
        <v>1231</v>
      </c>
      <c r="G4108" s="34" t="s">
        <v>1488</v>
      </c>
      <c r="H4108" s="19" t="str">
        <f t="array" ref="H4108">CONCATENATE("(",A4108,",",VLOOKUP(B4108,Núcleo!B$2:E$11,4,TRUE),",",VLOOKUP(C4108,'Tipo de Processo'!B$2:D$55,3,TRUE),",",VLOOKUP(D4108,'Termo Geral'!B$2:D$174,3,TRUE),",",VLOOKUP(E4108,'Termo Específico'!B$2:D$437,3,TRUE),",",MATCH(TRUE,Documento!B$2:B$954=F4108,0),",",IF(G4108="complementar",0,1),"),")</f>
        <v>(4107,8,29,50,273,794,1),</v>
      </c>
    </row>
    <row r="4109" spans="1:8" ht="15" customHeight="1">
      <c r="A4109" s="33">
        <v>4108</v>
      </c>
      <c r="B4109" s="44" t="s">
        <v>1481</v>
      </c>
      <c r="C4109" s="34" t="s">
        <v>39</v>
      </c>
      <c r="D4109" s="34" t="s">
        <v>211</v>
      </c>
      <c r="E4109" s="35" t="s">
        <v>1544</v>
      </c>
      <c r="F4109" s="34" t="s">
        <v>1165</v>
      </c>
      <c r="G4109" s="34" t="s">
        <v>1488</v>
      </c>
      <c r="H4109" s="19" t="str">
        <f t="array" ref="H4109">CONCATENATE("(",A4109,",",VLOOKUP(B4109,Núcleo!B$2:E$11,4,TRUE),",",VLOOKUP(C4109,'Tipo de Processo'!B$2:D$55,3,TRUE),",",VLOOKUP(D4109,'Termo Geral'!B$2:D$174,3,TRUE),",",VLOOKUP(E4109,'Termo Específico'!B$2:D$437,3,TRUE),",",MATCH(TRUE,Documento!B$2:B$954=F4109,0),",",IF(G4109="complementar",0,1),"),")</f>
        <v>(4108,8,29,50,273,832,1),</v>
      </c>
    </row>
    <row r="4110" spans="1:8" ht="15" customHeight="1">
      <c r="A4110" s="33">
        <v>4109</v>
      </c>
      <c r="B4110" s="44" t="s">
        <v>1481</v>
      </c>
      <c r="C4110" s="34" t="s">
        <v>39</v>
      </c>
      <c r="D4110" s="34" t="s">
        <v>211</v>
      </c>
      <c r="E4110" s="35" t="s">
        <v>1546</v>
      </c>
      <c r="F4110" s="34" t="s">
        <v>1219</v>
      </c>
      <c r="G4110" s="34" t="s">
        <v>1488</v>
      </c>
      <c r="H4110" s="19" t="str">
        <f t="array" ref="H4110">CONCATENATE("(",A4110,",",VLOOKUP(B4110,Núcleo!B$2:E$11,4,TRUE),",",VLOOKUP(C4110,'Tipo de Processo'!B$2:D$55,3,TRUE),",",VLOOKUP(D4110,'Termo Geral'!B$2:D$174,3,TRUE),",",VLOOKUP(E4110,'Termo Específico'!B$2:D$437,3,TRUE),",",MATCH(TRUE,Documento!B$2:B$954=F4110,0),",",IF(G4110="complementar",0,1),"),")</f>
        <v>(4109,8,29,50,274,670,1),</v>
      </c>
    </row>
    <row r="4111" spans="1:8" ht="15" customHeight="1">
      <c r="A4111" s="33">
        <v>4110</v>
      </c>
      <c r="B4111" s="44" t="s">
        <v>1481</v>
      </c>
      <c r="C4111" s="34" t="s">
        <v>39</v>
      </c>
      <c r="D4111" s="34" t="s">
        <v>211</v>
      </c>
      <c r="E4111" s="35" t="s">
        <v>1546</v>
      </c>
      <c r="F4111" s="34" t="s">
        <v>1221</v>
      </c>
      <c r="G4111" s="34" t="s">
        <v>1488</v>
      </c>
      <c r="H4111" s="19" t="str">
        <f t="array" ref="H4111">CONCATENATE("(",A4111,",",VLOOKUP(B4111,Núcleo!B$2:E$11,4,TRUE),",",VLOOKUP(C4111,'Tipo de Processo'!B$2:D$55,3,TRUE),",",VLOOKUP(D4111,'Termo Geral'!B$2:D$174,3,TRUE),",",VLOOKUP(E4111,'Termo Específico'!B$2:D$437,3,TRUE),",",MATCH(TRUE,Documento!B$2:B$954=F4111,0),",",IF(G4111="complementar",0,1),"),")</f>
        <v>(4110,8,29,50,274,420,1),</v>
      </c>
    </row>
    <row r="4112" spans="1:8" ht="15" customHeight="1">
      <c r="A4112" s="33">
        <v>4111</v>
      </c>
      <c r="B4112" s="44" t="s">
        <v>1481</v>
      </c>
      <c r="C4112" s="34" t="s">
        <v>39</v>
      </c>
      <c r="D4112" s="34" t="s">
        <v>211</v>
      </c>
      <c r="E4112" s="35" t="s">
        <v>1546</v>
      </c>
      <c r="F4112" s="34" t="s">
        <v>1506</v>
      </c>
      <c r="G4112" s="34" t="s">
        <v>1488</v>
      </c>
      <c r="H4112" s="19" t="str">
        <f t="array" ref="H4112">CONCATENATE("(",A4112,",",VLOOKUP(B4112,Núcleo!B$2:E$11,4,TRUE),",",VLOOKUP(C4112,'Tipo de Processo'!B$2:D$55,3,TRUE),",",VLOOKUP(D4112,'Termo Geral'!B$2:D$174,3,TRUE),",",VLOOKUP(E4112,'Termo Específico'!B$2:D$437,3,TRUE),",",MATCH(TRUE,Documento!B$2:B$954=F4112,0),",",IF(G4112="complementar",0,1),"),")</f>
        <v>(4111,8,29,50,274,510,1),</v>
      </c>
    </row>
    <row r="4113" spans="1:8" ht="15" customHeight="1">
      <c r="A4113" s="33">
        <v>4112</v>
      </c>
      <c r="B4113" s="44" t="s">
        <v>1481</v>
      </c>
      <c r="C4113" s="34" t="s">
        <v>39</v>
      </c>
      <c r="D4113" s="34" t="s">
        <v>211</v>
      </c>
      <c r="E4113" s="35" t="s">
        <v>1546</v>
      </c>
      <c r="F4113" s="34" t="s">
        <v>1223</v>
      </c>
      <c r="G4113" s="34" t="s">
        <v>1488</v>
      </c>
      <c r="H4113" s="19" t="str">
        <f t="array" ref="H4113">CONCATENATE("(",A4113,",",VLOOKUP(B4113,Núcleo!B$2:E$11,4,TRUE),",",VLOOKUP(C4113,'Tipo de Processo'!B$2:D$55,3,TRUE),",",VLOOKUP(D4113,'Termo Geral'!B$2:D$174,3,TRUE),",",VLOOKUP(E4113,'Termo Específico'!B$2:D$437,3,TRUE),",",MATCH(TRUE,Documento!B$2:B$954=F4113,0),",",IF(G4113="complementar",0,1),"),")</f>
        <v>(4112,8,29,50,274,826,1),</v>
      </c>
    </row>
    <row r="4114" spans="1:8" ht="15" customHeight="1">
      <c r="A4114" s="33">
        <v>4113</v>
      </c>
      <c r="B4114" s="44" t="s">
        <v>1481</v>
      </c>
      <c r="C4114" s="34" t="s">
        <v>39</v>
      </c>
      <c r="D4114" s="34" t="s">
        <v>211</v>
      </c>
      <c r="E4114" s="35" t="s">
        <v>1546</v>
      </c>
      <c r="F4114" s="34" t="s">
        <v>1218</v>
      </c>
      <c r="G4114" s="34" t="s">
        <v>1488</v>
      </c>
      <c r="H4114" s="19" t="str">
        <f t="array" ref="H4114">CONCATENATE("(",A4114,",",VLOOKUP(B4114,Núcleo!B$2:E$11,4,TRUE),",",VLOOKUP(C4114,'Tipo de Processo'!B$2:D$55,3,TRUE),",",VLOOKUP(D4114,'Termo Geral'!B$2:D$174,3,TRUE),",",VLOOKUP(E4114,'Termo Específico'!B$2:D$437,3,TRUE),",",MATCH(TRUE,Documento!B$2:B$954=F4114,0),",",IF(G4114="complementar",0,1),"),")</f>
        <v>(4113,8,29,50,274,199,1),</v>
      </c>
    </row>
    <row r="4115" spans="1:8" ht="15" customHeight="1">
      <c r="A4115" s="33">
        <v>4114</v>
      </c>
      <c r="B4115" s="44" t="s">
        <v>1481</v>
      </c>
      <c r="C4115" s="34" t="s">
        <v>39</v>
      </c>
      <c r="D4115" s="34" t="s">
        <v>211</v>
      </c>
      <c r="E4115" s="35" t="s">
        <v>1546</v>
      </c>
      <c r="F4115" s="34" t="s">
        <v>1262</v>
      </c>
      <c r="G4115" s="34" t="s">
        <v>1488</v>
      </c>
      <c r="H4115" s="19" t="str">
        <f t="array" ref="H4115">CONCATENATE("(",A4115,",",VLOOKUP(B4115,Núcleo!B$2:E$11,4,TRUE),",",VLOOKUP(C4115,'Tipo de Processo'!B$2:D$55,3,TRUE),",",VLOOKUP(D4115,'Termo Geral'!B$2:D$174,3,TRUE),",",VLOOKUP(E4115,'Termo Específico'!B$2:D$437,3,TRUE),",",MATCH(TRUE,Documento!B$2:B$954=F4115,0),",",IF(G4115="complementar",0,1),"),")</f>
        <v>(4114,8,29,50,274,546,1),</v>
      </c>
    </row>
    <row r="4116" spans="1:8" ht="15" customHeight="1">
      <c r="A4116" s="33">
        <v>4115</v>
      </c>
      <c r="B4116" s="44" t="s">
        <v>1481</v>
      </c>
      <c r="C4116" s="34" t="s">
        <v>39</v>
      </c>
      <c r="D4116" s="34" t="s">
        <v>211</v>
      </c>
      <c r="E4116" s="35" t="s">
        <v>1546</v>
      </c>
      <c r="F4116" s="34" t="s">
        <v>1308</v>
      </c>
      <c r="G4116" s="34" t="s">
        <v>1488</v>
      </c>
      <c r="H4116" s="19" t="str">
        <f t="array" ref="H4116">CONCATENATE("(",A4116,",",VLOOKUP(B4116,Núcleo!B$2:E$11,4,TRUE),",",VLOOKUP(C4116,'Tipo de Processo'!B$2:D$55,3,TRUE),",",VLOOKUP(D4116,'Termo Geral'!B$2:D$174,3,TRUE),",",VLOOKUP(E4116,'Termo Específico'!B$2:D$437,3,TRUE),",",MATCH(TRUE,Documento!B$2:B$954=F4116,0),",",IF(G4116="complementar",0,1),"),")</f>
        <v>(4115,8,29,50,274,698,1),</v>
      </c>
    </row>
    <row r="4117" spans="1:8" ht="15" customHeight="1">
      <c r="A4117" s="33">
        <v>4116</v>
      </c>
      <c r="B4117" s="44" t="s">
        <v>1481</v>
      </c>
      <c r="C4117" s="34" t="s">
        <v>39</v>
      </c>
      <c r="D4117" s="34" t="s">
        <v>211</v>
      </c>
      <c r="E4117" s="35" t="s">
        <v>1546</v>
      </c>
      <c r="F4117" s="34" t="s">
        <v>1157</v>
      </c>
      <c r="G4117" s="34" t="s">
        <v>1488</v>
      </c>
      <c r="H4117" s="19" t="str">
        <f t="array" ref="H4117">CONCATENATE("(",A4117,",",VLOOKUP(B4117,Núcleo!B$2:E$11,4,TRUE),",",VLOOKUP(C4117,'Tipo de Processo'!B$2:D$55,3,TRUE),",",VLOOKUP(D4117,'Termo Geral'!B$2:D$174,3,TRUE),",",VLOOKUP(E4117,'Termo Específico'!B$2:D$437,3,TRUE),",",MATCH(TRUE,Documento!B$2:B$954=F4117,0),",",IF(G4117="complementar",0,1),"),")</f>
        <v>(4116,8,29,50,274,802,1),</v>
      </c>
    </row>
    <row r="4118" spans="1:8" ht="15" customHeight="1">
      <c r="A4118" s="33">
        <v>4117</v>
      </c>
      <c r="B4118" s="44" t="s">
        <v>1481</v>
      </c>
      <c r="C4118" s="34" t="s">
        <v>39</v>
      </c>
      <c r="D4118" s="34" t="s">
        <v>211</v>
      </c>
      <c r="E4118" s="35" t="s">
        <v>1546</v>
      </c>
      <c r="F4118" s="34" t="s">
        <v>1158</v>
      </c>
      <c r="G4118" s="34" t="s">
        <v>1488</v>
      </c>
      <c r="H4118" s="19" t="str">
        <f t="array" ref="H4118">CONCATENATE("(",A4118,",",VLOOKUP(B4118,Núcleo!B$2:E$11,4,TRUE),",",VLOOKUP(C4118,'Tipo de Processo'!B$2:D$55,3,TRUE),",",VLOOKUP(D4118,'Termo Geral'!B$2:D$174,3,TRUE),",",VLOOKUP(E4118,'Termo Específico'!B$2:D$437,3,TRUE),",",MATCH(TRUE,Documento!B$2:B$954=F4118,0),",",IF(G4118="complementar",0,1),"),")</f>
        <v>(4117,8,29,50,274,801,1),</v>
      </c>
    </row>
    <row r="4119" spans="1:8" ht="15" customHeight="1">
      <c r="A4119" s="33">
        <v>4118</v>
      </c>
      <c r="B4119" s="44" t="s">
        <v>1481</v>
      </c>
      <c r="C4119" s="34" t="s">
        <v>39</v>
      </c>
      <c r="D4119" s="34" t="s">
        <v>211</v>
      </c>
      <c r="E4119" s="35" t="s">
        <v>1546</v>
      </c>
      <c r="F4119" s="34" t="s">
        <v>1159</v>
      </c>
      <c r="G4119" s="34" t="s">
        <v>1488</v>
      </c>
      <c r="H4119" s="19" t="str">
        <f t="array" ref="H4119">CONCATENATE("(",A4119,",",VLOOKUP(B4119,Núcleo!B$2:E$11,4,TRUE),",",VLOOKUP(C4119,'Tipo de Processo'!B$2:D$55,3,TRUE),",",VLOOKUP(D4119,'Termo Geral'!B$2:D$174,3,TRUE),",",VLOOKUP(E4119,'Termo Específico'!B$2:D$437,3,TRUE),",",MATCH(TRUE,Documento!B$2:B$954=F4119,0),",",IF(G4119="complementar",0,1),"),")</f>
        <v>(4118,8,29,50,274,803,1),</v>
      </c>
    </row>
    <row r="4120" spans="1:8" ht="15" customHeight="1">
      <c r="A4120" s="33">
        <v>4119</v>
      </c>
      <c r="B4120" s="44" t="s">
        <v>1481</v>
      </c>
      <c r="C4120" s="34" t="s">
        <v>39</v>
      </c>
      <c r="D4120" s="34" t="s">
        <v>211</v>
      </c>
      <c r="E4120" s="35" t="s">
        <v>1546</v>
      </c>
      <c r="F4120" s="34" t="s">
        <v>1160</v>
      </c>
      <c r="G4120" s="34" t="s">
        <v>1488</v>
      </c>
      <c r="H4120" s="19" t="str">
        <f t="array" ref="H4120">CONCATENATE("(",A4120,",",VLOOKUP(B4120,Núcleo!B$2:E$11,4,TRUE),",",VLOOKUP(C4120,'Tipo de Processo'!B$2:D$55,3,TRUE),",",VLOOKUP(D4120,'Termo Geral'!B$2:D$174,3,TRUE),",",VLOOKUP(E4120,'Termo Específico'!B$2:D$437,3,TRUE),",",MATCH(TRUE,Documento!B$2:B$954=F4120,0),",",IF(G4120="complementar",0,1),"),")</f>
        <v>(4119,8,29,50,274,809,1),</v>
      </c>
    </row>
    <row r="4121" spans="1:8" ht="15" customHeight="1">
      <c r="A4121" s="33">
        <v>4120</v>
      </c>
      <c r="B4121" s="44" t="s">
        <v>1481</v>
      </c>
      <c r="C4121" s="34" t="s">
        <v>39</v>
      </c>
      <c r="D4121" s="34" t="s">
        <v>211</v>
      </c>
      <c r="E4121" s="35" t="s">
        <v>1546</v>
      </c>
      <c r="F4121" s="34" t="s">
        <v>1161</v>
      </c>
      <c r="G4121" s="34" t="s">
        <v>1488</v>
      </c>
      <c r="H4121" s="19" t="str">
        <f t="array" ref="H4121">CONCATENATE("(",A4121,",",VLOOKUP(B4121,Núcleo!B$2:E$11,4,TRUE),",",VLOOKUP(C4121,'Tipo de Processo'!B$2:D$55,3,TRUE),",",VLOOKUP(D4121,'Termo Geral'!B$2:D$174,3,TRUE),",",VLOOKUP(E4121,'Termo Específico'!B$2:D$437,3,TRUE),",",MATCH(TRUE,Documento!B$2:B$954=F4121,0),",",IF(G4121="complementar",0,1),"),")</f>
        <v>(4120,8,29,50,274,148,1),</v>
      </c>
    </row>
    <row r="4122" spans="1:8" ht="15" customHeight="1">
      <c r="A4122" s="33">
        <v>4121</v>
      </c>
      <c r="B4122" s="44" t="s">
        <v>1481</v>
      </c>
      <c r="C4122" s="34" t="s">
        <v>39</v>
      </c>
      <c r="D4122" s="34" t="s">
        <v>211</v>
      </c>
      <c r="E4122" s="35" t="s">
        <v>1546</v>
      </c>
      <c r="F4122" s="34" t="s">
        <v>1162</v>
      </c>
      <c r="G4122" s="34" t="s">
        <v>1488</v>
      </c>
      <c r="H4122" s="19" t="str">
        <f t="array" ref="H4122">CONCATENATE("(",A4122,",",VLOOKUP(B4122,Núcleo!B$2:E$11,4,TRUE),",",VLOOKUP(C4122,'Tipo de Processo'!B$2:D$55,3,TRUE),",",VLOOKUP(D4122,'Termo Geral'!B$2:D$174,3,TRUE),",",VLOOKUP(E4122,'Termo Específico'!B$2:D$437,3,TRUE),",",MATCH(TRUE,Documento!B$2:B$954=F4122,0),",",IF(G4122="complementar",0,1),"),")</f>
        <v>(4121,8,29,50,274,163,1),</v>
      </c>
    </row>
    <row r="4123" spans="1:8" ht="15" customHeight="1">
      <c r="A4123" s="33">
        <v>4122</v>
      </c>
      <c r="B4123" s="44" t="s">
        <v>1481</v>
      </c>
      <c r="C4123" s="34" t="s">
        <v>39</v>
      </c>
      <c r="D4123" s="34" t="s">
        <v>211</v>
      </c>
      <c r="E4123" s="35" t="s">
        <v>1546</v>
      </c>
      <c r="F4123" s="34" t="s">
        <v>1163</v>
      </c>
      <c r="G4123" s="34" t="s">
        <v>1488</v>
      </c>
      <c r="H4123" s="19" t="str">
        <f t="array" ref="H4123">CONCATENATE("(",A4123,",",VLOOKUP(B4123,Núcleo!B$2:E$11,4,TRUE),",",VLOOKUP(C4123,'Tipo de Processo'!B$2:D$55,3,TRUE),",",VLOOKUP(D4123,'Termo Geral'!B$2:D$174,3,TRUE),",",VLOOKUP(E4123,'Termo Específico'!B$2:D$437,3,TRUE),",",MATCH(TRUE,Documento!B$2:B$954=F4123,0),",",IF(G4123="complementar",0,1),"),")</f>
        <v>(4122,8,29,50,274,135,1),</v>
      </c>
    </row>
    <row r="4124" spans="1:8" ht="15" customHeight="1">
      <c r="A4124" s="33">
        <v>4123</v>
      </c>
      <c r="B4124" s="44" t="s">
        <v>1481</v>
      </c>
      <c r="C4124" s="34" t="s">
        <v>39</v>
      </c>
      <c r="D4124" s="34" t="s">
        <v>211</v>
      </c>
      <c r="E4124" s="35" t="s">
        <v>1546</v>
      </c>
      <c r="F4124" s="34" t="s">
        <v>1227</v>
      </c>
      <c r="G4124" s="34" t="s">
        <v>1488</v>
      </c>
      <c r="H4124" s="19" t="str">
        <f t="array" ref="H4124">CONCATENATE("(",A4124,",",VLOOKUP(B4124,Núcleo!B$2:E$11,4,TRUE),",",VLOOKUP(C4124,'Tipo de Processo'!B$2:D$55,3,TRUE),",",VLOOKUP(D4124,'Termo Geral'!B$2:D$174,3,TRUE),",",VLOOKUP(E4124,'Termo Específico'!B$2:D$437,3,TRUE),",",MATCH(TRUE,Documento!B$2:B$954=F4124,0),",",IF(G4124="complementar",0,1),"),")</f>
        <v>(4123,8,29,50,274,13,1),</v>
      </c>
    </row>
    <row r="4125" spans="1:8" ht="15" customHeight="1">
      <c r="A4125" s="33">
        <v>4124</v>
      </c>
      <c r="B4125" s="44" t="s">
        <v>1481</v>
      </c>
      <c r="C4125" s="34" t="s">
        <v>39</v>
      </c>
      <c r="D4125" s="34" t="s">
        <v>211</v>
      </c>
      <c r="E4125" s="35" t="s">
        <v>1546</v>
      </c>
      <c r="F4125" s="34" t="s">
        <v>1525</v>
      </c>
      <c r="G4125" s="34" t="s">
        <v>1488</v>
      </c>
      <c r="H4125" s="19" t="str">
        <f t="array" ref="H4125">CONCATENATE("(",A4125,",",VLOOKUP(B4125,Núcleo!B$2:E$11,4,TRUE),",",VLOOKUP(C4125,'Tipo de Processo'!B$2:D$55,3,TRUE),",",VLOOKUP(D4125,'Termo Geral'!B$2:D$174,3,TRUE),",",VLOOKUP(E4125,'Termo Específico'!B$2:D$437,3,TRUE),",",MATCH(TRUE,Documento!B$2:B$954=F4125,0),",",IF(G4125="complementar",0,1),"),")</f>
        <v>(4124,8,29,50,274,33,1),</v>
      </c>
    </row>
    <row r="4126" spans="1:8" ht="15" customHeight="1">
      <c r="A4126" s="33">
        <v>4125</v>
      </c>
      <c r="B4126" s="44" t="s">
        <v>1481</v>
      </c>
      <c r="C4126" s="34" t="s">
        <v>39</v>
      </c>
      <c r="D4126" s="34" t="s">
        <v>211</v>
      </c>
      <c r="E4126" s="35" t="s">
        <v>1546</v>
      </c>
      <c r="F4126" s="34" t="s">
        <v>1228</v>
      </c>
      <c r="G4126" s="34" t="s">
        <v>1488</v>
      </c>
      <c r="H4126" s="19" t="str">
        <f t="array" ref="H4126">CONCATENATE("(",A4126,",",VLOOKUP(B4126,Núcleo!B$2:E$11,4,TRUE),",",VLOOKUP(C4126,'Tipo de Processo'!B$2:D$55,3,TRUE),",",VLOOKUP(D4126,'Termo Geral'!B$2:D$174,3,TRUE),",",VLOOKUP(E4126,'Termo Específico'!B$2:D$437,3,TRUE),",",MATCH(TRUE,Documento!B$2:B$954=F4126,0),",",IF(G4126="complementar",0,1),"),")</f>
        <v>(4125,8,29,50,274,120,1),</v>
      </c>
    </row>
    <row r="4127" spans="1:8" ht="15" customHeight="1">
      <c r="A4127" s="33">
        <v>4126</v>
      </c>
      <c r="B4127" s="44" t="s">
        <v>1481</v>
      </c>
      <c r="C4127" s="34" t="s">
        <v>39</v>
      </c>
      <c r="D4127" s="34" t="s">
        <v>211</v>
      </c>
      <c r="E4127" s="35" t="s">
        <v>1546</v>
      </c>
      <c r="F4127" s="34" t="s">
        <v>1310</v>
      </c>
      <c r="G4127" s="34" t="s">
        <v>1488</v>
      </c>
      <c r="H4127" s="19" t="str">
        <f t="array" ref="H4127">CONCATENATE("(",A4127,",",VLOOKUP(B4127,Núcleo!B$2:E$11,4,TRUE),",",VLOOKUP(C4127,'Tipo de Processo'!B$2:D$55,3,TRUE),",",VLOOKUP(D4127,'Termo Geral'!B$2:D$174,3,TRUE),",",VLOOKUP(E4127,'Termo Específico'!B$2:D$437,3,TRUE),",",MATCH(TRUE,Documento!B$2:B$954=F4127,0),",",IF(G4127="complementar",0,1),"),")</f>
        <v>(4126,8,29,50,274,180,1),</v>
      </c>
    </row>
    <row r="4128" spans="1:8" ht="15" customHeight="1">
      <c r="A4128" s="33">
        <v>4127</v>
      </c>
      <c r="B4128" s="44" t="s">
        <v>1481</v>
      </c>
      <c r="C4128" s="34" t="s">
        <v>39</v>
      </c>
      <c r="D4128" s="34" t="s">
        <v>211</v>
      </c>
      <c r="E4128" s="35" t="s">
        <v>1546</v>
      </c>
      <c r="F4128" s="34" t="s">
        <v>1311</v>
      </c>
      <c r="G4128" s="34" t="s">
        <v>1488</v>
      </c>
      <c r="H4128" s="19" t="str">
        <f t="array" ref="H4128">CONCATENATE("(",A4128,",",VLOOKUP(B4128,Núcleo!B$2:E$11,4,TRUE),",",VLOOKUP(C4128,'Tipo de Processo'!B$2:D$55,3,TRUE),",",VLOOKUP(D4128,'Termo Geral'!B$2:D$174,3,TRUE),",",VLOOKUP(E4128,'Termo Específico'!B$2:D$437,3,TRUE),",",MATCH(TRUE,Documento!B$2:B$954=F4128,0),",",IF(G4128="complementar",0,1),"),")</f>
        <v>(4127,8,29,50,274,792,1),</v>
      </c>
    </row>
    <row r="4129" spans="1:8" ht="15" customHeight="1">
      <c r="A4129" s="33">
        <v>4128</v>
      </c>
      <c r="B4129" s="44" t="s">
        <v>1481</v>
      </c>
      <c r="C4129" s="34" t="s">
        <v>39</v>
      </c>
      <c r="D4129" s="34" t="s">
        <v>211</v>
      </c>
      <c r="E4129" s="35" t="s">
        <v>1546</v>
      </c>
      <c r="F4129" s="34" t="s">
        <v>1230</v>
      </c>
      <c r="G4129" s="34" t="s">
        <v>1488</v>
      </c>
      <c r="H4129" s="19" t="str">
        <f t="array" ref="H4129">CONCATENATE("(",A4129,",",VLOOKUP(B4129,Núcleo!B$2:E$11,4,TRUE),",",VLOOKUP(C4129,'Tipo de Processo'!B$2:D$55,3,TRUE),",",VLOOKUP(D4129,'Termo Geral'!B$2:D$174,3,TRUE),",",VLOOKUP(E4129,'Termo Específico'!B$2:D$437,3,TRUE),",",MATCH(TRUE,Documento!B$2:B$954=F4129,0),",",IF(G4129="complementar",0,1),"),")</f>
        <v>(4128,8,29,50,274,878,1),</v>
      </c>
    </row>
    <row r="4130" spans="1:8" ht="15" customHeight="1">
      <c r="A4130" s="33">
        <v>4129</v>
      </c>
      <c r="B4130" s="44" t="s">
        <v>1481</v>
      </c>
      <c r="C4130" s="34" t="s">
        <v>39</v>
      </c>
      <c r="D4130" s="34" t="s">
        <v>211</v>
      </c>
      <c r="E4130" s="35" t="s">
        <v>1546</v>
      </c>
      <c r="F4130" s="34" t="s">
        <v>1231</v>
      </c>
      <c r="G4130" s="34" t="s">
        <v>1488</v>
      </c>
      <c r="H4130" s="19" t="str">
        <f t="array" ref="H4130">CONCATENATE("(",A4130,",",VLOOKUP(B4130,Núcleo!B$2:E$11,4,TRUE),",",VLOOKUP(C4130,'Tipo de Processo'!B$2:D$55,3,TRUE),",",VLOOKUP(D4130,'Termo Geral'!B$2:D$174,3,TRUE),",",VLOOKUP(E4130,'Termo Específico'!B$2:D$437,3,TRUE),",",MATCH(TRUE,Documento!B$2:B$954=F4130,0),",",IF(G4130="complementar",0,1),"),")</f>
        <v>(4129,8,29,50,274,794,1),</v>
      </c>
    </row>
    <row r="4131" spans="1:8" ht="15" customHeight="1">
      <c r="A4131" s="33">
        <v>4130</v>
      </c>
      <c r="B4131" s="44" t="s">
        <v>1481</v>
      </c>
      <c r="C4131" s="34" t="s">
        <v>39</v>
      </c>
      <c r="D4131" s="34" t="s">
        <v>211</v>
      </c>
      <c r="E4131" s="35" t="s">
        <v>1546</v>
      </c>
      <c r="F4131" s="34" t="s">
        <v>1165</v>
      </c>
      <c r="G4131" s="34" t="s">
        <v>1488</v>
      </c>
      <c r="H4131" s="19" t="str">
        <f t="array" ref="H4131">CONCATENATE("(",A4131,",",VLOOKUP(B4131,Núcleo!B$2:E$11,4,TRUE),",",VLOOKUP(C4131,'Tipo de Processo'!B$2:D$55,3,TRUE),",",VLOOKUP(D4131,'Termo Geral'!B$2:D$174,3,TRUE),",",VLOOKUP(E4131,'Termo Específico'!B$2:D$437,3,TRUE),",",MATCH(TRUE,Documento!B$2:B$954=F4131,0),",",IF(G4131="complementar",0,1),"),")</f>
        <v>(4130,8,29,50,274,832,1),</v>
      </c>
    </row>
    <row r="4132" spans="1:8" ht="15" customHeight="1">
      <c r="A4132" s="33">
        <v>4131</v>
      </c>
      <c r="B4132" s="44" t="s">
        <v>1481</v>
      </c>
      <c r="C4132" s="34" t="s">
        <v>39</v>
      </c>
      <c r="D4132" s="34" t="s">
        <v>211</v>
      </c>
      <c r="E4132" s="35" t="s">
        <v>1547</v>
      </c>
      <c r="F4132" s="34" t="s">
        <v>1219</v>
      </c>
      <c r="G4132" s="34" t="s">
        <v>1488</v>
      </c>
      <c r="H4132" s="19" t="str">
        <f t="array" ref="H4132">CONCATENATE("(",A4132,",",VLOOKUP(B4132,Núcleo!B$2:E$11,4,TRUE),",",VLOOKUP(C4132,'Tipo de Processo'!B$2:D$55,3,TRUE),",",VLOOKUP(D4132,'Termo Geral'!B$2:D$174,3,TRUE),",",VLOOKUP(E4132,'Termo Específico'!B$2:D$437,3,TRUE),",",MATCH(TRUE,Documento!B$2:B$954=F4132,0),",",IF(G4132="complementar",0,1),"),")</f>
        <v>(4131,8,29,50,275,670,1),</v>
      </c>
    </row>
    <row r="4133" spans="1:8" ht="15" customHeight="1">
      <c r="A4133" s="33">
        <v>4132</v>
      </c>
      <c r="B4133" s="44" t="s">
        <v>1481</v>
      </c>
      <c r="C4133" s="34" t="s">
        <v>39</v>
      </c>
      <c r="D4133" s="34" t="s">
        <v>211</v>
      </c>
      <c r="E4133" s="35" t="s">
        <v>1547</v>
      </c>
      <c r="F4133" s="34" t="s">
        <v>1221</v>
      </c>
      <c r="G4133" s="34" t="s">
        <v>1488</v>
      </c>
      <c r="H4133" s="19" t="str">
        <f t="array" ref="H4133">CONCATENATE("(",A4133,",",VLOOKUP(B4133,Núcleo!B$2:E$11,4,TRUE),",",VLOOKUP(C4133,'Tipo de Processo'!B$2:D$55,3,TRUE),",",VLOOKUP(D4133,'Termo Geral'!B$2:D$174,3,TRUE),",",VLOOKUP(E4133,'Termo Específico'!B$2:D$437,3,TRUE),",",MATCH(TRUE,Documento!B$2:B$954=F4133,0),",",IF(G4133="complementar",0,1),"),")</f>
        <v>(4132,8,29,50,275,420,1),</v>
      </c>
    </row>
    <row r="4134" spans="1:8" ht="15" customHeight="1">
      <c r="A4134" s="33">
        <v>4133</v>
      </c>
      <c r="B4134" s="44" t="s">
        <v>1481</v>
      </c>
      <c r="C4134" s="34" t="s">
        <v>39</v>
      </c>
      <c r="D4134" s="34" t="s">
        <v>211</v>
      </c>
      <c r="E4134" s="35" t="s">
        <v>1547</v>
      </c>
      <c r="F4134" s="34" t="s">
        <v>1506</v>
      </c>
      <c r="G4134" s="34" t="s">
        <v>1488</v>
      </c>
      <c r="H4134" s="19" t="str">
        <f t="array" ref="H4134">CONCATENATE("(",A4134,",",VLOOKUP(B4134,Núcleo!B$2:E$11,4,TRUE),",",VLOOKUP(C4134,'Tipo de Processo'!B$2:D$55,3,TRUE),",",VLOOKUP(D4134,'Termo Geral'!B$2:D$174,3,TRUE),",",VLOOKUP(E4134,'Termo Específico'!B$2:D$437,3,TRUE),",",MATCH(TRUE,Documento!B$2:B$954=F4134,0),",",IF(G4134="complementar",0,1),"),")</f>
        <v>(4133,8,29,50,275,510,1),</v>
      </c>
    </row>
    <row r="4135" spans="1:8" ht="15" customHeight="1">
      <c r="A4135" s="33">
        <v>4134</v>
      </c>
      <c r="B4135" s="44" t="s">
        <v>1481</v>
      </c>
      <c r="C4135" s="34" t="s">
        <v>39</v>
      </c>
      <c r="D4135" s="34" t="s">
        <v>211</v>
      </c>
      <c r="E4135" s="35" t="s">
        <v>1547</v>
      </c>
      <c r="F4135" s="34" t="s">
        <v>1223</v>
      </c>
      <c r="G4135" s="34" t="s">
        <v>1488</v>
      </c>
      <c r="H4135" s="19" t="str">
        <f t="array" ref="H4135">CONCATENATE("(",A4135,",",VLOOKUP(B4135,Núcleo!B$2:E$11,4,TRUE),",",VLOOKUP(C4135,'Tipo de Processo'!B$2:D$55,3,TRUE),",",VLOOKUP(D4135,'Termo Geral'!B$2:D$174,3,TRUE),",",VLOOKUP(E4135,'Termo Específico'!B$2:D$437,3,TRUE),",",MATCH(TRUE,Documento!B$2:B$954=F4135,0),",",IF(G4135="complementar",0,1),"),")</f>
        <v>(4134,8,29,50,275,826,1),</v>
      </c>
    </row>
    <row r="4136" spans="1:8" ht="15" customHeight="1">
      <c r="A4136" s="33">
        <v>4135</v>
      </c>
      <c r="B4136" s="44" t="s">
        <v>1481</v>
      </c>
      <c r="C4136" s="34" t="s">
        <v>39</v>
      </c>
      <c r="D4136" s="34" t="s">
        <v>211</v>
      </c>
      <c r="E4136" s="35" t="s">
        <v>1547</v>
      </c>
      <c r="F4136" s="34" t="s">
        <v>1218</v>
      </c>
      <c r="G4136" s="34" t="s">
        <v>1488</v>
      </c>
      <c r="H4136" s="19" t="str">
        <f t="array" ref="H4136">CONCATENATE("(",A4136,",",VLOOKUP(B4136,Núcleo!B$2:E$11,4,TRUE),",",VLOOKUP(C4136,'Tipo de Processo'!B$2:D$55,3,TRUE),",",VLOOKUP(D4136,'Termo Geral'!B$2:D$174,3,TRUE),",",VLOOKUP(E4136,'Termo Específico'!B$2:D$437,3,TRUE),",",MATCH(TRUE,Documento!B$2:B$954=F4136,0),",",IF(G4136="complementar",0,1),"),")</f>
        <v>(4135,8,29,50,275,199,1),</v>
      </c>
    </row>
    <row r="4137" spans="1:8" ht="15" customHeight="1">
      <c r="A4137" s="33">
        <v>4136</v>
      </c>
      <c r="B4137" s="44" t="s">
        <v>1481</v>
      </c>
      <c r="C4137" s="34" t="s">
        <v>39</v>
      </c>
      <c r="D4137" s="34" t="s">
        <v>211</v>
      </c>
      <c r="E4137" s="35" t="s">
        <v>1547</v>
      </c>
      <c r="F4137" s="34" t="s">
        <v>1262</v>
      </c>
      <c r="G4137" s="34" t="s">
        <v>1488</v>
      </c>
      <c r="H4137" s="19" t="str">
        <f t="array" ref="H4137">CONCATENATE("(",A4137,",",VLOOKUP(B4137,Núcleo!B$2:E$11,4,TRUE),",",VLOOKUP(C4137,'Tipo de Processo'!B$2:D$55,3,TRUE),",",VLOOKUP(D4137,'Termo Geral'!B$2:D$174,3,TRUE),",",VLOOKUP(E4137,'Termo Específico'!B$2:D$437,3,TRUE),",",MATCH(TRUE,Documento!B$2:B$954=F4137,0),",",IF(G4137="complementar",0,1),"),")</f>
        <v>(4136,8,29,50,275,546,1),</v>
      </c>
    </row>
    <row r="4138" spans="1:8" ht="15" customHeight="1">
      <c r="A4138" s="33">
        <v>4137</v>
      </c>
      <c r="B4138" s="44" t="s">
        <v>1481</v>
      </c>
      <c r="C4138" s="34" t="s">
        <v>39</v>
      </c>
      <c r="D4138" s="34" t="s">
        <v>211</v>
      </c>
      <c r="E4138" s="35" t="s">
        <v>1547</v>
      </c>
      <c r="F4138" s="34" t="s">
        <v>1512</v>
      </c>
      <c r="G4138" s="34" t="s">
        <v>1488</v>
      </c>
      <c r="H4138" s="19" t="str">
        <f t="array" ref="H4138">CONCATENATE("(",A4138,",",VLOOKUP(B4138,Núcleo!B$2:E$11,4,TRUE),",",VLOOKUP(C4138,'Tipo de Processo'!B$2:D$55,3,TRUE),",",VLOOKUP(D4138,'Termo Geral'!B$2:D$174,3,TRUE),",",VLOOKUP(E4138,'Termo Específico'!B$2:D$437,3,TRUE),",",MATCH(TRUE,Documento!B$2:B$954=F4138,0),",",IF(G4138="complementar",0,1),"),")</f>
        <v>(4137,8,29,50,275,928,1),</v>
      </c>
    </row>
    <row r="4139" spans="1:8" ht="15" customHeight="1">
      <c r="A4139" s="33">
        <v>4138</v>
      </c>
      <c r="B4139" s="44" t="s">
        <v>1481</v>
      </c>
      <c r="C4139" s="34" t="s">
        <v>39</v>
      </c>
      <c r="D4139" s="34" t="s">
        <v>211</v>
      </c>
      <c r="E4139" s="35" t="s">
        <v>1547</v>
      </c>
      <c r="F4139" s="34" t="s">
        <v>1225</v>
      </c>
      <c r="G4139" s="34" t="s">
        <v>1488</v>
      </c>
      <c r="H4139" s="19" t="str">
        <f t="array" ref="H4139">CONCATENATE("(",A4139,",",VLOOKUP(B4139,Núcleo!B$2:E$11,4,TRUE),",",VLOOKUP(C4139,'Tipo de Processo'!B$2:D$55,3,TRUE),",",VLOOKUP(D4139,'Termo Geral'!B$2:D$174,3,TRUE),",",VLOOKUP(E4139,'Termo Específico'!B$2:D$437,3,TRUE),",",MATCH(TRUE,Documento!B$2:B$954=F4139,0),",",IF(G4139="complementar",0,1),"),")</f>
        <v>(4138,8,29,50,275,697,1),</v>
      </c>
    </row>
    <row r="4140" spans="1:8" ht="15" customHeight="1">
      <c r="A4140" s="33">
        <v>4139</v>
      </c>
      <c r="B4140" s="44" t="s">
        <v>1481</v>
      </c>
      <c r="C4140" s="34" t="s">
        <v>39</v>
      </c>
      <c r="D4140" s="34" t="s">
        <v>211</v>
      </c>
      <c r="E4140" s="35" t="s">
        <v>1547</v>
      </c>
      <c r="F4140" s="34" t="s">
        <v>1157</v>
      </c>
      <c r="G4140" s="34" t="s">
        <v>1488</v>
      </c>
      <c r="H4140" s="19" t="str">
        <f t="array" ref="H4140">CONCATENATE("(",A4140,",",VLOOKUP(B4140,Núcleo!B$2:E$11,4,TRUE),",",VLOOKUP(C4140,'Tipo de Processo'!B$2:D$55,3,TRUE),",",VLOOKUP(D4140,'Termo Geral'!B$2:D$174,3,TRUE),",",VLOOKUP(E4140,'Termo Específico'!B$2:D$437,3,TRUE),",",MATCH(TRUE,Documento!B$2:B$954=F4140,0),",",IF(G4140="complementar",0,1),"),")</f>
        <v>(4139,8,29,50,275,802,1),</v>
      </c>
    </row>
    <row r="4141" spans="1:8" ht="15" customHeight="1">
      <c r="A4141" s="33">
        <v>4140</v>
      </c>
      <c r="B4141" s="44" t="s">
        <v>1481</v>
      </c>
      <c r="C4141" s="34" t="s">
        <v>39</v>
      </c>
      <c r="D4141" s="34" t="s">
        <v>211</v>
      </c>
      <c r="E4141" s="35" t="s">
        <v>1547</v>
      </c>
      <c r="F4141" s="34" t="s">
        <v>1158</v>
      </c>
      <c r="G4141" s="34" t="s">
        <v>1488</v>
      </c>
      <c r="H4141" s="19" t="str">
        <f t="array" ref="H4141">CONCATENATE("(",A4141,",",VLOOKUP(B4141,Núcleo!B$2:E$11,4,TRUE),",",VLOOKUP(C4141,'Tipo de Processo'!B$2:D$55,3,TRUE),",",VLOOKUP(D4141,'Termo Geral'!B$2:D$174,3,TRUE),",",VLOOKUP(E4141,'Termo Específico'!B$2:D$437,3,TRUE),",",MATCH(TRUE,Documento!B$2:B$954=F4141,0),",",IF(G4141="complementar",0,1),"),")</f>
        <v>(4140,8,29,50,275,801,1),</v>
      </c>
    </row>
    <row r="4142" spans="1:8" ht="15" customHeight="1">
      <c r="A4142" s="33">
        <v>4141</v>
      </c>
      <c r="B4142" s="44" t="s">
        <v>1481</v>
      </c>
      <c r="C4142" s="34" t="s">
        <v>39</v>
      </c>
      <c r="D4142" s="34" t="s">
        <v>211</v>
      </c>
      <c r="E4142" s="35" t="s">
        <v>1547</v>
      </c>
      <c r="F4142" s="34" t="s">
        <v>1159</v>
      </c>
      <c r="G4142" s="34" t="s">
        <v>1488</v>
      </c>
      <c r="H4142" s="19" t="str">
        <f t="array" ref="H4142">CONCATENATE("(",A4142,",",VLOOKUP(B4142,Núcleo!B$2:E$11,4,TRUE),",",VLOOKUP(C4142,'Tipo de Processo'!B$2:D$55,3,TRUE),",",VLOOKUP(D4142,'Termo Geral'!B$2:D$174,3,TRUE),",",VLOOKUP(E4142,'Termo Específico'!B$2:D$437,3,TRUE),",",MATCH(TRUE,Documento!B$2:B$954=F4142,0),",",IF(G4142="complementar",0,1),"),")</f>
        <v>(4141,8,29,50,275,803,1),</v>
      </c>
    </row>
    <row r="4143" spans="1:8" ht="15" customHeight="1">
      <c r="A4143" s="33">
        <v>4142</v>
      </c>
      <c r="B4143" s="44" t="s">
        <v>1481</v>
      </c>
      <c r="C4143" s="34" t="s">
        <v>39</v>
      </c>
      <c r="D4143" s="34" t="s">
        <v>211</v>
      </c>
      <c r="E4143" s="35" t="s">
        <v>1547</v>
      </c>
      <c r="F4143" s="34" t="s">
        <v>1160</v>
      </c>
      <c r="G4143" s="34" t="s">
        <v>1488</v>
      </c>
      <c r="H4143" s="19" t="str">
        <f t="array" ref="H4143">CONCATENATE("(",A4143,",",VLOOKUP(B4143,Núcleo!B$2:E$11,4,TRUE),",",VLOOKUP(C4143,'Tipo de Processo'!B$2:D$55,3,TRUE),",",VLOOKUP(D4143,'Termo Geral'!B$2:D$174,3,TRUE),",",VLOOKUP(E4143,'Termo Específico'!B$2:D$437,3,TRUE),",",MATCH(TRUE,Documento!B$2:B$954=F4143,0),",",IF(G4143="complementar",0,1),"),")</f>
        <v>(4142,8,29,50,275,809,1),</v>
      </c>
    </row>
    <row r="4144" spans="1:8" ht="15" customHeight="1">
      <c r="A4144" s="33">
        <v>4143</v>
      </c>
      <c r="B4144" s="44" t="s">
        <v>1481</v>
      </c>
      <c r="C4144" s="34" t="s">
        <v>39</v>
      </c>
      <c r="D4144" s="34" t="s">
        <v>211</v>
      </c>
      <c r="E4144" s="35" t="s">
        <v>1547</v>
      </c>
      <c r="F4144" s="34" t="s">
        <v>1161</v>
      </c>
      <c r="G4144" s="34" t="s">
        <v>1488</v>
      </c>
      <c r="H4144" s="19" t="str">
        <f t="array" ref="H4144">CONCATENATE("(",A4144,",",VLOOKUP(B4144,Núcleo!B$2:E$11,4,TRUE),",",VLOOKUP(C4144,'Tipo de Processo'!B$2:D$55,3,TRUE),",",VLOOKUP(D4144,'Termo Geral'!B$2:D$174,3,TRUE),",",VLOOKUP(E4144,'Termo Específico'!B$2:D$437,3,TRUE),",",MATCH(TRUE,Documento!B$2:B$954=F4144,0),",",IF(G4144="complementar",0,1),"),")</f>
        <v>(4143,8,29,50,275,148,1),</v>
      </c>
    </row>
    <row r="4145" spans="1:8" ht="15" customHeight="1">
      <c r="A4145" s="33">
        <v>4144</v>
      </c>
      <c r="B4145" s="44" t="s">
        <v>1481</v>
      </c>
      <c r="C4145" s="34" t="s">
        <v>39</v>
      </c>
      <c r="D4145" s="34" t="s">
        <v>211</v>
      </c>
      <c r="E4145" s="35" t="s">
        <v>1547</v>
      </c>
      <c r="F4145" s="34" t="s">
        <v>1162</v>
      </c>
      <c r="G4145" s="34" t="s">
        <v>1488</v>
      </c>
      <c r="H4145" s="19" t="str">
        <f t="array" ref="H4145">CONCATENATE("(",A4145,",",VLOOKUP(B4145,Núcleo!B$2:E$11,4,TRUE),",",VLOOKUP(C4145,'Tipo de Processo'!B$2:D$55,3,TRUE),",",VLOOKUP(D4145,'Termo Geral'!B$2:D$174,3,TRUE),",",VLOOKUP(E4145,'Termo Específico'!B$2:D$437,3,TRUE),",",MATCH(TRUE,Documento!B$2:B$954=F4145,0),",",IF(G4145="complementar",0,1),"),")</f>
        <v>(4144,8,29,50,275,163,1),</v>
      </c>
    </row>
    <row r="4146" spans="1:8" ht="15" customHeight="1">
      <c r="A4146" s="33">
        <v>4145</v>
      </c>
      <c r="B4146" s="44" t="s">
        <v>1481</v>
      </c>
      <c r="C4146" s="34" t="s">
        <v>39</v>
      </c>
      <c r="D4146" s="34" t="s">
        <v>211</v>
      </c>
      <c r="E4146" s="35" t="s">
        <v>1547</v>
      </c>
      <c r="F4146" s="34" t="s">
        <v>1163</v>
      </c>
      <c r="G4146" s="34" t="s">
        <v>1488</v>
      </c>
      <c r="H4146" s="19" t="str">
        <f t="array" ref="H4146">CONCATENATE("(",A4146,",",VLOOKUP(B4146,Núcleo!B$2:E$11,4,TRUE),",",VLOOKUP(C4146,'Tipo de Processo'!B$2:D$55,3,TRUE),",",VLOOKUP(D4146,'Termo Geral'!B$2:D$174,3,TRUE),",",VLOOKUP(E4146,'Termo Específico'!B$2:D$437,3,TRUE),",",MATCH(TRUE,Documento!B$2:B$954=F4146,0),",",IF(G4146="complementar",0,1),"),")</f>
        <v>(4145,8,29,50,275,135,1),</v>
      </c>
    </row>
    <row r="4147" spans="1:8" ht="15" customHeight="1">
      <c r="A4147" s="33">
        <v>4146</v>
      </c>
      <c r="B4147" s="44" t="s">
        <v>1481</v>
      </c>
      <c r="C4147" s="34" t="s">
        <v>39</v>
      </c>
      <c r="D4147" s="34" t="s">
        <v>211</v>
      </c>
      <c r="E4147" s="35" t="s">
        <v>1547</v>
      </c>
      <c r="F4147" s="34" t="s">
        <v>1227</v>
      </c>
      <c r="G4147" s="34" t="s">
        <v>1488</v>
      </c>
      <c r="H4147" s="19" t="str">
        <f t="array" ref="H4147">CONCATENATE("(",A4147,",",VLOOKUP(B4147,Núcleo!B$2:E$11,4,TRUE),",",VLOOKUP(C4147,'Tipo de Processo'!B$2:D$55,3,TRUE),",",VLOOKUP(D4147,'Termo Geral'!B$2:D$174,3,TRUE),",",VLOOKUP(E4147,'Termo Específico'!B$2:D$437,3,TRUE),",",MATCH(TRUE,Documento!B$2:B$954=F4147,0),",",IF(G4147="complementar",0,1),"),")</f>
        <v>(4146,8,29,50,275,13,1),</v>
      </c>
    </row>
    <row r="4148" spans="1:8" ht="15" customHeight="1">
      <c r="A4148" s="33">
        <v>4147</v>
      </c>
      <c r="B4148" s="44" t="s">
        <v>1481</v>
      </c>
      <c r="C4148" s="34" t="s">
        <v>39</v>
      </c>
      <c r="D4148" s="34" t="s">
        <v>211</v>
      </c>
      <c r="E4148" s="35" t="s">
        <v>1547</v>
      </c>
      <c r="F4148" s="34" t="s">
        <v>1525</v>
      </c>
      <c r="G4148" s="34" t="s">
        <v>1488</v>
      </c>
      <c r="H4148" s="19" t="str">
        <f t="array" ref="H4148">CONCATENATE("(",A4148,",",VLOOKUP(B4148,Núcleo!B$2:E$11,4,TRUE),",",VLOOKUP(C4148,'Tipo de Processo'!B$2:D$55,3,TRUE),",",VLOOKUP(D4148,'Termo Geral'!B$2:D$174,3,TRUE),",",VLOOKUP(E4148,'Termo Específico'!B$2:D$437,3,TRUE),",",MATCH(TRUE,Documento!B$2:B$954=F4148,0),",",IF(G4148="complementar",0,1),"),")</f>
        <v>(4147,8,29,50,275,33,1),</v>
      </c>
    </row>
    <row r="4149" spans="1:8" ht="15" customHeight="1">
      <c r="A4149" s="33">
        <v>4148</v>
      </c>
      <c r="B4149" s="44" t="s">
        <v>1481</v>
      </c>
      <c r="C4149" s="34" t="s">
        <v>39</v>
      </c>
      <c r="D4149" s="34" t="s">
        <v>211</v>
      </c>
      <c r="E4149" s="35" t="s">
        <v>1547</v>
      </c>
      <c r="F4149" s="34" t="s">
        <v>1516</v>
      </c>
      <c r="G4149" s="34" t="s">
        <v>1488</v>
      </c>
      <c r="H4149" s="19" t="str">
        <f t="array" ref="H4149">CONCATENATE("(",A4149,",",VLOOKUP(B4149,Núcleo!B$2:E$11,4,TRUE),",",VLOOKUP(C4149,'Tipo de Processo'!B$2:D$55,3,TRUE),",",VLOOKUP(D4149,'Termo Geral'!B$2:D$174,3,TRUE),",",VLOOKUP(E4149,'Termo Específico'!B$2:D$437,3,TRUE),",",MATCH(TRUE,Documento!B$2:B$954=F4149,0),",",IF(G4149="complementar",0,1),"),")</f>
        <v>(4148,8,29,50,275,121,1),</v>
      </c>
    </row>
    <row r="4150" spans="1:8" ht="15" customHeight="1">
      <c r="A4150" s="33">
        <v>4149</v>
      </c>
      <c r="B4150" s="44" t="s">
        <v>1481</v>
      </c>
      <c r="C4150" s="34" t="s">
        <v>39</v>
      </c>
      <c r="D4150" s="34" t="s">
        <v>211</v>
      </c>
      <c r="E4150" s="35" t="s">
        <v>1547</v>
      </c>
      <c r="F4150" s="34" t="s">
        <v>1312</v>
      </c>
      <c r="G4150" s="34" t="s">
        <v>1488</v>
      </c>
      <c r="H4150" s="19" t="str">
        <f t="array" ref="H4150">CONCATENATE("(",A4150,",",VLOOKUP(B4150,Núcleo!B$2:E$11,4,TRUE),",",VLOOKUP(C4150,'Tipo de Processo'!B$2:D$55,3,TRUE),",",VLOOKUP(D4150,'Termo Geral'!B$2:D$174,3,TRUE),",",VLOOKUP(E4150,'Termo Específico'!B$2:D$437,3,TRUE),",",MATCH(TRUE,Documento!B$2:B$954=F4150,0),",",IF(G4150="complementar",0,1),"),")</f>
        <v>(4149,8,29,50,275,389,1),</v>
      </c>
    </row>
    <row r="4151" spans="1:8" ht="15" customHeight="1">
      <c r="A4151" s="33">
        <v>4150</v>
      </c>
      <c r="B4151" s="44" t="s">
        <v>1481</v>
      </c>
      <c r="C4151" s="34" t="s">
        <v>39</v>
      </c>
      <c r="D4151" s="34" t="s">
        <v>211</v>
      </c>
      <c r="E4151" s="35" t="s">
        <v>1547</v>
      </c>
      <c r="F4151" s="34" t="s">
        <v>1313</v>
      </c>
      <c r="G4151" s="34" t="s">
        <v>1488</v>
      </c>
      <c r="H4151" s="19" t="str">
        <f t="array" ref="H4151">CONCATENATE("(",A4151,",",VLOOKUP(B4151,Núcleo!B$2:E$11,4,TRUE),",",VLOOKUP(C4151,'Tipo de Processo'!B$2:D$55,3,TRUE),",",VLOOKUP(D4151,'Termo Geral'!B$2:D$174,3,TRUE),",",VLOOKUP(E4151,'Termo Específico'!B$2:D$437,3,TRUE),",",MATCH(TRUE,Documento!B$2:B$954=F4151,0),",",IF(G4151="complementar",0,1),"),")</f>
        <v>(4150,8,29,50,275,170,1),</v>
      </c>
    </row>
    <row r="4152" spans="1:8" ht="15" customHeight="1">
      <c r="A4152" s="33">
        <v>4151</v>
      </c>
      <c r="B4152" s="44" t="s">
        <v>1481</v>
      </c>
      <c r="C4152" s="34" t="s">
        <v>39</v>
      </c>
      <c r="D4152" s="34" t="s">
        <v>211</v>
      </c>
      <c r="E4152" s="35" t="s">
        <v>1547</v>
      </c>
      <c r="F4152" s="34" t="s">
        <v>1314</v>
      </c>
      <c r="G4152" s="34" t="s">
        <v>1488</v>
      </c>
      <c r="H4152" s="19" t="str">
        <f t="array" ref="H4152">CONCATENATE("(",A4152,",",VLOOKUP(B4152,Núcleo!B$2:E$11,4,TRUE),",",VLOOKUP(C4152,'Tipo de Processo'!B$2:D$55,3,TRUE),",",VLOOKUP(D4152,'Termo Geral'!B$2:D$174,3,TRUE),",",VLOOKUP(E4152,'Termo Específico'!B$2:D$437,3,TRUE),",",MATCH(TRUE,Documento!B$2:B$954=F4152,0),",",IF(G4152="complementar",0,1),"),")</f>
        <v>(4151,8,29,50,275,877,1),</v>
      </c>
    </row>
    <row r="4153" spans="1:8" ht="15" customHeight="1">
      <c r="A4153" s="33">
        <v>4152</v>
      </c>
      <c r="B4153" s="44" t="s">
        <v>1481</v>
      </c>
      <c r="C4153" s="34" t="s">
        <v>39</v>
      </c>
      <c r="D4153" s="34" t="s">
        <v>211</v>
      </c>
      <c r="E4153" s="35" t="s">
        <v>1547</v>
      </c>
      <c r="F4153" s="34" t="s">
        <v>1231</v>
      </c>
      <c r="G4153" s="34" t="s">
        <v>1488</v>
      </c>
      <c r="H4153" s="19" t="str">
        <f t="array" ref="H4153">CONCATENATE("(",A4153,",",VLOOKUP(B4153,Núcleo!B$2:E$11,4,TRUE),",",VLOOKUP(C4153,'Tipo de Processo'!B$2:D$55,3,TRUE),",",VLOOKUP(D4153,'Termo Geral'!B$2:D$174,3,TRUE),",",VLOOKUP(E4153,'Termo Específico'!B$2:D$437,3,TRUE),",",MATCH(TRUE,Documento!B$2:B$954=F4153,0),",",IF(G4153="complementar",0,1),"),")</f>
        <v>(4152,8,29,50,275,794,1),</v>
      </c>
    </row>
    <row r="4154" spans="1:8" ht="15" customHeight="1">
      <c r="A4154" s="33">
        <v>4153</v>
      </c>
      <c r="B4154" s="44" t="s">
        <v>1481</v>
      </c>
      <c r="C4154" s="34" t="s">
        <v>39</v>
      </c>
      <c r="D4154" s="34" t="s">
        <v>211</v>
      </c>
      <c r="E4154" s="35" t="s">
        <v>1547</v>
      </c>
      <c r="F4154" s="34" t="s">
        <v>1165</v>
      </c>
      <c r="G4154" s="34" t="s">
        <v>1488</v>
      </c>
      <c r="H4154" s="19" t="str">
        <f t="array" ref="H4154">CONCATENATE("(",A4154,",",VLOOKUP(B4154,Núcleo!B$2:E$11,4,TRUE),",",VLOOKUP(C4154,'Tipo de Processo'!B$2:D$55,3,TRUE),",",VLOOKUP(D4154,'Termo Geral'!B$2:D$174,3,TRUE),",",VLOOKUP(E4154,'Termo Específico'!B$2:D$437,3,TRUE),",",MATCH(TRUE,Documento!B$2:B$954=F4154,0),",",IF(G4154="complementar",0,1),"),")</f>
        <v>(4153,8,29,50,275,832,1),</v>
      </c>
    </row>
    <row r="4155" spans="1:8" ht="15" customHeight="1">
      <c r="A4155" s="33">
        <v>4154</v>
      </c>
      <c r="B4155" s="44" t="s">
        <v>1481</v>
      </c>
      <c r="C4155" s="34" t="s">
        <v>39</v>
      </c>
      <c r="D4155" s="34" t="s">
        <v>211</v>
      </c>
      <c r="E4155" s="35" t="s">
        <v>1548</v>
      </c>
      <c r="F4155" s="34" t="s">
        <v>1219</v>
      </c>
      <c r="G4155" s="34" t="s">
        <v>1488</v>
      </c>
      <c r="H4155" s="19" t="str">
        <f t="array" ref="H4155">CONCATENATE("(",A4155,",",VLOOKUP(B4155,Núcleo!B$2:E$11,4,TRUE),",",VLOOKUP(C4155,'Tipo de Processo'!B$2:D$55,3,TRUE),",",VLOOKUP(D4155,'Termo Geral'!B$2:D$174,3,TRUE),",",VLOOKUP(E4155,'Termo Específico'!B$2:D$437,3,TRUE),",",MATCH(TRUE,Documento!B$2:B$954=F4155,0),",",IF(G4155="complementar",0,1),"),")</f>
        <v>(4154,8,29,50,276,670,1),</v>
      </c>
    </row>
    <row r="4156" spans="1:8" ht="15" customHeight="1">
      <c r="A4156" s="33">
        <v>4155</v>
      </c>
      <c r="B4156" s="44" t="s">
        <v>1481</v>
      </c>
      <c r="C4156" s="34" t="s">
        <v>39</v>
      </c>
      <c r="D4156" s="34" t="s">
        <v>211</v>
      </c>
      <c r="E4156" s="35" t="s">
        <v>1548</v>
      </c>
      <c r="F4156" s="34" t="s">
        <v>1221</v>
      </c>
      <c r="G4156" s="34" t="s">
        <v>1488</v>
      </c>
      <c r="H4156" s="19" t="str">
        <f t="array" ref="H4156">CONCATENATE("(",A4156,",",VLOOKUP(B4156,Núcleo!B$2:E$11,4,TRUE),",",VLOOKUP(C4156,'Tipo de Processo'!B$2:D$55,3,TRUE),",",VLOOKUP(D4156,'Termo Geral'!B$2:D$174,3,TRUE),",",VLOOKUP(E4156,'Termo Específico'!B$2:D$437,3,TRUE),",",MATCH(TRUE,Documento!B$2:B$954=F4156,0),",",IF(G4156="complementar",0,1),"),")</f>
        <v>(4155,8,29,50,276,420,1),</v>
      </c>
    </row>
    <row r="4157" spans="1:8" ht="15" customHeight="1">
      <c r="A4157" s="33">
        <v>4156</v>
      </c>
      <c r="B4157" s="44" t="s">
        <v>1481</v>
      </c>
      <c r="C4157" s="35" t="s">
        <v>39</v>
      </c>
      <c r="D4157" s="35" t="s">
        <v>211</v>
      </c>
      <c r="E4157" s="35" t="s">
        <v>1548</v>
      </c>
      <c r="F4157" s="34" t="s">
        <v>1506</v>
      </c>
      <c r="G4157" s="34" t="s">
        <v>1488</v>
      </c>
      <c r="H4157" s="19" t="str">
        <f t="array" ref="H4157">CONCATENATE("(",A4157,",",VLOOKUP(B4157,Núcleo!B$2:E$11,4,TRUE),",",VLOOKUP(C4157,'Tipo de Processo'!B$2:D$55,3,TRUE),",",VLOOKUP(D4157,'Termo Geral'!B$2:D$174,3,TRUE),",",VLOOKUP(E4157,'Termo Específico'!B$2:D$437,3,TRUE),",",MATCH(TRUE,Documento!B$2:B$954=F4157,0),",",IF(G4157="complementar",0,1),"),")</f>
        <v>(4156,8,29,50,276,510,1),</v>
      </c>
    </row>
    <row r="4158" spans="1:8" ht="15" customHeight="1">
      <c r="A4158" s="33">
        <v>4157</v>
      </c>
      <c r="B4158" s="44" t="s">
        <v>1481</v>
      </c>
      <c r="C4158" s="35" t="s">
        <v>39</v>
      </c>
      <c r="D4158" s="35" t="s">
        <v>211</v>
      </c>
      <c r="E4158" s="35" t="s">
        <v>1548</v>
      </c>
      <c r="F4158" s="34" t="s">
        <v>1223</v>
      </c>
      <c r="G4158" s="34" t="s">
        <v>1488</v>
      </c>
      <c r="H4158" s="19" t="str">
        <f t="array" ref="H4158">CONCATENATE("(",A4158,",",VLOOKUP(B4158,Núcleo!B$2:E$11,4,TRUE),",",VLOOKUP(C4158,'Tipo de Processo'!B$2:D$55,3,TRUE),",",VLOOKUP(D4158,'Termo Geral'!B$2:D$174,3,TRUE),",",VLOOKUP(E4158,'Termo Específico'!B$2:D$437,3,TRUE),",",MATCH(TRUE,Documento!B$2:B$954=F4158,0),",",IF(G4158="complementar",0,1),"),")</f>
        <v>(4157,8,29,50,276,826,1),</v>
      </c>
    </row>
    <row r="4159" spans="1:8" ht="15" customHeight="1">
      <c r="A4159" s="33">
        <v>4158</v>
      </c>
      <c r="B4159" s="44" t="s">
        <v>1481</v>
      </c>
      <c r="C4159" s="35" t="s">
        <v>39</v>
      </c>
      <c r="D4159" s="35" t="s">
        <v>211</v>
      </c>
      <c r="E4159" s="35" t="s">
        <v>1548</v>
      </c>
      <c r="F4159" s="34" t="s">
        <v>1218</v>
      </c>
      <c r="G4159" s="34" t="s">
        <v>1488</v>
      </c>
      <c r="H4159" s="19" t="str">
        <f t="array" ref="H4159">CONCATENATE("(",A4159,",",VLOOKUP(B4159,Núcleo!B$2:E$11,4,TRUE),",",VLOOKUP(C4159,'Tipo de Processo'!B$2:D$55,3,TRUE),",",VLOOKUP(D4159,'Termo Geral'!B$2:D$174,3,TRUE),",",VLOOKUP(E4159,'Termo Específico'!B$2:D$437,3,TRUE),",",MATCH(TRUE,Documento!B$2:B$954=F4159,0),",",IF(G4159="complementar",0,1),"),")</f>
        <v>(4158,8,29,50,276,199,1),</v>
      </c>
    </row>
    <row r="4160" spans="1:8" ht="15" customHeight="1">
      <c r="A4160" s="33">
        <v>4159</v>
      </c>
      <c r="B4160" s="44" t="s">
        <v>1481</v>
      </c>
      <c r="C4160" s="35" t="s">
        <v>39</v>
      </c>
      <c r="D4160" s="35" t="s">
        <v>211</v>
      </c>
      <c r="E4160" s="35" t="s">
        <v>1548</v>
      </c>
      <c r="F4160" s="34" t="s">
        <v>1262</v>
      </c>
      <c r="G4160" s="34" t="s">
        <v>1488</v>
      </c>
      <c r="H4160" s="19" t="str">
        <f t="array" ref="H4160">CONCATENATE("(",A4160,",",VLOOKUP(B4160,Núcleo!B$2:E$11,4,TRUE),",",VLOOKUP(C4160,'Tipo de Processo'!B$2:D$55,3,TRUE),",",VLOOKUP(D4160,'Termo Geral'!B$2:D$174,3,TRUE),",",VLOOKUP(E4160,'Termo Específico'!B$2:D$437,3,TRUE),",",MATCH(TRUE,Documento!B$2:B$954=F4160,0),",",IF(G4160="complementar",0,1),"),")</f>
        <v>(4159,8,29,50,276,546,1),</v>
      </c>
    </row>
    <row r="4161" spans="1:8" ht="15" customHeight="1">
      <c r="A4161" s="33">
        <v>4160</v>
      </c>
      <c r="B4161" s="44" t="s">
        <v>1481</v>
      </c>
      <c r="C4161" s="35" t="s">
        <v>39</v>
      </c>
      <c r="D4161" s="35" t="s">
        <v>211</v>
      </c>
      <c r="E4161" s="35" t="s">
        <v>1548</v>
      </c>
      <c r="F4161" s="34" t="s">
        <v>1512</v>
      </c>
      <c r="G4161" s="34" t="s">
        <v>1488</v>
      </c>
      <c r="H4161" s="19" t="str">
        <f t="array" ref="H4161">CONCATENATE("(",A4161,",",VLOOKUP(B4161,Núcleo!B$2:E$11,4,TRUE),",",VLOOKUP(C4161,'Tipo de Processo'!B$2:D$55,3,TRUE),",",VLOOKUP(D4161,'Termo Geral'!B$2:D$174,3,TRUE),",",VLOOKUP(E4161,'Termo Específico'!B$2:D$437,3,TRUE),",",MATCH(TRUE,Documento!B$2:B$954=F4161,0),",",IF(G4161="complementar",0,1),"),")</f>
        <v>(4160,8,29,50,276,928,1),</v>
      </c>
    </row>
    <row r="4162" spans="1:8" ht="15" customHeight="1">
      <c r="A4162" s="33">
        <v>4161</v>
      </c>
      <c r="B4162" s="44" t="s">
        <v>1481</v>
      </c>
      <c r="C4162" s="35" t="s">
        <v>39</v>
      </c>
      <c r="D4162" s="35" t="s">
        <v>211</v>
      </c>
      <c r="E4162" s="35" t="s">
        <v>1548</v>
      </c>
      <c r="F4162" s="34" t="s">
        <v>1225</v>
      </c>
      <c r="G4162" s="34" t="s">
        <v>1488</v>
      </c>
      <c r="H4162" s="19" t="str">
        <f t="array" ref="H4162">CONCATENATE("(",A4162,",",VLOOKUP(B4162,Núcleo!B$2:E$11,4,TRUE),",",VLOOKUP(C4162,'Tipo de Processo'!B$2:D$55,3,TRUE),",",VLOOKUP(D4162,'Termo Geral'!B$2:D$174,3,TRUE),",",VLOOKUP(E4162,'Termo Específico'!B$2:D$437,3,TRUE),",",MATCH(TRUE,Documento!B$2:B$954=F4162,0),",",IF(G4162="complementar",0,1),"),")</f>
        <v>(4161,8,29,50,276,697,1),</v>
      </c>
    </row>
    <row r="4163" spans="1:8" ht="15" customHeight="1">
      <c r="A4163" s="33">
        <v>4162</v>
      </c>
      <c r="B4163" s="44" t="s">
        <v>1481</v>
      </c>
      <c r="C4163" s="35" t="s">
        <v>39</v>
      </c>
      <c r="D4163" s="35" t="s">
        <v>211</v>
      </c>
      <c r="E4163" s="35" t="s">
        <v>1548</v>
      </c>
      <c r="F4163" s="34" t="s">
        <v>1157</v>
      </c>
      <c r="G4163" s="34" t="s">
        <v>1488</v>
      </c>
      <c r="H4163" s="19" t="str">
        <f t="array" ref="H4163">CONCATENATE("(",A4163,",",VLOOKUP(B4163,Núcleo!B$2:E$11,4,TRUE),",",VLOOKUP(C4163,'Tipo de Processo'!B$2:D$55,3,TRUE),",",VLOOKUP(D4163,'Termo Geral'!B$2:D$174,3,TRUE),",",VLOOKUP(E4163,'Termo Específico'!B$2:D$437,3,TRUE),",",MATCH(TRUE,Documento!B$2:B$954=F4163,0),",",IF(G4163="complementar",0,1),"),")</f>
        <v>(4162,8,29,50,276,802,1),</v>
      </c>
    </row>
    <row r="4164" spans="1:8" ht="15" customHeight="1">
      <c r="A4164" s="33">
        <v>4163</v>
      </c>
      <c r="B4164" s="44" t="s">
        <v>1481</v>
      </c>
      <c r="C4164" s="35" t="s">
        <v>39</v>
      </c>
      <c r="D4164" s="35" t="s">
        <v>211</v>
      </c>
      <c r="E4164" s="35" t="s">
        <v>1548</v>
      </c>
      <c r="F4164" s="34" t="s">
        <v>1158</v>
      </c>
      <c r="G4164" s="34" t="s">
        <v>1488</v>
      </c>
      <c r="H4164" s="19" t="str">
        <f t="array" ref="H4164">CONCATENATE("(",A4164,",",VLOOKUP(B4164,Núcleo!B$2:E$11,4,TRUE),",",VLOOKUP(C4164,'Tipo de Processo'!B$2:D$55,3,TRUE),",",VLOOKUP(D4164,'Termo Geral'!B$2:D$174,3,TRUE),",",VLOOKUP(E4164,'Termo Específico'!B$2:D$437,3,TRUE),",",MATCH(TRUE,Documento!B$2:B$954=F4164,0),",",IF(G4164="complementar",0,1),"),")</f>
        <v>(4163,8,29,50,276,801,1),</v>
      </c>
    </row>
    <row r="4165" spans="1:8" ht="15" customHeight="1">
      <c r="A4165" s="33">
        <v>4164</v>
      </c>
      <c r="B4165" s="44" t="s">
        <v>1481</v>
      </c>
      <c r="C4165" s="35" t="s">
        <v>39</v>
      </c>
      <c r="D4165" s="35" t="s">
        <v>211</v>
      </c>
      <c r="E4165" s="35" t="s">
        <v>1548</v>
      </c>
      <c r="F4165" s="34" t="s">
        <v>1159</v>
      </c>
      <c r="G4165" s="34" t="s">
        <v>1488</v>
      </c>
      <c r="H4165" s="19" t="str">
        <f t="array" ref="H4165">CONCATENATE("(",A4165,",",VLOOKUP(B4165,Núcleo!B$2:E$11,4,TRUE),",",VLOOKUP(C4165,'Tipo de Processo'!B$2:D$55,3,TRUE),",",VLOOKUP(D4165,'Termo Geral'!B$2:D$174,3,TRUE),",",VLOOKUP(E4165,'Termo Específico'!B$2:D$437,3,TRUE),",",MATCH(TRUE,Documento!B$2:B$954=F4165,0),",",IF(G4165="complementar",0,1),"),")</f>
        <v>(4164,8,29,50,276,803,1),</v>
      </c>
    </row>
    <row r="4166" spans="1:8" ht="15" customHeight="1">
      <c r="A4166" s="33">
        <v>4165</v>
      </c>
      <c r="B4166" s="44" t="s">
        <v>1481</v>
      </c>
      <c r="C4166" s="35" t="s">
        <v>39</v>
      </c>
      <c r="D4166" s="35" t="s">
        <v>211</v>
      </c>
      <c r="E4166" s="35" t="s">
        <v>1548</v>
      </c>
      <c r="F4166" s="34" t="s">
        <v>1160</v>
      </c>
      <c r="G4166" s="34" t="s">
        <v>1488</v>
      </c>
      <c r="H4166" s="19" t="str">
        <f t="array" ref="H4166">CONCATENATE("(",A4166,",",VLOOKUP(B4166,Núcleo!B$2:E$11,4,TRUE),",",VLOOKUP(C4166,'Tipo de Processo'!B$2:D$55,3,TRUE),",",VLOOKUP(D4166,'Termo Geral'!B$2:D$174,3,TRUE),",",VLOOKUP(E4166,'Termo Específico'!B$2:D$437,3,TRUE),",",MATCH(TRUE,Documento!B$2:B$954=F4166,0),",",IF(G4166="complementar",0,1),"),")</f>
        <v>(4165,8,29,50,276,809,1),</v>
      </c>
    </row>
    <row r="4167" spans="1:8" ht="15" customHeight="1">
      <c r="A4167" s="33">
        <v>4166</v>
      </c>
      <c r="B4167" s="44" t="s">
        <v>1481</v>
      </c>
      <c r="C4167" s="35" t="s">
        <v>39</v>
      </c>
      <c r="D4167" s="35" t="s">
        <v>211</v>
      </c>
      <c r="E4167" s="35" t="s">
        <v>1548</v>
      </c>
      <c r="F4167" s="34" t="s">
        <v>1161</v>
      </c>
      <c r="G4167" s="34" t="s">
        <v>1488</v>
      </c>
      <c r="H4167" s="19" t="str">
        <f t="array" ref="H4167">CONCATENATE("(",A4167,",",VLOOKUP(B4167,Núcleo!B$2:E$11,4,TRUE),",",VLOOKUP(C4167,'Tipo de Processo'!B$2:D$55,3,TRUE),",",VLOOKUP(D4167,'Termo Geral'!B$2:D$174,3,TRUE),",",VLOOKUP(E4167,'Termo Específico'!B$2:D$437,3,TRUE),",",MATCH(TRUE,Documento!B$2:B$954=F4167,0),",",IF(G4167="complementar",0,1),"),")</f>
        <v>(4166,8,29,50,276,148,1),</v>
      </c>
    </row>
    <row r="4168" spans="1:8" ht="15" customHeight="1">
      <c r="A4168" s="33">
        <v>4167</v>
      </c>
      <c r="B4168" s="44" t="s">
        <v>1481</v>
      </c>
      <c r="C4168" s="35" t="s">
        <v>39</v>
      </c>
      <c r="D4168" s="35" t="s">
        <v>211</v>
      </c>
      <c r="E4168" s="35" t="s">
        <v>1548</v>
      </c>
      <c r="F4168" s="34" t="s">
        <v>1162</v>
      </c>
      <c r="G4168" s="34" t="s">
        <v>1488</v>
      </c>
      <c r="H4168" s="19" t="str">
        <f t="array" ref="H4168">CONCATENATE("(",A4168,",",VLOOKUP(B4168,Núcleo!B$2:E$11,4,TRUE),",",VLOOKUP(C4168,'Tipo de Processo'!B$2:D$55,3,TRUE),",",VLOOKUP(D4168,'Termo Geral'!B$2:D$174,3,TRUE),",",VLOOKUP(E4168,'Termo Específico'!B$2:D$437,3,TRUE),",",MATCH(TRUE,Documento!B$2:B$954=F4168,0),",",IF(G4168="complementar",0,1),"),")</f>
        <v>(4167,8,29,50,276,163,1),</v>
      </c>
    </row>
    <row r="4169" spans="1:8" ht="15" customHeight="1">
      <c r="A4169" s="33">
        <v>4168</v>
      </c>
      <c r="B4169" s="44" t="s">
        <v>1481</v>
      </c>
      <c r="C4169" s="35" t="s">
        <v>39</v>
      </c>
      <c r="D4169" s="35" t="s">
        <v>211</v>
      </c>
      <c r="E4169" s="35" t="s">
        <v>1548</v>
      </c>
      <c r="F4169" s="34" t="s">
        <v>1163</v>
      </c>
      <c r="G4169" s="34" t="s">
        <v>1488</v>
      </c>
      <c r="H4169" s="19" t="str">
        <f t="array" ref="H4169">CONCATENATE("(",A4169,",",VLOOKUP(B4169,Núcleo!B$2:E$11,4,TRUE),",",VLOOKUP(C4169,'Tipo de Processo'!B$2:D$55,3,TRUE),",",VLOOKUP(D4169,'Termo Geral'!B$2:D$174,3,TRUE),",",VLOOKUP(E4169,'Termo Específico'!B$2:D$437,3,TRUE),",",MATCH(TRUE,Documento!B$2:B$954=F4169,0),",",IF(G4169="complementar",0,1),"),")</f>
        <v>(4168,8,29,50,276,135,1),</v>
      </c>
    </row>
    <row r="4170" spans="1:8" ht="15" customHeight="1">
      <c r="A4170" s="33">
        <v>4169</v>
      </c>
      <c r="B4170" s="44" t="s">
        <v>1481</v>
      </c>
      <c r="C4170" s="35" t="s">
        <v>39</v>
      </c>
      <c r="D4170" s="35" t="s">
        <v>211</v>
      </c>
      <c r="E4170" s="35" t="s">
        <v>1548</v>
      </c>
      <c r="F4170" s="34" t="s">
        <v>1227</v>
      </c>
      <c r="G4170" s="34" t="s">
        <v>1488</v>
      </c>
      <c r="H4170" s="19" t="str">
        <f t="array" ref="H4170">CONCATENATE("(",A4170,",",VLOOKUP(B4170,Núcleo!B$2:E$11,4,TRUE),",",VLOOKUP(C4170,'Tipo de Processo'!B$2:D$55,3,TRUE),",",VLOOKUP(D4170,'Termo Geral'!B$2:D$174,3,TRUE),",",VLOOKUP(E4170,'Termo Específico'!B$2:D$437,3,TRUE),",",MATCH(TRUE,Documento!B$2:B$954=F4170,0),",",IF(G4170="complementar",0,1),"),")</f>
        <v>(4169,8,29,50,276,13,1),</v>
      </c>
    </row>
    <row r="4171" spans="1:8" ht="15" customHeight="1">
      <c r="A4171" s="33">
        <v>4170</v>
      </c>
      <c r="B4171" s="44" t="s">
        <v>1481</v>
      </c>
      <c r="C4171" s="35" t="s">
        <v>39</v>
      </c>
      <c r="D4171" s="35" t="s">
        <v>211</v>
      </c>
      <c r="E4171" s="35" t="s">
        <v>1548</v>
      </c>
      <c r="F4171" s="34" t="s">
        <v>1525</v>
      </c>
      <c r="G4171" s="34" t="s">
        <v>1488</v>
      </c>
      <c r="H4171" s="19" t="str">
        <f t="array" ref="H4171">CONCATENATE("(",A4171,",",VLOOKUP(B4171,Núcleo!B$2:E$11,4,TRUE),",",VLOOKUP(C4171,'Tipo de Processo'!B$2:D$55,3,TRUE),",",VLOOKUP(D4171,'Termo Geral'!B$2:D$174,3,TRUE),",",VLOOKUP(E4171,'Termo Específico'!B$2:D$437,3,TRUE),",",MATCH(TRUE,Documento!B$2:B$954=F4171,0),",",IF(G4171="complementar",0,1),"),")</f>
        <v>(4170,8,29,50,276,33,1),</v>
      </c>
    </row>
    <row r="4172" spans="1:8" ht="15" customHeight="1">
      <c r="A4172" s="33">
        <v>4171</v>
      </c>
      <c r="B4172" s="44" t="s">
        <v>1481</v>
      </c>
      <c r="C4172" s="35" t="s">
        <v>39</v>
      </c>
      <c r="D4172" s="35" t="s">
        <v>211</v>
      </c>
      <c r="E4172" s="35" t="s">
        <v>1548</v>
      </c>
      <c r="F4172" s="34" t="s">
        <v>1516</v>
      </c>
      <c r="G4172" s="34" t="s">
        <v>1488</v>
      </c>
      <c r="H4172" s="19" t="str">
        <f t="array" ref="H4172">CONCATENATE("(",A4172,",",VLOOKUP(B4172,Núcleo!B$2:E$11,4,TRUE),",",VLOOKUP(C4172,'Tipo de Processo'!B$2:D$55,3,TRUE),",",VLOOKUP(D4172,'Termo Geral'!B$2:D$174,3,TRUE),",",VLOOKUP(E4172,'Termo Específico'!B$2:D$437,3,TRUE),",",MATCH(TRUE,Documento!B$2:B$954=F4172,0),",",IF(G4172="complementar",0,1),"),")</f>
        <v>(4171,8,29,50,276,121,1),</v>
      </c>
    </row>
    <row r="4173" spans="1:8" ht="15" customHeight="1">
      <c r="A4173" s="33">
        <v>4172</v>
      </c>
      <c r="B4173" s="43" t="s">
        <v>1481</v>
      </c>
      <c r="C4173" s="35" t="s">
        <v>39</v>
      </c>
      <c r="D4173" s="35" t="s">
        <v>211</v>
      </c>
      <c r="E4173" s="35" t="s">
        <v>1548</v>
      </c>
      <c r="F4173" s="34" t="s">
        <v>1315</v>
      </c>
      <c r="G4173" s="34" t="s">
        <v>1488</v>
      </c>
      <c r="H4173" s="19" t="str">
        <f t="array" ref="H4173">CONCATENATE("(",A4173,",",VLOOKUP(B4173,Núcleo!B$2:E$11,4,TRUE),",",VLOOKUP(C4173,'Tipo de Processo'!B$2:D$55,3,TRUE),",",VLOOKUP(D4173,'Termo Geral'!B$2:D$174,3,TRUE),",",VLOOKUP(E4173,'Termo Específico'!B$2:D$437,3,TRUE),",",MATCH(TRUE,Documento!B$2:B$954=F4173,0),",",IF(G4173="complementar",0,1),"),")</f>
        <v>(4172,8,29,50,276,391,1),</v>
      </c>
    </row>
    <row r="4174" spans="1:8" ht="15" customHeight="1">
      <c r="A4174" s="33">
        <v>4173</v>
      </c>
      <c r="B4174" s="43" t="s">
        <v>1481</v>
      </c>
      <c r="C4174" s="35" t="s">
        <v>39</v>
      </c>
      <c r="D4174" s="35" t="s">
        <v>211</v>
      </c>
      <c r="E4174" s="35" t="s">
        <v>1548</v>
      </c>
      <c r="F4174" s="34" t="s">
        <v>1316</v>
      </c>
      <c r="G4174" s="34" t="s">
        <v>1488</v>
      </c>
      <c r="H4174" s="19" t="str">
        <f t="array" ref="H4174">CONCATENATE("(",A4174,",",VLOOKUP(B4174,Núcleo!B$2:E$11,4,TRUE),",",VLOOKUP(C4174,'Tipo de Processo'!B$2:D$55,3,TRUE),",",VLOOKUP(D4174,'Termo Geral'!B$2:D$174,3,TRUE),",",VLOOKUP(E4174,'Termo Específico'!B$2:D$437,3,TRUE),",",MATCH(TRUE,Documento!B$2:B$954=F4174,0),",",IF(G4174="complementar",0,1),"),")</f>
        <v>(4173,8,29,50,276,793,1),</v>
      </c>
    </row>
    <row r="4175" spans="1:8" ht="15" customHeight="1">
      <c r="A4175" s="33">
        <v>4174</v>
      </c>
      <c r="B4175" s="43" t="s">
        <v>1481</v>
      </c>
      <c r="C4175" s="35" t="s">
        <v>39</v>
      </c>
      <c r="D4175" s="35" t="s">
        <v>211</v>
      </c>
      <c r="E4175" s="35" t="s">
        <v>1548</v>
      </c>
      <c r="F4175" s="34" t="s">
        <v>1317</v>
      </c>
      <c r="G4175" s="34" t="s">
        <v>1488</v>
      </c>
      <c r="H4175" s="19" t="str">
        <f t="array" ref="H4175">CONCATENATE("(",A4175,",",VLOOKUP(B4175,Núcleo!B$2:E$11,4,TRUE),",",VLOOKUP(C4175,'Tipo de Processo'!B$2:D$55,3,TRUE),",",VLOOKUP(D4175,'Termo Geral'!B$2:D$174,3,TRUE),",",VLOOKUP(E4175,'Termo Específico'!B$2:D$437,3,TRUE),",",MATCH(TRUE,Documento!B$2:B$954=F4175,0),",",IF(G4175="complementar",0,1),"),")</f>
        <v>(4174,8,29,50,276,232,1),</v>
      </c>
    </row>
    <row r="4176" spans="1:8" ht="15" customHeight="1">
      <c r="A4176" s="33">
        <v>4175</v>
      </c>
      <c r="B4176" s="43" t="s">
        <v>1481</v>
      </c>
      <c r="C4176" s="35" t="s">
        <v>39</v>
      </c>
      <c r="D4176" s="35" t="s">
        <v>211</v>
      </c>
      <c r="E4176" s="35" t="s">
        <v>1548</v>
      </c>
      <c r="F4176" s="34" t="s">
        <v>1230</v>
      </c>
      <c r="G4176" s="34" t="s">
        <v>1488</v>
      </c>
      <c r="H4176" s="19" t="str">
        <f t="array" ref="H4176">CONCATENATE("(",A4176,",",VLOOKUP(B4176,Núcleo!B$2:E$11,4,TRUE),",",VLOOKUP(C4176,'Tipo de Processo'!B$2:D$55,3,TRUE),",",VLOOKUP(D4176,'Termo Geral'!B$2:D$174,3,TRUE),",",VLOOKUP(E4176,'Termo Específico'!B$2:D$437,3,TRUE),",",MATCH(TRUE,Documento!B$2:B$954=F4176,0),",",IF(G4176="complementar",0,1),"),")</f>
        <v>(4175,8,29,50,276,878,1),</v>
      </c>
    </row>
    <row r="4177" spans="1:8" ht="15" customHeight="1">
      <c r="A4177" s="33">
        <v>4176</v>
      </c>
      <c r="B4177" s="43" t="s">
        <v>1481</v>
      </c>
      <c r="C4177" s="35" t="s">
        <v>39</v>
      </c>
      <c r="D4177" s="35" t="s">
        <v>211</v>
      </c>
      <c r="E4177" s="35" t="s">
        <v>1548</v>
      </c>
      <c r="F4177" s="34" t="s">
        <v>1231</v>
      </c>
      <c r="G4177" s="34" t="s">
        <v>1488</v>
      </c>
      <c r="H4177" s="19" t="str">
        <f t="array" ref="H4177">CONCATENATE("(",A4177,",",VLOOKUP(B4177,Núcleo!B$2:E$11,4,TRUE),",",VLOOKUP(C4177,'Tipo de Processo'!B$2:D$55,3,TRUE),",",VLOOKUP(D4177,'Termo Geral'!B$2:D$174,3,TRUE),",",VLOOKUP(E4177,'Termo Específico'!B$2:D$437,3,TRUE),",",MATCH(TRUE,Documento!B$2:B$954=F4177,0),",",IF(G4177="complementar",0,1),"),")</f>
        <v>(4176,8,29,50,276,794,1),</v>
      </c>
    </row>
    <row r="4178" spans="1:8" ht="15" customHeight="1">
      <c r="A4178" s="33">
        <v>4177</v>
      </c>
      <c r="B4178" s="44" t="s">
        <v>1481</v>
      </c>
      <c r="C4178" s="35" t="s">
        <v>39</v>
      </c>
      <c r="D4178" s="35" t="s">
        <v>211</v>
      </c>
      <c r="E4178" s="35" t="s">
        <v>1548</v>
      </c>
      <c r="F4178" s="34" t="s">
        <v>1165</v>
      </c>
      <c r="G4178" s="34" t="s">
        <v>1488</v>
      </c>
      <c r="H4178" s="19" t="str">
        <f t="array" ref="H4178">CONCATENATE("(",A4178,",",VLOOKUP(B4178,Núcleo!B$2:E$11,4,TRUE),",",VLOOKUP(C4178,'Tipo de Processo'!B$2:D$55,3,TRUE),",",VLOOKUP(D4178,'Termo Geral'!B$2:D$174,3,TRUE),",",VLOOKUP(E4178,'Termo Específico'!B$2:D$437,3,TRUE),",",MATCH(TRUE,Documento!B$2:B$954=F4178,0),",",IF(G4178="complementar",0,1),"),")</f>
        <v>(4177,8,29,50,276,832,1),</v>
      </c>
    </row>
    <row r="4179" spans="1:8" ht="15" customHeight="1">
      <c r="A4179" s="33">
        <v>4178</v>
      </c>
      <c r="B4179" s="44" t="s">
        <v>1481</v>
      </c>
      <c r="C4179" s="35" t="s">
        <v>39</v>
      </c>
      <c r="D4179" s="35" t="s">
        <v>211</v>
      </c>
      <c r="E4179" s="35" t="s">
        <v>530</v>
      </c>
      <c r="F4179" s="34" t="s">
        <v>1219</v>
      </c>
      <c r="G4179" s="34" t="s">
        <v>1488</v>
      </c>
      <c r="H4179" s="19" t="str">
        <f t="array" ref="H4179">CONCATENATE("(",A4179,",",VLOOKUP(B4179,Núcleo!B$2:E$11,4,TRUE),",",VLOOKUP(C4179,'Tipo de Processo'!B$2:D$55,3,TRUE),",",VLOOKUP(D4179,'Termo Geral'!B$2:D$174,3,TRUE),",",VLOOKUP(E4179,'Termo Específico'!B$2:D$437,3,TRUE),",",MATCH(TRUE,Documento!B$2:B$954=F4179,0),",",IF(G4179="complementar",0,1),"),")</f>
        <v>(4178,8,29,50,300,670,1),</v>
      </c>
    </row>
    <row r="4180" spans="1:8" ht="15" customHeight="1">
      <c r="A4180" s="33">
        <v>4179</v>
      </c>
      <c r="B4180" s="43" t="s">
        <v>1481</v>
      </c>
      <c r="C4180" s="35" t="s">
        <v>39</v>
      </c>
      <c r="D4180" s="35" t="s">
        <v>211</v>
      </c>
      <c r="E4180" s="35" t="s">
        <v>530</v>
      </c>
      <c r="F4180" s="34" t="s">
        <v>1220</v>
      </c>
      <c r="G4180" s="34" t="s">
        <v>1488</v>
      </c>
      <c r="H4180" s="19" t="str">
        <f t="array" ref="H4180">CONCATENATE("(",A4180,",",VLOOKUP(B4180,Núcleo!B$2:E$11,4,TRUE),",",VLOOKUP(C4180,'Tipo de Processo'!B$2:D$55,3,TRUE),",",VLOOKUP(D4180,'Termo Geral'!B$2:D$174,3,TRUE),",",VLOOKUP(E4180,'Termo Específico'!B$2:D$437,3,TRUE),",",MATCH(TRUE,Documento!B$2:B$954=F4180,0),",",IF(G4180="complementar",0,1),"),")</f>
        <v>(4179,8,29,50,300,88,1),</v>
      </c>
    </row>
    <row r="4181" spans="1:8" ht="15" customHeight="1">
      <c r="A4181" s="33">
        <v>4180</v>
      </c>
      <c r="B4181" s="44" t="s">
        <v>1481</v>
      </c>
      <c r="C4181" s="35" t="s">
        <v>39</v>
      </c>
      <c r="D4181" s="35" t="s">
        <v>211</v>
      </c>
      <c r="E4181" s="35" t="s">
        <v>530</v>
      </c>
      <c r="F4181" s="34" t="s">
        <v>1221</v>
      </c>
      <c r="G4181" s="34" t="s">
        <v>1488</v>
      </c>
      <c r="H4181" s="19" t="str">
        <f t="array" ref="H4181">CONCATENATE("(",A4181,",",VLOOKUP(B4181,Núcleo!B$2:E$11,4,TRUE),",",VLOOKUP(C4181,'Tipo de Processo'!B$2:D$55,3,TRUE),",",VLOOKUP(D4181,'Termo Geral'!B$2:D$174,3,TRUE),",",VLOOKUP(E4181,'Termo Específico'!B$2:D$437,3,TRUE),",",MATCH(TRUE,Documento!B$2:B$954=F4181,0),",",IF(G4181="complementar",0,1),"),")</f>
        <v>(4180,8,29,50,300,420,1),</v>
      </c>
    </row>
    <row r="4182" spans="1:8" ht="15" customHeight="1">
      <c r="A4182" s="33">
        <v>4181</v>
      </c>
      <c r="B4182" s="43" t="s">
        <v>1481</v>
      </c>
      <c r="C4182" s="35" t="s">
        <v>39</v>
      </c>
      <c r="D4182" s="35" t="s">
        <v>211</v>
      </c>
      <c r="E4182" s="35" t="s">
        <v>530</v>
      </c>
      <c r="F4182" s="34" t="s">
        <v>1222</v>
      </c>
      <c r="G4182" s="34" t="s">
        <v>1488</v>
      </c>
      <c r="H4182" s="19" t="str">
        <f t="array" ref="H4182">CONCATENATE("(",A4182,",",VLOOKUP(B4182,Núcleo!B$2:E$11,4,TRUE),",",VLOOKUP(C4182,'Tipo de Processo'!B$2:D$55,3,TRUE),",",VLOOKUP(D4182,'Termo Geral'!B$2:D$174,3,TRUE),",",VLOOKUP(E4182,'Termo Específico'!B$2:D$437,3,TRUE),",",MATCH(TRUE,Documento!B$2:B$954=F4182,0),",",IF(G4182="complementar",0,1),"),")</f>
        <v>(4181,8,29,50,300,512,1),</v>
      </c>
    </row>
    <row r="4183" spans="1:8" ht="15" customHeight="1">
      <c r="A4183" s="33">
        <v>4182</v>
      </c>
      <c r="B4183" s="43" t="s">
        <v>1481</v>
      </c>
      <c r="C4183" s="35" t="s">
        <v>39</v>
      </c>
      <c r="D4183" s="35" t="s">
        <v>211</v>
      </c>
      <c r="E4183" s="35" t="s">
        <v>530</v>
      </c>
      <c r="F4183" s="34" t="s">
        <v>1223</v>
      </c>
      <c r="G4183" s="34" t="s">
        <v>1488</v>
      </c>
      <c r="H4183" s="19" t="str">
        <f t="array" ref="H4183">CONCATENATE("(",A4183,",",VLOOKUP(B4183,Núcleo!B$2:E$11,4,TRUE),",",VLOOKUP(C4183,'Tipo de Processo'!B$2:D$55,3,TRUE),",",VLOOKUP(D4183,'Termo Geral'!B$2:D$174,3,TRUE),",",VLOOKUP(E4183,'Termo Específico'!B$2:D$437,3,TRUE),",",MATCH(TRUE,Documento!B$2:B$954=F4183,0),",",IF(G4183="complementar",0,1),"),")</f>
        <v>(4182,8,29,50,300,826,1),</v>
      </c>
    </row>
    <row r="4184" spans="1:8" ht="15" customHeight="1">
      <c r="A4184" s="33">
        <v>4183</v>
      </c>
      <c r="B4184" s="43" t="s">
        <v>1481</v>
      </c>
      <c r="C4184" s="35" t="s">
        <v>39</v>
      </c>
      <c r="D4184" s="35" t="s">
        <v>211</v>
      </c>
      <c r="E4184" s="35" t="s">
        <v>530</v>
      </c>
      <c r="F4184" s="34" t="s">
        <v>1218</v>
      </c>
      <c r="G4184" s="34" t="s">
        <v>1488</v>
      </c>
      <c r="H4184" s="19" t="str">
        <f t="array" ref="H4184">CONCATENATE("(",A4184,",",VLOOKUP(B4184,Núcleo!B$2:E$11,4,TRUE),",",VLOOKUP(C4184,'Tipo de Processo'!B$2:D$55,3,TRUE),",",VLOOKUP(D4184,'Termo Geral'!B$2:D$174,3,TRUE),",",VLOOKUP(E4184,'Termo Específico'!B$2:D$437,3,TRUE),",",MATCH(TRUE,Documento!B$2:B$954=F4184,0),",",IF(G4184="complementar",0,1),"),")</f>
        <v>(4183,8,29,50,300,199,1),</v>
      </c>
    </row>
    <row r="4185" spans="1:8" ht="15" customHeight="1">
      <c r="A4185" s="33">
        <v>4184</v>
      </c>
      <c r="B4185" s="43" t="s">
        <v>1481</v>
      </c>
      <c r="C4185" s="35" t="s">
        <v>39</v>
      </c>
      <c r="D4185" s="35" t="s">
        <v>211</v>
      </c>
      <c r="E4185" s="35" t="s">
        <v>530</v>
      </c>
      <c r="F4185" s="34" t="s">
        <v>1224</v>
      </c>
      <c r="G4185" s="34" t="s">
        <v>1488</v>
      </c>
      <c r="H4185" s="19" t="str">
        <f t="array" ref="H4185">CONCATENATE("(",A4185,",",VLOOKUP(B4185,Núcleo!B$2:E$11,4,TRUE),",",VLOOKUP(C4185,'Tipo de Processo'!B$2:D$55,3,TRUE),",",VLOOKUP(D4185,'Termo Geral'!B$2:D$174,3,TRUE),",",VLOOKUP(E4185,'Termo Específico'!B$2:D$437,3,TRUE),",",MATCH(TRUE,Documento!B$2:B$954=F4185,0),",",IF(G4185="complementar",0,1),"),")</f>
        <v>(4184,8,29,50,300,545,1),</v>
      </c>
    </row>
    <row r="4186" spans="1:8" ht="15" customHeight="1">
      <c r="A4186" s="33">
        <v>4185</v>
      </c>
      <c r="B4186" s="43" t="s">
        <v>1481</v>
      </c>
      <c r="C4186" s="35" t="s">
        <v>39</v>
      </c>
      <c r="D4186" s="35" t="s">
        <v>211</v>
      </c>
      <c r="E4186" s="35" t="s">
        <v>530</v>
      </c>
      <c r="F4186" s="34" t="s">
        <v>1225</v>
      </c>
      <c r="G4186" s="34" t="s">
        <v>1488</v>
      </c>
      <c r="H4186" s="19" t="str">
        <f t="array" ref="H4186">CONCATENATE("(",A4186,",",VLOOKUP(B4186,Núcleo!B$2:E$11,4,TRUE),",",VLOOKUP(C4186,'Tipo de Processo'!B$2:D$55,3,TRUE),",",VLOOKUP(D4186,'Termo Geral'!B$2:D$174,3,TRUE),",",VLOOKUP(E4186,'Termo Específico'!B$2:D$437,3,TRUE),",",MATCH(TRUE,Documento!B$2:B$954=F4186,0),",",IF(G4186="complementar",0,1),"),")</f>
        <v>(4185,8,29,50,300,697,1),</v>
      </c>
    </row>
    <row r="4187" spans="1:8" ht="15" customHeight="1">
      <c r="A4187" s="33">
        <v>4186</v>
      </c>
      <c r="B4187" s="43" t="s">
        <v>1481</v>
      </c>
      <c r="C4187" s="35" t="s">
        <v>39</v>
      </c>
      <c r="D4187" s="35" t="s">
        <v>211</v>
      </c>
      <c r="E4187" s="35" t="s">
        <v>530</v>
      </c>
      <c r="F4187" s="34" t="s">
        <v>1226</v>
      </c>
      <c r="G4187" s="34" t="s">
        <v>1488</v>
      </c>
      <c r="H4187" s="19" t="str">
        <f t="array" ref="H4187">CONCATENATE("(",A4187,",",VLOOKUP(B4187,Núcleo!B$2:E$11,4,TRUE),",",VLOOKUP(C4187,'Tipo de Processo'!B$2:D$55,3,TRUE),",",VLOOKUP(D4187,'Termo Geral'!B$2:D$174,3,TRUE),",",VLOOKUP(E4187,'Termo Específico'!B$2:D$437,3,TRUE),",",MATCH(TRUE,Documento!B$2:B$954=F4187,0),",",IF(G4187="complementar",0,1),"),")</f>
        <v>(4186,8,29,50,300,781,1),</v>
      </c>
    </row>
    <row r="4188" spans="1:8" ht="15" customHeight="1">
      <c r="A4188" s="33">
        <v>4187</v>
      </c>
      <c r="B4188" s="44" t="s">
        <v>1481</v>
      </c>
      <c r="C4188" s="35" t="s">
        <v>39</v>
      </c>
      <c r="D4188" s="35" t="s">
        <v>211</v>
      </c>
      <c r="E4188" s="35" t="s">
        <v>530</v>
      </c>
      <c r="F4188" s="34" t="s">
        <v>1157</v>
      </c>
      <c r="G4188" s="34" t="s">
        <v>1488</v>
      </c>
      <c r="H4188" s="19" t="str">
        <f t="array" ref="H4188">CONCATENATE("(",A4188,",",VLOOKUP(B4188,Núcleo!B$2:E$11,4,TRUE),",",VLOOKUP(C4188,'Tipo de Processo'!B$2:D$55,3,TRUE),",",VLOOKUP(D4188,'Termo Geral'!B$2:D$174,3,TRUE),",",VLOOKUP(E4188,'Termo Específico'!B$2:D$437,3,TRUE),",",MATCH(TRUE,Documento!B$2:B$954=F4188,0),",",IF(G4188="complementar",0,1),"),")</f>
        <v>(4187,8,29,50,300,802,1),</v>
      </c>
    </row>
    <row r="4189" spans="1:8" ht="15" customHeight="1">
      <c r="A4189" s="33">
        <v>4188</v>
      </c>
      <c r="B4189" s="44" t="s">
        <v>1481</v>
      </c>
      <c r="C4189" s="35" t="s">
        <v>39</v>
      </c>
      <c r="D4189" s="35" t="s">
        <v>211</v>
      </c>
      <c r="E4189" s="35" t="s">
        <v>530</v>
      </c>
      <c r="F4189" s="34" t="s">
        <v>1158</v>
      </c>
      <c r="G4189" s="34" t="s">
        <v>1488</v>
      </c>
      <c r="H4189" s="19" t="str">
        <f t="array" ref="H4189">CONCATENATE("(",A4189,",",VLOOKUP(B4189,Núcleo!B$2:E$11,4,TRUE),",",VLOOKUP(C4189,'Tipo de Processo'!B$2:D$55,3,TRUE),",",VLOOKUP(D4189,'Termo Geral'!B$2:D$174,3,TRUE),",",VLOOKUP(E4189,'Termo Específico'!B$2:D$437,3,TRUE),",",MATCH(TRUE,Documento!B$2:B$954=F4189,0),",",IF(G4189="complementar",0,1),"),")</f>
        <v>(4188,8,29,50,300,801,1),</v>
      </c>
    </row>
    <row r="4190" spans="1:8" ht="15" customHeight="1">
      <c r="A4190" s="33">
        <v>4189</v>
      </c>
      <c r="B4190" s="43" t="s">
        <v>1481</v>
      </c>
      <c r="C4190" s="35" t="s">
        <v>39</v>
      </c>
      <c r="D4190" s="35" t="s">
        <v>211</v>
      </c>
      <c r="E4190" s="35" t="s">
        <v>530</v>
      </c>
      <c r="F4190" s="34" t="s">
        <v>1159</v>
      </c>
      <c r="G4190" s="34" t="s">
        <v>1488</v>
      </c>
      <c r="H4190" s="19" t="str">
        <f t="array" ref="H4190">CONCATENATE("(",A4190,",",VLOOKUP(B4190,Núcleo!B$2:E$11,4,TRUE),",",VLOOKUP(C4190,'Tipo de Processo'!B$2:D$55,3,TRUE),",",VLOOKUP(D4190,'Termo Geral'!B$2:D$174,3,TRUE),",",VLOOKUP(E4190,'Termo Específico'!B$2:D$437,3,TRUE),",",MATCH(TRUE,Documento!B$2:B$954=F4190,0),",",IF(G4190="complementar",0,1),"),")</f>
        <v>(4189,8,29,50,300,803,1),</v>
      </c>
    </row>
    <row r="4191" spans="1:8" ht="15" customHeight="1">
      <c r="A4191" s="33">
        <v>4190</v>
      </c>
      <c r="B4191" s="44" t="s">
        <v>1481</v>
      </c>
      <c r="C4191" s="35" t="s">
        <v>39</v>
      </c>
      <c r="D4191" s="35" t="s">
        <v>211</v>
      </c>
      <c r="E4191" s="35" t="s">
        <v>530</v>
      </c>
      <c r="F4191" s="34" t="s">
        <v>1160</v>
      </c>
      <c r="G4191" s="34" t="s">
        <v>1488</v>
      </c>
      <c r="H4191" s="19" t="str">
        <f t="array" ref="H4191">CONCATENATE("(",A4191,",",VLOOKUP(B4191,Núcleo!B$2:E$11,4,TRUE),",",VLOOKUP(C4191,'Tipo de Processo'!B$2:D$55,3,TRUE),",",VLOOKUP(D4191,'Termo Geral'!B$2:D$174,3,TRUE),",",VLOOKUP(E4191,'Termo Específico'!B$2:D$437,3,TRUE),",",MATCH(TRUE,Documento!B$2:B$954=F4191,0),",",IF(G4191="complementar",0,1),"),")</f>
        <v>(4190,8,29,50,300,809,1),</v>
      </c>
    </row>
    <row r="4192" spans="1:8" ht="15" customHeight="1">
      <c r="A4192" s="33">
        <v>4191</v>
      </c>
      <c r="B4192" s="44" t="s">
        <v>1481</v>
      </c>
      <c r="C4192" s="35" t="s">
        <v>39</v>
      </c>
      <c r="D4192" s="35" t="s">
        <v>211</v>
      </c>
      <c r="E4192" s="34" t="s">
        <v>530</v>
      </c>
      <c r="F4192" s="34" t="s">
        <v>1161</v>
      </c>
      <c r="G4192" s="34" t="s">
        <v>1488</v>
      </c>
      <c r="H4192" s="19" t="str">
        <f t="array" ref="H4192">CONCATENATE("(",A4192,",",VLOOKUP(B4192,Núcleo!B$2:E$11,4,TRUE),",",VLOOKUP(C4192,'Tipo de Processo'!B$2:D$55,3,TRUE),",",VLOOKUP(D4192,'Termo Geral'!B$2:D$174,3,TRUE),",",VLOOKUP(E4192,'Termo Específico'!B$2:D$437,3,TRUE),",",MATCH(TRUE,Documento!B$2:B$954=F4192,0),",",IF(G4192="complementar",0,1),"),")</f>
        <v>(4191,8,29,50,300,148,1),</v>
      </c>
    </row>
    <row r="4193" spans="1:8" ht="15" customHeight="1">
      <c r="A4193" s="33">
        <v>4192</v>
      </c>
      <c r="B4193" s="44" t="s">
        <v>1481</v>
      </c>
      <c r="C4193" s="35" t="s">
        <v>39</v>
      </c>
      <c r="D4193" s="35" t="s">
        <v>211</v>
      </c>
      <c r="E4193" s="34" t="s">
        <v>530</v>
      </c>
      <c r="F4193" s="34" t="s">
        <v>1162</v>
      </c>
      <c r="G4193" s="34" t="s">
        <v>1488</v>
      </c>
      <c r="H4193" s="19" t="str">
        <f t="array" ref="H4193">CONCATENATE("(",A4193,",",VLOOKUP(B4193,Núcleo!B$2:E$11,4,TRUE),",",VLOOKUP(C4193,'Tipo de Processo'!B$2:D$55,3,TRUE),",",VLOOKUP(D4193,'Termo Geral'!B$2:D$174,3,TRUE),",",VLOOKUP(E4193,'Termo Específico'!B$2:D$437,3,TRUE),",",MATCH(TRUE,Documento!B$2:B$954=F4193,0),",",IF(G4193="complementar",0,1),"),")</f>
        <v>(4192,8,29,50,300,163,1),</v>
      </c>
    </row>
    <row r="4194" spans="1:8" ht="15" customHeight="1">
      <c r="A4194" s="33">
        <v>4193</v>
      </c>
      <c r="B4194" s="44" t="s">
        <v>1481</v>
      </c>
      <c r="C4194" s="35" t="s">
        <v>39</v>
      </c>
      <c r="D4194" s="35" t="s">
        <v>211</v>
      </c>
      <c r="E4194" s="34" t="s">
        <v>530</v>
      </c>
      <c r="F4194" s="34" t="s">
        <v>1163</v>
      </c>
      <c r="G4194" s="34" t="s">
        <v>1488</v>
      </c>
      <c r="H4194" s="19" t="str">
        <f t="array" ref="H4194">CONCATENATE("(",A4194,",",VLOOKUP(B4194,Núcleo!B$2:E$11,4,TRUE),",",VLOOKUP(C4194,'Tipo de Processo'!B$2:D$55,3,TRUE),",",VLOOKUP(D4194,'Termo Geral'!B$2:D$174,3,TRUE),",",VLOOKUP(E4194,'Termo Específico'!B$2:D$437,3,TRUE),",",MATCH(TRUE,Documento!B$2:B$954=F4194,0),",",IF(G4194="complementar",0,1),"),")</f>
        <v>(4193,8,29,50,300,135,1),</v>
      </c>
    </row>
    <row r="4195" spans="1:8" ht="15" customHeight="1">
      <c r="A4195" s="33">
        <v>4194</v>
      </c>
      <c r="B4195" s="44" t="s">
        <v>1481</v>
      </c>
      <c r="C4195" s="35" t="s">
        <v>39</v>
      </c>
      <c r="D4195" s="35" t="s">
        <v>211</v>
      </c>
      <c r="E4195" s="34" t="s">
        <v>530</v>
      </c>
      <c r="F4195" s="34" t="s">
        <v>1227</v>
      </c>
      <c r="G4195" s="34" t="s">
        <v>1488</v>
      </c>
      <c r="H4195" s="19" t="str">
        <f t="array" ref="H4195">CONCATENATE("(",A4195,",",VLOOKUP(B4195,Núcleo!B$2:E$11,4,TRUE),",",VLOOKUP(C4195,'Tipo de Processo'!B$2:D$55,3,TRUE),",",VLOOKUP(D4195,'Termo Geral'!B$2:D$174,3,TRUE),",",VLOOKUP(E4195,'Termo Específico'!B$2:D$437,3,TRUE),",",MATCH(TRUE,Documento!B$2:B$954=F4195,0),",",IF(G4195="complementar",0,1),"),")</f>
        <v>(4194,8,29,50,300,13,1),</v>
      </c>
    </row>
    <row r="4196" spans="1:8" ht="15" customHeight="1">
      <c r="A4196" s="33">
        <v>4195</v>
      </c>
      <c r="B4196" s="44" t="s">
        <v>1481</v>
      </c>
      <c r="C4196" s="35" t="s">
        <v>39</v>
      </c>
      <c r="D4196" s="35" t="s">
        <v>211</v>
      </c>
      <c r="E4196" s="34" t="s">
        <v>530</v>
      </c>
      <c r="F4196" s="34" t="s">
        <v>1509</v>
      </c>
      <c r="G4196" s="34" t="s">
        <v>1488</v>
      </c>
      <c r="H4196" s="19" t="str">
        <f t="array" ref="H4196">CONCATENATE("(",A4196,",",VLOOKUP(B4196,Núcleo!B$2:E$11,4,TRUE),",",VLOOKUP(C4196,'Tipo de Processo'!B$2:D$55,3,TRUE),",",VLOOKUP(D4196,'Termo Geral'!B$2:D$174,3,TRUE),",",VLOOKUP(E4196,'Termo Específico'!B$2:D$437,3,TRUE),",",MATCH(TRUE,Documento!B$2:B$954=F4196,0),",",IF(G4196="complementar",0,1),"),")</f>
        <v>(4195,8,29,50,300,36,1),</v>
      </c>
    </row>
    <row r="4197" spans="1:8" ht="15" customHeight="1">
      <c r="A4197" s="33">
        <v>4196</v>
      </c>
      <c r="B4197" s="44" t="s">
        <v>1481</v>
      </c>
      <c r="C4197" s="35" t="s">
        <v>39</v>
      </c>
      <c r="D4197" s="35" t="s">
        <v>211</v>
      </c>
      <c r="E4197" s="34" t="s">
        <v>530</v>
      </c>
      <c r="F4197" s="34" t="s">
        <v>1228</v>
      </c>
      <c r="G4197" s="34" t="s">
        <v>1488</v>
      </c>
      <c r="H4197" s="19" t="str">
        <f t="array" ref="H4197">CONCATENATE("(",A4197,",",VLOOKUP(B4197,Núcleo!B$2:E$11,4,TRUE),",",VLOOKUP(C4197,'Tipo de Processo'!B$2:D$55,3,TRUE),",",VLOOKUP(D4197,'Termo Geral'!B$2:D$174,3,TRUE),",",VLOOKUP(E4197,'Termo Específico'!B$2:D$437,3,TRUE),",",MATCH(TRUE,Documento!B$2:B$954=F4197,0),",",IF(G4197="complementar",0,1),"),")</f>
        <v>(4196,8,29,50,300,120,1),</v>
      </c>
    </row>
    <row r="4198" spans="1:8" ht="15" customHeight="1">
      <c r="A4198" s="33">
        <v>4197</v>
      </c>
      <c r="B4198" s="43" t="s">
        <v>1481</v>
      </c>
      <c r="C4198" s="35" t="s">
        <v>39</v>
      </c>
      <c r="D4198" s="35" t="s">
        <v>211</v>
      </c>
      <c r="E4198" s="34" t="s">
        <v>530</v>
      </c>
      <c r="F4198" s="34" t="s">
        <v>1229</v>
      </c>
      <c r="G4198" s="34" t="s">
        <v>1488</v>
      </c>
      <c r="H4198" s="19" t="str">
        <f t="array" ref="H4198">CONCATENATE("(",A4198,",",VLOOKUP(B4198,Núcleo!B$2:E$11,4,TRUE),",",VLOOKUP(C4198,'Tipo de Processo'!B$2:D$55,3,TRUE),",",VLOOKUP(D4198,'Termo Geral'!B$2:D$174,3,TRUE),",",VLOOKUP(E4198,'Termo Específico'!B$2:D$437,3,TRUE),",",MATCH(TRUE,Documento!B$2:B$954=F4198,0),",",IF(G4198="complementar",0,1),"),")</f>
        <v>(4197,8,29,50,300,426,1),</v>
      </c>
    </row>
    <row r="4199" spans="1:8" ht="15" customHeight="1">
      <c r="A4199" s="33">
        <v>4198</v>
      </c>
      <c r="B4199" s="44" t="s">
        <v>1481</v>
      </c>
      <c r="C4199" s="35" t="s">
        <v>39</v>
      </c>
      <c r="D4199" s="35" t="s">
        <v>211</v>
      </c>
      <c r="E4199" s="34" t="s">
        <v>530</v>
      </c>
      <c r="F4199" s="34" t="s">
        <v>1230</v>
      </c>
      <c r="G4199" s="34" t="s">
        <v>1488</v>
      </c>
      <c r="H4199" s="19" t="str">
        <f t="array" ref="H4199">CONCATENATE("(",A4199,",",VLOOKUP(B4199,Núcleo!B$2:E$11,4,TRUE),",",VLOOKUP(C4199,'Tipo de Processo'!B$2:D$55,3,TRUE),",",VLOOKUP(D4199,'Termo Geral'!B$2:D$174,3,TRUE),",",VLOOKUP(E4199,'Termo Específico'!B$2:D$437,3,TRUE),",",MATCH(TRUE,Documento!B$2:B$954=F4199,0),",",IF(G4199="complementar",0,1),"),")</f>
        <v>(4198,8,29,50,300,878,1),</v>
      </c>
    </row>
    <row r="4200" spans="1:8" ht="15" customHeight="1">
      <c r="A4200" s="33">
        <v>4199</v>
      </c>
      <c r="B4200" s="44" t="s">
        <v>1481</v>
      </c>
      <c r="C4200" s="35" t="s">
        <v>39</v>
      </c>
      <c r="D4200" s="35" t="s">
        <v>211</v>
      </c>
      <c r="E4200" s="34" t="s">
        <v>530</v>
      </c>
      <c r="F4200" s="34" t="s">
        <v>1231</v>
      </c>
      <c r="G4200" s="34" t="s">
        <v>1488</v>
      </c>
      <c r="H4200" s="19" t="str">
        <f t="array" ref="H4200">CONCATENATE("(",A4200,",",VLOOKUP(B4200,Núcleo!B$2:E$11,4,TRUE),",",VLOOKUP(C4200,'Tipo de Processo'!B$2:D$55,3,TRUE),",",VLOOKUP(D4200,'Termo Geral'!B$2:D$174,3,TRUE),",",VLOOKUP(E4200,'Termo Específico'!B$2:D$437,3,TRUE),",",MATCH(TRUE,Documento!B$2:B$954=F4200,0),",",IF(G4200="complementar",0,1),"),")</f>
        <v>(4199,8,29,50,300,794,1),</v>
      </c>
    </row>
    <row r="4201" spans="1:8" ht="15" customHeight="1">
      <c r="A4201" s="33">
        <v>4200</v>
      </c>
      <c r="B4201" s="44" t="s">
        <v>1481</v>
      </c>
      <c r="C4201" s="35" t="s">
        <v>39</v>
      </c>
      <c r="D4201" s="35" t="s">
        <v>211</v>
      </c>
      <c r="E4201" s="34" t="s">
        <v>530</v>
      </c>
      <c r="F4201" s="34" t="s">
        <v>1165</v>
      </c>
      <c r="G4201" s="34" t="s">
        <v>1488</v>
      </c>
      <c r="H4201" s="19" t="str">
        <f t="array" ref="H4201">CONCATENATE("(",A4201,",",VLOOKUP(B4201,Núcleo!B$2:E$11,4,TRUE),",",VLOOKUP(C4201,'Tipo de Processo'!B$2:D$55,3,TRUE),",",VLOOKUP(D4201,'Termo Geral'!B$2:D$174,3,TRUE),",",VLOOKUP(E4201,'Termo Específico'!B$2:D$437,3,TRUE),",",MATCH(TRUE,Documento!B$2:B$954=F4201,0),",",IF(G4201="complementar",0,1),"),")</f>
        <v>(4200,8,29,50,300,832,1),</v>
      </c>
    </row>
    <row r="4202" spans="1:8" ht="15" customHeight="1">
      <c r="A4202" s="33">
        <v>4201</v>
      </c>
      <c r="B4202" s="44" t="s">
        <v>1481</v>
      </c>
      <c r="C4202" s="35" t="s">
        <v>39</v>
      </c>
      <c r="D4202" s="35" t="s">
        <v>211</v>
      </c>
      <c r="E4202" s="34" t="s">
        <v>531</v>
      </c>
      <c r="F4202" s="34" t="s">
        <v>1219</v>
      </c>
      <c r="G4202" s="34" t="s">
        <v>1488</v>
      </c>
      <c r="H4202" s="19" t="str">
        <f t="array" ref="H4202">CONCATENATE("(",A4202,",",VLOOKUP(B4202,Núcleo!B$2:E$11,4,TRUE),",",VLOOKUP(C4202,'Tipo de Processo'!B$2:D$55,3,TRUE),",",VLOOKUP(D4202,'Termo Geral'!B$2:D$174,3,TRUE),",",VLOOKUP(E4202,'Termo Específico'!B$2:D$437,3,TRUE),",",MATCH(TRUE,Documento!B$2:B$954=F4202,0),",",IF(G4202="complementar",0,1),"),")</f>
        <v>(4201,8,29,50,301,670,1),</v>
      </c>
    </row>
    <row r="4203" spans="1:8" ht="15" customHeight="1">
      <c r="A4203" s="33">
        <v>4202</v>
      </c>
      <c r="B4203" s="44" t="s">
        <v>1481</v>
      </c>
      <c r="C4203" s="35" t="s">
        <v>39</v>
      </c>
      <c r="D4203" s="35" t="s">
        <v>211</v>
      </c>
      <c r="E4203" s="34" t="s">
        <v>531</v>
      </c>
      <c r="F4203" s="34" t="s">
        <v>1220</v>
      </c>
      <c r="G4203" s="34" t="s">
        <v>1488</v>
      </c>
      <c r="H4203" s="19" t="str">
        <f t="array" ref="H4203">CONCATENATE("(",A4203,",",VLOOKUP(B4203,Núcleo!B$2:E$11,4,TRUE),",",VLOOKUP(C4203,'Tipo de Processo'!B$2:D$55,3,TRUE),",",VLOOKUP(D4203,'Termo Geral'!B$2:D$174,3,TRUE),",",VLOOKUP(E4203,'Termo Específico'!B$2:D$437,3,TRUE),",",MATCH(TRUE,Documento!B$2:B$954=F4203,0),",",IF(G4203="complementar",0,1),"),")</f>
        <v>(4202,8,29,50,301,88,1),</v>
      </c>
    </row>
    <row r="4204" spans="1:8" ht="15" customHeight="1">
      <c r="A4204" s="33">
        <v>4203</v>
      </c>
      <c r="B4204" s="44" t="s">
        <v>1481</v>
      </c>
      <c r="C4204" s="35" t="s">
        <v>39</v>
      </c>
      <c r="D4204" s="35" t="s">
        <v>211</v>
      </c>
      <c r="E4204" s="34" t="s">
        <v>531</v>
      </c>
      <c r="F4204" s="34" t="s">
        <v>1512</v>
      </c>
      <c r="G4204" s="34" t="s">
        <v>1488</v>
      </c>
      <c r="H4204" s="19" t="str">
        <f t="array" ref="H4204">CONCATENATE("(",A4204,",",VLOOKUP(B4204,Núcleo!B$2:E$11,4,TRUE),",",VLOOKUP(C4204,'Tipo de Processo'!B$2:D$55,3,TRUE),",",VLOOKUP(D4204,'Termo Geral'!B$2:D$174,3,TRUE),",",VLOOKUP(E4204,'Termo Específico'!B$2:D$437,3,TRUE),",",MATCH(TRUE,Documento!B$2:B$954=F4204,0),",",IF(G4204="complementar",0,1),"),")</f>
        <v>(4203,8,29,50,301,928,1),</v>
      </c>
    </row>
    <row r="4205" spans="1:8" ht="15" customHeight="1">
      <c r="A4205" s="33">
        <v>4204</v>
      </c>
      <c r="B4205" s="44" t="s">
        <v>1481</v>
      </c>
      <c r="C4205" s="35" t="s">
        <v>39</v>
      </c>
      <c r="D4205" s="35" t="s">
        <v>211</v>
      </c>
      <c r="E4205" s="34" t="s">
        <v>531</v>
      </c>
      <c r="F4205" s="34" t="s">
        <v>1221</v>
      </c>
      <c r="G4205" s="34" t="s">
        <v>1488</v>
      </c>
      <c r="H4205" s="19" t="str">
        <f t="array" ref="H4205">CONCATENATE("(",A4205,",",VLOOKUP(B4205,Núcleo!B$2:E$11,4,TRUE),",",VLOOKUP(C4205,'Tipo de Processo'!B$2:D$55,3,TRUE),",",VLOOKUP(D4205,'Termo Geral'!B$2:D$174,3,TRUE),",",VLOOKUP(E4205,'Termo Específico'!B$2:D$437,3,TRUE),",",MATCH(TRUE,Documento!B$2:B$954=F4205,0),",",IF(G4205="complementar",0,1),"),")</f>
        <v>(4204,8,29,50,301,420,1),</v>
      </c>
    </row>
    <row r="4206" spans="1:8" ht="15" customHeight="1">
      <c r="A4206" s="33">
        <v>4205</v>
      </c>
      <c r="B4206" s="44" t="s">
        <v>1481</v>
      </c>
      <c r="C4206" s="35" t="s">
        <v>39</v>
      </c>
      <c r="D4206" s="35" t="s">
        <v>211</v>
      </c>
      <c r="E4206" s="34" t="s">
        <v>531</v>
      </c>
      <c r="F4206" s="34" t="s">
        <v>1222</v>
      </c>
      <c r="G4206" s="34" t="s">
        <v>1488</v>
      </c>
      <c r="H4206" s="19" t="str">
        <f t="array" ref="H4206">CONCATENATE("(",A4206,",",VLOOKUP(B4206,Núcleo!B$2:E$11,4,TRUE),",",VLOOKUP(C4206,'Tipo de Processo'!B$2:D$55,3,TRUE),",",VLOOKUP(D4206,'Termo Geral'!B$2:D$174,3,TRUE),",",VLOOKUP(E4206,'Termo Específico'!B$2:D$437,3,TRUE),",",MATCH(TRUE,Documento!B$2:B$954=F4206,0),",",IF(G4206="complementar",0,1),"),")</f>
        <v>(4205,8,29,50,301,512,1),</v>
      </c>
    </row>
    <row r="4207" spans="1:8" ht="15" customHeight="1">
      <c r="A4207" s="33">
        <v>4206</v>
      </c>
      <c r="B4207" s="44" t="s">
        <v>1481</v>
      </c>
      <c r="C4207" s="35" t="s">
        <v>39</v>
      </c>
      <c r="D4207" s="35" t="s">
        <v>211</v>
      </c>
      <c r="E4207" s="34" t="s">
        <v>531</v>
      </c>
      <c r="F4207" s="34" t="s">
        <v>1223</v>
      </c>
      <c r="G4207" s="34" t="s">
        <v>1488</v>
      </c>
      <c r="H4207" s="19" t="str">
        <f t="array" ref="H4207">CONCATENATE("(",A4207,",",VLOOKUP(B4207,Núcleo!B$2:E$11,4,TRUE),",",VLOOKUP(C4207,'Tipo de Processo'!B$2:D$55,3,TRUE),",",VLOOKUP(D4207,'Termo Geral'!B$2:D$174,3,TRUE),",",VLOOKUP(E4207,'Termo Específico'!B$2:D$437,3,TRUE),",",MATCH(TRUE,Documento!B$2:B$954=F4207,0),",",IF(G4207="complementar",0,1),"),")</f>
        <v>(4206,8,29,50,301,826,1),</v>
      </c>
    </row>
    <row r="4208" spans="1:8" ht="15" customHeight="1">
      <c r="A4208" s="33">
        <v>4207</v>
      </c>
      <c r="B4208" s="44" t="s">
        <v>1481</v>
      </c>
      <c r="C4208" s="35" t="s">
        <v>39</v>
      </c>
      <c r="D4208" s="35" t="s">
        <v>211</v>
      </c>
      <c r="E4208" s="34" t="s">
        <v>531</v>
      </c>
      <c r="F4208" s="34" t="s">
        <v>1218</v>
      </c>
      <c r="G4208" s="34" t="s">
        <v>1488</v>
      </c>
      <c r="H4208" s="19" t="str">
        <f t="array" ref="H4208">CONCATENATE("(",A4208,",",VLOOKUP(B4208,Núcleo!B$2:E$11,4,TRUE),",",VLOOKUP(C4208,'Tipo de Processo'!B$2:D$55,3,TRUE),",",VLOOKUP(D4208,'Termo Geral'!B$2:D$174,3,TRUE),",",VLOOKUP(E4208,'Termo Específico'!B$2:D$437,3,TRUE),",",MATCH(TRUE,Documento!B$2:B$954=F4208,0),",",IF(G4208="complementar",0,1),"),")</f>
        <v>(4207,8,29,50,301,199,1),</v>
      </c>
    </row>
    <row r="4209" spans="1:8" ht="15" customHeight="1">
      <c r="A4209" s="33">
        <v>4208</v>
      </c>
      <c r="B4209" s="44" t="s">
        <v>1481</v>
      </c>
      <c r="C4209" s="35" t="s">
        <v>39</v>
      </c>
      <c r="D4209" s="35" t="s">
        <v>211</v>
      </c>
      <c r="E4209" s="34" t="s">
        <v>531</v>
      </c>
      <c r="F4209" s="34" t="s">
        <v>1224</v>
      </c>
      <c r="G4209" s="34" t="s">
        <v>1488</v>
      </c>
      <c r="H4209" s="19" t="str">
        <f t="array" ref="H4209">CONCATENATE("(",A4209,",",VLOOKUP(B4209,Núcleo!B$2:E$11,4,TRUE),",",VLOOKUP(C4209,'Tipo de Processo'!B$2:D$55,3,TRUE),",",VLOOKUP(D4209,'Termo Geral'!B$2:D$174,3,TRUE),",",VLOOKUP(E4209,'Termo Específico'!B$2:D$437,3,TRUE),",",MATCH(TRUE,Documento!B$2:B$954=F4209,0),",",IF(G4209="complementar",0,1),"),")</f>
        <v>(4208,8,29,50,301,545,1),</v>
      </c>
    </row>
    <row r="4210" spans="1:8" ht="15" customHeight="1">
      <c r="A4210" s="33">
        <v>4209</v>
      </c>
      <c r="B4210" s="44" t="s">
        <v>1481</v>
      </c>
      <c r="C4210" s="35" t="s">
        <v>39</v>
      </c>
      <c r="D4210" s="35" t="s">
        <v>211</v>
      </c>
      <c r="E4210" s="34" t="s">
        <v>531</v>
      </c>
      <c r="F4210" s="34" t="s">
        <v>1232</v>
      </c>
      <c r="G4210" s="34" t="s">
        <v>1488</v>
      </c>
      <c r="H4210" s="19" t="str">
        <f t="array" ref="H4210">CONCATENATE("(",A4210,",",VLOOKUP(B4210,Núcleo!B$2:E$11,4,TRUE),",",VLOOKUP(C4210,'Tipo de Processo'!B$2:D$55,3,TRUE),",",VLOOKUP(D4210,'Termo Geral'!B$2:D$174,3,TRUE),",",VLOOKUP(E4210,'Termo Específico'!B$2:D$437,3,TRUE),",",MATCH(TRUE,Documento!B$2:B$954=F4210,0),",",IF(G4210="complementar",0,1),"),")</f>
        <v>(4209,8,29,50,301,688,1),</v>
      </c>
    </row>
    <row r="4211" spans="1:8" ht="15" customHeight="1">
      <c r="A4211" s="33">
        <v>4210</v>
      </c>
      <c r="B4211" s="44" t="s">
        <v>1481</v>
      </c>
      <c r="C4211" s="35" t="s">
        <v>39</v>
      </c>
      <c r="D4211" s="35" t="s">
        <v>211</v>
      </c>
      <c r="E4211" s="34" t="s">
        <v>531</v>
      </c>
      <c r="F4211" s="34" t="s">
        <v>1233</v>
      </c>
      <c r="G4211" s="34" t="s">
        <v>1488</v>
      </c>
      <c r="H4211" s="19" t="str">
        <f t="array" ref="H4211">CONCATENATE("(",A4211,",",VLOOKUP(B4211,Núcleo!B$2:E$11,4,TRUE),",",VLOOKUP(C4211,'Tipo de Processo'!B$2:D$55,3,TRUE),",",VLOOKUP(D4211,'Termo Geral'!B$2:D$174,3,TRUE),",",VLOOKUP(E4211,'Termo Específico'!B$2:D$437,3,TRUE),",",MATCH(TRUE,Documento!B$2:B$954=F4211,0),",",IF(G4211="complementar",0,1),"),")</f>
        <v>(4210,8,29,50,301,267,1),</v>
      </c>
    </row>
    <row r="4212" spans="1:8" ht="15" customHeight="1">
      <c r="A4212" s="33">
        <v>4211</v>
      </c>
      <c r="B4212" s="44" t="s">
        <v>1481</v>
      </c>
      <c r="C4212" s="35" t="s">
        <v>39</v>
      </c>
      <c r="D4212" s="35" t="s">
        <v>211</v>
      </c>
      <c r="E4212" s="34" t="s">
        <v>531</v>
      </c>
      <c r="F4212" s="34" t="s">
        <v>1234</v>
      </c>
      <c r="G4212" s="34" t="s">
        <v>1488</v>
      </c>
      <c r="H4212" s="19" t="str">
        <f t="array" ref="H4212">CONCATENATE("(",A4212,",",VLOOKUP(B4212,Núcleo!B$2:E$11,4,TRUE),",",VLOOKUP(C4212,'Tipo de Processo'!B$2:D$55,3,TRUE),",",VLOOKUP(D4212,'Termo Geral'!B$2:D$174,3,TRUE),",",VLOOKUP(E4212,'Termo Específico'!B$2:D$437,3,TRUE),",",MATCH(TRUE,Documento!B$2:B$954=F4212,0),",",IF(G4212="complementar",0,1),"),")</f>
        <v>(4211,8,29,50,301,316,1),</v>
      </c>
    </row>
    <row r="4213" spans="1:8" ht="15" customHeight="1">
      <c r="A4213" s="33">
        <v>4212</v>
      </c>
      <c r="B4213" s="44" t="s">
        <v>1481</v>
      </c>
      <c r="C4213" s="35" t="s">
        <v>39</v>
      </c>
      <c r="D4213" s="35" t="s">
        <v>211</v>
      </c>
      <c r="E4213" s="34" t="s">
        <v>531</v>
      </c>
      <c r="F4213" s="34" t="s">
        <v>1235</v>
      </c>
      <c r="G4213" s="34" t="s">
        <v>1488</v>
      </c>
      <c r="H4213" s="19" t="str">
        <f t="array" ref="H4213">CONCATENATE("(",A4213,",",VLOOKUP(B4213,Núcleo!B$2:E$11,4,TRUE),",",VLOOKUP(C4213,'Tipo de Processo'!B$2:D$55,3,TRUE),",",VLOOKUP(D4213,'Termo Geral'!B$2:D$174,3,TRUE),",",VLOOKUP(E4213,'Termo Específico'!B$2:D$437,3,TRUE),",",MATCH(TRUE,Documento!B$2:B$954=F4213,0),",",IF(G4213="complementar",0,1),"),")</f>
        <v>(4212,8,29,50,301,655,1),</v>
      </c>
    </row>
    <row r="4214" spans="1:8" ht="15" customHeight="1">
      <c r="A4214" s="33">
        <v>4213</v>
      </c>
      <c r="B4214" s="44" t="s">
        <v>1481</v>
      </c>
      <c r="C4214" s="35" t="s">
        <v>39</v>
      </c>
      <c r="D4214" s="35" t="s">
        <v>211</v>
      </c>
      <c r="E4214" s="34" t="s">
        <v>531</v>
      </c>
      <c r="F4214" s="34" t="s">
        <v>1225</v>
      </c>
      <c r="G4214" s="34" t="s">
        <v>1488</v>
      </c>
      <c r="H4214" s="19" t="str">
        <f t="array" ref="H4214">CONCATENATE("(",A4214,",",VLOOKUP(B4214,Núcleo!B$2:E$11,4,TRUE),",",VLOOKUP(C4214,'Tipo de Processo'!B$2:D$55,3,TRUE),",",VLOOKUP(D4214,'Termo Geral'!B$2:D$174,3,TRUE),",",VLOOKUP(E4214,'Termo Específico'!B$2:D$437,3,TRUE),",",MATCH(TRUE,Documento!B$2:B$954=F4214,0),",",IF(G4214="complementar",0,1),"),")</f>
        <v>(4213,8,29,50,301,697,1),</v>
      </c>
    </row>
    <row r="4215" spans="1:8" ht="15" customHeight="1">
      <c r="A4215" s="33">
        <v>4214</v>
      </c>
      <c r="B4215" s="44" t="s">
        <v>1481</v>
      </c>
      <c r="C4215" s="35" t="s">
        <v>39</v>
      </c>
      <c r="D4215" s="35" t="s">
        <v>211</v>
      </c>
      <c r="E4215" s="34" t="s">
        <v>531</v>
      </c>
      <c r="F4215" s="34" t="s">
        <v>1157</v>
      </c>
      <c r="G4215" s="34" t="s">
        <v>1488</v>
      </c>
      <c r="H4215" s="19" t="str">
        <f t="array" ref="H4215">CONCATENATE("(",A4215,",",VLOOKUP(B4215,Núcleo!B$2:E$11,4,TRUE),",",VLOOKUP(C4215,'Tipo de Processo'!B$2:D$55,3,TRUE),",",VLOOKUP(D4215,'Termo Geral'!B$2:D$174,3,TRUE),",",VLOOKUP(E4215,'Termo Específico'!B$2:D$437,3,TRUE),",",MATCH(TRUE,Documento!B$2:B$954=F4215,0),",",IF(G4215="complementar",0,1),"),")</f>
        <v>(4214,8,29,50,301,802,1),</v>
      </c>
    </row>
    <row r="4216" spans="1:8" ht="15" customHeight="1">
      <c r="A4216" s="33">
        <v>4215</v>
      </c>
      <c r="B4216" s="44" t="s">
        <v>1481</v>
      </c>
      <c r="C4216" s="35" t="s">
        <v>39</v>
      </c>
      <c r="D4216" s="35" t="s">
        <v>211</v>
      </c>
      <c r="E4216" s="34" t="s">
        <v>531</v>
      </c>
      <c r="F4216" s="34" t="s">
        <v>1158</v>
      </c>
      <c r="G4216" s="34" t="s">
        <v>1488</v>
      </c>
      <c r="H4216" s="19" t="str">
        <f t="array" ref="H4216">CONCATENATE("(",A4216,",",VLOOKUP(B4216,Núcleo!B$2:E$11,4,TRUE),",",VLOOKUP(C4216,'Tipo de Processo'!B$2:D$55,3,TRUE),",",VLOOKUP(D4216,'Termo Geral'!B$2:D$174,3,TRUE),",",VLOOKUP(E4216,'Termo Específico'!B$2:D$437,3,TRUE),",",MATCH(TRUE,Documento!B$2:B$954=F4216,0),",",IF(G4216="complementar",0,1),"),")</f>
        <v>(4215,8,29,50,301,801,1),</v>
      </c>
    </row>
    <row r="4217" spans="1:8" ht="15" customHeight="1">
      <c r="A4217" s="33">
        <v>4216</v>
      </c>
      <c r="B4217" s="44" t="s">
        <v>1481</v>
      </c>
      <c r="C4217" s="35" t="s">
        <v>39</v>
      </c>
      <c r="D4217" s="35" t="s">
        <v>211</v>
      </c>
      <c r="E4217" s="34" t="s">
        <v>531</v>
      </c>
      <c r="F4217" s="34" t="s">
        <v>1159</v>
      </c>
      <c r="G4217" s="34" t="s">
        <v>1488</v>
      </c>
      <c r="H4217" s="19" t="str">
        <f t="array" ref="H4217">CONCATENATE("(",A4217,",",VLOOKUP(B4217,Núcleo!B$2:E$11,4,TRUE),",",VLOOKUP(C4217,'Tipo de Processo'!B$2:D$55,3,TRUE),",",VLOOKUP(D4217,'Termo Geral'!B$2:D$174,3,TRUE),",",VLOOKUP(E4217,'Termo Específico'!B$2:D$437,3,TRUE),",",MATCH(TRUE,Documento!B$2:B$954=F4217,0),",",IF(G4217="complementar",0,1),"),")</f>
        <v>(4216,8,29,50,301,803,1),</v>
      </c>
    </row>
    <row r="4218" spans="1:8" ht="15" customHeight="1">
      <c r="A4218" s="33">
        <v>4217</v>
      </c>
      <c r="B4218" s="44" t="s">
        <v>1481</v>
      </c>
      <c r="C4218" s="35" t="s">
        <v>39</v>
      </c>
      <c r="D4218" s="35" t="s">
        <v>211</v>
      </c>
      <c r="E4218" s="34" t="s">
        <v>531</v>
      </c>
      <c r="F4218" s="34" t="s">
        <v>1160</v>
      </c>
      <c r="G4218" s="34" t="s">
        <v>1488</v>
      </c>
      <c r="H4218" s="19" t="str">
        <f t="array" ref="H4218">CONCATENATE("(",A4218,",",VLOOKUP(B4218,Núcleo!B$2:E$11,4,TRUE),",",VLOOKUP(C4218,'Tipo de Processo'!B$2:D$55,3,TRUE),",",VLOOKUP(D4218,'Termo Geral'!B$2:D$174,3,TRUE),",",VLOOKUP(E4218,'Termo Específico'!B$2:D$437,3,TRUE),",",MATCH(TRUE,Documento!B$2:B$954=F4218,0),",",IF(G4218="complementar",0,1),"),")</f>
        <v>(4217,8,29,50,301,809,1),</v>
      </c>
    </row>
    <row r="4219" spans="1:8" ht="15" customHeight="1">
      <c r="A4219" s="33">
        <v>4218</v>
      </c>
      <c r="B4219" s="44" t="s">
        <v>1481</v>
      </c>
      <c r="C4219" s="35" t="s">
        <v>39</v>
      </c>
      <c r="D4219" s="35" t="s">
        <v>211</v>
      </c>
      <c r="E4219" s="34" t="s">
        <v>531</v>
      </c>
      <c r="F4219" s="34" t="s">
        <v>1161</v>
      </c>
      <c r="G4219" s="34" t="s">
        <v>1488</v>
      </c>
      <c r="H4219" s="19" t="str">
        <f t="array" ref="H4219">CONCATENATE("(",A4219,",",VLOOKUP(B4219,Núcleo!B$2:E$11,4,TRUE),",",VLOOKUP(C4219,'Tipo de Processo'!B$2:D$55,3,TRUE),",",VLOOKUP(D4219,'Termo Geral'!B$2:D$174,3,TRUE),",",VLOOKUP(E4219,'Termo Específico'!B$2:D$437,3,TRUE),",",MATCH(TRUE,Documento!B$2:B$954=F4219,0),",",IF(G4219="complementar",0,1),"),")</f>
        <v>(4218,8,29,50,301,148,1),</v>
      </c>
    </row>
    <row r="4220" spans="1:8" ht="15" customHeight="1">
      <c r="A4220" s="33">
        <v>4219</v>
      </c>
      <c r="B4220" s="44" t="s">
        <v>1481</v>
      </c>
      <c r="C4220" s="35" t="s">
        <v>39</v>
      </c>
      <c r="D4220" s="35" t="s">
        <v>211</v>
      </c>
      <c r="E4220" s="34" t="s">
        <v>531</v>
      </c>
      <c r="F4220" s="34" t="s">
        <v>1162</v>
      </c>
      <c r="G4220" s="34" t="s">
        <v>1488</v>
      </c>
      <c r="H4220" s="19" t="str">
        <f t="array" ref="H4220">CONCATENATE("(",A4220,",",VLOOKUP(B4220,Núcleo!B$2:E$11,4,TRUE),",",VLOOKUP(C4220,'Tipo de Processo'!B$2:D$55,3,TRUE),",",VLOOKUP(D4220,'Termo Geral'!B$2:D$174,3,TRUE),",",VLOOKUP(E4220,'Termo Específico'!B$2:D$437,3,TRUE),",",MATCH(TRUE,Documento!B$2:B$954=F4220,0),",",IF(G4220="complementar",0,1),"),")</f>
        <v>(4219,8,29,50,301,163,1),</v>
      </c>
    </row>
    <row r="4221" spans="1:8" ht="15" customHeight="1">
      <c r="A4221" s="33">
        <v>4220</v>
      </c>
      <c r="B4221" s="44" t="s">
        <v>1481</v>
      </c>
      <c r="C4221" s="35" t="s">
        <v>39</v>
      </c>
      <c r="D4221" s="35" t="s">
        <v>211</v>
      </c>
      <c r="E4221" s="34" t="s">
        <v>531</v>
      </c>
      <c r="F4221" s="34" t="s">
        <v>1163</v>
      </c>
      <c r="G4221" s="34" t="s">
        <v>1488</v>
      </c>
      <c r="H4221" s="19" t="str">
        <f t="array" ref="H4221">CONCATENATE("(",A4221,",",VLOOKUP(B4221,Núcleo!B$2:E$11,4,TRUE),",",VLOOKUP(C4221,'Tipo de Processo'!B$2:D$55,3,TRUE),",",VLOOKUP(D4221,'Termo Geral'!B$2:D$174,3,TRUE),",",VLOOKUP(E4221,'Termo Específico'!B$2:D$437,3,TRUE),",",MATCH(TRUE,Documento!B$2:B$954=F4221,0),",",IF(G4221="complementar",0,1),"),")</f>
        <v>(4220,8,29,50,301,135,1),</v>
      </c>
    </row>
    <row r="4222" spans="1:8" ht="15" customHeight="1">
      <c r="A4222" s="33">
        <v>4221</v>
      </c>
      <c r="B4222" s="44" t="s">
        <v>1481</v>
      </c>
      <c r="C4222" s="35" t="s">
        <v>39</v>
      </c>
      <c r="D4222" s="35" t="s">
        <v>211</v>
      </c>
      <c r="E4222" s="34" t="s">
        <v>531</v>
      </c>
      <c r="F4222" s="34" t="s">
        <v>1227</v>
      </c>
      <c r="G4222" s="34" t="s">
        <v>1488</v>
      </c>
      <c r="H4222" s="19" t="str">
        <f t="array" ref="H4222">CONCATENATE("(",A4222,",",VLOOKUP(B4222,Núcleo!B$2:E$11,4,TRUE),",",VLOOKUP(C4222,'Tipo de Processo'!B$2:D$55,3,TRUE),",",VLOOKUP(D4222,'Termo Geral'!B$2:D$174,3,TRUE),",",VLOOKUP(E4222,'Termo Específico'!B$2:D$437,3,TRUE),",",MATCH(TRUE,Documento!B$2:B$954=F4222,0),",",IF(G4222="complementar",0,1),"),")</f>
        <v>(4221,8,29,50,301,13,1),</v>
      </c>
    </row>
    <row r="4223" spans="1:8" ht="15" customHeight="1">
      <c r="A4223" s="33">
        <v>4222</v>
      </c>
      <c r="B4223" s="44" t="s">
        <v>1481</v>
      </c>
      <c r="C4223" s="35" t="s">
        <v>39</v>
      </c>
      <c r="D4223" s="35" t="s">
        <v>211</v>
      </c>
      <c r="E4223" s="34" t="s">
        <v>531</v>
      </c>
      <c r="F4223" s="34" t="s">
        <v>1236</v>
      </c>
      <c r="G4223" s="34" t="s">
        <v>1488</v>
      </c>
      <c r="H4223" s="19" t="str">
        <f t="array" ref="H4223">CONCATENATE("(",A4223,",",VLOOKUP(B4223,Núcleo!B$2:E$11,4,TRUE),",",VLOOKUP(C4223,'Tipo de Processo'!B$2:D$55,3,TRUE),",",VLOOKUP(D4223,'Termo Geral'!B$2:D$174,3,TRUE),",",VLOOKUP(E4223,'Termo Específico'!B$2:D$437,3,TRUE),",",MATCH(TRUE,Documento!B$2:B$954=F4223,0),",",IF(G4223="complementar",0,1),"),")</f>
        <v>(4222,8,29,50,301,32,1),</v>
      </c>
    </row>
    <row r="4224" spans="1:8" ht="15" customHeight="1">
      <c r="A4224" s="33">
        <v>4223</v>
      </c>
      <c r="B4224" s="44" t="s">
        <v>1481</v>
      </c>
      <c r="C4224" s="35" t="s">
        <v>39</v>
      </c>
      <c r="D4224" s="35" t="s">
        <v>211</v>
      </c>
      <c r="E4224" s="34" t="s">
        <v>531</v>
      </c>
      <c r="F4224" s="34" t="s">
        <v>1228</v>
      </c>
      <c r="G4224" s="34" t="s">
        <v>1488</v>
      </c>
      <c r="H4224" s="19" t="str">
        <f t="array" ref="H4224">CONCATENATE("(",A4224,",",VLOOKUP(B4224,Núcleo!B$2:E$11,4,TRUE),",",VLOOKUP(C4224,'Tipo de Processo'!B$2:D$55,3,TRUE),",",VLOOKUP(D4224,'Termo Geral'!B$2:D$174,3,TRUE),",",VLOOKUP(E4224,'Termo Específico'!B$2:D$437,3,TRUE),",",MATCH(TRUE,Documento!B$2:B$954=F4224,0),",",IF(G4224="complementar",0,1),"),")</f>
        <v>(4223,8,29,50,301,120,1),</v>
      </c>
    </row>
    <row r="4225" spans="1:8" ht="15" customHeight="1">
      <c r="A4225" s="33">
        <v>4224</v>
      </c>
      <c r="B4225" s="44" t="s">
        <v>1481</v>
      </c>
      <c r="C4225" s="35" t="s">
        <v>39</v>
      </c>
      <c r="D4225" s="35" t="s">
        <v>211</v>
      </c>
      <c r="E4225" s="34" t="s">
        <v>531</v>
      </c>
      <c r="F4225" s="34" t="s">
        <v>1230</v>
      </c>
      <c r="G4225" s="34" t="s">
        <v>1488</v>
      </c>
      <c r="H4225" s="19" t="str">
        <f t="array" ref="H4225">CONCATENATE("(",A4225,",",VLOOKUP(B4225,Núcleo!B$2:E$11,4,TRUE),",",VLOOKUP(C4225,'Tipo de Processo'!B$2:D$55,3,TRUE),",",VLOOKUP(D4225,'Termo Geral'!B$2:D$174,3,TRUE),",",VLOOKUP(E4225,'Termo Específico'!B$2:D$437,3,TRUE),",",MATCH(TRUE,Documento!B$2:B$954=F4225,0),",",IF(G4225="complementar",0,1),"),")</f>
        <v>(4224,8,29,50,301,878,1),</v>
      </c>
    </row>
    <row r="4226" spans="1:8" ht="15" customHeight="1">
      <c r="A4226" s="33">
        <v>4225</v>
      </c>
      <c r="B4226" s="44" t="s">
        <v>1481</v>
      </c>
      <c r="C4226" s="35" t="s">
        <v>39</v>
      </c>
      <c r="D4226" s="35" t="s">
        <v>211</v>
      </c>
      <c r="E4226" s="34" t="s">
        <v>531</v>
      </c>
      <c r="F4226" s="34" t="s">
        <v>1231</v>
      </c>
      <c r="G4226" s="34" t="s">
        <v>1488</v>
      </c>
      <c r="H4226" s="19" t="str">
        <f t="array" ref="H4226">CONCATENATE("(",A4226,",",VLOOKUP(B4226,Núcleo!B$2:E$11,4,TRUE),",",VLOOKUP(C4226,'Tipo de Processo'!B$2:D$55,3,TRUE),",",VLOOKUP(D4226,'Termo Geral'!B$2:D$174,3,TRUE),",",VLOOKUP(E4226,'Termo Específico'!B$2:D$437,3,TRUE),",",MATCH(TRUE,Documento!B$2:B$954=F4226,0),",",IF(G4226="complementar",0,1),"),")</f>
        <v>(4225,8,29,50,301,794,1),</v>
      </c>
    </row>
    <row r="4227" spans="1:8" ht="15" customHeight="1">
      <c r="A4227" s="33">
        <v>4226</v>
      </c>
      <c r="B4227" s="44" t="s">
        <v>1481</v>
      </c>
      <c r="C4227" s="35" t="s">
        <v>39</v>
      </c>
      <c r="D4227" s="35" t="s">
        <v>211</v>
      </c>
      <c r="E4227" s="34" t="s">
        <v>531</v>
      </c>
      <c r="F4227" s="34" t="s">
        <v>1165</v>
      </c>
      <c r="G4227" s="34" t="s">
        <v>1488</v>
      </c>
      <c r="H4227" s="19" t="str">
        <f t="array" ref="H4227">CONCATENATE("(",A4227,",",VLOOKUP(B4227,Núcleo!B$2:E$11,4,TRUE),",",VLOOKUP(C4227,'Tipo de Processo'!B$2:D$55,3,TRUE),",",VLOOKUP(D4227,'Termo Geral'!B$2:D$174,3,TRUE),",",VLOOKUP(E4227,'Termo Específico'!B$2:D$437,3,TRUE),",",MATCH(TRUE,Documento!B$2:B$954=F4227,0),",",IF(G4227="complementar",0,1),"),")</f>
        <v>(4226,8,29,50,301,832,1),</v>
      </c>
    </row>
    <row r="4228" spans="1:8" ht="15" customHeight="1">
      <c r="A4228" s="33">
        <v>4227</v>
      </c>
      <c r="B4228" s="44" t="s">
        <v>1481</v>
      </c>
      <c r="C4228" s="35" t="s">
        <v>39</v>
      </c>
      <c r="D4228" s="35" t="s">
        <v>211</v>
      </c>
      <c r="E4228" s="34" t="s">
        <v>532</v>
      </c>
      <c r="F4228" s="34" t="s">
        <v>1219</v>
      </c>
      <c r="G4228" s="34" t="s">
        <v>1488</v>
      </c>
      <c r="H4228" s="19" t="str">
        <f t="array" ref="H4228">CONCATENATE("(",A4228,",",VLOOKUP(B4228,Núcleo!B$2:E$11,4,TRUE),",",VLOOKUP(C4228,'Tipo de Processo'!B$2:D$55,3,TRUE),",",VLOOKUP(D4228,'Termo Geral'!B$2:D$174,3,TRUE),",",VLOOKUP(E4228,'Termo Específico'!B$2:D$437,3,TRUE),",",MATCH(TRUE,Documento!B$2:B$954=F4228,0),",",IF(G4228="complementar",0,1),"),")</f>
        <v>(4227,8,29,50,302,670,1),</v>
      </c>
    </row>
    <row r="4229" spans="1:8" ht="15" customHeight="1">
      <c r="A4229" s="33">
        <v>4228</v>
      </c>
      <c r="B4229" s="44" t="s">
        <v>1481</v>
      </c>
      <c r="C4229" s="35" t="s">
        <v>39</v>
      </c>
      <c r="D4229" s="35" t="s">
        <v>211</v>
      </c>
      <c r="E4229" s="34" t="s">
        <v>532</v>
      </c>
      <c r="F4229" s="34" t="s">
        <v>1220</v>
      </c>
      <c r="G4229" s="34" t="s">
        <v>1488</v>
      </c>
      <c r="H4229" s="19" t="str">
        <f t="array" ref="H4229">CONCATENATE("(",A4229,",",VLOOKUP(B4229,Núcleo!B$2:E$11,4,TRUE),",",VLOOKUP(C4229,'Tipo de Processo'!B$2:D$55,3,TRUE),",",VLOOKUP(D4229,'Termo Geral'!B$2:D$174,3,TRUE),",",VLOOKUP(E4229,'Termo Específico'!B$2:D$437,3,TRUE),",",MATCH(TRUE,Documento!B$2:B$954=F4229,0),",",IF(G4229="complementar",0,1),"),")</f>
        <v>(4228,8,29,50,302,88,1),</v>
      </c>
    </row>
    <row r="4230" spans="1:8" ht="15" customHeight="1">
      <c r="A4230" s="33">
        <v>4229</v>
      </c>
      <c r="B4230" s="44" t="s">
        <v>1481</v>
      </c>
      <c r="C4230" s="35" t="s">
        <v>39</v>
      </c>
      <c r="D4230" s="35" t="s">
        <v>211</v>
      </c>
      <c r="E4230" s="34" t="s">
        <v>532</v>
      </c>
      <c r="F4230" s="34" t="s">
        <v>1221</v>
      </c>
      <c r="G4230" s="34" t="s">
        <v>1488</v>
      </c>
      <c r="H4230" s="19" t="str">
        <f t="array" ref="H4230">CONCATENATE("(",A4230,",",VLOOKUP(B4230,Núcleo!B$2:E$11,4,TRUE),",",VLOOKUP(C4230,'Tipo de Processo'!B$2:D$55,3,TRUE),",",VLOOKUP(D4230,'Termo Geral'!B$2:D$174,3,TRUE),",",VLOOKUP(E4230,'Termo Específico'!B$2:D$437,3,TRUE),",",MATCH(TRUE,Documento!B$2:B$954=F4230,0),",",IF(G4230="complementar",0,1),"),")</f>
        <v>(4229,8,29,50,302,420,1),</v>
      </c>
    </row>
    <row r="4231" spans="1:8" ht="15" customHeight="1">
      <c r="A4231" s="33">
        <v>4230</v>
      </c>
      <c r="B4231" s="44" t="s">
        <v>1481</v>
      </c>
      <c r="C4231" s="34" t="s">
        <v>39</v>
      </c>
      <c r="D4231" s="34" t="s">
        <v>211</v>
      </c>
      <c r="E4231" s="34" t="s">
        <v>532</v>
      </c>
      <c r="F4231" s="34" t="s">
        <v>1222</v>
      </c>
      <c r="G4231" s="34" t="s">
        <v>1488</v>
      </c>
      <c r="H4231" s="19" t="str">
        <f t="array" ref="H4231">CONCATENATE("(",A4231,",",VLOOKUP(B4231,Núcleo!B$2:E$11,4,TRUE),",",VLOOKUP(C4231,'Tipo de Processo'!B$2:D$55,3,TRUE),",",VLOOKUP(D4231,'Termo Geral'!B$2:D$174,3,TRUE),",",VLOOKUP(E4231,'Termo Específico'!B$2:D$437,3,TRUE),",",MATCH(TRUE,Documento!B$2:B$954=F4231,0),",",IF(G4231="complementar",0,1),"),")</f>
        <v>(4230,8,29,50,302,512,1),</v>
      </c>
    </row>
    <row r="4232" spans="1:8" ht="15" customHeight="1">
      <c r="A4232" s="33">
        <v>4231</v>
      </c>
      <c r="B4232" s="44" t="s">
        <v>1481</v>
      </c>
      <c r="C4232" s="34" t="s">
        <v>39</v>
      </c>
      <c r="D4232" s="34" t="s">
        <v>211</v>
      </c>
      <c r="E4232" s="34" t="s">
        <v>532</v>
      </c>
      <c r="F4232" s="34" t="s">
        <v>1223</v>
      </c>
      <c r="G4232" s="34" t="s">
        <v>1488</v>
      </c>
      <c r="H4232" s="19" t="str">
        <f t="array" ref="H4232">CONCATENATE("(",A4232,",",VLOOKUP(B4232,Núcleo!B$2:E$11,4,TRUE),",",VLOOKUP(C4232,'Tipo de Processo'!B$2:D$55,3,TRUE),",",VLOOKUP(D4232,'Termo Geral'!B$2:D$174,3,TRUE),",",VLOOKUP(E4232,'Termo Específico'!B$2:D$437,3,TRUE),",",MATCH(TRUE,Documento!B$2:B$954=F4232,0),",",IF(G4232="complementar",0,1),"),")</f>
        <v>(4231,8,29,50,302,826,1),</v>
      </c>
    </row>
    <row r="4233" spans="1:8" ht="15" customHeight="1">
      <c r="A4233" s="33">
        <v>4232</v>
      </c>
      <c r="B4233" s="44" t="s">
        <v>1481</v>
      </c>
      <c r="C4233" s="34" t="s">
        <v>39</v>
      </c>
      <c r="D4233" s="34" t="s">
        <v>211</v>
      </c>
      <c r="E4233" s="34" t="s">
        <v>532</v>
      </c>
      <c r="F4233" s="34" t="s">
        <v>1218</v>
      </c>
      <c r="G4233" s="34" t="s">
        <v>1488</v>
      </c>
      <c r="H4233" s="19" t="str">
        <f t="array" ref="H4233">CONCATENATE("(",A4233,",",VLOOKUP(B4233,Núcleo!B$2:E$11,4,TRUE),",",VLOOKUP(C4233,'Tipo de Processo'!B$2:D$55,3,TRUE),",",VLOOKUP(D4233,'Termo Geral'!B$2:D$174,3,TRUE),",",VLOOKUP(E4233,'Termo Específico'!B$2:D$437,3,TRUE),",",MATCH(TRUE,Documento!B$2:B$954=F4233,0),",",IF(G4233="complementar",0,1),"),")</f>
        <v>(4232,8,29,50,302,199,1),</v>
      </c>
    </row>
    <row r="4234" spans="1:8" ht="15" customHeight="1">
      <c r="A4234" s="33">
        <v>4233</v>
      </c>
      <c r="B4234" s="44" t="s">
        <v>1481</v>
      </c>
      <c r="C4234" s="34" t="s">
        <v>39</v>
      </c>
      <c r="D4234" s="34" t="s">
        <v>211</v>
      </c>
      <c r="E4234" s="34" t="s">
        <v>532</v>
      </c>
      <c r="F4234" s="34" t="s">
        <v>1224</v>
      </c>
      <c r="G4234" s="34" t="s">
        <v>1488</v>
      </c>
      <c r="H4234" s="19" t="str">
        <f t="array" ref="H4234">CONCATENATE("(",A4234,",",VLOOKUP(B4234,Núcleo!B$2:E$11,4,TRUE),",",VLOOKUP(C4234,'Tipo de Processo'!B$2:D$55,3,TRUE),",",VLOOKUP(D4234,'Termo Geral'!B$2:D$174,3,TRUE),",",VLOOKUP(E4234,'Termo Específico'!B$2:D$437,3,TRUE),",",MATCH(TRUE,Documento!B$2:B$954=F4234,0),",",IF(G4234="complementar",0,1),"),")</f>
        <v>(4233,8,29,50,302,545,1),</v>
      </c>
    </row>
    <row r="4235" spans="1:8" ht="15" customHeight="1">
      <c r="A4235" s="33">
        <v>4234</v>
      </c>
      <c r="B4235" s="44" t="s">
        <v>1481</v>
      </c>
      <c r="C4235" s="34" t="s">
        <v>39</v>
      </c>
      <c r="D4235" s="34" t="s">
        <v>211</v>
      </c>
      <c r="E4235" s="34" t="s">
        <v>532</v>
      </c>
      <c r="F4235" s="34" t="s">
        <v>1237</v>
      </c>
      <c r="G4235" s="34" t="s">
        <v>1488</v>
      </c>
      <c r="H4235" s="19" t="str">
        <f t="array" ref="H4235">CONCATENATE("(",A4235,",",VLOOKUP(B4235,Núcleo!B$2:E$11,4,TRUE),",",VLOOKUP(C4235,'Tipo de Processo'!B$2:D$55,3,TRUE),",",VLOOKUP(D4235,'Termo Geral'!B$2:D$174,3,TRUE),",",VLOOKUP(E4235,'Termo Específico'!B$2:D$437,3,TRUE),",",MATCH(TRUE,Documento!B$2:B$954=F4235,0),",",IF(G4235="complementar",0,1),"),")</f>
        <v>(4234,8,29,50,302,886,1),</v>
      </c>
    </row>
    <row r="4236" spans="1:8" ht="15" customHeight="1">
      <c r="A4236" s="33">
        <v>4235</v>
      </c>
      <c r="B4236" s="44" t="s">
        <v>1481</v>
      </c>
      <c r="C4236" s="34" t="s">
        <v>39</v>
      </c>
      <c r="D4236" s="34" t="s">
        <v>211</v>
      </c>
      <c r="E4236" s="34" t="s">
        <v>532</v>
      </c>
      <c r="F4236" s="34" t="s">
        <v>1512</v>
      </c>
      <c r="G4236" s="34" t="s">
        <v>1488</v>
      </c>
      <c r="H4236" s="19" t="str">
        <f t="array" ref="H4236">CONCATENATE("(",A4236,",",VLOOKUP(B4236,Núcleo!B$2:E$11,4,TRUE),",",VLOOKUP(C4236,'Tipo de Processo'!B$2:D$55,3,TRUE),",",VLOOKUP(D4236,'Termo Geral'!B$2:D$174,3,TRUE),",",VLOOKUP(E4236,'Termo Específico'!B$2:D$437,3,TRUE),",",MATCH(TRUE,Documento!B$2:B$954=F4236,0),",",IF(G4236="complementar",0,1),"),")</f>
        <v>(4235,8,29,50,302,928,1),</v>
      </c>
    </row>
    <row r="4237" spans="1:8" ht="15" customHeight="1">
      <c r="A4237" s="33">
        <v>4236</v>
      </c>
      <c r="B4237" s="44" t="s">
        <v>1481</v>
      </c>
      <c r="C4237" s="34" t="s">
        <v>39</v>
      </c>
      <c r="D4237" s="34" t="s">
        <v>211</v>
      </c>
      <c r="E4237" s="34" t="s">
        <v>532</v>
      </c>
      <c r="F4237" s="34" t="s">
        <v>1225</v>
      </c>
      <c r="G4237" s="34" t="s">
        <v>1488</v>
      </c>
      <c r="H4237" s="19" t="str">
        <f t="array" ref="H4237">CONCATENATE("(",A4237,",",VLOOKUP(B4237,Núcleo!B$2:E$11,4,TRUE),",",VLOOKUP(C4237,'Tipo de Processo'!B$2:D$55,3,TRUE),",",VLOOKUP(D4237,'Termo Geral'!B$2:D$174,3,TRUE),",",VLOOKUP(E4237,'Termo Específico'!B$2:D$437,3,TRUE),",",MATCH(TRUE,Documento!B$2:B$954=F4237,0),",",IF(G4237="complementar",0,1),"),")</f>
        <v>(4236,8,29,50,302,697,1),</v>
      </c>
    </row>
    <row r="4238" spans="1:8" ht="15" customHeight="1">
      <c r="A4238" s="33">
        <v>4237</v>
      </c>
      <c r="B4238" s="44" t="s">
        <v>1481</v>
      </c>
      <c r="C4238" s="34" t="s">
        <v>39</v>
      </c>
      <c r="D4238" s="34" t="s">
        <v>211</v>
      </c>
      <c r="E4238" s="34" t="s">
        <v>532</v>
      </c>
      <c r="F4238" s="34" t="s">
        <v>1157</v>
      </c>
      <c r="G4238" s="34" t="s">
        <v>1488</v>
      </c>
      <c r="H4238" s="19" t="str">
        <f t="array" ref="H4238">CONCATENATE("(",A4238,",",VLOOKUP(B4238,Núcleo!B$2:E$11,4,TRUE),",",VLOOKUP(C4238,'Tipo de Processo'!B$2:D$55,3,TRUE),",",VLOOKUP(D4238,'Termo Geral'!B$2:D$174,3,TRUE),",",VLOOKUP(E4238,'Termo Específico'!B$2:D$437,3,TRUE),",",MATCH(TRUE,Documento!B$2:B$954=F4238,0),",",IF(G4238="complementar",0,1),"),")</f>
        <v>(4237,8,29,50,302,802,1),</v>
      </c>
    </row>
    <row r="4239" spans="1:8" ht="15" customHeight="1">
      <c r="A4239" s="33">
        <v>4238</v>
      </c>
      <c r="B4239" s="44" t="s">
        <v>1481</v>
      </c>
      <c r="C4239" s="34" t="s">
        <v>39</v>
      </c>
      <c r="D4239" s="34" t="s">
        <v>211</v>
      </c>
      <c r="E4239" s="34" t="s">
        <v>532</v>
      </c>
      <c r="F4239" s="34" t="s">
        <v>1158</v>
      </c>
      <c r="G4239" s="34" t="s">
        <v>1488</v>
      </c>
      <c r="H4239" s="19" t="str">
        <f t="array" ref="H4239">CONCATENATE("(",A4239,",",VLOOKUP(B4239,Núcleo!B$2:E$11,4,TRUE),",",VLOOKUP(C4239,'Tipo de Processo'!B$2:D$55,3,TRUE),",",VLOOKUP(D4239,'Termo Geral'!B$2:D$174,3,TRUE),",",VLOOKUP(E4239,'Termo Específico'!B$2:D$437,3,TRUE),",",MATCH(TRUE,Documento!B$2:B$954=F4239,0),",",IF(G4239="complementar",0,1),"),")</f>
        <v>(4238,8,29,50,302,801,1),</v>
      </c>
    </row>
    <row r="4240" spans="1:8" ht="15" customHeight="1">
      <c r="A4240" s="33">
        <v>4239</v>
      </c>
      <c r="B4240" s="44" t="s">
        <v>1481</v>
      </c>
      <c r="C4240" s="34" t="s">
        <v>39</v>
      </c>
      <c r="D4240" s="34" t="s">
        <v>211</v>
      </c>
      <c r="E4240" s="34" t="s">
        <v>532</v>
      </c>
      <c r="F4240" s="34" t="s">
        <v>1159</v>
      </c>
      <c r="G4240" s="34" t="s">
        <v>1488</v>
      </c>
      <c r="H4240" s="19" t="str">
        <f t="array" ref="H4240">CONCATENATE("(",A4240,",",VLOOKUP(B4240,Núcleo!B$2:E$11,4,TRUE),",",VLOOKUP(C4240,'Tipo de Processo'!B$2:D$55,3,TRUE),",",VLOOKUP(D4240,'Termo Geral'!B$2:D$174,3,TRUE),",",VLOOKUP(E4240,'Termo Específico'!B$2:D$437,3,TRUE),",",MATCH(TRUE,Documento!B$2:B$954=F4240,0),",",IF(G4240="complementar",0,1),"),")</f>
        <v>(4239,8,29,50,302,803,1),</v>
      </c>
    </row>
    <row r="4241" spans="1:8" ht="15" customHeight="1">
      <c r="A4241" s="33">
        <v>4240</v>
      </c>
      <c r="B4241" s="44" t="s">
        <v>1481</v>
      </c>
      <c r="C4241" s="34" t="s">
        <v>39</v>
      </c>
      <c r="D4241" s="34" t="s">
        <v>211</v>
      </c>
      <c r="E4241" s="34" t="s">
        <v>532</v>
      </c>
      <c r="F4241" s="34" t="s">
        <v>1160</v>
      </c>
      <c r="G4241" s="34" t="s">
        <v>1488</v>
      </c>
      <c r="H4241" s="19" t="str">
        <f t="array" ref="H4241">CONCATENATE("(",A4241,",",VLOOKUP(B4241,Núcleo!B$2:E$11,4,TRUE),",",VLOOKUP(C4241,'Tipo de Processo'!B$2:D$55,3,TRUE),",",VLOOKUP(D4241,'Termo Geral'!B$2:D$174,3,TRUE),",",VLOOKUP(E4241,'Termo Específico'!B$2:D$437,3,TRUE),",",MATCH(TRUE,Documento!B$2:B$954=F4241,0),",",IF(G4241="complementar",0,1),"),")</f>
        <v>(4240,8,29,50,302,809,1),</v>
      </c>
    </row>
    <row r="4242" spans="1:8" ht="15" customHeight="1">
      <c r="A4242" s="33">
        <v>4241</v>
      </c>
      <c r="B4242" s="44" t="s">
        <v>1481</v>
      </c>
      <c r="C4242" s="34" t="s">
        <v>39</v>
      </c>
      <c r="D4242" s="34" t="s">
        <v>211</v>
      </c>
      <c r="E4242" s="34" t="s">
        <v>532</v>
      </c>
      <c r="F4242" s="34" t="s">
        <v>1161</v>
      </c>
      <c r="G4242" s="34" t="s">
        <v>1488</v>
      </c>
      <c r="H4242" s="19" t="str">
        <f t="array" ref="H4242">CONCATENATE("(",A4242,",",VLOOKUP(B4242,Núcleo!B$2:E$11,4,TRUE),",",VLOOKUP(C4242,'Tipo de Processo'!B$2:D$55,3,TRUE),",",VLOOKUP(D4242,'Termo Geral'!B$2:D$174,3,TRUE),",",VLOOKUP(E4242,'Termo Específico'!B$2:D$437,3,TRUE),",",MATCH(TRUE,Documento!B$2:B$954=F4242,0),",",IF(G4242="complementar",0,1),"),")</f>
        <v>(4241,8,29,50,302,148,1),</v>
      </c>
    </row>
    <row r="4243" spans="1:8" ht="15" customHeight="1">
      <c r="A4243" s="33">
        <v>4242</v>
      </c>
      <c r="B4243" s="44" t="s">
        <v>1481</v>
      </c>
      <c r="C4243" s="34" t="s">
        <v>39</v>
      </c>
      <c r="D4243" s="34" t="s">
        <v>211</v>
      </c>
      <c r="E4243" s="34" t="s">
        <v>532</v>
      </c>
      <c r="F4243" s="34" t="s">
        <v>1162</v>
      </c>
      <c r="G4243" s="34" t="s">
        <v>1488</v>
      </c>
      <c r="H4243" s="19" t="str">
        <f t="array" ref="H4243">CONCATENATE("(",A4243,",",VLOOKUP(B4243,Núcleo!B$2:E$11,4,TRUE),",",VLOOKUP(C4243,'Tipo de Processo'!B$2:D$55,3,TRUE),",",VLOOKUP(D4243,'Termo Geral'!B$2:D$174,3,TRUE),",",VLOOKUP(E4243,'Termo Específico'!B$2:D$437,3,TRUE),",",MATCH(TRUE,Documento!B$2:B$954=F4243,0),",",IF(G4243="complementar",0,1),"),")</f>
        <v>(4242,8,29,50,302,163,1),</v>
      </c>
    </row>
    <row r="4244" spans="1:8" ht="15" customHeight="1">
      <c r="A4244" s="33">
        <v>4243</v>
      </c>
      <c r="B4244" s="44" t="s">
        <v>1481</v>
      </c>
      <c r="C4244" s="34" t="s">
        <v>39</v>
      </c>
      <c r="D4244" s="34" t="s">
        <v>211</v>
      </c>
      <c r="E4244" s="34" t="s">
        <v>532</v>
      </c>
      <c r="F4244" s="34" t="s">
        <v>1163</v>
      </c>
      <c r="G4244" s="34" t="s">
        <v>1488</v>
      </c>
      <c r="H4244" s="19" t="str">
        <f t="array" ref="H4244">CONCATENATE("(",A4244,",",VLOOKUP(B4244,Núcleo!B$2:E$11,4,TRUE),",",VLOOKUP(C4244,'Tipo de Processo'!B$2:D$55,3,TRUE),",",VLOOKUP(D4244,'Termo Geral'!B$2:D$174,3,TRUE),",",VLOOKUP(E4244,'Termo Específico'!B$2:D$437,3,TRUE),",",MATCH(TRUE,Documento!B$2:B$954=F4244,0),",",IF(G4244="complementar",0,1),"),")</f>
        <v>(4243,8,29,50,302,135,1),</v>
      </c>
    </row>
    <row r="4245" spans="1:8" ht="15" customHeight="1">
      <c r="A4245" s="33">
        <v>4244</v>
      </c>
      <c r="B4245" s="44" t="s">
        <v>1481</v>
      </c>
      <c r="C4245" s="34" t="s">
        <v>39</v>
      </c>
      <c r="D4245" s="34" t="s">
        <v>211</v>
      </c>
      <c r="E4245" s="34" t="s">
        <v>532</v>
      </c>
      <c r="F4245" s="34" t="s">
        <v>1227</v>
      </c>
      <c r="G4245" s="34" t="s">
        <v>1488</v>
      </c>
      <c r="H4245" s="19" t="str">
        <f t="array" ref="H4245">CONCATENATE("(",A4245,",",VLOOKUP(B4245,Núcleo!B$2:E$11,4,TRUE),",",VLOOKUP(C4245,'Tipo de Processo'!B$2:D$55,3,TRUE),",",VLOOKUP(D4245,'Termo Geral'!B$2:D$174,3,TRUE),",",VLOOKUP(E4245,'Termo Específico'!B$2:D$437,3,TRUE),",",MATCH(TRUE,Documento!B$2:B$954=F4245,0),",",IF(G4245="complementar",0,1),"),")</f>
        <v>(4244,8,29,50,302,13,1),</v>
      </c>
    </row>
    <row r="4246" spans="1:8" ht="15" customHeight="1">
      <c r="A4246" s="33">
        <v>4245</v>
      </c>
      <c r="B4246" s="44" t="s">
        <v>1481</v>
      </c>
      <c r="C4246" s="34" t="s">
        <v>39</v>
      </c>
      <c r="D4246" s="34" t="s">
        <v>211</v>
      </c>
      <c r="E4246" s="34" t="s">
        <v>532</v>
      </c>
      <c r="F4246" s="34" t="s">
        <v>1238</v>
      </c>
      <c r="G4246" s="34" t="s">
        <v>1488</v>
      </c>
      <c r="H4246" s="19" t="str">
        <f t="array" ref="H4246">CONCATENATE("(",A4246,",",VLOOKUP(B4246,Núcleo!B$2:E$11,4,TRUE),",",VLOOKUP(C4246,'Tipo de Processo'!B$2:D$55,3,TRUE),",",VLOOKUP(D4246,'Termo Geral'!B$2:D$174,3,TRUE),",",VLOOKUP(E4246,'Termo Específico'!B$2:D$437,3,TRUE),",",MATCH(TRUE,Documento!B$2:B$954=F4246,0),",",IF(G4246="complementar",0,1),"),")</f>
        <v>(4245,8,29,50,302,28,1),</v>
      </c>
    </row>
    <row r="4247" spans="1:8" ht="15" customHeight="1">
      <c r="A4247" s="33">
        <v>4246</v>
      </c>
      <c r="B4247" s="44" t="s">
        <v>1481</v>
      </c>
      <c r="C4247" s="34" t="s">
        <v>39</v>
      </c>
      <c r="D4247" s="34" t="s">
        <v>211</v>
      </c>
      <c r="E4247" s="34" t="s">
        <v>532</v>
      </c>
      <c r="F4247" s="34" t="s">
        <v>1228</v>
      </c>
      <c r="G4247" s="34" t="s">
        <v>1488</v>
      </c>
      <c r="H4247" s="19" t="str">
        <f t="array" ref="H4247">CONCATENATE("(",A4247,",",VLOOKUP(B4247,Núcleo!B$2:E$11,4,TRUE),",",VLOOKUP(C4247,'Tipo de Processo'!B$2:D$55,3,TRUE),",",VLOOKUP(D4247,'Termo Geral'!B$2:D$174,3,TRUE),",",VLOOKUP(E4247,'Termo Específico'!B$2:D$437,3,TRUE),",",MATCH(TRUE,Documento!B$2:B$954=F4247,0),",",IF(G4247="complementar",0,1),"),")</f>
        <v>(4246,8,29,50,302,120,1),</v>
      </c>
    </row>
    <row r="4248" spans="1:8" ht="15" customHeight="1">
      <c r="A4248" s="33">
        <v>4247</v>
      </c>
      <c r="B4248" s="44" t="s">
        <v>1481</v>
      </c>
      <c r="C4248" s="34" t="s">
        <v>39</v>
      </c>
      <c r="D4248" s="34" t="s">
        <v>211</v>
      </c>
      <c r="E4248" s="34" t="s">
        <v>532</v>
      </c>
      <c r="F4248" s="34" t="s">
        <v>1239</v>
      </c>
      <c r="G4248" s="34" t="s">
        <v>1488</v>
      </c>
      <c r="H4248" s="19" t="str">
        <f t="array" ref="H4248">CONCATENATE("(",A4248,",",VLOOKUP(B4248,Núcleo!B$2:E$11,4,TRUE),",",VLOOKUP(C4248,'Tipo de Processo'!B$2:D$55,3,TRUE),",",VLOOKUP(D4248,'Termo Geral'!B$2:D$174,3,TRUE),",",VLOOKUP(E4248,'Termo Específico'!B$2:D$437,3,TRUE),",",MATCH(TRUE,Documento!B$2:B$954=F4248,0),",",IF(G4248="complementar",0,1),"),")</f>
        <v>(4247,8,29,50,302,931,1),</v>
      </c>
    </row>
    <row r="4249" spans="1:8" ht="15" customHeight="1">
      <c r="A4249" s="33">
        <v>4248</v>
      </c>
      <c r="B4249" s="44" t="s">
        <v>1481</v>
      </c>
      <c r="C4249" s="34" t="s">
        <v>39</v>
      </c>
      <c r="D4249" s="34" t="s">
        <v>211</v>
      </c>
      <c r="E4249" s="34" t="s">
        <v>532</v>
      </c>
      <c r="F4249" s="34" t="s">
        <v>1240</v>
      </c>
      <c r="G4249" s="34" t="s">
        <v>1488</v>
      </c>
      <c r="H4249" s="19" t="str">
        <f t="array" ref="H4249">CONCATENATE("(",A4249,",",VLOOKUP(B4249,Núcleo!B$2:E$11,4,TRUE),",",VLOOKUP(C4249,'Tipo de Processo'!B$2:D$55,3,TRUE),",",VLOOKUP(D4249,'Termo Geral'!B$2:D$174,3,TRUE),",",VLOOKUP(E4249,'Termo Específico'!B$2:D$437,3,TRUE),",",MATCH(TRUE,Documento!B$2:B$954=F4249,0),",",IF(G4249="complementar",0,1),"),")</f>
        <v>(4248,8,29,50,302,529,1),</v>
      </c>
    </row>
    <row r="4250" spans="1:8" ht="15" customHeight="1">
      <c r="A4250" s="33">
        <v>4249</v>
      </c>
      <c r="B4250" s="44" t="s">
        <v>1481</v>
      </c>
      <c r="C4250" s="35" t="s">
        <v>39</v>
      </c>
      <c r="D4250" s="35" t="s">
        <v>211</v>
      </c>
      <c r="E4250" s="34" t="s">
        <v>532</v>
      </c>
      <c r="F4250" s="34" t="s">
        <v>1241</v>
      </c>
      <c r="G4250" s="34" t="s">
        <v>1488</v>
      </c>
      <c r="H4250" s="19" t="str">
        <f t="array" ref="H4250">CONCATENATE("(",A4250,",",VLOOKUP(B4250,Núcleo!B$2:E$11,4,TRUE),",",VLOOKUP(C4250,'Tipo de Processo'!B$2:D$55,3,TRUE),",",VLOOKUP(D4250,'Termo Geral'!B$2:D$174,3,TRUE),",",VLOOKUP(E4250,'Termo Específico'!B$2:D$437,3,TRUE),",",MATCH(TRUE,Documento!B$2:B$954=F4250,0),",",IF(G4250="complementar",0,1),"),")</f>
        <v>(4249,8,29,50,302,107,1),</v>
      </c>
    </row>
    <row r="4251" spans="1:8" ht="15" customHeight="1">
      <c r="A4251" s="33">
        <v>4250</v>
      </c>
      <c r="B4251" s="44" t="s">
        <v>1481</v>
      </c>
      <c r="C4251" s="35" t="s">
        <v>39</v>
      </c>
      <c r="D4251" s="35" t="s">
        <v>211</v>
      </c>
      <c r="E4251" s="34" t="s">
        <v>532</v>
      </c>
      <c r="F4251" s="34" t="s">
        <v>1242</v>
      </c>
      <c r="G4251" s="34" t="s">
        <v>1488</v>
      </c>
      <c r="H4251" s="19" t="str">
        <f t="array" ref="H4251">CONCATENATE("(",A4251,",",VLOOKUP(B4251,Núcleo!B$2:E$11,4,TRUE),",",VLOOKUP(C4251,'Tipo de Processo'!B$2:D$55,3,TRUE),",",VLOOKUP(D4251,'Termo Geral'!B$2:D$174,3,TRUE),",",VLOOKUP(E4251,'Termo Específico'!B$2:D$437,3,TRUE),",",MATCH(TRUE,Documento!B$2:B$954=F4251,0),",",IF(G4251="complementar",0,1),"),")</f>
        <v>(4250,8,29,50,302,417,1),</v>
      </c>
    </row>
    <row r="4252" spans="1:8" ht="15" customHeight="1">
      <c r="A4252" s="33">
        <v>4251</v>
      </c>
      <c r="B4252" s="44" t="s">
        <v>1481</v>
      </c>
      <c r="C4252" s="35" t="s">
        <v>39</v>
      </c>
      <c r="D4252" s="35" t="s">
        <v>211</v>
      </c>
      <c r="E4252" s="34" t="s">
        <v>532</v>
      </c>
      <c r="F4252" s="34" t="s">
        <v>1230</v>
      </c>
      <c r="G4252" s="34" t="s">
        <v>1488</v>
      </c>
      <c r="H4252" s="19" t="str">
        <f t="array" ref="H4252">CONCATENATE("(",A4252,",",VLOOKUP(B4252,Núcleo!B$2:E$11,4,TRUE),",",VLOOKUP(C4252,'Tipo de Processo'!B$2:D$55,3,TRUE),",",VLOOKUP(D4252,'Termo Geral'!B$2:D$174,3,TRUE),",",VLOOKUP(E4252,'Termo Específico'!B$2:D$437,3,TRUE),",",MATCH(TRUE,Documento!B$2:B$954=F4252,0),",",IF(G4252="complementar",0,1),"),")</f>
        <v>(4251,8,29,50,302,878,1),</v>
      </c>
    </row>
    <row r="4253" spans="1:8" ht="15" customHeight="1">
      <c r="A4253" s="33">
        <v>4252</v>
      </c>
      <c r="B4253" s="44" t="s">
        <v>1481</v>
      </c>
      <c r="C4253" s="35" t="s">
        <v>39</v>
      </c>
      <c r="D4253" s="35" t="s">
        <v>211</v>
      </c>
      <c r="E4253" s="34" t="s">
        <v>532</v>
      </c>
      <c r="F4253" s="34" t="s">
        <v>1231</v>
      </c>
      <c r="G4253" s="34" t="s">
        <v>1488</v>
      </c>
      <c r="H4253" s="19" t="str">
        <f t="array" ref="H4253">CONCATENATE("(",A4253,",",VLOOKUP(B4253,Núcleo!B$2:E$11,4,TRUE),",",VLOOKUP(C4253,'Tipo de Processo'!B$2:D$55,3,TRUE),",",VLOOKUP(D4253,'Termo Geral'!B$2:D$174,3,TRUE),",",VLOOKUP(E4253,'Termo Específico'!B$2:D$437,3,TRUE),",",MATCH(TRUE,Documento!B$2:B$954=F4253,0),",",IF(G4253="complementar",0,1),"),")</f>
        <v>(4252,8,29,50,302,794,1),</v>
      </c>
    </row>
    <row r="4254" spans="1:8" ht="15" customHeight="1">
      <c r="A4254" s="33">
        <v>4253</v>
      </c>
      <c r="B4254" s="44" t="s">
        <v>1481</v>
      </c>
      <c r="C4254" s="35" t="s">
        <v>39</v>
      </c>
      <c r="D4254" s="35" t="s">
        <v>211</v>
      </c>
      <c r="E4254" s="34" t="s">
        <v>532</v>
      </c>
      <c r="F4254" s="34" t="s">
        <v>1165</v>
      </c>
      <c r="G4254" s="34" t="s">
        <v>1488</v>
      </c>
      <c r="H4254" s="19" t="str">
        <f t="array" ref="H4254">CONCATENATE("(",A4254,",",VLOOKUP(B4254,Núcleo!B$2:E$11,4,TRUE),",",VLOOKUP(C4254,'Tipo de Processo'!B$2:D$55,3,TRUE),",",VLOOKUP(D4254,'Termo Geral'!B$2:D$174,3,TRUE),",",VLOOKUP(E4254,'Termo Específico'!B$2:D$437,3,TRUE),",",MATCH(TRUE,Documento!B$2:B$954=F4254,0),",",IF(G4254="complementar",0,1),"),")</f>
        <v>(4253,8,29,50,302,832,1),</v>
      </c>
    </row>
    <row r="4255" spans="1:8" ht="15" customHeight="1">
      <c r="A4255" s="33">
        <v>4254</v>
      </c>
      <c r="B4255" s="44" t="s">
        <v>1481</v>
      </c>
      <c r="C4255" s="35" t="s">
        <v>39</v>
      </c>
      <c r="D4255" s="35" t="s">
        <v>211</v>
      </c>
      <c r="E4255" s="34" t="s">
        <v>532</v>
      </c>
      <c r="F4255" s="34" t="s">
        <v>1243</v>
      </c>
      <c r="G4255" s="34" t="s">
        <v>1488</v>
      </c>
      <c r="H4255" s="19" t="str">
        <f t="array" ref="H4255">CONCATENATE("(",A4255,",",VLOOKUP(B4255,Núcleo!B$2:E$11,4,TRUE),",",VLOOKUP(C4255,'Tipo de Processo'!B$2:D$55,3,TRUE),",",VLOOKUP(D4255,'Termo Geral'!B$2:D$174,3,TRUE),",",VLOOKUP(E4255,'Termo Específico'!B$2:D$437,3,TRUE),",",MATCH(TRUE,Documento!B$2:B$954=F4255,0),",",IF(G4255="complementar",0,1),"),")</f>
        <v>(4254,8,29,50,302,385,1),</v>
      </c>
    </row>
    <row r="4256" spans="1:8" ht="15" customHeight="1">
      <c r="A4256" s="33">
        <v>4255</v>
      </c>
      <c r="B4256" s="44" t="s">
        <v>1481</v>
      </c>
      <c r="C4256" s="35" t="s">
        <v>39</v>
      </c>
      <c r="D4256" s="35" t="s">
        <v>211</v>
      </c>
      <c r="E4256" s="34" t="s">
        <v>533</v>
      </c>
      <c r="F4256" s="34" t="s">
        <v>1244</v>
      </c>
      <c r="G4256" s="34" t="s">
        <v>1488</v>
      </c>
      <c r="H4256" s="19" t="str">
        <f t="array" ref="H4256">CONCATENATE("(",A4256,",",VLOOKUP(B4256,Núcleo!B$2:E$11,4,TRUE),",",VLOOKUP(C4256,'Tipo de Processo'!B$2:D$55,3,TRUE),",",VLOOKUP(D4256,'Termo Geral'!B$2:D$174,3,TRUE),",",VLOOKUP(E4256,'Termo Específico'!B$2:D$437,3,TRUE),",",MATCH(TRUE,Documento!B$2:B$954=F4256,0),",",IF(G4256="complementar",0,1),"),")</f>
        <v>(4255,8,29,50,303,8,1),</v>
      </c>
    </row>
    <row r="4257" spans="1:8" ht="15" customHeight="1">
      <c r="A4257" s="33">
        <v>4256</v>
      </c>
      <c r="B4257" s="44" t="s">
        <v>1481</v>
      </c>
      <c r="C4257" s="35" t="s">
        <v>39</v>
      </c>
      <c r="D4257" s="35" t="s">
        <v>211</v>
      </c>
      <c r="E4257" s="34" t="s">
        <v>533</v>
      </c>
      <c r="F4257" s="34" t="s">
        <v>1245</v>
      </c>
      <c r="G4257" s="34" t="s">
        <v>1488</v>
      </c>
      <c r="H4257" s="19" t="str">
        <f t="array" ref="H4257">CONCATENATE("(",A4257,",",VLOOKUP(B4257,Núcleo!B$2:E$11,4,TRUE),",",VLOOKUP(C4257,'Tipo de Processo'!B$2:D$55,3,TRUE),",",VLOOKUP(D4257,'Termo Geral'!B$2:D$174,3,TRUE),",",VLOOKUP(E4257,'Termo Específico'!B$2:D$437,3,TRUE),",",MATCH(TRUE,Documento!B$2:B$954=F4257,0),",",IF(G4257="complementar",0,1),"),")</f>
        <v>(4256,8,29,50,303,907,1),</v>
      </c>
    </row>
    <row r="4258" spans="1:8" ht="15" customHeight="1">
      <c r="A4258" s="33">
        <v>4257</v>
      </c>
      <c r="B4258" s="44" t="s">
        <v>1481</v>
      </c>
      <c r="C4258" s="35" t="s">
        <v>39</v>
      </c>
      <c r="D4258" s="35" t="s">
        <v>211</v>
      </c>
      <c r="E4258" s="34" t="s">
        <v>533</v>
      </c>
      <c r="F4258" s="34" t="s">
        <v>1246</v>
      </c>
      <c r="G4258" s="34" t="s">
        <v>1488</v>
      </c>
      <c r="H4258" s="19" t="str">
        <f t="array" ref="H4258">CONCATENATE("(",A4258,",",VLOOKUP(B4258,Núcleo!B$2:E$11,4,TRUE),",",VLOOKUP(C4258,'Tipo de Processo'!B$2:D$55,3,TRUE),",",VLOOKUP(D4258,'Termo Geral'!B$2:D$174,3,TRUE),",",VLOOKUP(E4258,'Termo Específico'!B$2:D$437,3,TRUE),",",MATCH(TRUE,Documento!B$2:B$954=F4258,0),",",IF(G4258="complementar",0,1),"),")</f>
        <v>(4257,8,29,50,303,550,1),</v>
      </c>
    </row>
    <row r="4259" spans="1:8" ht="15" customHeight="1">
      <c r="A4259" s="33">
        <v>4258</v>
      </c>
      <c r="B4259" s="44" t="s">
        <v>1481</v>
      </c>
      <c r="C4259" s="35" t="s">
        <v>39</v>
      </c>
      <c r="D4259" s="35" t="s">
        <v>211</v>
      </c>
      <c r="E4259" s="34" t="s">
        <v>533</v>
      </c>
      <c r="F4259" s="34" t="s">
        <v>1549</v>
      </c>
      <c r="G4259" s="34" t="s">
        <v>1488</v>
      </c>
      <c r="H4259" s="19" t="str">
        <f t="array" ref="H4259">CONCATENATE("(",A4259,",",VLOOKUP(B4259,Núcleo!B$2:E$11,4,TRUE),",",VLOOKUP(C4259,'Tipo de Processo'!B$2:D$55,3,TRUE),",",VLOOKUP(D4259,'Termo Geral'!B$2:D$174,3,TRUE),",",VLOOKUP(E4259,'Termo Específico'!B$2:D$437,3,TRUE),",",MATCH(TRUE,Documento!B$2:B$954=F4259,0),",",IF(G4259="complementar",0,1),"),")</f>
        <v>(4258,8,29,50,303,687,1),</v>
      </c>
    </row>
    <row r="4260" spans="1:8" ht="15" customHeight="1">
      <c r="A4260" s="33">
        <v>4259</v>
      </c>
      <c r="B4260" s="44" t="s">
        <v>1481</v>
      </c>
      <c r="C4260" s="35" t="s">
        <v>39</v>
      </c>
      <c r="D4260" s="35" t="s">
        <v>211</v>
      </c>
      <c r="E4260" s="34" t="s">
        <v>533</v>
      </c>
      <c r="F4260" s="34" t="s">
        <v>1247</v>
      </c>
      <c r="G4260" s="34" t="s">
        <v>1488</v>
      </c>
      <c r="H4260" s="19" t="str">
        <f t="array" ref="H4260">CONCATENATE("(",A4260,",",VLOOKUP(B4260,Núcleo!B$2:E$11,4,TRUE),",",VLOOKUP(C4260,'Tipo de Processo'!B$2:D$55,3,TRUE),",",VLOOKUP(D4260,'Termo Geral'!B$2:D$174,3,TRUE),",",VLOOKUP(E4260,'Termo Específico'!B$2:D$437,3,TRUE),",",MATCH(TRUE,Documento!B$2:B$954=F4260,0),",",IF(G4260="complementar",0,1),"),")</f>
        <v>(4259,8,29,50,303,308,1),</v>
      </c>
    </row>
    <row r="4261" spans="1:8" ht="15" customHeight="1">
      <c r="A4261" s="33">
        <v>4260</v>
      </c>
      <c r="B4261" s="44" t="s">
        <v>1481</v>
      </c>
      <c r="C4261" s="35" t="s">
        <v>39</v>
      </c>
      <c r="D4261" s="35" t="s">
        <v>211</v>
      </c>
      <c r="E4261" s="34" t="s">
        <v>533</v>
      </c>
      <c r="F4261" s="34" t="s">
        <v>1248</v>
      </c>
      <c r="G4261" s="34" t="s">
        <v>1488</v>
      </c>
      <c r="H4261" s="19" t="str">
        <f t="array" ref="H4261">CONCATENATE("(",A4261,",",VLOOKUP(B4261,Núcleo!B$2:E$11,4,TRUE),",",VLOOKUP(C4261,'Tipo de Processo'!B$2:D$55,3,TRUE),",",VLOOKUP(D4261,'Termo Geral'!B$2:D$174,3,TRUE),",",VLOOKUP(E4261,'Termo Específico'!B$2:D$437,3,TRUE),",",MATCH(TRUE,Documento!B$2:B$954=F4261,0),",",IF(G4261="complementar",0,1),"),")</f>
        <v>(4260,8,29,50,303,936,1),</v>
      </c>
    </row>
    <row r="4262" spans="1:8" ht="15" customHeight="1">
      <c r="A4262" s="33">
        <v>4261</v>
      </c>
      <c r="B4262" s="44" t="s">
        <v>1481</v>
      </c>
      <c r="C4262" s="35" t="s">
        <v>39</v>
      </c>
      <c r="D4262" s="35" t="s">
        <v>211</v>
      </c>
      <c r="E4262" s="34" t="s">
        <v>533</v>
      </c>
      <c r="F4262" s="34" t="s">
        <v>1550</v>
      </c>
      <c r="G4262" s="34" t="s">
        <v>1488</v>
      </c>
      <c r="H4262" s="19" t="str">
        <f t="array" ref="H4262">CONCATENATE("(",A4262,",",VLOOKUP(B4262,Núcleo!B$2:E$11,4,TRUE),",",VLOOKUP(C4262,'Tipo de Processo'!B$2:D$55,3,TRUE),",",VLOOKUP(D4262,'Termo Geral'!B$2:D$174,3,TRUE),",",VLOOKUP(E4262,'Termo Específico'!B$2:D$437,3,TRUE),",",MATCH(TRUE,Documento!B$2:B$954=F4262,0),",",IF(G4262="complementar",0,1),"),")</f>
        <v>(4261,8,29,50,303,948,1),</v>
      </c>
    </row>
    <row r="4263" spans="1:8" ht="15" customHeight="1">
      <c r="A4263" s="33">
        <v>4262</v>
      </c>
      <c r="B4263" s="44" t="s">
        <v>1481</v>
      </c>
      <c r="C4263" s="35" t="s">
        <v>39</v>
      </c>
      <c r="D4263" s="35" t="s">
        <v>211</v>
      </c>
      <c r="E4263" s="34" t="s">
        <v>533</v>
      </c>
      <c r="F4263" s="34" t="s">
        <v>1551</v>
      </c>
      <c r="G4263" s="34" t="s">
        <v>1488</v>
      </c>
      <c r="H4263" s="19" t="str">
        <f t="array" ref="H4263">CONCATENATE("(",A4263,",",VLOOKUP(B4263,Núcleo!B$2:E$11,4,TRUE),",",VLOOKUP(C4263,'Tipo de Processo'!B$2:D$55,3,TRUE),",",VLOOKUP(D4263,'Termo Geral'!B$2:D$174,3,TRUE),",",VLOOKUP(E4263,'Termo Específico'!B$2:D$437,3,TRUE),",",MATCH(TRUE,Documento!B$2:B$954=F4263,0),",",IF(G4263="complementar",0,1),"),")</f>
        <v>(4262,8,29,50,303,265,1),</v>
      </c>
    </row>
    <row r="4264" spans="1:8" ht="15" customHeight="1">
      <c r="A4264" s="33">
        <v>4263</v>
      </c>
      <c r="B4264" s="44" t="s">
        <v>1481</v>
      </c>
      <c r="C4264" s="35" t="s">
        <v>39</v>
      </c>
      <c r="D4264" s="35" t="s">
        <v>211</v>
      </c>
      <c r="E4264" s="34" t="s">
        <v>533</v>
      </c>
      <c r="F4264" s="34" t="s">
        <v>1249</v>
      </c>
      <c r="G4264" s="34" t="s">
        <v>1488</v>
      </c>
      <c r="H4264" s="19" t="str">
        <f t="array" ref="H4264">CONCATENATE("(",A4264,",",VLOOKUP(B4264,Núcleo!B$2:E$11,4,TRUE),",",VLOOKUP(C4264,'Tipo de Processo'!B$2:D$55,3,TRUE),",",VLOOKUP(D4264,'Termo Geral'!B$2:D$174,3,TRUE),",",VLOOKUP(E4264,'Termo Específico'!B$2:D$437,3,TRUE),",",MATCH(TRUE,Documento!B$2:B$954=F4264,0),",",IF(G4264="complementar",0,1),"),")</f>
        <v>(4263,8,29,50,303,682,1),</v>
      </c>
    </row>
    <row r="4265" spans="1:8" ht="15" customHeight="1">
      <c r="A4265" s="33">
        <v>4264</v>
      </c>
      <c r="B4265" s="44" t="s">
        <v>1481</v>
      </c>
      <c r="C4265" s="35" t="s">
        <v>39</v>
      </c>
      <c r="D4265" s="35" t="s">
        <v>211</v>
      </c>
      <c r="E4265" s="34" t="s">
        <v>533</v>
      </c>
      <c r="F4265" s="34" t="s">
        <v>1250</v>
      </c>
      <c r="G4265" s="34" t="s">
        <v>1488</v>
      </c>
      <c r="H4265" s="19" t="str">
        <f t="array" ref="H4265">CONCATENATE("(",A4265,",",VLOOKUP(B4265,Núcleo!B$2:E$11,4,TRUE),",",VLOOKUP(C4265,'Tipo de Processo'!B$2:D$55,3,TRUE),",",VLOOKUP(D4265,'Termo Geral'!B$2:D$174,3,TRUE),",",VLOOKUP(E4265,'Termo Específico'!B$2:D$437,3,TRUE),",",MATCH(TRUE,Documento!B$2:B$954=F4265,0),",",IF(G4265="complementar",0,1),"),")</f>
        <v>(4264,8,29,50,303,83,1),</v>
      </c>
    </row>
    <row r="4266" spans="1:8" ht="15" customHeight="1">
      <c r="A4266" s="33">
        <v>4265</v>
      </c>
      <c r="B4266" s="44" t="s">
        <v>1481</v>
      </c>
      <c r="C4266" s="35" t="s">
        <v>39</v>
      </c>
      <c r="D4266" s="35" t="s">
        <v>211</v>
      </c>
      <c r="E4266" s="34" t="s">
        <v>533</v>
      </c>
      <c r="F4266" s="34" t="s">
        <v>1552</v>
      </c>
      <c r="G4266" s="34" t="s">
        <v>1488</v>
      </c>
      <c r="H4266" s="19" t="str">
        <f t="array" ref="H4266">CONCATENATE("(",A4266,",",VLOOKUP(B4266,Núcleo!B$2:E$11,4,TRUE),",",VLOOKUP(C4266,'Tipo de Processo'!B$2:D$55,3,TRUE),",",VLOOKUP(D4266,'Termo Geral'!B$2:D$174,3,TRUE),",",VLOOKUP(E4266,'Termo Específico'!B$2:D$437,3,TRUE),",",MATCH(TRUE,Documento!B$2:B$954=F4266,0),",",IF(G4266="complementar",0,1),"),")</f>
        <v>(4265,8,29,50,303,513,1),</v>
      </c>
    </row>
    <row r="4267" spans="1:8" ht="15" customHeight="1">
      <c r="A4267" s="33">
        <v>4266</v>
      </c>
      <c r="B4267" s="44" t="s">
        <v>1481</v>
      </c>
      <c r="C4267" s="35" t="s">
        <v>39</v>
      </c>
      <c r="D4267" s="35" t="s">
        <v>211</v>
      </c>
      <c r="E4267" s="34" t="s">
        <v>533</v>
      </c>
      <c r="F4267" s="34" t="s">
        <v>1251</v>
      </c>
      <c r="G4267" s="34" t="s">
        <v>1488</v>
      </c>
      <c r="H4267" s="19" t="str">
        <f t="array" ref="H4267">CONCATENATE("(",A4267,",",VLOOKUP(B4267,Núcleo!B$2:E$11,4,TRUE),",",VLOOKUP(C4267,'Tipo de Processo'!B$2:D$55,3,TRUE),",",VLOOKUP(D4267,'Termo Geral'!B$2:D$174,3,TRUE),",",VLOOKUP(E4267,'Termo Específico'!B$2:D$437,3,TRUE),",",MATCH(TRUE,Documento!B$2:B$954=F4267,0),",",IF(G4267="complementar",0,1),"),")</f>
        <v>(4266,8,29,50,303,15,1),</v>
      </c>
    </row>
    <row r="4268" spans="1:8" ht="15" customHeight="1">
      <c r="A4268" s="33">
        <v>4267</v>
      </c>
      <c r="B4268" s="44" t="s">
        <v>1481</v>
      </c>
      <c r="C4268" s="35" t="s">
        <v>39</v>
      </c>
      <c r="D4268" s="35" t="s">
        <v>211</v>
      </c>
      <c r="E4268" s="34" t="s">
        <v>533</v>
      </c>
      <c r="F4268" s="34" t="s">
        <v>1252</v>
      </c>
      <c r="G4268" s="34" t="s">
        <v>1488</v>
      </c>
      <c r="H4268" s="19" t="str">
        <f t="array" ref="H4268">CONCATENATE("(",A4268,",",VLOOKUP(B4268,Núcleo!B$2:E$11,4,TRUE),",",VLOOKUP(C4268,'Tipo de Processo'!B$2:D$55,3,TRUE),",",VLOOKUP(D4268,'Termo Geral'!B$2:D$174,3,TRUE),",",VLOOKUP(E4268,'Termo Específico'!B$2:D$437,3,TRUE),",",MATCH(TRUE,Documento!B$2:B$954=F4268,0),",",IF(G4268="complementar",0,1),"),")</f>
        <v>(4267,8,29,50,303,22,1),</v>
      </c>
    </row>
    <row r="4269" spans="1:8" ht="15" customHeight="1">
      <c r="A4269" s="33">
        <v>4268</v>
      </c>
      <c r="B4269" s="44" t="s">
        <v>1481</v>
      </c>
      <c r="C4269" s="35" t="s">
        <v>39</v>
      </c>
      <c r="D4269" s="35" t="s">
        <v>211</v>
      </c>
      <c r="E4269" s="34" t="s">
        <v>533</v>
      </c>
      <c r="F4269" s="34" t="s">
        <v>1253</v>
      </c>
      <c r="G4269" s="34" t="s">
        <v>1488</v>
      </c>
      <c r="H4269" s="19" t="str">
        <f t="array" ref="H4269">CONCATENATE("(",A4269,",",VLOOKUP(B4269,Núcleo!B$2:E$11,4,TRUE),",",VLOOKUP(C4269,'Tipo de Processo'!B$2:D$55,3,TRUE),",",VLOOKUP(D4269,'Termo Geral'!B$2:D$174,3,TRUE),",",VLOOKUP(E4269,'Termo Específico'!B$2:D$437,3,TRUE),",",MATCH(TRUE,Documento!B$2:B$954=F4269,0),",",IF(G4269="complementar",0,1),"),")</f>
        <v>(4268,8,29,50,303,57,1),</v>
      </c>
    </row>
    <row r="4270" spans="1:8" ht="15" customHeight="1">
      <c r="A4270" s="33">
        <v>4269</v>
      </c>
      <c r="B4270" s="44" t="s">
        <v>1481</v>
      </c>
      <c r="C4270" s="35" t="s">
        <v>39</v>
      </c>
      <c r="D4270" s="35" t="s">
        <v>211</v>
      </c>
      <c r="E4270" s="34" t="s">
        <v>533</v>
      </c>
      <c r="F4270" s="34" t="s">
        <v>1553</v>
      </c>
      <c r="G4270" s="34" t="s">
        <v>1488</v>
      </c>
      <c r="H4270" s="19" t="str">
        <f t="array" ref="H4270">CONCATENATE("(",A4270,",",VLOOKUP(B4270,Núcleo!B$2:E$11,4,TRUE),",",VLOOKUP(C4270,'Tipo de Processo'!B$2:D$55,3,TRUE),",",VLOOKUP(D4270,'Termo Geral'!B$2:D$174,3,TRUE),",",VLOOKUP(E4270,'Termo Específico'!B$2:D$437,3,TRUE),",",MATCH(TRUE,Documento!B$2:B$954=F4270,0),",",IF(G4270="complementar",0,1),"),")</f>
        <v>(4269,8,29,50,303,671,1),</v>
      </c>
    </row>
    <row r="4271" spans="1:8" ht="15" customHeight="1">
      <c r="A4271" s="33">
        <v>4270</v>
      </c>
      <c r="B4271" s="44" t="s">
        <v>1481</v>
      </c>
      <c r="C4271" s="35" t="s">
        <v>39</v>
      </c>
      <c r="D4271" s="35" t="s">
        <v>211</v>
      </c>
      <c r="E4271" s="34" t="s">
        <v>533</v>
      </c>
      <c r="F4271" s="34" t="s">
        <v>1554</v>
      </c>
      <c r="G4271" s="34" t="s">
        <v>1488</v>
      </c>
      <c r="H4271" s="19" t="str">
        <f t="array" ref="H4271">CONCATENATE("(",A4271,",",VLOOKUP(B4271,Núcleo!B$2:E$11,4,TRUE),",",VLOOKUP(C4271,'Tipo de Processo'!B$2:D$55,3,TRUE),",",VLOOKUP(D4271,'Termo Geral'!B$2:D$174,3,TRUE),",",VLOOKUP(E4271,'Termo Específico'!B$2:D$437,3,TRUE),",",MATCH(TRUE,Documento!B$2:B$954=F4271,0),",",IF(G4271="complementar",0,1),"),")</f>
        <v>(4270,8,29,50,303,1,1),</v>
      </c>
    </row>
    <row r="4272" spans="1:8" ht="15" customHeight="1">
      <c r="A4272" s="33">
        <v>4271</v>
      </c>
      <c r="B4272" s="44" t="s">
        <v>1481</v>
      </c>
      <c r="C4272" s="35" t="s">
        <v>39</v>
      </c>
      <c r="D4272" s="35" t="s">
        <v>211</v>
      </c>
      <c r="E4272" s="34" t="s">
        <v>533</v>
      </c>
      <c r="F4272" s="34" t="s">
        <v>1254</v>
      </c>
      <c r="G4272" s="34" t="s">
        <v>1488</v>
      </c>
      <c r="H4272" s="19" t="str">
        <f t="array" ref="H4272">CONCATENATE("(",A4272,",",VLOOKUP(B4272,Núcleo!B$2:E$11,4,TRUE),",",VLOOKUP(C4272,'Tipo de Processo'!B$2:D$55,3,TRUE),",",VLOOKUP(D4272,'Termo Geral'!B$2:D$174,3,TRUE),",",VLOOKUP(E4272,'Termo Específico'!B$2:D$437,3,TRUE),",",MATCH(TRUE,Documento!B$2:B$954=F4272,0),",",IF(G4272="complementar",0,1),"),")</f>
        <v>(4271,8,29,50,303,827,1),</v>
      </c>
    </row>
    <row r="4273" spans="1:8" ht="15" customHeight="1">
      <c r="A4273" s="33">
        <v>4272</v>
      </c>
      <c r="B4273" s="44" t="s">
        <v>1481</v>
      </c>
      <c r="C4273" s="35" t="s">
        <v>39</v>
      </c>
      <c r="D4273" s="35" t="s">
        <v>211</v>
      </c>
      <c r="E4273" s="34" t="s">
        <v>533</v>
      </c>
      <c r="F4273" s="34" t="s">
        <v>1255</v>
      </c>
      <c r="G4273" s="34" t="s">
        <v>1488</v>
      </c>
      <c r="H4273" s="19" t="str">
        <f t="array" ref="H4273">CONCATENATE("(",A4273,",",VLOOKUP(B4273,Núcleo!B$2:E$11,4,TRUE),",",VLOOKUP(C4273,'Tipo de Processo'!B$2:D$55,3,TRUE),",",VLOOKUP(D4273,'Termo Geral'!B$2:D$174,3,TRUE),",",VLOOKUP(E4273,'Termo Específico'!B$2:D$437,3,TRUE),",",MATCH(TRUE,Documento!B$2:B$954=F4273,0),",",IF(G4273="complementar",0,1),"),")</f>
        <v>(4272,8,29,50,303,200,1),</v>
      </c>
    </row>
    <row r="4274" spans="1:8" ht="15" customHeight="1">
      <c r="A4274" s="33">
        <v>4273</v>
      </c>
      <c r="B4274" s="44" t="s">
        <v>1481</v>
      </c>
      <c r="C4274" s="35" t="s">
        <v>39</v>
      </c>
      <c r="D4274" s="35" t="s">
        <v>211</v>
      </c>
      <c r="E4274" s="34" t="s">
        <v>533</v>
      </c>
      <c r="F4274" s="34" t="s">
        <v>1256</v>
      </c>
      <c r="G4274" s="34" t="s">
        <v>1488</v>
      </c>
      <c r="H4274" s="19" t="str">
        <f t="array" ref="H4274">CONCATENATE("(",A4274,",",VLOOKUP(B4274,Núcleo!B$2:E$11,4,TRUE),",",VLOOKUP(C4274,'Tipo de Processo'!B$2:D$55,3,TRUE),",",VLOOKUP(D4274,'Termo Geral'!B$2:D$174,3,TRUE),",",VLOOKUP(E4274,'Termo Específico'!B$2:D$437,3,TRUE),",",MATCH(TRUE,Documento!B$2:B$954=F4274,0),",",IF(G4274="complementar",0,1),"),")</f>
        <v>(4273,8,29,50,303,336,1),</v>
      </c>
    </row>
    <row r="4275" spans="1:8" ht="15" customHeight="1">
      <c r="A4275" s="33">
        <v>4274</v>
      </c>
      <c r="B4275" s="44" t="s">
        <v>1481</v>
      </c>
      <c r="C4275" s="35" t="s">
        <v>39</v>
      </c>
      <c r="D4275" s="35" t="s">
        <v>211</v>
      </c>
      <c r="E4275" s="34" t="s">
        <v>533</v>
      </c>
      <c r="F4275" s="34" t="s">
        <v>1257</v>
      </c>
      <c r="G4275" s="34" t="s">
        <v>1488</v>
      </c>
      <c r="H4275" s="19" t="str">
        <f t="array" ref="H4275">CONCATENATE("(",A4275,",",VLOOKUP(B4275,Núcleo!B$2:E$11,4,TRUE),",",VLOOKUP(C4275,'Tipo de Processo'!B$2:D$55,3,TRUE),",",VLOOKUP(D4275,'Termo Geral'!B$2:D$174,3,TRUE),",",VLOOKUP(E4275,'Termo Específico'!B$2:D$437,3,TRUE),",",MATCH(TRUE,Documento!B$2:B$954=F4275,0),",",IF(G4275="complementar",0,1),"),")</f>
        <v>(4274,8,29,50,303,708,1),</v>
      </c>
    </row>
    <row r="4276" spans="1:8" ht="15" customHeight="1">
      <c r="A4276" s="33">
        <v>4275</v>
      </c>
      <c r="B4276" s="44" t="s">
        <v>1481</v>
      </c>
      <c r="C4276" s="35" t="s">
        <v>39</v>
      </c>
      <c r="D4276" s="35" t="s">
        <v>211</v>
      </c>
      <c r="E4276" s="34" t="s">
        <v>533</v>
      </c>
      <c r="F4276" s="34" t="s">
        <v>1231</v>
      </c>
      <c r="G4276" s="34" t="s">
        <v>1488</v>
      </c>
      <c r="H4276" s="19" t="str">
        <f t="array" ref="H4276">CONCATENATE("(",A4276,",",VLOOKUP(B4276,Núcleo!B$2:E$11,4,TRUE),",",VLOOKUP(C4276,'Tipo de Processo'!B$2:D$55,3,TRUE),",",VLOOKUP(D4276,'Termo Geral'!B$2:D$174,3,TRUE),",",VLOOKUP(E4276,'Termo Específico'!B$2:D$437,3,TRUE),",",MATCH(TRUE,Documento!B$2:B$954=F4276,0),",",IF(G4276="complementar",0,1),"),")</f>
        <v>(4275,8,29,50,303,794,1),</v>
      </c>
    </row>
    <row r="4277" spans="1:8" ht="15" customHeight="1">
      <c r="A4277" s="33">
        <v>4276</v>
      </c>
      <c r="B4277" s="44" t="s">
        <v>1481</v>
      </c>
      <c r="C4277" s="35" t="s">
        <v>39</v>
      </c>
      <c r="D4277" s="35" t="s">
        <v>211</v>
      </c>
      <c r="E4277" s="34" t="s">
        <v>533</v>
      </c>
      <c r="F4277" s="34" t="s">
        <v>1258</v>
      </c>
      <c r="G4277" s="34" t="s">
        <v>1488</v>
      </c>
      <c r="H4277" s="19" t="str">
        <f t="array" ref="H4277">CONCATENATE("(",A4277,",",VLOOKUP(B4277,Núcleo!B$2:E$11,4,TRUE),",",VLOOKUP(C4277,'Tipo de Processo'!B$2:D$55,3,TRUE),",",VLOOKUP(D4277,'Termo Geral'!B$2:D$174,3,TRUE),",",VLOOKUP(E4277,'Termo Específico'!B$2:D$437,3,TRUE),",",MATCH(TRUE,Documento!B$2:B$954=F4277,0),",",IF(G4277="complementar",0,1),"),")</f>
        <v>(4276,8,29,50,303,810,1),</v>
      </c>
    </row>
    <row r="4278" spans="1:8" ht="15" customHeight="1">
      <c r="A4278" s="33">
        <v>4277</v>
      </c>
      <c r="B4278" s="44" t="s">
        <v>1481</v>
      </c>
      <c r="C4278" s="35" t="s">
        <v>39</v>
      </c>
      <c r="D4278" s="35" t="s">
        <v>211</v>
      </c>
      <c r="E4278" s="34" t="s">
        <v>533</v>
      </c>
      <c r="F4278" s="34" t="s">
        <v>1259</v>
      </c>
      <c r="G4278" s="34" t="s">
        <v>1488</v>
      </c>
      <c r="H4278" s="19" t="str">
        <f t="array" ref="H4278">CONCATENATE("(",A4278,",",VLOOKUP(B4278,Núcleo!B$2:E$11,4,TRUE),",",VLOOKUP(C4278,'Tipo de Processo'!B$2:D$55,3,TRUE),",",VLOOKUP(D4278,'Termo Geral'!B$2:D$174,3,TRUE),",",VLOOKUP(E4278,'Termo Específico'!B$2:D$437,3,TRUE),",",MATCH(TRUE,Documento!B$2:B$954=F4278,0),",",IF(G4278="complementar",0,1),"),")</f>
        <v>(4277,8,29,50,303,811,1),</v>
      </c>
    </row>
    <row r="4279" spans="1:8" ht="15" customHeight="1">
      <c r="A4279" s="33">
        <v>4278</v>
      </c>
      <c r="B4279" s="44" t="s">
        <v>1481</v>
      </c>
      <c r="C4279" s="35" t="s">
        <v>39</v>
      </c>
      <c r="D4279" s="35" t="s">
        <v>211</v>
      </c>
      <c r="E4279" s="34" t="s">
        <v>533</v>
      </c>
      <c r="F4279" s="34" t="s">
        <v>1260</v>
      </c>
      <c r="G4279" s="34" t="s">
        <v>1488</v>
      </c>
      <c r="H4279" s="19" t="str">
        <f t="array" ref="H4279">CONCATENATE("(",A4279,",",VLOOKUP(B4279,Núcleo!B$2:E$11,4,TRUE),",",VLOOKUP(C4279,'Tipo de Processo'!B$2:D$55,3,TRUE),",",VLOOKUP(D4279,'Termo Geral'!B$2:D$174,3,TRUE),",",VLOOKUP(E4279,'Termo Específico'!B$2:D$437,3,TRUE),",",MATCH(TRUE,Documento!B$2:B$954=F4279,0),",",IF(G4279="complementar",0,1),"),")</f>
        <v>(4278,8,29,50,303,833,1),</v>
      </c>
    </row>
    <row r="4280" spans="1:8" ht="15" customHeight="1">
      <c r="A4280" s="33">
        <v>4279</v>
      </c>
      <c r="B4280" s="44" t="s">
        <v>1481</v>
      </c>
      <c r="C4280" s="35" t="s">
        <v>39</v>
      </c>
      <c r="D4280" s="35" t="s">
        <v>211</v>
      </c>
      <c r="E4280" s="34" t="s">
        <v>534</v>
      </c>
      <c r="F4280" s="34" t="s">
        <v>1241</v>
      </c>
      <c r="G4280" s="34" t="s">
        <v>1488</v>
      </c>
      <c r="H4280" s="19" t="str">
        <f t="array" ref="H4280">CONCATENATE("(",A4280,",",VLOOKUP(B4280,Núcleo!B$2:E$11,4,TRUE),",",VLOOKUP(C4280,'Tipo de Processo'!B$2:D$55,3,TRUE),",",VLOOKUP(D4280,'Termo Geral'!B$2:D$174,3,TRUE),",",VLOOKUP(E4280,'Termo Específico'!B$2:D$437,3,TRUE),",",MATCH(TRUE,Documento!B$2:B$954=F4280,0),",",IF(G4280="complementar",0,1),"),")</f>
        <v>(4279,8,29,50,304,107,1),</v>
      </c>
    </row>
    <row r="4281" spans="1:8" ht="15" customHeight="1">
      <c r="A4281" s="33">
        <v>4280</v>
      </c>
      <c r="B4281" s="44" t="s">
        <v>1481</v>
      </c>
      <c r="C4281" s="35" t="s">
        <v>39</v>
      </c>
      <c r="D4281" s="35" t="s">
        <v>211</v>
      </c>
      <c r="E4281" s="34" t="s">
        <v>534</v>
      </c>
      <c r="F4281" s="34" t="s">
        <v>1422</v>
      </c>
      <c r="G4281" s="34" t="s">
        <v>1488</v>
      </c>
      <c r="H4281" s="19" t="str">
        <f t="array" ref="H4281">CONCATENATE("(",A4281,",",VLOOKUP(B4281,Núcleo!B$2:E$11,4,TRUE),",",VLOOKUP(C4281,'Tipo de Processo'!B$2:D$55,3,TRUE),",",VLOOKUP(D4281,'Termo Geral'!B$2:D$174,3,TRUE),",",VLOOKUP(E4281,'Termo Específico'!B$2:D$437,3,TRUE),",",MATCH(TRUE,Documento!B$2:B$954=F4281,0),",",IF(G4281="complementar",0,1),"),")</f>
        <v>(4280,8,29,50,304,828,1),</v>
      </c>
    </row>
    <row r="4282" spans="1:8" ht="15" customHeight="1">
      <c r="A4282" s="33">
        <v>4281</v>
      </c>
      <c r="B4282" s="44" t="s">
        <v>1481</v>
      </c>
      <c r="C4282" s="35" t="s">
        <v>39</v>
      </c>
      <c r="D4282" s="35" t="s">
        <v>211</v>
      </c>
      <c r="E4282" s="34" t="s">
        <v>534</v>
      </c>
      <c r="F4282" s="34" t="s">
        <v>1426</v>
      </c>
      <c r="G4282" s="34" t="s">
        <v>1488</v>
      </c>
      <c r="H4282" s="19" t="str">
        <f t="array" ref="H4282">CONCATENATE("(",A4282,",",VLOOKUP(B4282,Núcleo!B$2:E$11,4,TRUE),",",VLOOKUP(C4282,'Tipo de Processo'!B$2:D$55,3,TRUE),",",VLOOKUP(D4282,'Termo Geral'!B$2:D$174,3,TRUE),",",VLOOKUP(E4282,'Termo Específico'!B$2:D$437,3,TRUE),",",MATCH(TRUE,Documento!B$2:B$954=F4282,0),",",IF(G4282="complementar",0,1),"),")</f>
        <v>(4281,8,29,50,304,543,1),</v>
      </c>
    </row>
    <row r="4283" spans="1:8" ht="15" customHeight="1">
      <c r="A4283" s="33">
        <v>4282</v>
      </c>
      <c r="B4283" s="44" t="s">
        <v>1481</v>
      </c>
      <c r="C4283" s="35" t="s">
        <v>39</v>
      </c>
      <c r="D4283" s="35" t="s">
        <v>211</v>
      </c>
      <c r="E4283" s="34" t="s">
        <v>534</v>
      </c>
      <c r="F4283" s="34" t="s">
        <v>1239</v>
      </c>
      <c r="G4283" s="34" t="s">
        <v>1488</v>
      </c>
      <c r="H4283" s="19" t="str">
        <f t="array" ref="H4283">CONCATENATE("(",A4283,",",VLOOKUP(B4283,Núcleo!B$2:E$11,4,TRUE),",",VLOOKUP(C4283,'Tipo de Processo'!B$2:D$55,3,TRUE),",",VLOOKUP(D4283,'Termo Geral'!B$2:D$174,3,TRUE),",",VLOOKUP(E4283,'Termo Específico'!B$2:D$437,3,TRUE),",",MATCH(TRUE,Documento!B$2:B$954=F4283,0),",",IF(G4283="complementar",0,1),"),")</f>
        <v>(4282,8,29,50,304,931,1),</v>
      </c>
    </row>
    <row r="4284" spans="1:8" ht="15" customHeight="1">
      <c r="A4284" s="33">
        <v>4283</v>
      </c>
      <c r="B4284" s="44" t="s">
        <v>1481</v>
      </c>
      <c r="C4284" s="35" t="s">
        <v>39</v>
      </c>
      <c r="D4284" s="35" t="s">
        <v>211</v>
      </c>
      <c r="E4284" s="34" t="s">
        <v>534</v>
      </c>
      <c r="F4284" s="34" t="s">
        <v>1240</v>
      </c>
      <c r="G4284" s="34" t="s">
        <v>1488</v>
      </c>
      <c r="H4284" s="19" t="str">
        <f t="array" ref="H4284">CONCATENATE("(",A4284,",",VLOOKUP(B4284,Núcleo!B$2:E$11,4,TRUE),",",VLOOKUP(C4284,'Tipo de Processo'!B$2:D$55,3,TRUE),",",VLOOKUP(D4284,'Termo Geral'!B$2:D$174,3,TRUE),",",VLOOKUP(E4284,'Termo Específico'!B$2:D$437,3,TRUE),",",MATCH(TRUE,Documento!B$2:B$954=F4284,0),",",IF(G4284="complementar",0,1),"),")</f>
        <v>(4283,8,29,50,304,529,1),</v>
      </c>
    </row>
    <row r="4285" spans="1:8" ht="15" customHeight="1">
      <c r="A4285" s="33">
        <v>4284</v>
      </c>
      <c r="B4285" s="44" t="s">
        <v>1481</v>
      </c>
      <c r="C4285" s="35" t="s">
        <v>39</v>
      </c>
      <c r="D4285" s="35" t="s">
        <v>211</v>
      </c>
      <c r="E4285" s="34" t="s">
        <v>534</v>
      </c>
      <c r="F4285" s="34" t="s">
        <v>1443</v>
      </c>
      <c r="G4285" s="34" t="s">
        <v>1488</v>
      </c>
      <c r="H4285" s="19" t="str">
        <f t="array" ref="H4285">CONCATENATE("(",A4285,",",VLOOKUP(B4285,Núcleo!B$2:E$11,4,TRUE),",",VLOOKUP(C4285,'Tipo de Processo'!B$2:D$55,3,TRUE),",",VLOOKUP(D4285,'Termo Geral'!B$2:D$174,3,TRUE),",",VLOOKUP(E4285,'Termo Específico'!B$2:D$437,3,TRUE),",",MATCH(TRUE,Documento!B$2:B$954=F4285,0),",",IF(G4285="complementar",0,1),"),")</f>
        <v>(4284,8,29,50,304,693,1),</v>
      </c>
    </row>
    <row r="4286" spans="1:8" ht="15" customHeight="1">
      <c r="A4286" s="33">
        <v>4285</v>
      </c>
      <c r="B4286" s="44" t="s">
        <v>1481</v>
      </c>
      <c r="C4286" s="35" t="s">
        <v>39</v>
      </c>
      <c r="D4286" s="35" t="s">
        <v>211</v>
      </c>
      <c r="E4286" s="34" t="s">
        <v>534</v>
      </c>
      <c r="F4286" s="34" t="s">
        <v>1447</v>
      </c>
      <c r="G4286" s="34" t="s">
        <v>1488</v>
      </c>
      <c r="H4286" s="19" t="str">
        <f t="array" ref="H4286">CONCATENATE("(",A4286,",",VLOOKUP(B4286,Núcleo!B$2:E$11,4,TRUE),",",VLOOKUP(C4286,'Tipo de Processo'!B$2:D$55,3,TRUE),",",VLOOKUP(D4286,'Termo Geral'!B$2:D$174,3,TRUE),",",VLOOKUP(E4286,'Termo Específico'!B$2:D$437,3,TRUE),",",MATCH(TRUE,Documento!B$2:B$954=F4286,0),",",IF(G4286="complementar",0,1),"),")</f>
        <v>(4285,8,29,50,304,418,1),</v>
      </c>
    </row>
    <row r="4287" spans="1:8" ht="15" customHeight="1">
      <c r="A4287" s="33">
        <v>4286</v>
      </c>
      <c r="B4287" s="44" t="s">
        <v>1481</v>
      </c>
      <c r="C4287" s="35" t="s">
        <v>39</v>
      </c>
      <c r="D4287" s="35" t="s">
        <v>211</v>
      </c>
      <c r="E4287" s="34" t="s">
        <v>534</v>
      </c>
      <c r="F4287" s="34" t="s">
        <v>1455</v>
      </c>
      <c r="G4287" s="34" t="s">
        <v>1488</v>
      </c>
      <c r="H4287" s="19" t="str">
        <f t="array" ref="H4287">CONCATENATE("(",A4287,",",VLOOKUP(B4287,Núcleo!B$2:E$11,4,TRUE),",",VLOOKUP(C4287,'Tipo de Processo'!B$2:D$55,3,TRUE),",",VLOOKUP(D4287,'Termo Geral'!B$2:D$174,3,TRUE),",",VLOOKUP(E4287,'Termo Específico'!B$2:D$437,3,TRUE),",",MATCH(TRUE,Documento!B$2:B$954=F4287,0),",",IF(G4287="complementar",0,1),"),")</f>
        <v>(4286,8,29,50,304,699,1),</v>
      </c>
    </row>
    <row r="4288" spans="1:8" ht="15" customHeight="1">
      <c r="A4288" s="33">
        <v>4287</v>
      </c>
      <c r="B4288" s="44" t="s">
        <v>1481</v>
      </c>
      <c r="C4288" s="35" t="s">
        <v>39</v>
      </c>
      <c r="D4288" s="35" t="s">
        <v>211</v>
      </c>
      <c r="E4288" s="34" t="s">
        <v>534</v>
      </c>
      <c r="F4288" s="34" t="s">
        <v>1555</v>
      </c>
      <c r="G4288" s="34" t="s">
        <v>1488</v>
      </c>
      <c r="H4288" s="19" t="str">
        <f t="array" ref="H4288">CONCATENATE("(",A4288,",",VLOOKUP(B4288,Núcleo!B$2:E$11,4,TRUE),",",VLOOKUP(C4288,'Tipo de Processo'!B$2:D$55,3,TRUE),",",VLOOKUP(D4288,'Termo Geral'!B$2:D$174,3,TRUE),",",VLOOKUP(E4288,'Termo Específico'!B$2:D$437,3,TRUE),",",MATCH(TRUE,Documento!B$2:B$954=F4288,0),",",IF(G4288="complementar",0,1),"),")</f>
        <v>(4287,8,29,50,304,182,1),</v>
      </c>
    </row>
    <row r="4289" spans="1:8" ht="15" customHeight="1">
      <c r="A4289" s="33">
        <v>4288</v>
      </c>
      <c r="B4289" s="44" t="s">
        <v>1481</v>
      </c>
      <c r="C4289" s="35" t="s">
        <v>39</v>
      </c>
      <c r="D4289" s="35" t="s">
        <v>211</v>
      </c>
      <c r="E4289" s="34" t="s">
        <v>534</v>
      </c>
      <c r="F4289" s="34" t="s">
        <v>1401</v>
      </c>
      <c r="G4289" s="34" t="s">
        <v>1488</v>
      </c>
      <c r="H4289" s="19" t="str">
        <f t="array" ref="H4289">CONCATENATE("(",A4289,",",VLOOKUP(B4289,Núcleo!B$2:E$11,4,TRUE),",",VLOOKUP(C4289,'Tipo de Processo'!B$2:D$55,3,TRUE),",",VLOOKUP(D4289,'Termo Geral'!B$2:D$174,3,TRUE),",",VLOOKUP(E4289,'Termo Específico'!B$2:D$437,3,TRUE),",",MATCH(TRUE,Documento!B$2:B$954=F4289,0),",",IF(G4289="complementar",0,1),"),")</f>
        <v>(4288,8,29,50,304,620,1),</v>
      </c>
    </row>
    <row r="4290" spans="1:8" ht="15" customHeight="1">
      <c r="A4290" s="33">
        <v>4289</v>
      </c>
      <c r="B4290" s="44" t="s">
        <v>1481</v>
      </c>
      <c r="C4290" s="35" t="s">
        <v>39</v>
      </c>
      <c r="D4290" s="35" t="s">
        <v>211</v>
      </c>
      <c r="E4290" s="34" t="s">
        <v>534</v>
      </c>
      <c r="F4290" s="34" t="s">
        <v>1222</v>
      </c>
      <c r="G4290" s="34" t="s">
        <v>1488</v>
      </c>
      <c r="H4290" s="19" t="str">
        <f t="array" ref="H4290">CONCATENATE("(",A4290,",",VLOOKUP(B4290,Núcleo!B$2:E$11,4,TRUE),",",VLOOKUP(C4290,'Tipo de Processo'!B$2:D$55,3,TRUE),",",VLOOKUP(D4290,'Termo Geral'!B$2:D$174,3,TRUE),",",VLOOKUP(E4290,'Termo Específico'!B$2:D$437,3,TRUE),",",MATCH(TRUE,Documento!B$2:B$954=F4290,0),",",IF(G4290="complementar",0,1),"),")</f>
        <v>(4289,8,29,50,304,512,1),</v>
      </c>
    </row>
    <row r="4291" spans="1:8" ht="15" customHeight="1">
      <c r="A4291" s="33">
        <v>4290</v>
      </c>
      <c r="B4291" s="44" t="s">
        <v>1481</v>
      </c>
      <c r="C4291" s="35" t="s">
        <v>39</v>
      </c>
      <c r="D4291" s="35" t="s">
        <v>211</v>
      </c>
      <c r="E4291" s="34" t="s">
        <v>534</v>
      </c>
      <c r="F4291" s="34" t="s">
        <v>1227</v>
      </c>
      <c r="G4291" s="34" t="s">
        <v>1488</v>
      </c>
      <c r="H4291" s="19" t="str">
        <f t="array" ref="H4291">CONCATENATE("(",A4291,",",VLOOKUP(B4291,Núcleo!B$2:E$11,4,TRUE),",",VLOOKUP(C4291,'Tipo de Processo'!B$2:D$55,3,TRUE),",",VLOOKUP(D4291,'Termo Geral'!B$2:D$174,3,TRUE),",",VLOOKUP(E4291,'Termo Específico'!B$2:D$437,3,TRUE),",",MATCH(TRUE,Documento!B$2:B$954=F4291,0),",",IF(G4291="complementar",0,1),"),")</f>
        <v>(4290,8,29,50,304,13,1),</v>
      </c>
    </row>
    <row r="4292" spans="1:8" ht="15" customHeight="1">
      <c r="A4292" s="33">
        <v>4291</v>
      </c>
      <c r="B4292" s="44" t="s">
        <v>1481</v>
      </c>
      <c r="C4292" s="35" t="s">
        <v>39</v>
      </c>
      <c r="D4292" s="35" t="s">
        <v>211</v>
      </c>
      <c r="E4292" s="34" t="s">
        <v>534</v>
      </c>
      <c r="F4292" s="34" t="s">
        <v>1409</v>
      </c>
      <c r="G4292" s="34" t="s">
        <v>1488</v>
      </c>
      <c r="H4292" s="19" t="str">
        <f t="array" ref="H4292">CONCATENATE("(",A4292,",",VLOOKUP(B4292,Núcleo!B$2:E$11,4,TRUE),",",VLOOKUP(C4292,'Tipo de Processo'!B$2:D$55,3,TRUE),",",VLOOKUP(D4292,'Termo Geral'!B$2:D$174,3,TRUE),",",VLOOKUP(E4292,'Termo Específico'!B$2:D$437,3,TRUE),",",MATCH(TRUE,Documento!B$2:B$954=F4292,0),",",IF(G4292="complementar",0,1),"),")</f>
        <v>(4291,8,29,50,304,894,1),</v>
      </c>
    </row>
    <row r="4293" spans="1:8" ht="15" customHeight="1">
      <c r="A4293" s="33">
        <v>4292</v>
      </c>
      <c r="B4293" s="44" t="s">
        <v>1481</v>
      </c>
      <c r="C4293" s="35" t="s">
        <v>39</v>
      </c>
      <c r="D4293" s="35" t="s">
        <v>211</v>
      </c>
      <c r="E4293" s="34" t="s">
        <v>534</v>
      </c>
      <c r="F4293" s="34" t="s">
        <v>1228</v>
      </c>
      <c r="G4293" s="34" t="s">
        <v>1488</v>
      </c>
      <c r="H4293" s="19" t="str">
        <f t="array" ref="H4293">CONCATENATE("(",A4293,",",VLOOKUP(B4293,Núcleo!B$2:E$11,4,TRUE),",",VLOOKUP(C4293,'Tipo de Processo'!B$2:D$55,3,TRUE),",",VLOOKUP(D4293,'Termo Geral'!B$2:D$174,3,TRUE),",",VLOOKUP(E4293,'Termo Específico'!B$2:D$437,3,TRUE),",",MATCH(TRUE,Documento!B$2:B$954=F4293,0),",",IF(G4293="complementar",0,1),"),")</f>
        <v>(4292,8,29,50,304,120,1),</v>
      </c>
    </row>
    <row r="4294" spans="1:8" ht="15" customHeight="1">
      <c r="A4294" s="33">
        <v>4293</v>
      </c>
      <c r="B4294" s="44" t="s">
        <v>1481</v>
      </c>
      <c r="C4294" s="35" t="s">
        <v>39</v>
      </c>
      <c r="D4294" s="35" t="s">
        <v>211</v>
      </c>
      <c r="E4294" s="34" t="s">
        <v>534</v>
      </c>
      <c r="F4294" s="34" t="s">
        <v>1412</v>
      </c>
      <c r="G4294" s="34" t="s">
        <v>1488</v>
      </c>
      <c r="H4294" s="19" t="str">
        <f t="array" ref="H4294">CONCATENATE("(",A4294,",",VLOOKUP(B4294,Núcleo!B$2:E$11,4,TRUE),",",VLOOKUP(C4294,'Tipo de Processo'!B$2:D$55,3,TRUE),",",VLOOKUP(D4294,'Termo Geral'!B$2:D$174,3,TRUE),",",VLOOKUP(E4294,'Termo Específico'!B$2:D$437,3,TRUE),",",MATCH(TRUE,Documento!B$2:B$954=F4294,0),",",IF(G4294="complementar",0,1),"),")</f>
        <v>(4293,8,29,50,304,86,1),</v>
      </c>
    </row>
    <row r="4295" spans="1:8" ht="15" customHeight="1">
      <c r="A4295" s="33">
        <v>4294</v>
      </c>
      <c r="B4295" s="44" t="s">
        <v>1481</v>
      </c>
      <c r="C4295" s="35" t="s">
        <v>39</v>
      </c>
      <c r="D4295" s="35" t="s">
        <v>211</v>
      </c>
      <c r="E4295" s="34" t="s">
        <v>534</v>
      </c>
      <c r="F4295" s="34" t="s">
        <v>1158</v>
      </c>
      <c r="G4295" s="34" t="s">
        <v>1488</v>
      </c>
      <c r="H4295" s="19" t="str">
        <f t="array" ref="H4295">CONCATENATE("(",A4295,",",VLOOKUP(B4295,Núcleo!B$2:E$11,4,TRUE),",",VLOOKUP(C4295,'Tipo de Processo'!B$2:D$55,3,TRUE),",",VLOOKUP(D4295,'Termo Geral'!B$2:D$174,3,TRUE),",",VLOOKUP(E4295,'Termo Específico'!B$2:D$437,3,TRUE),",",MATCH(TRUE,Documento!B$2:B$954=F4295,0),",",IF(G4295="complementar",0,1),"),")</f>
        <v>(4294,8,29,50,304,801,1),</v>
      </c>
    </row>
    <row r="4296" spans="1:8" ht="15" customHeight="1">
      <c r="A4296" s="33">
        <v>4295</v>
      </c>
      <c r="B4296" s="44" t="s">
        <v>1481</v>
      </c>
      <c r="C4296" s="35" t="s">
        <v>39</v>
      </c>
      <c r="D4296" s="35" t="s">
        <v>211</v>
      </c>
      <c r="E4296" s="34" t="s">
        <v>534</v>
      </c>
      <c r="F4296" s="34" t="s">
        <v>1413</v>
      </c>
      <c r="G4296" s="34" t="s">
        <v>1488</v>
      </c>
      <c r="H4296" s="19" t="str">
        <f t="array" ref="H4296">CONCATENATE("(",A4296,",",VLOOKUP(B4296,Núcleo!B$2:E$11,4,TRUE),",",VLOOKUP(C4296,'Tipo de Processo'!B$2:D$55,3,TRUE),",",VLOOKUP(D4296,'Termo Geral'!B$2:D$174,3,TRUE),",",VLOOKUP(E4296,'Termo Específico'!B$2:D$437,3,TRUE),",",MATCH(TRUE,Documento!B$2:B$954=F4296,0),",",IF(G4296="complementar",0,1),"),")</f>
        <v>(4295,8,29,50,304,147,1),</v>
      </c>
    </row>
    <row r="4297" spans="1:8" ht="15" customHeight="1">
      <c r="A4297" s="33">
        <v>4296</v>
      </c>
      <c r="B4297" s="44" t="s">
        <v>1481</v>
      </c>
      <c r="C4297" s="35" t="s">
        <v>39</v>
      </c>
      <c r="D4297" s="35" t="s">
        <v>211</v>
      </c>
      <c r="E4297" s="34" t="s">
        <v>534</v>
      </c>
      <c r="F4297" s="34" t="s">
        <v>1414</v>
      </c>
      <c r="G4297" s="34" t="s">
        <v>1488</v>
      </c>
      <c r="H4297" s="19" t="str">
        <f t="array" ref="H4297">CONCATENATE("(",A4297,",",VLOOKUP(B4297,Núcleo!B$2:E$11,4,TRUE),",",VLOOKUP(C4297,'Tipo de Processo'!B$2:D$55,3,TRUE),",",VLOOKUP(D4297,'Termo Geral'!B$2:D$174,3,TRUE),",",VLOOKUP(E4297,'Termo Específico'!B$2:D$437,3,TRUE),",",MATCH(TRUE,Documento!B$2:B$954=F4297,0),",",IF(G4297="complementar",0,1),"),")</f>
        <v>(4296,8,29,50,304,133,1),</v>
      </c>
    </row>
    <row r="4298" spans="1:8" ht="15" customHeight="1">
      <c r="A4298" s="33">
        <v>4297</v>
      </c>
      <c r="B4298" s="44" t="s">
        <v>1481</v>
      </c>
      <c r="C4298" s="35" t="s">
        <v>39</v>
      </c>
      <c r="D4298" s="35" t="s">
        <v>211</v>
      </c>
      <c r="E4298" s="34" t="s">
        <v>534</v>
      </c>
      <c r="F4298" s="34" t="s">
        <v>1160</v>
      </c>
      <c r="G4298" s="34" t="s">
        <v>1488</v>
      </c>
      <c r="H4298" s="19" t="str">
        <f t="array" ref="H4298">CONCATENATE("(",A4298,",",VLOOKUP(B4298,Núcleo!B$2:E$11,4,TRUE),",",VLOOKUP(C4298,'Tipo de Processo'!B$2:D$55,3,TRUE),",",VLOOKUP(D4298,'Termo Geral'!B$2:D$174,3,TRUE),",",VLOOKUP(E4298,'Termo Específico'!B$2:D$437,3,TRUE),",",MATCH(TRUE,Documento!B$2:B$954=F4298,0),",",IF(G4298="complementar",0,1),"),")</f>
        <v>(4297,8,29,50,304,809,1),</v>
      </c>
    </row>
    <row r="4299" spans="1:8" ht="15" customHeight="1">
      <c r="A4299" s="33">
        <v>4298</v>
      </c>
      <c r="B4299" s="44" t="s">
        <v>1481</v>
      </c>
      <c r="C4299" s="35" t="s">
        <v>39</v>
      </c>
      <c r="D4299" s="35" t="s">
        <v>211</v>
      </c>
      <c r="E4299" s="34" t="s">
        <v>534</v>
      </c>
      <c r="F4299" s="34" t="s">
        <v>1423</v>
      </c>
      <c r="G4299" s="34" t="s">
        <v>1488</v>
      </c>
      <c r="H4299" s="19" t="str">
        <f t="array" ref="H4299">CONCATENATE("(",A4299,",",VLOOKUP(B4299,Núcleo!B$2:E$11,4,TRUE),",",VLOOKUP(C4299,'Tipo de Processo'!B$2:D$55,3,TRUE),",",VLOOKUP(D4299,'Termo Geral'!B$2:D$174,3,TRUE),",",VLOOKUP(E4299,'Termo Específico'!B$2:D$437,3,TRUE),",",MATCH(TRUE,Documento!B$2:B$954=F4299,0),",",IF(G4299="complementar",0,1),"),")</f>
        <v>(4298,8,29,50,304,134,1),</v>
      </c>
    </row>
    <row r="4300" spans="1:8" ht="15" customHeight="1">
      <c r="A4300" s="33">
        <v>4299</v>
      </c>
      <c r="B4300" s="44" t="s">
        <v>1481</v>
      </c>
      <c r="C4300" s="35" t="s">
        <v>39</v>
      </c>
      <c r="D4300" s="35" t="s">
        <v>211</v>
      </c>
      <c r="E4300" s="34" t="s">
        <v>534</v>
      </c>
      <c r="F4300" s="34" t="s">
        <v>1242</v>
      </c>
      <c r="G4300" s="34" t="s">
        <v>1488</v>
      </c>
      <c r="H4300" s="19" t="str">
        <f t="array" ref="H4300">CONCATENATE("(",A4300,",",VLOOKUP(B4300,Núcleo!B$2:E$11,4,TRUE),",",VLOOKUP(C4300,'Tipo de Processo'!B$2:D$55,3,TRUE),",",VLOOKUP(D4300,'Termo Geral'!B$2:D$174,3,TRUE),",",VLOOKUP(E4300,'Termo Específico'!B$2:D$437,3,TRUE),",",MATCH(TRUE,Documento!B$2:B$954=F4300,0),",",IF(G4300="complementar",0,1),"),")</f>
        <v>(4299,8,29,50,304,417,1),</v>
      </c>
    </row>
    <row r="4301" spans="1:8" ht="15" customHeight="1">
      <c r="A4301" s="33">
        <v>4300</v>
      </c>
      <c r="B4301" s="44" t="s">
        <v>1481</v>
      </c>
      <c r="C4301" s="35" t="s">
        <v>39</v>
      </c>
      <c r="D4301" s="35" t="s">
        <v>211</v>
      </c>
      <c r="E4301" s="34" t="s">
        <v>534</v>
      </c>
      <c r="F4301" s="34" t="s">
        <v>1159</v>
      </c>
      <c r="G4301" s="34" t="s">
        <v>1488</v>
      </c>
      <c r="H4301" s="19" t="str">
        <f t="array" ref="H4301">CONCATENATE("(",A4301,",",VLOOKUP(B4301,Núcleo!B$2:E$11,4,TRUE),",",VLOOKUP(C4301,'Tipo de Processo'!B$2:D$55,3,TRUE),",",VLOOKUP(D4301,'Termo Geral'!B$2:D$174,3,TRUE),",",VLOOKUP(E4301,'Termo Específico'!B$2:D$437,3,TRUE),",",MATCH(TRUE,Documento!B$2:B$954=F4301,0),",",IF(G4301="complementar",0,1),"),")</f>
        <v>(4300,8,29,50,304,803,1),</v>
      </c>
    </row>
    <row r="4302" spans="1:8" ht="15" customHeight="1">
      <c r="A4302" s="33">
        <v>4301</v>
      </c>
      <c r="B4302" s="44" t="s">
        <v>1481</v>
      </c>
      <c r="C4302" s="35" t="s">
        <v>39</v>
      </c>
      <c r="D4302" s="35" t="s">
        <v>211</v>
      </c>
      <c r="E4302" s="34" t="s">
        <v>535</v>
      </c>
      <c r="F4302" s="34" t="s">
        <v>1219</v>
      </c>
      <c r="G4302" s="34" t="s">
        <v>1488</v>
      </c>
      <c r="H4302" s="19" t="str">
        <f t="array" ref="H4302">CONCATENATE("(",A4302,",",VLOOKUP(B4302,Núcleo!B$2:E$11,4,TRUE),",",VLOOKUP(C4302,'Tipo de Processo'!B$2:D$55,3,TRUE),",",VLOOKUP(D4302,'Termo Geral'!B$2:D$174,3,TRUE),",",VLOOKUP(E4302,'Termo Específico'!B$2:D$437,3,TRUE),",",MATCH(TRUE,Documento!B$2:B$954=F4302,0),",",IF(G4302="complementar",0,1),"),")</f>
        <v>(4301,8,29,50,305,670,1),</v>
      </c>
    </row>
    <row r="4303" spans="1:8" ht="15" customHeight="1">
      <c r="A4303" s="33">
        <v>4302</v>
      </c>
      <c r="B4303" s="44" t="s">
        <v>1481</v>
      </c>
      <c r="C4303" s="35" t="s">
        <v>39</v>
      </c>
      <c r="D4303" s="35" t="s">
        <v>211</v>
      </c>
      <c r="E4303" s="34" t="s">
        <v>535</v>
      </c>
      <c r="F4303" s="34" t="s">
        <v>1220</v>
      </c>
      <c r="G4303" s="34" t="s">
        <v>1488</v>
      </c>
      <c r="H4303" s="19" t="str">
        <f t="array" ref="H4303">CONCATENATE("(",A4303,",",VLOOKUP(B4303,Núcleo!B$2:E$11,4,TRUE),",",VLOOKUP(C4303,'Tipo de Processo'!B$2:D$55,3,TRUE),",",VLOOKUP(D4303,'Termo Geral'!B$2:D$174,3,TRUE),",",VLOOKUP(E4303,'Termo Específico'!B$2:D$437,3,TRUE),",",MATCH(TRUE,Documento!B$2:B$954=F4303,0),",",IF(G4303="complementar",0,1),"),")</f>
        <v>(4302,8,29,50,305,88,1),</v>
      </c>
    </row>
    <row r="4304" spans="1:8" ht="15" customHeight="1">
      <c r="A4304" s="33">
        <v>4303</v>
      </c>
      <c r="B4304" s="44" t="s">
        <v>1481</v>
      </c>
      <c r="C4304" s="35" t="s">
        <v>39</v>
      </c>
      <c r="D4304" s="35" t="s">
        <v>211</v>
      </c>
      <c r="E4304" s="34" t="s">
        <v>535</v>
      </c>
      <c r="F4304" s="34" t="s">
        <v>1221</v>
      </c>
      <c r="G4304" s="34" t="s">
        <v>1488</v>
      </c>
      <c r="H4304" s="19" t="str">
        <f t="array" ref="H4304">CONCATENATE("(",A4304,",",VLOOKUP(B4304,Núcleo!B$2:E$11,4,TRUE),",",VLOOKUP(C4304,'Tipo de Processo'!B$2:D$55,3,TRUE),",",VLOOKUP(D4304,'Termo Geral'!B$2:D$174,3,TRUE),",",VLOOKUP(E4304,'Termo Específico'!B$2:D$437,3,TRUE),",",MATCH(TRUE,Documento!B$2:B$954=F4304,0),",",IF(G4304="complementar",0,1),"),")</f>
        <v>(4303,8,29,50,305,420,1),</v>
      </c>
    </row>
    <row r="4305" spans="1:8" ht="15" customHeight="1">
      <c r="A4305" s="33">
        <v>4304</v>
      </c>
      <c r="B4305" s="44" t="s">
        <v>1481</v>
      </c>
      <c r="C4305" s="35" t="s">
        <v>39</v>
      </c>
      <c r="D4305" s="35" t="s">
        <v>211</v>
      </c>
      <c r="E4305" s="34" t="s">
        <v>535</v>
      </c>
      <c r="F4305" s="34" t="s">
        <v>1222</v>
      </c>
      <c r="G4305" s="34" t="s">
        <v>1488</v>
      </c>
      <c r="H4305" s="19" t="str">
        <f t="array" ref="H4305">CONCATENATE("(",A4305,",",VLOOKUP(B4305,Núcleo!B$2:E$11,4,TRUE),",",VLOOKUP(C4305,'Tipo de Processo'!B$2:D$55,3,TRUE),",",VLOOKUP(D4305,'Termo Geral'!B$2:D$174,3,TRUE),",",VLOOKUP(E4305,'Termo Específico'!B$2:D$437,3,TRUE),",",MATCH(TRUE,Documento!B$2:B$954=F4305,0),",",IF(G4305="complementar",0,1),"),")</f>
        <v>(4304,8,29,50,305,512,1),</v>
      </c>
    </row>
    <row r="4306" spans="1:8" ht="15" customHeight="1">
      <c r="A4306" s="33">
        <v>4305</v>
      </c>
      <c r="B4306" s="44" t="s">
        <v>1481</v>
      </c>
      <c r="C4306" s="35" t="s">
        <v>39</v>
      </c>
      <c r="D4306" s="35" t="s">
        <v>211</v>
      </c>
      <c r="E4306" s="34" t="s">
        <v>535</v>
      </c>
      <c r="F4306" s="34" t="s">
        <v>1261</v>
      </c>
      <c r="G4306" s="34" t="s">
        <v>1488</v>
      </c>
      <c r="H4306" s="19" t="str">
        <f t="array" ref="H4306">CONCATENATE("(",A4306,",",VLOOKUP(B4306,Núcleo!B$2:E$11,4,TRUE),",",VLOOKUP(C4306,'Tipo de Processo'!B$2:D$55,3,TRUE),",",VLOOKUP(D4306,'Termo Geral'!B$2:D$174,3,TRUE),",",VLOOKUP(E4306,'Termo Específico'!B$2:D$437,3,TRUE),",",MATCH(TRUE,Documento!B$2:B$954=F4306,0),",",IF(G4306="complementar",0,1),"),")</f>
        <v>(4305,8,29,50,305,929,1),</v>
      </c>
    </row>
    <row r="4307" spans="1:8" ht="15" customHeight="1">
      <c r="A4307" s="33">
        <v>4306</v>
      </c>
      <c r="B4307" s="44" t="s">
        <v>1481</v>
      </c>
      <c r="C4307" s="35" t="s">
        <v>39</v>
      </c>
      <c r="D4307" s="35" t="s">
        <v>211</v>
      </c>
      <c r="E4307" s="34" t="s">
        <v>535</v>
      </c>
      <c r="F4307" s="34" t="s">
        <v>1223</v>
      </c>
      <c r="G4307" s="34" t="s">
        <v>1488</v>
      </c>
      <c r="H4307" s="19" t="str">
        <f t="array" ref="H4307">CONCATENATE("(",A4307,",",VLOOKUP(B4307,Núcleo!B$2:E$11,4,TRUE),",",VLOOKUP(C4307,'Tipo de Processo'!B$2:D$55,3,TRUE),",",VLOOKUP(D4307,'Termo Geral'!B$2:D$174,3,TRUE),",",VLOOKUP(E4307,'Termo Específico'!B$2:D$437,3,TRUE),",",MATCH(TRUE,Documento!B$2:B$954=F4307,0),",",IF(G4307="complementar",0,1),"),")</f>
        <v>(4306,8,29,50,305,826,1),</v>
      </c>
    </row>
    <row r="4308" spans="1:8" ht="15" customHeight="1">
      <c r="A4308" s="33">
        <v>4307</v>
      </c>
      <c r="B4308" s="44" t="s">
        <v>1481</v>
      </c>
      <c r="C4308" s="35" t="s">
        <v>39</v>
      </c>
      <c r="D4308" s="35" t="s">
        <v>211</v>
      </c>
      <c r="E4308" s="34" t="s">
        <v>535</v>
      </c>
      <c r="F4308" s="34" t="s">
        <v>1218</v>
      </c>
      <c r="G4308" s="34" t="s">
        <v>1488</v>
      </c>
      <c r="H4308" s="19" t="str">
        <f t="array" ref="H4308">CONCATENATE("(",A4308,",",VLOOKUP(B4308,Núcleo!B$2:E$11,4,TRUE),",",VLOOKUP(C4308,'Tipo de Processo'!B$2:D$55,3,TRUE),",",VLOOKUP(D4308,'Termo Geral'!B$2:D$174,3,TRUE),",",VLOOKUP(E4308,'Termo Específico'!B$2:D$437,3,TRUE),",",MATCH(TRUE,Documento!B$2:B$954=F4308,0),",",IF(G4308="complementar",0,1),"),")</f>
        <v>(4307,8,29,50,305,199,1),</v>
      </c>
    </row>
    <row r="4309" spans="1:8" ht="15" customHeight="1">
      <c r="A4309" s="33">
        <v>4308</v>
      </c>
      <c r="B4309" s="44" t="s">
        <v>1481</v>
      </c>
      <c r="C4309" s="35" t="s">
        <v>39</v>
      </c>
      <c r="D4309" s="35" t="s">
        <v>211</v>
      </c>
      <c r="E4309" s="34" t="s">
        <v>535</v>
      </c>
      <c r="F4309" s="34" t="s">
        <v>1262</v>
      </c>
      <c r="G4309" s="34" t="s">
        <v>1488</v>
      </c>
      <c r="H4309" s="19" t="str">
        <f t="array" ref="H4309">CONCATENATE("(",A4309,",",VLOOKUP(B4309,Núcleo!B$2:E$11,4,TRUE),",",VLOOKUP(C4309,'Tipo de Processo'!B$2:D$55,3,TRUE),",",VLOOKUP(D4309,'Termo Geral'!B$2:D$174,3,TRUE),",",VLOOKUP(E4309,'Termo Específico'!B$2:D$437,3,TRUE),",",MATCH(TRUE,Documento!B$2:B$954=F4309,0),",",IF(G4309="complementar",0,1),"),")</f>
        <v>(4308,8,29,50,305,546,1),</v>
      </c>
    </row>
    <row r="4310" spans="1:8" ht="15" customHeight="1">
      <c r="A4310" s="33">
        <v>4309</v>
      </c>
      <c r="B4310" s="44" t="s">
        <v>1481</v>
      </c>
      <c r="C4310" s="35" t="s">
        <v>39</v>
      </c>
      <c r="D4310" s="35" t="s">
        <v>211</v>
      </c>
      <c r="E4310" s="34" t="s">
        <v>535</v>
      </c>
      <c r="F4310" s="34" t="s">
        <v>1225</v>
      </c>
      <c r="G4310" s="34" t="s">
        <v>1488</v>
      </c>
      <c r="H4310" s="19" t="str">
        <f t="array" ref="H4310">CONCATENATE("(",A4310,",",VLOOKUP(B4310,Núcleo!B$2:E$11,4,TRUE),",",VLOOKUP(C4310,'Tipo de Processo'!B$2:D$55,3,TRUE),",",VLOOKUP(D4310,'Termo Geral'!B$2:D$174,3,TRUE),",",VLOOKUP(E4310,'Termo Específico'!B$2:D$437,3,TRUE),",",MATCH(TRUE,Documento!B$2:B$954=F4310,0),",",IF(G4310="complementar",0,1),"),")</f>
        <v>(4309,8,29,50,305,697,1),</v>
      </c>
    </row>
    <row r="4311" spans="1:8" ht="15" customHeight="1">
      <c r="A4311" s="33">
        <v>4310</v>
      </c>
      <c r="B4311" s="44" t="s">
        <v>1481</v>
      </c>
      <c r="C4311" s="35" t="s">
        <v>39</v>
      </c>
      <c r="D4311" s="35" t="s">
        <v>211</v>
      </c>
      <c r="E4311" s="34" t="s">
        <v>535</v>
      </c>
      <c r="F4311" s="34" t="s">
        <v>1157</v>
      </c>
      <c r="G4311" s="34" t="s">
        <v>1488</v>
      </c>
      <c r="H4311" s="19" t="str">
        <f t="array" ref="H4311">CONCATENATE("(",A4311,",",VLOOKUP(B4311,Núcleo!B$2:E$11,4,TRUE),",",VLOOKUP(C4311,'Tipo de Processo'!B$2:D$55,3,TRUE),",",VLOOKUP(D4311,'Termo Geral'!B$2:D$174,3,TRUE),",",VLOOKUP(E4311,'Termo Específico'!B$2:D$437,3,TRUE),",",MATCH(TRUE,Documento!B$2:B$954=F4311,0),",",IF(G4311="complementar",0,1),"),")</f>
        <v>(4310,8,29,50,305,802,1),</v>
      </c>
    </row>
    <row r="4312" spans="1:8" ht="15" customHeight="1">
      <c r="A4312" s="33">
        <v>4311</v>
      </c>
      <c r="B4312" s="44" t="s">
        <v>1481</v>
      </c>
      <c r="C4312" s="35" t="s">
        <v>39</v>
      </c>
      <c r="D4312" s="35" t="s">
        <v>211</v>
      </c>
      <c r="E4312" s="34" t="s">
        <v>535</v>
      </c>
      <c r="F4312" s="34" t="s">
        <v>1158</v>
      </c>
      <c r="G4312" s="34" t="s">
        <v>1488</v>
      </c>
      <c r="H4312" s="19" t="str">
        <f t="array" ref="H4312">CONCATENATE("(",A4312,",",VLOOKUP(B4312,Núcleo!B$2:E$11,4,TRUE),",",VLOOKUP(C4312,'Tipo de Processo'!B$2:D$55,3,TRUE),",",VLOOKUP(D4312,'Termo Geral'!B$2:D$174,3,TRUE),",",VLOOKUP(E4312,'Termo Específico'!B$2:D$437,3,TRUE),",",MATCH(TRUE,Documento!B$2:B$954=F4312,0),",",IF(G4312="complementar",0,1),"),")</f>
        <v>(4311,8,29,50,305,801,1),</v>
      </c>
    </row>
    <row r="4313" spans="1:8" ht="15" customHeight="1">
      <c r="A4313" s="33">
        <v>4312</v>
      </c>
      <c r="B4313" s="44" t="s">
        <v>1481</v>
      </c>
      <c r="C4313" s="35" t="s">
        <v>39</v>
      </c>
      <c r="D4313" s="35" t="s">
        <v>211</v>
      </c>
      <c r="E4313" s="34" t="s">
        <v>535</v>
      </c>
      <c r="F4313" s="34" t="s">
        <v>1159</v>
      </c>
      <c r="G4313" s="34" t="s">
        <v>1488</v>
      </c>
      <c r="H4313" s="19" t="str">
        <f t="array" ref="H4313">CONCATENATE("(",A4313,",",VLOOKUP(B4313,Núcleo!B$2:E$11,4,TRUE),",",VLOOKUP(C4313,'Tipo de Processo'!B$2:D$55,3,TRUE),",",VLOOKUP(D4313,'Termo Geral'!B$2:D$174,3,TRUE),",",VLOOKUP(E4313,'Termo Específico'!B$2:D$437,3,TRUE),",",MATCH(TRUE,Documento!B$2:B$954=F4313,0),",",IF(G4313="complementar",0,1),"),")</f>
        <v>(4312,8,29,50,305,803,1),</v>
      </c>
    </row>
    <row r="4314" spans="1:8" ht="15" customHeight="1">
      <c r="A4314" s="33">
        <v>4313</v>
      </c>
      <c r="B4314" s="44" t="s">
        <v>1481</v>
      </c>
      <c r="C4314" s="35" t="s">
        <v>39</v>
      </c>
      <c r="D4314" s="35" t="s">
        <v>211</v>
      </c>
      <c r="E4314" s="34" t="s">
        <v>535</v>
      </c>
      <c r="F4314" s="34" t="s">
        <v>1160</v>
      </c>
      <c r="G4314" s="34" t="s">
        <v>1488</v>
      </c>
      <c r="H4314" s="19" t="str">
        <f t="array" ref="H4314">CONCATENATE("(",A4314,",",VLOOKUP(B4314,Núcleo!B$2:E$11,4,TRUE),",",VLOOKUP(C4314,'Tipo de Processo'!B$2:D$55,3,TRUE),",",VLOOKUP(D4314,'Termo Geral'!B$2:D$174,3,TRUE),",",VLOOKUP(E4314,'Termo Específico'!B$2:D$437,3,TRUE),",",MATCH(TRUE,Documento!B$2:B$954=F4314,0),",",IF(G4314="complementar",0,1),"),")</f>
        <v>(4313,8,29,50,305,809,1),</v>
      </c>
    </row>
    <row r="4315" spans="1:8" ht="15" customHeight="1">
      <c r="A4315" s="33">
        <v>4314</v>
      </c>
      <c r="B4315" s="44" t="s">
        <v>1481</v>
      </c>
      <c r="C4315" s="35" t="s">
        <v>39</v>
      </c>
      <c r="D4315" s="35" t="s">
        <v>211</v>
      </c>
      <c r="E4315" s="34" t="s">
        <v>535</v>
      </c>
      <c r="F4315" s="34" t="s">
        <v>1161</v>
      </c>
      <c r="G4315" s="34" t="s">
        <v>1488</v>
      </c>
      <c r="H4315" s="19" t="str">
        <f t="array" ref="H4315">CONCATENATE("(",A4315,",",VLOOKUP(B4315,Núcleo!B$2:E$11,4,TRUE),",",VLOOKUP(C4315,'Tipo de Processo'!B$2:D$55,3,TRUE),",",VLOOKUP(D4315,'Termo Geral'!B$2:D$174,3,TRUE),",",VLOOKUP(E4315,'Termo Específico'!B$2:D$437,3,TRUE),",",MATCH(TRUE,Documento!B$2:B$954=F4315,0),",",IF(G4315="complementar",0,1),"),")</f>
        <v>(4314,8,29,50,305,148,1),</v>
      </c>
    </row>
    <row r="4316" spans="1:8" ht="15" customHeight="1">
      <c r="A4316" s="33">
        <v>4315</v>
      </c>
      <c r="B4316" s="44" t="s">
        <v>1481</v>
      </c>
      <c r="C4316" s="35" t="s">
        <v>39</v>
      </c>
      <c r="D4316" s="35" t="s">
        <v>211</v>
      </c>
      <c r="E4316" s="34" t="s">
        <v>535</v>
      </c>
      <c r="F4316" s="34" t="s">
        <v>1162</v>
      </c>
      <c r="G4316" s="34" t="s">
        <v>1488</v>
      </c>
      <c r="H4316" s="19" t="str">
        <f t="array" ref="H4316">CONCATENATE("(",A4316,",",VLOOKUP(B4316,Núcleo!B$2:E$11,4,TRUE),",",VLOOKUP(C4316,'Tipo de Processo'!B$2:D$55,3,TRUE),",",VLOOKUP(D4316,'Termo Geral'!B$2:D$174,3,TRUE),",",VLOOKUP(E4316,'Termo Específico'!B$2:D$437,3,TRUE),",",MATCH(TRUE,Documento!B$2:B$954=F4316,0),",",IF(G4316="complementar",0,1),"),")</f>
        <v>(4315,8,29,50,305,163,1),</v>
      </c>
    </row>
    <row r="4317" spans="1:8" ht="15" customHeight="1">
      <c r="A4317" s="33">
        <v>4316</v>
      </c>
      <c r="B4317" s="44" t="s">
        <v>1481</v>
      </c>
      <c r="C4317" s="35" t="s">
        <v>39</v>
      </c>
      <c r="D4317" s="35" t="s">
        <v>211</v>
      </c>
      <c r="E4317" s="34" t="s">
        <v>535</v>
      </c>
      <c r="F4317" s="34" t="s">
        <v>1163</v>
      </c>
      <c r="G4317" s="34" t="s">
        <v>1488</v>
      </c>
      <c r="H4317" s="19" t="str">
        <f t="array" ref="H4317">CONCATENATE("(",A4317,",",VLOOKUP(B4317,Núcleo!B$2:E$11,4,TRUE),",",VLOOKUP(C4317,'Tipo de Processo'!B$2:D$55,3,TRUE),",",VLOOKUP(D4317,'Termo Geral'!B$2:D$174,3,TRUE),",",VLOOKUP(E4317,'Termo Específico'!B$2:D$437,3,TRUE),",",MATCH(TRUE,Documento!B$2:B$954=F4317,0),",",IF(G4317="complementar",0,1),"),")</f>
        <v>(4316,8,29,50,305,135,1),</v>
      </c>
    </row>
    <row r="4318" spans="1:8" ht="15" customHeight="1">
      <c r="A4318" s="33">
        <v>4317</v>
      </c>
      <c r="B4318" s="44" t="s">
        <v>1481</v>
      </c>
      <c r="C4318" s="35" t="s">
        <v>39</v>
      </c>
      <c r="D4318" s="35" t="s">
        <v>211</v>
      </c>
      <c r="E4318" s="34" t="s">
        <v>535</v>
      </c>
      <c r="F4318" s="34" t="s">
        <v>1227</v>
      </c>
      <c r="G4318" s="34" t="s">
        <v>1488</v>
      </c>
      <c r="H4318" s="19" t="str">
        <f t="array" ref="H4318">CONCATENATE("(",A4318,",",VLOOKUP(B4318,Núcleo!B$2:E$11,4,TRUE),",",VLOOKUP(C4318,'Tipo de Processo'!B$2:D$55,3,TRUE),",",VLOOKUP(D4318,'Termo Geral'!B$2:D$174,3,TRUE),",",VLOOKUP(E4318,'Termo Específico'!B$2:D$437,3,TRUE),",",MATCH(TRUE,Documento!B$2:B$954=F4318,0),",",IF(G4318="complementar",0,1),"),")</f>
        <v>(4317,8,29,50,305,13,1),</v>
      </c>
    </row>
    <row r="4319" spans="1:8" ht="15" customHeight="1">
      <c r="A4319" s="33">
        <v>4318</v>
      </c>
      <c r="B4319" s="44" t="s">
        <v>1481</v>
      </c>
      <c r="C4319" s="35" t="s">
        <v>39</v>
      </c>
      <c r="D4319" s="35" t="s">
        <v>211</v>
      </c>
      <c r="E4319" s="34" t="s">
        <v>535</v>
      </c>
      <c r="F4319" s="34" t="s">
        <v>1263</v>
      </c>
      <c r="G4319" s="34" t="s">
        <v>1488</v>
      </c>
      <c r="H4319" s="19" t="str">
        <f t="array" ref="H4319">CONCATENATE("(",A4319,",",VLOOKUP(B4319,Núcleo!B$2:E$11,4,TRUE),",",VLOOKUP(C4319,'Tipo de Processo'!B$2:D$55,3,TRUE),",",VLOOKUP(D4319,'Termo Geral'!B$2:D$174,3,TRUE),",",VLOOKUP(E4319,'Termo Específico'!B$2:D$437,3,TRUE),",",MATCH(TRUE,Documento!B$2:B$954=F4319,0),",",IF(G4319="complementar",0,1),"),")</f>
        <v>(4318,8,29,50,305,34,1),</v>
      </c>
    </row>
    <row r="4320" spans="1:8" ht="15" customHeight="1">
      <c r="A4320" s="33">
        <v>4319</v>
      </c>
      <c r="B4320" s="44" t="s">
        <v>1481</v>
      </c>
      <c r="C4320" s="35" t="s">
        <v>39</v>
      </c>
      <c r="D4320" s="35" t="s">
        <v>211</v>
      </c>
      <c r="E4320" s="34" t="s">
        <v>535</v>
      </c>
      <c r="F4320" s="34" t="s">
        <v>1228</v>
      </c>
      <c r="G4320" s="34" t="s">
        <v>1488</v>
      </c>
      <c r="H4320" s="19" t="str">
        <f t="array" ref="H4320">CONCATENATE("(",A4320,",",VLOOKUP(B4320,Núcleo!B$2:E$11,4,TRUE),",",VLOOKUP(C4320,'Tipo de Processo'!B$2:D$55,3,TRUE),",",VLOOKUP(D4320,'Termo Geral'!B$2:D$174,3,TRUE),",",VLOOKUP(E4320,'Termo Específico'!B$2:D$437,3,TRUE),",",MATCH(TRUE,Documento!B$2:B$954=F4320,0),",",IF(G4320="complementar",0,1),"),")</f>
        <v>(4319,8,29,50,305,120,1),</v>
      </c>
    </row>
    <row r="4321" spans="1:8" ht="15" customHeight="1">
      <c r="A4321" s="33">
        <v>4320</v>
      </c>
      <c r="B4321" s="44" t="s">
        <v>1481</v>
      </c>
      <c r="C4321" s="35" t="s">
        <v>39</v>
      </c>
      <c r="D4321" s="35" t="s">
        <v>211</v>
      </c>
      <c r="E4321" s="34" t="s">
        <v>535</v>
      </c>
      <c r="F4321" s="34" t="s">
        <v>1264</v>
      </c>
      <c r="G4321" s="34" t="s">
        <v>1488</v>
      </c>
      <c r="H4321" s="19" t="str">
        <f t="array" ref="H4321">CONCATENATE("(",A4321,",",VLOOKUP(B4321,Núcleo!B$2:E$11,4,TRUE),",",VLOOKUP(C4321,'Tipo de Processo'!B$2:D$55,3,TRUE),",",VLOOKUP(D4321,'Termo Geral'!B$2:D$174,3,TRUE),",",VLOOKUP(E4321,'Termo Específico'!B$2:D$437,3,TRUE),",",MATCH(TRUE,Documento!B$2:B$954=F4321,0),",",IF(G4321="complementar",0,1),"),")</f>
        <v>(4320,8,29,50,305,250,1),</v>
      </c>
    </row>
    <row r="4322" spans="1:8" ht="15" customHeight="1">
      <c r="A4322" s="33">
        <v>4321</v>
      </c>
      <c r="B4322" s="44" t="s">
        <v>1481</v>
      </c>
      <c r="C4322" s="35" t="s">
        <v>39</v>
      </c>
      <c r="D4322" s="35" t="s">
        <v>211</v>
      </c>
      <c r="E4322" s="34" t="s">
        <v>535</v>
      </c>
      <c r="F4322" s="34" t="s">
        <v>1265</v>
      </c>
      <c r="G4322" s="34" t="s">
        <v>1488</v>
      </c>
      <c r="H4322" s="19" t="str">
        <f t="array" ref="H4322">CONCATENATE("(",A4322,",",VLOOKUP(B4322,Núcleo!B$2:E$11,4,TRUE),",",VLOOKUP(C4322,'Tipo de Processo'!B$2:D$55,3,TRUE),",",VLOOKUP(D4322,'Termo Geral'!B$2:D$174,3,TRUE),",",VLOOKUP(E4322,'Termo Específico'!B$2:D$437,3,TRUE),",",MATCH(TRUE,Documento!B$2:B$954=F4322,0),",",IF(G4322="complementar",0,1),"),")</f>
        <v>(4321,8,29,50,305,184,1),</v>
      </c>
    </row>
    <row r="4323" spans="1:8" ht="15" customHeight="1">
      <c r="A4323" s="33">
        <v>4322</v>
      </c>
      <c r="B4323" s="44" t="s">
        <v>1481</v>
      </c>
      <c r="C4323" s="35" t="s">
        <v>39</v>
      </c>
      <c r="D4323" s="35" t="s">
        <v>211</v>
      </c>
      <c r="E4323" s="34" t="s">
        <v>535</v>
      </c>
      <c r="F4323" s="34" t="s">
        <v>1266</v>
      </c>
      <c r="G4323" s="34" t="s">
        <v>1488</v>
      </c>
      <c r="H4323" s="19" t="str">
        <f t="array" ref="H4323">CONCATENATE("(",A4323,",",VLOOKUP(B4323,Núcleo!B$2:E$11,4,TRUE),",",VLOOKUP(C4323,'Tipo de Processo'!B$2:D$55,3,TRUE),",",VLOOKUP(D4323,'Termo Geral'!B$2:D$174,3,TRUE),",",VLOOKUP(E4323,'Termo Específico'!B$2:D$437,3,TRUE),",",MATCH(TRUE,Documento!B$2:B$954=F4323,0),",",IF(G4323="complementar",0,1),"),")</f>
        <v>(4322,8,29,50,305,177,1),</v>
      </c>
    </row>
    <row r="4324" spans="1:8" ht="15" customHeight="1">
      <c r="A4324" s="33">
        <v>4323</v>
      </c>
      <c r="B4324" s="44" t="s">
        <v>1481</v>
      </c>
      <c r="C4324" s="35" t="s">
        <v>39</v>
      </c>
      <c r="D4324" s="35" t="s">
        <v>211</v>
      </c>
      <c r="E4324" s="34" t="s">
        <v>535</v>
      </c>
      <c r="F4324" s="34" t="s">
        <v>1230</v>
      </c>
      <c r="G4324" s="34" t="s">
        <v>1488</v>
      </c>
      <c r="H4324" s="19" t="str">
        <f t="array" ref="H4324">CONCATENATE("(",A4324,",",VLOOKUP(B4324,Núcleo!B$2:E$11,4,TRUE),",",VLOOKUP(C4324,'Tipo de Processo'!B$2:D$55,3,TRUE),",",VLOOKUP(D4324,'Termo Geral'!B$2:D$174,3,TRUE),",",VLOOKUP(E4324,'Termo Específico'!B$2:D$437,3,TRUE),",",MATCH(TRUE,Documento!B$2:B$954=F4324,0),",",IF(G4324="complementar",0,1),"),")</f>
        <v>(4323,8,29,50,305,878,1),</v>
      </c>
    </row>
    <row r="4325" spans="1:8" ht="15" customHeight="1">
      <c r="A4325" s="33">
        <v>4324</v>
      </c>
      <c r="B4325" s="44" t="s">
        <v>1481</v>
      </c>
      <c r="C4325" s="35" t="s">
        <v>39</v>
      </c>
      <c r="D4325" s="35" t="s">
        <v>211</v>
      </c>
      <c r="E4325" s="34" t="s">
        <v>535</v>
      </c>
      <c r="F4325" s="34" t="s">
        <v>1231</v>
      </c>
      <c r="G4325" s="34" t="s">
        <v>1488</v>
      </c>
      <c r="H4325" s="19" t="str">
        <f t="array" ref="H4325">CONCATENATE("(",A4325,",",VLOOKUP(B4325,Núcleo!B$2:E$11,4,TRUE),",",VLOOKUP(C4325,'Tipo de Processo'!B$2:D$55,3,TRUE),",",VLOOKUP(D4325,'Termo Geral'!B$2:D$174,3,TRUE),",",VLOOKUP(E4325,'Termo Específico'!B$2:D$437,3,TRUE),",",MATCH(TRUE,Documento!B$2:B$954=F4325,0),",",IF(G4325="complementar",0,1),"),")</f>
        <v>(4324,8,29,50,305,794,1),</v>
      </c>
    </row>
    <row r="4326" spans="1:8" ht="15" customHeight="1">
      <c r="A4326" s="33">
        <v>4325</v>
      </c>
      <c r="B4326" s="44" t="s">
        <v>1481</v>
      </c>
      <c r="C4326" s="35" t="s">
        <v>39</v>
      </c>
      <c r="D4326" s="35" t="s">
        <v>211</v>
      </c>
      <c r="E4326" s="34" t="s">
        <v>535</v>
      </c>
      <c r="F4326" s="34" t="s">
        <v>1165</v>
      </c>
      <c r="G4326" s="34" t="s">
        <v>1488</v>
      </c>
      <c r="H4326" s="19" t="str">
        <f t="array" ref="H4326">CONCATENATE("(",A4326,",",VLOOKUP(B4326,Núcleo!B$2:E$11,4,TRUE),",",VLOOKUP(C4326,'Tipo de Processo'!B$2:D$55,3,TRUE),",",VLOOKUP(D4326,'Termo Geral'!B$2:D$174,3,TRUE),",",VLOOKUP(E4326,'Termo Específico'!B$2:D$437,3,TRUE),",",MATCH(TRUE,Documento!B$2:B$954=F4326,0),",",IF(G4326="complementar",0,1),"),")</f>
        <v>(4325,8,29,50,305,832,1),</v>
      </c>
    </row>
    <row r="4327" spans="1:8" ht="15" customHeight="1">
      <c r="A4327" s="33">
        <v>4326</v>
      </c>
      <c r="B4327" s="44" t="s">
        <v>1481</v>
      </c>
      <c r="C4327" s="35" t="s">
        <v>39</v>
      </c>
      <c r="D4327" s="35" t="s">
        <v>211</v>
      </c>
      <c r="E4327" s="34" t="s">
        <v>536</v>
      </c>
      <c r="F4327" s="34" t="s">
        <v>1219</v>
      </c>
      <c r="G4327" s="34" t="s">
        <v>1488</v>
      </c>
      <c r="H4327" s="19" t="str">
        <f t="array" ref="H4327">CONCATENATE("(",A4327,",",VLOOKUP(B4327,Núcleo!B$2:E$11,4,TRUE),",",VLOOKUP(C4327,'Tipo de Processo'!B$2:D$55,3,TRUE),",",VLOOKUP(D4327,'Termo Geral'!B$2:D$174,3,TRUE),",",VLOOKUP(E4327,'Termo Específico'!B$2:D$437,3,TRUE),",",MATCH(TRUE,Documento!B$2:B$954=F4327,0),",",IF(G4327="complementar",0,1),"),")</f>
        <v>(4326,8,29,50,306,670,1),</v>
      </c>
    </row>
    <row r="4328" spans="1:8" ht="15" customHeight="1">
      <c r="A4328" s="33">
        <v>4327</v>
      </c>
      <c r="B4328" s="44" t="s">
        <v>1481</v>
      </c>
      <c r="C4328" s="35" t="s">
        <v>39</v>
      </c>
      <c r="D4328" s="35" t="s">
        <v>211</v>
      </c>
      <c r="E4328" s="34" t="s">
        <v>536</v>
      </c>
      <c r="F4328" s="34" t="s">
        <v>1220</v>
      </c>
      <c r="G4328" s="34" t="s">
        <v>1488</v>
      </c>
      <c r="H4328" s="19" t="str">
        <f t="array" ref="H4328">CONCATENATE("(",A4328,",",VLOOKUP(B4328,Núcleo!B$2:E$11,4,TRUE),",",VLOOKUP(C4328,'Tipo de Processo'!B$2:D$55,3,TRUE),",",VLOOKUP(D4328,'Termo Geral'!B$2:D$174,3,TRUE),",",VLOOKUP(E4328,'Termo Específico'!B$2:D$437,3,TRUE),",",MATCH(TRUE,Documento!B$2:B$954=F4328,0),",",IF(G4328="complementar",0,1),"),")</f>
        <v>(4327,8,29,50,306,88,1),</v>
      </c>
    </row>
    <row r="4329" spans="1:8" ht="15" customHeight="1">
      <c r="A4329" s="33">
        <v>4328</v>
      </c>
      <c r="B4329" s="44" t="s">
        <v>1481</v>
      </c>
      <c r="C4329" s="35" t="s">
        <v>39</v>
      </c>
      <c r="D4329" s="35" t="s">
        <v>211</v>
      </c>
      <c r="E4329" s="34" t="s">
        <v>536</v>
      </c>
      <c r="F4329" s="34" t="s">
        <v>1221</v>
      </c>
      <c r="G4329" s="34" t="s">
        <v>1488</v>
      </c>
      <c r="H4329" s="19" t="str">
        <f t="array" ref="H4329">CONCATENATE("(",A4329,",",VLOOKUP(B4329,Núcleo!B$2:E$11,4,TRUE),",",VLOOKUP(C4329,'Tipo de Processo'!B$2:D$55,3,TRUE),",",VLOOKUP(D4329,'Termo Geral'!B$2:D$174,3,TRUE),",",VLOOKUP(E4329,'Termo Específico'!B$2:D$437,3,TRUE),",",MATCH(TRUE,Documento!B$2:B$954=F4329,0),",",IF(G4329="complementar",0,1),"),")</f>
        <v>(4328,8,29,50,306,420,1),</v>
      </c>
    </row>
    <row r="4330" spans="1:8" ht="15" customHeight="1">
      <c r="A4330" s="33">
        <v>4329</v>
      </c>
      <c r="B4330" s="44" t="s">
        <v>1481</v>
      </c>
      <c r="C4330" s="35" t="s">
        <v>39</v>
      </c>
      <c r="D4330" s="35" t="s">
        <v>211</v>
      </c>
      <c r="E4330" s="34" t="s">
        <v>536</v>
      </c>
      <c r="F4330" s="34" t="s">
        <v>1222</v>
      </c>
      <c r="G4330" s="34" t="s">
        <v>1488</v>
      </c>
      <c r="H4330" s="19" t="str">
        <f t="array" ref="H4330">CONCATENATE("(",A4330,",",VLOOKUP(B4330,Núcleo!B$2:E$11,4,TRUE),",",VLOOKUP(C4330,'Tipo de Processo'!B$2:D$55,3,TRUE),",",VLOOKUP(D4330,'Termo Geral'!B$2:D$174,3,TRUE),",",VLOOKUP(E4330,'Termo Específico'!B$2:D$437,3,TRUE),",",MATCH(TRUE,Documento!B$2:B$954=F4330,0),",",IF(G4330="complementar",0,1),"),")</f>
        <v>(4329,8,29,50,306,512,1),</v>
      </c>
    </row>
    <row r="4331" spans="1:8" ht="15" customHeight="1">
      <c r="A4331" s="33">
        <v>4330</v>
      </c>
      <c r="B4331" s="44" t="s">
        <v>1481</v>
      </c>
      <c r="C4331" s="35" t="s">
        <v>39</v>
      </c>
      <c r="D4331" s="35" t="s">
        <v>211</v>
      </c>
      <c r="E4331" s="34" t="s">
        <v>536</v>
      </c>
      <c r="F4331" s="34" t="s">
        <v>1223</v>
      </c>
      <c r="G4331" s="34" t="s">
        <v>1488</v>
      </c>
      <c r="H4331" s="19" t="str">
        <f t="array" ref="H4331">CONCATENATE("(",A4331,",",VLOOKUP(B4331,Núcleo!B$2:E$11,4,TRUE),",",VLOOKUP(C4331,'Tipo de Processo'!B$2:D$55,3,TRUE),",",VLOOKUP(D4331,'Termo Geral'!B$2:D$174,3,TRUE),",",VLOOKUP(E4331,'Termo Específico'!B$2:D$437,3,TRUE),",",MATCH(TRUE,Documento!B$2:B$954=F4331,0),",",IF(G4331="complementar",0,1),"),")</f>
        <v>(4330,8,29,50,306,826,1),</v>
      </c>
    </row>
    <row r="4332" spans="1:8" ht="15" customHeight="1">
      <c r="A4332" s="33">
        <v>4331</v>
      </c>
      <c r="B4332" s="44" t="s">
        <v>1481</v>
      </c>
      <c r="C4332" s="35" t="s">
        <v>39</v>
      </c>
      <c r="D4332" s="35" t="s">
        <v>211</v>
      </c>
      <c r="E4332" s="34" t="s">
        <v>536</v>
      </c>
      <c r="F4332" s="34" t="s">
        <v>1218</v>
      </c>
      <c r="G4332" s="34" t="s">
        <v>1488</v>
      </c>
      <c r="H4332" s="19" t="str">
        <f t="array" ref="H4332">CONCATENATE("(",A4332,",",VLOOKUP(B4332,Núcleo!B$2:E$11,4,TRUE),",",VLOOKUP(C4332,'Tipo de Processo'!B$2:D$55,3,TRUE),",",VLOOKUP(D4332,'Termo Geral'!B$2:D$174,3,TRUE),",",VLOOKUP(E4332,'Termo Específico'!B$2:D$437,3,TRUE),",",MATCH(TRUE,Documento!B$2:B$954=F4332,0),",",IF(G4332="complementar",0,1),"),")</f>
        <v>(4331,8,29,50,306,199,1),</v>
      </c>
    </row>
    <row r="4333" spans="1:8" ht="15" customHeight="1">
      <c r="A4333" s="33">
        <v>4332</v>
      </c>
      <c r="B4333" s="44" t="s">
        <v>1481</v>
      </c>
      <c r="C4333" s="35" t="s">
        <v>39</v>
      </c>
      <c r="D4333" s="35" t="s">
        <v>211</v>
      </c>
      <c r="E4333" s="34" t="s">
        <v>536</v>
      </c>
      <c r="F4333" s="34" t="s">
        <v>1267</v>
      </c>
      <c r="G4333" s="34" t="s">
        <v>1488</v>
      </c>
      <c r="H4333" s="19" t="str">
        <f t="array" ref="H4333">CONCATENATE("(",A4333,",",VLOOKUP(B4333,Núcleo!B$2:E$11,4,TRUE),",",VLOOKUP(C4333,'Tipo de Processo'!B$2:D$55,3,TRUE),",",VLOOKUP(D4333,'Termo Geral'!B$2:D$174,3,TRUE),",",VLOOKUP(E4333,'Termo Específico'!B$2:D$437,3,TRUE),",",MATCH(TRUE,Documento!B$2:B$954=F4333,0),",",IF(G4333="complementar",0,1),"),")</f>
        <v>(4332,8,29,50,306,548,1),</v>
      </c>
    </row>
    <row r="4334" spans="1:8" ht="15" customHeight="1">
      <c r="A4334" s="33">
        <v>4333</v>
      </c>
      <c r="B4334" s="44" t="s">
        <v>1481</v>
      </c>
      <c r="C4334" s="35" t="s">
        <v>39</v>
      </c>
      <c r="D4334" s="35" t="s">
        <v>211</v>
      </c>
      <c r="E4334" s="34" t="s">
        <v>536</v>
      </c>
      <c r="F4334" s="34" t="s">
        <v>1225</v>
      </c>
      <c r="G4334" s="34" t="s">
        <v>1488</v>
      </c>
      <c r="H4334" s="19" t="str">
        <f t="array" ref="H4334">CONCATENATE("(",A4334,",",VLOOKUP(B4334,Núcleo!B$2:E$11,4,TRUE),",",VLOOKUP(C4334,'Tipo de Processo'!B$2:D$55,3,TRUE),",",VLOOKUP(D4334,'Termo Geral'!B$2:D$174,3,TRUE),",",VLOOKUP(E4334,'Termo Específico'!B$2:D$437,3,TRUE),",",MATCH(TRUE,Documento!B$2:B$954=F4334,0),",",IF(G4334="complementar",0,1),"),")</f>
        <v>(4333,8,29,50,306,697,1),</v>
      </c>
    </row>
    <row r="4335" spans="1:8" ht="15" customHeight="1">
      <c r="A4335" s="33">
        <v>4334</v>
      </c>
      <c r="B4335" s="44" t="s">
        <v>1481</v>
      </c>
      <c r="C4335" s="35" t="s">
        <v>39</v>
      </c>
      <c r="D4335" s="35" t="s">
        <v>211</v>
      </c>
      <c r="E4335" s="34" t="s">
        <v>536</v>
      </c>
      <c r="F4335" s="34" t="s">
        <v>1157</v>
      </c>
      <c r="G4335" s="34" t="s">
        <v>1488</v>
      </c>
      <c r="H4335" s="19" t="str">
        <f t="array" ref="H4335">CONCATENATE("(",A4335,",",VLOOKUP(B4335,Núcleo!B$2:E$11,4,TRUE),",",VLOOKUP(C4335,'Tipo de Processo'!B$2:D$55,3,TRUE),",",VLOOKUP(D4335,'Termo Geral'!B$2:D$174,3,TRUE),",",VLOOKUP(E4335,'Termo Específico'!B$2:D$437,3,TRUE),",",MATCH(TRUE,Documento!B$2:B$954=F4335,0),",",IF(G4335="complementar",0,1),"),")</f>
        <v>(4334,8,29,50,306,802,1),</v>
      </c>
    </row>
    <row r="4336" spans="1:8" ht="15" customHeight="1">
      <c r="A4336" s="33">
        <v>4335</v>
      </c>
      <c r="B4336" s="44" t="s">
        <v>1481</v>
      </c>
      <c r="C4336" s="35" t="s">
        <v>39</v>
      </c>
      <c r="D4336" s="35" t="s">
        <v>211</v>
      </c>
      <c r="E4336" s="34" t="s">
        <v>536</v>
      </c>
      <c r="F4336" s="34" t="s">
        <v>1158</v>
      </c>
      <c r="G4336" s="34" t="s">
        <v>1488</v>
      </c>
      <c r="H4336" s="19" t="str">
        <f t="array" ref="H4336">CONCATENATE("(",A4336,",",VLOOKUP(B4336,Núcleo!B$2:E$11,4,TRUE),",",VLOOKUP(C4336,'Tipo de Processo'!B$2:D$55,3,TRUE),",",VLOOKUP(D4336,'Termo Geral'!B$2:D$174,3,TRUE),",",VLOOKUP(E4336,'Termo Específico'!B$2:D$437,3,TRUE),",",MATCH(TRUE,Documento!B$2:B$954=F4336,0),",",IF(G4336="complementar",0,1),"),")</f>
        <v>(4335,8,29,50,306,801,1),</v>
      </c>
    </row>
    <row r="4337" spans="1:8" ht="15" customHeight="1">
      <c r="A4337" s="33">
        <v>4336</v>
      </c>
      <c r="B4337" s="44" t="s">
        <v>1481</v>
      </c>
      <c r="C4337" s="35" t="s">
        <v>39</v>
      </c>
      <c r="D4337" s="35" t="s">
        <v>211</v>
      </c>
      <c r="E4337" s="34" t="s">
        <v>536</v>
      </c>
      <c r="F4337" s="34" t="s">
        <v>1159</v>
      </c>
      <c r="G4337" s="34" t="s">
        <v>1488</v>
      </c>
      <c r="H4337" s="19" t="str">
        <f t="array" ref="H4337">CONCATENATE("(",A4337,",",VLOOKUP(B4337,Núcleo!B$2:E$11,4,TRUE),",",VLOOKUP(C4337,'Tipo de Processo'!B$2:D$55,3,TRUE),",",VLOOKUP(D4337,'Termo Geral'!B$2:D$174,3,TRUE),",",VLOOKUP(E4337,'Termo Específico'!B$2:D$437,3,TRUE),",",MATCH(TRUE,Documento!B$2:B$954=F4337,0),",",IF(G4337="complementar",0,1),"),")</f>
        <v>(4336,8,29,50,306,803,1),</v>
      </c>
    </row>
    <row r="4338" spans="1:8" ht="15" customHeight="1">
      <c r="A4338" s="33">
        <v>4337</v>
      </c>
      <c r="B4338" s="44" t="s">
        <v>1481</v>
      </c>
      <c r="C4338" s="35" t="s">
        <v>39</v>
      </c>
      <c r="D4338" s="35" t="s">
        <v>211</v>
      </c>
      <c r="E4338" s="34" t="s">
        <v>536</v>
      </c>
      <c r="F4338" s="34" t="s">
        <v>1160</v>
      </c>
      <c r="G4338" s="34" t="s">
        <v>1488</v>
      </c>
      <c r="H4338" s="19" t="str">
        <f t="array" ref="H4338">CONCATENATE("(",A4338,",",VLOOKUP(B4338,Núcleo!B$2:E$11,4,TRUE),",",VLOOKUP(C4338,'Tipo de Processo'!B$2:D$55,3,TRUE),",",VLOOKUP(D4338,'Termo Geral'!B$2:D$174,3,TRUE),",",VLOOKUP(E4338,'Termo Específico'!B$2:D$437,3,TRUE),",",MATCH(TRUE,Documento!B$2:B$954=F4338,0),",",IF(G4338="complementar",0,1),"),")</f>
        <v>(4337,8,29,50,306,809,1),</v>
      </c>
    </row>
    <row r="4339" spans="1:8" ht="15" customHeight="1">
      <c r="A4339" s="33">
        <v>4338</v>
      </c>
      <c r="B4339" s="44" t="s">
        <v>1481</v>
      </c>
      <c r="C4339" s="35" t="s">
        <v>39</v>
      </c>
      <c r="D4339" s="35" t="s">
        <v>211</v>
      </c>
      <c r="E4339" s="34" t="s">
        <v>536</v>
      </c>
      <c r="F4339" s="34" t="s">
        <v>1161</v>
      </c>
      <c r="G4339" s="34" t="s">
        <v>1488</v>
      </c>
      <c r="H4339" s="19" t="str">
        <f t="array" ref="H4339">CONCATENATE("(",A4339,",",VLOOKUP(B4339,Núcleo!B$2:E$11,4,TRUE),",",VLOOKUP(C4339,'Tipo de Processo'!B$2:D$55,3,TRUE),",",VLOOKUP(D4339,'Termo Geral'!B$2:D$174,3,TRUE),",",VLOOKUP(E4339,'Termo Específico'!B$2:D$437,3,TRUE),",",MATCH(TRUE,Documento!B$2:B$954=F4339,0),",",IF(G4339="complementar",0,1),"),")</f>
        <v>(4338,8,29,50,306,148,1),</v>
      </c>
    </row>
    <row r="4340" spans="1:8" ht="15" customHeight="1">
      <c r="A4340" s="33">
        <v>4339</v>
      </c>
      <c r="B4340" s="44" t="s">
        <v>1481</v>
      </c>
      <c r="C4340" s="35" t="s">
        <v>39</v>
      </c>
      <c r="D4340" s="35" t="s">
        <v>211</v>
      </c>
      <c r="E4340" s="34" t="s">
        <v>536</v>
      </c>
      <c r="F4340" s="34" t="s">
        <v>1162</v>
      </c>
      <c r="G4340" s="34" t="s">
        <v>1488</v>
      </c>
      <c r="H4340" s="19" t="str">
        <f t="array" ref="H4340">CONCATENATE("(",A4340,",",VLOOKUP(B4340,Núcleo!B$2:E$11,4,TRUE),",",VLOOKUP(C4340,'Tipo de Processo'!B$2:D$55,3,TRUE),",",VLOOKUP(D4340,'Termo Geral'!B$2:D$174,3,TRUE),",",VLOOKUP(E4340,'Termo Específico'!B$2:D$437,3,TRUE),",",MATCH(TRUE,Documento!B$2:B$954=F4340,0),",",IF(G4340="complementar",0,1),"),")</f>
        <v>(4339,8,29,50,306,163,1),</v>
      </c>
    </row>
    <row r="4341" spans="1:8" ht="15" customHeight="1">
      <c r="A4341" s="33">
        <v>4340</v>
      </c>
      <c r="B4341" s="44" t="s">
        <v>1481</v>
      </c>
      <c r="C4341" s="35" t="s">
        <v>39</v>
      </c>
      <c r="D4341" s="35" t="s">
        <v>211</v>
      </c>
      <c r="E4341" s="34" t="s">
        <v>536</v>
      </c>
      <c r="F4341" s="34" t="s">
        <v>1163</v>
      </c>
      <c r="G4341" s="34" t="s">
        <v>1488</v>
      </c>
      <c r="H4341" s="19" t="str">
        <f t="array" ref="H4341">CONCATENATE("(",A4341,",",VLOOKUP(B4341,Núcleo!B$2:E$11,4,TRUE),",",VLOOKUP(C4341,'Tipo de Processo'!B$2:D$55,3,TRUE),",",VLOOKUP(D4341,'Termo Geral'!B$2:D$174,3,TRUE),",",VLOOKUP(E4341,'Termo Específico'!B$2:D$437,3,TRUE),",",MATCH(TRUE,Documento!B$2:B$954=F4341,0),",",IF(G4341="complementar",0,1),"),")</f>
        <v>(4340,8,29,50,306,135,1),</v>
      </c>
    </row>
    <row r="4342" spans="1:8" ht="15" customHeight="1">
      <c r="A4342" s="33">
        <v>4341</v>
      </c>
      <c r="B4342" s="44" t="s">
        <v>1481</v>
      </c>
      <c r="C4342" s="35" t="s">
        <v>39</v>
      </c>
      <c r="D4342" s="35" t="s">
        <v>211</v>
      </c>
      <c r="E4342" s="34" t="s">
        <v>536</v>
      </c>
      <c r="F4342" s="34" t="s">
        <v>1227</v>
      </c>
      <c r="G4342" s="34" t="s">
        <v>1488</v>
      </c>
      <c r="H4342" s="19" t="str">
        <f t="array" ref="H4342">CONCATENATE("(",A4342,",",VLOOKUP(B4342,Núcleo!B$2:E$11,4,TRUE),",",VLOOKUP(C4342,'Tipo de Processo'!B$2:D$55,3,TRUE),",",VLOOKUP(D4342,'Termo Geral'!B$2:D$174,3,TRUE),",",VLOOKUP(E4342,'Termo Específico'!B$2:D$437,3,TRUE),",",MATCH(TRUE,Documento!B$2:B$954=F4342,0),",",IF(G4342="complementar",0,1),"),")</f>
        <v>(4341,8,29,50,306,13,1),</v>
      </c>
    </row>
    <row r="4343" spans="1:8" ht="15" customHeight="1">
      <c r="A4343" s="33">
        <v>4342</v>
      </c>
      <c r="B4343" s="44" t="s">
        <v>1481</v>
      </c>
      <c r="C4343" s="35" t="s">
        <v>39</v>
      </c>
      <c r="D4343" s="35" t="s">
        <v>211</v>
      </c>
      <c r="E4343" s="34" t="s">
        <v>536</v>
      </c>
      <c r="F4343" s="34" t="s">
        <v>1268</v>
      </c>
      <c r="G4343" s="34" t="s">
        <v>1488</v>
      </c>
      <c r="H4343" s="19" t="str">
        <f t="array" ref="H4343">CONCATENATE("(",A4343,",",VLOOKUP(B4343,Núcleo!B$2:E$11,4,TRUE),",",VLOOKUP(C4343,'Tipo de Processo'!B$2:D$55,3,TRUE),",",VLOOKUP(D4343,'Termo Geral'!B$2:D$174,3,TRUE),",",VLOOKUP(E4343,'Termo Específico'!B$2:D$437,3,TRUE),",",MATCH(TRUE,Documento!B$2:B$954=F4343,0),",",IF(G4343="complementar",0,1),"),")</f>
        <v>(4342,8,29,50,306,25,1),</v>
      </c>
    </row>
    <row r="4344" spans="1:8" ht="15" customHeight="1">
      <c r="A4344" s="33">
        <v>4343</v>
      </c>
      <c r="B4344" s="44" t="s">
        <v>1481</v>
      </c>
      <c r="C4344" s="35" t="s">
        <v>39</v>
      </c>
      <c r="D4344" s="35" t="s">
        <v>211</v>
      </c>
      <c r="E4344" s="34" t="s">
        <v>536</v>
      </c>
      <c r="F4344" s="34" t="s">
        <v>1228</v>
      </c>
      <c r="G4344" s="34" t="s">
        <v>1488</v>
      </c>
      <c r="H4344" s="19" t="str">
        <f t="array" ref="H4344">CONCATENATE("(",A4344,",",VLOOKUP(B4344,Núcleo!B$2:E$11,4,TRUE),",",VLOOKUP(C4344,'Tipo de Processo'!B$2:D$55,3,TRUE),",",VLOOKUP(D4344,'Termo Geral'!B$2:D$174,3,TRUE),",",VLOOKUP(E4344,'Termo Específico'!B$2:D$437,3,TRUE),",",MATCH(TRUE,Documento!B$2:B$954=F4344,0),",",IF(G4344="complementar",0,1),"),")</f>
        <v>(4343,8,29,50,306,120,1),</v>
      </c>
    </row>
    <row r="4345" spans="1:8" ht="15" customHeight="1">
      <c r="A4345" s="33">
        <v>4344</v>
      </c>
      <c r="B4345" s="44" t="s">
        <v>1481</v>
      </c>
      <c r="C4345" s="35" t="s">
        <v>39</v>
      </c>
      <c r="D4345" s="35" t="s">
        <v>211</v>
      </c>
      <c r="E4345" s="34" t="s">
        <v>536</v>
      </c>
      <c r="F4345" s="34" t="s">
        <v>1269</v>
      </c>
      <c r="G4345" s="34" t="s">
        <v>1488</v>
      </c>
      <c r="H4345" s="19" t="str">
        <f t="array" ref="H4345">CONCATENATE("(",A4345,",",VLOOKUP(B4345,Núcleo!B$2:E$11,4,TRUE),",",VLOOKUP(C4345,'Tipo de Processo'!B$2:D$55,3,TRUE),",",VLOOKUP(D4345,'Termo Geral'!B$2:D$174,3,TRUE),",",VLOOKUP(E4345,'Termo Específico'!B$2:D$437,3,TRUE),",",MATCH(TRUE,Documento!B$2:B$954=F4345,0),",",IF(G4345="complementar",0,1),"),")</f>
        <v>(4344,8,29,50,306,527,1),</v>
      </c>
    </row>
    <row r="4346" spans="1:8" ht="15" customHeight="1">
      <c r="A4346" s="33">
        <v>4345</v>
      </c>
      <c r="B4346" s="44" t="s">
        <v>1481</v>
      </c>
      <c r="C4346" s="35" t="s">
        <v>39</v>
      </c>
      <c r="D4346" s="35" t="s">
        <v>211</v>
      </c>
      <c r="E4346" s="34" t="s">
        <v>536</v>
      </c>
      <c r="F4346" s="34" t="s">
        <v>1270</v>
      </c>
      <c r="G4346" s="34" t="s">
        <v>1488</v>
      </c>
      <c r="H4346" s="19" t="str">
        <f t="array" ref="H4346">CONCATENATE("(",A4346,",",VLOOKUP(B4346,Núcleo!B$2:E$11,4,TRUE),",",VLOOKUP(C4346,'Tipo de Processo'!B$2:D$55,3,TRUE),",",VLOOKUP(D4346,'Termo Geral'!B$2:D$174,3,TRUE),",",VLOOKUP(E4346,'Termo Específico'!B$2:D$437,3,TRUE),",",MATCH(TRUE,Documento!B$2:B$954=F4346,0),",",IF(G4346="complementar",0,1),"),")</f>
        <v>(4345,8,29,50,306,542,1),</v>
      </c>
    </row>
    <row r="4347" spans="1:8" ht="15" customHeight="1">
      <c r="A4347" s="33">
        <v>4346</v>
      </c>
      <c r="B4347" s="44" t="s">
        <v>1481</v>
      </c>
      <c r="C4347" s="35" t="s">
        <v>39</v>
      </c>
      <c r="D4347" s="35" t="s">
        <v>211</v>
      </c>
      <c r="E4347" s="34" t="s">
        <v>536</v>
      </c>
      <c r="F4347" s="34" t="s">
        <v>1230</v>
      </c>
      <c r="G4347" s="34" t="s">
        <v>1488</v>
      </c>
      <c r="H4347" s="19" t="str">
        <f t="array" ref="H4347">CONCATENATE("(",A4347,",",VLOOKUP(B4347,Núcleo!B$2:E$11,4,TRUE),",",VLOOKUP(C4347,'Tipo de Processo'!B$2:D$55,3,TRUE),",",VLOOKUP(D4347,'Termo Geral'!B$2:D$174,3,TRUE),",",VLOOKUP(E4347,'Termo Específico'!B$2:D$437,3,TRUE),",",MATCH(TRUE,Documento!B$2:B$954=F4347,0),",",IF(G4347="complementar",0,1),"),")</f>
        <v>(4346,8,29,50,306,878,1),</v>
      </c>
    </row>
    <row r="4348" spans="1:8" ht="15" customHeight="1">
      <c r="A4348" s="33">
        <v>4347</v>
      </c>
      <c r="B4348" s="44" t="s">
        <v>1481</v>
      </c>
      <c r="C4348" s="35" t="s">
        <v>39</v>
      </c>
      <c r="D4348" s="35" t="s">
        <v>211</v>
      </c>
      <c r="E4348" s="34" t="s">
        <v>536</v>
      </c>
      <c r="F4348" s="34" t="s">
        <v>1231</v>
      </c>
      <c r="G4348" s="34" t="s">
        <v>1488</v>
      </c>
      <c r="H4348" s="19" t="str">
        <f t="array" ref="H4348">CONCATENATE("(",A4348,",",VLOOKUP(B4348,Núcleo!B$2:E$11,4,TRUE),",",VLOOKUP(C4348,'Tipo de Processo'!B$2:D$55,3,TRUE),",",VLOOKUP(D4348,'Termo Geral'!B$2:D$174,3,TRUE),",",VLOOKUP(E4348,'Termo Específico'!B$2:D$437,3,TRUE),",",MATCH(TRUE,Documento!B$2:B$954=F4348,0),",",IF(G4348="complementar",0,1),"),")</f>
        <v>(4347,8,29,50,306,794,1),</v>
      </c>
    </row>
    <row r="4349" spans="1:8" ht="15" customHeight="1">
      <c r="A4349" s="33">
        <v>4348</v>
      </c>
      <c r="B4349" s="44" t="s">
        <v>1481</v>
      </c>
      <c r="C4349" s="35" t="s">
        <v>39</v>
      </c>
      <c r="D4349" s="35" t="s">
        <v>211</v>
      </c>
      <c r="E4349" s="34" t="s">
        <v>536</v>
      </c>
      <c r="F4349" s="34" t="s">
        <v>1165</v>
      </c>
      <c r="G4349" s="34" t="s">
        <v>1488</v>
      </c>
      <c r="H4349" s="19" t="str">
        <f t="array" ref="H4349">CONCATENATE("(",A4349,",",VLOOKUP(B4349,Núcleo!B$2:E$11,4,TRUE),",",VLOOKUP(C4349,'Tipo de Processo'!B$2:D$55,3,TRUE),",",VLOOKUP(D4349,'Termo Geral'!B$2:D$174,3,TRUE),",",VLOOKUP(E4349,'Termo Específico'!B$2:D$437,3,TRUE),",",MATCH(TRUE,Documento!B$2:B$954=F4349,0),",",IF(G4349="complementar",0,1),"),")</f>
        <v>(4348,8,29,50,306,832,1),</v>
      </c>
    </row>
    <row r="4350" spans="1:8" ht="15" customHeight="1">
      <c r="A4350" s="33">
        <v>4349</v>
      </c>
      <c r="B4350" s="44" t="s">
        <v>1481</v>
      </c>
      <c r="C4350" s="35" t="s">
        <v>39</v>
      </c>
      <c r="D4350" s="35" t="s">
        <v>211</v>
      </c>
      <c r="E4350" s="34" t="s">
        <v>537</v>
      </c>
      <c r="F4350" s="34" t="s">
        <v>1219</v>
      </c>
      <c r="G4350" s="34" t="s">
        <v>1488</v>
      </c>
      <c r="H4350" s="19" t="str">
        <f t="array" ref="H4350">CONCATENATE("(",A4350,",",VLOOKUP(B4350,Núcleo!B$2:E$11,4,TRUE),",",VLOOKUP(C4350,'Tipo de Processo'!B$2:D$55,3,TRUE),",",VLOOKUP(D4350,'Termo Geral'!B$2:D$174,3,TRUE),",",VLOOKUP(E4350,'Termo Específico'!B$2:D$437,3,TRUE),",",MATCH(TRUE,Documento!B$2:B$954=F4350,0),",",IF(G4350="complementar",0,1),"),")</f>
        <v>(4349,8,29,50,307,670,1),</v>
      </c>
    </row>
    <row r="4351" spans="1:8" ht="15" customHeight="1">
      <c r="A4351" s="33">
        <v>4350</v>
      </c>
      <c r="B4351" s="44" t="s">
        <v>1481</v>
      </c>
      <c r="C4351" s="35" t="s">
        <v>39</v>
      </c>
      <c r="D4351" s="35" t="s">
        <v>211</v>
      </c>
      <c r="E4351" s="34" t="s">
        <v>537</v>
      </c>
      <c r="F4351" s="34" t="s">
        <v>1220</v>
      </c>
      <c r="G4351" s="34" t="s">
        <v>1488</v>
      </c>
      <c r="H4351" s="19" t="str">
        <f t="array" ref="H4351">CONCATENATE("(",A4351,",",VLOOKUP(B4351,Núcleo!B$2:E$11,4,TRUE),",",VLOOKUP(C4351,'Tipo de Processo'!B$2:D$55,3,TRUE),",",VLOOKUP(D4351,'Termo Geral'!B$2:D$174,3,TRUE),",",VLOOKUP(E4351,'Termo Específico'!B$2:D$437,3,TRUE),",",MATCH(TRUE,Documento!B$2:B$954=F4351,0),",",IF(G4351="complementar",0,1),"),")</f>
        <v>(4350,8,29,50,307,88,1),</v>
      </c>
    </row>
    <row r="4352" spans="1:8" ht="15" customHeight="1">
      <c r="A4352" s="33">
        <v>4351</v>
      </c>
      <c r="B4352" s="44" t="s">
        <v>1481</v>
      </c>
      <c r="C4352" s="35" t="s">
        <v>39</v>
      </c>
      <c r="D4352" s="35" t="s">
        <v>211</v>
      </c>
      <c r="E4352" s="34" t="s">
        <v>537</v>
      </c>
      <c r="F4352" s="34" t="s">
        <v>1221</v>
      </c>
      <c r="G4352" s="34" t="s">
        <v>1488</v>
      </c>
      <c r="H4352" s="19" t="str">
        <f t="array" ref="H4352">CONCATENATE("(",A4352,",",VLOOKUP(B4352,Núcleo!B$2:E$11,4,TRUE),",",VLOOKUP(C4352,'Tipo de Processo'!B$2:D$55,3,TRUE),",",VLOOKUP(D4352,'Termo Geral'!B$2:D$174,3,TRUE),",",VLOOKUP(E4352,'Termo Específico'!B$2:D$437,3,TRUE),",",MATCH(TRUE,Documento!B$2:B$954=F4352,0),",",IF(G4352="complementar",0,1),"),")</f>
        <v>(4351,8,29,50,307,420,1),</v>
      </c>
    </row>
    <row r="4353" spans="1:8" ht="15" customHeight="1">
      <c r="A4353" s="33">
        <v>4352</v>
      </c>
      <c r="B4353" s="44" t="s">
        <v>1481</v>
      </c>
      <c r="C4353" s="35" t="s">
        <v>39</v>
      </c>
      <c r="D4353" s="35" t="s">
        <v>211</v>
      </c>
      <c r="E4353" s="34" t="s">
        <v>537</v>
      </c>
      <c r="F4353" s="34" t="s">
        <v>1222</v>
      </c>
      <c r="G4353" s="34" t="s">
        <v>1488</v>
      </c>
      <c r="H4353" s="19" t="str">
        <f t="array" ref="H4353">CONCATENATE("(",A4353,",",VLOOKUP(B4353,Núcleo!B$2:E$11,4,TRUE),",",VLOOKUP(C4353,'Tipo de Processo'!B$2:D$55,3,TRUE),",",VLOOKUP(D4353,'Termo Geral'!B$2:D$174,3,TRUE),",",VLOOKUP(E4353,'Termo Específico'!B$2:D$437,3,TRUE),",",MATCH(TRUE,Documento!B$2:B$954=F4353,0),",",IF(G4353="complementar",0,1),"),")</f>
        <v>(4352,8,29,50,307,512,1),</v>
      </c>
    </row>
    <row r="4354" spans="1:8" ht="15" customHeight="1">
      <c r="A4354" s="33">
        <v>4353</v>
      </c>
      <c r="B4354" s="44" t="s">
        <v>1481</v>
      </c>
      <c r="C4354" s="35" t="s">
        <v>39</v>
      </c>
      <c r="D4354" s="35" t="s">
        <v>211</v>
      </c>
      <c r="E4354" s="34" t="s">
        <v>537</v>
      </c>
      <c r="F4354" s="34" t="s">
        <v>1223</v>
      </c>
      <c r="G4354" s="34" t="s">
        <v>1488</v>
      </c>
      <c r="H4354" s="19" t="str">
        <f t="array" ref="H4354">CONCATENATE("(",A4354,",",VLOOKUP(B4354,Núcleo!B$2:E$11,4,TRUE),",",VLOOKUP(C4354,'Tipo de Processo'!B$2:D$55,3,TRUE),",",VLOOKUP(D4354,'Termo Geral'!B$2:D$174,3,TRUE),",",VLOOKUP(E4354,'Termo Específico'!B$2:D$437,3,TRUE),",",MATCH(TRUE,Documento!B$2:B$954=F4354,0),",",IF(G4354="complementar",0,1),"),")</f>
        <v>(4353,8,29,50,307,826,1),</v>
      </c>
    </row>
    <row r="4355" spans="1:8" ht="15" customHeight="1">
      <c r="A4355" s="33">
        <v>4354</v>
      </c>
      <c r="B4355" s="44" t="s">
        <v>1481</v>
      </c>
      <c r="C4355" s="35" t="s">
        <v>39</v>
      </c>
      <c r="D4355" s="35" t="s">
        <v>211</v>
      </c>
      <c r="E4355" s="34" t="s">
        <v>537</v>
      </c>
      <c r="F4355" s="34" t="s">
        <v>1218</v>
      </c>
      <c r="G4355" s="34" t="s">
        <v>1488</v>
      </c>
      <c r="H4355" s="19" t="str">
        <f t="array" ref="H4355">CONCATENATE("(",A4355,",",VLOOKUP(B4355,Núcleo!B$2:E$11,4,TRUE),",",VLOOKUP(C4355,'Tipo de Processo'!B$2:D$55,3,TRUE),",",VLOOKUP(D4355,'Termo Geral'!B$2:D$174,3,TRUE),",",VLOOKUP(E4355,'Termo Específico'!B$2:D$437,3,TRUE),",",MATCH(TRUE,Documento!B$2:B$954=F4355,0),",",IF(G4355="complementar",0,1),"),")</f>
        <v>(4354,8,29,50,307,199,1),</v>
      </c>
    </row>
    <row r="4356" spans="1:8" ht="15" customHeight="1">
      <c r="A4356" s="33">
        <v>4355</v>
      </c>
      <c r="B4356" s="44" t="s">
        <v>1481</v>
      </c>
      <c r="C4356" s="35" t="s">
        <v>39</v>
      </c>
      <c r="D4356" s="35" t="s">
        <v>211</v>
      </c>
      <c r="E4356" s="34" t="s">
        <v>537</v>
      </c>
      <c r="F4356" s="34" t="s">
        <v>1512</v>
      </c>
      <c r="G4356" s="34" t="s">
        <v>1488</v>
      </c>
      <c r="H4356" s="19" t="str">
        <f t="array" ref="H4356">CONCATENATE("(",A4356,",",VLOOKUP(B4356,Núcleo!B$2:E$11,4,TRUE),",",VLOOKUP(C4356,'Tipo de Processo'!B$2:D$55,3,TRUE),",",VLOOKUP(D4356,'Termo Geral'!B$2:D$174,3,TRUE),",",VLOOKUP(E4356,'Termo Específico'!B$2:D$437,3,TRUE),",",MATCH(TRUE,Documento!B$2:B$954=F4356,0),",",IF(G4356="complementar",0,1),"),")</f>
        <v>(4355,8,29,50,307,928,1),</v>
      </c>
    </row>
    <row r="4357" spans="1:8" ht="15" customHeight="1">
      <c r="A4357" s="33">
        <v>4356</v>
      </c>
      <c r="B4357" s="44" t="s">
        <v>1481</v>
      </c>
      <c r="C4357" s="35" t="s">
        <v>39</v>
      </c>
      <c r="D4357" s="35" t="s">
        <v>211</v>
      </c>
      <c r="E4357" s="34" t="s">
        <v>537</v>
      </c>
      <c r="F4357" s="34" t="s">
        <v>1267</v>
      </c>
      <c r="G4357" s="34" t="s">
        <v>1488</v>
      </c>
      <c r="H4357" s="19" t="str">
        <f t="array" ref="H4357">CONCATENATE("(",A4357,",",VLOOKUP(B4357,Núcleo!B$2:E$11,4,TRUE),",",VLOOKUP(C4357,'Tipo de Processo'!B$2:D$55,3,TRUE),",",VLOOKUP(D4357,'Termo Geral'!B$2:D$174,3,TRUE),",",VLOOKUP(E4357,'Termo Específico'!B$2:D$437,3,TRUE),",",MATCH(TRUE,Documento!B$2:B$954=F4357,0),",",IF(G4357="complementar",0,1),"),")</f>
        <v>(4356,8,29,50,307,548,1),</v>
      </c>
    </row>
    <row r="4358" spans="1:8" ht="15" customHeight="1">
      <c r="A4358" s="33">
        <v>4357</v>
      </c>
      <c r="B4358" s="44" t="s">
        <v>1481</v>
      </c>
      <c r="C4358" s="35" t="s">
        <v>39</v>
      </c>
      <c r="D4358" s="35" t="s">
        <v>211</v>
      </c>
      <c r="E4358" s="34" t="s">
        <v>537</v>
      </c>
      <c r="F4358" s="34" t="s">
        <v>1225</v>
      </c>
      <c r="G4358" s="34" t="s">
        <v>1488</v>
      </c>
      <c r="H4358" s="19" t="str">
        <f t="array" ref="H4358">CONCATENATE("(",A4358,",",VLOOKUP(B4358,Núcleo!B$2:E$11,4,TRUE),",",VLOOKUP(C4358,'Tipo de Processo'!B$2:D$55,3,TRUE),",",VLOOKUP(D4358,'Termo Geral'!B$2:D$174,3,TRUE),",",VLOOKUP(E4358,'Termo Específico'!B$2:D$437,3,TRUE),",",MATCH(TRUE,Documento!B$2:B$954=F4358,0),",",IF(G4358="complementar",0,1),"),")</f>
        <v>(4357,8,29,50,307,697,1),</v>
      </c>
    </row>
    <row r="4359" spans="1:8" ht="15" customHeight="1">
      <c r="A4359" s="33">
        <v>4358</v>
      </c>
      <c r="B4359" s="44" t="s">
        <v>1481</v>
      </c>
      <c r="C4359" s="35" t="s">
        <v>39</v>
      </c>
      <c r="D4359" s="35" t="s">
        <v>211</v>
      </c>
      <c r="E4359" s="34" t="s">
        <v>537</v>
      </c>
      <c r="F4359" s="34" t="s">
        <v>1157</v>
      </c>
      <c r="G4359" s="34" t="s">
        <v>1488</v>
      </c>
      <c r="H4359" s="19" t="str">
        <f t="array" ref="H4359">CONCATENATE("(",A4359,",",VLOOKUP(B4359,Núcleo!B$2:E$11,4,TRUE),",",VLOOKUP(C4359,'Tipo de Processo'!B$2:D$55,3,TRUE),",",VLOOKUP(D4359,'Termo Geral'!B$2:D$174,3,TRUE),",",VLOOKUP(E4359,'Termo Específico'!B$2:D$437,3,TRUE),",",MATCH(TRUE,Documento!B$2:B$954=F4359,0),",",IF(G4359="complementar",0,1),"),")</f>
        <v>(4358,8,29,50,307,802,1),</v>
      </c>
    </row>
    <row r="4360" spans="1:8" ht="15" customHeight="1">
      <c r="A4360" s="33">
        <v>4359</v>
      </c>
      <c r="B4360" s="44" t="s">
        <v>1481</v>
      </c>
      <c r="C4360" s="35" t="s">
        <v>39</v>
      </c>
      <c r="D4360" s="35" t="s">
        <v>211</v>
      </c>
      <c r="E4360" s="34" t="s">
        <v>537</v>
      </c>
      <c r="F4360" s="34" t="s">
        <v>1158</v>
      </c>
      <c r="G4360" s="34" t="s">
        <v>1488</v>
      </c>
      <c r="H4360" s="19" t="str">
        <f t="array" ref="H4360">CONCATENATE("(",A4360,",",VLOOKUP(B4360,Núcleo!B$2:E$11,4,TRUE),",",VLOOKUP(C4360,'Tipo de Processo'!B$2:D$55,3,TRUE),",",VLOOKUP(D4360,'Termo Geral'!B$2:D$174,3,TRUE),",",VLOOKUP(E4360,'Termo Específico'!B$2:D$437,3,TRUE),",",MATCH(TRUE,Documento!B$2:B$954=F4360,0),",",IF(G4360="complementar",0,1),"),")</f>
        <v>(4359,8,29,50,307,801,1),</v>
      </c>
    </row>
    <row r="4361" spans="1:8" ht="15" customHeight="1">
      <c r="A4361" s="33">
        <v>4360</v>
      </c>
      <c r="B4361" s="44" t="s">
        <v>1481</v>
      </c>
      <c r="C4361" s="35" t="s">
        <v>39</v>
      </c>
      <c r="D4361" s="35" t="s">
        <v>211</v>
      </c>
      <c r="E4361" s="34" t="s">
        <v>537</v>
      </c>
      <c r="F4361" s="34" t="s">
        <v>1159</v>
      </c>
      <c r="G4361" s="34" t="s">
        <v>1488</v>
      </c>
      <c r="H4361" s="19" t="str">
        <f t="array" ref="H4361">CONCATENATE("(",A4361,",",VLOOKUP(B4361,Núcleo!B$2:E$11,4,TRUE),",",VLOOKUP(C4361,'Tipo de Processo'!B$2:D$55,3,TRUE),",",VLOOKUP(D4361,'Termo Geral'!B$2:D$174,3,TRUE),",",VLOOKUP(E4361,'Termo Específico'!B$2:D$437,3,TRUE),",",MATCH(TRUE,Documento!B$2:B$954=F4361,0),",",IF(G4361="complementar",0,1),"),")</f>
        <v>(4360,8,29,50,307,803,1),</v>
      </c>
    </row>
    <row r="4362" spans="1:8" ht="15" customHeight="1">
      <c r="A4362" s="33">
        <v>4361</v>
      </c>
      <c r="B4362" s="44" t="s">
        <v>1481</v>
      </c>
      <c r="C4362" s="35" t="s">
        <v>39</v>
      </c>
      <c r="D4362" s="35" t="s">
        <v>211</v>
      </c>
      <c r="E4362" s="34" t="s">
        <v>537</v>
      </c>
      <c r="F4362" s="34" t="s">
        <v>1160</v>
      </c>
      <c r="G4362" s="34" t="s">
        <v>1488</v>
      </c>
      <c r="H4362" s="19" t="str">
        <f t="array" ref="H4362">CONCATENATE("(",A4362,",",VLOOKUP(B4362,Núcleo!B$2:E$11,4,TRUE),",",VLOOKUP(C4362,'Tipo de Processo'!B$2:D$55,3,TRUE),",",VLOOKUP(D4362,'Termo Geral'!B$2:D$174,3,TRUE),",",VLOOKUP(E4362,'Termo Específico'!B$2:D$437,3,TRUE),",",MATCH(TRUE,Documento!B$2:B$954=F4362,0),",",IF(G4362="complementar",0,1),"),")</f>
        <v>(4361,8,29,50,307,809,1),</v>
      </c>
    </row>
    <row r="4363" spans="1:8" ht="15" customHeight="1">
      <c r="A4363" s="33">
        <v>4362</v>
      </c>
      <c r="B4363" s="44" t="s">
        <v>1481</v>
      </c>
      <c r="C4363" s="35" t="s">
        <v>39</v>
      </c>
      <c r="D4363" s="35" t="s">
        <v>211</v>
      </c>
      <c r="E4363" s="34" t="s">
        <v>537</v>
      </c>
      <c r="F4363" s="34" t="s">
        <v>1161</v>
      </c>
      <c r="G4363" s="34" t="s">
        <v>1488</v>
      </c>
      <c r="H4363" s="19" t="str">
        <f t="array" ref="H4363">CONCATENATE("(",A4363,",",VLOOKUP(B4363,Núcleo!B$2:E$11,4,TRUE),",",VLOOKUP(C4363,'Tipo de Processo'!B$2:D$55,3,TRUE),",",VLOOKUP(D4363,'Termo Geral'!B$2:D$174,3,TRUE),",",VLOOKUP(E4363,'Termo Específico'!B$2:D$437,3,TRUE),",",MATCH(TRUE,Documento!B$2:B$954=F4363,0),",",IF(G4363="complementar",0,1),"),")</f>
        <v>(4362,8,29,50,307,148,1),</v>
      </c>
    </row>
    <row r="4364" spans="1:8" ht="15" customHeight="1">
      <c r="A4364" s="33">
        <v>4363</v>
      </c>
      <c r="B4364" s="44" t="s">
        <v>1481</v>
      </c>
      <c r="C4364" s="35" t="s">
        <v>39</v>
      </c>
      <c r="D4364" s="35" t="s">
        <v>211</v>
      </c>
      <c r="E4364" s="34" t="s">
        <v>537</v>
      </c>
      <c r="F4364" s="34" t="s">
        <v>1162</v>
      </c>
      <c r="G4364" s="34" t="s">
        <v>1488</v>
      </c>
      <c r="H4364" s="19" t="str">
        <f t="array" ref="H4364">CONCATENATE("(",A4364,",",VLOOKUP(B4364,Núcleo!B$2:E$11,4,TRUE),",",VLOOKUP(C4364,'Tipo de Processo'!B$2:D$55,3,TRUE),",",VLOOKUP(D4364,'Termo Geral'!B$2:D$174,3,TRUE),",",VLOOKUP(E4364,'Termo Específico'!B$2:D$437,3,TRUE),",",MATCH(TRUE,Documento!B$2:B$954=F4364,0),",",IF(G4364="complementar",0,1),"),")</f>
        <v>(4363,8,29,50,307,163,1),</v>
      </c>
    </row>
    <row r="4365" spans="1:8" ht="15" customHeight="1">
      <c r="A4365" s="33">
        <v>4364</v>
      </c>
      <c r="B4365" s="44" t="s">
        <v>1481</v>
      </c>
      <c r="C4365" s="35" t="s">
        <v>39</v>
      </c>
      <c r="D4365" s="35" t="s">
        <v>211</v>
      </c>
      <c r="E4365" s="34" t="s">
        <v>537</v>
      </c>
      <c r="F4365" s="34" t="s">
        <v>1163</v>
      </c>
      <c r="G4365" s="34" t="s">
        <v>1488</v>
      </c>
      <c r="H4365" s="19" t="str">
        <f t="array" ref="H4365">CONCATENATE("(",A4365,",",VLOOKUP(B4365,Núcleo!B$2:E$11,4,TRUE),",",VLOOKUP(C4365,'Tipo de Processo'!B$2:D$55,3,TRUE),",",VLOOKUP(D4365,'Termo Geral'!B$2:D$174,3,TRUE),",",VLOOKUP(E4365,'Termo Específico'!B$2:D$437,3,TRUE),",",MATCH(TRUE,Documento!B$2:B$954=F4365,0),",",IF(G4365="complementar",0,1),"),")</f>
        <v>(4364,8,29,50,307,135,1),</v>
      </c>
    </row>
    <row r="4366" spans="1:8" ht="15" customHeight="1">
      <c r="A4366" s="33">
        <v>4365</v>
      </c>
      <c r="B4366" s="44" t="s">
        <v>1481</v>
      </c>
      <c r="C4366" s="35" t="s">
        <v>39</v>
      </c>
      <c r="D4366" s="35" t="s">
        <v>211</v>
      </c>
      <c r="E4366" s="34" t="s">
        <v>537</v>
      </c>
      <c r="F4366" s="34" t="s">
        <v>1227</v>
      </c>
      <c r="G4366" s="34" t="s">
        <v>1488</v>
      </c>
      <c r="H4366" s="19" t="str">
        <f t="array" ref="H4366">CONCATENATE("(",A4366,",",VLOOKUP(B4366,Núcleo!B$2:E$11,4,TRUE),",",VLOOKUP(C4366,'Tipo de Processo'!B$2:D$55,3,TRUE),",",VLOOKUP(D4366,'Termo Geral'!B$2:D$174,3,TRUE),",",VLOOKUP(E4366,'Termo Específico'!B$2:D$437,3,TRUE),",",MATCH(TRUE,Documento!B$2:B$954=F4366,0),",",IF(G4366="complementar",0,1),"),")</f>
        <v>(4365,8,29,50,307,13,1),</v>
      </c>
    </row>
    <row r="4367" spans="1:8" ht="15" customHeight="1">
      <c r="A4367" s="33">
        <v>4366</v>
      </c>
      <c r="B4367" s="44" t="s">
        <v>1481</v>
      </c>
      <c r="C4367" s="35" t="s">
        <v>39</v>
      </c>
      <c r="D4367" s="35" t="s">
        <v>211</v>
      </c>
      <c r="E4367" s="34" t="s">
        <v>537</v>
      </c>
      <c r="F4367" s="34" t="s">
        <v>1271</v>
      </c>
      <c r="G4367" s="34" t="s">
        <v>1488</v>
      </c>
      <c r="H4367" s="19" t="str">
        <f t="array" ref="H4367">CONCATENATE("(",A4367,",",VLOOKUP(B4367,Núcleo!B$2:E$11,4,TRUE),",",VLOOKUP(C4367,'Tipo de Processo'!B$2:D$55,3,TRUE),",",VLOOKUP(D4367,'Termo Geral'!B$2:D$174,3,TRUE),",",VLOOKUP(E4367,'Termo Específico'!B$2:D$437,3,TRUE),",",MATCH(TRUE,Documento!B$2:B$954=F4367,0),",",IF(G4367="complementar",0,1),"),")</f>
        <v>(4366,8,29,50,307,29,1),</v>
      </c>
    </row>
    <row r="4368" spans="1:8" ht="15" customHeight="1">
      <c r="A4368" s="33">
        <v>4367</v>
      </c>
      <c r="B4368" s="44" t="s">
        <v>1481</v>
      </c>
      <c r="C4368" s="35" t="s">
        <v>39</v>
      </c>
      <c r="D4368" s="35" t="s">
        <v>211</v>
      </c>
      <c r="E4368" s="34" t="s">
        <v>537</v>
      </c>
      <c r="F4368" s="34" t="s">
        <v>1228</v>
      </c>
      <c r="G4368" s="34" t="s">
        <v>1488</v>
      </c>
      <c r="H4368" s="19" t="str">
        <f t="array" ref="H4368">CONCATENATE("(",A4368,",",VLOOKUP(B4368,Núcleo!B$2:E$11,4,TRUE),",",VLOOKUP(C4368,'Tipo de Processo'!B$2:D$55,3,TRUE),",",VLOOKUP(D4368,'Termo Geral'!B$2:D$174,3,TRUE),",",VLOOKUP(E4368,'Termo Específico'!B$2:D$437,3,TRUE),",",MATCH(TRUE,Documento!B$2:B$954=F4368,0),",",IF(G4368="complementar",0,1),"),")</f>
        <v>(4367,8,29,50,307,120,1),</v>
      </c>
    </row>
    <row r="4369" spans="1:8" ht="15" customHeight="1">
      <c r="A4369" s="33">
        <v>4368</v>
      </c>
      <c r="B4369" s="44" t="s">
        <v>1481</v>
      </c>
      <c r="C4369" s="35" t="s">
        <v>39</v>
      </c>
      <c r="D4369" s="35" t="s">
        <v>211</v>
      </c>
      <c r="E4369" s="34" t="s">
        <v>537</v>
      </c>
      <c r="F4369" s="34" t="s">
        <v>1272</v>
      </c>
      <c r="G4369" s="34" t="s">
        <v>1488</v>
      </c>
      <c r="H4369" s="19" t="str">
        <f t="array" ref="H4369">CONCATENATE("(",A4369,",",VLOOKUP(B4369,Núcleo!B$2:E$11,4,TRUE),",",VLOOKUP(C4369,'Tipo de Processo'!B$2:D$55,3,TRUE),",",VLOOKUP(D4369,'Termo Geral'!B$2:D$174,3,TRUE),",",VLOOKUP(E4369,'Termo Específico'!B$2:D$437,3,TRUE),",",MATCH(TRUE,Documento!B$2:B$954=F4369,0),",",IF(G4369="complementar",0,1),"),")</f>
        <v>(4368,8,29,50,307,390,1),</v>
      </c>
    </row>
    <row r="4370" spans="1:8" ht="15" customHeight="1">
      <c r="A4370" s="33">
        <v>4369</v>
      </c>
      <c r="B4370" s="44" t="s">
        <v>1481</v>
      </c>
      <c r="C4370" s="35" t="s">
        <v>39</v>
      </c>
      <c r="D4370" s="35" t="s">
        <v>211</v>
      </c>
      <c r="E4370" s="34" t="s">
        <v>537</v>
      </c>
      <c r="F4370" s="34" t="s">
        <v>1273</v>
      </c>
      <c r="G4370" s="34" t="s">
        <v>1488</v>
      </c>
      <c r="H4370" s="19" t="str">
        <f t="array" ref="H4370">CONCATENATE("(",A4370,",",VLOOKUP(B4370,Núcleo!B$2:E$11,4,TRUE),",",VLOOKUP(C4370,'Tipo de Processo'!B$2:D$55,3,TRUE),",",VLOOKUP(D4370,'Termo Geral'!B$2:D$174,3,TRUE),",",VLOOKUP(E4370,'Termo Específico'!B$2:D$437,3,TRUE),",",MATCH(TRUE,Documento!B$2:B$954=F4370,0),",",IF(G4370="complementar",0,1),"),")</f>
        <v>(4369,8,29,50,307,800,1),</v>
      </c>
    </row>
    <row r="4371" spans="1:8" ht="15" customHeight="1">
      <c r="A4371" s="33">
        <v>4370</v>
      </c>
      <c r="B4371" s="44" t="s">
        <v>1481</v>
      </c>
      <c r="C4371" s="35" t="s">
        <v>39</v>
      </c>
      <c r="D4371" s="35" t="s">
        <v>211</v>
      </c>
      <c r="E4371" s="34" t="s">
        <v>537</v>
      </c>
      <c r="F4371" s="34" t="s">
        <v>1274</v>
      </c>
      <c r="G4371" s="34" t="s">
        <v>1488</v>
      </c>
      <c r="H4371" s="19" t="str">
        <f t="array" ref="H4371">CONCATENATE("(",A4371,",",VLOOKUP(B4371,Núcleo!B$2:E$11,4,TRUE),",",VLOOKUP(C4371,'Tipo de Processo'!B$2:D$55,3,TRUE),",",VLOOKUP(D4371,'Termo Geral'!B$2:D$174,3,TRUE),",",VLOOKUP(E4371,'Termo Específico'!B$2:D$437,3,TRUE),",",MATCH(TRUE,Documento!B$2:B$954=F4371,0),",",IF(G4371="complementar",0,1),"),")</f>
        <v>(4370,8,29,50,307,798,1),</v>
      </c>
    </row>
    <row r="4372" spans="1:8" ht="15" customHeight="1">
      <c r="A4372" s="33">
        <v>4371</v>
      </c>
      <c r="B4372" s="44" t="s">
        <v>1481</v>
      </c>
      <c r="C4372" s="35" t="s">
        <v>39</v>
      </c>
      <c r="D4372" s="35" t="s">
        <v>211</v>
      </c>
      <c r="E4372" s="34" t="s">
        <v>537</v>
      </c>
      <c r="F4372" s="34" t="s">
        <v>1275</v>
      </c>
      <c r="G4372" s="34" t="s">
        <v>1488</v>
      </c>
      <c r="H4372" s="19" t="str">
        <f t="array" ref="H4372">CONCATENATE("(",A4372,",",VLOOKUP(B4372,Núcleo!B$2:E$11,4,TRUE),",",VLOOKUP(C4372,'Tipo de Processo'!B$2:D$55,3,TRUE),",",VLOOKUP(D4372,'Termo Geral'!B$2:D$174,3,TRUE),",",VLOOKUP(E4372,'Termo Específico'!B$2:D$437,3,TRUE),",",MATCH(TRUE,Documento!B$2:B$954=F4372,0),",",IF(G4372="complementar",0,1),"),")</f>
        <v>(4371,8,29,50,307,795,1),</v>
      </c>
    </row>
    <row r="4373" spans="1:8" ht="15" customHeight="1">
      <c r="A4373" s="33">
        <v>4372</v>
      </c>
      <c r="B4373" s="44" t="s">
        <v>1481</v>
      </c>
      <c r="C4373" s="35" t="s">
        <v>39</v>
      </c>
      <c r="D4373" s="35" t="s">
        <v>211</v>
      </c>
      <c r="E4373" s="34" t="s">
        <v>537</v>
      </c>
      <c r="F4373" s="34" t="s">
        <v>1276</v>
      </c>
      <c r="G4373" s="34" t="s">
        <v>1488</v>
      </c>
      <c r="H4373" s="19" t="str">
        <f t="array" ref="H4373">CONCATENATE("(",A4373,",",VLOOKUP(B4373,Núcleo!B$2:E$11,4,TRUE),",",VLOOKUP(C4373,'Tipo de Processo'!B$2:D$55,3,TRUE),",",VLOOKUP(D4373,'Termo Geral'!B$2:D$174,3,TRUE),",",VLOOKUP(E4373,'Termo Específico'!B$2:D$437,3,TRUE),",",MATCH(TRUE,Documento!B$2:B$954=F4373,0),",",IF(G4373="complementar",0,1),"),")</f>
        <v>(4372,8,29,50,307,787,1),</v>
      </c>
    </row>
    <row r="4374" spans="1:8" ht="15" customHeight="1">
      <c r="A4374" s="33">
        <v>4373</v>
      </c>
      <c r="B4374" s="44" t="s">
        <v>1481</v>
      </c>
      <c r="C4374" s="35" t="s">
        <v>39</v>
      </c>
      <c r="D4374" s="35" t="s">
        <v>211</v>
      </c>
      <c r="E4374" s="34" t="s">
        <v>537</v>
      </c>
      <c r="F4374" s="34" t="s">
        <v>1277</v>
      </c>
      <c r="G4374" s="34" t="s">
        <v>1488</v>
      </c>
      <c r="H4374" s="19" t="str">
        <f t="array" ref="H4374">CONCATENATE("(",A4374,",",VLOOKUP(B4374,Núcleo!B$2:E$11,4,TRUE),",",VLOOKUP(C4374,'Tipo de Processo'!B$2:D$55,3,TRUE),",",VLOOKUP(D4374,'Termo Geral'!B$2:D$174,3,TRUE),",",VLOOKUP(E4374,'Termo Específico'!B$2:D$437,3,TRUE),",",MATCH(TRUE,Documento!B$2:B$954=F4374,0),",",IF(G4374="complementar",0,1),"),")</f>
        <v>(4373,8,29,50,307,799,1),</v>
      </c>
    </row>
    <row r="4375" spans="1:8" ht="15" customHeight="1">
      <c r="A4375" s="33">
        <v>4374</v>
      </c>
      <c r="B4375" s="44" t="s">
        <v>1481</v>
      </c>
      <c r="C4375" s="35" t="s">
        <v>39</v>
      </c>
      <c r="D4375" s="35" t="s">
        <v>211</v>
      </c>
      <c r="E4375" s="34" t="s">
        <v>537</v>
      </c>
      <c r="F4375" s="34" t="s">
        <v>1230</v>
      </c>
      <c r="G4375" s="34" t="s">
        <v>1488</v>
      </c>
      <c r="H4375" s="19" t="str">
        <f t="array" ref="H4375">CONCATENATE("(",A4375,",",VLOOKUP(B4375,Núcleo!B$2:E$11,4,TRUE),",",VLOOKUP(C4375,'Tipo de Processo'!B$2:D$55,3,TRUE),",",VLOOKUP(D4375,'Termo Geral'!B$2:D$174,3,TRUE),",",VLOOKUP(E4375,'Termo Específico'!B$2:D$437,3,TRUE),",",MATCH(TRUE,Documento!B$2:B$954=F4375,0),",",IF(G4375="complementar",0,1),"),")</f>
        <v>(4374,8,29,50,307,878,1),</v>
      </c>
    </row>
    <row r="4376" spans="1:8" ht="15" customHeight="1">
      <c r="A4376" s="33">
        <v>4375</v>
      </c>
      <c r="B4376" s="44" t="s">
        <v>1481</v>
      </c>
      <c r="C4376" s="35" t="s">
        <v>39</v>
      </c>
      <c r="D4376" s="35" t="s">
        <v>211</v>
      </c>
      <c r="E4376" s="34" t="s">
        <v>537</v>
      </c>
      <c r="F4376" s="34" t="s">
        <v>1231</v>
      </c>
      <c r="G4376" s="34" t="s">
        <v>1488</v>
      </c>
      <c r="H4376" s="19" t="str">
        <f t="array" ref="H4376">CONCATENATE("(",A4376,",",VLOOKUP(B4376,Núcleo!B$2:E$11,4,TRUE),",",VLOOKUP(C4376,'Tipo de Processo'!B$2:D$55,3,TRUE),",",VLOOKUP(D4376,'Termo Geral'!B$2:D$174,3,TRUE),",",VLOOKUP(E4376,'Termo Específico'!B$2:D$437,3,TRUE),",",MATCH(TRUE,Documento!B$2:B$954=F4376,0),",",IF(G4376="complementar",0,1),"),")</f>
        <v>(4375,8,29,50,307,794,1),</v>
      </c>
    </row>
    <row r="4377" spans="1:8" ht="15" customHeight="1">
      <c r="A4377" s="33">
        <v>4376</v>
      </c>
      <c r="B4377" s="44" t="s">
        <v>1481</v>
      </c>
      <c r="C4377" s="35" t="s">
        <v>39</v>
      </c>
      <c r="D4377" s="35" t="s">
        <v>211</v>
      </c>
      <c r="E4377" s="34" t="s">
        <v>537</v>
      </c>
      <c r="F4377" s="34" t="s">
        <v>1165</v>
      </c>
      <c r="G4377" s="34" t="s">
        <v>1488</v>
      </c>
      <c r="H4377" s="19" t="str">
        <f t="array" ref="H4377">CONCATENATE("(",A4377,",",VLOOKUP(B4377,Núcleo!B$2:E$11,4,TRUE),",",VLOOKUP(C4377,'Tipo de Processo'!B$2:D$55,3,TRUE),",",VLOOKUP(D4377,'Termo Geral'!B$2:D$174,3,TRUE),",",VLOOKUP(E4377,'Termo Específico'!B$2:D$437,3,TRUE),",",MATCH(TRUE,Documento!B$2:B$954=F4377,0),",",IF(G4377="complementar",0,1),"),")</f>
        <v>(4376,8,29,50,307,832,1),</v>
      </c>
    </row>
    <row r="4378" spans="1:8" ht="15" customHeight="1">
      <c r="A4378" s="33">
        <v>4377</v>
      </c>
      <c r="B4378" s="43" t="s">
        <v>1481</v>
      </c>
      <c r="C4378" s="35" t="s">
        <v>39</v>
      </c>
      <c r="D4378" s="35" t="s">
        <v>211</v>
      </c>
      <c r="E4378" s="34" t="s">
        <v>538</v>
      </c>
      <c r="F4378" s="34" t="s">
        <v>1278</v>
      </c>
      <c r="G4378" s="34" t="s">
        <v>1488</v>
      </c>
      <c r="H4378" s="19" t="str">
        <f t="array" ref="H4378">CONCATENATE("(",A4378,",",VLOOKUP(B4378,Núcleo!B$2:E$11,4,TRUE),",",VLOOKUP(C4378,'Tipo de Processo'!B$2:D$55,3,TRUE),",",VLOOKUP(D4378,'Termo Geral'!B$2:D$174,3,TRUE),",",VLOOKUP(E4378,'Termo Específico'!B$2:D$437,3,TRUE),",",MATCH(TRUE,Documento!B$2:B$954=F4378,0),",",IF(G4378="complementar",0,1),"),")</f>
        <v>(4377,8,29,50,308,395,1),</v>
      </c>
    </row>
    <row r="4379" spans="1:8" ht="15" customHeight="1">
      <c r="A4379" s="33">
        <v>4378</v>
      </c>
      <c r="B4379" s="44" t="s">
        <v>1481</v>
      </c>
      <c r="C4379" s="35" t="s">
        <v>39</v>
      </c>
      <c r="D4379" s="35" t="s">
        <v>211</v>
      </c>
      <c r="E4379" s="34" t="s">
        <v>538</v>
      </c>
      <c r="F4379" s="34" t="s">
        <v>1279</v>
      </c>
      <c r="G4379" s="34" t="s">
        <v>1488</v>
      </c>
      <c r="H4379" s="19" t="str">
        <f t="array" ref="H4379">CONCATENATE("(",A4379,",",VLOOKUP(B4379,Núcleo!B$2:E$11,4,TRUE),",",VLOOKUP(C4379,'Tipo de Processo'!B$2:D$55,3,TRUE),",",VLOOKUP(D4379,'Termo Geral'!B$2:D$174,3,TRUE),",",VLOOKUP(E4379,'Termo Específico'!B$2:D$437,3,TRUE),",",MATCH(TRUE,Documento!B$2:B$954=F4379,0),",",IF(G4379="complementar",0,1),"),")</f>
        <v>(4378,8,29,50,308,277,1),</v>
      </c>
    </row>
    <row r="4380" spans="1:8" ht="15" customHeight="1">
      <c r="A4380" s="33">
        <v>4379</v>
      </c>
      <c r="B4380" s="44" t="s">
        <v>1481</v>
      </c>
      <c r="C4380" s="35" t="s">
        <v>39</v>
      </c>
      <c r="D4380" s="35" t="s">
        <v>211</v>
      </c>
      <c r="E4380" s="34" t="s">
        <v>538</v>
      </c>
      <c r="F4380" s="34" t="s">
        <v>1280</v>
      </c>
      <c r="G4380" s="34" t="s">
        <v>1488</v>
      </c>
      <c r="H4380" s="19" t="str">
        <f t="array" ref="H4380">CONCATENATE("(",A4380,",",VLOOKUP(B4380,Núcleo!B$2:E$11,4,TRUE),",",VLOOKUP(C4380,'Tipo de Processo'!B$2:D$55,3,TRUE),",",VLOOKUP(D4380,'Termo Geral'!B$2:D$174,3,TRUE),",",VLOOKUP(E4380,'Termo Específico'!B$2:D$437,3,TRUE),",",MATCH(TRUE,Documento!B$2:B$954=F4380,0),",",IF(G4380="complementar",0,1),"),")</f>
        <v>(4379,8,29,50,308,397,1),</v>
      </c>
    </row>
    <row r="4381" spans="1:8" ht="15" customHeight="1">
      <c r="A4381" s="33">
        <v>4380</v>
      </c>
      <c r="B4381" s="44" t="s">
        <v>1481</v>
      </c>
      <c r="C4381" s="35" t="s">
        <v>39</v>
      </c>
      <c r="D4381" s="35" t="s">
        <v>211</v>
      </c>
      <c r="E4381" s="34" t="s">
        <v>538</v>
      </c>
      <c r="F4381" s="34" t="s">
        <v>1281</v>
      </c>
      <c r="G4381" s="34" t="s">
        <v>1488</v>
      </c>
      <c r="H4381" s="19" t="str">
        <f t="array" ref="H4381">CONCATENATE("(",A4381,",",VLOOKUP(B4381,Núcleo!B$2:E$11,4,TRUE),",",VLOOKUP(C4381,'Tipo de Processo'!B$2:D$55,3,TRUE),",",VLOOKUP(D4381,'Termo Geral'!B$2:D$174,3,TRUE),",",VLOOKUP(E4381,'Termo Específico'!B$2:D$437,3,TRUE),",",MATCH(TRUE,Documento!B$2:B$954=F4381,0),",",IF(G4381="complementar",0,1),"),")</f>
        <v>(4380,8,29,50,308,450,1),</v>
      </c>
    </row>
    <row r="4382" spans="1:8" ht="15" customHeight="1">
      <c r="A4382" s="33">
        <v>4381</v>
      </c>
      <c r="B4382" s="44" t="s">
        <v>1481</v>
      </c>
      <c r="C4382" s="35" t="s">
        <v>39</v>
      </c>
      <c r="D4382" s="35" t="s">
        <v>211</v>
      </c>
      <c r="E4382" s="34" t="s">
        <v>538</v>
      </c>
      <c r="F4382" s="34" t="s">
        <v>1282</v>
      </c>
      <c r="G4382" s="34" t="s">
        <v>1488</v>
      </c>
      <c r="H4382" s="19" t="str">
        <f t="array" ref="H4382">CONCATENATE("(",A4382,",",VLOOKUP(B4382,Núcleo!B$2:E$11,4,TRUE),",",VLOOKUP(C4382,'Tipo de Processo'!B$2:D$55,3,TRUE),",",VLOOKUP(D4382,'Termo Geral'!B$2:D$174,3,TRUE),",",VLOOKUP(E4382,'Termo Específico'!B$2:D$437,3,TRUE),",",MATCH(TRUE,Documento!B$2:B$954=F4382,0),",",IF(G4382="complementar",0,1),"),")</f>
        <v>(4381,8,29,50,308,728,1),</v>
      </c>
    </row>
    <row r="4383" spans="1:8" ht="15" customHeight="1">
      <c r="A4383" s="33">
        <v>4382</v>
      </c>
      <c r="B4383" s="44" t="s">
        <v>1481</v>
      </c>
      <c r="C4383" s="35" t="s">
        <v>39</v>
      </c>
      <c r="D4383" s="35" t="s">
        <v>211</v>
      </c>
      <c r="E4383" s="34" t="s">
        <v>538</v>
      </c>
      <c r="F4383" s="34" t="s">
        <v>1283</v>
      </c>
      <c r="G4383" s="34" t="s">
        <v>1488</v>
      </c>
      <c r="H4383" s="19" t="str">
        <f t="array" ref="H4383">CONCATENATE("(",A4383,",",VLOOKUP(B4383,Núcleo!B$2:E$11,4,TRUE),",",VLOOKUP(C4383,'Tipo de Processo'!B$2:D$55,3,TRUE),",",VLOOKUP(D4383,'Termo Geral'!B$2:D$174,3,TRUE),",",VLOOKUP(E4383,'Termo Específico'!B$2:D$437,3,TRUE),",",MATCH(TRUE,Documento!B$2:B$954=F4383,0),",",IF(G4383="complementar",0,1),"),")</f>
        <v>(4382,8,29,50,308,941,1),</v>
      </c>
    </row>
    <row r="4384" spans="1:8" ht="15" customHeight="1">
      <c r="A4384" s="33">
        <v>4383</v>
      </c>
      <c r="B4384" s="43" t="s">
        <v>1481</v>
      </c>
      <c r="C4384" s="35" t="s">
        <v>39</v>
      </c>
      <c r="D4384" s="35" t="s">
        <v>211</v>
      </c>
      <c r="E4384" s="34" t="s">
        <v>538</v>
      </c>
      <c r="F4384" s="34" t="s">
        <v>1284</v>
      </c>
      <c r="G4384" s="34" t="s">
        <v>1488</v>
      </c>
      <c r="H4384" s="19" t="str">
        <f t="array" ref="H4384">CONCATENATE("(",A4384,",",VLOOKUP(B4384,Núcleo!B$2:E$11,4,TRUE),",",VLOOKUP(C4384,'Tipo de Processo'!B$2:D$55,3,TRUE),",",VLOOKUP(D4384,'Termo Geral'!B$2:D$174,3,TRUE),",",VLOOKUP(E4384,'Termo Específico'!B$2:D$437,3,TRUE),",",MATCH(TRUE,Documento!B$2:B$954=F4384,0),",",IF(G4384="complementar",0,1),"),")</f>
        <v>(4383,8,29,50,308,149,1),</v>
      </c>
    </row>
    <row r="4385" spans="1:8" ht="15" customHeight="1">
      <c r="A4385" s="33">
        <v>4384</v>
      </c>
      <c r="B4385" s="44" t="s">
        <v>1481</v>
      </c>
      <c r="C4385" s="35" t="s">
        <v>39</v>
      </c>
      <c r="D4385" s="35" t="s">
        <v>211</v>
      </c>
      <c r="E4385" s="34" t="s">
        <v>538</v>
      </c>
      <c r="F4385" s="34" t="s">
        <v>1285</v>
      </c>
      <c r="G4385" s="34" t="s">
        <v>1488</v>
      </c>
      <c r="H4385" s="19" t="str">
        <f t="array" ref="H4385">CONCATENATE("(",A4385,",",VLOOKUP(B4385,Núcleo!B$2:E$11,4,TRUE),",",VLOOKUP(C4385,'Tipo de Processo'!B$2:D$55,3,TRUE),",",VLOOKUP(D4385,'Termo Geral'!B$2:D$174,3,TRUE),",",VLOOKUP(E4385,'Termo Específico'!B$2:D$437,3,TRUE),",",MATCH(TRUE,Documento!B$2:B$954=F4385,0),",",IF(G4385="complementar",0,1),"),")</f>
        <v>(4384,8,29,50,308,261,1),</v>
      </c>
    </row>
    <row r="4386" spans="1:8" ht="15" customHeight="1">
      <c r="A4386" s="33">
        <v>4385</v>
      </c>
      <c r="B4386" s="44" t="s">
        <v>1481</v>
      </c>
      <c r="C4386" s="35" t="s">
        <v>39</v>
      </c>
      <c r="D4386" s="35" t="s">
        <v>211</v>
      </c>
      <c r="E4386" s="34" t="s">
        <v>538</v>
      </c>
      <c r="F4386" s="34" t="s">
        <v>1286</v>
      </c>
      <c r="G4386" s="34" t="s">
        <v>1488</v>
      </c>
      <c r="H4386" s="19" t="str">
        <f t="array" ref="H4386">CONCATENATE("(",A4386,",",VLOOKUP(B4386,Núcleo!B$2:E$11,4,TRUE),",",VLOOKUP(C4386,'Tipo de Processo'!B$2:D$55,3,TRUE),",",VLOOKUP(D4386,'Termo Geral'!B$2:D$174,3,TRUE),",",VLOOKUP(E4386,'Termo Específico'!B$2:D$437,3,TRUE),",",MATCH(TRUE,Documento!B$2:B$954=F4386,0),",",IF(G4386="complementar",0,1),"),")</f>
        <v>(4385,8,29,50,308,634,1),</v>
      </c>
    </row>
    <row r="4387" spans="1:8" ht="15" customHeight="1">
      <c r="A4387" s="33">
        <v>4386</v>
      </c>
      <c r="B4387" s="44" t="s">
        <v>1481</v>
      </c>
      <c r="C4387" s="35" t="s">
        <v>39</v>
      </c>
      <c r="D4387" s="35" t="s">
        <v>211</v>
      </c>
      <c r="E4387" s="34" t="s">
        <v>538</v>
      </c>
      <c r="F4387" s="34" t="s">
        <v>1148</v>
      </c>
      <c r="G4387" s="34" t="s">
        <v>1488</v>
      </c>
      <c r="H4387" s="19" t="str">
        <f t="array" ref="H4387">CONCATENATE("(",A4387,",",VLOOKUP(B4387,Núcleo!B$2:E$11,4,TRUE),",",VLOOKUP(C4387,'Tipo de Processo'!B$2:D$55,3,TRUE),",",VLOOKUP(D4387,'Termo Geral'!B$2:D$174,3,TRUE),",",VLOOKUP(E4387,'Termo Específico'!B$2:D$437,3,TRUE),",",MATCH(TRUE,Documento!B$2:B$954=F4387,0),",",IF(G4387="complementar",0,1),"),")</f>
        <v>(4386,8,29,50,308,291,1),</v>
      </c>
    </row>
    <row r="4388" spans="1:8" ht="15" customHeight="1">
      <c r="A4388" s="33">
        <v>4387</v>
      </c>
      <c r="B4388" s="44" t="s">
        <v>1481</v>
      </c>
      <c r="C4388" s="35" t="s">
        <v>39</v>
      </c>
      <c r="D4388" s="35" t="s">
        <v>211</v>
      </c>
      <c r="E4388" s="34" t="s">
        <v>538</v>
      </c>
      <c r="F4388" s="34" t="s">
        <v>1287</v>
      </c>
      <c r="G4388" s="34" t="s">
        <v>1488</v>
      </c>
      <c r="H4388" s="19" t="str">
        <f t="array" ref="H4388">CONCATENATE("(",A4388,",",VLOOKUP(B4388,Núcleo!B$2:E$11,4,TRUE),",",VLOOKUP(C4388,'Tipo de Processo'!B$2:D$55,3,TRUE),",",VLOOKUP(D4388,'Termo Geral'!B$2:D$174,3,TRUE),",",VLOOKUP(E4388,'Termo Específico'!B$2:D$437,3,TRUE),",",MATCH(TRUE,Documento!B$2:B$954=F4388,0),",",IF(G4388="complementar",0,1),"),")</f>
        <v>(4387,8,29,50,308,556,1),</v>
      </c>
    </row>
    <row r="4389" spans="1:8" ht="15" customHeight="1">
      <c r="A4389" s="33">
        <v>4388</v>
      </c>
      <c r="B4389" s="44" t="s">
        <v>1481</v>
      </c>
      <c r="C4389" s="35" t="s">
        <v>39</v>
      </c>
      <c r="D4389" s="35" t="s">
        <v>211</v>
      </c>
      <c r="E4389" s="34" t="s">
        <v>538</v>
      </c>
      <c r="F4389" s="34" t="s">
        <v>1288</v>
      </c>
      <c r="G4389" s="34" t="s">
        <v>1488</v>
      </c>
      <c r="H4389" s="19" t="str">
        <f t="array" ref="H4389">CONCATENATE("(",A4389,",",VLOOKUP(B4389,Núcleo!B$2:E$11,4,TRUE),",",VLOOKUP(C4389,'Tipo de Processo'!B$2:D$55,3,TRUE),",",VLOOKUP(D4389,'Termo Geral'!B$2:D$174,3,TRUE),",",VLOOKUP(E4389,'Termo Específico'!B$2:D$437,3,TRUE),",",MATCH(TRUE,Documento!B$2:B$954=F4389,0),",",IF(G4389="complementar",0,1),"),")</f>
        <v>(4388,8,29,50,308,887,1),</v>
      </c>
    </row>
    <row r="4390" spans="1:8" ht="15" customHeight="1">
      <c r="A4390" s="33">
        <v>4389</v>
      </c>
      <c r="B4390" s="44" t="s">
        <v>1481</v>
      </c>
      <c r="C4390" s="35" t="s">
        <v>39</v>
      </c>
      <c r="D4390" s="35" t="s">
        <v>211</v>
      </c>
      <c r="E4390" s="34" t="s">
        <v>538</v>
      </c>
      <c r="F4390" s="34" t="s">
        <v>1289</v>
      </c>
      <c r="G4390" s="34" t="s">
        <v>1488</v>
      </c>
      <c r="H4390" s="19" t="str">
        <f t="array" ref="H4390">CONCATENATE("(",A4390,",",VLOOKUP(B4390,Núcleo!B$2:E$11,4,TRUE),",",VLOOKUP(C4390,'Tipo de Processo'!B$2:D$55,3,TRUE),",",VLOOKUP(D4390,'Termo Geral'!B$2:D$174,3,TRUE),",",VLOOKUP(E4390,'Termo Específico'!B$2:D$437,3,TRUE),",",MATCH(TRUE,Documento!B$2:B$954=F4390,0),",",IF(G4390="complementar",0,1),"),")</f>
        <v>(4389,8,29,50,308,888,1),</v>
      </c>
    </row>
    <row r="4391" spans="1:8" ht="15" customHeight="1">
      <c r="A4391" s="33">
        <v>4390</v>
      </c>
      <c r="B4391" s="44" t="s">
        <v>1481</v>
      </c>
      <c r="C4391" s="35" t="s">
        <v>39</v>
      </c>
      <c r="D4391" s="35" t="s">
        <v>211</v>
      </c>
      <c r="E4391" s="34" t="s">
        <v>538</v>
      </c>
      <c r="F4391" s="34" t="s">
        <v>1290</v>
      </c>
      <c r="G4391" s="34" t="s">
        <v>1488</v>
      </c>
      <c r="H4391" s="19" t="str">
        <f t="array" ref="H4391">CONCATENATE("(",A4391,",",VLOOKUP(B4391,Núcleo!B$2:E$11,4,TRUE),",",VLOOKUP(C4391,'Tipo de Processo'!B$2:D$55,3,TRUE),",",VLOOKUP(D4391,'Termo Geral'!B$2:D$174,3,TRUE),",",VLOOKUP(E4391,'Termo Específico'!B$2:D$437,3,TRUE),",",MATCH(TRUE,Documento!B$2:B$954=F4391,0),",",IF(G4391="complementar",0,1),"),")</f>
        <v>(4390,8,29,50,308,896,1),</v>
      </c>
    </row>
    <row r="4392" spans="1:8" ht="15" customHeight="1">
      <c r="A4392" s="33">
        <v>4391</v>
      </c>
      <c r="B4392" s="44" t="s">
        <v>1481</v>
      </c>
      <c r="C4392" s="35" t="s">
        <v>39</v>
      </c>
      <c r="D4392" s="35" t="s">
        <v>211</v>
      </c>
      <c r="E4392" s="34" t="s">
        <v>538</v>
      </c>
      <c r="F4392" s="34" t="s">
        <v>1291</v>
      </c>
      <c r="G4392" s="34" t="s">
        <v>1488</v>
      </c>
      <c r="H4392" s="19" t="str">
        <f t="array" ref="H4392">CONCATENATE("(",A4392,",",VLOOKUP(B4392,Núcleo!B$2:E$11,4,TRUE),",",VLOOKUP(C4392,'Tipo de Processo'!B$2:D$55,3,TRUE),",",VLOOKUP(D4392,'Termo Geral'!B$2:D$174,3,TRUE),",",VLOOKUP(E4392,'Termo Específico'!B$2:D$437,3,TRUE),",",MATCH(TRUE,Documento!B$2:B$954=F4392,0),",",IF(G4392="complementar",0,1),"),")</f>
        <v>(4391,8,29,50,308,898,1),</v>
      </c>
    </row>
    <row r="4393" spans="1:8" ht="15" customHeight="1">
      <c r="A4393" s="33">
        <v>4392</v>
      </c>
      <c r="B4393" s="44" t="s">
        <v>1481</v>
      </c>
      <c r="C4393" s="35" t="s">
        <v>39</v>
      </c>
      <c r="D4393" s="35" t="s">
        <v>211</v>
      </c>
      <c r="E4393" s="34" t="s">
        <v>538</v>
      </c>
      <c r="F4393" s="34" t="s">
        <v>1292</v>
      </c>
      <c r="G4393" s="34" t="s">
        <v>1488</v>
      </c>
      <c r="H4393" s="19" t="str">
        <f t="array" ref="H4393">CONCATENATE("(",A4393,",",VLOOKUP(B4393,Núcleo!B$2:E$11,4,TRUE),",",VLOOKUP(C4393,'Tipo de Processo'!B$2:D$55,3,TRUE),",",VLOOKUP(D4393,'Termo Geral'!B$2:D$174,3,TRUE),",",VLOOKUP(E4393,'Termo Específico'!B$2:D$437,3,TRUE),",",MATCH(TRUE,Documento!B$2:B$954=F4393,0),",",IF(G4393="complementar",0,1),"),")</f>
        <v>(4392,8,29,50,308,895,1),</v>
      </c>
    </row>
    <row r="4394" spans="1:8" ht="15" customHeight="1">
      <c r="A4394" s="33">
        <v>4393</v>
      </c>
      <c r="B4394" s="44" t="s">
        <v>1481</v>
      </c>
      <c r="C4394" s="35" t="s">
        <v>39</v>
      </c>
      <c r="D4394" s="35" t="s">
        <v>211</v>
      </c>
      <c r="E4394" s="34" t="s">
        <v>538</v>
      </c>
      <c r="F4394" s="34" t="s">
        <v>1293</v>
      </c>
      <c r="G4394" s="34" t="s">
        <v>1488</v>
      </c>
      <c r="H4394" s="19" t="str">
        <f t="array" ref="H4394">CONCATENATE("(",A4394,",",VLOOKUP(B4394,Núcleo!B$2:E$11,4,TRUE),",",VLOOKUP(C4394,'Tipo de Processo'!B$2:D$55,3,TRUE),",",VLOOKUP(D4394,'Termo Geral'!B$2:D$174,3,TRUE),",",VLOOKUP(E4394,'Termo Específico'!B$2:D$437,3,TRUE),",",MATCH(TRUE,Documento!B$2:B$954=F4394,0),",",IF(G4394="complementar",0,1),"),")</f>
        <v>(4393,8,29,50,308,897,1),</v>
      </c>
    </row>
    <row r="4395" spans="1:8" ht="15" customHeight="1">
      <c r="A4395" s="33">
        <v>4394</v>
      </c>
      <c r="B4395" s="44" t="s">
        <v>1481</v>
      </c>
      <c r="C4395" s="35" t="s">
        <v>39</v>
      </c>
      <c r="D4395" s="35" t="s">
        <v>211</v>
      </c>
      <c r="E4395" s="34" t="s">
        <v>538</v>
      </c>
      <c r="F4395" s="34" t="s">
        <v>1294</v>
      </c>
      <c r="G4395" s="34" t="s">
        <v>1488</v>
      </c>
      <c r="H4395" s="19" t="str">
        <f t="array" ref="H4395">CONCATENATE("(",A4395,",",VLOOKUP(B4395,Núcleo!B$2:E$11,4,TRUE),",",VLOOKUP(C4395,'Tipo de Processo'!B$2:D$55,3,TRUE),",",VLOOKUP(D4395,'Termo Geral'!B$2:D$174,3,TRUE),",",VLOOKUP(E4395,'Termo Específico'!B$2:D$437,3,TRUE),",",MATCH(TRUE,Documento!B$2:B$954=F4395,0),",",IF(G4395="complementar",0,1),"),")</f>
        <v>(4394,8,29,50,308,805,1),</v>
      </c>
    </row>
    <row r="4396" spans="1:8" ht="15" customHeight="1">
      <c r="A4396" s="33">
        <v>4395</v>
      </c>
      <c r="B4396" s="43" t="s">
        <v>1481</v>
      </c>
      <c r="C4396" s="35" t="s">
        <v>39</v>
      </c>
      <c r="D4396" s="35" t="s">
        <v>211</v>
      </c>
      <c r="E4396" s="34" t="s">
        <v>538</v>
      </c>
      <c r="F4396" s="34" t="s">
        <v>1295</v>
      </c>
      <c r="G4396" s="34" t="s">
        <v>1488</v>
      </c>
      <c r="H4396" s="19" t="str">
        <f t="array" ref="H4396">CONCATENATE("(",A4396,",",VLOOKUP(B4396,Núcleo!B$2:E$11,4,TRUE),",",VLOOKUP(C4396,'Tipo de Processo'!B$2:D$55,3,TRUE),",",VLOOKUP(D4396,'Termo Geral'!B$2:D$174,3,TRUE),",",VLOOKUP(E4396,'Termo Específico'!B$2:D$437,3,TRUE),",",MATCH(TRUE,Documento!B$2:B$954=F4396,0),",",IF(G4396="complementar",0,1),"),")</f>
        <v>(4395,8,29,50,308,804,1),</v>
      </c>
    </row>
    <row r="4397" spans="1:8" ht="15" customHeight="1">
      <c r="A4397" s="33">
        <v>4396</v>
      </c>
      <c r="B4397" s="44" t="s">
        <v>1481</v>
      </c>
      <c r="C4397" s="35" t="s">
        <v>39</v>
      </c>
      <c r="D4397" s="35" t="s">
        <v>211</v>
      </c>
      <c r="E4397" s="34" t="s">
        <v>538</v>
      </c>
      <c r="F4397" s="34" t="s">
        <v>1296</v>
      </c>
      <c r="G4397" s="34" t="s">
        <v>1488</v>
      </c>
      <c r="H4397" s="19" t="str">
        <f t="array" ref="H4397">CONCATENATE("(",A4397,",",VLOOKUP(B4397,Núcleo!B$2:E$11,4,TRUE),",",VLOOKUP(C4397,'Tipo de Processo'!B$2:D$55,3,TRUE),",",VLOOKUP(D4397,'Termo Geral'!B$2:D$174,3,TRUE),",",VLOOKUP(E4397,'Termo Específico'!B$2:D$437,3,TRUE),",",MATCH(TRUE,Documento!B$2:B$954=F4397,0),",",IF(G4397="complementar",0,1),"),")</f>
        <v>(4396,8,29,50,308,65,1),</v>
      </c>
    </row>
    <row r="4398" spans="1:8" ht="15" customHeight="1">
      <c r="A4398" s="33">
        <v>4397</v>
      </c>
      <c r="B4398" s="44" t="s">
        <v>1481</v>
      </c>
      <c r="C4398" s="35" t="s">
        <v>39</v>
      </c>
      <c r="D4398" s="35" t="s">
        <v>211</v>
      </c>
      <c r="E4398" s="34" t="s">
        <v>538</v>
      </c>
      <c r="F4398" s="34" t="s">
        <v>1297</v>
      </c>
      <c r="G4398" s="34" t="s">
        <v>1488</v>
      </c>
      <c r="H4398" s="19" t="str">
        <f t="array" ref="H4398">CONCATENATE("(",A4398,",",VLOOKUP(B4398,Núcleo!B$2:E$11,4,TRUE),",",VLOOKUP(C4398,'Tipo de Processo'!B$2:D$55,3,TRUE),",",VLOOKUP(D4398,'Termo Geral'!B$2:D$174,3,TRUE),",",VLOOKUP(E4398,'Termo Específico'!B$2:D$437,3,TRUE),",",MATCH(TRUE,Documento!B$2:B$954=F4398,0),",",IF(G4398="complementar",0,1),"),")</f>
        <v>(4397,8,29,50,308,283,1),</v>
      </c>
    </row>
    <row r="4399" spans="1:8" ht="15" customHeight="1">
      <c r="A4399" s="33">
        <v>4398</v>
      </c>
      <c r="B4399" s="44" t="s">
        <v>1481</v>
      </c>
      <c r="C4399" s="35" t="s">
        <v>39</v>
      </c>
      <c r="D4399" s="35" t="s">
        <v>211</v>
      </c>
      <c r="E4399" s="34" t="s">
        <v>538</v>
      </c>
      <c r="F4399" s="34" t="s">
        <v>1298</v>
      </c>
      <c r="G4399" s="34" t="s">
        <v>1488</v>
      </c>
      <c r="H4399" s="19" t="str">
        <f t="array" ref="H4399">CONCATENATE("(",A4399,",",VLOOKUP(B4399,Núcleo!B$2:E$11,4,TRUE),",",VLOOKUP(C4399,'Tipo de Processo'!B$2:D$55,3,TRUE),",",VLOOKUP(D4399,'Termo Geral'!B$2:D$174,3,TRUE),",",VLOOKUP(E4399,'Termo Específico'!B$2:D$437,3,TRUE),",",MATCH(TRUE,Documento!B$2:B$954=F4399,0),",",IF(G4399="complementar",0,1),"),")</f>
        <v>(4398,8,29,50,308,80,1),</v>
      </c>
    </row>
    <row r="4400" spans="1:8" ht="15" customHeight="1">
      <c r="A4400" s="33">
        <v>4399</v>
      </c>
      <c r="B4400" s="44" t="s">
        <v>1481</v>
      </c>
      <c r="C4400" s="35" t="s">
        <v>39</v>
      </c>
      <c r="D4400" s="35" t="s">
        <v>211</v>
      </c>
      <c r="E4400" s="34" t="s">
        <v>538</v>
      </c>
      <c r="F4400" s="34" t="s">
        <v>1299</v>
      </c>
      <c r="G4400" s="34" t="s">
        <v>1488</v>
      </c>
      <c r="H4400" s="19" t="str">
        <f t="array" ref="H4400">CONCATENATE("(",A4400,",",VLOOKUP(B4400,Núcleo!B$2:E$11,4,TRUE),",",VLOOKUP(C4400,'Tipo de Processo'!B$2:D$55,3,TRUE),",",VLOOKUP(D4400,'Termo Geral'!B$2:D$174,3,TRUE),",",VLOOKUP(E4400,'Termo Específico'!B$2:D$437,3,TRUE),",",MATCH(TRUE,Documento!B$2:B$954=F4400,0),",",IF(G4400="complementar",0,1),"),")</f>
        <v>(4399,8,29,50,308,944,1),</v>
      </c>
    </row>
    <row r="4401" spans="1:8" ht="15" customHeight="1">
      <c r="A4401" s="33">
        <v>4400</v>
      </c>
      <c r="B4401" s="44" t="s">
        <v>1481</v>
      </c>
      <c r="C4401" s="35" t="s">
        <v>39</v>
      </c>
      <c r="D4401" s="35" t="s">
        <v>211</v>
      </c>
      <c r="E4401" s="34" t="s">
        <v>539</v>
      </c>
      <c r="F4401" s="34" t="s">
        <v>1219</v>
      </c>
      <c r="G4401" s="34" t="s">
        <v>1488</v>
      </c>
      <c r="H4401" s="19" t="str">
        <f t="array" ref="H4401">CONCATENATE("(",A4401,",",VLOOKUP(B4401,Núcleo!B$2:E$11,4,TRUE),",",VLOOKUP(C4401,'Tipo de Processo'!B$2:D$55,3,TRUE),",",VLOOKUP(D4401,'Termo Geral'!B$2:D$174,3,TRUE),",",VLOOKUP(E4401,'Termo Específico'!B$2:D$437,3,TRUE),",",MATCH(TRUE,Documento!B$2:B$954=F4401,0),",",IF(G4401="complementar",0,1),"),")</f>
        <v>(4400,8,29,50,309,670,1),</v>
      </c>
    </row>
    <row r="4402" spans="1:8" ht="15" customHeight="1">
      <c r="A4402" s="33">
        <v>4401</v>
      </c>
      <c r="B4402" s="44" t="s">
        <v>1481</v>
      </c>
      <c r="C4402" s="35" t="s">
        <v>39</v>
      </c>
      <c r="D4402" s="35" t="s">
        <v>211</v>
      </c>
      <c r="E4402" s="34" t="s">
        <v>539</v>
      </c>
      <c r="F4402" s="34" t="s">
        <v>1220</v>
      </c>
      <c r="G4402" s="34" t="s">
        <v>1488</v>
      </c>
      <c r="H4402" s="19" t="str">
        <f t="array" ref="H4402">CONCATENATE("(",A4402,",",VLOOKUP(B4402,Núcleo!B$2:E$11,4,TRUE),",",VLOOKUP(C4402,'Tipo de Processo'!B$2:D$55,3,TRUE),",",VLOOKUP(D4402,'Termo Geral'!B$2:D$174,3,TRUE),",",VLOOKUP(E4402,'Termo Específico'!B$2:D$437,3,TRUE),",",MATCH(TRUE,Documento!B$2:B$954=F4402,0),",",IF(G4402="complementar",0,1),"),")</f>
        <v>(4401,8,29,50,309,88,1),</v>
      </c>
    </row>
    <row r="4403" spans="1:8" ht="15" customHeight="1">
      <c r="A4403" s="33">
        <v>4402</v>
      </c>
      <c r="B4403" s="43" t="s">
        <v>1481</v>
      </c>
      <c r="C4403" s="35" t="s">
        <v>39</v>
      </c>
      <c r="D4403" s="35" t="s">
        <v>211</v>
      </c>
      <c r="E4403" s="34" t="s">
        <v>539</v>
      </c>
      <c r="F4403" s="34" t="s">
        <v>1221</v>
      </c>
      <c r="G4403" s="34" t="s">
        <v>1488</v>
      </c>
      <c r="H4403" s="19" t="str">
        <f t="array" ref="H4403">CONCATENATE("(",A4403,",",VLOOKUP(B4403,Núcleo!B$2:E$11,4,TRUE),",",VLOOKUP(C4403,'Tipo de Processo'!B$2:D$55,3,TRUE),",",VLOOKUP(D4403,'Termo Geral'!B$2:D$174,3,TRUE),",",VLOOKUP(E4403,'Termo Específico'!B$2:D$437,3,TRUE),",",MATCH(TRUE,Documento!B$2:B$954=F4403,0),",",IF(G4403="complementar",0,1),"),")</f>
        <v>(4402,8,29,50,309,420,1),</v>
      </c>
    </row>
    <row r="4404" spans="1:8" ht="15" customHeight="1">
      <c r="A4404" s="33">
        <v>4403</v>
      </c>
      <c r="B4404" s="44" t="s">
        <v>1481</v>
      </c>
      <c r="C4404" s="35" t="s">
        <v>39</v>
      </c>
      <c r="D4404" s="35" t="s">
        <v>211</v>
      </c>
      <c r="E4404" s="34" t="s">
        <v>539</v>
      </c>
      <c r="F4404" s="34" t="s">
        <v>1222</v>
      </c>
      <c r="G4404" s="34" t="s">
        <v>1488</v>
      </c>
      <c r="H4404" s="19" t="str">
        <f t="array" ref="H4404">CONCATENATE("(",A4404,",",VLOOKUP(B4404,Núcleo!B$2:E$11,4,TRUE),",",VLOOKUP(C4404,'Tipo de Processo'!B$2:D$55,3,TRUE),",",VLOOKUP(D4404,'Termo Geral'!B$2:D$174,3,TRUE),",",VLOOKUP(E4404,'Termo Específico'!B$2:D$437,3,TRUE),",",MATCH(TRUE,Documento!B$2:B$954=F4404,0),",",IF(G4404="complementar",0,1),"),")</f>
        <v>(4403,8,29,50,309,512,1),</v>
      </c>
    </row>
    <row r="4405" spans="1:8" ht="15" customHeight="1">
      <c r="A4405" s="33">
        <v>4404</v>
      </c>
      <c r="B4405" s="44" t="s">
        <v>1481</v>
      </c>
      <c r="C4405" s="35" t="s">
        <v>39</v>
      </c>
      <c r="D4405" s="35" t="s">
        <v>211</v>
      </c>
      <c r="E4405" s="34" t="s">
        <v>539</v>
      </c>
      <c r="F4405" s="34" t="s">
        <v>1223</v>
      </c>
      <c r="G4405" s="34" t="s">
        <v>1488</v>
      </c>
      <c r="H4405" s="19" t="str">
        <f t="array" ref="H4405">CONCATENATE("(",A4405,",",VLOOKUP(B4405,Núcleo!B$2:E$11,4,TRUE),",",VLOOKUP(C4405,'Tipo de Processo'!B$2:D$55,3,TRUE),",",VLOOKUP(D4405,'Termo Geral'!B$2:D$174,3,TRUE),",",VLOOKUP(E4405,'Termo Específico'!B$2:D$437,3,TRUE),",",MATCH(TRUE,Documento!B$2:B$954=F4405,0),",",IF(G4405="complementar",0,1),"),")</f>
        <v>(4404,8,29,50,309,826,1),</v>
      </c>
    </row>
    <row r="4406" spans="1:8" ht="15" customHeight="1">
      <c r="A4406" s="33">
        <v>4405</v>
      </c>
      <c r="B4406" s="44" t="s">
        <v>1481</v>
      </c>
      <c r="C4406" s="35" t="s">
        <v>39</v>
      </c>
      <c r="D4406" s="35" t="s">
        <v>211</v>
      </c>
      <c r="E4406" s="34" t="s">
        <v>539</v>
      </c>
      <c r="F4406" s="34" t="s">
        <v>1218</v>
      </c>
      <c r="G4406" s="34" t="s">
        <v>1488</v>
      </c>
      <c r="H4406" s="19" t="str">
        <f t="array" ref="H4406">CONCATENATE("(",A4406,",",VLOOKUP(B4406,Núcleo!B$2:E$11,4,TRUE),",",VLOOKUP(C4406,'Tipo de Processo'!B$2:D$55,3,TRUE),",",VLOOKUP(D4406,'Termo Geral'!B$2:D$174,3,TRUE),",",VLOOKUP(E4406,'Termo Específico'!B$2:D$437,3,TRUE),",",MATCH(TRUE,Documento!B$2:B$954=F4406,0),",",IF(G4406="complementar",0,1),"),")</f>
        <v>(4405,8,29,50,309,199,1),</v>
      </c>
    </row>
    <row r="4407" spans="1:8" ht="15" customHeight="1">
      <c r="A4407" s="33">
        <v>4406</v>
      </c>
      <c r="B4407" s="44" t="s">
        <v>1481</v>
      </c>
      <c r="C4407" s="35" t="s">
        <v>39</v>
      </c>
      <c r="D4407" s="35" t="s">
        <v>211</v>
      </c>
      <c r="E4407" s="34" t="s">
        <v>539</v>
      </c>
      <c r="F4407" s="34" t="s">
        <v>1262</v>
      </c>
      <c r="G4407" s="34" t="s">
        <v>1488</v>
      </c>
      <c r="H4407" s="19" t="str">
        <f t="array" ref="H4407">CONCATENATE("(",A4407,",",VLOOKUP(B4407,Núcleo!B$2:E$11,4,TRUE),",",VLOOKUP(C4407,'Tipo de Processo'!B$2:D$55,3,TRUE),",",VLOOKUP(D4407,'Termo Geral'!B$2:D$174,3,TRUE),",",VLOOKUP(E4407,'Termo Específico'!B$2:D$437,3,TRUE),",",MATCH(TRUE,Documento!B$2:B$954=F4407,0),",",IF(G4407="complementar",0,1),"),")</f>
        <v>(4406,8,29,50,309,546,1),</v>
      </c>
    </row>
    <row r="4408" spans="1:8" ht="15" customHeight="1">
      <c r="A4408" s="33">
        <v>4407</v>
      </c>
      <c r="B4408" s="44" t="s">
        <v>1481</v>
      </c>
      <c r="C4408" s="35" t="s">
        <v>39</v>
      </c>
      <c r="D4408" s="35" t="s">
        <v>211</v>
      </c>
      <c r="E4408" s="34" t="s">
        <v>539</v>
      </c>
      <c r="F4408" s="34" t="s">
        <v>1225</v>
      </c>
      <c r="G4408" s="34" t="s">
        <v>1488</v>
      </c>
      <c r="H4408" s="19" t="str">
        <f t="array" ref="H4408">CONCATENATE("(",A4408,",",VLOOKUP(B4408,Núcleo!B$2:E$11,4,TRUE),",",VLOOKUP(C4408,'Tipo de Processo'!B$2:D$55,3,TRUE),",",VLOOKUP(D4408,'Termo Geral'!B$2:D$174,3,TRUE),",",VLOOKUP(E4408,'Termo Específico'!B$2:D$437,3,TRUE),",",MATCH(TRUE,Documento!B$2:B$954=F4408,0),",",IF(G4408="complementar",0,1),"),")</f>
        <v>(4407,8,29,50,309,697,1),</v>
      </c>
    </row>
    <row r="4409" spans="1:8" ht="15" customHeight="1">
      <c r="A4409" s="33">
        <v>4408</v>
      </c>
      <c r="B4409" s="44" t="s">
        <v>1481</v>
      </c>
      <c r="C4409" s="35" t="s">
        <v>39</v>
      </c>
      <c r="D4409" s="35" t="s">
        <v>211</v>
      </c>
      <c r="E4409" s="34" t="s">
        <v>539</v>
      </c>
      <c r="F4409" s="34" t="s">
        <v>1157</v>
      </c>
      <c r="G4409" s="34" t="s">
        <v>1488</v>
      </c>
      <c r="H4409" s="19" t="str">
        <f t="array" ref="H4409">CONCATENATE("(",A4409,",",VLOOKUP(B4409,Núcleo!B$2:E$11,4,TRUE),",",VLOOKUP(C4409,'Tipo de Processo'!B$2:D$55,3,TRUE),",",VLOOKUP(D4409,'Termo Geral'!B$2:D$174,3,TRUE),",",VLOOKUP(E4409,'Termo Específico'!B$2:D$437,3,TRUE),",",MATCH(TRUE,Documento!B$2:B$954=F4409,0),",",IF(G4409="complementar",0,1),"),")</f>
        <v>(4408,8,29,50,309,802,1),</v>
      </c>
    </row>
    <row r="4410" spans="1:8" ht="15" customHeight="1">
      <c r="A4410" s="33">
        <v>4409</v>
      </c>
      <c r="B4410" s="44" t="s">
        <v>1481</v>
      </c>
      <c r="C4410" s="35" t="s">
        <v>39</v>
      </c>
      <c r="D4410" s="35" t="s">
        <v>211</v>
      </c>
      <c r="E4410" s="34" t="s">
        <v>539</v>
      </c>
      <c r="F4410" s="34" t="s">
        <v>1158</v>
      </c>
      <c r="G4410" s="34" t="s">
        <v>1488</v>
      </c>
      <c r="H4410" s="19" t="str">
        <f t="array" ref="H4410">CONCATENATE("(",A4410,",",VLOOKUP(B4410,Núcleo!B$2:E$11,4,TRUE),",",VLOOKUP(C4410,'Tipo de Processo'!B$2:D$55,3,TRUE),",",VLOOKUP(D4410,'Termo Geral'!B$2:D$174,3,TRUE),",",VLOOKUP(E4410,'Termo Específico'!B$2:D$437,3,TRUE),",",MATCH(TRUE,Documento!B$2:B$954=F4410,0),",",IF(G4410="complementar",0,1),"),")</f>
        <v>(4409,8,29,50,309,801,1),</v>
      </c>
    </row>
    <row r="4411" spans="1:8" ht="15" customHeight="1">
      <c r="A4411" s="33">
        <v>4410</v>
      </c>
      <c r="B4411" s="44" t="s">
        <v>1481</v>
      </c>
      <c r="C4411" s="35" t="s">
        <v>39</v>
      </c>
      <c r="D4411" s="35" t="s">
        <v>211</v>
      </c>
      <c r="E4411" s="34" t="s">
        <v>539</v>
      </c>
      <c r="F4411" s="34" t="s">
        <v>1159</v>
      </c>
      <c r="G4411" s="34" t="s">
        <v>1488</v>
      </c>
      <c r="H4411" s="19" t="str">
        <f t="array" ref="H4411">CONCATENATE("(",A4411,",",VLOOKUP(B4411,Núcleo!B$2:E$11,4,TRUE),",",VLOOKUP(C4411,'Tipo de Processo'!B$2:D$55,3,TRUE),",",VLOOKUP(D4411,'Termo Geral'!B$2:D$174,3,TRUE),",",VLOOKUP(E4411,'Termo Específico'!B$2:D$437,3,TRUE),",",MATCH(TRUE,Documento!B$2:B$954=F4411,0),",",IF(G4411="complementar",0,1),"),")</f>
        <v>(4410,8,29,50,309,803,1),</v>
      </c>
    </row>
    <row r="4412" spans="1:8" ht="15" customHeight="1">
      <c r="A4412" s="33">
        <v>4411</v>
      </c>
      <c r="B4412" s="44" t="s">
        <v>1481</v>
      </c>
      <c r="C4412" s="35" t="s">
        <v>39</v>
      </c>
      <c r="D4412" s="35" t="s">
        <v>211</v>
      </c>
      <c r="E4412" s="34" t="s">
        <v>539</v>
      </c>
      <c r="F4412" s="34" t="s">
        <v>1160</v>
      </c>
      <c r="G4412" s="34" t="s">
        <v>1488</v>
      </c>
      <c r="H4412" s="19" t="str">
        <f t="array" ref="H4412">CONCATENATE("(",A4412,",",VLOOKUP(B4412,Núcleo!B$2:E$11,4,TRUE),",",VLOOKUP(C4412,'Tipo de Processo'!B$2:D$55,3,TRUE),",",VLOOKUP(D4412,'Termo Geral'!B$2:D$174,3,TRUE),",",VLOOKUP(E4412,'Termo Específico'!B$2:D$437,3,TRUE),",",MATCH(TRUE,Documento!B$2:B$954=F4412,0),",",IF(G4412="complementar",0,1),"),")</f>
        <v>(4411,8,29,50,309,809,1),</v>
      </c>
    </row>
    <row r="4413" spans="1:8" ht="15" customHeight="1">
      <c r="A4413" s="33">
        <v>4412</v>
      </c>
      <c r="B4413" s="44" t="s">
        <v>1481</v>
      </c>
      <c r="C4413" s="35" t="s">
        <v>39</v>
      </c>
      <c r="D4413" s="35" t="s">
        <v>211</v>
      </c>
      <c r="E4413" s="34" t="s">
        <v>539</v>
      </c>
      <c r="F4413" s="34" t="s">
        <v>1161</v>
      </c>
      <c r="G4413" s="34" t="s">
        <v>1488</v>
      </c>
      <c r="H4413" s="19" t="str">
        <f t="array" ref="H4413">CONCATENATE("(",A4413,",",VLOOKUP(B4413,Núcleo!B$2:E$11,4,TRUE),",",VLOOKUP(C4413,'Tipo de Processo'!B$2:D$55,3,TRUE),",",VLOOKUP(D4413,'Termo Geral'!B$2:D$174,3,TRUE),",",VLOOKUP(E4413,'Termo Específico'!B$2:D$437,3,TRUE),",",MATCH(TRUE,Documento!B$2:B$954=F4413,0),",",IF(G4413="complementar",0,1),"),")</f>
        <v>(4412,8,29,50,309,148,1),</v>
      </c>
    </row>
    <row r="4414" spans="1:8" ht="15" customHeight="1">
      <c r="A4414" s="33">
        <v>4413</v>
      </c>
      <c r="B4414" s="44" t="s">
        <v>1481</v>
      </c>
      <c r="C4414" s="35" t="s">
        <v>39</v>
      </c>
      <c r="D4414" s="35" t="s">
        <v>211</v>
      </c>
      <c r="E4414" s="34" t="s">
        <v>539</v>
      </c>
      <c r="F4414" s="34" t="s">
        <v>1162</v>
      </c>
      <c r="G4414" s="34" t="s">
        <v>1488</v>
      </c>
      <c r="H4414" s="19" t="str">
        <f t="array" ref="H4414">CONCATENATE("(",A4414,",",VLOOKUP(B4414,Núcleo!B$2:E$11,4,TRUE),",",VLOOKUP(C4414,'Tipo de Processo'!B$2:D$55,3,TRUE),",",VLOOKUP(D4414,'Termo Geral'!B$2:D$174,3,TRUE),",",VLOOKUP(E4414,'Termo Específico'!B$2:D$437,3,TRUE),",",MATCH(TRUE,Documento!B$2:B$954=F4414,0),",",IF(G4414="complementar",0,1),"),")</f>
        <v>(4413,8,29,50,309,163,1),</v>
      </c>
    </row>
    <row r="4415" spans="1:8" ht="15" customHeight="1">
      <c r="A4415" s="33">
        <v>4414</v>
      </c>
      <c r="B4415" s="44" t="s">
        <v>1481</v>
      </c>
      <c r="C4415" s="35" t="s">
        <v>39</v>
      </c>
      <c r="D4415" s="35" t="s">
        <v>211</v>
      </c>
      <c r="E4415" s="34" t="s">
        <v>539</v>
      </c>
      <c r="F4415" s="34" t="s">
        <v>1163</v>
      </c>
      <c r="G4415" s="34" t="s">
        <v>1488</v>
      </c>
      <c r="H4415" s="19" t="str">
        <f t="array" ref="H4415">CONCATENATE("(",A4415,",",VLOOKUP(B4415,Núcleo!B$2:E$11,4,TRUE),",",VLOOKUP(C4415,'Tipo de Processo'!B$2:D$55,3,TRUE),",",VLOOKUP(D4415,'Termo Geral'!B$2:D$174,3,TRUE),",",VLOOKUP(E4415,'Termo Específico'!B$2:D$437,3,TRUE),",",MATCH(TRUE,Documento!B$2:B$954=F4415,0),",",IF(G4415="complementar",0,1),"),")</f>
        <v>(4414,8,29,50,309,135,1),</v>
      </c>
    </row>
    <row r="4416" spans="1:8" ht="15" customHeight="1">
      <c r="A4416" s="33">
        <v>4415</v>
      </c>
      <c r="B4416" s="44" t="s">
        <v>1481</v>
      </c>
      <c r="C4416" s="35" t="s">
        <v>39</v>
      </c>
      <c r="D4416" s="35" t="s">
        <v>211</v>
      </c>
      <c r="E4416" s="34" t="s">
        <v>539</v>
      </c>
      <c r="F4416" s="34" t="s">
        <v>1227</v>
      </c>
      <c r="G4416" s="34" t="s">
        <v>1488</v>
      </c>
      <c r="H4416" s="19" t="str">
        <f t="array" ref="H4416">CONCATENATE("(",A4416,",",VLOOKUP(B4416,Núcleo!B$2:E$11,4,TRUE),",",VLOOKUP(C4416,'Tipo de Processo'!B$2:D$55,3,TRUE),",",VLOOKUP(D4416,'Termo Geral'!B$2:D$174,3,TRUE),",",VLOOKUP(E4416,'Termo Específico'!B$2:D$437,3,TRUE),",",MATCH(TRUE,Documento!B$2:B$954=F4416,0),",",IF(G4416="complementar",0,1),"),")</f>
        <v>(4415,8,29,50,309,13,1),</v>
      </c>
    </row>
    <row r="4417" spans="1:8" ht="15" customHeight="1">
      <c r="A4417" s="33">
        <v>4416</v>
      </c>
      <c r="B4417" s="44" t="s">
        <v>1481</v>
      </c>
      <c r="C4417" s="35" t="s">
        <v>39</v>
      </c>
      <c r="D4417" s="35" t="s">
        <v>211</v>
      </c>
      <c r="E4417" s="34" t="s">
        <v>539</v>
      </c>
      <c r="F4417" s="34" t="s">
        <v>1541</v>
      </c>
      <c r="G4417" s="34" t="s">
        <v>1488</v>
      </c>
      <c r="H4417" s="19" t="str">
        <f t="array" ref="H4417">CONCATENATE("(",A4417,",",VLOOKUP(B4417,Núcleo!B$2:E$11,4,TRUE),",",VLOOKUP(C4417,'Tipo de Processo'!B$2:D$55,3,TRUE),",",VLOOKUP(D4417,'Termo Geral'!B$2:D$174,3,TRUE),",",VLOOKUP(E4417,'Termo Específico'!B$2:D$437,3,TRUE),",",MATCH(TRUE,Documento!B$2:B$954=F4417,0),",",IF(G4417="complementar",0,1),"),")</f>
        <v>(4416,8,29,50,309,23,1),</v>
      </c>
    </row>
    <row r="4418" spans="1:8" ht="15" customHeight="1">
      <c r="A4418" s="33">
        <v>4417</v>
      </c>
      <c r="B4418" s="44" t="s">
        <v>1481</v>
      </c>
      <c r="C4418" s="35" t="s">
        <v>39</v>
      </c>
      <c r="D4418" s="35" t="s">
        <v>211</v>
      </c>
      <c r="E4418" s="34" t="s">
        <v>539</v>
      </c>
      <c r="F4418" s="34" t="s">
        <v>1228</v>
      </c>
      <c r="G4418" s="34" t="s">
        <v>1488</v>
      </c>
      <c r="H4418" s="19" t="str">
        <f t="array" ref="H4418">CONCATENATE("(",A4418,",",VLOOKUP(B4418,Núcleo!B$2:E$11,4,TRUE),",",VLOOKUP(C4418,'Tipo de Processo'!B$2:D$55,3,TRUE),",",VLOOKUP(D4418,'Termo Geral'!B$2:D$174,3,TRUE),",",VLOOKUP(E4418,'Termo Específico'!B$2:D$437,3,TRUE),",",MATCH(TRUE,Documento!B$2:B$954=F4418,0),",",IF(G4418="complementar",0,1),"),")</f>
        <v>(4417,8,29,50,309,120,1),</v>
      </c>
    </row>
    <row r="4419" spans="1:8" ht="15" customHeight="1">
      <c r="A4419" s="33">
        <v>4418</v>
      </c>
      <c r="B4419" s="44" t="s">
        <v>1481</v>
      </c>
      <c r="C4419" s="35" t="s">
        <v>39</v>
      </c>
      <c r="D4419" s="35" t="s">
        <v>211</v>
      </c>
      <c r="E4419" s="34" t="s">
        <v>539</v>
      </c>
      <c r="F4419" s="34" t="s">
        <v>1300</v>
      </c>
      <c r="G4419" s="34" t="s">
        <v>1488</v>
      </c>
      <c r="H4419" s="19" t="str">
        <f t="array" ref="H4419">CONCATENATE("(",A4419,",",VLOOKUP(B4419,Núcleo!B$2:E$11,4,TRUE),",",VLOOKUP(C4419,'Tipo de Processo'!B$2:D$55,3,TRUE),",",VLOOKUP(D4419,'Termo Geral'!B$2:D$174,3,TRUE),",",VLOOKUP(E4419,'Termo Específico'!B$2:D$437,3,TRUE),",",MATCH(TRUE,Documento!B$2:B$954=F4419,0),",",IF(G4419="complementar",0,1),"),")</f>
        <v>(4418,8,29,50,309,249,1),</v>
      </c>
    </row>
    <row r="4420" spans="1:8" ht="15" customHeight="1">
      <c r="A4420" s="33">
        <v>4419</v>
      </c>
      <c r="B4420" s="44" t="s">
        <v>1481</v>
      </c>
      <c r="C4420" s="35" t="s">
        <v>39</v>
      </c>
      <c r="D4420" s="35" t="s">
        <v>211</v>
      </c>
      <c r="E4420" s="34" t="s">
        <v>539</v>
      </c>
      <c r="F4420" s="34" t="s">
        <v>1301</v>
      </c>
      <c r="G4420" s="34" t="s">
        <v>1488</v>
      </c>
      <c r="H4420" s="19" t="str">
        <f t="array" ref="H4420">CONCATENATE("(",A4420,",",VLOOKUP(B4420,Núcleo!B$2:E$11,4,TRUE),",",VLOOKUP(C4420,'Tipo de Processo'!B$2:D$55,3,TRUE),",",VLOOKUP(D4420,'Termo Geral'!B$2:D$174,3,TRUE),",",VLOOKUP(E4420,'Termo Específico'!B$2:D$437,3,TRUE),",",MATCH(TRUE,Documento!B$2:B$954=F4420,0),",",IF(G4420="complementar",0,1),"),")</f>
        <v>(4419,8,29,50,309,175,1),</v>
      </c>
    </row>
    <row r="4421" spans="1:8" ht="15" customHeight="1">
      <c r="A4421" s="33">
        <v>4420</v>
      </c>
      <c r="B4421" s="44" t="s">
        <v>1481</v>
      </c>
      <c r="C4421" s="35" t="s">
        <v>39</v>
      </c>
      <c r="D4421" s="35" t="s">
        <v>211</v>
      </c>
      <c r="E4421" s="34" t="s">
        <v>539</v>
      </c>
      <c r="F4421" s="34" t="s">
        <v>1230</v>
      </c>
      <c r="G4421" s="34" t="s">
        <v>1488</v>
      </c>
      <c r="H4421" s="19" t="str">
        <f t="array" ref="H4421">CONCATENATE("(",A4421,",",VLOOKUP(B4421,Núcleo!B$2:E$11,4,TRUE),",",VLOOKUP(C4421,'Tipo de Processo'!B$2:D$55,3,TRUE),",",VLOOKUP(D4421,'Termo Geral'!B$2:D$174,3,TRUE),",",VLOOKUP(E4421,'Termo Específico'!B$2:D$437,3,TRUE),",",MATCH(TRUE,Documento!B$2:B$954=F4421,0),",",IF(G4421="complementar",0,1),"),")</f>
        <v>(4420,8,29,50,309,878,1),</v>
      </c>
    </row>
    <row r="4422" spans="1:8" ht="15" customHeight="1">
      <c r="A4422" s="33">
        <v>4421</v>
      </c>
      <c r="B4422" s="44" t="s">
        <v>1481</v>
      </c>
      <c r="C4422" s="35" t="s">
        <v>39</v>
      </c>
      <c r="D4422" s="35" t="s">
        <v>211</v>
      </c>
      <c r="E4422" s="34" t="s">
        <v>539</v>
      </c>
      <c r="F4422" s="34" t="s">
        <v>1231</v>
      </c>
      <c r="G4422" s="34" t="s">
        <v>1488</v>
      </c>
      <c r="H4422" s="19" t="str">
        <f t="array" ref="H4422">CONCATENATE("(",A4422,",",VLOOKUP(B4422,Núcleo!B$2:E$11,4,TRUE),",",VLOOKUP(C4422,'Tipo de Processo'!B$2:D$55,3,TRUE),",",VLOOKUP(D4422,'Termo Geral'!B$2:D$174,3,TRUE),",",VLOOKUP(E4422,'Termo Específico'!B$2:D$437,3,TRUE),",",MATCH(TRUE,Documento!B$2:B$954=F4422,0),",",IF(G4422="complementar",0,1),"),")</f>
        <v>(4421,8,29,50,309,794,1),</v>
      </c>
    </row>
    <row r="4423" spans="1:8" ht="15" customHeight="1">
      <c r="A4423" s="33">
        <v>4422</v>
      </c>
      <c r="B4423" s="44" t="s">
        <v>1481</v>
      </c>
      <c r="C4423" s="35" t="s">
        <v>39</v>
      </c>
      <c r="D4423" s="35" t="s">
        <v>211</v>
      </c>
      <c r="E4423" s="34" t="s">
        <v>539</v>
      </c>
      <c r="F4423" s="34" t="s">
        <v>1165</v>
      </c>
      <c r="G4423" s="34" t="s">
        <v>1488</v>
      </c>
      <c r="H4423" s="19" t="str">
        <f t="array" ref="H4423">CONCATENATE("(",A4423,",",VLOOKUP(B4423,Núcleo!B$2:E$11,4,TRUE),",",VLOOKUP(C4423,'Tipo de Processo'!B$2:D$55,3,TRUE),",",VLOOKUP(D4423,'Termo Geral'!B$2:D$174,3,TRUE),",",VLOOKUP(E4423,'Termo Específico'!B$2:D$437,3,TRUE),",",MATCH(TRUE,Documento!B$2:B$954=F4423,0),",",IF(G4423="complementar",0,1),"),")</f>
        <v>(4422,8,29,50,309,832,1),</v>
      </c>
    </row>
    <row r="4424" spans="1:8" ht="15" customHeight="1">
      <c r="A4424" s="33">
        <v>4423</v>
      </c>
      <c r="B4424" s="44" t="s">
        <v>1481</v>
      </c>
      <c r="C4424" s="35" t="s">
        <v>39</v>
      </c>
      <c r="D4424" s="35" t="s">
        <v>211</v>
      </c>
      <c r="E4424" s="34" t="s">
        <v>539</v>
      </c>
      <c r="F4424" s="34" t="s">
        <v>1302</v>
      </c>
      <c r="G4424" s="34" t="s">
        <v>1488</v>
      </c>
      <c r="H4424" s="19" t="str">
        <f t="array" ref="H4424">CONCATENATE("(",A4424,",",VLOOKUP(B4424,Núcleo!B$2:E$11,4,TRUE),",",VLOOKUP(C4424,'Tipo de Processo'!B$2:D$55,3,TRUE),",",VLOOKUP(D4424,'Termo Geral'!B$2:D$174,3,TRUE),",",VLOOKUP(E4424,'Termo Específico'!B$2:D$437,3,TRUE),",",MATCH(TRUE,Documento!B$2:B$954=F4424,0),",",IF(G4424="complementar",0,1),"),")</f>
        <v>(4423,8,29,50,309,21,1),</v>
      </c>
    </row>
    <row r="4425" spans="1:8" ht="15" customHeight="1">
      <c r="A4425" s="33">
        <v>4424</v>
      </c>
      <c r="B4425" s="44" t="s">
        <v>1481</v>
      </c>
      <c r="C4425" s="35" t="s">
        <v>39</v>
      </c>
      <c r="D4425" s="35" t="s">
        <v>211</v>
      </c>
      <c r="E4425" s="34" t="s">
        <v>540</v>
      </c>
      <c r="F4425" s="34" t="s">
        <v>1219</v>
      </c>
      <c r="G4425" s="34" t="s">
        <v>1488</v>
      </c>
      <c r="H4425" s="19" t="str">
        <f t="array" ref="H4425">CONCATENATE("(",A4425,",",VLOOKUP(B4425,Núcleo!B$2:E$11,4,TRUE),",",VLOOKUP(C4425,'Tipo de Processo'!B$2:D$55,3,TRUE),",",VLOOKUP(D4425,'Termo Geral'!B$2:D$174,3,TRUE),",",VLOOKUP(E4425,'Termo Específico'!B$2:D$437,3,TRUE),",",MATCH(TRUE,Documento!B$2:B$954=F4425,0),",",IF(G4425="complementar",0,1),"),")</f>
        <v>(4424,8,29,50,310,670,1),</v>
      </c>
    </row>
    <row r="4426" spans="1:8" ht="15" customHeight="1">
      <c r="A4426" s="33">
        <v>4425</v>
      </c>
      <c r="B4426" s="44" t="s">
        <v>1481</v>
      </c>
      <c r="C4426" s="35" t="s">
        <v>39</v>
      </c>
      <c r="D4426" s="35" t="s">
        <v>211</v>
      </c>
      <c r="E4426" s="34" t="s">
        <v>540</v>
      </c>
      <c r="F4426" s="34" t="s">
        <v>1220</v>
      </c>
      <c r="G4426" s="34" t="s">
        <v>1488</v>
      </c>
      <c r="H4426" s="19" t="str">
        <f t="array" ref="H4426">CONCATENATE("(",A4426,",",VLOOKUP(B4426,Núcleo!B$2:E$11,4,TRUE),",",VLOOKUP(C4426,'Tipo de Processo'!B$2:D$55,3,TRUE),",",VLOOKUP(D4426,'Termo Geral'!B$2:D$174,3,TRUE),",",VLOOKUP(E4426,'Termo Específico'!B$2:D$437,3,TRUE),",",MATCH(TRUE,Documento!B$2:B$954=F4426,0),",",IF(G4426="complementar",0,1),"),")</f>
        <v>(4425,8,29,50,310,88,1),</v>
      </c>
    </row>
    <row r="4427" spans="1:8" ht="15" customHeight="1">
      <c r="A4427" s="33">
        <v>4426</v>
      </c>
      <c r="B4427" s="44" t="s">
        <v>1481</v>
      </c>
      <c r="C4427" s="35" t="s">
        <v>39</v>
      </c>
      <c r="D4427" s="35" t="s">
        <v>211</v>
      </c>
      <c r="E4427" s="34" t="s">
        <v>540</v>
      </c>
      <c r="F4427" s="34" t="s">
        <v>1221</v>
      </c>
      <c r="G4427" s="34" t="s">
        <v>1488</v>
      </c>
      <c r="H4427" s="19" t="str">
        <f t="array" ref="H4427">CONCATENATE("(",A4427,",",VLOOKUP(B4427,Núcleo!B$2:E$11,4,TRUE),",",VLOOKUP(C4427,'Tipo de Processo'!B$2:D$55,3,TRUE),",",VLOOKUP(D4427,'Termo Geral'!B$2:D$174,3,TRUE),",",VLOOKUP(E4427,'Termo Específico'!B$2:D$437,3,TRUE),",",MATCH(TRUE,Documento!B$2:B$954=F4427,0),",",IF(G4427="complementar",0,1),"),")</f>
        <v>(4426,8,29,50,310,420,1),</v>
      </c>
    </row>
    <row r="4428" spans="1:8" ht="15" customHeight="1">
      <c r="A4428" s="33">
        <v>4427</v>
      </c>
      <c r="B4428" s="44" t="s">
        <v>1481</v>
      </c>
      <c r="C4428" s="35" t="s">
        <v>39</v>
      </c>
      <c r="D4428" s="35" t="s">
        <v>211</v>
      </c>
      <c r="E4428" s="34" t="s">
        <v>540</v>
      </c>
      <c r="F4428" s="34" t="s">
        <v>1222</v>
      </c>
      <c r="G4428" s="34" t="s">
        <v>1488</v>
      </c>
      <c r="H4428" s="19" t="str">
        <f t="array" ref="H4428">CONCATENATE("(",A4428,",",VLOOKUP(B4428,Núcleo!B$2:E$11,4,TRUE),",",VLOOKUP(C4428,'Tipo de Processo'!B$2:D$55,3,TRUE),",",VLOOKUP(D4428,'Termo Geral'!B$2:D$174,3,TRUE),",",VLOOKUP(E4428,'Termo Específico'!B$2:D$437,3,TRUE),",",MATCH(TRUE,Documento!B$2:B$954=F4428,0),",",IF(G4428="complementar",0,1),"),")</f>
        <v>(4427,8,29,50,310,512,1),</v>
      </c>
    </row>
    <row r="4429" spans="1:8" ht="15" customHeight="1">
      <c r="A4429" s="33">
        <v>4428</v>
      </c>
      <c r="B4429" s="44" t="s">
        <v>1481</v>
      </c>
      <c r="C4429" s="35" t="s">
        <v>39</v>
      </c>
      <c r="D4429" s="35" t="s">
        <v>211</v>
      </c>
      <c r="E4429" s="34" t="s">
        <v>540</v>
      </c>
      <c r="F4429" s="34" t="s">
        <v>1223</v>
      </c>
      <c r="G4429" s="34" t="s">
        <v>1488</v>
      </c>
      <c r="H4429" s="19" t="str">
        <f t="array" ref="H4429">CONCATENATE("(",A4429,",",VLOOKUP(B4429,Núcleo!B$2:E$11,4,TRUE),",",VLOOKUP(C4429,'Tipo de Processo'!B$2:D$55,3,TRUE),",",VLOOKUP(D4429,'Termo Geral'!B$2:D$174,3,TRUE),",",VLOOKUP(E4429,'Termo Específico'!B$2:D$437,3,TRUE),",",MATCH(TRUE,Documento!B$2:B$954=F4429,0),",",IF(G4429="complementar",0,1),"),")</f>
        <v>(4428,8,29,50,310,826,1),</v>
      </c>
    </row>
    <row r="4430" spans="1:8" ht="15" customHeight="1">
      <c r="A4430" s="33">
        <v>4429</v>
      </c>
      <c r="B4430" s="44" t="s">
        <v>1481</v>
      </c>
      <c r="C4430" s="35" t="s">
        <v>39</v>
      </c>
      <c r="D4430" s="35" t="s">
        <v>211</v>
      </c>
      <c r="E4430" s="34" t="s">
        <v>540</v>
      </c>
      <c r="F4430" s="34" t="s">
        <v>1218</v>
      </c>
      <c r="G4430" s="34" t="s">
        <v>1488</v>
      </c>
      <c r="H4430" s="19" t="str">
        <f t="array" ref="H4430">CONCATENATE("(",A4430,",",VLOOKUP(B4430,Núcleo!B$2:E$11,4,TRUE),",",VLOOKUP(C4430,'Tipo de Processo'!B$2:D$55,3,TRUE),",",VLOOKUP(D4430,'Termo Geral'!B$2:D$174,3,TRUE),",",VLOOKUP(E4430,'Termo Específico'!B$2:D$437,3,TRUE),",",MATCH(TRUE,Documento!B$2:B$954=F4430,0),",",IF(G4430="complementar",0,1),"),")</f>
        <v>(4429,8,29,50,310,199,1),</v>
      </c>
    </row>
    <row r="4431" spans="1:8" ht="15" customHeight="1">
      <c r="A4431" s="33">
        <v>4430</v>
      </c>
      <c r="B4431" s="44" t="s">
        <v>1481</v>
      </c>
      <c r="C4431" s="35" t="s">
        <v>39</v>
      </c>
      <c r="D4431" s="35" t="s">
        <v>211</v>
      </c>
      <c r="E4431" s="34" t="s">
        <v>540</v>
      </c>
      <c r="F4431" s="34" t="s">
        <v>1512</v>
      </c>
      <c r="G4431" s="34" t="s">
        <v>1488</v>
      </c>
      <c r="H4431" s="19" t="str">
        <f t="array" ref="H4431">CONCATENATE("(",A4431,",",VLOOKUP(B4431,Núcleo!B$2:E$11,4,TRUE),",",VLOOKUP(C4431,'Tipo de Processo'!B$2:D$55,3,TRUE),",",VLOOKUP(D4431,'Termo Geral'!B$2:D$174,3,TRUE),",",VLOOKUP(E4431,'Termo Específico'!B$2:D$437,3,TRUE),",",MATCH(TRUE,Documento!B$2:B$954=F4431,0),",",IF(G4431="complementar",0,1),"),")</f>
        <v>(4430,8,29,50,310,928,1),</v>
      </c>
    </row>
    <row r="4432" spans="1:8" ht="15" customHeight="1">
      <c r="A4432" s="33">
        <v>4431</v>
      </c>
      <c r="B4432" s="44" t="s">
        <v>1481</v>
      </c>
      <c r="C4432" s="35" t="s">
        <v>39</v>
      </c>
      <c r="D4432" s="35" t="s">
        <v>211</v>
      </c>
      <c r="E4432" s="34" t="s">
        <v>540</v>
      </c>
      <c r="F4432" s="34" t="s">
        <v>1262</v>
      </c>
      <c r="G4432" s="34" t="s">
        <v>1488</v>
      </c>
      <c r="H4432" s="19" t="str">
        <f t="array" ref="H4432">CONCATENATE("(",A4432,",",VLOOKUP(B4432,Núcleo!B$2:E$11,4,TRUE),",",VLOOKUP(C4432,'Tipo de Processo'!B$2:D$55,3,TRUE),",",VLOOKUP(D4432,'Termo Geral'!B$2:D$174,3,TRUE),",",VLOOKUP(E4432,'Termo Específico'!B$2:D$437,3,TRUE),",",MATCH(TRUE,Documento!B$2:B$954=F4432,0),",",IF(G4432="complementar",0,1),"),")</f>
        <v>(4431,8,29,50,310,546,1),</v>
      </c>
    </row>
    <row r="4433" spans="1:8" ht="15" customHeight="1">
      <c r="A4433" s="33">
        <v>4432</v>
      </c>
      <c r="B4433" s="44" t="s">
        <v>1481</v>
      </c>
      <c r="C4433" s="35" t="s">
        <v>39</v>
      </c>
      <c r="D4433" s="34" t="s">
        <v>211</v>
      </c>
      <c r="E4433" s="34" t="s">
        <v>540</v>
      </c>
      <c r="F4433" s="34" t="s">
        <v>1225</v>
      </c>
      <c r="G4433" s="34" t="s">
        <v>1488</v>
      </c>
      <c r="H4433" s="19" t="str">
        <f t="array" ref="H4433">CONCATENATE("(",A4433,",",VLOOKUP(B4433,Núcleo!B$2:E$11,4,TRUE),",",VLOOKUP(C4433,'Tipo de Processo'!B$2:D$55,3,TRUE),",",VLOOKUP(D4433,'Termo Geral'!B$2:D$174,3,TRUE),",",VLOOKUP(E4433,'Termo Específico'!B$2:D$437,3,TRUE),",",MATCH(TRUE,Documento!B$2:B$954=F4433,0),",",IF(G4433="complementar",0,1),"),")</f>
        <v>(4432,8,29,50,310,697,1),</v>
      </c>
    </row>
    <row r="4434" spans="1:8" ht="15" customHeight="1">
      <c r="A4434" s="33">
        <v>4433</v>
      </c>
      <c r="B4434" s="44" t="s">
        <v>1481</v>
      </c>
      <c r="C4434" s="35" t="s">
        <v>39</v>
      </c>
      <c r="D4434" s="34" t="s">
        <v>211</v>
      </c>
      <c r="E4434" s="34" t="s">
        <v>540</v>
      </c>
      <c r="F4434" s="34" t="s">
        <v>1157</v>
      </c>
      <c r="G4434" s="34" t="s">
        <v>1488</v>
      </c>
      <c r="H4434" s="19" t="str">
        <f t="array" ref="H4434">CONCATENATE("(",A4434,",",VLOOKUP(B4434,Núcleo!B$2:E$11,4,TRUE),",",VLOOKUP(C4434,'Tipo de Processo'!B$2:D$55,3,TRUE),",",VLOOKUP(D4434,'Termo Geral'!B$2:D$174,3,TRUE),",",VLOOKUP(E4434,'Termo Específico'!B$2:D$437,3,TRUE),",",MATCH(TRUE,Documento!B$2:B$954=F4434,0),",",IF(G4434="complementar",0,1),"),")</f>
        <v>(4433,8,29,50,310,802,1),</v>
      </c>
    </row>
    <row r="4435" spans="1:8" ht="15" customHeight="1">
      <c r="A4435" s="33">
        <v>4434</v>
      </c>
      <c r="B4435" s="44" t="s">
        <v>1481</v>
      </c>
      <c r="C4435" s="35" t="s">
        <v>39</v>
      </c>
      <c r="D4435" s="34" t="s">
        <v>211</v>
      </c>
      <c r="E4435" s="56" t="s">
        <v>540</v>
      </c>
      <c r="F4435" s="34" t="s">
        <v>1158</v>
      </c>
      <c r="G4435" s="34" t="s">
        <v>1488</v>
      </c>
      <c r="H4435" s="19" t="str">
        <f t="array" ref="H4435">CONCATENATE("(",A4435,",",VLOOKUP(B4435,Núcleo!B$2:E$11,4,TRUE),",",VLOOKUP(C4435,'Tipo de Processo'!B$2:D$55,3,TRUE),",",VLOOKUP(D4435,'Termo Geral'!B$2:D$174,3,TRUE),",",VLOOKUP(E4435,'Termo Específico'!B$2:D$437,3,TRUE),",",MATCH(TRUE,Documento!B$2:B$954=F4435,0),",",IF(G4435="complementar",0,1),"),")</f>
        <v>(4434,8,29,50,310,801,1),</v>
      </c>
    </row>
    <row r="4436" spans="1:8" ht="15" customHeight="1">
      <c r="A4436" s="33">
        <v>4435</v>
      </c>
      <c r="B4436" s="44" t="s">
        <v>1481</v>
      </c>
      <c r="C4436" s="35" t="s">
        <v>39</v>
      </c>
      <c r="D4436" s="34" t="s">
        <v>211</v>
      </c>
      <c r="E4436" s="56" t="s">
        <v>540</v>
      </c>
      <c r="F4436" s="34" t="s">
        <v>1159</v>
      </c>
      <c r="G4436" s="34" t="s">
        <v>1488</v>
      </c>
      <c r="H4436" s="19" t="str">
        <f t="array" ref="H4436">CONCATENATE("(",A4436,",",VLOOKUP(B4436,Núcleo!B$2:E$11,4,TRUE),",",VLOOKUP(C4436,'Tipo de Processo'!B$2:D$55,3,TRUE),",",VLOOKUP(D4436,'Termo Geral'!B$2:D$174,3,TRUE),",",VLOOKUP(E4436,'Termo Específico'!B$2:D$437,3,TRUE),",",MATCH(TRUE,Documento!B$2:B$954=F4436,0),",",IF(G4436="complementar",0,1),"),")</f>
        <v>(4435,8,29,50,310,803,1),</v>
      </c>
    </row>
    <row r="4437" spans="1:8" ht="15" customHeight="1">
      <c r="A4437" s="33">
        <v>4436</v>
      </c>
      <c r="B4437" s="44" t="s">
        <v>1481</v>
      </c>
      <c r="C4437" s="35" t="s">
        <v>39</v>
      </c>
      <c r="D4437" s="34" t="s">
        <v>211</v>
      </c>
      <c r="E4437" s="56" t="s">
        <v>540</v>
      </c>
      <c r="F4437" s="34" t="s">
        <v>1160</v>
      </c>
      <c r="G4437" s="34" t="s">
        <v>1488</v>
      </c>
      <c r="H4437" s="19" t="str">
        <f t="array" ref="H4437">CONCATENATE("(",A4437,",",VLOOKUP(B4437,Núcleo!B$2:E$11,4,TRUE),",",VLOOKUP(C4437,'Tipo de Processo'!B$2:D$55,3,TRUE),",",VLOOKUP(D4437,'Termo Geral'!B$2:D$174,3,TRUE),",",VLOOKUP(E4437,'Termo Específico'!B$2:D$437,3,TRUE),",",MATCH(TRUE,Documento!B$2:B$954=F4437,0),",",IF(G4437="complementar",0,1),"),")</f>
        <v>(4436,8,29,50,310,809,1),</v>
      </c>
    </row>
    <row r="4438" spans="1:8" ht="15" customHeight="1">
      <c r="A4438" s="33">
        <v>4437</v>
      </c>
      <c r="B4438" s="44" t="s">
        <v>1481</v>
      </c>
      <c r="C4438" s="35" t="s">
        <v>39</v>
      </c>
      <c r="D4438" s="34" t="s">
        <v>211</v>
      </c>
      <c r="E4438" s="56" t="s">
        <v>540</v>
      </c>
      <c r="F4438" s="34" t="s">
        <v>1161</v>
      </c>
      <c r="G4438" s="34" t="s">
        <v>1488</v>
      </c>
      <c r="H4438" s="19" t="str">
        <f t="array" ref="H4438">CONCATENATE("(",A4438,",",VLOOKUP(B4438,Núcleo!B$2:E$11,4,TRUE),",",VLOOKUP(C4438,'Tipo de Processo'!B$2:D$55,3,TRUE),",",VLOOKUP(D4438,'Termo Geral'!B$2:D$174,3,TRUE),",",VLOOKUP(E4438,'Termo Específico'!B$2:D$437,3,TRUE),",",MATCH(TRUE,Documento!B$2:B$954=F4438,0),",",IF(G4438="complementar",0,1),"),")</f>
        <v>(4437,8,29,50,310,148,1),</v>
      </c>
    </row>
    <row r="4439" spans="1:8" ht="15" customHeight="1">
      <c r="A4439" s="33">
        <v>4438</v>
      </c>
      <c r="B4439" s="44" t="s">
        <v>1481</v>
      </c>
      <c r="C4439" s="35" t="s">
        <v>39</v>
      </c>
      <c r="D4439" s="34" t="s">
        <v>211</v>
      </c>
      <c r="E4439" s="56" t="s">
        <v>540</v>
      </c>
      <c r="F4439" s="34" t="s">
        <v>1162</v>
      </c>
      <c r="G4439" s="34" t="s">
        <v>1488</v>
      </c>
      <c r="H4439" s="19" t="str">
        <f t="array" ref="H4439">CONCATENATE("(",A4439,",",VLOOKUP(B4439,Núcleo!B$2:E$11,4,TRUE),",",VLOOKUP(C4439,'Tipo de Processo'!B$2:D$55,3,TRUE),",",VLOOKUP(D4439,'Termo Geral'!B$2:D$174,3,TRUE),",",VLOOKUP(E4439,'Termo Específico'!B$2:D$437,3,TRUE),",",MATCH(TRUE,Documento!B$2:B$954=F4439,0),",",IF(G4439="complementar",0,1),"),")</f>
        <v>(4438,8,29,50,310,163,1),</v>
      </c>
    </row>
    <row r="4440" spans="1:8" ht="15" customHeight="1">
      <c r="A4440" s="33">
        <v>4439</v>
      </c>
      <c r="B4440" s="44" t="s">
        <v>1481</v>
      </c>
      <c r="C4440" s="35" t="s">
        <v>39</v>
      </c>
      <c r="D4440" s="34" t="s">
        <v>211</v>
      </c>
      <c r="E4440" s="56" t="s">
        <v>540</v>
      </c>
      <c r="F4440" s="34" t="s">
        <v>1163</v>
      </c>
      <c r="G4440" s="34" t="s">
        <v>1488</v>
      </c>
      <c r="H4440" s="19" t="str">
        <f t="array" ref="H4440">CONCATENATE("(",A4440,",",VLOOKUP(B4440,Núcleo!B$2:E$11,4,TRUE),",",VLOOKUP(C4440,'Tipo de Processo'!B$2:D$55,3,TRUE),",",VLOOKUP(D4440,'Termo Geral'!B$2:D$174,3,TRUE),",",VLOOKUP(E4440,'Termo Específico'!B$2:D$437,3,TRUE),",",MATCH(TRUE,Documento!B$2:B$954=F4440,0),",",IF(G4440="complementar",0,1),"),")</f>
        <v>(4439,8,29,50,310,135,1),</v>
      </c>
    </row>
    <row r="4441" spans="1:8" ht="15" customHeight="1">
      <c r="A4441" s="33">
        <v>4440</v>
      </c>
      <c r="B4441" s="44" t="s">
        <v>1481</v>
      </c>
      <c r="C4441" s="35" t="s">
        <v>39</v>
      </c>
      <c r="D4441" s="34" t="s">
        <v>211</v>
      </c>
      <c r="E4441" s="56" t="s">
        <v>540</v>
      </c>
      <c r="F4441" s="34" t="s">
        <v>1227</v>
      </c>
      <c r="G4441" s="34" t="s">
        <v>1488</v>
      </c>
      <c r="H4441" s="19" t="str">
        <f t="array" ref="H4441">CONCATENATE("(",A4441,",",VLOOKUP(B4441,Núcleo!B$2:E$11,4,TRUE),",",VLOOKUP(C4441,'Tipo de Processo'!B$2:D$55,3,TRUE),",",VLOOKUP(D4441,'Termo Geral'!B$2:D$174,3,TRUE),",",VLOOKUP(E4441,'Termo Específico'!B$2:D$437,3,TRUE),",",MATCH(TRUE,Documento!B$2:B$954=F4441,0),",",IF(G4441="complementar",0,1),"),")</f>
        <v>(4440,8,29,50,310,13,1),</v>
      </c>
    </row>
    <row r="4442" spans="1:8" ht="15" customHeight="1">
      <c r="A4442" s="33">
        <v>4441</v>
      </c>
      <c r="B4442" s="44" t="s">
        <v>1481</v>
      </c>
      <c r="C4442" s="35" t="s">
        <v>39</v>
      </c>
      <c r="D4442" s="34" t="s">
        <v>211</v>
      </c>
      <c r="E4442" s="56" t="s">
        <v>540</v>
      </c>
      <c r="F4442" s="34" t="s">
        <v>1303</v>
      </c>
      <c r="G4442" s="34" t="s">
        <v>1488</v>
      </c>
      <c r="H4442" s="19" t="str">
        <f t="array" ref="H4442">CONCATENATE("(",A4442,",",VLOOKUP(B4442,Núcleo!B$2:E$11,4,TRUE),",",VLOOKUP(C4442,'Tipo de Processo'!B$2:D$55,3,TRUE),",",VLOOKUP(D4442,'Termo Geral'!B$2:D$174,3,TRUE),",",VLOOKUP(E4442,'Termo Específico'!B$2:D$437,3,TRUE),",",MATCH(TRUE,Documento!B$2:B$954=F4442,0),",",IF(G4442="complementar",0,1),"),")</f>
        <v>(4441,8,29,50,310,30,1),</v>
      </c>
    </row>
    <row r="4443" spans="1:8" ht="15" customHeight="1">
      <c r="A4443" s="33">
        <v>4442</v>
      </c>
      <c r="B4443" s="44" t="s">
        <v>1481</v>
      </c>
      <c r="C4443" s="35" t="s">
        <v>39</v>
      </c>
      <c r="D4443" s="34" t="s">
        <v>211</v>
      </c>
      <c r="E4443" s="56" t="s">
        <v>540</v>
      </c>
      <c r="F4443" s="34" t="s">
        <v>1228</v>
      </c>
      <c r="G4443" s="34" t="s">
        <v>1488</v>
      </c>
      <c r="H4443" s="19" t="str">
        <f t="array" ref="H4443">CONCATENATE("(",A4443,",",VLOOKUP(B4443,Núcleo!B$2:E$11,4,TRUE),",",VLOOKUP(C4443,'Tipo de Processo'!B$2:D$55,3,TRUE),",",VLOOKUP(D4443,'Termo Geral'!B$2:D$174,3,TRUE),",",VLOOKUP(E4443,'Termo Específico'!B$2:D$437,3,TRUE),",",MATCH(TRUE,Documento!B$2:B$954=F4443,0),",",IF(G4443="complementar",0,1),"),")</f>
        <v>(4442,8,29,50,310,120,1),</v>
      </c>
    </row>
    <row r="4444" spans="1:8" ht="15" customHeight="1">
      <c r="A4444" s="33">
        <v>4443</v>
      </c>
      <c r="B4444" s="44" t="s">
        <v>1481</v>
      </c>
      <c r="C4444" s="35" t="s">
        <v>39</v>
      </c>
      <c r="D4444" s="34" t="s">
        <v>211</v>
      </c>
      <c r="E4444" s="56" t="s">
        <v>540</v>
      </c>
      <c r="F4444" s="34" t="s">
        <v>1304</v>
      </c>
      <c r="G4444" s="34" t="s">
        <v>1488</v>
      </c>
      <c r="H4444" s="19" t="str">
        <f t="array" ref="H4444">CONCATENATE("(",A4444,",",VLOOKUP(B4444,Núcleo!B$2:E$11,4,TRUE),",",VLOOKUP(C4444,'Tipo de Processo'!B$2:D$55,3,TRUE),",",VLOOKUP(D4444,'Termo Geral'!B$2:D$174,3,TRUE),",",VLOOKUP(E4444,'Termo Específico'!B$2:D$437,3,TRUE),",",MATCH(TRUE,Documento!B$2:B$954=F4444,0),",",IF(G4444="complementar",0,1),"),")</f>
        <v>(4443,8,29,50,310,392,1),</v>
      </c>
    </row>
    <row r="4445" spans="1:8" ht="15" customHeight="1">
      <c r="A4445" s="33">
        <v>4444</v>
      </c>
      <c r="B4445" s="44" t="s">
        <v>1481</v>
      </c>
      <c r="C4445" s="35" t="s">
        <v>39</v>
      </c>
      <c r="D4445" s="34" t="s">
        <v>211</v>
      </c>
      <c r="E4445" s="56" t="s">
        <v>540</v>
      </c>
      <c r="F4445" s="34" t="s">
        <v>1305</v>
      </c>
      <c r="G4445" s="34" t="s">
        <v>1494</v>
      </c>
      <c r="H4445" s="19" t="str">
        <f t="array" ref="H4445">CONCATENATE("(",A4445,",",VLOOKUP(B4445,Núcleo!B$2:E$11,4,TRUE),",",VLOOKUP(C4445,'Tipo de Processo'!B$2:D$55,3,TRUE),",",VLOOKUP(D4445,'Termo Geral'!B$2:D$174,3,TRUE),",",VLOOKUP(E4445,'Termo Específico'!B$2:D$437,3,TRUE),",",MATCH(TRUE,Documento!B$2:B$954=F4445,0),",",IF(G4445="complementar",0,1),"),")</f>
        <v>(4444,8,29,50,310,709,0),</v>
      </c>
    </row>
    <row r="4446" spans="1:8" ht="15" customHeight="1">
      <c r="A4446" s="33">
        <v>4445</v>
      </c>
      <c r="B4446" s="44" t="s">
        <v>1481</v>
      </c>
      <c r="C4446" s="35" t="s">
        <v>39</v>
      </c>
      <c r="D4446" s="34" t="s">
        <v>211</v>
      </c>
      <c r="E4446" s="56" t="s">
        <v>540</v>
      </c>
      <c r="F4446" s="34" t="s">
        <v>1306</v>
      </c>
      <c r="G4446" s="34" t="s">
        <v>1488</v>
      </c>
      <c r="H4446" s="19" t="str">
        <f t="array" ref="H4446">CONCATENATE("(",A4446,",",VLOOKUP(B4446,Núcleo!B$2:E$11,4,TRUE),",",VLOOKUP(C4446,'Tipo de Processo'!B$2:D$55,3,TRUE),",",VLOOKUP(D4446,'Termo Geral'!B$2:D$174,3,TRUE),",",VLOOKUP(E4446,'Termo Específico'!B$2:D$437,3,TRUE),",",MATCH(TRUE,Documento!B$2:B$954=F4446,0),",",IF(G4446="complementar",0,1),"),")</f>
        <v>(4445,8,29,50,310,789,1),</v>
      </c>
    </row>
    <row r="4447" spans="1:8" ht="15" customHeight="1">
      <c r="A4447" s="33">
        <v>4446</v>
      </c>
      <c r="B4447" s="44" t="s">
        <v>1481</v>
      </c>
      <c r="C4447" s="35" t="s">
        <v>39</v>
      </c>
      <c r="D4447" s="34" t="s">
        <v>211</v>
      </c>
      <c r="E4447" s="56" t="s">
        <v>540</v>
      </c>
      <c r="F4447" s="34" t="s">
        <v>1230</v>
      </c>
      <c r="G4447" s="34" t="s">
        <v>1488</v>
      </c>
      <c r="H4447" s="19" t="str">
        <f t="array" ref="H4447">CONCATENATE("(",A4447,",",VLOOKUP(B4447,Núcleo!B$2:E$11,4,TRUE),",",VLOOKUP(C4447,'Tipo de Processo'!B$2:D$55,3,TRUE),",",VLOOKUP(D4447,'Termo Geral'!B$2:D$174,3,TRUE),",",VLOOKUP(E4447,'Termo Específico'!B$2:D$437,3,TRUE),",",MATCH(TRUE,Documento!B$2:B$954=F4447,0),",",IF(G4447="complementar",0,1),"),")</f>
        <v>(4446,8,29,50,310,878,1),</v>
      </c>
    </row>
    <row r="4448" spans="1:8" ht="15" customHeight="1">
      <c r="A4448" s="33">
        <v>4447</v>
      </c>
      <c r="B4448" s="44" t="s">
        <v>1481</v>
      </c>
      <c r="C4448" s="35" t="s">
        <v>39</v>
      </c>
      <c r="D4448" s="34" t="s">
        <v>211</v>
      </c>
      <c r="E4448" s="56" t="s">
        <v>540</v>
      </c>
      <c r="F4448" s="34" t="s">
        <v>1231</v>
      </c>
      <c r="G4448" s="34" t="s">
        <v>1488</v>
      </c>
      <c r="H4448" s="19" t="str">
        <f t="array" ref="H4448">CONCATENATE("(",A4448,",",VLOOKUP(B4448,Núcleo!B$2:E$11,4,TRUE),",",VLOOKUP(C4448,'Tipo de Processo'!B$2:D$55,3,TRUE),",",VLOOKUP(D4448,'Termo Geral'!B$2:D$174,3,TRUE),",",VLOOKUP(E4448,'Termo Específico'!B$2:D$437,3,TRUE),",",MATCH(TRUE,Documento!B$2:B$954=F4448,0),",",IF(G4448="complementar",0,1),"),")</f>
        <v>(4447,8,29,50,310,794,1),</v>
      </c>
    </row>
    <row r="4449" spans="1:8" ht="15" customHeight="1">
      <c r="A4449" s="33">
        <v>4448</v>
      </c>
      <c r="B4449" s="44" t="s">
        <v>1481</v>
      </c>
      <c r="C4449" s="35" t="s">
        <v>39</v>
      </c>
      <c r="D4449" s="34" t="s">
        <v>211</v>
      </c>
      <c r="E4449" s="56" t="s">
        <v>540</v>
      </c>
      <c r="F4449" s="34" t="s">
        <v>1165</v>
      </c>
      <c r="G4449" s="34" t="s">
        <v>1488</v>
      </c>
      <c r="H4449" s="19" t="str">
        <f t="array" ref="H4449">CONCATENATE("(",A4449,",",VLOOKUP(B4449,Núcleo!B$2:E$11,4,TRUE),",",VLOOKUP(C4449,'Tipo de Processo'!B$2:D$55,3,TRUE),",",VLOOKUP(D4449,'Termo Geral'!B$2:D$174,3,TRUE),",",VLOOKUP(E4449,'Termo Específico'!B$2:D$437,3,TRUE),",",MATCH(TRUE,Documento!B$2:B$954=F4449,0),",",IF(G4449="complementar",0,1),"),")</f>
        <v>(4448,8,29,50,310,832,1),</v>
      </c>
    </row>
    <row r="4450" spans="1:8" ht="15" customHeight="1">
      <c r="A4450" s="33">
        <v>4449</v>
      </c>
      <c r="B4450" s="44" t="s">
        <v>1481</v>
      </c>
      <c r="C4450" s="35" t="s">
        <v>39</v>
      </c>
      <c r="D4450" s="34" t="s">
        <v>211</v>
      </c>
      <c r="E4450" s="56" t="s">
        <v>541</v>
      </c>
      <c r="F4450" s="34" t="s">
        <v>1219</v>
      </c>
      <c r="G4450" s="34" t="s">
        <v>1488</v>
      </c>
      <c r="H4450" s="19" t="str">
        <f t="array" ref="H4450">CONCATENATE("(",A4450,",",VLOOKUP(B4450,Núcleo!B$2:E$11,4,TRUE),",",VLOOKUP(C4450,'Tipo de Processo'!B$2:D$55,3,TRUE),",",VLOOKUP(D4450,'Termo Geral'!B$2:D$174,3,TRUE),",",VLOOKUP(E4450,'Termo Específico'!B$2:D$437,3,TRUE),",",MATCH(TRUE,Documento!B$2:B$954=F4450,0),",",IF(G4450="complementar",0,1),"),")</f>
        <v>(4449,8,29,50,311,670,1),</v>
      </c>
    </row>
    <row r="4451" spans="1:8" ht="15" customHeight="1">
      <c r="A4451" s="33">
        <v>4450</v>
      </c>
      <c r="B4451" s="44" t="s">
        <v>1481</v>
      </c>
      <c r="C4451" s="35" t="s">
        <v>39</v>
      </c>
      <c r="D4451" s="34" t="s">
        <v>211</v>
      </c>
      <c r="E4451" s="56" t="s">
        <v>541</v>
      </c>
      <c r="F4451" s="34" t="s">
        <v>1220</v>
      </c>
      <c r="G4451" s="34" t="s">
        <v>1488</v>
      </c>
      <c r="H4451" s="19" t="str">
        <f t="array" ref="H4451">CONCATENATE("(",A4451,",",VLOOKUP(B4451,Núcleo!B$2:E$11,4,TRUE),",",VLOOKUP(C4451,'Tipo de Processo'!B$2:D$55,3,TRUE),",",VLOOKUP(D4451,'Termo Geral'!B$2:D$174,3,TRUE),",",VLOOKUP(E4451,'Termo Específico'!B$2:D$437,3,TRUE),",",MATCH(TRUE,Documento!B$2:B$954=F4451,0),",",IF(G4451="complementar",0,1),"),")</f>
        <v>(4450,8,29,50,311,88,1),</v>
      </c>
    </row>
    <row r="4452" spans="1:8" ht="15" customHeight="1">
      <c r="A4452" s="33">
        <v>4451</v>
      </c>
      <c r="B4452" s="44" t="s">
        <v>1481</v>
      </c>
      <c r="C4452" s="35" t="s">
        <v>39</v>
      </c>
      <c r="D4452" s="34" t="s">
        <v>211</v>
      </c>
      <c r="E4452" s="56" t="s">
        <v>541</v>
      </c>
      <c r="F4452" s="34" t="s">
        <v>1221</v>
      </c>
      <c r="G4452" s="34" t="s">
        <v>1488</v>
      </c>
      <c r="H4452" s="19" t="str">
        <f t="array" ref="H4452">CONCATENATE("(",A4452,",",VLOOKUP(B4452,Núcleo!B$2:E$11,4,TRUE),",",VLOOKUP(C4452,'Tipo de Processo'!B$2:D$55,3,TRUE),",",VLOOKUP(D4452,'Termo Geral'!B$2:D$174,3,TRUE),",",VLOOKUP(E4452,'Termo Específico'!B$2:D$437,3,TRUE),",",MATCH(TRUE,Documento!B$2:B$954=F4452,0),",",IF(G4452="complementar",0,1),"),")</f>
        <v>(4451,8,29,50,311,420,1),</v>
      </c>
    </row>
    <row r="4453" spans="1:8" ht="15" customHeight="1">
      <c r="A4453" s="33">
        <v>4452</v>
      </c>
      <c r="B4453" s="44" t="s">
        <v>1481</v>
      </c>
      <c r="C4453" s="35" t="s">
        <v>39</v>
      </c>
      <c r="D4453" s="34" t="s">
        <v>211</v>
      </c>
      <c r="E4453" s="56" t="s">
        <v>541</v>
      </c>
      <c r="F4453" s="34" t="s">
        <v>1222</v>
      </c>
      <c r="G4453" s="34" t="s">
        <v>1488</v>
      </c>
      <c r="H4453" s="19" t="str">
        <f t="array" ref="H4453">CONCATENATE("(",A4453,",",VLOOKUP(B4453,Núcleo!B$2:E$11,4,TRUE),",",VLOOKUP(C4453,'Tipo de Processo'!B$2:D$55,3,TRUE),",",VLOOKUP(D4453,'Termo Geral'!B$2:D$174,3,TRUE),",",VLOOKUP(E4453,'Termo Específico'!B$2:D$437,3,TRUE),",",MATCH(TRUE,Documento!B$2:B$954=F4453,0),",",IF(G4453="complementar",0,1),"),")</f>
        <v>(4452,8,29,50,311,512,1),</v>
      </c>
    </row>
    <row r="4454" spans="1:8" ht="15" customHeight="1">
      <c r="A4454" s="33">
        <v>4453</v>
      </c>
      <c r="B4454" s="44" t="s">
        <v>1481</v>
      </c>
      <c r="C4454" s="35" t="s">
        <v>39</v>
      </c>
      <c r="D4454" s="34" t="s">
        <v>211</v>
      </c>
      <c r="E4454" s="34" t="s">
        <v>541</v>
      </c>
      <c r="F4454" s="34" t="s">
        <v>1223</v>
      </c>
      <c r="G4454" s="34" t="s">
        <v>1488</v>
      </c>
      <c r="H4454" s="19" t="str">
        <f t="array" ref="H4454">CONCATENATE("(",A4454,",",VLOOKUP(B4454,Núcleo!B$2:E$11,4,TRUE),",",VLOOKUP(C4454,'Tipo de Processo'!B$2:D$55,3,TRUE),",",VLOOKUP(D4454,'Termo Geral'!B$2:D$174,3,TRUE),",",VLOOKUP(E4454,'Termo Específico'!B$2:D$437,3,TRUE),",",MATCH(TRUE,Documento!B$2:B$954=F4454,0),",",IF(G4454="complementar",0,1),"),")</f>
        <v>(4453,8,29,50,311,826,1),</v>
      </c>
    </row>
    <row r="4455" spans="1:8" ht="15" customHeight="1">
      <c r="A4455" s="33">
        <v>4454</v>
      </c>
      <c r="B4455" s="44" t="s">
        <v>1481</v>
      </c>
      <c r="C4455" s="35" t="s">
        <v>39</v>
      </c>
      <c r="D4455" s="34" t="s">
        <v>211</v>
      </c>
      <c r="E4455" s="34" t="s">
        <v>541</v>
      </c>
      <c r="F4455" s="34" t="s">
        <v>1218</v>
      </c>
      <c r="G4455" s="34" t="s">
        <v>1488</v>
      </c>
      <c r="H4455" s="19" t="str">
        <f t="array" ref="H4455">CONCATENATE("(",A4455,",",VLOOKUP(B4455,Núcleo!B$2:E$11,4,TRUE),",",VLOOKUP(C4455,'Tipo de Processo'!B$2:D$55,3,TRUE),",",VLOOKUP(D4455,'Termo Geral'!B$2:D$174,3,TRUE),",",VLOOKUP(E4455,'Termo Específico'!B$2:D$437,3,TRUE),",",MATCH(TRUE,Documento!B$2:B$954=F4455,0),",",IF(G4455="complementar",0,1),"),")</f>
        <v>(4454,8,29,50,311,199,1),</v>
      </c>
    </row>
    <row r="4456" spans="1:8" ht="15" customHeight="1">
      <c r="A4456" s="33">
        <v>4455</v>
      </c>
      <c r="B4456" s="44" t="s">
        <v>1481</v>
      </c>
      <c r="C4456" s="35" t="s">
        <v>39</v>
      </c>
      <c r="D4456" s="34" t="s">
        <v>211</v>
      </c>
      <c r="E4456" s="34" t="s">
        <v>541</v>
      </c>
      <c r="F4456" s="34" t="s">
        <v>1262</v>
      </c>
      <c r="G4456" s="34" t="s">
        <v>1488</v>
      </c>
      <c r="H4456" s="19" t="str">
        <f t="array" ref="H4456">CONCATENATE("(",A4456,",",VLOOKUP(B4456,Núcleo!B$2:E$11,4,TRUE),",",VLOOKUP(C4456,'Tipo de Processo'!B$2:D$55,3,TRUE),",",VLOOKUP(D4456,'Termo Geral'!B$2:D$174,3,TRUE),",",VLOOKUP(E4456,'Termo Específico'!B$2:D$437,3,TRUE),",",MATCH(TRUE,Documento!B$2:B$954=F4456,0),",",IF(G4456="complementar",0,1),"),")</f>
        <v>(4455,8,29,50,311,546,1),</v>
      </c>
    </row>
    <row r="4457" spans="1:8" ht="15" customHeight="1">
      <c r="A4457" s="33">
        <v>4456</v>
      </c>
      <c r="B4457" s="44" t="s">
        <v>1481</v>
      </c>
      <c r="C4457" s="35" t="s">
        <v>39</v>
      </c>
      <c r="D4457" s="34" t="s">
        <v>211</v>
      </c>
      <c r="E4457" s="34" t="s">
        <v>541</v>
      </c>
      <c r="F4457" s="34" t="s">
        <v>1225</v>
      </c>
      <c r="G4457" s="34" t="s">
        <v>1488</v>
      </c>
      <c r="H4457" s="19" t="str">
        <f t="array" ref="H4457">CONCATENATE("(",A4457,",",VLOOKUP(B4457,Núcleo!B$2:E$11,4,TRUE),",",VLOOKUP(C4457,'Tipo de Processo'!B$2:D$55,3,TRUE),",",VLOOKUP(D4457,'Termo Geral'!B$2:D$174,3,TRUE),",",VLOOKUP(E4457,'Termo Específico'!B$2:D$437,3,TRUE),",",MATCH(TRUE,Documento!B$2:B$954=F4457,0),",",IF(G4457="complementar",0,1),"),")</f>
        <v>(4456,8,29,50,311,697,1),</v>
      </c>
    </row>
    <row r="4458" spans="1:8" ht="15" customHeight="1">
      <c r="A4458" s="33">
        <v>4457</v>
      </c>
      <c r="B4458" s="44" t="s">
        <v>1481</v>
      </c>
      <c r="C4458" s="35" t="s">
        <v>39</v>
      </c>
      <c r="D4458" s="34" t="s">
        <v>211</v>
      </c>
      <c r="E4458" s="34" t="s">
        <v>541</v>
      </c>
      <c r="F4458" s="34" t="s">
        <v>1157</v>
      </c>
      <c r="G4458" s="34" t="s">
        <v>1488</v>
      </c>
      <c r="H4458" s="19" t="str">
        <f t="array" ref="H4458">CONCATENATE("(",A4458,",",VLOOKUP(B4458,Núcleo!B$2:E$11,4,TRUE),",",VLOOKUP(C4458,'Tipo de Processo'!B$2:D$55,3,TRUE),",",VLOOKUP(D4458,'Termo Geral'!B$2:D$174,3,TRUE),",",VLOOKUP(E4458,'Termo Específico'!B$2:D$437,3,TRUE),",",MATCH(TRUE,Documento!B$2:B$954=F4458,0),",",IF(G4458="complementar",0,1),"),")</f>
        <v>(4457,8,29,50,311,802,1),</v>
      </c>
    </row>
    <row r="4459" spans="1:8" ht="15" customHeight="1">
      <c r="A4459" s="33">
        <v>4458</v>
      </c>
      <c r="B4459" s="44" t="s">
        <v>1481</v>
      </c>
      <c r="C4459" s="35" t="s">
        <v>39</v>
      </c>
      <c r="D4459" s="34" t="s">
        <v>211</v>
      </c>
      <c r="E4459" s="34" t="s">
        <v>541</v>
      </c>
      <c r="F4459" s="34" t="s">
        <v>1158</v>
      </c>
      <c r="G4459" s="34" t="s">
        <v>1488</v>
      </c>
      <c r="H4459" s="19" t="str">
        <f t="array" ref="H4459">CONCATENATE("(",A4459,",",VLOOKUP(B4459,Núcleo!B$2:E$11,4,TRUE),",",VLOOKUP(C4459,'Tipo de Processo'!B$2:D$55,3,TRUE),",",VLOOKUP(D4459,'Termo Geral'!B$2:D$174,3,TRUE),",",VLOOKUP(E4459,'Termo Específico'!B$2:D$437,3,TRUE),",",MATCH(TRUE,Documento!B$2:B$954=F4459,0),",",IF(G4459="complementar",0,1),"),")</f>
        <v>(4458,8,29,50,311,801,1),</v>
      </c>
    </row>
    <row r="4460" spans="1:8" ht="15" customHeight="1">
      <c r="A4460" s="33">
        <v>4459</v>
      </c>
      <c r="B4460" s="44" t="s">
        <v>1481</v>
      </c>
      <c r="C4460" s="35" t="s">
        <v>39</v>
      </c>
      <c r="D4460" s="34" t="s">
        <v>211</v>
      </c>
      <c r="E4460" s="34" t="s">
        <v>541</v>
      </c>
      <c r="F4460" s="34" t="s">
        <v>1159</v>
      </c>
      <c r="G4460" s="34" t="s">
        <v>1488</v>
      </c>
      <c r="H4460" s="19" t="str">
        <f t="array" ref="H4460">CONCATENATE("(",A4460,",",VLOOKUP(B4460,Núcleo!B$2:E$11,4,TRUE),",",VLOOKUP(C4460,'Tipo de Processo'!B$2:D$55,3,TRUE),",",VLOOKUP(D4460,'Termo Geral'!B$2:D$174,3,TRUE),",",VLOOKUP(E4460,'Termo Específico'!B$2:D$437,3,TRUE),",",MATCH(TRUE,Documento!B$2:B$954=F4460,0),",",IF(G4460="complementar",0,1),"),")</f>
        <v>(4459,8,29,50,311,803,1),</v>
      </c>
    </row>
    <row r="4461" spans="1:8" ht="15" customHeight="1">
      <c r="A4461" s="33">
        <v>4460</v>
      </c>
      <c r="B4461" s="44" t="s">
        <v>1481</v>
      </c>
      <c r="C4461" s="35" t="s">
        <v>39</v>
      </c>
      <c r="D4461" s="34" t="s">
        <v>211</v>
      </c>
      <c r="E4461" s="34" t="s">
        <v>541</v>
      </c>
      <c r="F4461" s="34" t="s">
        <v>1160</v>
      </c>
      <c r="G4461" s="34" t="s">
        <v>1488</v>
      </c>
      <c r="H4461" s="19" t="str">
        <f t="array" ref="H4461">CONCATENATE("(",A4461,",",VLOOKUP(B4461,Núcleo!B$2:E$11,4,TRUE),",",VLOOKUP(C4461,'Tipo de Processo'!B$2:D$55,3,TRUE),",",VLOOKUP(D4461,'Termo Geral'!B$2:D$174,3,TRUE),",",VLOOKUP(E4461,'Termo Específico'!B$2:D$437,3,TRUE),",",MATCH(TRUE,Documento!B$2:B$954=F4461,0),",",IF(G4461="complementar",0,1),"),")</f>
        <v>(4460,8,29,50,311,809,1),</v>
      </c>
    </row>
    <row r="4462" spans="1:8" ht="15" customHeight="1">
      <c r="A4462" s="33">
        <v>4461</v>
      </c>
      <c r="B4462" s="44" t="s">
        <v>1481</v>
      </c>
      <c r="C4462" s="35" t="s">
        <v>39</v>
      </c>
      <c r="D4462" s="34" t="s">
        <v>211</v>
      </c>
      <c r="E4462" s="34" t="s">
        <v>541</v>
      </c>
      <c r="F4462" s="34" t="s">
        <v>1161</v>
      </c>
      <c r="G4462" s="34" t="s">
        <v>1488</v>
      </c>
      <c r="H4462" s="19" t="str">
        <f t="array" ref="H4462">CONCATENATE("(",A4462,",",VLOOKUP(B4462,Núcleo!B$2:E$11,4,TRUE),",",VLOOKUP(C4462,'Tipo de Processo'!B$2:D$55,3,TRUE),",",VLOOKUP(D4462,'Termo Geral'!B$2:D$174,3,TRUE),",",VLOOKUP(E4462,'Termo Específico'!B$2:D$437,3,TRUE),",",MATCH(TRUE,Documento!B$2:B$954=F4462,0),",",IF(G4462="complementar",0,1),"),")</f>
        <v>(4461,8,29,50,311,148,1),</v>
      </c>
    </row>
    <row r="4463" spans="1:8" ht="15" customHeight="1">
      <c r="A4463" s="33">
        <v>4462</v>
      </c>
      <c r="B4463" s="44" t="s">
        <v>1481</v>
      </c>
      <c r="C4463" s="35" t="s">
        <v>39</v>
      </c>
      <c r="D4463" s="34" t="s">
        <v>211</v>
      </c>
      <c r="E4463" s="34" t="s">
        <v>541</v>
      </c>
      <c r="F4463" s="34" t="s">
        <v>1162</v>
      </c>
      <c r="G4463" s="34" t="s">
        <v>1488</v>
      </c>
      <c r="H4463" s="19" t="str">
        <f t="array" ref="H4463">CONCATENATE("(",A4463,",",VLOOKUP(B4463,Núcleo!B$2:E$11,4,TRUE),",",VLOOKUP(C4463,'Tipo de Processo'!B$2:D$55,3,TRUE),",",VLOOKUP(D4463,'Termo Geral'!B$2:D$174,3,TRUE),",",VLOOKUP(E4463,'Termo Específico'!B$2:D$437,3,TRUE),",",MATCH(TRUE,Documento!B$2:B$954=F4463,0),",",IF(G4463="complementar",0,1),"),")</f>
        <v>(4462,8,29,50,311,163,1),</v>
      </c>
    </row>
    <row r="4464" spans="1:8" ht="15" customHeight="1">
      <c r="A4464" s="33">
        <v>4463</v>
      </c>
      <c r="B4464" s="44" t="s">
        <v>1481</v>
      </c>
      <c r="C4464" s="35" t="s">
        <v>39</v>
      </c>
      <c r="D4464" s="34" t="s">
        <v>211</v>
      </c>
      <c r="E4464" s="34" t="s">
        <v>541</v>
      </c>
      <c r="F4464" s="34" t="s">
        <v>1163</v>
      </c>
      <c r="G4464" s="34" t="s">
        <v>1488</v>
      </c>
      <c r="H4464" s="19" t="str">
        <f t="array" ref="H4464">CONCATENATE("(",A4464,",",VLOOKUP(B4464,Núcleo!B$2:E$11,4,TRUE),",",VLOOKUP(C4464,'Tipo de Processo'!B$2:D$55,3,TRUE),",",VLOOKUP(D4464,'Termo Geral'!B$2:D$174,3,TRUE),",",VLOOKUP(E4464,'Termo Específico'!B$2:D$437,3,TRUE),",",MATCH(TRUE,Documento!B$2:B$954=F4464,0),",",IF(G4464="complementar",0,1),"),")</f>
        <v>(4463,8,29,50,311,135,1),</v>
      </c>
    </row>
    <row r="4465" spans="1:8" ht="15" customHeight="1">
      <c r="A4465" s="33">
        <v>4464</v>
      </c>
      <c r="B4465" s="44" t="s">
        <v>1481</v>
      </c>
      <c r="C4465" s="35" t="s">
        <v>39</v>
      </c>
      <c r="D4465" s="34" t="s">
        <v>211</v>
      </c>
      <c r="E4465" s="34" t="s">
        <v>541</v>
      </c>
      <c r="F4465" s="34" t="s">
        <v>1227</v>
      </c>
      <c r="G4465" s="34" t="s">
        <v>1488</v>
      </c>
      <c r="H4465" s="19" t="str">
        <f t="array" ref="H4465">CONCATENATE("(",A4465,",",VLOOKUP(B4465,Núcleo!B$2:E$11,4,TRUE),",",VLOOKUP(C4465,'Tipo de Processo'!B$2:D$55,3,TRUE),",",VLOOKUP(D4465,'Termo Geral'!B$2:D$174,3,TRUE),",",VLOOKUP(E4465,'Termo Específico'!B$2:D$437,3,TRUE),",",MATCH(TRUE,Documento!B$2:B$954=F4465,0),",",IF(G4465="complementar",0,1),"),")</f>
        <v>(4464,8,29,50,311,13,1),</v>
      </c>
    </row>
    <row r="4466" spans="1:8" ht="15" customHeight="1">
      <c r="A4466" s="33">
        <v>4465</v>
      </c>
      <c r="B4466" s="44" t="s">
        <v>1481</v>
      </c>
      <c r="C4466" s="35" t="s">
        <v>39</v>
      </c>
      <c r="D4466" s="34" t="s">
        <v>211</v>
      </c>
      <c r="E4466" s="34" t="s">
        <v>541</v>
      </c>
      <c r="F4466" s="34" t="s">
        <v>1509</v>
      </c>
      <c r="G4466" s="34" t="s">
        <v>1488</v>
      </c>
      <c r="H4466" s="19" t="str">
        <f t="array" ref="H4466">CONCATENATE("(",A4466,",",VLOOKUP(B4466,Núcleo!B$2:E$11,4,TRUE),",",VLOOKUP(C4466,'Tipo de Processo'!B$2:D$55,3,TRUE),",",VLOOKUP(D4466,'Termo Geral'!B$2:D$174,3,TRUE),",",VLOOKUP(E4466,'Termo Específico'!B$2:D$437,3,TRUE),",",MATCH(TRUE,Documento!B$2:B$954=F4466,0),",",IF(G4466="complementar",0,1),"),")</f>
        <v>(4465,8,29,50,311,36,1),</v>
      </c>
    </row>
    <row r="4467" spans="1:8" ht="15" customHeight="1">
      <c r="A4467" s="33">
        <v>4466</v>
      </c>
      <c r="B4467" s="44" t="s">
        <v>1481</v>
      </c>
      <c r="C4467" s="35" t="s">
        <v>39</v>
      </c>
      <c r="D4467" s="34" t="s">
        <v>211</v>
      </c>
      <c r="E4467" s="34" t="s">
        <v>541</v>
      </c>
      <c r="F4467" s="34" t="s">
        <v>1228</v>
      </c>
      <c r="G4467" s="34" t="s">
        <v>1488</v>
      </c>
      <c r="H4467" s="19" t="str">
        <f t="array" ref="H4467">CONCATENATE("(",A4467,",",VLOOKUP(B4467,Núcleo!B$2:E$11,4,TRUE),",",VLOOKUP(C4467,'Tipo de Processo'!B$2:D$55,3,TRUE),",",VLOOKUP(D4467,'Termo Geral'!B$2:D$174,3,TRUE),",",VLOOKUP(E4467,'Termo Específico'!B$2:D$437,3,TRUE),",",MATCH(TRUE,Documento!B$2:B$954=F4467,0),",",IF(G4467="complementar",0,1),"),")</f>
        <v>(4466,8,29,50,311,120,1),</v>
      </c>
    </row>
    <row r="4468" spans="1:8" ht="15" customHeight="1">
      <c r="A4468" s="33">
        <v>4467</v>
      </c>
      <c r="B4468" s="44" t="s">
        <v>1481</v>
      </c>
      <c r="C4468" s="35" t="s">
        <v>39</v>
      </c>
      <c r="D4468" s="34" t="s">
        <v>211</v>
      </c>
      <c r="E4468" s="34" t="s">
        <v>541</v>
      </c>
      <c r="F4468" s="34" t="s">
        <v>1545</v>
      </c>
      <c r="G4468" s="34" t="s">
        <v>1488</v>
      </c>
      <c r="H4468" s="19" t="str">
        <f t="array" ref="H4468">CONCATENATE("(",A4468,",",VLOOKUP(B4468,Núcleo!B$2:E$11,4,TRUE),",",VLOOKUP(C4468,'Tipo de Processo'!B$2:D$55,3,TRUE),",",VLOOKUP(D4468,'Termo Geral'!B$2:D$174,3,TRUE),",",VLOOKUP(E4468,'Termo Específico'!B$2:D$437,3,TRUE),",",MATCH(TRUE,Documento!B$2:B$954=F4468,0),",",IF(G4468="complementar",0,1),"),")</f>
        <v>(4467,8,29,50,311,951,1),</v>
      </c>
    </row>
    <row r="4469" spans="1:8" ht="15" customHeight="1">
      <c r="A4469" s="33">
        <v>4468</v>
      </c>
      <c r="B4469" s="44" t="s">
        <v>1481</v>
      </c>
      <c r="C4469" s="35" t="s">
        <v>39</v>
      </c>
      <c r="D4469" s="34" t="s">
        <v>211</v>
      </c>
      <c r="E4469" s="34" t="s">
        <v>541</v>
      </c>
      <c r="F4469" s="34" t="s">
        <v>1307</v>
      </c>
      <c r="G4469" s="34" t="s">
        <v>1488</v>
      </c>
      <c r="H4469" s="19" t="str">
        <f t="array" ref="H4469">CONCATENATE("(",A4469,",",VLOOKUP(B4469,Núcleo!B$2:E$11,4,TRUE),",",VLOOKUP(C4469,'Tipo de Processo'!B$2:D$55,3,TRUE),",",VLOOKUP(D4469,'Termo Geral'!B$2:D$174,3,TRUE),",",VLOOKUP(E4469,'Termo Específico'!B$2:D$437,3,TRUE),",",MATCH(TRUE,Documento!B$2:B$954=F4469,0),",",IF(G4469="complementar",0,1),"),")</f>
        <v>(4468,8,29,50,311,168,1),</v>
      </c>
    </row>
    <row r="4470" spans="1:8" ht="15" customHeight="1">
      <c r="A4470" s="33">
        <v>4469</v>
      </c>
      <c r="B4470" s="44" t="s">
        <v>1481</v>
      </c>
      <c r="C4470" s="35" t="s">
        <v>39</v>
      </c>
      <c r="D4470" s="34" t="s">
        <v>211</v>
      </c>
      <c r="E4470" s="34" t="s">
        <v>541</v>
      </c>
      <c r="F4470" s="34" t="s">
        <v>1230</v>
      </c>
      <c r="G4470" s="34" t="s">
        <v>1488</v>
      </c>
      <c r="H4470" s="19" t="str">
        <f t="array" ref="H4470">CONCATENATE("(",A4470,",",VLOOKUP(B4470,Núcleo!B$2:E$11,4,TRUE),",",VLOOKUP(C4470,'Tipo de Processo'!B$2:D$55,3,TRUE),",",VLOOKUP(D4470,'Termo Geral'!B$2:D$174,3,TRUE),",",VLOOKUP(E4470,'Termo Específico'!B$2:D$437,3,TRUE),",",MATCH(TRUE,Documento!B$2:B$954=F4470,0),",",IF(G4470="complementar",0,1),"),")</f>
        <v>(4469,8,29,50,311,878,1),</v>
      </c>
    </row>
    <row r="4471" spans="1:8" ht="15" customHeight="1">
      <c r="A4471" s="33">
        <v>4470</v>
      </c>
      <c r="B4471" s="44" t="s">
        <v>1481</v>
      </c>
      <c r="C4471" s="35" t="s">
        <v>39</v>
      </c>
      <c r="D4471" s="34" t="s">
        <v>211</v>
      </c>
      <c r="E4471" s="34" t="s">
        <v>541</v>
      </c>
      <c r="F4471" s="34" t="s">
        <v>1231</v>
      </c>
      <c r="G4471" s="34" t="s">
        <v>1488</v>
      </c>
      <c r="H4471" s="19" t="str">
        <f t="array" ref="H4471">CONCATENATE("(",A4471,",",VLOOKUP(B4471,Núcleo!B$2:E$11,4,TRUE),",",VLOOKUP(C4471,'Tipo de Processo'!B$2:D$55,3,TRUE),",",VLOOKUP(D4471,'Termo Geral'!B$2:D$174,3,TRUE),",",VLOOKUP(E4471,'Termo Específico'!B$2:D$437,3,TRUE),",",MATCH(TRUE,Documento!B$2:B$954=F4471,0),",",IF(G4471="complementar",0,1),"),")</f>
        <v>(4470,8,29,50,311,794,1),</v>
      </c>
    </row>
    <row r="4472" spans="1:8" ht="15" customHeight="1">
      <c r="A4472" s="33">
        <v>4471</v>
      </c>
      <c r="B4472" s="44" t="s">
        <v>1481</v>
      </c>
      <c r="C4472" s="35" t="s">
        <v>39</v>
      </c>
      <c r="D4472" s="34" t="s">
        <v>211</v>
      </c>
      <c r="E4472" s="34" t="s">
        <v>541</v>
      </c>
      <c r="F4472" s="34" t="s">
        <v>1165</v>
      </c>
      <c r="G4472" s="34" t="s">
        <v>1488</v>
      </c>
      <c r="H4472" s="19" t="str">
        <f t="array" ref="H4472">CONCATENATE("(",A4472,",",VLOOKUP(B4472,Núcleo!B$2:E$11,4,TRUE),",",VLOOKUP(C4472,'Tipo de Processo'!B$2:D$55,3,TRUE),",",VLOOKUP(D4472,'Termo Geral'!B$2:D$174,3,TRUE),",",VLOOKUP(E4472,'Termo Específico'!B$2:D$437,3,TRUE),",",MATCH(TRUE,Documento!B$2:B$954=F4472,0),",",IF(G4472="complementar",0,1),"),")</f>
        <v>(4471,8,29,50,311,832,1),</v>
      </c>
    </row>
    <row r="4473" spans="1:8" ht="15" customHeight="1">
      <c r="A4473" s="33">
        <v>4472</v>
      </c>
      <c r="B4473" s="44" t="s">
        <v>1481</v>
      </c>
      <c r="C4473" s="35" t="s">
        <v>39</v>
      </c>
      <c r="D4473" s="34" t="s">
        <v>211</v>
      </c>
      <c r="E4473" s="34" t="s">
        <v>542</v>
      </c>
      <c r="F4473" s="34" t="s">
        <v>1219</v>
      </c>
      <c r="G4473" s="34" t="s">
        <v>1488</v>
      </c>
      <c r="H4473" s="19" t="str">
        <f t="array" ref="H4473">CONCATENATE("(",A4473,",",VLOOKUP(B4473,Núcleo!B$2:E$11,4,TRUE),",",VLOOKUP(C4473,'Tipo de Processo'!B$2:D$55,3,TRUE),",",VLOOKUP(D4473,'Termo Geral'!B$2:D$174,3,TRUE),",",VLOOKUP(E4473,'Termo Específico'!B$2:D$437,3,TRUE),",",MATCH(TRUE,Documento!B$2:B$954=F4473,0),",",IF(G4473="complementar",0,1),"),")</f>
        <v>(4472,8,29,50,312,670,1),</v>
      </c>
    </row>
    <row r="4474" spans="1:8" ht="15" customHeight="1">
      <c r="A4474" s="33">
        <v>4473</v>
      </c>
      <c r="B4474" s="44" t="s">
        <v>1481</v>
      </c>
      <c r="C4474" s="35" t="s">
        <v>39</v>
      </c>
      <c r="D4474" s="34" t="s">
        <v>211</v>
      </c>
      <c r="E4474" s="34" t="s">
        <v>542</v>
      </c>
      <c r="F4474" s="34" t="s">
        <v>1220</v>
      </c>
      <c r="G4474" s="34" t="s">
        <v>1488</v>
      </c>
      <c r="H4474" s="19" t="str">
        <f t="array" ref="H4474">CONCATENATE("(",A4474,",",VLOOKUP(B4474,Núcleo!B$2:E$11,4,TRUE),",",VLOOKUP(C4474,'Tipo de Processo'!B$2:D$55,3,TRUE),",",VLOOKUP(D4474,'Termo Geral'!B$2:D$174,3,TRUE),",",VLOOKUP(E4474,'Termo Específico'!B$2:D$437,3,TRUE),",",MATCH(TRUE,Documento!B$2:B$954=F4474,0),",",IF(G4474="complementar",0,1),"),")</f>
        <v>(4473,8,29,50,312,88,1),</v>
      </c>
    </row>
    <row r="4475" spans="1:8" ht="15" customHeight="1">
      <c r="A4475" s="33">
        <v>4474</v>
      </c>
      <c r="B4475" s="44" t="s">
        <v>1481</v>
      </c>
      <c r="C4475" s="35" t="s">
        <v>39</v>
      </c>
      <c r="D4475" s="34" t="s">
        <v>211</v>
      </c>
      <c r="E4475" s="34" t="s">
        <v>542</v>
      </c>
      <c r="F4475" s="34" t="s">
        <v>1221</v>
      </c>
      <c r="G4475" s="34" t="s">
        <v>1488</v>
      </c>
      <c r="H4475" s="19" t="str">
        <f t="array" ref="H4475">CONCATENATE("(",A4475,",",VLOOKUP(B4475,Núcleo!B$2:E$11,4,TRUE),",",VLOOKUP(C4475,'Tipo de Processo'!B$2:D$55,3,TRUE),",",VLOOKUP(D4475,'Termo Geral'!B$2:D$174,3,TRUE),",",VLOOKUP(E4475,'Termo Específico'!B$2:D$437,3,TRUE),",",MATCH(TRUE,Documento!B$2:B$954=F4475,0),",",IF(G4475="complementar",0,1),"),")</f>
        <v>(4474,8,29,50,312,420,1),</v>
      </c>
    </row>
    <row r="4476" spans="1:8" ht="15" customHeight="1">
      <c r="A4476" s="33">
        <v>4475</v>
      </c>
      <c r="B4476" s="44" t="s">
        <v>1481</v>
      </c>
      <c r="C4476" s="35" t="s">
        <v>39</v>
      </c>
      <c r="D4476" s="34" t="s">
        <v>211</v>
      </c>
      <c r="E4476" s="35" t="s">
        <v>542</v>
      </c>
      <c r="F4476" s="34" t="s">
        <v>1222</v>
      </c>
      <c r="G4476" s="34" t="s">
        <v>1488</v>
      </c>
      <c r="H4476" s="19" t="str">
        <f t="array" ref="H4476">CONCATENATE("(",A4476,",",VLOOKUP(B4476,Núcleo!B$2:E$11,4,TRUE),",",VLOOKUP(C4476,'Tipo de Processo'!B$2:D$55,3,TRUE),",",VLOOKUP(D4476,'Termo Geral'!B$2:D$174,3,TRUE),",",VLOOKUP(E4476,'Termo Específico'!B$2:D$437,3,TRUE),",",MATCH(TRUE,Documento!B$2:B$954=F4476,0),",",IF(G4476="complementar",0,1),"),")</f>
        <v>(4475,8,29,50,312,512,1),</v>
      </c>
    </row>
    <row r="4477" spans="1:8" ht="15" customHeight="1">
      <c r="A4477" s="33">
        <v>4476</v>
      </c>
      <c r="B4477" s="44" t="s">
        <v>1481</v>
      </c>
      <c r="C4477" s="35" t="s">
        <v>39</v>
      </c>
      <c r="D4477" s="34" t="s">
        <v>211</v>
      </c>
      <c r="E4477" s="35" t="s">
        <v>542</v>
      </c>
      <c r="F4477" s="34" t="s">
        <v>1223</v>
      </c>
      <c r="G4477" s="34" t="s">
        <v>1488</v>
      </c>
      <c r="H4477" s="19" t="str">
        <f t="array" ref="H4477">CONCATENATE("(",A4477,",",VLOOKUP(B4477,Núcleo!B$2:E$11,4,TRUE),",",VLOOKUP(C4477,'Tipo de Processo'!B$2:D$55,3,TRUE),",",VLOOKUP(D4477,'Termo Geral'!B$2:D$174,3,TRUE),",",VLOOKUP(E4477,'Termo Específico'!B$2:D$437,3,TRUE),",",MATCH(TRUE,Documento!B$2:B$954=F4477,0),",",IF(G4477="complementar",0,1),"),")</f>
        <v>(4476,8,29,50,312,826,1),</v>
      </c>
    </row>
    <row r="4478" spans="1:8" ht="15" customHeight="1">
      <c r="A4478" s="33">
        <v>4477</v>
      </c>
      <c r="B4478" s="44" t="s">
        <v>1481</v>
      </c>
      <c r="C4478" s="35" t="s">
        <v>39</v>
      </c>
      <c r="D4478" s="34" t="s">
        <v>211</v>
      </c>
      <c r="E4478" s="35" t="s">
        <v>542</v>
      </c>
      <c r="F4478" s="34" t="s">
        <v>1218</v>
      </c>
      <c r="G4478" s="34" t="s">
        <v>1488</v>
      </c>
      <c r="H4478" s="19" t="str">
        <f t="array" ref="H4478">CONCATENATE("(",A4478,",",VLOOKUP(B4478,Núcleo!B$2:E$11,4,TRUE),",",VLOOKUP(C4478,'Tipo de Processo'!B$2:D$55,3,TRUE),",",VLOOKUP(D4478,'Termo Geral'!B$2:D$174,3,TRUE),",",VLOOKUP(E4478,'Termo Específico'!B$2:D$437,3,TRUE),",",MATCH(TRUE,Documento!B$2:B$954=F4478,0),",",IF(G4478="complementar",0,1),"),")</f>
        <v>(4477,8,29,50,312,199,1),</v>
      </c>
    </row>
    <row r="4479" spans="1:8" ht="15" customHeight="1">
      <c r="A4479" s="33">
        <v>4478</v>
      </c>
      <c r="B4479" s="44" t="s">
        <v>1481</v>
      </c>
      <c r="C4479" s="35" t="s">
        <v>39</v>
      </c>
      <c r="D4479" s="34" t="s">
        <v>211</v>
      </c>
      <c r="E4479" s="35" t="s">
        <v>542</v>
      </c>
      <c r="F4479" s="34" t="s">
        <v>1262</v>
      </c>
      <c r="G4479" s="34" t="s">
        <v>1488</v>
      </c>
      <c r="H4479" s="19" t="str">
        <f t="array" ref="H4479">CONCATENATE("(",A4479,",",VLOOKUP(B4479,Núcleo!B$2:E$11,4,TRUE),",",VLOOKUP(C4479,'Tipo de Processo'!B$2:D$55,3,TRUE),",",VLOOKUP(D4479,'Termo Geral'!B$2:D$174,3,TRUE),",",VLOOKUP(E4479,'Termo Específico'!B$2:D$437,3,TRUE),",",MATCH(TRUE,Documento!B$2:B$954=F4479,0),",",IF(G4479="complementar",0,1),"),")</f>
        <v>(4478,8,29,50,312,546,1),</v>
      </c>
    </row>
    <row r="4480" spans="1:8" ht="15" customHeight="1">
      <c r="A4480" s="33">
        <v>4479</v>
      </c>
      <c r="B4480" s="44" t="s">
        <v>1481</v>
      </c>
      <c r="C4480" s="35" t="s">
        <v>39</v>
      </c>
      <c r="D4480" s="34" t="s">
        <v>211</v>
      </c>
      <c r="E4480" s="35" t="s">
        <v>542</v>
      </c>
      <c r="F4480" s="34" t="s">
        <v>1308</v>
      </c>
      <c r="G4480" s="34" t="s">
        <v>1488</v>
      </c>
      <c r="H4480" s="19" t="str">
        <f t="array" ref="H4480">CONCATENATE("(",A4480,",",VLOOKUP(B4480,Núcleo!B$2:E$11,4,TRUE),",",VLOOKUP(C4480,'Tipo de Processo'!B$2:D$55,3,TRUE),",",VLOOKUP(D4480,'Termo Geral'!B$2:D$174,3,TRUE),",",VLOOKUP(E4480,'Termo Específico'!B$2:D$437,3,TRUE),",",MATCH(TRUE,Documento!B$2:B$954=F4480,0),",",IF(G4480="complementar",0,1),"),")</f>
        <v>(4479,8,29,50,312,698,1),</v>
      </c>
    </row>
    <row r="4481" spans="1:8" ht="15" customHeight="1">
      <c r="A4481" s="33">
        <v>4480</v>
      </c>
      <c r="B4481" s="44" t="s">
        <v>1481</v>
      </c>
      <c r="C4481" s="35" t="s">
        <v>39</v>
      </c>
      <c r="D4481" s="34" t="s">
        <v>211</v>
      </c>
      <c r="E4481" s="35" t="s">
        <v>542</v>
      </c>
      <c r="F4481" s="34" t="s">
        <v>1157</v>
      </c>
      <c r="G4481" s="34" t="s">
        <v>1488</v>
      </c>
      <c r="H4481" s="19" t="str">
        <f t="array" ref="H4481">CONCATENATE("(",A4481,",",VLOOKUP(B4481,Núcleo!B$2:E$11,4,TRUE),",",VLOOKUP(C4481,'Tipo de Processo'!B$2:D$55,3,TRUE),",",VLOOKUP(D4481,'Termo Geral'!B$2:D$174,3,TRUE),",",VLOOKUP(E4481,'Termo Específico'!B$2:D$437,3,TRUE),",",MATCH(TRUE,Documento!B$2:B$954=F4481,0),",",IF(G4481="complementar",0,1),"),")</f>
        <v>(4480,8,29,50,312,802,1),</v>
      </c>
    </row>
    <row r="4482" spans="1:8" ht="15" customHeight="1">
      <c r="A4482" s="33">
        <v>4481</v>
      </c>
      <c r="B4482" s="44" t="s">
        <v>1481</v>
      </c>
      <c r="C4482" s="35" t="s">
        <v>39</v>
      </c>
      <c r="D4482" s="34" t="s">
        <v>211</v>
      </c>
      <c r="E4482" s="35" t="s">
        <v>542</v>
      </c>
      <c r="F4482" s="34" t="s">
        <v>1158</v>
      </c>
      <c r="G4482" s="34" t="s">
        <v>1488</v>
      </c>
      <c r="H4482" s="19" t="str">
        <f t="array" ref="H4482">CONCATENATE("(",A4482,",",VLOOKUP(B4482,Núcleo!B$2:E$11,4,TRUE),",",VLOOKUP(C4482,'Tipo de Processo'!B$2:D$55,3,TRUE),",",VLOOKUP(D4482,'Termo Geral'!B$2:D$174,3,TRUE),",",VLOOKUP(E4482,'Termo Específico'!B$2:D$437,3,TRUE),",",MATCH(TRUE,Documento!B$2:B$954=F4482,0),",",IF(G4482="complementar",0,1),"),")</f>
        <v>(4481,8,29,50,312,801,1),</v>
      </c>
    </row>
    <row r="4483" spans="1:8" ht="15" customHeight="1">
      <c r="A4483" s="33">
        <v>4482</v>
      </c>
      <c r="B4483" s="44" t="s">
        <v>1481</v>
      </c>
      <c r="C4483" s="35" t="s">
        <v>39</v>
      </c>
      <c r="D4483" s="34" t="s">
        <v>211</v>
      </c>
      <c r="E4483" s="34" t="s">
        <v>542</v>
      </c>
      <c r="F4483" s="34" t="s">
        <v>1159</v>
      </c>
      <c r="G4483" s="34" t="s">
        <v>1488</v>
      </c>
      <c r="H4483" s="19" t="str">
        <f t="array" ref="H4483">CONCATENATE("(",A4483,",",VLOOKUP(B4483,Núcleo!B$2:E$11,4,TRUE),",",VLOOKUP(C4483,'Tipo de Processo'!B$2:D$55,3,TRUE),",",VLOOKUP(D4483,'Termo Geral'!B$2:D$174,3,TRUE),",",VLOOKUP(E4483,'Termo Específico'!B$2:D$437,3,TRUE),",",MATCH(TRUE,Documento!B$2:B$954=F4483,0),",",IF(G4483="complementar",0,1),"),")</f>
        <v>(4482,8,29,50,312,803,1),</v>
      </c>
    </row>
    <row r="4484" spans="1:8" ht="15" customHeight="1">
      <c r="A4484" s="33">
        <v>4483</v>
      </c>
      <c r="B4484" s="44" t="s">
        <v>1481</v>
      </c>
      <c r="C4484" s="35" t="s">
        <v>39</v>
      </c>
      <c r="D4484" s="34" t="s">
        <v>211</v>
      </c>
      <c r="E4484" s="34" t="s">
        <v>542</v>
      </c>
      <c r="F4484" s="34" t="s">
        <v>1160</v>
      </c>
      <c r="G4484" s="34" t="s">
        <v>1488</v>
      </c>
      <c r="H4484" s="19" t="str">
        <f t="array" ref="H4484">CONCATENATE("(",A4484,",",VLOOKUP(B4484,Núcleo!B$2:E$11,4,TRUE),",",VLOOKUP(C4484,'Tipo de Processo'!B$2:D$55,3,TRUE),",",VLOOKUP(D4484,'Termo Geral'!B$2:D$174,3,TRUE),",",VLOOKUP(E4484,'Termo Específico'!B$2:D$437,3,TRUE),",",MATCH(TRUE,Documento!B$2:B$954=F4484,0),",",IF(G4484="complementar",0,1),"),")</f>
        <v>(4483,8,29,50,312,809,1),</v>
      </c>
    </row>
    <row r="4485" spans="1:8" ht="15" customHeight="1">
      <c r="A4485" s="33">
        <v>4484</v>
      </c>
      <c r="B4485" s="44" t="s">
        <v>1481</v>
      </c>
      <c r="C4485" s="35" t="s">
        <v>39</v>
      </c>
      <c r="D4485" s="34" t="s">
        <v>211</v>
      </c>
      <c r="E4485" s="34" t="s">
        <v>542</v>
      </c>
      <c r="F4485" s="34" t="s">
        <v>1161</v>
      </c>
      <c r="G4485" s="34" t="s">
        <v>1488</v>
      </c>
      <c r="H4485" s="19" t="str">
        <f t="array" ref="H4485">CONCATENATE("(",A4485,",",VLOOKUP(B4485,Núcleo!B$2:E$11,4,TRUE),",",VLOOKUP(C4485,'Tipo de Processo'!B$2:D$55,3,TRUE),",",VLOOKUP(D4485,'Termo Geral'!B$2:D$174,3,TRUE),",",VLOOKUP(E4485,'Termo Específico'!B$2:D$437,3,TRUE),",",MATCH(TRUE,Documento!B$2:B$954=F4485,0),",",IF(G4485="complementar",0,1),"),")</f>
        <v>(4484,8,29,50,312,148,1),</v>
      </c>
    </row>
    <row r="4486" spans="1:8" ht="15" customHeight="1">
      <c r="A4486" s="33">
        <v>4485</v>
      </c>
      <c r="B4486" s="44" t="s">
        <v>1481</v>
      </c>
      <c r="C4486" s="35" t="s">
        <v>39</v>
      </c>
      <c r="D4486" s="34" t="s">
        <v>211</v>
      </c>
      <c r="E4486" s="34" t="s">
        <v>542</v>
      </c>
      <c r="F4486" s="34" t="s">
        <v>1162</v>
      </c>
      <c r="G4486" s="34" t="s">
        <v>1488</v>
      </c>
      <c r="H4486" s="19" t="str">
        <f t="array" ref="H4486">CONCATENATE("(",A4486,",",VLOOKUP(B4486,Núcleo!B$2:E$11,4,TRUE),",",VLOOKUP(C4486,'Tipo de Processo'!B$2:D$55,3,TRUE),",",VLOOKUP(D4486,'Termo Geral'!B$2:D$174,3,TRUE),",",VLOOKUP(E4486,'Termo Específico'!B$2:D$437,3,TRUE),",",MATCH(TRUE,Documento!B$2:B$954=F4486,0),",",IF(G4486="complementar",0,1),"),")</f>
        <v>(4485,8,29,50,312,163,1),</v>
      </c>
    </row>
    <row r="4487" spans="1:8" ht="15" customHeight="1">
      <c r="A4487" s="33">
        <v>4486</v>
      </c>
      <c r="B4487" s="44" t="s">
        <v>1481</v>
      </c>
      <c r="C4487" s="35" t="s">
        <v>39</v>
      </c>
      <c r="D4487" s="34" t="s">
        <v>211</v>
      </c>
      <c r="E4487" s="34" t="s">
        <v>542</v>
      </c>
      <c r="F4487" s="34" t="s">
        <v>1163</v>
      </c>
      <c r="G4487" s="34" t="s">
        <v>1488</v>
      </c>
      <c r="H4487" s="19" t="str">
        <f t="array" ref="H4487">CONCATENATE("(",A4487,",",VLOOKUP(B4487,Núcleo!B$2:E$11,4,TRUE),",",VLOOKUP(C4487,'Tipo de Processo'!B$2:D$55,3,TRUE),",",VLOOKUP(D4487,'Termo Geral'!B$2:D$174,3,TRUE),",",VLOOKUP(E4487,'Termo Específico'!B$2:D$437,3,TRUE),",",MATCH(TRUE,Documento!B$2:B$954=F4487,0),",",IF(G4487="complementar",0,1),"),")</f>
        <v>(4486,8,29,50,312,135,1),</v>
      </c>
    </row>
    <row r="4488" spans="1:8" ht="15" customHeight="1">
      <c r="A4488" s="33">
        <v>4487</v>
      </c>
      <c r="B4488" s="44" t="s">
        <v>1481</v>
      </c>
      <c r="C4488" s="35" t="s">
        <v>39</v>
      </c>
      <c r="D4488" s="34" t="s">
        <v>211</v>
      </c>
      <c r="E4488" s="34" t="s">
        <v>542</v>
      </c>
      <c r="F4488" s="34" t="s">
        <v>1227</v>
      </c>
      <c r="G4488" s="34" t="s">
        <v>1488</v>
      </c>
      <c r="H4488" s="19" t="str">
        <f t="array" ref="H4488">CONCATENATE("(",A4488,",",VLOOKUP(B4488,Núcleo!B$2:E$11,4,TRUE),",",VLOOKUP(C4488,'Tipo de Processo'!B$2:D$55,3,TRUE),",",VLOOKUP(D4488,'Termo Geral'!B$2:D$174,3,TRUE),",",VLOOKUP(E4488,'Termo Específico'!B$2:D$437,3,TRUE),",",MATCH(TRUE,Documento!B$2:B$954=F4488,0),",",IF(G4488="complementar",0,1),"),")</f>
        <v>(4487,8,29,50,312,13,1),</v>
      </c>
    </row>
    <row r="4489" spans="1:8" ht="15" customHeight="1">
      <c r="A4489" s="33">
        <v>4488</v>
      </c>
      <c r="B4489" s="44" t="s">
        <v>1481</v>
      </c>
      <c r="C4489" s="35" t="s">
        <v>39</v>
      </c>
      <c r="D4489" s="34" t="s">
        <v>211</v>
      </c>
      <c r="E4489" s="34" t="s">
        <v>542</v>
      </c>
      <c r="F4489" s="34" t="s">
        <v>1309</v>
      </c>
      <c r="G4489" s="34" t="s">
        <v>1488</v>
      </c>
      <c r="H4489" s="19" t="str">
        <f t="array" ref="H4489">CONCATENATE("(",A4489,",",VLOOKUP(B4489,Núcleo!B$2:E$11,4,TRUE),",",VLOOKUP(C4489,'Tipo de Processo'!B$2:D$55,3,TRUE),",",VLOOKUP(D4489,'Termo Geral'!B$2:D$174,3,TRUE),",",VLOOKUP(E4489,'Termo Específico'!B$2:D$437,3,TRUE),",",MATCH(TRUE,Documento!B$2:B$954=F4489,0),",",IF(G4489="complementar",0,1),"),")</f>
        <v>(4488,8,29,50,312,35,1),</v>
      </c>
    </row>
    <row r="4490" spans="1:8" ht="15" customHeight="1">
      <c r="A4490" s="33">
        <v>4489</v>
      </c>
      <c r="B4490" s="44" t="s">
        <v>1481</v>
      </c>
      <c r="C4490" s="35" t="s">
        <v>39</v>
      </c>
      <c r="D4490" s="34" t="s">
        <v>211</v>
      </c>
      <c r="E4490" s="34" t="s">
        <v>542</v>
      </c>
      <c r="F4490" s="34" t="s">
        <v>1228</v>
      </c>
      <c r="G4490" s="34" t="s">
        <v>1488</v>
      </c>
      <c r="H4490" s="19" t="str">
        <f t="array" ref="H4490">CONCATENATE("(",A4490,",",VLOOKUP(B4490,Núcleo!B$2:E$11,4,TRUE),",",VLOOKUP(C4490,'Tipo de Processo'!B$2:D$55,3,TRUE),",",VLOOKUP(D4490,'Termo Geral'!B$2:D$174,3,TRUE),",",VLOOKUP(E4490,'Termo Específico'!B$2:D$437,3,TRUE),",",MATCH(TRUE,Documento!B$2:B$954=F4490,0),",",IF(G4490="complementar",0,1),"),")</f>
        <v>(4489,8,29,50,312,120,1),</v>
      </c>
    </row>
    <row r="4491" spans="1:8" ht="15" customHeight="1">
      <c r="A4491" s="33">
        <v>4490</v>
      </c>
      <c r="B4491" s="44" t="s">
        <v>1481</v>
      </c>
      <c r="C4491" s="35" t="s">
        <v>39</v>
      </c>
      <c r="D4491" s="34" t="s">
        <v>211</v>
      </c>
      <c r="E4491" s="34" t="s">
        <v>542</v>
      </c>
      <c r="F4491" s="34" t="s">
        <v>1310</v>
      </c>
      <c r="G4491" s="34" t="s">
        <v>1488</v>
      </c>
      <c r="H4491" s="19" t="str">
        <f t="array" ref="H4491">CONCATENATE("(",A4491,",",VLOOKUP(B4491,Núcleo!B$2:E$11,4,TRUE),",",VLOOKUP(C4491,'Tipo de Processo'!B$2:D$55,3,TRUE),",",VLOOKUP(D4491,'Termo Geral'!B$2:D$174,3,TRUE),",",VLOOKUP(E4491,'Termo Específico'!B$2:D$437,3,TRUE),",",MATCH(TRUE,Documento!B$2:B$954=F4491,0),",",IF(G4491="complementar",0,1),"),")</f>
        <v>(4490,8,29,50,312,180,1),</v>
      </c>
    </row>
    <row r="4492" spans="1:8" ht="15" customHeight="1">
      <c r="A4492" s="33">
        <v>4491</v>
      </c>
      <c r="B4492" s="44" t="s">
        <v>1481</v>
      </c>
      <c r="C4492" s="35" t="s">
        <v>39</v>
      </c>
      <c r="D4492" s="34" t="s">
        <v>211</v>
      </c>
      <c r="E4492" s="34" t="s">
        <v>542</v>
      </c>
      <c r="F4492" s="34" t="s">
        <v>1311</v>
      </c>
      <c r="G4492" s="34" t="s">
        <v>1488</v>
      </c>
      <c r="H4492" s="19" t="str">
        <f t="array" ref="H4492">CONCATENATE("(",A4492,",",VLOOKUP(B4492,Núcleo!B$2:E$11,4,TRUE),",",VLOOKUP(C4492,'Tipo de Processo'!B$2:D$55,3,TRUE),",",VLOOKUP(D4492,'Termo Geral'!B$2:D$174,3,TRUE),",",VLOOKUP(E4492,'Termo Específico'!B$2:D$437,3,TRUE),",",MATCH(TRUE,Documento!B$2:B$954=F4492,0),",",IF(G4492="complementar",0,1),"),")</f>
        <v>(4491,8,29,50,312,792,1),</v>
      </c>
    </row>
    <row r="4493" spans="1:8" ht="15" customHeight="1">
      <c r="A4493" s="33">
        <v>4492</v>
      </c>
      <c r="B4493" s="44" t="s">
        <v>1481</v>
      </c>
      <c r="C4493" s="35" t="s">
        <v>39</v>
      </c>
      <c r="D4493" s="34" t="s">
        <v>211</v>
      </c>
      <c r="E4493" s="34" t="s">
        <v>542</v>
      </c>
      <c r="F4493" s="34" t="s">
        <v>1230</v>
      </c>
      <c r="G4493" s="34" t="s">
        <v>1488</v>
      </c>
      <c r="H4493" s="19" t="str">
        <f t="array" ref="H4493">CONCATENATE("(",A4493,",",VLOOKUP(B4493,Núcleo!B$2:E$11,4,TRUE),",",VLOOKUP(C4493,'Tipo de Processo'!B$2:D$55,3,TRUE),",",VLOOKUP(D4493,'Termo Geral'!B$2:D$174,3,TRUE),",",VLOOKUP(E4493,'Termo Específico'!B$2:D$437,3,TRUE),",",MATCH(TRUE,Documento!B$2:B$954=F4493,0),",",IF(G4493="complementar",0,1),"),")</f>
        <v>(4492,8,29,50,312,878,1),</v>
      </c>
    </row>
    <row r="4494" spans="1:8" ht="15" customHeight="1">
      <c r="A4494" s="33">
        <v>4493</v>
      </c>
      <c r="B4494" s="44" t="s">
        <v>1481</v>
      </c>
      <c r="C4494" s="35" t="s">
        <v>39</v>
      </c>
      <c r="D4494" s="34" t="s">
        <v>211</v>
      </c>
      <c r="E4494" s="34" t="s">
        <v>542</v>
      </c>
      <c r="F4494" s="34" t="s">
        <v>1231</v>
      </c>
      <c r="G4494" s="34" t="s">
        <v>1488</v>
      </c>
      <c r="H4494" s="19" t="str">
        <f t="array" ref="H4494">CONCATENATE("(",A4494,",",VLOOKUP(B4494,Núcleo!B$2:E$11,4,TRUE),",",VLOOKUP(C4494,'Tipo de Processo'!B$2:D$55,3,TRUE),",",VLOOKUP(D4494,'Termo Geral'!B$2:D$174,3,TRUE),",",VLOOKUP(E4494,'Termo Específico'!B$2:D$437,3,TRUE),",",MATCH(TRUE,Documento!B$2:B$954=F4494,0),",",IF(G4494="complementar",0,1),"),")</f>
        <v>(4493,8,29,50,312,794,1),</v>
      </c>
    </row>
    <row r="4495" spans="1:8" ht="15" customHeight="1">
      <c r="A4495" s="33">
        <v>4494</v>
      </c>
      <c r="B4495" s="44" t="s">
        <v>1481</v>
      </c>
      <c r="C4495" s="35" t="s">
        <v>39</v>
      </c>
      <c r="D4495" s="34" t="s">
        <v>211</v>
      </c>
      <c r="E4495" s="34" t="s">
        <v>542</v>
      </c>
      <c r="F4495" s="34" t="s">
        <v>1165</v>
      </c>
      <c r="G4495" s="34" t="s">
        <v>1488</v>
      </c>
      <c r="H4495" s="19" t="str">
        <f t="array" ref="H4495">CONCATENATE("(",A4495,",",VLOOKUP(B4495,Núcleo!B$2:E$11,4,TRUE),",",VLOOKUP(C4495,'Tipo de Processo'!B$2:D$55,3,TRUE),",",VLOOKUP(D4495,'Termo Geral'!B$2:D$174,3,TRUE),",",VLOOKUP(E4495,'Termo Específico'!B$2:D$437,3,TRUE),",",MATCH(TRUE,Documento!B$2:B$954=F4495,0),",",IF(G4495="complementar",0,1),"),")</f>
        <v>(4494,8,29,50,312,832,1),</v>
      </c>
    </row>
    <row r="4496" spans="1:8" ht="15" customHeight="1">
      <c r="A4496" s="33">
        <v>4495</v>
      </c>
      <c r="B4496" s="44" t="s">
        <v>1481</v>
      </c>
      <c r="C4496" s="35" t="s">
        <v>39</v>
      </c>
      <c r="D4496" s="34" t="s">
        <v>211</v>
      </c>
      <c r="E4496" s="34" t="s">
        <v>543</v>
      </c>
      <c r="F4496" s="34" t="s">
        <v>1219</v>
      </c>
      <c r="G4496" s="34" t="s">
        <v>1488</v>
      </c>
      <c r="H4496" s="19" t="str">
        <f t="array" ref="H4496">CONCATENATE("(",A4496,",",VLOOKUP(B4496,Núcleo!B$2:E$11,4,TRUE),",",VLOOKUP(C4496,'Tipo de Processo'!B$2:D$55,3,TRUE),",",VLOOKUP(D4496,'Termo Geral'!B$2:D$174,3,TRUE),",",VLOOKUP(E4496,'Termo Específico'!B$2:D$437,3,TRUE),",",MATCH(TRUE,Documento!B$2:B$954=F4496,0),",",IF(G4496="complementar",0,1),"),")</f>
        <v>(4495,8,29,50,313,670,1),</v>
      </c>
    </row>
    <row r="4497" spans="1:8" ht="15" customHeight="1">
      <c r="A4497" s="33">
        <v>4496</v>
      </c>
      <c r="B4497" s="44" t="s">
        <v>1481</v>
      </c>
      <c r="C4497" s="35" t="s">
        <v>39</v>
      </c>
      <c r="D4497" s="34" t="s">
        <v>211</v>
      </c>
      <c r="E4497" s="34" t="s">
        <v>543</v>
      </c>
      <c r="F4497" s="34" t="s">
        <v>1220</v>
      </c>
      <c r="G4497" s="34" t="s">
        <v>1488</v>
      </c>
      <c r="H4497" s="19" t="str">
        <f t="array" ref="H4497">CONCATENATE("(",A4497,",",VLOOKUP(B4497,Núcleo!B$2:E$11,4,TRUE),",",VLOOKUP(C4497,'Tipo de Processo'!B$2:D$55,3,TRUE),",",VLOOKUP(D4497,'Termo Geral'!B$2:D$174,3,TRUE),",",VLOOKUP(E4497,'Termo Específico'!B$2:D$437,3,TRUE),",",MATCH(TRUE,Documento!B$2:B$954=F4497,0),",",IF(G4497="complementar",0,1),"),")</f>
        <v>(4496,8,29,50,313,88,1),</v>
      </c>
    </row>
    <row r="4498" spans="1:8" ht="15" customHeight="1">
      <c r="A4498" s="33">
        <v>4497</v>
      </c>
      <c r="B4498" s="44" t="s">
        <v>1481</v>
      </c>
      <c r="C4498" s="35" t="s">
        <v>39</v>
      </c>
      <c r="D4498" s="34" t="s">
        <v>211</v>
      </c>
      <c r="E4498" s="34" t="s">
        <v>543</v>
      </c>
      <c r="F4498" s="34" t="s">
        <v>1221</v>
      </c>
      <c r="G4498" s="34" t="s">
        <v>1488</v>
      </c>
      <c r="H4498" s="19" t="str">
        <f t="array" ref="H4498">CONCATENATE("(",A4498,",",VLOOKUP(B4498,Núcleo!B$2:E$11,4,TRUE),",",VLOOKUP(C4498,'Tipo de Processo'!B$2:D$55,3,TRUE),",",VLOOKUP(D4498,'Termo Geral'!B$2:D$174,3,TRUE),",",VLOOKUP(E4498,'Termo Específico'!B$2:D$437,3,TRUE),",",MATCH(TRUE,Documento!B$2:B$954=F4498,0),",",IF(G4498="complementar",0,1),"),")</f>
        <v>(4497,8,29,50,313,420,1),</v>
      </c>
    </row>
    <row r="4499" spans="1:8" ht="15" customHeight="1">
      <c r="A4499" s="33">
        <v>4498</v>
      </c>
      <c r="B4499" s="44" t="s">
        <v>1481</v>
      </c>
      <c r="C4499" s="35" t="s">
        <v>39</v>
      </c>
      <c r="D4499" s="34" t="s">
        <v>211</v>
      </c>
      <c r="E4499" s="34" t="s">
        <v>543</v>
      </c>
      <c r="F4499" s="34" t="s">
        <v>1222</v>
      </c>
      <c r="G4499" s="34" t="s">
        <v>1488</v>
      </c>
      <c r="H4499" s="19" t="str">
        <f t="array" ref="H4499">CONCATENATE("(",A4499,",",VLOOKUP(B4499,Núcleo!B$2:E$11,4,TRUE),",",VLOOKUP(C4499,'Tipo de Processo'!B$2:D$55,3,TRUE),",",VLOOKUP(D4499,'Termo Geral'!B$2:D$174,3,TRUE),",",VLOOKUP(E4499,'Termo Específico'!B$2:D$437,3,TRUE),",",MATCH(TRUE,Documento!B$2:B$954=F4499,0),",",IF(G4499="complementar",0,1),"),")</f>
        <v>(4498,8,29,50,313,512,1),</v>
      </c>
    </row>
    <row r="4500" spans="1:8" ht="15" customHeight="1">
      <c r="A4500" s="33">
        <v>4499</v>
      </c>
      <c r="B4500" s="44" t="s">
        <v>1481</v>
      </c>
      <c r="C4500" s="35" t="s">
        <v>39</v>
      </c>
      <c r="D4500" s="34" t="s">
        <v>211</v>
      </c>
      <c r="E4500" s="34" t="s">
        <v>543</v>
      </c>
      <c r="F4500" s="34" t="s">
        <v>1223</v>
      </c>
      <c r="G4500" s="34" t="s">
        <v>1488</v>
      </c>
      <c r="H4500" s="19" t="str">
        <f t="array" ref="H4500">CONCATENATE("(",A4500,",",VLOOKUP(B4500,Núcleo!B$2:E$11,4,TRUE),",",VLOOKUP(C4500,'Tipo de Processo'!B$2:D$55,3,TRUE),",",VLOOKUP(D4500,'Termo Geral'!B$2:D$174,3,TRUE),",",VLOOKUP(E4500,'Termo Específico'!B$2:D$437,3,TRUE),",",MATCH(TRUE,Documento!B$2:B$954=F4500,0),",",IF(G4500="complementar",0,1),"),")</f>
        <v>(4499,8,29,50,313,826,1),</v>
      </c>
    </row>
    <row r="4501" spans="1:8" ht="15" customHeight="1">
      <c r="A4501" s="33">
        <v>4500</v>
      </c>
      <c r="B4501" s="44" t="s">
        <v>1481</v>
      </c>
      <c r="C4501" s="35" t="s">
        <v>39</v>
      </c>
      <c r="D4501" s="34" t="s">
        <v>211</v>
      </c>
      <c r="E4501" s="34" t="s">
        <v>543</v>
      </c>
      <c r="F4501" s="34" t="s">
        <v>1218</v>
      </c>
      <c r="G4501" s="34" t="s">
        <v>1488</v>
      </c>
      <c r="H4501" s="19" t="str">
        <f t="array" ref="H4501">CONCATENATE("(",A4501,",",VLOOKUP(B4501,Núcleo!B$2:E$11,4,TRUE),",",VLOOKUP(C4501,'Tipo de Processo'!B$2:D$55,3,TRUE),",",VLOOKUP(D4501,'Termo Geral'!B$2:D$174,3,TRUE),",",VLOOKUP(E4501,'Termo Específico'!B$2:D$437,3,TRUE),",",MATCH(TRUE,Documento!B$2:B$954=F4501,0),",",IF(G4501="complementar",0,1),"),")</f>
        <v>(4500,8,29,50,313,199,1),</v>
      </c>
    </row>
    <row r="4502" spans="1:8" ht="15" customHeight="1">
      <c r="A4502" s="33">
        <v>4501</v>
      </c>
      <c r="B4502" s="44" t="s">
        <v>1481</v>
      </c>
      <c r="C4502" s="35" t="s">
        <v>39</v>
      </c>
      <c r="D4502" s="34" t="s">
        <v>211</v>
      </c>
      <c r="E4502" s="34" t="s">
        <v>543</v>
      </c>
      <c r="F4502" s="34" t="s">
        <v>1262</v>
      </c>
      <c r="G4502" s="34" t="s">
        <v>1488</v>
      </c>
      <c r="H4502" s="19" t="str">
        <f t="array" ref="H4502">CONCATENATE("(",A4502,",",VLOOKUP(B4502,Núcleo!B$2:E$11,4,TRUE),",",VLOOKUP(C4502,'Tipo de Processo'!B$2:D$55,3,TRUE),",",VLOOKUP(D4502,'Termo Geral'!B$2:D$174,3,TRUE),",",VLOOKUP(E4502,'Termo Específico'!B$2:D$437,3,TRUE),",",MATCH(TRUE,Documento!B$2:B$954=F4502,0),",",IF(G4502="complementar",0,1),"),")</f>
        <v>(4501,8,29,50,313,546,1),</v>
      </c>
    </row>
    <row r="4503" spans="1:8" ht="15" customHeight="1">
      <c r="A4503" s="33">
        <v>4502</v>
      </c>
      <c r="B4503" s="44" t="s">
        <v>1481</v>
      </c>
      <c r="C4503" s="35" t="s">
        <v>39</v>
      </c>
      <c r="D4503" s="34" t="s">
        <v>211</v>
      </c>
      <c r="E4503" s="34" t="s">
        <v>543</v>
      </c>
      <c r="F4503" s="34" t="s">
        <v>1512</v>
      </c>
      <c r="G4503" s="34" t="s">
        <v>1488</v>
      </c>
      <c r="H4503" s="19" t="str">
        <f t="array" ref="H4503">CONCATENATE("(",A4503,",",VLOOKUP(B4503,Núcleo!B$2:E$11,4,TRUE),",",VLOOKUP(C4503,'Tipo de Processo'!B$2:D$55,3,TRUE),",",VLOOKUP(D4503,'Termo Geral'!B$2:D$174,3,TRUE),",",VLOOKUP(E4503,'Termo Específico'!B$2:D$437,3,TRUE),",",MATCH(TRUE,Documento!B$2:B$954=F4503,0),",",IF(G4503="complementar",0,1),"),")</f>
        <v>(4502,8,29,50,313,928,1),</v>
      </c>
    </row>
    <row r="4504" spans="1:8" ht="15" customHeight="1">
      <c r="A4504" s="33">
        <v>4503</v>
      </c>
      <c r="B4504" s="44" t="s">
        <v>1481</v>
      </c>
      <c r="C4504" s="35" t="s">
        <v>39</v>
      </c>
      <c r="D4504" s="34" t="s">
        <v>211</v>
      </c>
      <c r="E4504" s="34" t="s">
        <v>543</v>
      </c>
      <c r="F4504" s="34" t="s">
        <v>1225</v>
      </c>
      <c r="G4504" s="34" t="s">
        <v>1488</v>
      </c>
      <c r="H4504" s="19" t="str">
        <f t="array" ref="H4504">CONCATENATE("(",A4504,",",VLOOKUP(B4504,Núcleo!B$2:E$11,4,TRUE),",",VLOOKUP(C4504,'Tipo de Processo'!B$2:D$55,3,TRUE),",",VLOOKUP(D4504,'Termo Geral'!B$2:D$174,3,TRUE),",",VLOOKUP(E4504,'Termo Específico'!B$2:D$437,3,TRUE),",",MATCH(TRUE,Documento!B$2:B$954=F4504,0),",",IF(G4504="complementar",0,1),"),")</f>
        <v>(4503,8,29,50,313,697,1),</v>
      </c>
    </row>
    <row r="4505" spans="1:8" ht="15" customHeight="1">
      <c r="A4505" s="33">
        <v>4504</v>
      </c>
      <c r="B4505" s="44" t="s">
        <v>1481</v>
      </c>
      <c r="C4505" s="35" t="s">
        <v>39</v>
      </c>
      <c r="D4505" s="34" t="s">
        <v>211</v>
      </c>
      <c r="E4505" s="34" t="s">
        <v>543</v>
      </c>
      <c r="F4505" s="34" t="s">
        <v>1157</v>
      </c>
      <c r="G4505" s="34" t="s">
        <v>1488</v>
      </c>
      <c r="H4505" s="19" t="str">
        <f t="array" ref="H4505">CONCATENATE("(",A4505,",",VLOOKUP(B4505,Núcleo!B$2:E$11,4,TRUE),",",VLOOKUP(C4505,'Tipo de Processo'!B$2:D$55,3,TRUE),",",VLOOKUP(D4505,'Termo Geral'!B$2:D$174,3,TRUE),",",VLOOKUP(E4505,'Termo Específico'!B$2:D$437,3,TRUE),",",MATCH(TRUE,Documento!B$2:B$954=F4505,0),",",IF(G4505="complementar",0,1),"),")</f>
        <v>(4504,8,29,50,313,802,1),</v>
      </c>
    </row>
    <row r="4506" spans="1:8" ht="15" customHeight="1">
      <c r="A4506" s="33">
        <v>4505</v>
      </c>
      <c r="B4506" s="44" t="s">
        <v>1481</v>
      </c>
      <c r="C4506" s="35" t="s">
        <v>39</v>
      </c>
      <c r="D4506" s="34" t="s">
        <v>211</v>
      </c>
      <c r="E4506" s="34" t="s">
        <v>543</v>
      </c>
      <c r="F4506" s="34" t="s">
        <v>1158</v>
      </c>
      <c r="G4506" s="34" t="s">
        <v>1488</v>
      </c>
      <c r="H4506" s="19" t="str">
        <f t="array" ref="H4506">CONCATENATE("(",A4506,",",VLOOKUP(B4506,Núcleo!B$2:E$11,4,TRUE),",",VLOOKUP(C4506,'Tipo de Processo'!B$2:D$55,3,TRUE),",",VLOOKUP(D4506,'Termo Geral'!B$2:D$174,3,TRUE),",",VLOOKUP(E4506,'Termo Específico'!B$2:D$437,3,TRUE),",",MATCH(TRUE,Documento!B$2:B$954=F4506,0),",",IF(G4506="complementar",0,1),"),")</f>
        <v>(4505,8,29,50,313,801,1),</v>
      </c>
    </row>
    <row r="4507" spans="1:8" ht="15" customHeight="1">
      <c r="A4507" s="33">
        <v>4506</v>
      </c>
      <c r="B4507" s="44" t="s">
        <v>1481</v>
      </c>
      <c r="C4507" s="35" t="s">
        <v>39</v>
      </c>
      <c r="D4507" s="34" t="s">
        <v>211</v>
      </c>
      <c r="E4507" s="34" t="s">
        <v>543</v>
      </c>
      <c r="F4507" s="34" t="s">
        <v>1159</v>
      </c>
      <c r="G4507" s="34" t="s">
        <v>1488</v>
      </c>
      <c r="H4507" s="19" t="str">
        <f t="array" ref="H4507">CONCATENATE("(",A4507,",",VLOOKUP(B4507,Núcleo!B$2:E$11,4,TRUE),",",VLOOKUP(C4507,'Tipo de Processo'!B$2:D$55,3,TRUE),",",VLOOKUP(D4507,'Termo Geral'!B$2:D$174,3,TRUE),",",VLOOKUP(E4507,'Termo Específico'!B$2:D$437,3,TRUE),",",MATCH(TRUE,Documento!B$2:B$954=F4507,0),",",IF(G4507="complementar",0,1),"),")</f>
        <v>(4506,8,29,50,313,803,1),</v>
      </c>
    </row>
    <row r="4508" spans="1:8" ht="15" customHeight="1">
      <c r="A4508" s="33">
        <v>4507</v>
      </c>
      <c r="B4508" s="44" t="s">
        <v>1481</v>
      </c>
      <c r="C4508" s="35" t="s">
        <v>39</v>
      </c>
      <c r="D4508" s="34" t="s">
        <v>211</v>
      </c>
      <c r="E4508" s="34" t="s">
        <v>543</v>
      </c>
      <c r="F4508" s="34" t="s">
        <v>1160</v>
      </c>
      <c r="G4508" s="34" t="s">
        <v>1488</v>
      </c>
      <c r="H4508" s="19" t="str">
        <f t="array" ref="H4508">CONCATENATE("(",A4508,",",VLOOKUP(B4508,Núcleo!B$2:E$11,4,TRUE),",",VLOOKUP(C4508,'Tipo de Processo'!B$2:D$55,3,TRUE),",",VLOOKUP(D4508,'Termo Geral'!B$2:D$174,3,TRUE),",",VLOOKUP(E4508,'Termo Específico'!B$2:D$437,3,TRUE),",",MATCH(TRUE,Documento!B$2:B$954=F4508,0),",",IF(G4508="complementar",0,1),"),")</f>
        <v>(4507,8,29,50,313,809,1),</v>
      </c>
    </row>
    <row r="4509" spans="1:8" ht="15" customHeight="1">
      <c r="A4509" s="33">
        <v>4508</v>
      </c>
      <c r="B4509" s="44" t="s">
        <v>1481</v>
      </c>
      <c r="C4509" s="35" t="s">
        <v>39</v>
      </c>
      <c r="D4509" s="34" t="s">
        <v>211</v>
      </c>
      <c r="E4509" s="34" t="s">
        <v>543</v>
      </c>
      <c r="F4509" s="34" t="s">
        <v>1161</v>
      </c>
      <c r="G4509" s="34" t="s">
        <v>1488</v>
      </c>
      <c r="H4509" s="19" t="str">
        <f t="array" ref="H4509">CONCATENATE("(",A4509,",",VLOOKUP(B4509,Núcleo!B$2:E$11,4,TRUE),",",VLOOKUP(C4509,'Tipo de Processo'!B$2:D$55,3,TRUE),",",VLOOKUP(D4509,'Termo Geral'!B$2:D$174,3,TRUE),",",VLOOKUP(E4509,'Termo Específico'!B$2:D$437,3,TRUE),",",MATCH(TRUE,Documento!B$2:B$954=F4509,0),",",IF(G4509="complementar",0,1),"),")</f>
        <v>(4508,8,29,50,313,148,1),</v>
      </c>
    </row>
    <row r="4510" spans="1:8" ht="15" customHeight="1">
      <c r="A4510" s="33">
        <v>4509</v>
      </c>
      <c r="B4510" s="44" t="s">
        <v>1481</v>
      </c>
      <c r="C4510" s="35" t="s">
        <v>39</v>
      </c>
      <c r="D4510" s="34" t="s">
        <v>211</v>
      </c>
      <c r="E4510" s="34" t="s">
        <v>543</v>
      </c>
      <c r="F4510" s="34" t="s">
        <v>1162</v>
      </c>
      <c r="G4510" s="34" t="s">
        <v>1488</v>
      </c>
      <c r="H4510" s="19" t="str">
        <f t="array" ref="H4510">CONCATENATE("(",A4510,",",VLOOKUP(B4510,Núcleo!B$2:E$11,4,TRUE),",",VLOOKUP(C4510,'Tipo de Processo'!B$2:D$55,3,TRUE),",",VLOOKUP(D4510,'Termo Geral'!B$2:D$174,3,TRUE),",",VLOOKUP(E4510,'Termo Específico'!B$2:D$437,3,TRUE),",",MATCH(TRUE,Documento!B$2:B$954=F4510,0),",",IF(G4510="complementar",0,1),"),")</f>
        <v>(4509,8,29,50,313,163,1),</v>
      </c>
    </row>
    <row r="4511" spans="1:8" ht="15" customHeight="1">
      <c r="A4511" s="33">
        <v>4510</v>
      </c>
      <c r="B4511" s="44" t="s">
        <v>1481</v>
      </c>
      <c r="C4511" s="34" t="s">
        <v>39</v>
      </c>
      <c r="D4511" s="34" t="s">
        <v>211</v>
      </c>
      <c r="E4511" s="34" t="s">
        <v>543</v>
      </c>
      <c r="F4511" s="34" t="s">
        <v>1163</v>
      </c>
      <c r="G4511" s="34" t="s">
        <v>1488</v>
      </c>
      <c r="H4511" s="19" t="str">
        <f t="array" ref="H4511">CONCATENATE("(",A4511,",",VLOOKUP(B4511,Núcleo!B$2:E$11,4,TRUE),",",VLOOKUP(C4511,'Tipo de Processo'!B$2:D$55,3,TRUE),",",VLOOKUP(D4511,'Termo Geral'!B$2:D$174,3,TRUE),",",VLOOKUP(E4511,'Termo Específico'!B$2:D$437,3,TRUE),",",MATCH(TRUE,Documento!B$2:B$954=F4511,0),",",IF(G4511="complementar",0,1),"),")</f>
        <v>(4510,8,29,50,313,135,1),</v>
      </c>
    </row>
    <row r="4512" spans="1:8" ht="15" customHeight="1">
      <c r="A4512" s="33">
        <v>4511</v>
      </c>
      <c r="B4512" s="43" t="s">
        <v>1481</v>
      </c>
      <c r="C4512" s="34" t="s">
        <v>39</v>
      </c>
      <c r="D4512" s="34" t="s">
        <v>211</v>
      </c>
      <c r="E4512" s="34" t="s">
        <v>543</v>
      </c>
      <c r="F4512" s="34" t="s">
        <v>1227</v>
      </c>
      <c r="G4512" s="34" t="s">
        <v>1488</v>
      </c>
      <c r="H4512" s="19" t="str">
        <f t="array" ref="H4512">CONCATENATE("(",A4512,",",VLOOKUP(B4512,Núcleo!B$2:E$11,4,TRUE),",",VLOOKUP(C4512,'Tipo de Processo'!B$2:D$55,3,TRUE),",",VLOOKUP(D4512,'Termo Geral'!B$2:D$174,3,TRUE),",",VLOOKUP(E4512,'Termo Específico'!B$2:D$437,3,TRUE),",",MATCH(TRUE,Documento!B$2:B$954=F4512,0),",",IF(G4512="complementar",0,1),"),")</f>
        <v>(4511,8,29,50,313,13,1),</v>
      </c>
    </row>
    <row r="4513" spans="1:8" ht="15" customHeight="1">
      <c r="A4513" s="33">
        <v>4512</v>
      </c>
      <c r="B4513" s="44" t="s">
        <v>1481</v>
      </c>
      <c r="C4513" s="34" t="s">
        <v>39</v>
      </c>
      <c r="D4513" s="34" t="s">
        <v>211</v>
      </c>
      <c r="E4513" s="34" t="s">
        <v>543</v>
      </c>
      <c r="F4513" s="34" t="s">
        <v>1263</v>
      </c>
      <c r="G4513" s="34" t="s">
        <v>1488</v>
      </c>
      <c r="H4513" s="19" t="str">
        <f t="array" ref="H4513">CONCATENATE("(",A4513,",",VLOOKUP(B4513,Núcleo!B$2:E$11,4,TRUE),",",VLOOKUP(C4513,'Tipo de Processo'!B$2:D$55,3,TRUE),",",VLOOKUP(D4513,'Termo Geral'!B$2:D$174,3,TRUE),",",VLOOKUP(E4513,'Termo Específico'!B$2:D$437,3,TRUE),",",MATCH(TRUE,Documento!B$2:B$954=F4513,0),",",IF(G4513="complementar",0,1),"),")</f>
        <v>(4512,8,29,50,313,34,1),</v>
      </c>
    </row>
    <row r="4514" spans="1:8" ht="15" customHeight="1">
      <c r="A4514" s="33">
        <v>4513</v>
      </c>
      <c r="B4514" s="44" t="s">
        <v>1481</v>
      </c>
      <c r="C4514" s="34" t="s">
        <v>39</v>
      </c>
      <c r="D4514" s="34" t="s">
        <v>211</v>
      </c>
      <c r="E4514" s="34" t="s">
        <v>543</v>
      </c>
      <c r="F4514" s="34" t="s">
        <v>1228</v>
      </c>
      <c r="G4514" s="34" t="s">
        <v>1488</v>
      </c>
      <c r="H4514" s="19" t="str">
        <f t="array" ref="H4514">CONCATENATE("(",A4514,",",VLOOKUP(B4514,Núcleo!B$2:E$11,4,TRUE),",",VLOOKUP(C4514,'Tipo de Processo'!B$2:D$55,3,TRUE),",",VLOOKUP(D4514,'Termo Geral'!B$2:D$174,3,TRUE),",",VLOOKUP(E4514,'Termo Específico'!B$2:D$437,3,TRUE),",",MATCH(TRUE,Documento!B$2:B$954=F4514,0),",",IF(G4514="complementar",0,1),"),")</f>
        <v>(4513,8,29,50,313,120,1),</v>
      </c>
    </row>
    <row r="4515" spans="1:8" ht="15" customHeight="1">
      <c r="A4515" s="33">
        <v>4514</v>
      </c>
      <c r="B4515" s="44" t="s">
        <v>1481</v>
      </c>
      <c r="C4515" s="34" t="s">
        <v>39</v>
      </c>
      <c r="D4515" s="34" t="s">
        <v>211</v>
      </c>
      <c r="E4515" s="34" t="s">
        <v>543</v>
      </c>
      <c r="F4515" s="34" t="s">
        <v>1312</v>
      </c>
      <c r="G4515" s="34" t="s">
        <v>1488</v>
      </c>
      <c r="H4515" s="19" t="str">
        <f t="array" ref="H4515">CONCATENATE("(",A4515,",",VLOOKUP(B4515,Núcleo!B$2:E$11,4,TRUE),",",VLOOKUP(C4515,'Tipo de Processo'!B$2:D$55,3,TRUE),",",VLOOKUP(D4515,'Termo Geral'!B$2:D$174,3,TRUE),",",VLOOKUP(E4515,'Termo Específico'!B$2:D$437,3,TRUE),",",MATCH(TRUE,Documento!B$2:B$954=F4515,0),",",IF(G4515="complementar",0,1),"),")</f>
        <v>(4514,8,29,50,313,389,1),</v>
      </c>
    </row>
    <row r="4516" spans="1:8" ht="15" customHeight="1">
      <c r="A4516" s="33">
        <v>4515</v>
      </c>
      <c r="B4516" s="44" t="s">
        <v>1481</v>
      </c>
      <c r="C4516" s="34" t="s">
        <v>39</v>
      </c>
      <c r="D4516" s="34" t="s">
        <v>211</v>
      </c>
      <c r="E4516" s="34" t="s">
        <v>543</v>
      </c>
      <c r="F4516" s="34" t="s">
        <v>1313</v>
      </c>
      <c r="G4516" s="34" t="s">
        <v>1488</v>
      </c>
      <c r="H4516" s="19" t="str">
        <f t="array" ref="H4516">CONCATENATE("(",A4516,",",VLOOKUP(B4516,Núcleo!B$2:E$11,4,TRUE),",",VLOOKUP(C4516,'Tipo de Processo'!B$2:D$55,3,TRUE),",",VLOOKUP(D4516,'Termo Geral'!B$2:D$174,3,TRUE),",",VLOOKUP(E4516,'Termo Específico'!B$2:D$437,3,TRUE),",",MATCH(TRUE,Documento!B$2:B$954=F4516,0),",",IF(G4516="complementar",0,1),"),")</f>
        <v>(4515,8,29,50,313,170,1),</v>
      </c>
    </row>
    <row r="4517" spans="1:8" ht="15" customHeight="1">
      <c r="A4517" s="33">
        <v>4516</v>
      </c>
      <c r="B4517" s="44" t="s">
        <v>1481</v>
      </c>
      <c r="C4517" s="34" t="s">
        <v>39</v>
      </c>
      <c r="D4517" s="34" t="s">
        <v>211</v>
      </c>
      <c r="E4517" s="34" t="s">
        <v>543</v>
      </c>
      <c r="F4517" s="34" t="s">
        <v>1314</v>
      </c>
      <c r="G4517" s="34" t="s">
        <v>1488</v>
      </c>
      <c r="H4517" s="19" t="str">
        <f t="array" ref="H4517">CONCATENATE("(",A4517,",",VLOOKUP(B4517,Núcleo!B$2:E$11,4,TRUE),",",VLOOKUP(C4517,'Tipo de Processo'!B$2:D$55,3,TRUE),",",VLOOKUP(D4517,'Termo Geral'!B$2:D$174,3,TRUE),",",VLOOKUP(E4517,'Termo Específico'!B$2:D$437,3,TRUE),",",MATCH(TRUE,Documento!B$2:B$954=F4517,0),",",IF(G4517="complementar",0,1),"),")</f>
        <v>(4516,8,29,50,313,877,1),</v>
      </c>
    </row>
    <row r="4518" spans="1:8" ht="15" customHeight="1">
      <c r="A4518" s="33">
        <v>4517</v>
      </c>
      <c r="B4518" s="44" t="s">
        <v>1481</v>
      </c>
      <c r="C4518" s="34" t="s">
        <v>39</v>
      </c>
      <c r="D4518" s="34" t="s">
        <v>211</v>
      </c>
      <c r="E4518" s="34" t="s">
        <v>543</v>
      </c>
      <c r="F4518" s="34" t="s">
        <v>1231</v>
      </c>
      <c r="G4518" s="34" t="s">
        <v>1488</v>
      </c>
      <c r="H4518" s="19" t="str">
        <f t="array" ref="H4518">CONCATENATE("(",A4518,",",VLOOKUP(B4518,Núcleo!B$2:E$11,4,TRUE),",",VLOOKUP(C4518,'Tipo de Processo'!B$2:D$55,3,TRUE),",",VLOOKUP(D4518,'Termo Geral'!B$2:D$174,3,TRUE),",",VLOOKUP(E4518,'Termo Específico'!B$2:D$437,3,TRUE),",",MATCH(TRUE,Documento!B$2:B$954=F4518,0),",",IF(G4518="complementar",0,1),"),")</f>
        <v>(4517,8,29,50,313,794,1),</v>
      </c>
    </row>
    <row r="4519" spans="1:8" ht="15" customHeight="1">
      <c r="A4519" s="33">
        <v>4518</v>
      </c>
      <c r="B4519" s="44" t="s">
        <v>1481</v>
      </c>
      <c r="C4519" s="34" t="s">
        <v>39</v>
      </c>
      <c r="D4519" s="34" t="s">
        <v>211</v>
      </c>
      <c r="E4519" s="34" t="s">
        <v>543</v>
      </c>
      <c r="F4519" s="34" t="s">
        <v>1165</v>
      </c>
      <c r="G4519" s="34" t="s">
        <v>1488</v>
      </c>
      <c r="H4519" s="19" t="str">
        <f t="array" ref="H4519">CONCATENATE("(",A4519,",",VLOOKUP(B4519,Núcleo!B$2:E$11,4,TRUE),",",VLOOKUP(C4519,'Tipo de Processo'!B$2:D$55,3,TRUE),",",VLOOKUP(D4519,'Termo Geral'!B$2:D$174,3,TRUE),",",VLOOKUP(E4519,'Termo Específico'!B$2:D$437,3,TRUE),",",MATCH(TRUE,Documento!B$2:B$954=F4519,0),",",IF(G4519="complementar",0,1),"),")</f>
        <v>(4518,8,29,50,313,832,1),</v>
      </c>
    </row>
    <row r="4520" spans="1:8" ht="15" customHeight="1">
      <c r="A4520" s="33">
        <v>4519</v>
      </c>
      <c r="B4520" s="43" t="s">
        <v>1481</v>
      </c>
      <c r="C4520" s="34" t="s">
        <v>39</v>
      </c>
      <c r="D4520" s="34" t="s">
        <v>211</v>
      </c>
      <c r="E4520" s="34" t="s">
        <v>544</v>
      </c>
      <c r="F4520" s="34" t="s">
        <v>1219</v>
      </c>
      <c r="G4520" s="34" t="s">
        <v>1488</v>
      </c>
      <c r="H4520" s="19" t="str">
        <f t="array" ref="H4520">CONCATENATE("(",A4520,",",VLOOKUP(B4520,Núcleo!B$2:E$11,4,TRUE),",",VLOOKUP(C4520,'Tipo de Processo'!B$2:D$55,3,TRUE),",",VLOOKUP(D4520,'Termo Geral'!B$2:D$174,3,TRUE),",",VLOOKUP(E4520,'Termo Específico'!B$2:D$437,3,TRUE),",",MATCH(TRUE,Documento!B$2:B$954=F4520,0),",",IF(G4520="complementar",0,1),"),")</f>
        <v>(4519,8,29,50,314,670,1),</v>
      </c>
    </row>
    <row r="4521" spans="1:8" ht="15" customHeight="1">
      <c r="A4521" s="33">
        <v>4520</v>
      </c>
      <c r="B4521" s="44" t="s">
        <v>1481</v>
      </c>
      <c r="C4521" s="34" t="s">
        <v>39</v>
      </c>
      <c r="D4521" s="34" t="s">
        <v>211</v>
      </c>
      <c r="E4521" s="34" t="s">
        <v>544</v>
      </c>
      <c r="F4521" s="34" t="s">
        <v>1220</v>
      </c>
      <c r="G4521" s="34" t="s">
        <v>1488</v>
      </c>
      <c r="H4521" s="19" t="str">
        <f t="array" ref="H4521">CONCATENATE("(",A4521,",",VLOOKUP(B4521,Núcleo!B$2:E$11,4,TRUE),",",VLOOKUP(C4521,'Tipo de Processo'!B$2:D$55,3,TRUE),",",VLOOKUP(D4521,'Termo Geral'!B$2:D$174,3,TRUE),",",VLOOKUP(E4521,'Termo Específico'!B$2:D$437,3,TRUE),",",MATCH(TRUE,Documento!B$2:B$954=F4521,0),",",IF(G4521="complementar",0,1),"),")</f>
        <v>(4520,8,29,50,314,88,1),</v>
      </c>
    </row>
    <row r="4522" spans="1:8" ht="15" customHeight="1">
      <c r="A4522" s="33">
        <v>4521</v>
      </c>
      <c r="B4522" s="44" t="s">
        <v>1481</v>
      </c>
      <c r="C4522" s="34" t="s">
        <v>39</v>
      </c>
      <c r="D4522" s="34" t="s">
        <v>211</v>
      </c>
      <c r="E4522" s="34" t="s">
        <v>544</v>
      </c>
      <c r="F4522" s="34" t="s">
        <v>1221</v>
      </c>
      <c r="G4522" s="34" t="s">
        <v>1488</v>
      </c>
      <c r="H4522" s="19" t="str">
        <f t="array" ref="H4522">CONCATENATE("(",A4522,",",VLOOKUP(B4522,Núcleo!B$2:E$11,4,TRUE),",",VLOOKUP(C4522,'Tipo de Processo'!B$2:D$55,3,TRUE),",",VLOOKUP(D4522,'Termo Geral'!B$2:D$174,3,TRUE),",",VLOOKUP(E4522,'Termo Específico'!B$2:D$437,3,TRUE),",",MATCH(TRUE,Documento!B$2:B$954=F4522,0),",",IF(G4522="complementar",0,1),"),")</f>
        <v>(4521,8,29,50,314,420,1),</v>
      </c>
    </row>
    <row r="4523" spans="1:8" ht="15" customHeight="1">
      <c r="A4523" s="33">
        <v>4522</v>
      </c>
      <c r="B4523" s="44" t="s">
        <v>1481</v>
      </c>
      <c r="C4523" s="34" t="s">
        <v>39</v>
      </c>
      <c r="D4523" s="34" t="s">
        <v>211</v>
      </c>
      <c r="E4523" s="34" t="s">
        <v>544</v>
      </c>
      <c r="F4523" s="34" t="s">
        <v>1222</v>
      </c>
      <c r="G4523" s="34" t="s">
        <v>1488</v>
      </c>
      <c r="H4523" s="19" t="str">
        <f t="array" ref="H4523">CONCATENATE("(",A4523,",",VLOOKUP(B4523,Núcleo!B$2:E$11,4,TRUE),",",VLOOKUP(C4523,'Tipo de Processo'!B$2:D$55,3,TRUE),",",VLOOKUP(D4523,'Termo Geral'!B$2:D$174,3,TRUE),",",VLOOKUP(E4523,'Termo Específico'!B$2:D$437,3,TRUE),",",MATCH(TRUE,Documento!B$2:B$954=F4523,0),",",IF(G4523="complementar",0,1),"),")</f>
        <v>(4522,8,29,50,314,512,1),</v>
      </c>
    </row>
    <row r="4524" spans="1:8" ht="15" customHeight="1">
      <c r="A4524" s="33">
        <v>4523</v>
      </c>
      <c r="B4524" s="44" t="s">
        <v>1481</v>
      </c>
      <c r="C4524" s="34" t="s">
        <v>39</v>
      </c>
      <c r="D4524" s="34" t="s">
        <v>211</v>
      </c>
      <c r="E4524" s="34" t="s">
        <v>544</v>
      </c>
      <c r="F4524" s="34" t="s">
        <v>1223</v>
      </c>
      <c r="G4524" s="34" t="s">
        <v>1488</v>
      </c>
      <c r="H4524" s="19" t="str">
        <f t="array" ref="H4524">CONCATENATE("(",A4524,",",VLOOKUP(B4524,Núcleo!B$2:E$11,4,TRUE),",",VLOOKUP(C4524,'Tipo de Processo'!B$2:D$55,3,TRUE),",",VLOOKUP(D4524,'Termo Geral'!B$2:D$174,3,TRUE),",",VLOOKUP(E4524,'Termo Específico'!B$2:D$437,3,TRUE),",",MATCH(TRUE,Documento!B$2:B$954=F4524,0),",",IF(G4524="complementar",0,1),"),")</f>
        <v>(4523,8,29,50,314,826,1),</v>
      </c>
    </row>
    <row r="4525" spans="1:8" ht="15" customHeight="1">
      <c r="A4525" s="33">
        <v>4524</v>
      </c>
      <c r="B4525" s="44" t="s">
        <v>1481</v>
      </c>
      <c r="C4525" s="34" t="s">
        <v>39</v>
      </c>
      <c r="D4525" s="34" t="s">
        <v>211</v>
      </c>
      <c r="E4525" s="34" t="s">
        <v>544</v>
      </c>
      <c r="F4525" s="34" t="s">
        <v>1218</v>
      </c>
      <c r="G4525" s="34" t="s">
        <v>1488</v>
      </c>
      <c r="H4525" s="19" t="str">
        <f t="array" ref="H4525">CONCATENATE("(",A4525,",",VLOOKUP(B4525,Núcleo!B$2:E$11,4,TRUE),",",VLOOKUP(C4525,'Tipo de Processo'!B$2:D$55,3,TRUE),",",VLOOKUP(D4525,'Termo Geral'!B$2:D$174,3,TRUE),",",VLOOKUP(E4525,'Termo Específico'!B$2:D$437,3,TRUE),",",MATCH(TRUE,Documento!B$2:B$954=F4525,0),",",IF(G4525="complementar",0,1),"),")</f>
        <v>(4524,8,29,50,314,199,1),</v>
      </c>
    </row>
    <row r="4526" spans="1:8" ht="15" customHeight="1">
      <c r="A4526" s="33">
        <v>4525</v>
      </c>
      <c r="B4526" s="44" t="s">
        <v>1481</v>
      </c>
      <c r="C4526" s="34" t="s">
        <v>39</v>
      </c>
      <c r="D4526" s="34" t="s">
        <v>211</v>
      </c>
      <c r="E4526" s="34" t="s">
        <v>544</v>
      </c>
      <c r="F4526" s="34" t="s">
        <v>1262</v>
      </c>
      <c r="G4526" s="34" t="s">
        <v>1488</v>
      </c>
      <c r="H4526" s="19" t="str">
        <f t="array" ref="H4526">CONCATENATE("(",A4526,",",VLOOKUP(B4526,Núcleo!B$2:E$11,4,TRUE),",",VLOOKUP(C4526,'Tipo de Processo'!B$2:D$55,3,TRUE),",",VLOOKUP(D4526,'Termo Geral'!B$2:D$174,3,TRUE),",",VLOOKUP(E4526,'Termo Específico'!B$2:D$437,3,TRUE),",",MATCH(TRUE,Documento!B$2:B$954=F4526,0),",",IF(G4526="complementar",0,1),"),")</f>
        <v>(4525,8,29,50,314,546,1),</v>
      </c>
    </row>
    <row r="4527" spans="1:8" ht="15" customHeight="1">
      <c r="A4527" s="33">
        <v>4526</v>
      </c>
      <c r="B4527" s="44" t="s">
        <v>1481</v>
      </c>
      <c r="C4527" s="34" t="s">
        <v>39</v>
      </c>
      <c r="D4527" s="34" t="s">
        <v>211</v>
      </c>
      <c r="E4527" s="34" t="s">
        <v>544</v>
      </c>
      <c r="F4527" s="34" t="s">
        <v>1512</v>
      </c>
      <c r="G4527" s="34" t="s">
        <v>1488</v>
      </c>
      <c r="H4527" s="19" t="str">
        <f t="array" ref="H4527">CONCATENATE("(",A4527,",",VLOOKUP(B4527,Núcleo!B$2:E$11,4,TRUE),",",VLOOKUP(C4527,'Tipo de Processo'!B$2:D$55,3,TRUE),",",VLOOKUP(D4527,'Termo Geral'!B$2:D$174,3,TRUE),",",VLOOKUP(E4527,'Termo Específico'!B$2:D$437,3,TRUE),",",MATCH(TRUE,Documento!B$2:B$954=F4527,0),",",IF(G4527="complementar",0,1),"),")</f>
        <v>(4526,8,29,50,314,928,1),</v>
      </c>
    </row>
    <row r="4528" spans="1:8" ht="15" customHeight="1">
      <c r="A4528" s="33">
        <v>4527</v>
      </c>
      <c r="B4528" s="44" t="s">
        <v>1481</v>
      </c>
      <c r="C4528" s="34" t="s">
        <v>39</v>
      </c>
      <c r="D4528" s="34" t="s">
        <v>211</v>
      </c>
      <c r="E4528" s="34" t="s">
        <v>544</v>
      </c>
      <c r="F4528" s="34" t="s">
        <v>1225</v>
      </c>
      <c r="G4528" s="34" t="s">
        <v>1488</v>
      </c>
      <c r="H4528" s="19" t="str">
        <f t="array" ref="H4528">CONCATENATE("(",A4528,",",VLOOKUP(B4528,Núcleo!B$2:E$11,4,TRUE),",",VLOOKUP(C4528,'Tipo de Processo'!B$2:D$55,3,TRUE),",",VLOOKUP(D4528,'Termo Geral'!B$2:D$174,3,TRUE),",",VLOOKUP(E4528,'Termo Específico'!B$2:D$437,3,TRUE),",",MATCH(TRUE,Documento!B$2:B$954=F4528,0),",",IF(G4528="complementar",0,1),"),")</f>
        <v>(4527,8,29,50,314,697,1),</v>
      </c>
    </row>
    <row r="4529" spans="1:8" ht="15" customHeight="1">
      <c r="A4529" s="33">
        <v>4528</v>
      </c>
      <c r="B4529" s="44" t="s">
        <v>1481</v>
      </c>
      <c r="C4529" s="34" t="s">
        <v>39</v>
      </c>
      <c r="D4529" s="34" t="s">
        <v>211</v>
      </c>
      <c r="E4529" s="34" t="s">
        <v>544</v>
      </c>
      <c r="F4529" s="34" t="s">
        <v>1157</v>
      </c>
      <c r="G4529" s="34" t="s">
        <v>1488</v>
      </c>
      <c r="H4529" s="19" t="str">
        <f t="array" ref="H4529">CONCATENATE("(",A4529,",",VLOOKUP(B4529,Núcleo!B$2:E$11,4,TRUE),",",VLOOKUP(C4529,'Tipo de Processo'!B$2:D$55,3,TRUE),",",VLOOKUP(D4529,'Termo Geral'!B$2:D$174,3,TRUE),",",VLOOKUP(E4529,'Termo Específico'!B$2:D$437,3,TRUE),",",MATCH(TRUE,Documento!B$2:B$954=F4529,0),",",IF(G4529="complementar",0,1),"),")</f>
        <v>(4528,8,29,50,314,802,1),</v>
      </c>
    </row>
    <row r="4530" spans="1:8" ht="15" customHeight="1">
      <c r="A4530" s="33">
        <v>4529</v>
      </c>
      <c r="B4530" s="44" t="s">
        <v>1481</v>
      </c>
      <c r="C4530" s="34" t="s">
        <v>39</v>
      </c>
      <c r="D4530" s="34" t="s">
        <v>211</v>
      </c>
      <c r="E4530" s="34" t="s">
        <v>544</v>
      </c>
      <c r="F4530" s="34" t="s">
        <v>1158</v>
      </c>
      <c r="G4530" s="34" t="s">
        <v>1488</v>
      </c>
      <c r="H4530" s="19" t="str">
        <f t="array" ref="H4530">CONCATENATE("(",A4530,",",VLOOKUP(B4530,Núcleo!B$2:E$11,4,TRUE),",",VLOOKUP(C4530,'Tipo de Processo'!B$2:D$55,3,TRUE),",",VLOOKUP(D4530,'Termo Geral'!B$2:D$174,3,TRUE),",",VLOOKUP(E4530,'Termo Específico'!B$2:D$437,3,TRUE),",",MATCH(TRUE,Documento!B$2:B$954=F4530,0),",",IF(G4530="complementar",0,1),"),")</f>
        <v>(4529,8,29,50,314,801,1),</v>
      </c>
    </row>
    <row r="4531" spans="1:8" ht="15" customHeight="1">
      <c r="A4531" s="33">
        <v>4530</v>
      </c>
      <c r="B4531" s="44" t="s">
        <v>1481</v>
      </c>
      <c r="C4531" s="34" t="s">
        <v>39</v>
      </c>
      <c r="D4531" s="34" t="s">
        <v>211</v>
      </c>
      <c r="E4531" s="34" t="s">
        <v>544</v>
      </c>
      <c r="F4531" s="34" t="s">
        <v>1159</v>
      </c>
      <c r="G4531" s="34" t="s">
        <v>1488</v>
      </c>
      <c r="H4531" s="19" t="str">
        <f t="array" ref="H4531">CONCATENATE("(",A4531,",",VLOOKUP(B4531,Núcleo!B$2:E$11,4,TRUE),",",VLOOKUP(C4531,'Tipo de Processo'!B$2:D$55,3,TRUE),",",VLOOKUP(D4531,'Termo Geral'!B$2:D$174,3,TRUE),",",VLOOKUP(E4531,'Termo Específico'!B$2:D$437,3,TRUE),",",MATCH(TRUE,Documento!B$2:B$954=F4531,0),",",IF(G4531="complementar",0,1),"),")</f>
        <v>(4530,8,29,50,314,803,1),</v>
      </c>
    </row>
    <row r="4532" spans="1:8" ht="15" customHeight="1">
      <c r="A4532" s="33">
        <v>4531</v>
      </c>
      <c r="B4532" s="44" t="s">
        <v>1481</v>
      </c>
      <c r="C4532" s="34" t="s">
        <v>39</v>
      </c>
      <c r="D4532" s="34" t="s">
        <v>211</v>
      </c>
      <c r="E4532" s="34" t="s">
        <v>544</v>
      </c>
      <c r="F4532" s="34" t="s">
        <v>1160</v>
      </c>
      <c r="G4532" s="34" t="s">
        <v>1488</v>
      </c>
      <c r="H4532" s="19" t="str">
        <f t="array" ref="H4532">CONCATENATE("(",A4532,",",VLOOKUP(B4532,Núcleo!B$2:E$11,4,TRUE),",",VLOOKUP(C4532,'Tipo de Processo'!B$2:D$55,3,TRUE),",",VLOOKUP(D4532,'Termo Geral'!B$2:D$174,3,TRUE),",",VLOOKUP(E4532,'Termo Específico'!B$2:D$437,3,TRUE),",",MATCH(TRUE,Documento!B$2:B$954=F4532,0),",",IF(G4532="complementar",0,1),"),")</f>
        <v>(4531,8,29,50,314,809,1),</v>
      </c>
    </row>
    <row r="4533" spans="1:8" ht="15" customHeight="1">
      <c r="A4533" s="33">
        <v>4532</v>
      </c>
      <c r="B4533" s="44" t="s">
        <v>1481</v>
      </c>
      <c r="C4533" s="34" t="s">
        <v>39</v>
      </c>
      <c r="D4533" s="34" t="s">
        <v>211</v>
      </c>
      <c r="E4533" s="34" t="s">
        <v>544</v>
      </c>
      <c r="F4533" s="34" t="s">
        <v>1161</v>
      </c>
      <c r="G4533" s="34" t="s">
        <v>1488</v>
      </c>
      <c r="H4533" s="19" t="str">
        <f t="array" ref="H4533">CONCATENATE("(",A4533,",",VLOOKUP(B4533,Núcleo!B$2:E$11,4,TRUE),",",VLOOKUP(C4533,'Tipo de Processo'!B$2:D$55,3,TRUE),",",VLOOKUP(D4533,'Termo Geral'!B$2:D$174,3,TRUE),",",VLOOKUP(E4533,'Termo Específico'!B$2:D$437,3,TRUE),",",MATCH(TRUE,Documento!B$2:B$954=F4533,0),",",IF(G4533="complementar",0,1),"),")</f>
        <v>(4532,8,29,50,314,148,1),</v>
      </c>
    </row>
    <row r="4534" spans="1:8" ht="15" customHeight="1">
      <c r="A4534" s="33">
        <v>4533</v>
      </c>
      <c r="B4534" s="44" t="s">
        <v>1481</v>
      </c>
      <c r="C4534" s="34" t="s">
        <v>39</v>
      </c>
      <c r="D4534" s="34" t="s">
        <v>211</v>
      </c>
      <c r="E4534" s="34" t="s">
        <v>544</v>
      </c>
      <c r="F4534" s="34" t="s">
        <v>1162</v>
      </c>
      <c r="G4534" s="34" t="s">
        <v>1488</v>
      </c>
      <c r="H4534" s="19" t="str">
        <f t="array" ref="H4534">CONCATENATE("(",A4534,",",VLOOKUP(B4534,Núcleo!B$2:E$11,4,TRUE),",",VLOOKUP(C4534,'Tipo de Processo'!B$2:D$55,3,TRUE),",",VLOOKUP(D4534,'Termo Geral'!B$2:D$174,3,TRUE),",",VLOOKUP(E4534,'Termo Específico'!B$2:D$437,3,TRUE),",",MATCH(TRUE,Documento!B$2:B$954=F4534,0),",",IF(G4534="complementar",0,1),"),")</f>
        <v>(4533,8,29,50,314,163,1),</v>
      </c>
    </row>
    <row r="4535" spans="1:8" ht="15" customHeight="1">
      <c r="A4535" s="33">
        <v>4534</v>
      </c>
      <c r="B4535" s="44" t="s">
        <v>1481</v>
      </c>
      <c r="C4535" s="34" t="s">
        <v>39</v>
      </c>
      <c r="D4535" s="34" t="s">
        <v>211</v>
      </c>
      <c r="E4535" s="34" t="s">
        <v>544</v>
      </c>
      <c r="F4535" s="34" t="s">
        <v>1163</v>
      </c>
      <c r="G4535" s="34" t="s">
        <v>1488</v>
      </c>
      <c r="H4535" s="19" t="str">
        <f t="array" ref="H4535">CONCATENATE("(",A4535,",",VLOOKUP(B4535,Núcleo!B$2:E$11,4,TRUE),",",VLOOKUP(C4535,'Tipo de Processo'!B$2:D$55,3,TRUE),",",VLOOKUP(D4535,'Termo Geral'!B$2:D$174,3,TRUE),",",VLOOKUP(E4535,'Termo Específico'!B$2:D$437,3,TRUE),",",MATCH(TRUE,Documento!B$2:B$954=F4535,0),",",IF(G4535="complementar",0,1),"),")</f>
        <v>(4534,8,29,50,314,135,1),</v>
      </c>
    </row>
    <row r="4536" spans="1:8" ht="15" customHeight="1">
      <c r="A4536" s="33">
        <v>4535</v>
      </c>
      <c r="B4536" s="44" t="s">
        <v>1481</v>
      </c>
      <c r="C4536" s="34" t="s">
        <v>39</v>
      </c>
      <c r="D4536" s="34" t="s">
        <v>211</v>
      </c>
      <c r="E4536" s="34" t="s">
        <v>544</v>
      </c>
      <c r="F4536" s="34" t="s">
        <v>1227</v>
      </c>
      <c r="G4536" s="34" t="s">
        <v>1488</v>
      </c>
      <c r="H4536" s="19" t="str">
        <f t="array" ref="H4536">CONCATENATE("(",A4536,",",VLOOKUP(B4536,Núcleo!B$2:E$11,4,TRUE),",",VLOOKUP(C4536,'Tipo de Processo'!B$2:D$55,3,TRUE),",",VLOOKUP(D4536,'Termo Geral'!B$2:D$174,3,TRUE),",",VLOOKUP(E4536,'Termo Específico'!B$2:D$437,3,TRUE),",",MATCH(TRUE,Documento!B$2:B$954=F4536,0),",",IF(G4536="complementar",0,1),"),")</f>
        <v>(4535,8,29,50,314,13,1),</v>
      </c>
    </row>
    <row r="4537" spans="1:8" ht="15" customHeight="1">
      <c r="A4537" s="33">
        <v>4536</v>
      </c>
      <c r="B4537" s="43" t="s">
        <v>1481</v>
      </c>
      <c r="C4537" s="34" t="s">
        <v>39</v>
      </c>
      <c r="D4537" s="34" t="s">
        <v>211</v>
      </c>
      <c r="E4537" s="34" t="s">
        <v>544</v>
      </c>
      <c r="F4537" s="34" t="s">
        <v>1263</v>
      </c>
      <c r="G4537" s="34" t="s">
        <v>1488</v>
      </c>
      <c r="H4537" s="19" t="str">
        <f t="array" ref="H4537">CONCATENATE("(",A4537,",",VLOOKUP(B4537,Núcleo!B$2:E$11,4,TRUE),",",VLOOKUP(C4537,'Tipo de Processo'!B$2:D$55,3,TRUE),",",VLOOKUP(D4537,'Termo Geral'!B$2:D$174,3,TRUE),",",VLOOKUP(E4537,'Termo Específico'!B$2:D$437,3,TRUE),",",MATCH(TRUE,Documento!B$2:B$954=F4537,0),",",IF(G4537="complementar",0,1),"),")</f>
        <v>(4536,8,29,50,314,34,1),</v>
      </c>
    </row>
    <row r="4538" spans="1:8" ht="15" customHeight="1">
      <c r="A4538" s="33">
        <v>4537</v>
      </c>
      <c r="B4538" s="44" t="s">
        <v>1481</v>
      </c>
      <c r="C4538" s="34" t="s">
        <v>39</v>
      </c>
      <c r="D4538" s="34" t="s">
        <v>211</v>
      </c>
      <c r="E4538" s="34" t="s">
        <v>544</v>
      </c>
      <c r="F4538" s="34" t="s">
        <v>1228</v>
      </c>
      <c r="G4538" s="34" t="s">
        <v>1488</v>
      </c>
      <c r="H4538" s="19" t="str">
        <f t="array" ref="H4538">CONCATENATE("(",A4538,",",VLOOKUP(B4538,Núcleo!B$2:E$11,4,TRUE),",",VLOOKUP(C4538,'Tipo de Processo'!B$2:D$55,3,TRUE),",",VLOOKUP(D4538,'Termo Geral'!B$2:D$174,3,TRUE),",",VLOOKUP(E4538,'Termo Específico'!B$2:D$437,3,TRUE),",",MATCH(TRUE,Documento!B$2:B$954=F4538,0),",",IF(G4538="complementar",0,1),"),")</f>
        <v>(4537,8,29,50,314,120,1),</v>
      </c>
    </row>
    <row r="4539" spans="1:8" ht="15" customHeight="1">
      <c r="A4539" s="33">
        <v>4538</v>
      </c>
      <c r="B4539" s="44" t="s">
        <v>1481</v>
      </c>
      <c r="C4539" s="34" t="s">
        <v>39</v>
      </c>
      <c r="D4539" s="34" t="s">
        <v>211</v>
      </c>
      <c r="E4539" s="34" t="s">
        <v>544</v>
      </c>
      <c r="F4539" s="34" t="s">
        <v>1315</v>
      </c>
      <c r="G4539" s="34" t="s">
        <v>1488</v>
      </c>
      <c r="H4539" s="19" t="str">
        <f t="array" ref="H4539">CONCATENATE("(",A4539,",",VLOOKUP(B4539,Núcleo!B$2:E$11,4,TRUE),",",VLOOKUP(C4539,'Tipo de Processo'!B$2:D$55,3,TRUE),",",VLOOKUP(D4539,'Termo Geral'!B$2:D$174,3,TRUE),",",VLOOKUP(E4539,'Termo Específico'!B$2:D$437,3,TRUE),",",MATCH(TRUE,Documento!B$2:B$954=F4539,0),",",IF(G4539="complementar",0,1),"),")</f>
        <v>(4538,8,29,50,314,391,1),</v>
      </c>
    </row>
    <row r="4540" spans="1:8" ht="15" customHeight="1">
      <c r="A4540" s="33">
        <v>4539</v>
      </c>
      <c r="B4540" s="44" t="s">
        <v>1481</v>
      </c>
      <c r="C4540" s="34" t="s">
        <v>39</v>
      </c>
      <c r="D4540" s="34" t="s">
        <v>211</v>
      </c>
      <c r="E4540" s="34" t="s">
        <v>544</v>
      </c>
      <c r="F4540" s="34" t="s">
        <v>1316</v>
      </c>
      <c r="G4540" s="34" t="s">
        <v>1488</v>
      </c>
      <c r="H4540" s="19" t="str">
        <f t="array" ref="H4540">CONCATENATE("(",A4540,",",VLOOKUP(B4540,Núcleo!B$2:E$11,4,TRUE),",",VLOOKUP(C4540,'Tipo de Processo'!B$2:D$55,3,TRUE),",",VLOOKUP(D4540,'Termo Geral'!B$2:D$174,3,TRUE),",",VLOOKUP(E4540,'Termo Específico'!B$2:D$437,3,TRUE),",",MATCH(TRUE,Documento!B$2:B$954=F4540,0),",",IF(G4540="complementar",0,1),"),")</f>
        <v>(4539,8,29,50,314,793,1),</v>
      </c>
    </row>
    <row r="4541" spans="1:8" ht="15" customHeight="1">
      <c r="A4541" s="33">
        <v>4540</v>
      </c>
      <c r="B4541" s="44" t="s">
        <v>1481</v>
      </c>
      <c r="C4541" s="34" t="s">
        <v>39</v>
      </c>
      <c r="D4541" s="34" t="s">
        <v>211</v>
      </c>
      <c r="E4541" s="34" t="s">
        <v>544</v>
      </c>
      <c r="F4541" s="34" t="s">
        <v>1317</v>
      </c>
      <c r="G4541" s="34" t="s">
        <v>1488</v>
      </c>
      <c r="H4541" s="19" t="str">
        <f t="array" ref="H4541">CONCATENATE("(",A4541,",",VLOOKUP(B4541,Núcleo!B$2:E$11,4,TRUE),",",VLOOKUP(C4541,'Tipo de Processo'!B$2:D$55,3,TRUE),",",VLOOKUP(D4541,'Termo Geral'!B$2:D$174,3,TRUE),",",VLOOKUP(E4541,'Termo Específico'!B$2:D$437,3,TRUE),",",MATCH(TRUE,Documento!B$2:B$954=F4541,0),",",IF(G4541="complementar",0,1),"),")</f>
        <v>(4540,8,29,50,314,232,1),</v>
      </c>
    </row>
    <row r="4542" spans="1:8" ht="15" customHeight="1">
      <c r="A4542" s="33">
        <v>4541</v>
      </c>
      <c r="B4542" s="44" t="s">
        <v>1481</v>
      </c>
      <c r="C4542" s="34" t="s">
        <v>39</v>
      </c>
      <c r="D4542" s="34" t="s">
        <v>211</v>
      </c>
      <c r="E4542" s="34" t="s">
        <v>544</v>
      </c>
      <c r="F4542" s="34" t="s">
        <v>1230</v>
      </c>
      <c r="G4542" s="34" t="s">
        <v>1488</v>
      </c>
      <c r="H4542" s="19" t="str">
        <f t="array" ref="H4542">CONCATENATE("(",A4542,",",VLOOKUP(B4542,Núcleo!B$2:E$11,4,TRUE),",",VLOOKUP(C4542,'Tipo de Processo'!B$2:D$55,3,TRUE),",",VLOOKUP(D4542,'Termo Geral'!B$2:D$174,3,TRUE),",",VLOOKUP(E4542,'Termo Específico'!B$2:D$437,3,TRUE),",",MATCH(TRUE,Documento!B$2:B$954=F4542,0),",",IF(G4542="complementar",0,1),"),")</f>
        <v>(4541,8,29,50,314,878,1),</v>
      </c>
    </row>
    <row r="4543" spans="1:8" ht="15" customHeight="1">
      <c r="A4543" s="33">
        <v>4542</v>
      </c>
      <c r="B4543" s="44" t="s">
        <v>1481</v>
      </c>
      <c r="C4543" s="34" t="s">
        <v>39</v>
      </c>
      <c r="D4543" s="34" t="s">
        <v>211</v>
      </c>
      <c r="E4543" s="34" t="s">
        <v>544</v>
      </c>
      <c r="F4543" s="34" t="s">
        <v>1231</v>
      </c>
      <c r="G4543" s="34" t="s">
        <v>1488</v>
      </c>
      <c r="H4543" s="19" t="str">
        <f t="array" ref="H4543">CONCATENATE("(",A4543,",",VLOOKUP(B4543,Núcleo!B$2:E$11,4,TRUE),",",VLOOKUP(C4543,'Tipo de Processo'!B$2:D$55,3,TRUE),",",VLOOKUP(D4543,'Termo Geral'!B$2:D$174,3,TRUE),",",VLOOKUP(E4543,'Termo Específico'!B$2:D$437,3,TRUE),",",MATCH(TRUE,Documento!B$2:B$954=F4543,0),",",IF(G4543="complementar",0,1),"),")</f>
        <v>(4542,8,29,50,314,794,1),</v>
      </c>
    </row>
    <row r="4544" spans="1:8" ht="15" customHeight="1">
      <c r="A4544" s="33">
        <v>4543</v>
      </c>
      <c r="B4544" s="44" t="s">
        <v>1481</v>
      </c>
      <c r="C4544" s="34" t="s">
        <v>39</v>
      </c>
      <c r="D4544" s="34" t="s">
        <v>211</v>
      </c>
      <c r="E4544" s="34" t="s">
        <v>544</v>
      </c>
      <c r="F4544" s="34" t="s">
        <v>1165</v>
      </c>
      <c r="G4544" s="34" t="s">
        <v>1488</v>
      </c>
      <c r="H4544" s="19" t="str">
        <f t="array" ref="H4544">CONCATENATE("(",A4544,",",VLOOKUP(B4544,Núcleo!B$2:E$11,4,TRUE),",",VLOOKUP(C4544,'Tipo de Processo'!B$2:D$55,3,TRUE),",",VLOOKUP(D4544,'Termo Geral'!B$2:D$174,3,TRUE),",",VLOOKUP(E4544,'Termo Específico'!B$2:D$437,3,TRUE),",",MATCH(TRUE,Documento!B$2:B$954=F4544,0),",",IF(G4544="complementar",0,1),"),")</f>
        <v>(4543,8,29,50,314,832,1),</v>
      </c>
    </row>
    <row r="4545" spans="1:8" ht="15" customHeight="1">
      <c r="A4545" s="33">
        <v>4544</v>
      </c>
      <c r="B4545" s="44" t="s">
        <v>1481</v>
      </c>
      <c r="C4545" s="34" t="s">
        <v>39</v>
      </c>
      <c r="D4545" s="34" t="s">
        <v>212</v>
      </c>
      <c r="E4545" s="34" t="s">
        <v>517</v>
      </c>
      <c r="F4545" s="34" t="s">
        <v>1167</v>
      </c>
      <c r="G4545" s="34" t="s">
        <v>1488</v>
      </c>
      <c r="H4545" s="19" t="str">
        <f t="array" ref="H4545">CONCATENATE("(",A4545,",",VLOOKUP(B4545,Núcleo!B$2:E$11,4,TRUE),",",VLOOKUP(C4545,'Tipo de Processo'!B$2:D$55,3,TRUE),",",VLOOKUP(D4545,'Termo Geral'!B$2:D$174,3,TRUE),",",VLOOKUP(E4545,'Termo Específico'!B$2:D$437,3,TRUE),",",MATCH(TRUE,Documento!B$2:B$954=F4545,0),",",IF(G4545="complementar",0,1),"),")</f>
        <v>(4544,8,29,54,56,613,1),</v>
      </c>
    </row>
    <row r="4546" spans="1:8" ht="15" customHeight="1">
      <c r="A4546" s="33">
        <v>4545</v>
      </c>
      <c r="B4546" s="44" t="s">
        <v>1481</v>
      </c>
      <c r="C4546" s="34" t="s">
        <v>39</v>
      </c>
      <c r="D4546" s="34" t="s">
        <v>212</v>
      </c>
      <c r="E4546" s="34" t="s">
        <v>517</v>
      </c>
      <c r="F4546" s="34" t="s">
        <v>1318</v>
      </c>
      <c r="G4546" s="34" t="s">
        <v>1488</v>
      </c>
      <c r="H4546" s="19" t="str">
        <f t="array" ref="H4546">CONCATENATE("(",A4546,",",VLOOKUP(B4546,Núcleo!B$2:E$11,4,TRUE),",",VLOOKUP(C4546,'Tipo de Processo'!B$2:D$55,3,TRUE),",",VLOOKUP(D4546,'Termo Geral'!B$2:D$174,3,TRUE),",",VLOOKUP(E4546,'Termo Específico'!B$2:D$437,3,TRUE),",",MATCH(TRUE,Documento!B$2:B$954=F4546,0),",",IF(G4546="complementar",0,1),"),")</f>
        <v>(4545,8,29,54,56,229,1),</v>
      </c>
    </row>
    <row r="4547" spans="1:8" ht="15" customHeight="1">
      <c r="A4547" s="33">
        <v>4546</v>
      </c>
      <c r="B4547" s="44" t="s">
        <v>1481</v>
      </c>
      <c r="C4547" s="34" t="s">
        <v>39</v>
      </c>
      <c r="D4547" s="34" t="s">
        <v>212</v>
      </c>
      <c r="E4547" s="34" t="s">
        <v>545</v>
      </c>
      <c r="F4547" s="34" t="s">
        <v>1388</v>
      </c>
      <c r="G4547" s="34" t="s">
        <v>1488</v>
      </c>
      <c r="H4547" s="19" t="str">
        <f t="array" ref="H4547">CONCATENATE("(",A4547,",",VLOOKUP(B4547,Núcleo!B$2:E$11,4,TRUE),",",VLOOKUP(C4547,'Tipo de Processo'!B$2:D$55,3,TRUE),",",VLOOKUP(D4547,'Termo Geral'!B$2:D$174,3,TRUE),",",VLOOKUP(E4547,'Termo Específico'!B$2:D$437,3,TRUE),",",MATCH(TRUE,Documento!B$2:B$954=F4547,0),",",IF(G4547="complementar",0,1),"),")</f>
        <v>(4546,8,29,54,321,100,1),</v>
      </c>
    </row>
    <row r="4548" spans="1:8" ht="15" customHeight="1">
      <c r="A4548" s="33">
        <v>4547</v>
      </c>
      <c r="B4548" s="44" t="s">
        <v>1481</v>
      </c>
      <c r="C4548" s="34" t="s">
        <v>39</v>
      </c>
      <c r="D4548" s="34" t="s">
        <v>212</v>
      </c>
      <c r="E4548" s="34" t="s">
        <v>545</v>
      </c>
      <c r="F4548" s="34" t="s">
        <v>1321</v>
      </c>
      <c r="G4548" s="34" t="s">
        <v>1488</v>
      </c>
      <c r="H4548" s="19" t="str">
        <f t="array" ref="H4548">CONCATENATE("(",A4548,",",VLOOKUP(B4548,Núcleo!B$2:E$11,4,TRUE),",",VLOOKUP(C4548,'Tipo de Processo'!B$2:D$55,3,TRUE),",",VLOOKUP(D4548,'Termo Geral'!B$2:D$174,3,TRUE),",",VLOOKUP(E4548,'Termo Específico'!B$2:D$437,3,TRUE),",",MATCH(TRUE,Documento!B$2:B$954=F4548,0),",",IF(G4548="complementar",0,1),"),")</f>
        <v>(4547,8,29,54,321,725,1),</v>
      </c>
    </row>
    <row r="4549" spans="1:8" ht="15" customHeight="1">
      <c r="A4549" s="33">
        <v>4548</v>
      </c>
      <c r="B4549" s="44" t="s">
        <v>1481</v>
      </c>
      <c r="C4549" s="34" t="s">
        <v>39</v>
      </c>
      <c r="D4549" s="34" t="s">
        <v>212</v>
      </c>
      <c r="E4549" s="34" t="s">
        <v>545</v>
      </c>
      <c r="F4549" s="34" t="s">
        <v>1322</v>
      </c>
      <c r="G4549" s="34" t="s">
        <v>1494</v>
      </c>
      <c r="H4549" s="19" t="str">
        <f t="array" ref="H4549">CONCATENATE("(",A4549,",",VLOOKUP(B4549,Núcleo!B$2:E$11,4,TRUE),",",VLOOKUP(C4549,'Tipo de Processo'!B$2:D$55,3,TRUE),",",VLOOKUP(D4549,'Termo Geral'!B$2:D$174,3,TRUE),",",VLOOKUP(E4549,'Termo Específico'!B$2:D$437,3,TRUE),",",MATCH(TRUE,Documento!B$2:B$954=F4549,0),",",IF(G4549="complementar",0,1),"),")</f>
        <v>(4548,8,29,54,321,335,0),</v>
      </c>
    </row>
    <row r="4550" spans="1:8" ht="15" customHeight="1">
      <c r="A4550" s="33">
        <v>4549</v>
      </c>
      <c r="B4550" s="44" t="s">
        <v>1481</v>
      </c>
      <c r="C4550" s="34" t="s">
        <v>39</v>
      </c>
      <c r="D4550" s="34" t="s">
        <v>212</v>
      </c>
      <c r="E4550" s="34" t="s">
        <v>545</v>
      </c>
      <c r="F4550" s="34" t="s">
        <v>1323</v>
      </c>
      <c r="G4550" s="34" t="s">
        <v>1488</v>
      </c>
      <c r="H4550" s="19" t="str">
        <f t="array" ref="H4550">CONCATENATE("(",A4550,",",VLOOKUP(B4550,Núcleo!B$2:E$11,4,TRUE),",",VLOOKUP(C4550,'Tipo de Processo'!B$2:D$55,3,TRUE),",",VLOOKUP(D4550,'Termo Geral'!B$2:D$174,3,TRUE),",",VLOOKUP(E4550,'Termo Específico'!B$2:D$437,3,TRUE),",",MATCH(TRUE,Documento!B$2:B$954=F4550,0),",",IF(G4550="complementar",0,1),"),")</f>
        <v>(4549,8,29,54,321,925,1),</v>
      </c>
    </row>
    <row r="4551" spans="1:8" ht="15" customHeight="1">
      <c r="A4551" s="33">
        <v>4550</v>
      </c>
      <c r="B4551" s="44" t="s">
        <v>1481</v>
      </c>
      <c r="C4551" s="34" t="s">
        <v>39</v>
      </c>
      <c r="D4551" s="34" t="s">
        <v>212</v>
      </c>
      <c r="E4551" s="34" t="s">
        <v>545</v>
      </c>
      <c r="F4551" s="34" t="s">
        <v>1324</v>
      </c>
      <c r="G4551" s="34" t="s">
        <v>1488</v>
      </c>
      <c r="H4551" s="19" t="str">
        <f t="array" ref="H4551">CONCATENATE("(",A4551,",",VLOOKUP(B4551,Núcleo!B$2:E$11,4,TRUE),",",VLOOKUP(C4551,'Tipo de Processo'!B$2:D$55,3,TRUE),",",VLOOKUP(D4551,'Termo Geral'!B$2:D$174,3,TRUE),",",VLOOKUP(E4551,'Termo Específico'!B$2:D$437,3,TRUE),",",MATCH(TRUE,Documento!B$2:B$954=F4551,0),",",IF(G4551="complementar",0,1),"),")</f>
        <v>(4550,8,29,54,321,680,1),</v>
      </c>
    </row>
    <row r="4552" spans="1:8" ht="15" customHeight="1">
      <c r="A4552" s="33">
        <v>4551</v>
      </c>
      <c r="B4552" s="44" t="s">
        <v>1481</v>
      </c>
      <c r="C4552" s="34" t="s">
        <v>39</v>
      </c>
      <c r="D4552" s="34" t="s">
        <v>212</v>
      </c>
      <c r="E4552" s="34" t="s">
        <v>545</v>
      </c>
      <c r="F4552" s="34" t="s">
        <v>1319</v>
      </c>
      <c r="G4552" s="34" t="s">
        <v>1488</v>
      </c>
      <c r="H4552" s="19" t="str">
        <f t="array" ref="H4552">CONCATENATE("(",A4552,",",VLOOKUP(B4552,Núcleo!B$2:E$11,4,TRUE),",",VLOOKUP(C4552,'Tipo de Processo'!B$2:D$55,3,TRUE),",",VLOOKUP(D4552,'Termo Geral'!B$2:D$174,3,TRUE),",",VLOOKUP(E4552,'Termo Específico'!B$2:D$437,3,TRUE),",",MATCH(TRUE,Documento!B$2:B$954=F4552,0),",",IF(G4552="complementar",0,1),"),")</f>
        <v>(4551,8,29,54,321,813,1),</v>
      </c>
    </row>
    <row r="4553" spans="1:8" ht="15" customHeight="1">
      <c r="A4553" s="33">
        <v>4552</v>
      </c>
      <c r="B4553" s="44" t="s">
        <v>1481</v>
      </c>
      <c r="C4553" s="34" t="s">
        <v>39</v>
      </c>
      <c r="D4553" s="34" t="s">
        <v>212</v>
      </c>
      <c r="E4553" s="34" t="s">
        <v>545</v>
      </c>
      <c r="F4553" s="34" t="s">
        <v>1450</v>
      </c>
      <c r="G4553" s="34" t="s">
        <v>1488</v>
      </c>
      <c r="H4553" s="19" t="str">
        <f t="array" ref="H4553">CONCATENATE("(",A4553,",",VLOOKUP(B4553,Núcleo!B$2:E$11,4,TRUE),",",VLOOKUP(C4553,'Tipo de Processo'!B$2:D$55,3,TRUE),",",VLOOKUP(D4553,'Termo Geral'!B$2:D$174,3,TRUE),",",VLOOKUP(E4553,'Termo Específico'!B$2:D$437,3,TRUE),",",MATCH(TRUE,Documento!B$2:B$954=F4553,0),",",IF(G4553="complementar",0,1),"),")</f>
        <v>(4552,8,29,54,321,817,1),</v>
      </c>
    </row>
    <row r="4554" spans="1:8" ht="15" customHeight="1">
      <c r="A4554" s="33">
        <v>4553</v>
      </c>
      <c r="B4554" s="44" t="s">
        <v>1481</v>
      </c>
      <c r="C4554" s="34" t="s">
        <v>39</v>
      </c>
      <c r="D4554" s="34" t="s">
        <v>212</v>
      </c>
      <c r="E4554" s="34" t="s">
        <v>545</v>
      </c>
      <c r="F4554" s="34" t="s">
        <v>1325</v>
      </c>
      <c r="G4554" s="34" t="s">
        <v>1488</v>
      </c>
      <c r="H4554" s="19" t="str">
        <f t="array" ref="H4554">CONCATENATE("(",A4554,",",VLOOKUP(B4554,Núcleo!B$2:E$11,4,TRUE),",",VLOOKUP(C4554,'Tipo de Processo'!B$2:D$55,3,TRUE),",",VLOOKUP(D4554,'Termo Geral'!B$2:D$174,3,TRUE),",",VLOOKUP(E4554,'Termo Específico'!B$2:D$437,3,TRUE),",",MATCH(TRUE,Documento!B$2:B$954=F4554,0),",",IF(G4554="complementar",0,1),"),")</f>
        <v>(4553,8,29,54,321,638,1),</v>
      </c>
    </row>
    <row r="4555" spans="1:8" ht="15" customHeight="1">
      <c r="A4555" s="33">
        <v>4554</v>
      </c>
      <c r="B4555" s="44" t="s">
        <v>1481</v>
      </c>
      <c r="C4555" s="34" t="s">
        <v>39</v>
      </c>
      <c r="D4555" s="34" t="s">
        <v>212</v>
      </c>
      <c r="E4555" s="34" t="s">
        <v>545</v>
      </c>
      <c r="F4555" s="34" t="s">
        <v>1332</v>
      </c>
      <c r="G4555" s="34" t="s">
        <v>1488</v>
      </c>
      <c r="H4555" s="19" t="str">
        <f t="array" ref="H4555">CONCATENATE("(",A4555,",",VLOOKUP(B4555,Núcleo!B$2:E$11,4,TRUE),",",VLOOKUP(C4555,'Tipo de Processo'!B$2:D$55,3,TRUE),",",VLOOKUP(D4555,'Termo Geral'!B$2:D$174,3,TRUE),",",VLOOKUP(E4555,'Termo Específico'!B$2:D$437,3,TRUE),",",MATCH(TRUE,Documento!B$2:B$954=F4555,0),",",IF(G4555="complementar",0,1),"),")</f>
        <v>(4554,8,29,54,321,61,1),</v>
      </c>
    </row>
    <row r="4556" spans="1:8" ht="15" customHeight="1">
      <c r="A4556" s="33">
        <v>4555</v>
      </c>
      <c r="B4556" s="44" t="s">
        <v>1481</v>
      </c>
      <c r="C4556" s="34" t="s">
        <v>39</v>
      </c>
      <c r="D4556" s="34" t="s">
        <v>212</v>
      </c>
      <c r="E4556" s="34" t="s">
        <v>545</v>
      </c>
      <c r="F4556" s="34" t="s">
        <v>1400</v>
      </c>
      <c r="G4556" s="34" t="s">
        <v>1488</v>
      </c>
      <c r="H4556" s="19" t="str">
        <f t="array" ref="H4556">CONCATENATE("(",A4556,",",VLOOKUP(B4556,Núcleo!B$2:E$11,4,TRUE),",",VLOOKUP(C4556,'Tipo de Processo'!B$2:D$55,3,TRUE),",",VLOOKUP(D4556,'Termo Geral'!B$2:D$174,3,TRUE),",",VLOOKUP(E4556,'Termo Específico'!B$2:D$437,3,TRUE),",",MATCH(TRUE,Documento!B$2:B$954=F4556,0),",",IF(G4556="complementar",0,1),"),")</f>
        <v>(4555,8,29,54,321,292,1),</v>
      </c>
    </row>
    <row r="4557" spans="1:8" ht="15" customHeight="1">
      <c r="A4557" s="33">
        <v>4556</v>
      </c>
      <c r="B4557" s="44" t="s">
        <v>1481</v>
      </c>
      <c r="C4557" s="34" t="s">
        <v>39</v>
      </c>
      <c r="D4557" s="34" t="s">
        <v>212</v>
      </c>
      <c r="E4557" s="34" t="s">
        <v>545</v>
      </c>
      <c r="F4557" s="34" t="s">
        <v>1406</v>
      </c>
      <c r="G4557" s="34" t="s">
        <v>1488</v>
      </c>
      <c r="H4557" s="19" t="str">
        <f t="array" ref="H4557">CONCATENATE("(",A4557,",",VLOOKUP(B4557,Núcleo!B$2:E$11,4,TRUE),",",VLOOKUP(C4557,'Tipo de Processo'!B$2:D$55,3,TRUE),",",VLOOKUP(D4557,'Termo Geral'!B$2:D$174,3,TRUE),",",VLOOKUP(E4557,'Termo Específico'!B$2:D$437,3,TRUE),",",MATCH(TRUE,Documento!B$2:B$954=F4557,0),",",IF(G4557="complementar",0,1),"),")</f>
        <v>(4556,8,29,54,321,876,1),</v>
      </c>
    </row>
    <row r="4558" spans="1:8" ht="15" customHeight="1">
      <c r="A4558" s="33">
        <v>4557</v>
      </c>
      <c r="B4558" s="44" t="s">
        <v>1481</v>
      </c>
      <c r="C4558" s="34" t="s">
        <v>39</v>
      </c>
      <c r="D4558" s="34" t="s">
        <v>212</v>
      </c>
      <c r="E4558" s="34" t="s">
        <v>545</v>
      </c>
      <c r="F4558" s="34" t="s">
        <v>1330</v>
      </c>
      <c r="G4558" s="34" t="s">
        <v>1488</v>
      </c>
      <c r="H4558" s="19" t="str">
        <f t="array" ref="H4558">CONCATENATE("(",A4558,",",VLOOKUP(B4558,Núcleo!B$2:E$11,4,TRUE),",",VLOOKUP(C4558,'Tipo de Processo'!B$2:D$55,3,TRUE),",",VLOOKUP(D4558,'Termo Geral'!B$2:D$174,3,TRUE),",",VLOOKUP(E4558,'Termo Específico'!B$2:D$437,3,TRUE),",",MATCH(TRUE,Documento!B$2:B$954=F4558,0),",",IF(G4558="complementar",0,1),"),")</f>
        <v>(4557,8,29,54,321,82,1),</v>
      </c>
    </row>
    <row r="4559" spans="1:8" ht="15" customHeight="1">
      <c r="A4559" s="33">
        <v>4558</v>
      </c>
      <c r="B4559" s="44" t="s">
        <v>1481</v>
      </c>
      <c r="C4559" s="34" t="s">
        <v>39</v>
      </c>
      <c r="D4559" s="34" t="s">
        <v>212</v>
      </c>
      <c r="E4559" s="34" t="s">
        <v>546</v>
      </c>
      <c r="F4559" s="34" t="s">
        <v>1385</v>
      </c>
      <c r="G4559" s="34" t="s">
        <v>1488</v>
      </c>
      <c r="H4559" s="19" t="str">
        <f t="array" ref="H4559">CONCATENATE("(",A4559,",",VLOOKUP(B4559,Núcleo!B$2:E$11,4,TRUE),",",VLOOKUP(C4559,'Tipo de Processo'!B$2:D$55,3,TRUE),",",VLOOKUP(D4559,'Termo Geral'!B$2:D$174,3,TRUE),",",VLOOKUP(E4559,'Termo Específico'!B$2:D$437,3,TRUE),",",MATCH(TRUE,Documento!B$2:B$954=F4559,0),",",IF(G4559="complementar",0,1),"),")</f>
        <v>(4558,8,29,54,366,95,1),</v>
      </c>
    </row>
    <row r="4560" spans="1:8" ht="15" customHeight="1">
      <c r="A4560" s="33">
        <v>4559</v>
      </c>
      <c r="B4560" s="44" t="s">
        <v>1481</v>
      </c>
      <c r="C4560" s="34" t="s">
        <v>39</v>
      </c>
      <c r="D4560" s="34" t="s">
        <v>212</v>
      </c>
      <c r="E4560" s="34" t="s">
        <v>546</v>
      </c>
      <c r="F4560" s="34" t="s">
        <v>1417</v>
      </c>
      <c r="G4560" s="34" t="s">
        <v>1488</v>
      </c>
      <c r="H4560" s="19" t="str">
        <f t="array" ref="H4560">CONCATENATE("(",A4560,",",VLOOKUP(B4560,Núcleo!B$2:E$11,4,TRUE),",",VLOOKUP(C4560,'Tipo de Processo'!B$2:D$55,3,TRUE),",",VLOOKUP(D4560,'Termo Geral'!B$2:D$174,3,TRUE),",",VLOOKUP(E4560,'Termo Específico'!B$2:D$437,3,TRUE),",",MATCH(TRUE,Documento!B$2:B$954=F4560,0),",",IF(G4560="complementar",0,1),"),")</f>
        <v>(4559,8,29,54,366,551,1),</v>
      </c>
    </row>
    <row r="4561" spans="1:8" ht="15" customHeight="1">
      <c r="A4561" s="33">
        <v>4560</v>
      </c>
      <c r="B4561" s="44" t="s">
        <v>1481</v>
      </c>
      <c r="C4561" s="34" t="s">
        <v>39</v>
      </c>
      <c r="D4561" s="34" t="s">
        <v>212</v>
      </c>
      <c r="E4561" s="34" t="s">
        <v>546</v>
      </c>
      <c r="F4561" s="34" t="s">
        <v>1428</v>
      </c>
      <c r="G4561" s="34" t="s">
        <v>1488</v>
      </c>
      <c r="H4561" s="19" t="str">
        <f t="array" ref="H4561">CONCATENATE("(",A4561,",",VLOOKUP(B4561,Núcleo!B$2:E$11,4,TRUE),",",VLOOKUP(C4561,'Tipo de Processo'!B$2:D$55,3,TRUE),",",VLOOKUP(D4561,'Termo Geral'!B$2:D$174,3,TRUE),",",VLOOKUP(E4561,'Termo Específico'!B$2:D$437,3,TRUE),",",MATCH(TRUE,Documento!B$2:B$954=F4561,0),",",IF(G4561="complementar",0,1),"),")</f>
        <v>(4560,8,29,54,366,726,1),</v>
      </c>
    </row>
    <row r="4562" spans="1:8" ht="15" customHeight="1">
      <c r="A4562" s="33">
        <v>4561</v>
      </c>
      <c r="B4562" s="44" t="s">
        <v>1481</v>
      </c>
      <c r="C4562" s="34" t="s">
        <v>39</v>
      </c>
      <c r="D4562" s="34" t="s">
        <v>212</v>
      </c>
      <c r="E4562" s="34" t="s">
        <v>546</v>
      </c>
      <c r="F4562" s="34" t="s">
        <v>1322</v>
      </c>
      <c r="G4562" s="34" t="s">
        <v>1494</v>
      </c>
      <c r="H4562" s="19" t="str">
        <f t="array" ref="H4562">CONCATENATE("(",A4562,",",VLOOKUP(B4562,Núcleo!B$2:E$11,4,TRUE),",",VLOOKUP(C4562,'Tipo de Processo'!B$2:D$55,3,TRUE),",",VLOOKUP(D4562,'Termo Geral'!B$2:D$174,3,TRUE),",",VLOOKUP(E4562,'Termo Específico'!B$2:D$437,3,TRUE),",",MATCH(TRUE,Documento!B$2:B$954=F4562,0),",",IF(G4562="complementar",0,1),"),")</f>
        <v>(4561,8,29,54,366,335,0),</v>
      </c>
    </row>
    <row r="4563" spans="1:8" ht="15" customHeight="1">
      <c r="A4563" s="33">
        <v>4562</v>
      </c>
      <c r="B4563" s="44" t="s">
        <v>1481</v>
      </c>
      <c r="C4563" s="34" t="s">
        <v>39</v>
      </c>
      <c r="D4563" s="34" t="s">
        <v>212</v>
      </c>
      <c r="E4563" s="34" t="s">
        <v>546</v>
      </c>
      <c r="F4563" s="34" t="s">
        <v>1556</v>
      </c>
      <c r="G4563" s="34" t="s">
        <v>1488</v>
      </c>
      <c r="H4563" s="19" t="str">
        <f t="array" ref="H4563">CONCATENATE("(",A4563,",",VLOOKUP(B4563,Núcleo!B$2:E$11,4,TRUE),",",VLOOKUP(C4563,'Tipo de Processo'!B$2:D$55,3,TRUE),",",VLOOKUP(D4563,'Termo Geral'!B$2:D$174,3,TRUE),",",VLOOKUP(E4563,'Termo Específico'!B$2:D$437,3,TRUE),",",MATCH(TRUE,Documento!B$2:B$954=F4563,0),",",IF(G4563="complementar",0,1),"),")</f>
        <v>(4562,8,29,54,366,926,1),</v>
      </c>
    </row>
    <row r="4564" spans="1:8" ht="15" customHeight="1">
      <c r="A4564" s="33">
        <v>4563</v>
      </c>
      <c r="B4564" s="44" t="s">
        <v>1481</v>
      </c>
      <c r="C4564" s="34" t="s">
        <v>39</v>
      </c>
      <c r="D4564" s="34" t="s">
        <v>212</v>
      </c>
      <c r="E4564" s="34" t="s">
        <v>546</v>
      </c>
      <c r="F4564" s="34" t="s">
        <v>1324</v>
      </c>
      <c r="G4564" s="34" t="s">
        <v>1488</v>
      </c>
      <c r="H4564" s="19" t="str">
        <f t="array" ref="H4564">CONCATENATE("(",A4564,",",VLOOKUP(B4564,Núcleo!B$2:E$11,4,TRUE),",",VLOOKUP(C4564,'Tipo de Processo'!B$2:D$55,3,TRUE),",",VLOOKUP(D4564,'Termo Geral'!B$2:D$174,3,TRUE),",",VLOOKUP(E4564,'Termo Específico'!B$2:D$437,3,TRUE),",",MATCH(TRUE,Documento!B$2:B$954=F4564,0),",",IF(G4564="complementar",0,1),"),")</f>
        <v>(4563,8,29,54,366,680,1),</v>
      </c>
    </row>
    <row r="4565" spans="1:8" ht="15" customHeight="1">
      <c r="A4565" s="33">
        <v>4564</v>
      </c>
      <c r="B4565" s="44" t="s">
        <v>1481</v>
      </c>
      <c r="C4565" s="34" t="s">
        <v>39</v>
      </c>
      <c r="D4565" s="34" t="s">
        <v>212</v>
      </c>
      <c r="E4565" s="34" t="s">
        <v>546</v>
      </c>
      <c r="F4565" s="34" t="s">
        <v>1445</v>
      </c>
      <c r="G4565" s="34" t="s">
        <v>1488</v>
      </c>
      <c r="H4565" s="19" t="str">
        <f t="array" ref="H4565">CONCATENATE("(",A4565,",",VLOOKUP(B4565,Núcleo!B$2:E$11,4,TRUE),",",VLOOKUP(C4565,'Tipo de Processo'!B$2:D$55,3,TRUE),",",VLOOKUP(D4565,'Termo Geral'!B$2:D$174,3,TRUE),",",VLOOKUP(E4565,'Termo Específico'!B$2:D$437,3,TRUE),",",MATCH(TRUE,Documento!B$2:B$954=F4565,0),",",IF(G4565="complementar",0,1),"),")</f>
        <v>(4564,8,29,54,366,64,1),</v>
      </c>
    </row>
    <row r="4566" spans="1:8" ht="15" customHeight="1">
      <c r="A4566" s="33">
        <v>4565</v>
      </c>
      <c r="B4566" s="44" t="s">
        <v>1481</v>
      </c>
      <c r="C4566" s="34" t="s">
        <v>39</v>
      </c>
      <c r="D4566" s="34" t="s">
        <v>212</v>
      </c>
      <c r="E4566" s="34" t="s">
        <v>546</v>
      </c>
      <c r="F4566" s="34" t="s">
        <v>1454</v>
      </c>
      <c r="G4566" s="34" t="s">
        <v>1488</v>
      </c>
      <c r="H4566" s="19" t="str">
        <f t="array" ref="H4566">CONCATENATE("(",A4566,",",VLOOKUP(B4566,Núcleo!B$2:E$11,4,TRUE),",",VLOOKUP(C4566,'Tipo de Processo'!B$2:D$55,3,TRUE),",",VLOOKUP(D4566,'Termo Geral'!B$2:D$174,3,TRUE),",",VLOOKUP(E4566,'Termo Específico'!B$2:D$437,3,TRUE),",",MATCH(TRUE,Documento!B$2:B$954=F4566,0),",",IF(G4566="complementar",0,1),"),")</f>
        <v>(4565,8,29,54,366,293,1),</v>
      </c>
    </row>
    <row r="4567" spans="1:8" ht="15" customHeight="1">
      <c r="A4567" s="33">
        <v>4566</v>
      </c>
      <c r="B4567" s="44" t="s">
        <v>1481</v>
      </c>
      <c r="C4567" s="34" t="s">
        <v>39</v>
      </c>
      <c r="D4567" s="34" t="s">
        <v>212</v>
      </c>
      <c r="E4567" s="34" t="s">
        <v>546</v>
      </c>
      <c r="F4567" s="34" t="s">
        <v>1459</v>
      </c>
      <c r="G4567" s="34" t="s">
        <v>1488</v>
      </c>
      <c r="H4567" s="19" t="str">
        <f t="array" ref="H4567">CONCATENATE("(",A4567,",",VLOOKUP(B4567,Núcleo!B$2:E$11,4,TRUE),",",VLOOKUP(C4567,'Tipo de Processo'!B$2:D$55,3,TRUE),",",VLOOKUP(D4567,'Termo Geral'!B$2:D$174,3,TRUE),",",VLOOKUP(E4567,'Termo Específico'!B$2:D$437,3,TRUE),",",MATCH(TRUE,Documento!B$2:B$954=F4567,0),",",IF(G4567="complementar",0,1),"),")</f>
        <v>(4566,8,29,54,366,875,1),</v>
      </c>
    </row>
    <row r="4568" spans="1:8" ht="15" customHeight="1">
      <c r="A4568" s="33">
        <v>4567</v>
      </c>
      <c r="B4568" s="44" t="s">
        <v>1481</v>
      </c>
      <c r="C4568" s="34" t="s">
        <v>39</v>
      </c>
      <c r="D4568" s="34" t="s">
        <v>212</v>
      </c>
      <c r="E4568" s="34" t="s">
        <v>546</v>
      </c>
      <c r="F4568" s="34" t="s">
        <v>1330</v>
      </c>
      <c r="G4568" s="34" t="s">
        <v>1488</v>
      </c>
      <c r="H4568" s="19" t="str">
        <f t="array" ref="H4568">CONCATENATE("(",A4568,",",VLOOKUP(B4568,Núcleo!B$2:E$11,4,TRUE),",",VLOOKUP(C4568,'Tipo de Processo'!B$2:D$55,3,TRUE),",",VLOOKUP(D4568,'Termo Geral'!B$2:D$174,3,TRUE),",",VLOOKUP(E4568,'Termo Específico'!B$2:D$437,3,TRUE),",",MATCH(TRUE,Documento!B$2:B$954=F4568,0),",",IF(G4568="complementar",0,1),"),")</f>
        <v>(4567,8,29,54,366,82,1),</v>
      </c>
    </row>
    <row r="4569" spans="1:8" ht="15" customHeight="1">
      <c r="A4569" s="33">
        <v>4568</v>
      </c>
      <c r="B4569" s="44" t="s">
        <v>1481</v>
      </c>
      <c r="C4569" s="34" t="s">
        <v>39</v>
      </c>
      <c r="D4569" s="34" t="s">
        <v>212</v>
      </c>
      <c r="E4569" s="34" t="s">
        <v>546</v>
      </c>
      <c r="F4569" s="34" t="s">
        <v>1756</v>
      </c>
      <c r="G4569" s="34" t="s">
        <v>1488</v>
      </c>
      <c r="H4569" s="19" t="str">
        <f t="array" ref="H4569">CONCATENATE("(",A4569,",",VLOOKUP(B4569,Núcleo!B$2:E$11,4,TRUE),",",VLOOKUP(C4569,'Tipo de Processo'!B$2:D$55,3,TRUE),",",VLOOKUP(D4569,'Termo Geral'!B$2:D$174,3,TRUE),",",VLOOKUP(E4569,'Termo Específico'!B$2:D$437,3,TRUE),",",MATCH(TRUE,Documento!B$2:B$954=F4569,0),",",IF(G4569="complementar",0,1),"),")</f>
        <v>(4568,8,29,54,366,7,1),</v>
      </c>
    </row>
    <row r="4570" spans="1:8" ht="15" customHeight="1">
      <c r="A4570" s="33">
        <v>4569</v>
      </c>
      <c r="B4570" s="44" t="s">
        <v>1481</v>
      </c>
      <c r="C4570" s="34" t="s">
        <v>39</v>
      </c>
      <c r="D4570" s="34" t="s">
        <v>212</v>
      </c>
      <c r="E4570" s="34" t="s">
        <v>550</v>
      </c>
      <c r="F4570" s="34" t="s">
        <v>1320</v>
      </c>
      <c r="G4570" s="34" t="s">
        <v>1488</v>
      </c>
      <c r="H4570" s="19" t="str">
        <f t="array" ref="H4570">CONCATENATE("(",A4570,",",VLOOKUP(B4570,Núcleo!B$2:E$11,4,TRUE),",",VLOOKUP(C4570,'Tipo de Processo'!B$2:D$55,3,TRUE),",",VLOOKUP(D4570,'Termo Geral'!B$2:D$174,3,TRUE),",",VLOOKUP(E4570,'Termo Específico'!B$2:D$437,3,TRUE),",",MATCH(TRUE,Documento!B$2:B$954=F4570,0),",",IF(G4570="complementar",0,1),"),")</f>
        <v>(4569,8,29,54,420,102,1),</v>
      </c>
    </row>
    <row r="4571" spans="1:8" ht="15" customHeight="1">
      <c r="A4571" s="33">
        <v>4570</v>
      </c>
      <c r="B4571" s="44" t="s">
        <v>1481</v>
      </c>
      <c r="C4571" s="34" t="s">
        <v>39</v>
      </c>
      <c r="D4571" s="34" t="s">
        <v>212</v>
      </c>
      <c r="E4571" s="34" t="s">
        <v>550</v>
      </c>
      <c r="F4571" s="34" t="s">
        <v>1321</v>
      </c>
      <c r="G4571" s="34" t="s">
        <v>1488</v>
      </c>
      <c r="H4571" s="19" t="str">
        <f t="array" ref="H4571">CONCATENATE("(",A4571,",",VLOOKUP(B4571,Núcleo!B$2:E$11,4,TRUE),",",VLOOKUP(C4571,'Tipo de Processo'!B$2:D$55,3,TRUE),",",VLOOKUP(D4571,'Termo Geral'!B$2:D$174,3,TRUE),",",VLOOKUP(E4571,'Termo Específico'!B$2:D$437,3,TRUE),",",MATCH(TRUE,Documento!B$2:B$954=F4571,0),",",IF(G4571="complementar",0,1),"),")</f>
        <v>(4570,8,29,54,420,725,1),</v>
      </c>
    </row>
    <row r="4572" spans="1:8" ht="15" customHeight="1">
      <c r="A4572" s="33">
        <v>4571</v>
      </c>
      <c r="B4572" s="44" t="s">
        <v>1481</v>
      </c>
      <c r="C4572" s="34" t="s">
        <v>39</v>
      </c>
      <c r="D4572" s="34" t="s">
        <v>212</v>
      </c>
      <c r="E4572" s="34" t="s">
        <v>550</v>
      </c>
      <c r="F4572" s="34" t="s">
        <v>1322</v>
      </c>
      <c r="G4572" s="34" t="s">
        <v>1494</v>
      </c>
      <c r="H4572" s="19" t="str">
        <f t="array" ref="H4572">CONCATENATE("(",A4572,",",VLOOKUP(B4572,Núcleo!B$2:E$11,4,TRUE),",",VLOOKUP(C4572,'Tipo de Processo'!B$2:D$55,3,TRUE),",",VLOOKUP(D4572,'Termo Geral'!B$2:D$174,3,TRUE),",",VLOOKUP(E4572,'Termo Específico'!B$2:D$437,3,TRUE),",",MATCH(TRUE,Documento!B$2:B$954=F4572,0),",",IF(G4572="complementar",0,1),"),")</f>
        <v>(4571,8,29,54,420,335,0),</v>
      </c>
    </row>
    <row r="4573" spans="1:8" ht="15" customHeight="1">
      <c r="A4573" s="33">
        <v>4572</v>
      </c>
      <c r="B4573" s="44" t="s">
        <v>1481</v>
      </c>
      <c r="C4573" s="34" t="s">
        <v>39</v>
      </c>
      <c r="D4573" s="34" t="s">
        <v>212</v>
      </c>
      <c r="E4573" s="34" t="s">
        <v>550</v>
      </c>
      <c r="F4573" s="34" t="s">
        <v>1323</v>
      </c>
      <c r="G4573" s="34" t="s">
        <v>1488</v>
      </c>
      <c r="H4573" s="19" t="str">
        <f t="array" ref="H4573">CONCATENATE("(",A4573,",",VLOOKUP(B4573,Núcleo!B$2:E$11,4,TRUE),",",VLOOKUP(C4573,'Tipo de Processo'!B$2:D$55,3,TRUE),",",VLOOKUP(D4573,'Termo Geral'!B$2:D$174,3,TRUE),",",VLOOKUP(E4573,'Termo Específico'!B$2:D$437,3,TRUE),",",MATCH(TRUE,Documento!B$2:B$954=F4573,0),",",IF(G4573="complementar",0,1),"),")</f>
        <v>(4572,8,29,54,420,925,1),</v>
      </c>
    </row>
    <row r="4574" spans="1:8" ht="15" customHeight="1">
      <c r="A4574" s="33">
        <v>4573</v>
      </c>
      <c r="B4574" s="44" t="s">
        <v>1481</v>
      </c>
      <c r="C4574" s="34" t="s">
        <v>39</v>
      </c>
      <c r="D4574" s="34" t="s">
        <v>212</v>
      </c>
      <c r="E4574" s="34" t="s">
        <v>550</v>
      </c>
      <c r="F4574" s="34" t="s">
        <v>1324</v>
      </c>
      <c r="G4574" s="34" t="s">
        <v>1488</v>
      </c>
      <c r="H4574" s="19" t="str">
        <f t="array" ref="H4574">CONCATENATE("(",A4574,",",VLOOKUP(B4574,Núcleo!B$2:E$11,4,TRUE),",",VLOOKUP(C4574,'Tipo de Processo'!B$2:D$55,3,TRUE),",",VLOOKUP(D4574,'Termo Geral'!B$2:D$174,3,TRUE),",",VLOOKUP(E4574,'Termo Específico'!B$2:D$437,3,TRUE),",",MATCH(TRUE,Documento!B$2:B$954=F4574,0),",",IF(G4574="complementar",0,1),"),")</f>
        <v>(4573,8,29,54,420,680,1),</v>
      </c>
    </row>
    <row r="4575" spans="1:8" ht="15" customHeight="1">
      <c r="A4575" s="33">
        <v>4574</v>
      </c>
      <c r="B4575" s="44" t="s">
        <v>1481</v>
      </c>
      <c r="C4575" s="34" t="s">
        <v>39</v>
      </c>
      <c r="D4575" s="34" t="s">
        <v>212</v>
      </c>
      <c r="E4575" s="34" t="s">
        <v>550</v>
      </c>
      <c r="F4575" s="34" t="s">
        <v>1325</v>
      </c>
      <c r="G4575" s="34" t="s">
        <v>1488</v>
      </c>
      <c r="H4575" s="19" t="str">
        <f t="array" ref="H4575">CONCATENATE("(",A4575,",",VLOOKUP(B4575,Núcleo!B$2:E$11,4,TRUE),",",VLOOKUP(C4575,'Tipo de Processo'!B$2:D$55,3,TRUE),",",VLOOKUP(D4575,'Termo Geral'!B$2:D$174,3,TRUE),",",VLOOKUP(E4575,'Termo Específico'!B$2:D$437,3,TRUE),",",MATCH(TRUE,Documento!B$2:B$954=F4575,0),",",IF(G4575="complementar",0,1),"),")</f>
        <v>(4574,8,29,54,420,638,1),</v>
      </c>
    </row>
    <row r="4576" spans="1:8" ht="15" customHeight="1">
      <c r="A4576" s="33">
        <v>4575</v>
      </c>
      <c r="B4576" s="44" t="s">
        <v>1481</v>
      </c>
      <c r="C4576" s="34" t="s">
        <v>39</v>
      </c>
      <c r="D4576" s="34" t="s">
        <v>212</v>
      </c>
      <c r="E4576" s="34" t="s">
        <v>550</v>
      </c>
      <c r="F4576" s="34" t="s">
        <v>1326</v>
      </c>
      <c r="G4576" s="34" t="s">
        <v>1488</v>
      </c>
      <c r="H4576" s="19" t="str">
        <f t="array" ref="H4576">CONCATENATE("(",A4576,",",VLOOKUP(B4576,Núcleo!B$2:E$11,4,TRUE),",",VLOOKUP(C4576,'Tipo de Processo'!B$2:D$55,3,TRUE),",",VLOOKUP(D4576,'Termo Geral'!B$2:D$174,3,TRUE),",",VLOOKUP(E4576,'Termo Específico'!B$2:D$437,3,TRUE),",",MATCH(TRUE,Documento!B$2:B$954=F4576,0),",",IF(G4576="complementar",0,1),"),")</f>
        <v>(4575,8,29,54,420,814,1),</v>
      </c>
    </row>
    <row r="4577" spans="1:8" ht="15" customHeight="1">
      <c r="A4577" s="33">
        <v>4576</v>
      </c>
      <c r="B4577" s="44" t="s">
        <v>1481</v>
      </c>
      <c r="C4577" s="34" t="s">
        <v>39</v>
      </c>
      <c r="D4577" s="34" t="s">
        <v>212</v>
      </c>
      <c r="E4577" s="34" t="s">
        <v>550</v>
      </c>
      <c r="F4577" s="34" t="s">
        <v>1327</v>
      </c>
      <c r="G4577" s="34" t="s">
        <v>1488</v>
      </c>
      <c r="H4577" s="19" t="str">
        <f t="array" ref="H4577">CONCATENATE("(",A4577,",",VLOOKUP(B4577,Núcleo!B$2:E$11,4,TRUE),",",VLOOKUP(C4577,'Tipo de Processo'!B$2:D$55,3,TRUE),",",VLOOKUP(D4577,'Termo Geral'!B$2:D$174,3,TRUE),",",VLOOKUP(E4577,'Termo Específico'!B$2:D$437,3,TRUE),",",MATCH(TRUE,Documento!B$2:B$954=F4577,0),",",IF(G4577="complementar",0,1),"),")</f>
        <v>(4576,8,29,54,420,816,1),</v>
      </c>
    </row>
    <row r="4578" spans="1:8" ht="15" customHeight="1">
      <c r="A4578" s="33">
        <v>4577</v>
      </c>
      <c r="B4578" s="44" t="s">
        <v>1481</v>
      </c>
      <c r="C4578" s="34" t="s">
        <v>39</v>
      </c>
      <c r="D4578" s="34" t="s">
        <v>212</v>
      </c>
      <c r="E4578" s="34" t="s">
        <v>550</v>
      </c>
      <c r="F4578" s="34" t="s">
        <v>1328</v>
      </c>
      <c r="G4578" s="34" t="s">
        <v>1488</v>
      </c>
      <c r="H4578" s="19" t="str">
        <f t="array" ref="H4578">CONCATENATE("(",A4578,",",VLOOKUP(B4578,Núcleo!B$2:E$11,4,TRUE),",",VLOOKUP(C4578,'Tipo de Processo'!B$2:D$55,3,TRUE),",",VLOOKUP(D4578,'Termo Geral'!B$2:D$174,3,TRUE),",",VLOOKUP(E4578,'Termo Específico'!B$2:D$437,3,TRUE),",",MATCH(TRUE,Documento!B$2:B$954=F4578,0),",",IF(G4578="complementar",0,1),"),")</f>
        <v>(4577,8,29,54,420,857,1),</v>
      </c>
    </row>
    <row r="4579" spans="1:8" ht="15" customHeight="1">
      <c r="A4579" s="33">
        <v>4578</v>
      </c>
      <c r="B4579" s="44" t="s">
        <v>1481</v>
      </c>
      <c r="C4579" s="34" t="s">
        <v>39</v>
      </c>
      <c r="D4579" s="34" t="s">
        <v>212</v>
      </c>
      <c r="E4579" s="34" t="s">
        <v>550</v>
      </c>
      <c r="F4579" s="34" t="s">
        <v>1329</v>
      </c>
      <c r="G4579" s="34" t="s">
        <v>1488</v>
      </c>
      <c r="H4579" s="19" t="str">
        <f t="array" ref="H4579">CONCATENATE("(",A4579,",",VLOOKUP(B4579,Núcleo!B$2:E$11,4,TRUE),",",VLOOKUP(C4579,'Tipo de Processo'!B$2:D$55,3,TRUE),",",VLOOKUP(D4579,'Termo Geral'!B$2:D$174,3,TRUE),",",VLOOKUP(E4579,'Termo Específico'!B$2:D$437,3,TRUE),",",MATCH(TRUE,Documento!B$2:B$954=F4579,0),",",IF(G4579="complementar",0,1),"),")</f>
        <v>(4578,8,29,54,420,298,1),</v>
      </c>
    </row>
    <row r="4580" spans="1:8" ht="15" customHeight="1">
      <c r="A4580" s="33">
        <v>4579</v>
      </c>
      <c r="B4580" s="44" t="s">
        <v>1481</v>
      </c>
      <c r="C4580" s="34" t="s">
        <v>39</v>
      </c>
      <c r="D4580" s="34" t="s">
        <v>212</v>
      </c>
      <c r="E4580" s="34" t="s">
        <v>550</v>
      </c>
      <c r="F4580" s="34" t="s">
        <v>1330</v>
      </c>
      <c r="G4580" s="34" t="s">
        <v>1488</v>
      </c>
      <c r="H4580" s="19" t="str">
        <f t="array" ref="H4580">CONCATENATE("(",A4580,",",VLOOKUP(B4580,Núcleo!B$2:E$11,4,TRUE),",",VLOOKUP(C4580,'Tipo de Processo'!B$2:D$55,3,TRUE),",",VLOOKUP(D4580,'Termo Geral'!B$2:D$174,3,TRUE),",",VLOOKUP(E4580,'Termo Específico'!B$2:D$437,3,TRUE),",",MATCH(TRUE,Documento!B$2:B$954=F4580,0),",",IF(G4580="complementar",0,1),"),")</f>
        <v>(4579,8,29,54,420,82,1),</v>
      </c>
    </row>
    <row r="4581" spans="1:8" ht="15" customHeight="1">
      <c r="A4581" s="33">
        <v>4580</v>
      </c>
      <c r="B4581" s="44" t="s">
        <v>1481</v>
      </c>
      <c r="C4581" s="34" t="s">
        <v>39</v>
      </c>
      <c r="D4581" s="34" t="s">
        <v>212</v>
      </c>
      <c r="E4581" s="34" t="s">
        <v>550</v>
      </c>
      <c r="F4581" s="34" t="s">
        <v>1331</v>
      </c>
      <c r="G4581" s="34" t="s">
        <v>1488</v>
      </c>
      <c r="H4581" s="19" t="str">
        <f t="array" ref="H4581">CONCATENATE("(",A4581,",",VLOOKUP(B4581,Núcleo!B$2:E$11,4,TRUE),",",VLOOKUP(C4581,'Tipo de Processo'!B$2:D$55,3,TRUE),",",VLOOKUP(D4581,'Termo Geral'!B$2:D$174,3,TRUE),",",VLOOKUP(E4581,'Termo Específico'!B$2:D$437,3,TRUE),",",MATCH(TRUE,Documento!B$2:B$954=F4581,0),",",IF(G4581="complementar",0,1),"),")</f>
        <v>(4580,8,29,54,420,874,1),</v>
      </c>
    </row>
    <row r="4582" spans="1:8" ht="15" customHeight="1">
      <c r="A4582" s="33">
        <v>4581</v>
      </c>
      <c r="B4582" s="44" t="s">
        <v>1481</v>
      </c>
      <c r="C4582" s="34" t="s">
        <v>39</v>
      </c>
      <c r="D4582" s="34" t="s">
        <v>212</v>
      </c>
      <c r="E4582" s="34" t="s">
        <v>550</v>
      </c>
      <c r="F4582" s="34" t="s">
        <v>1332</v>
      </c>
      <c r="G4582" s="34" t="s">
        <v>1488</v>
      </c>
      <c r="H4582" s="19" t="str">
        <f t="array" ref="H4582">CONCATENATE("(",A4582,",",VLOOKUP(B4582,Núcleo!B$2:E$11,4,TRUE),",",VLOOKUP(C4582,'Tipo de Processo'!B$2:D$55,3,TRUE),",",VLOOKUP(D4582,'Termo Geral'!B$2:D$174,3,TRUE),",",VLOOKUP(E4582,'Termo Específico'!B$2:D$437,3,TRUE),",",MATCH(TRUE,Documento!B$2:B$954=F4582,0),",",IF(G4582="complementar",0,1),"),")</f>
        <v>(4581,8,29,54,420,61,1),</v>
      </c>
    </row>
    <row r="4583" spans="1:8" ht="15" customHeight="1">
      <c r="A4583" s="33">
        <v>4582</v>
      </c>
      <c r="B4583" s="44" t="s">
        <v>1481</v>
      </c>
      <c r="C4583" s="34" t="s">
        <v>39</v>
      </c>
      <c r="D4583" s="34" t="s">
        <v>212</v>
      </c>
      <c r="E4583" s="34" t="s">
        <v>551</v>
      </c>
      <c r="F4583" s="34" t="s">
        <v>1390</v>
      </c>
      <c r="G4583" s="34" t="s">
        <v>1488</v>
      </c>
      <c r="H4583" s="19" t="str">
        <f t="array" ref="H4583">CONCATENATE("(",A4583,",",VLOOKUP(B4583,Núcleo!B$2:E$11,4,TRUE),",",VLOOKUP(C4583,'Tipo de Processo'!B$2:D$55,3,TRUE),",",VLOOKUP(D4583,'Termo Geral'!B$2:D$174,3,TRUE),",",VLOOKUP(E4583,'Termo Específico'!B$2:D$437,3,TRUE),",",MATCH(TRUE,Documento!B$2:B$954=F4583,0),",",IF(G4583="complementar",0,1),"),")</f>
        <v>(4582,8,29,54,421,103,1),</v>
      </c>
    </row>
    <row r="4584" spans="1:8" ht="15" customHeight="1">
      <c r="A4584" s="33">
        <v>4583</v>
      </c>
      <c r="B4584" s="44" t="s">
        <v>1481</v>
      </c>
      <c r="C4584" s="34" t="s">
        <v>39</v>
      </c>
      <c r="D4584" s="34" t="s">
        <v>212</v>
      </c>
      <c r="E4584" s="34" t="s">
        <v>551</v>
      </c>
      <c r="F4584" s="34" t="s">
        <v>1321</v>
      </c>
      <c r="G4584" s="34" t="s">
        <v>1488</v>
      </c>
      <c r="H4584" s="19" t="str">
        <f t="array" ref="H4584">CONCATENATE("(",A4584,",",VLOOKUP(B4584,Núcleo!B$2:E$11,4,TRUE),",",VLOOKUP(C4584,'Tipo de Processo'!B$2:D$55,3,TRUE),",",VLOOKUP(D4584,'Termo Geral'!B$2:D$174,3,TRUE),",",VLOOKUP(E4584,'Termo Específico'!B$2:D$437,3,TRUE),",",MATCH(TRUE,Documento!B$2:B$954=F4584,0),",",IF(G4584="complementar",0,1),"),")</f>
        <v>(4583,8,29,54,421,725,1),</v>
      </c>
    </row>
    <row r="4585" spans="1:8" ht="15" customHeight="1">
      <c r="A4585" s="33">
        <v>4584</v>
      </c>
      <c r="B4585" s="44" t="s">
        <v>1481</v>
      </c>
      <c r="C4585" s="35" t="s">
        <v>39</v>
      </c>
      <c r="D4585" s="34" t="s">
        <v>212</v>
      </c>
      <c r="E4585" s="34" t="s">
        <v>551</v>
      </c>
      <c r="F4585" s="34" t="s">
        <v>1322</v>
      </c>
      <c r="G4585" s="34" t="s">
        <v>1494</v>
      </c>
      <c r="H4585" s="19" t="str">
        <f t="array" ref="H4585">CONCATENATE("(",A4585,",",VLOOKUP(B4585,Núcleo!B$2:E$11,4,TRUE),",",VLOOKUP(C4585,'Tipo de Processo'!B$2:D$55,3,TRUE),",",VLOOKUP(D4585,'Termo Geral'!B$2:D$174,3,TRUE),",",VLOOKUP(E4585,'Termo Específico'!B$2:D$437,3,TRUE),",",MATCH(TRUE,Documento!B$2:B$954=F4585,0),",",IF(G4585="complementar",0,1),"),")</f>
        <v>(4584,8,29,54,421,335,0),</v>
      </c>
    </row>
    <row r="4586" spans="1:8" ht="15" customHeight="1">
      <c r="A4586" s="33">
        <v>4585</v>
      </c>
      <c r="B4586" s="44" t="s">
        <v>1481</v>
      </c>
      <c r="C4586" s="35" t="s">
        <v>39</v>
      </c>
      <c r="D4586" s="34" t="s">
        <v>212</v>
      </c>
      <c r="E4586" s="34" t="s">
        <v>551</v>
      </c>
      <c r="F4586" s="34" t="s">
        <v>1323</v>
      </c>
      <c r="G4586" s="34" t="s">
        <v>1488</v>
      </c>
      <c r="H4586" s="19" t="str">
        <f t="array" ref="H4586">CONCATENATE("(",A4586,",",VLOOKUP(B4586,Núcleo!B$2:E$11,4,TRUE),",",VLOOKUP(C4586,'Tipo de Processo'!B$2:D$55,3,TRUE),",",VLOOKUP(D4586,'Termo Geral'!B$2:D$174,3,TRUE),",",VLOOKUP(E4586,'Termo Específico'!B$2:D$437,3,TRUE),",",MATCH(TRUE,Documento!B$2:B$954=F4586,0),",",IF(G4586="complementar",0,1),"),")</f>
        <v>(4585,8,29,54,421,925,1),</v>
      </c>
    </row>
    <row r="4587" spans="1:8" ht="15" customHeight="1">
      <c r="A4587" s="33">
        <v>4586</v>
      </c>
      <c r="B4587" s="44" t="s">
        <v>1481</v>
      </c>
      <c r="C4587" s="35" t="s">
        <v>39</v>
      </c>
      <c r="D4587" s="34" t="s">
        <v>212</v>
      </c>
      <c r="E4587" s="34" t="s">
        <v>551</v>
      </c>
      <c r="F4587" s="34" t="s">
        <v>1324</v>
      </c>
      <c r="G4587" s="34" t="s">
        <v>1488</v>
      </c>
      <c r="H4587" s="19" t="str">
        <f t="array" ref="H4587">CONCATENATE("(",A4587,",",VLOOKUP(B4587,Núcleo!B$2:E$11,4,TRUE),",",VLOOKUP(C4587,'Tipo de Processo'!B$2:D$55,3,TRUE),",",VLOOKUP(D4587,'Termo Geral'!B$2:D$174,3,TRUE),",",VLOOKUP(E4587,'Termo Específico'!B$2:D$437,3,TRUE),",",MATCH(TRUE,Documento!B$2:B$954=F4587,0),",",IF(G4587="complementar",0,1),"),")</f>
        <v>(4586,8,29,54,421,680,1),</v>
      </c>
    </row>
    <row r="4588" spans="1:8" ht="15" customHeight="1">
      <c r="A4588" s="33">
        <v>4587</v>
      </c>
      <c r="B4588" s="44" t="s">
        <v>1481</v>
      </c>
      <c r="C4588" s="35" t="s">
        <v>39</v>
      </c>
      <c r="D4588" s="34" t="s">
        <v>212</v>
      </c>
      <c r="E4588" s="34" t="s">
        <v>551</v>
      </c>
      <c r="F4588" s="34" t="s">
        <v>1325</v>
      </c>
      <c r="G4588" s="34" t="s">
        <v>1488</v>
      </c>
      <c r="H4588" s="19" t="str">
        <f t="array" ref="H4588">CONCATENATE("(",A4588,",",VLOOKUP(B4588,Núcleo!B$2:E$11,4,TRUE),",",VLOOKUP(C4588,'Tipo de Processo'!B$2:D$55,3,TRUE),",",VLOOKUP(D4588,'Termo Geral'!B$2:D$174,3,TRUE),",",VLOOKUP(E4588,'Termo Específico'!B$2:D$437,3,TRUE),",",MATCH(TRUE,Documento!B$2:B$954=F4588,0),",",IF(G4588="complementar",0,1),"),")</f>
        <v>(4587,8,29,54,421,638,1),</v>
      </c>
    </row>
    <row r="4589" spans="1:8" ht="15" customHeight="1">
      <c r="A4589" s="33">
        <v>4588</v>
      </c>
      <c r="B4589" s="44" t="s">
        <v>1481</v>
      </c>
      <c r="C4589" s="35" t="s">
        <v>39</v>
      </c>
      <c r="D4589" s="34" t="s">
        <v>212</v>
      </c>
      <c r="E4589" s="34" t="s">
        <v>551</v>
      </c>
      <c r="F4589" s="34" t="s">
        <v>1326</v>
      </c>
      <c r="G4589" s="34" t="s">
        <v>1488</v>
      </c>
      <c r="H4589" s="19" t="str">
        <f t="array" ref="H4589">CONCATENATE("(",A4589,",",VLOOKUP(B4589,Núcleo!B$2:E$11,4,TRUE),",",VLOOKUP(C4589,'Tipo de Processo'!B$2:D$55,3,TRUE),",",VLOOKUP(D4589,'Termo Geral'!B$2:D$174,3,TRUE),",",VLOOKUP(E4589,'Termo Específico'!B$2:D$437,3,TRUE),",",MATCH(TRUE,Documento!B$2:B$954=F4589,0),",",IF(G4589="complementar",0,1),"),")</f>
        <v>(4588,8,29,54,421,814,1),</v>
      </c>
    </row>
    <row r="4590" spans="1:8" ht="15" customHeight="1">
      <c r="A4590" s="33">
        <v>4589</v>
      </c>
      <c r="B4590" s="44" t="s">
        <v>1481</v>
      </c>
      <c r="C4590" s="35" t="s">
        <v>39</v>
      </c>
      <c r="D4590" s="34" t="s">
        <v>212</v>
      </c>
      <c r="E4590" s="34" t="s">
        <v>551</v>
      </c>
      <c r="F4590" s="34" t="s">
        <v>1327</v>
      </c>
      <c r="G4590" s="34" t="s">
        <v>1488</v>
      </c>
      <c r="H4590" s="19" t="str">
        <f t="array" ref="H4590">CONCATENATE("(",A4590,",",VLOOKUP(B4590,Núcleo!B$2:E$11,4,TRUE),",",VLOOKUP(C4590,'Tipo de Processo'!B$2:D$55,3,TRUE),",",VLOOKUP(D4590,'Termo Geral'!B$2:D$174,3,TRUE),",",VLOOKUP(E4590,'Termo Específico'!B$2:D$437,3,TRUE),",",MATCH(TRUE,Documento!B$2:B$954=F4590,0),",",IF(G4590="complementar",0,1),"),")</f>
        <v>(4589,8,29,54,421,816,1),</v>
      </c>
    </row>
    <row r="4591" spans="1:8" ht="15" customHeight="1">
      <c r="A4591" s="33">
        <v>4590</v>
      </c>
      <c r="B4591" s="44" t="s">
        <v>1481</v>
      </c>
      <c r="C4591" s="35" t="s">
        <v>39</v>
      </c>
      <c r="D4591" s="34" t="s">
        <v>212</v>
      </c>
      <c r="E4591" s="34" t="s">
        <v>551</v>
      </c>
      <c r="F4591" s="34" t="s">
        <v>1328</v>
      </c>
      <c r="G4591" s="34" t="s">
        <v>1488</v>
      </c>
      <c r="H4591" s="19" t="str">
        <f t="array" ref="H4591">CONCATENATE("(",A4591,",",VLOOKUP(B4591,Núcleo!B$2:E$11,4,TRUE),",",VLOOKUP(C4591,'Tipo de Processo'!B$2:D$55,3,TRUE),",",VLOOKUP(D4591,'Termo Geral'!B$2:D$174,3,TRUE),",",VLOOKUP(E4591,'Termo Específico'!B$2:D$437,3,TRUE),",",MATCH(TRUE,Documento!B$2:B$954=F4591,0),",",IF(G4591="complementar",0,1),"),")</f>
        <v>(4590,8,29,54,421,857,1),</v>
      </c>
    </row>
    <row r="4592" spans="1:8" ht="15" customHeight="1">
      <c r="A4592" s="33">
        <v>4591</v>
      </c>
      <c r="B4592" s="44" t="s">
        <v>1481</v>
      </c>
      <c r="C4592" s="35" t="s">
        <v>39</v>
      </c>
      <c r="D4592" s="34" t="s">
        <v>212</v>
      </c>
      <c r="E4592" s="34" t="s">
        <v>551</v>
      </c>
      <c r="F4592" s="34" t="s">
        <v>1329</v>
      </c>
      <c r="G4592" s="34" t="s">
        <v>1488</v>
      </c>
      <c r="H4592" s="19" t="str">
        <f t="array" ref="H4592">CONCATENATE("(",A4592,",",VLOOKUP(B4592,Núcleo!B$2:E$11,4,TRUE),",",VLOOKUP(C4592,'Tipo de Processo'!B$2:D$55,3,TRUE),",",VLOOKUP(D4592,'Termo Geral'!B$2:D$174,3,TRUE),",",VLOOKUP(E4592,'Termo Específico'!B$2:D$437,3,TRUE),",",MATCH(TRUE,Documento!B$2:B$954=F4592,0),",",IF(G4592="complementar",0,1),"),")</f>
        <v>(4591,8,29,54,421,298,1),</v>
      </c>
    </row>
    <row r="4593" spans="1:8" ht="15" customHeight="1">
      <c r="A4593" s="33">
        <v>4592</v>
      </c>
      <c r="B4593" s="44" t="s">
        <v>1481</v>
      </c>
      <c r="C4593" s="35" t="s">
        <v>39</v>
      </c>
      <c r="D4593" s="34" t="s">
        <v>212</v>
      </c>
      <c r="E4593" s="34" t="s">
        <v>551</v>
      </c>
      <c r="F4593" s="34" t="s">
        <v>1330</v>
      </c>
      <c r="G4593" s="34" t="s">
        <v>1488</v>
      </c>
      <c r="H4593" s="19" t="str">
        <f t="array" ref="H4593">CONCATENATE("(",A4593,",",VLOOKUP(B4593,Núcleo!B$2:E$11,4,TRUE),",",VLOOKUP(C4593,'Tipo de Processo'!B$2:D$55,3,TRUE),",",VLOOKUP(D4593,'Termo Geral'!B$2:D$174,3,TRUE),",",VLOOKUP(E4593,'Termo Específico'!B$2:D$437,3,TRUE),",",MATCH(TRUE,Documento!B$2:B$954=F4593,0),",",IF(G4593="complementar",0,1),"),")</f>
        <v>(4592,8,29,54,421,82,1),</v>
      </c>
    </row>
    <row r="4594" spans="1:8" ht="15" customHeight="1">
      <c r="A4594" s="33">
        <v>4593</v>
      </c>
      <c r="B4594" s="44" t="s">
        <v>1481</v>
      </c>
      <c r="C4594" s="35" t="s">
        <v>39</v>
      </c>
      <c r="D4594" s="34" t="s">
        <v>212</v>
      </c>
      <c r="E4594" s="34" t="s">
        <v>551</v>
      </c>
      <c r="F4594" s="34" t="s">
        <v>1331</v>
      </c>
      <c r="G4594" s="34" t="s">
        <v>1488</v>
      </c>
      <c r="H4594" s="19" t="str">
        <f t="array" ref="H4594">CONCATENATE("(",A4594,",",VLOOKUP(B4594,Núcleo!B$2:E$11,4,TRUE),",",VLOOKUP(C4594,'Tipo de Processo'!B$2:D$55,3,TRUE),",",VLOOKUP(D4594,'Termo Geral'!B$2:D$174,3,TRUE),",",VLOOKUP(E4594,'Termo Específico'!B$2:D$437,3,TRUE),",",MATCH(TRUE,Documento!B$2:B$954=F4594,0),",",IF(G4594="complementar",0,1),"),")</f>
        <v>(4593,8,29,54,421,874,1),</v>
      </c>
    </row>
    <row r="4595" spans="1:8" ht="15" customHeight="1">
      <c r="A4595" s="33">
        <v>4594</v>
      </c>
      <c r="B4595" s="44" t="s">
        <v>1481</v>
      </c>
      <c r="C4595" s="35" t="s">
        <v>39</v>
      </c>
      <c r="D4595" s="34" t="s">
        <v>212</v>
      </c>
      <c r="E4595" s="34" t="s">
        <v>551</v>
      </c>
      <c r="F4595" s="34" t="s">
        <v>1332</v>
      </c>
      <c r="G4595" s="34" t="s">
        <v>1488</v>
      </c>
      <c r="H4595" s="19" t="str">
        <f t="array" ref="H4595">CONCATENATE("(",A4595,",",VLOOKUP(B4595,Núcleo!B$2:E$11,4,TRUE),",",VLOOKUP(C4595,'Tipo de Processo'!B$2:D$55,3,TRUE),",",VLOOKUP(D4595,'Termo Geral'!B$2:D$174,3,TRUE),",",VLOOKUP(E4595,'Termo Específico'!B$2:D$437,3,TRUE),",",MATCH(TRUE,Documento!B$2:B$954=F4595,0),",",IF(G4595="complementar",0,1),"),")</f>
        <v>(4594,8,29,54,421,61,1),</v>
      </c>
    </row>
    <row r="4596" spans="1:8" ht="15" customHeight="1">
      <c r="A4596" s="33">
        <v>4595</v>
      </c>
      <c r="B4596" s="44" t="s">
        <v>1481</v>
      </c>
      <c r="C4596" s="35" t="s">
        <v>39</v>
      </c>
      <c r="D4596" s="34" t="s">
        <v>212</v>
      </c>
      <c r="E4596" s="34" t="s">
        <v>552</v>
      </c>
      <c r="F4596" s="34" t="s">
        <v>1387</v>
      </c>
      <c r="G4596" s="34" t="s">
        <v>1488</v>
      </c>
      <c r="H4596" s="19" t="str">
        <f t="array" ref="H4596">CONCATENATE("(",A4596,",",VLOOKUP(B4596,Núcleo!B$2:E$11,4,TRUE),",",VLOOKUP(C4596,'Tipo de Processo'!B$2:D$55,3,TRUE),",",VLOOKUP(D4596,'Termo Geral'!B$2:D$174,3,TRUE),",",VLOOKUP(E4596,'Termo Específico'!B$2:D$437,3,TRUE),",",MATCH(TRUE,Documento!B$2:B$954=F4596,0),",",IF(G4596="complementar",0,1),"),")</f>
        <v>(4595,8,29,54,422,97,1),</v>
      </c>
    </row>
    <row r="4597" spans="1:8" ht="15" customHeight="1">
      <c r="A4597" s="33">
        <v>4596</v>
      </c>
      <c r="B4597" s="44" t="s">
        <v>1481</v>
      </c>
      <c r="C4597" s="35" t="s">
        <v>39</v>
      </c>
      <c r="D4597" s="34" t="s">
        <v>212</v>
      </c>
      <c r="E4597" s="34" t="s">
        <v>552</v>
      </c>
      <c r="F4597" s="34" t="s">
        <v>1321</v>
      </c>
      <c r="G4597" s="34" t="s">
        <v>1488</v>
      </c>
      <c r="H4597" s="19" t="str">
        <f t="array" ref="H4597">CONCATENATE("(",A4597,",",VLOOKUP(B4597,Núcleo!B$2:E$11,4,TRUE),",",VLOOKUP(C4597,'Tipo de Processo'!B$2:D$55,3,TRUE),",",VLOOKUP(D4597,'Termo Geral'!B$2:D$174,3,TRUE),",",VLOOKUP(E4597,'Termo Específico'!B$2:D$437,3,TRUE),",",MATCH(TRUE,Documento!B$2:B$954=F4597,0),",",IF(G4597="complementar",0,1),"),")</f>
        <v>(4596,8,29,54,422,725,1),</v>
      </c>
    </row>
    <row r="4598" spans="1:8" ht="15" customHeight="1">
      <c r="A4598" s="33">
        <v>4597</v>
      </c>
      <c r="B4598" s="44" t="s">
        <v>1481</v>
      </c>
      <c r="C4598" s="35" t="s">
        <v>39</v>
      </c>
      <c r="D4598" s="34" t="s">
        <v>212</v>
      </c>
      <c r="E4598" s="34" t="s">
        <v>552</v>
      </c>
      <c r="F4598" s="34" t="s">
        <v>1322</v>
      </c>
      <c r="G4598" s="34" t="s">
        <v>1494</v>
      </c>
      <c r="H4598" s="19" t="str">
        <f t="array" ref="H4598">CONCATENATE("(",A4598,",",VLOOKUP(B4598,Núcleo!B$2:E$11,4,TRUE),",",VLOOKUP(C4598,'Tipo de Processo'!B$2:D$55,3,TRUE),",",VLOOKUP(D4598,'Termo Geral'!B$2:D$174,3,TRUE),",",VLOOKUP(E4598,'Termo Específico'!B$2:D$437,3,TRUE),",",MATCH(TRUE,Documento!B$2:B$954=F4598,0),",",IF(G4598="complementar",0,1),"),")</f>
        <v>(4597,8,29,54,422,335,0),</v>
      </c>
    </row>
    <row r="4599" spans="1:8" ht="15" customHeight="1">
      <c r="A4599" s="33">
        <v>4598</v>
      </c>
      <c r="B4599" s="44" t="s">
        <v>1481</v>
      </c>
      <c r="C4599" s="35" t="s">
        <v>39</v>
      </c>
      <c r="D4599" s="34" t="s">
        <v>212</v>
      </c>
      <c r="E4599" s="34" t="s">
        <v>552</v>
      </c>
      <c r="F4599" s="34" t="s">
        <v>1323</v>
      </c>
      <c r="G4599" s="34" t="s">
        <v>1488</v>
      </c>
      <c r="H4599" s="19" t="str">
        <f t="array" ref="H4599">CONCATENATE("(",A4599,",",VLOOKUP(B4599,Núcleo!B$2:E$11,4,TRUE),",",VLOOKUP(C4599,'Tipo de Processo'!B$2:D$55,3,TRUE),",",VLOOKUP(D4599,'Termo Geral'!B$2:D$174,3,TRUE),",",VLOOKUP(E4599,'Termo Específico'!B$2:D$437,3,TRUE),",",MATCH(TRUE,Documento!B$2:B$954=F4599,0),",",IF(G4599="complementar",0,1),"),")</f>
        <v>(4598,8,29,54,422,925,1),</v>
      </c>
    </row>
    <row r="4600" spans="1:8" ht="15" customHeight="1">
      <c r="A4600" s="33">
        <v>4599</v>
      </c>
      <c r="B4600" s="44" t="s">
        <v>1481</v>
      </c>
      <c r="C4600" s="35" t="s">
        <v>39</v>
      </c>
      <c r="D4600" s="34" t="s">
        <v>212</v>
      </c>
      <c r="E4600" s="34" t="s">
        <v>552</v>
      </c>
      <c r="F4600" s="34" t="s">
        <v>1324</v>
      </c>
      <c r="G4600" s="34" t="s">
        <v>1488</v>
      </c>
      <c r="H4600" s="19" t="str">
        <f t="array" ref="H4600">CONCATENATE("(",A4600,",",VLOOKUP(B4600,Núcleo!B$2:E$11,4,TRUE),",",VLOOKUP(C4600,'Tipo de Processo'!B$2:D$55,3,TRUE),",",VLOOKUP(D4600,'Termo Geral'!B$2:D$174,3,TRUE),",",VLOOKUP(E4600,'Termo Específico'!B$2:D$437,3,TRUE),",",MATCH(TRUE,Documento!B$2:B$954=F4600,0),",",IF(G4600="complementar",0,1),"),")</f>
        <v>(4599,8,29,54,422,680,1),</v>
      </c>
    </row>
    <row r="4601" spans="1:8" ht="15" customHeight="1">
      <c r="A4601" s="33">
        <v>4600</v>
      </c>
      <c r="B4601" s="44" t="s">
        <v>1481</v>
      </c>
      <c r="C4601" s="35" t="s">
        <v>39</v>
      </c>
      <c r="D4601" s="34" t="s">
        <v>212</v>
      </c>
      <c r="E4601" s="34" t="s">
        <v>552</v>
      </c>
      <c r="F4601" s="34" t="s">
        <v>1327</v>
      </c>
      <c r="G4601" s="34" t="s">
        <v>1488</v>
      </c>
      <c r="H4601" s="19" t="str">
        <f t="array" ref="H4601">CONCATENATE("(",A4601,",",VLOOKUP(B4601,Núcleo!B$2:E$11,4,TRUE),",",VLOOKUP(C4601,'Tipo de Processo'!B$2:D$55,3,TRUE),",",VLOOKUP(D4601,'Termo Geral'!B$2:D$174,3,TRUE),",",VLOOKUP(E4601,'Termo Específico'!B$2:D$437,3,TRUE),",",MATCH(TRUE,Documento!B$2:B$954=F4601,0),",",IF(G4601="complementar",0,1),"),")</f>
        <v>(4600,8,29,54,422,816,1),</v>
      </c>
    </row>
    <row r="4602" spans="1:8" ht="15" customHeight="1">
      <c r="A4602" s="33">
        <v>4601</v>
      </c>
      <c r="B4602" s="44" t="s">
        <v>1481</v>
      </c>
      <c r="C4602" s="35" t="s">
        <v>39</v>
      </c>
      <c r="D4602" s="34" t="s">
        <v>212</v>
      </c>
      <c r="E4602" s="34" t="s">
        <v>552</v>
      </c>
      <c r="F4602" s="34" t="s">
        <v>1451</v>
      </c>
      <c r="G4602" s="34" t="s">
        <v>1488</v>
      </c>
      <c r="H4602" s="19" t="str">
        <f t="array" ref="H4602">CONCATENATE("(",A4602,",",VLOOKUP(B4602,Núcleo!B$2:E$11,4,TRUE),",",VLOOKUP(C4602,'Tipo de Processo'!B$2:D$55,3,TRUE),",",VLOOKUP(D4602,'Termo Geral'!B$2:D$174,3,TRUE),",",VLOOKUP(E4602,'Termo Específico'!B$2:D$437,3,TRUE),",",MATCH(TRUE,Documento!B$2:B$954=F4602,0),",",IF(G4602="complementar",0,1),"),")</f>
        <v>(4601,8,29,54,422,856,1),</v>
      </c>
    </row>
    <row r="4603" spans="1:8" ht="15" customHeight="1">
      <c r="A4603" s="33">
        <v>4602</v>
      </c>
      <c r="B4603" s="44" t="s">
        <v>1481</v>
      </c>
      <c r="C4603" s="35" t="s">
        <v>39</v>
      </c>
      <c r="D4603" s="34" t="s">
        <v>212</v>
      </c>
      <c r="E4603" s="34" t="s">
        <v>552</v>
      </c>
      <c r="F4603" s="34" t="s">
        <v>1400</v>
      </c>
      <c r="G4603" s="34" t="s">
        <v>1488</v>
      </c>
      <c r="H4603" s="19" t="str">
        <f t="array" ref="H4603">CONCATENATE("(",A4603,",",VLOOKUP(B4603,Núcleo!B$2:E$11,4,TRUE),",",VLOOKUP(C4603,'Tipo de Processo'!B$2:D$55,3,TRUE),",",VLOOKUP(D4603,'Termo Geral'!B$2:D$174,3,TRUE),",",VLOOKUP(E4603,'Termo Específico'!B$2:D$437,3,TRUE),",",MATCH(TRUE,Documento!B$2:B$954=F4603,0),",",IF(G4603="complementar",0,1),"),")</f>
        <v>(4602,8,29,54,422,292,1),</v>
      </c>
    </row>
    <row r="4604" spans="1:8" ht="15" customHeight="1">
      <c r="A4604" s="33">
        <v>4603</v>
      </c>
      <c r="B4604" s="44" t="s">
        <v>1481</v>
      </c>
      <c r="C4604" s="35" t="s">
        <v>39</v>
      </c>
      <c r="D4604" s="34" t="s">
        <v>212</v>
      </c>
      <c r="E4604" s="34" t="s">
        <v>552</v>
      </c>
      <c r="F4604" s="34" t="s">
        <v>1406</v>
      </c>
      <c r="G4604" s="34" t="s">
        <v>1488</v>
      </c>
      <c r="H4604" s="19" t="str">
        <f t="array" ref="H4604">CONCATENATE("(",A4604,",",VLOOKUP(B4604,Núcleo!B$2:E$11,4,TRUE),",",VLOOKUP(C4604,'Tipo de Processo'!B$2:D$55,3,TRUE),",",VLOOKUP(D4604,'Termo Geral'!B$2:D$174,3,TRUE),",",VLOOKUP(E4604,'Termo Específico'!B$2:D$437,3,TRUE),",",MATCH(TRUE,Documento!B$2:B$954=F4604,0),",",IF(G4604="complementar",0,1),"),")</f>
        <v>(4603,8,29,54,422,876,1),</v>
      </c>
    </row>
    <row r="4605" spans="1:8" ht="15" customHeight="1">
      <c r="A4605" s="33">
        <v>4604</v>
      </c>
      <c r="B4605" s="44" t="s">
        <v>1481</v>
      </c>
      <c r="C4605" s="35" t="s">
        <v>39</v>
      </c>
      <c r="D4605" s="34" t="s">
        <v>212</v>
      </c>
      <c r="E4605" s="34" t="s">
        <v>552</v>
      </c>
      <c r="F4605" s="34" t="s">
        <v>1330</v>
      </c>
      <c r="G4605" s="34" t="s">
        <v>1488</v>
      </c>
      <c r="H4605" s="19" t="str">
        <f t="array" ref="H4605">CONCATENATE("(",A4605,",",VLOOKUP(B4605,Núcleo!B$2:E$11,4,TRUE),",",VLOOKUP(C4605,'Tipo de Processo'!B$2:D$55,3,TRUE),",",VLOOKUP(D4605,'Termo Geral'!B$2:D$174,3,TRUE),",",VLOOKUP(E4605,'Termo Específico'!B$2:D$437,3,TRUE),",",MATCH(TRUE,Documento!B$2:B$954=F4605,0),",",IF(G4605="complementar",0,1),"),")</f>
        <v>(4604,8,29,54,422,82,1),</v>
      </c>
    </row>
    <row r="4606" spans="1:8" ht="15" customHeight="1">
      <c r="A4606" s="33">
        <v>4605</v>
      </c>
      <c r="B4606" s="44" t="s">
        <v>1481</v>
      </c>
      <c r="C4606" s="35" t="s">
        <v>39</v>
      </c>
      <c r="D4606" s="34" t="s">
        <v>212</v>
      </c>
      <c r="E4606" s="34" t="s">
        <v>552</v>
      </c>
      <c r="F4606" s="34" t="s">
        <v>1325</v>
      </c>
      <c r="G4606" s="34" t="s">
        <v>1488</v>
      </c>
      <c r="H4606" s="19" t="str">
        <f t="array" ref="H4606">CONCATENATE("(",A4606,",",VLOOKUP(B4606,Núcleo!B$2:E$11,4,TRUE),",",VLOOKUP(C4606,'Tipo de Processo'!B$2:D$55,3,TRUE),",",VLOOKUP(D4606,'Termo Geral'!B$2:D$174,3,TRUE),",",VLOOKUP(E4606,'Termo Específico'!B$2:D$437,3,TRUE),",",MATCH(TRUE,Documento!B$2:B$954=F4606,0),",",IF(G4606="complementar",0,1),"),")</f>
        <v>(4605,8,29,54,422,638,1),</v>
      </c>
    </row>
    <row r="4607" spans="1:8" ht="15" customHeight="1">
      <c r="A4607" s="33">
        <v>4606</v>
      </c>
      <c r="B4607" s="44" t="s">
        <v>1481</v>
      </c>
      <c r="C4607" s="35" t="s">
        <v>39</v>
      </c>
      <c r="D4607" s="34" t="s">
        <v>212</v>
      </c>
      <c r="E4607" s="34" t="s">
        <v>553</v>
      </c>
      <c r="F4607" s="34" t="s">
        <v>1391</v>
      </c>
      <c r="G4607" s="34" t="s">
        <v>1488</v>
      </c>
      <c r="H4607" s="19" t="str">
        <f t="array" ref="H4607">CONCATENATE("(",A4607,",",VLOOKUP(B4607,Núcleo!B$2:E$11,4,TRUE),",",VLOOKUP(C4607,'Tipo de Processo'!B$2:D$55,3,TRUE),",",VLOOKUP(D4607,'Termo Geral'!B$2:D$174,3,TRUE),",",VLOOKUP(E4607,'Termo Específico'!B$2:D$437,3,TRUE),",",MATCH(TRUE,Documento!B$2:B$954=F4607,0),",",IF(G4607="complementar",0,1),"),")</f>
        <v>(4606,8,29,54,423,104,1),</v>
      </c>
    </row>
    <row r="4608" spans="1:8" ht="15" customHeight="1">
      <c r="A4608" s="33">
        <v>4607</v>
      </c>
      <c r="B4608" s="44" t="s">
        <v>1481</v>
      </c>
      <c r="C4608" s="35" t="s">
        <v>39</v>
      </c>
      <c r="D4608" s="34" t="s">
        <v>212</v>
      </c>
      <c r="E4608" s="34" t="s">
        <v>553</v>
      </c>
      <c r="F4608" s="34" t="s">
        <v>1321</v>
      </c>
      <c r="G4608" s="34" t="s">
        <v>1488</v>
      </c>
      <c r="H4608" s="19" t="str">
        <f t="array" ref="H4608">CONCATENATE("(",A4608,",",VLOOKUP(B4608,Núcleo!B$2:E$11,4,TRUE),",",VLOOKUP(C4608,'Tipo de Processo'!B$2:D$55,3,TRUE),",",VLOOKUP(D4608,'Termo Geral'!B$2:D$174,3,TRUE),",",VLOOKUP(E4608,'Termo Específico'!B$2:D$437,3,TRUE),",",MATCH(TRUE,Documento!B$2:B$954=F4608,0),",",IF(G4608="complementar",0,1),"),")</f>
        <v>(4607,8,29,54,423,725,1),</v>
      </c>
    </row>
    <row r="4609" spans="1:8" ht="15" customHeight="1">
      <c r="A4609" s="33">
        <v>4608</v>
      </c>
      <c r="B4609" s="44" t="s">
        <v>1481</v>
      </c>
      <c r="C4609" s="35" t="s">
        <v>39</v>
      </c>
      <c r="D4609" s="34" t="s">
        <v>212</v>
      </c>
      <c r="E4609" s="34" t="s">
        <v>553</v>
      </c>
      <c r="F4609" s="34" t="s">
        <v>1322</v>
      </c>
      <c r="G4609" s="34" t="s">
        <v>1494</v>
      </c>
      <c r="H4609" s="19" t="str">
        <f t="array" ref="H4609">CONCATENATE("(",A4609,",",VLOOKUP(B4609,Núcleo!B$2:E$11,4,TRUE),",",VLOOKUP(C4609,'Tipo de Processo'!B$2:D$55,3,TRUE),",",VLOOKUP(D4609,'Termo Geral'!B$2:D$174,3,TRUE),",",VLOOKUP(E4609,'Termo Específico'!B$2:D$437,3,TRUE),",",MATCH(TRUE,Documento!B$2:B$954=F4609,0),",",IF(G4609="complementar",0,1),"),")</f>
        <v>(4608,8,29,54,423,335,0),</v>
      </c>
    </row>
    <row r="4610" spans="1:8" ht="15" customHeight="1">
      <c r="A4610" s="33">
        <v>4609</v>
      </c>
      <c r="B4610" s="44" t="s">
        <v>1481</v>
      </c>
      <c r="C4610" s="35" t="s">
        <v>39</v>
      </c>
      <c r="D4610" s="34" t="s">
        <v>212</v>
      </c>
      <c r="E4610" s="34" t="s">
        <v>553</v>
      </c>
      <c r="F4610" s="34" t="s">
        <v>1323</v>
      </c>
      <c r="G4610" s="34" t="s">
        <v>1488</v>
      </c>
      <c r="H4610" s="19" t="str">
        <f t="array" ref="H4610">CONCATENATE("(",A4610,",",VLOOKUP(B4610,Núcleo!B$2:E$11,4,TRUE),",",VLOOKUP(C4610,'Tipo de Processo'!B$2:D$55,3,TRUE),",",VLOOKUP(D4610,'Termo Geral'!B$2:D$174,3,TRUE),",",VLOOKUP(E4610,'Termo Específico'!B$2:D$437,3,TRUE),",",MATCH(TRUE,Documento!B$2:B$954=F4610,0),",",IF(G4610="complementar",0,1),"),")</f>
        <v>(4609,8,29,54,423,925,1),</v>
      </c>
    </row>
    <row r="4611" spans="1:8" ht="15" customHeight="1">
      <c r="A4611" s="33">
        <v>4610</v>
      </c>
      <c r="B4611" s="44" t="s">
        <v>1481</v>
      </c>
      <c r="C4611" s="35" t="s">
        <v>39</v>
      </c>
      <c r="D4611" s="34" t="s">
        <v>212</v>
      </c>
      <c r="E4611" s="34" t="s">
        <v>553</v>
      </c>
      <c r="F4611" s="34" t="s">
        <v>1324</v>
      </c>
      <c r="G4611" s="34" t="s">
        <v>1488</v>
      </c>
      <c r="H4611" s="19" t="str">
        <f t="array" ref="H4611">CONCATENATE("(",A4611,",",VLOOKUP(B4611,Núcleo!B$2:E$11,4,TRUE),",",VLOOKUP(C4611,'Tipo de Processo'!B$2:D$55,3,TRUE),",",VLOOKUP(D4611,'Termo Geral'!B$2:D$174,3,TRUE),",",VLOOKUP(E4611,'Termo Específico'!B$2:D$437,3,TRUE),",",MATCH(TRUE,Documento!B$2:B$954=F4611,0),",",IF(G4611="complementar",0,1),"),")</f>
        <v>(4610,8,29,54,423,680,1),</v>
      </c>
    </row>
    <row r="4612" spans="1:8" ht="15" customHeight="1">
      <c r="A4612" s="33">
        <v>4611</v>
      </c>
      <c r="B4612" s="44" t="s">
        <v>1481</v>
      </c>
      <c r="C4612" s="35" t="s">
        <v>39</v>
      </c>
      <c r="D4612" s="34" t="s">
        <v>212</v>
      </c>
      <c r="E4612" s="34" t="s">
        <v>553</v>
      </c>
      <c r="F4612" s="34" t="s">
        <v>1325</v>
      </c>
      <c r="G4612" s="34" t="s">
        <v>1488</v>
      </c>
      <c r="H4612" s="19" t="str">
        <f t="array" ref="H4612">CONCATENATE("(",A4612,",",VLOOKUP(B4612,Núcleo!B$2:E$11,4,TRUE),",",VLOOKUP(C4612,'Tipo de Processo'!B$2:D$55,3,TRUE),",",VLOOKUP(D4612,'Termo Geral'!B$2:D$174,3,TRUE),",",VLOOKUP(E4612,'Termo Específico'!B$2:D$437,3,TRUE),",",MATCH(TRUE,Documento!B$2:B$954=F4612,0),",",IF(G4612="complementar",0,1),"),")</f>
        <v>(4611,8,29,54,423,638,1),</v>
      </c>
    </row>
    <row r="4613" spans="1:8" ht="15" customHeight="1">
      <c r="A4613" s="33">
        <v>4612</v>
      </c>
      <c r="B4613" s="44" t="s">
        <v>1481</v>
      </c>
      <c r="C4613" s="35" t="s">
        <v>39</v>
      </c>
      <c r="D4613" s="34" t="s">
        <v>212</v>
      </c>
      <c r="E4613" s="34" t="s">
        <v>553</v>
      </c>
      <c r="F4613" s="34" t="s">
        <v>1326</v>
      </c>
      <c r="G4613" s="34" t="s">
        <v>1488</v>
      </c>
      <c r="H4613" s="19" t="str">
        <f t="array" ref="H4613">CONCATENATE("(",A4613,",",VLOOKUP(B4613,Núcleo!B$2:E$11,4,TRUE),",",VLOOKUP(C4613,'Tipo de Processo'!B$2:D$55,3,TRUE),",",VLOOKUP(D4613,'Termo Geral'!B$2:D$174,3,TRUE),",",VLOOKUP(E4613,'Termo Específico'!B$2:D$437,3,TRUE),",",MATCH(TRUE,Documento!B$2:B$954=F4613,0),",",IF(G4613="complementar",0,1),"),")</f>
        <v>(4612,8,29,54,423,814,1),</v>
      </c>
    </row>
    <row r="4614" spans="1:8" ht="15" customHeight="1">
      <c r="A4614" s="33">
        <v>4613</v>
      </c>
      <c r="B4614" s="44" t="s">
        <v>1481</v>
      </c>
      <c r="C4614" s="35" t="s">
        <v>39</v>
      </c>
      <c r="D4614" s="34" t="s">
        <v>212</v>
      </c>
      <c r="E4614" s="34" t="s">
        <v>553</v>
      </c>
      <c r="F4614" s="34" t="s">
        <v>1327</v>
      </c>
      <c r="G4614" s="34" t="s">
        <v>1488</v>
      </c>
      <c r="H4614" s="19" t="str">
        <f t="array" ref="H4614">CONCATENATE("(",A4614,",",VLOOKUP(B4614,Núcleo!B$2:E$11,4,TRUE),",",VLOOKUP(C4614,'Tipo de Processo'!B$2:D$55,3,TRUE),",",VLOOKUP(D4614,'Termo Geral'!B$2:D$174,3,TRUE),",",VLOOKUP(E4614,'Termo Específico'!B$2:D$437,3,TRUE),",",MATCH(TRUE,Documento!B$2:B$954=F4614,0),",",IF(G4614="complementar",0,1),"),")</f>
        <v>(4613,8,29,54,423,816,1),</v>
      </c>
    </row>
    <row r="4615" spans="1:8" ht="15" customHeight="1">
      <c r="A4615" s="33">
        <v>4614</v>
      </c>
      <c r="B4615" s="44" t="s">
        <v>1481</v>
      </c>
      <c r="C4615" s="35" t="s">
        <v>39</v>
      </c>
      <c r="D4615" s="34" t="s">
        <v>212</v>
      </c>
      <c r="E4615" s="34" t="s">
        <v>553</v>
      </c>
      <c r="F4615" s="34" t="s">
        <v>1328</v>
      </c>
      <c r="G4615" s="34" t="s">
        <v>1488</v>
      </c>
      <c r="H4615" s="19" t="str">
        <f t="array" ref="H4615">CONCATENATE("(",A4615,",",VLOOKUP(B4615,Núcleo!B$2:E$11,4,TRUE),",",VLOOKUP(C4615,'Tipo de Processo'!B$2:D$55,3,TRUE),",",VLOOKUP(D4615,'Termo Geral'!B$2:D$174,3,TRUE),",",VLOOKUP(E4615,'Termo Específico'!B$2:D$437,3,TRUE),",",MATCH(TRUE,Documento!B$2:B$954=F4615,0),",",IF(G4615="complementar",0,1),"),")</f>
        <v>(4614,8,29,54,423,857,1),</v>
      </c>
    </row>
    <row r="4616" spans="1:8" ht="15" customHeight="1">
      <c r="A4616" s="33">
        <v>4615</v>
      </c>
      <c r="B4616" s="44" t="s">
        <v>1481</v>
      </c>
      <c r="C4616" s="35" t="s">
        <v>39</v>
      </c>
      <c r="D4616" s="34" t="s">
        <v>212</v>
      </c>
      <c r="E4616" s="34" t="s">
        <v>553</v>
      </c>
      <c r="F4616" s="34" t="s">
        <v>1329</v>
      </c>
      <c r="G4616" s="34" t="s">
        <v>1488</v>
      </c>
      <c r="H4616" s="19" t="str">
        <f t="array" ref="H4616">CONCATENATE("(",A4616,",",VLOOKUP(B4616,Núcleo!B$2:E$11,4,TRUE),",",VLOOKUP(C4616,'Tipo de Processo'!B$2:D$55,3,TRUE),",",VLOOKUP(D4616,'Termo Geral'!B$2:D$174,3,TRUE),",",VLOOKUP(E4616,'Termo Específico'!B$2:D$437,3,TRUE),",",MATCH(TRUE,Documento!B$2:B$954=F4616,0),",",IF(G4616="complementar",0,1),"),")</f>
        <v>(4615,8,29,54,423,298,1),</v>
      </c>
    </row>
    <row r="4617" spans="1:8" ht="15" customHeight="1">
      <c r="A4617" s="33">
        <v>4616</v>
      </c>
      <c r="B4617" s="44" t="s">
        <v>1481</v>
      </c>
      <c r="C4617" s="35" t="s">
        <v>39</v>
      </c>
      <c r="D4617" s="34" t="s">
        <v>212</v>
      </c>
      <c r="E4617" s="34" t="s">
        <v>553</v>
      </c>
      <c r="F4617" s="34" t="s">
        <v>1330</v>
      </c>
      <c r="G4617" s="34" t="s">
        <v>1488</v>
      </c>
      <c r="H4617" s="19" t="str">
        <f t="array" ref="H4617">CONCATENATE("(",A4617,",",VLOOKUP(B4617,Núcleo!B$2:E$11,4,TRUE),",",VLOOKUP(C4617,'Tipo de Processo'!B$2:D$55,3,TRUE),",",VLOOKUP(D4617,'Termo Geral'!B$2:D$174,3,TRUE),",",VLOOKUP(E4617,'Termo Específico'!B$2:D$437,3,TRUE),",",MATCH(TRUE,Documento!B$2:B$954=F4617,0),",",IF(G4617="complementar",0,1),"),")</f>
        <v>(4616,8,29,54,423,82,1),</v>
      </c>
    </row>
    <row r="4618" spans="1:8" ht="15" customHeight="1">
      <c r="A4618" s="33">
        <v>4617</v>
      </c>
      <c r="B4618" s="44" t="s">
        <v>1481</v>
      </c>
      <c r="C4618" s="35" t="s">
        <v>39</v>
      </c>
      <c r="D4618" s="34" t="s">
        <v>212</v>
      </c>
      <c r="E4618" s="34" t="s">
        <v>553</v>
      </c>
      <c r="F4618" s="34" t="s">
        <v>1331</v>
      </c>
      <c r="G4618" s="34" t="s">
        <v>1488</v>
      </c>
      <c r="H4618" s="19" t="str">
        <f t="array" ref="H4618">CONCATENATE("(",A4618,",",VLOOKUP(B4618,Núcleo!B$2:E$11,4,TRUE),",",VLOOKUP(C4618,'Tipo de Processo'!B$2:D$55,3,TRUE),",",VLOOKUP(D4618,'Termo Geral'!B$2:D$174,3,TRUE),",",VLOOKUP(E4618,'Termo Específico'!B$2:D$437,3,TRUE),",",MATCH(TRUE,Documento!B$2:B$954=F4618,0),",",IF(G4618="complementar",0,1),"),")</f>
        <v>(4617,8,29,54,423,874,1),</v>
      </c>
    </row>
    <row r="4619" spans="1:8" ht="15" customHeight="1">
      <c r="A4619" s="33">
        <v>4618</v>
      </c>
      <c r="B4619" s="44" t="s">
        <v>1481</v>
      </c>
      <c r="C4619" s="35" t="s">
        <v>39</v>
      </c>
      <c r="D4619" s="34" t="s">
        <v>212</v>
      </c>
      <c r="E4619" s="34" t="s">
        <v>553</v>
      </c>
      <c r="F4619" s="34" t="s">
        <v>1332</v>
      </c>
      <c r="G4619" s="34" t="s">
        <v>1488</v>
      </c>
      <c r="H4619" s="19" t="str">
        <f t="array" ref="H4619">CONCATENATE("(",A4619,",",VLOOKUP(B4619,Núcleo!B$2:E$11,4,TRUE),",",VLOOKUP(C4619,'Tipo de Processo'!B$2:D$55,3,TRUE),",",VLOOKUP(D4619,'Termo Geral'!B$2:D$174,3,TRUE),",",VLOOKUP(E4619,'Termo Específico'!B$2:D$437,3,TRUE),",",MATCH(TRUE,Documento!B$2:B$954=F4619,0),",",IF(G4619="complementar",0,1),"),")</f>
        <v>(4618,8,29,54,423,61,1),</v>
      </c>
    </row>
    <row r="4620" spans="1:8" ht="15" customHeight="1">
      <c r="A4620" s="33">
        <v>4619</v>
      </c>
      <c r="B4620" s="44" t="s">
        <v>1481</v>
      </c>
      <c r="C4620" s="35" t="s">
        <v>39</v>
      </c>
      <c r="D4620" s="34" t="s">
        <v>212</v>
      </c>
      <c r="E4620" s="34" t="s">
        <v>554</v>
      </c>
      <c r="F4620" s="34" t="s">
        <v>1389</v>
      </c>
      <c r="G4620" s="34" t="s">
        <v>1488</v>
      </c>
      <c r="H4620" s="19" t="str">
        <f t="array" ref="H4620">CONCATENATE("(",A4620,",",VLOOKUP(B4620,Núcleo!B$2:E$11,4,TRUE),",",VLOOKUP(C4620,'Tipo de Processo'!B$2:D$55,3,TRUE),",",VLOOKUP(D4620,'Termo Geral'!B$2:D$174,3,TRUE),",",VLOOKUP(E4620,'Termo Específico'!B$2:D$437,3,TRUE),",",MATCH(TRUE,Documento!B$2:B$954=F4620,0),",",IF(G4620="complementar",0,1),"),")</f>
        <v>(4619,8,29,54,424,101,1),</v>
      </c>
    </row>
    <row r="4621" spans="1:8" ht="15" customHeight="1">
      <c r="A4621" s="33">
        <v>4620</v>
      </c>
      <c r="B4621" s="44" t="s">
        <v>1481</v>
      </c>
      <c r="C4621" s="35" t="s">
        <v>39</v>
      </c>
      <c r="D4621" s="34" t="s">
        <v>212</v>
      </c>
      <c r="E4621" s="34" t="s">
        <v>554</v>
      </c>
      <c r="F4621" s="34" t="s">
        <v>1321</v>
      </c>
      <c r="G4621" s="34" t="s">
        <v>1488</v>
      </c>
      <c r="H4621" s="19" t="str">
        <f t="array" ref="H4621">CONCATENATE("(",A4621,",",VLOOKUP(B4621,Núcleo!B$2:E$11,4,TRUE),",",VLOOKUP(C4621,'Tipo de Processo'!B$2:D$55,3,TRUE),",",VLOOKUP(D4621,'Termo Geral'!B$2:D$174,3,TRUE),",",VLOOKUP(E4621,'Termo Específico'!B$2:D$437,3,TRUE),",",MATCH(TRUE,Documento!B$2:B$954=F4621,0),",",IF(G4621="complementar",0,1),"),")</f>
        <v>(4620,8,29,54,424,725,1),</v>
      </c>
    </row>
    <row r="4622" spans="1:8" ht="15" customHeight="1">
      <c r="A4622" s="33">
        <v>4621</v>
      </c>
      <c r="B4622" s="44" t="s">
        <v>1481</v>
      </c>
      <c r="C4622" s="35" t="s">
        <v>39</v>
      </c>
      <c r="D4622" s="34" t="s">
        <v>212</v>
      </c>
      <c r="E4622" s="34" t="s">
        <v>554</v>
      </c>
      <c r="F4622" s="34" t="s">
        <v>1322</v>
      </c>
      <c r="G4622" s="34" t="s">
        <v>1494</v>
      </c>
      <c r="H4622" s="19" t="str">
        <f t="array" ref="H4622">CONCATENATE("(",A4622,",",VLOOKUP(B4622,Núcleo!B$2:E$11,4,TRUE),",",VLOOKUP(C4622,'Tipo de Processo'!B$2:D$55,3,TRUE),",",VLOOKUP(D4622,'Termo Geral'!B$2:D$174,3,TRUE),",",VLOOKUP(E4622,'Termo Específico'!B$2:D$437,3,TRUE),",",MATCH(TRUE,Documento!B$2:B$954=F4622,0),",",IF(G4622="complementar",0,1),"),")</f>
        <v>(4621,8,29,54,424,335,0),</v>
      </c>
    </row>
    <row r="4623" spans="1:8" ht="15" customHeight="1">
      <c r="A4623" s="33">
        <v>4622</v>
      </c>
      <c r="B4623" s="44" t="s">
        <v>1481</v>
      </c>
      <c r="C4623" s="35" t="s">
        <v>39</v>
      </c>
      <c r="D4623" s="34" t="s">
        <v>212</v>
      </c>
      <c r="E4623" s="34" t="s">
        <v>554</v>
      </c>
      <c r="F4623" s="34" t="s">
        <v>1323</v>
      </c>
      <c r="G4623" s="34" t="s">
        <v>1488</v>
      </c>
      <c r="H4623" s="19" t="str">
        <f t="array" ref="H4623">CONCATENATE("(",A4623,",",VLOOKUP(B4623,Núcleo!B$2:E$11,4,TRUE),",",VLOOKUP(C4623,'Tipo de Processo'!B$2:D$55,3,TRUE),",",VLOOKUP(D4623,'Termo Geral'!B$2:D$174,3,TRUE),",",VLOOKUP(E4623,'Termo Específico'!B$2:D$437,3,TRUE),",",MATCH(TRUE,Documento!B$2:B$954=F4623,0),",",IF(G4623="complementar",0,1),"),")</f>
        <v>(4622,8,29,54,424,925,1),</v>
      </c>
    </row>
    <row r="4624" spans="1:8" ht="15" customHeight="1">
      <c r="A4624" s="33">
        <v>4623</v>
      </c>
      <c r="B4624" s="44" t="s">
        <v>1481</v>
      </c>
      <c r="C4624" s="35" t="s">
        <v>39</v>
      </c>
      <c r="D4624" s="34" t="s">
        <v>212</v>
      </c>
      <c r="E4624" s="34" t="s">
        <v>554</v>
      </c>
      <c r="F4624" s="34" t="s">
        <v>1324</v>
      </c>
      <c r="G4624" s="34" t="s">
        <v>1488</v>
      </c>
      <c r="H4624" s="19" t="str">
        <f t="array" ref="H4624">CONCATENATE("(",A4624,",",VLOOKUP(B4624,Núcleo!B$2:E$11,4,TRUE),",",VLOOKUP(C4624,'Tipo de Processo'!B$2:D$55,3,TRUE),",",VLOOKUP(D4624,'Termo Geral'!B$2:D$174,3,TRUE),",",VLOOKUP(E4624,'Termo Específico'!B$2:D$437,3,TRUE),",",MATCH(TRUE,Documento!B$2:B$954=F4624,0),",",IF(G4624="complementar",0,1),"),")</f>
        <v>(4623,8,29,54,424,680,1),</v>
      </c>
    </row>
    <row r="4625" spans="1:8" ht="15" customHeight="1">
      <c r="A4625" s="33">
        <v>4624</v>
      </c>
      <c r="B4625" s="44" t="s">
        <v>1481</v>
      </c>
      <c r="C4625" s="35" t="s">
        <v>39</v>
      </c>
      <c r="D4625" s="34" t="s">
        <v>212</v>
      </c>
      <c r="E4625" s="34" t="s">
        <v>554</v>
      </c>
      <c r="F4625" s="34" t="s">
        <v>1325</v>
      </c>
      <c r="G4625" s="34" t="s">
        <v>1488</v>
      </c>
      <c r="H4625" s="19" t="str">
        <f t="array" ref="H4625">CONCATENATE("(",A4625,",",VLOOKUP(B4625,Núcleo!B$2:E$11,4,TRUE),",",VLOOKUP(C4625,'Tipo de Processo'!B$2:D$55,3,TRUE),",",VLOOKUP(D4625,'Termo Geral'!B$2:D$174,3,TRUE),",",VLOOKUP(E4625,'Termo Específico'!B$2:D$437,3,TRUE),",",MATCH(TRUE,Documento!B$2:B$954=F4625,0),",",IF(G4625="complementar",0,1),"),")</f>
        <v>(4624,8,29,54,424,638,1),</v>
      </c>
    </row>
    <row r="4626" spans="1:8" ht="15" customHeight="1">
      <c r="A4626" s="33">
        <v>4625</v>
      </c>
      <c r="B4626" s="44" t="s">
        <v>1481</v>
      </c>
      <c r="C4626" s="35" t="s">
        <v>39</v>
      </c>
      <c r="D4626" s="34" t="s">
        <v>212</v>
      </c>
      <c r="E4626" s="34" t="s">
        <v>554</v>
      </c>
      <c r="F4626" s="34" t="s">
        <v>1326</v>
      </c>
      <c r="G4626" s="34" t="s">
        <v>1488</v>
      </c>
      <c r="H4626" s="19" t="str">
        <f t="array" ref="H4626">CONCATENATE("(",A4626,",",VLOOKUP(B4626,Núcleo!B$2:E$11,4,TRUE),",",VLOOKUP(C4626,'Tipo de Processo'!B$2:D$55,3,TRUE),",",VLOOKUP(D4626,'Termo Geral'!B$2:D$174,3,TRUE),",",VLOOKUP(E4626,'Termo Específico'!B$2:D$437,3,TRUE),",",MATCH(TRUE,Documento!B$2:B$954=F4626,0),",",IF(G4626="complementar",0,1),"),")</f>
        <v>(4625,8,29,54,424,814,1),</v>
      </c>
    </row>
    <row r="4627" spans="1:8" ht="15" customHeight="1">
      <c r="A4627" s="33">
        <v>4626</v>
      </c>
      <c r="B4627" s="44" t="s">
        <v>1481</v>
      </c>
      <c r="C4627" s="35" t="s">
        <v>39</v>
      </c>
      <c r="D4627" s="34" t="s">
        <v>212</v>
      </c>
      <c r="E4627" s="34" t="s">
        <v>554</v>
      </c>
      <c r="F4627" s="34" t="s">
        <v>1327</v>
      </c>
      <c r="G4627" s="34" t="s">
        <v>1488</v>
      </c>
      <c r="H4627" s="19" t="str">
        <f t="array" ref="H4627">CONCATENATE("(",A4627,",",VLOOKUP(B4627,Núcleo!B$2:E$11,4,TRUE),",",VLOOKUP(C4627,'Tipo de Processo'!B$2:D$55,3,TRUE),",",VLOOKUP(D4627,'Termo Geral'!B$2:D$174,3,TRUE),",",VLOOKUP(E4627,'Termo Específico'!B$2:D$437,3,TRUE),",",MATCH(TRUE,Documento!B$2:B$954=F4627,0),",",IF(G4627="complementar",0,1),"),")</f>
        <v>(4626,8,29,54,424,816,1),</v>
      </c>
    </row>
    <row r="4628" spans="1:8" ht="15" customHeight="1">
      <c r="A4628" s="33">
        <v>4627</v>
      </c>
      <c r="B4628" s="44" t="s">
        <v>1481</v>
      </c>
      <c r="C4628" s="35" t="s">
        <v>39</v>
      </c>
      <c r="D4628" s="34" t="s">
        <v>212</v>
      </c>
      <c r="E4628" s="34" t="s">
        <v>554</v>
      </c>
      <c r="F4628" s="34" t="s">
        <v>1329</v>
      </c>
      <c r="G4628" s="34" t="s">
        <v>1488</v>
      </c>
      <c r="H4628" s="19" t="str">
        <f t="array" ref="H4628">CONCATENATE("(",A4628,",",VLOOKUP(B4628,Núcleo!B$2:E$11,4,TRUE),",",VLOOKUP(C4628,'Tipo de Processo'!B$2:D$55,3,TRUE),",",VLOOKUP(D4628,'Termo Geral'!B$2:D$174,3,TRUE),",",VLOOKUP(E4628,'Termo Específico'!B$2:D$437,3,TRUE),",",MATCH(TRUE,Documento!B$2:B$954=F4628,0),",",IF(G4628="complementar",0,1),"),")</f>
        <v>(4627,8,29,54,424,298,1),</v>
      </c>
    </row>
    <row r="4629" spans="1:8" ht="15" customHeight="1">
      <c r="A4629" s="33">
        <v>4628</v>
      </c>
      <c r="B4629" s="44" t="s">
        <v>1481</v>
      </c>
      <c r="C4629" s="35" t="s">
        <v>39</v>
      </c>
      <c r="D4629" s="34" t="s">
        <v>212</v>
      </c>
      <c r="E4629" s="34" t="s">
        <v>554</v>
      </c>
      <c r="F4629" s="34" t="s">
        <v>1330</v>
      </c>
      <c r="G4629" s="34" t="s">
        <v>1488</v>
      </c>
      <c r="H4629" s="19" t="str">
        <f t="array" ref="H4629">CONCATENATE("(",A4629,",",VLOOKUP(B4629,Núcleo!B$2:E$11,4,TRUE),",",VLOOKUP(C4629,'Tipo de Processo'!B$2:D$55,3,TRUE),",",VLOOKUP(D4629,'Termo Geral'!B$2:D$174,3,TRUE),",",VLOOKUP(E4629,'Termo Específico'!B$2:D$437,3,TRUE),",",MATCH(TRUE,Documento!B$2:B$954=F4629,0),",",IF(G4629="complementar",0,1),"),")</f>
        <v>(4628,8,29,54,424,82,1),</v>
      </c>
    </row>
    <row r="4630" spans="1:8" ht="15" customHeight="1">
      <c r="A4630" s="33">
        <v>4629</v>
      </c>
      <c r="B4630" s="44" t="s">
        <v>1481</v>
      </c>
      <c r="C4630" s="35" t="s">
        <v>39</v>
      </c>
      <c r="D4630" s="34" t="s">
        <v>212</v>
      </c>
      <c r="E4630" s="34" t="s">
        <v>554</v>
      </c>
      <c r="F4630" s="34" t="s">
        <v>1331</v>
      </c>
      <c r="G4630" s="34" t="s">
        <v>1488</v>
      </c>
      <c r="H4630" s="19" t="str">
        <f t="array" ref="H4630">CONCATENATE("(",A4630,",",VLOOKUP(B4630,Núcleo!B$2:E$11,4,TRUE),",",VLOOKUP(C4630,'Tipo de Processo'!B$2:D$55,3,TRUE),",",VLOOKUP(D4630,'Termo Geral'!B$2:D$174,3,TRUE),",",VLOOKUP(E4630,'Termo Específico'!B$2:D$437,3,TRUE),",",MATCH(TRUE,Documento!B$2:B$954=F4630,0),",",IF(G4630="complementar",0,1),"),")</f>
        <v>(4629,8,29,54,424,874,1),</v>
      </c>
    </row>
    <row r="4631" spans="1:8" ht="15" customHeight="1">
      <c r="A4631" s="33">
        <v>4630</v>
      </c>
      <c r="B4631" s="44" t="s">
        <v>1481</v>
      </c>
      <c r="C4631" s="35" t="s">
        <v>39</v>
      </c>
      <c r="D4631" s="34" t="s">
        <v>212</v>
      </c>
      <c r="E4631" s="34" t="s">
        <v>554</v>
      </c>
      <c r="F4631" s="34" t="s">
        <v>1332</v>
      </c>
      <c r="G4631" s="34" t="s">
        <v>1488</v>
      </c>
      <c r="H4631" s="19" t="str">
        <f t="array" ref="H4631">CONCATENATE("(",A4631,",",VLOOKUP(B4631,Núcleo!B$2:E$11,4,TRUE),",",VLOOKUP(C4631,'Tipo de Processo'!B$2:D$55,3,TRUE),",",VLOOKUP(D4631,'Termo Geral'!B$2:D$174,3,TRUE),",",VLOOKUP(E4631,'Termo Específico'!B$2:D$437,3,TRUE),",",MATCH(TRUE,Documento!B$2:B$954=F4631,0),",",IF(G4631="complementar",0,1),"),")</f>
        <v>(4630,8,29,54,424,61,1),</v>
      </c>
    </row>
    <row r="4632" spans="1:8" ht="15" customHeight="1">
      <c r="A4632" s="33">
        <v>4631</v>
      </c>
      <c r="B4632" s="44" t="s">
        <v>1481</v>
      </c>
      <c r="C4632" s="35" t="s">
        <v>39</v>
      </c>
      <c r="D4632" s="34" t="s">
        <v>212</v>
      </c>
      <c r="E4632" s="34" t="s">
        <v>555</v>
      </c>
      <c r="F4632" s="34" t="s">
        <v>1386</v>
      </c>
      <c r="G4632" s="34" t="s">
        <v>1488</v>
      </c>
      <c r="H4632" s="19" t="str">
        <f t="array" ref="H4632">CONCATENATE("(",A4632,",",VLOOKUP(B4632,Núcleo!B$2:E$11,4,TRUE),",",VLOOKUP(C4632,'Tipo de Processo'!B$2:D$55,3,TRUE),",",VLOOKUP(D4632,'Termo Geral'!B$2:D$174,3,TRUE),",",VLOOKUP(E4632,'Termo Específico'!B$2:D$437,3,TRUE),",",MATCH(TRUE,Documento!B$2:B$954=F4632,0),",",IF(G4632="complementar",0,1),"),")</f>
        <v>(4631,8,29,54,432,96,1),</v>
      </c>
    </row>
    <row r="4633" spans="1:8" ht="15" customHeight="1">
      <c r="A4633" s="33">
        <v>4632</v>
      </c>
      <c r="B4633" s="44" t="s">
        <v>1481</v>
      </c>
      <c r="C4633" s="35" t="s">
        <v>39</v>
      </c>
      <c r="D4633" s="34" t="s">
        <v>212</v>
      </c>
      <c r="E4633" s="34" t="s">
        <v>555</v>
      </c>
      <c r="F4633" s="34" t="s">
        <v>1321</v>
      </c>
      <c r="G4633" s="34" t="s">
        <v>1488</v>
      </c>
      <c r="H4633" s="19" t="str">
        <f t="array" ref="H4633">CONCATENATE("(",A4633,",",VLOOKUP(B4633,Núcleo!B$2:E$11,4,TRUE),",",VLOOKUP(C4633,'Tipo de Processo'!B$2:D$55,3,TRUE),",",VLOOKUP(D4633,'Termo Geral'!B$2:D$174,3,TRUE),",",VLOOKUP(E4633,'Termo Específico'!B$2:D$437,3,TRUE),",",MATCH(TRUE,Documento!B$2:B$954=F4633,0),",",IF(G4633="complementar",0,1),"),")</f>
        <v>(4632,8,29,54,432,725,1),</v>
      </c>
    </row>
    <row r="4634" spans="1:8" ht="15" customHeight="1">
      <c r="A4634" s="33">
        <v>4633</v>
      </c>
      <c r="B4634" s="44" t="s">
        <v>1481</v>
      </c>
      <c r="C4634" s="35" t="s">
        <v>39</v>
      </c>
      <c r="D4634" s="34" t="s">
        <v>212</v>
      </c>
      <c r="E4634" s="34" t="s">
        <v>555</v>
      </c>
      <c r="F4634" s="34" t="s">
        <v>1322</v>
      </c>
      <c r="G4634" s="34" t="s">
        <v>1494</v>
      </c>
      <c r="H4634" s="19" t="str">
        <f t="array" ref="H4634">CONCATENATE("(",A4634,",",VLOOKUP(B4634,Núcleo!B$2:E$11,4,TRUE),",",VLOOKUP(C4634,'Tipo de Processo'!B$2:D$55,3,TRUE),",",VLOOKUP(D4634,'Termo Geral'!B$2:D$174,3,TRUE),",",VLOOKUP(E4634,'Termo Específico'!B$2:D$437,3,TRUE),",",MATCH(TRUE,Documento!B$2:B$954=F4634,0),",",IF(G4634="complementar",0,1),"),")</f>
        <v>(4633,8,29,54,432,335,0),</v>
      </c>
    </row>
    <row r="4635" spans="1:8" ht="15" customHeight="1">
      <c r="A4635" s="33">
        <v>4634</v>
      </c>
      <c r="B4635" s="44" t="s">
        <v>1481</v>
      </c>
      <c r="C4635" s="35" t="s">
        <v>39</v>
      </c>
      <c r="D4635" s="34" t="s">
        <v>212</v>
      </c>
      <c r="E4635" s="34" t="s">
        <v>555</v>
      </c>
      <c r="F4635" s="34" t="s">
        <v>1435</v>
      </c>
      <c r="G4635" s="34" t="s">
        <v>1488</v>
      </c>
      <c r="H4635" s="19" t="str">
        <f t="array" ref="H4635">CONCATENATE("(",A4635,",",VLOOKUP(B4635,Núcleo!B$2:E$11,4,TRUE),",",VLOOKUP(C4635,'Tipo de Processo'!B$2:D$55,3,TRUE),",",VLOOKUP(D4635,'Termo Geral'!B$2:D$174,3,TRUE),",",VLOOKUP(E4635,'Termo Específico'!B$2:D$437,3,TRUE),",",MATCH(TRUE,Documento!B$2:B$954=F4635,0),",",IF(G4635="complementar",0,1),"),")</f>
        <v>(4634,8,29,54,432,927,1),</v>
      </c>
    </row>
    <row r="4636" spans="1:8" ht="15" customHeight="1">
      <c r="A4636" s="33">
        <v>4635</v>
      </c>
      <c r="B4636" s="44" t="s">
        <v>1481</v>
      </c>
      <c r="C4636" s="35" t="s">
        <v>39</v>
      </c>
      <c r="D4636" s="34" t="s">
        <v>212</v>
      </c>
      <c r="E4636" s="34" t="s">
        <v>555</v>
      </c>
      <c r="F4636" s="34" t="s">
        <v>1324</v>
      </c>
      <c r="G4636" s="34" t="s">
        <v>1488</v>
      </c>
      <c r="H4636" s="19" t="str">
        <f t="array" ref="H4636">CONCATENATE("(",A4636,",",VLOOKUP(B4636,Núcleo!B$2:E$11,4,TRUE),",",VLOOKUP(C4636,'Tipo de Processo'!B$2:D$55,3,TRUE),",",VLOOKUP(D4636,'Termo Geral'!B$2:D$174,3,TRUE),",",VLOOKUP(E4636,'Termo Específico'!B$2:D$437,3,TRUE),",",MATCH(TRUE,Documento!B$2:B$954=F4636,0),",",IF(G4636="complementar",0,1),"),")</f>
        <v>(4635,8,29,54,432,680,1),</v>
      </c>
    </row>
    <row r="4637" spans="1:8" ht="15" customHeight="1">
      <c r="A4637" s="33">
        <v>4636</v>
      </c>
      <c r="B4637" s="44" t="s">
        <v>1481</v>
      </c>
      <c r="C4637" s="35" t="s">
        <v>39</v>
      </c>
      <c r="D4637" s="34" t="s">
        <v>212</v>
      </c>
      <c r="E4637" s="34" t="s">
        <v>555</v>
      </c>
      <c r="F4637" s="34" t="s">
        <v>1400</v>
      </c>
      <c r="G4637" s="34" t="s">
        <v>1488</v>
      </c>
      <c r="H4637" s="19" t="str">
        <f t="array" ref="H4637">CONCATENATE("(",A4637,",",VLOOKUP(B4637,Núcleo!B$2:E$11,4,TRUE),",",VLOOKUP(C4637,'Tipo de Processo'!B$2:D$55,3,TRUE),",",VLOOKUP(D4637,'Termo Geral'!B$2:D$174,3,TRUE),",",VLOOKUP(E4637,'Termo Específico'!B$2:D$437,3,TRUE),",",MATCH(TRUE,Documento!B$2:B$954=F4637,0),",",IF(G4637="complementar",0,1),"),")</f>
        <v>(4636,8,29,54,432,292,1),</v>
      </c>
    </row>
    <row r="4638" spans="1:8" ht="15" customHeight="1">
      <c r="A4638" s="33">
        <v>4637</v>
      </c>
      <c r="B4638" s="44" t="s">
        <v>1481</v>
      </c>
      <c r="C4638" s="35" t="s">
        <v>39</v>
      </c>
      <c r="D4638" s="34" t="s">
        <v>212</v>
      </c>
      <c r="E4638" s="34" t="s">
        <v>555</v>
      </c>
      <c r="F4638" s="34" t="s">
        <v>1406</v>
      </c>
      <c r="G4638" s="34" t="s">
        <v>1488</v>
      </c>
      <c r="H4638" s="19" t="str">
        <f t="array" ref="H4638">CONCATENATE("(",A4638,",",VLOOKUP(B4638,Núcleo!B$2:E$11,4,TRUE),",",VLOOKUP(C4638,'Tipo de Processo'!B$2:D$55,3,TRUE),",",VLOOKUP(D4638,'Termo Geral'!B$2:D$174,3,TRUE),",",VLOOKUP(E4638,'Termo Específico'!B$2:D$437,3,TRUE),",",MATCH(TRUE,Documento!B$2:B$954=F4638,0),",",IF(G4638="complementar",0,1),"),")</f>
        <v>(4637,8,29,54,432,876,1),</v>
      </c>
    </row>
    <row r="4639" spans="1:8" ht="15" customHeight="1">
      <c r="A4639" s="33">
        <v>4638</v>
      </c>
      <c r="B4639" s="44" t="s">
        <v>1481</v>
      </c>
      <c r="C4639" s="35" t="s">
        <v>39</v>
      </c>
      <c r="D4639" s="34" t="s">
        <v>212</v>
      </c>
      <c r="E4639" s="34" t="s">
        <v>555</v>
      </c>
      <c r="F4639" s="34" t="s">
        <v>1330</v>
      </c>
      <c r="G4639" s="34" t="s">
        <v>1488</v>
      </c>
      <c r="H4639" s="19" t="str">
        <f t="array" ref="H4639">CONCATENATE("(",A4639,",",VLOOKUP(B4639,Núcleo!B$2:E$11,4,TRUE),",",VLOOKUP(C4639,'Tipo de Processo'!B$2:D$55,3,TRUE),",",VLOOKUP(D4639,'Termo Geral'!B$2:D$174,3,TRUE),",",VLOOKUP(E4639,'Termo Específico'!B$2:D$437,3,TRUE),",",MATCH(TRUE,Documento!B$2:B$954=F4639,0),",",IF(G4639="complementar",0,1),"),")</f>
        <v>(4638,8,29,54,432,82,1),</v>
      </c>
    </row>
    <row r="4640" spans="1:8" ht="15" customHeight="1">
      <c r="A4640" s="33">
        <v>4639</v>
      </c>
      <c r="B4640" s="44" t="s">
        <v>1481</v>
      </c>
      <c r="C4640" s="35" t="s">
        <v>39</v>
      </c>
      <c r="D4640" s="34" t="s">
        <v>212</v>
      </c>
      <c r="E4640" s="34" t="s">
        <v>555</v>
      </c>
      <c r="F4640" s="34" t="s">
        <v>1457</v>
      </c>
      <c r="G4640" s="34" t="s">
        <v>1488</v>
      </c>
      <c r="H4640" s="19" t="str">
        <f t="array" ref="H4640">CONCATENATE("(",A4640,",",VLOOKUP(B4640,Núcleo!B$2:E$11,4,TRUE),",",VLOOKUP(C4640,'Tipo de Processo'!B$2:D$55,3,TRUE),",",VLOOKUP(D4640,'Termo Geral'!B$2:D$174,3,TRUE),",",VLOOKUP(E4640,'Termo Específico'!B$2:D$437,3,TRUE),",",MATCH(TRUE,Documento!B$2:B$954=F4640,0),",",IF(G4640="complementar",0,1),"),")</f>
        <v>(4639,8,29,54,432,282,1),</v>
      </c>
    </row>
    <row r="4641" spans="1:8" ht="15" customHeight="1">
      <c r="A4641" s="33">
        <v>4640</v>
      </c>
      <c r="B4641" s="44" t="s">
        <v>1481</v>
      </c>
      <c r="C4641" s="35" t="s">
        <v>39</v>
      </c>
      <c r="D4641" s="34" t="s">
        <v>212</v>
      </c>
      <c r="E4641" s="34" t="s">
        <v>555</v>
      </c>
      <c r="F4641" s="34" t="s">
        <v>1399</v>
      </c>
      <c r="G4641" s="34" t="s">
        <v>1488</v>
      </c>
      <c r="H4641" s="19" t="str">
        <f t="array" ref="H4641">CONCATENATE("(",A4641,",",VLOOKUP(B4641,Núcleo!B$2:E$11,4,TRUE),",",VLOOKUP(C4641,'Tipo de Processo'!B$2:D$55,3,TRUE),",",VLOOKUP(D4641,'Termo Geral'!B$2:D$174,3,TRUE),",",VLOOKUP(E4641,'Termo Específico'!B$2:D$437,3,TRUE),",",MATCH(TRUE,Documento!B$2:B$954=F4641,0),",",IF(G4641="complementar",0,1),"),")</f>
        <v>(4640,8,29,54,432,281,1),</v>
      </c>
    </row>
    <row r="4642" spans="1:8" ht="15" customHeight="1">
      <c r="A4642" s="33">
        <v>4641</v>
      </c>
      <c r="B4642" s="44" t="s">
        <v>1481</v>
      </c>
      <c r="C4642" s="35" t="s">
        <v>39</v>
      </c>
      <c r="D4642" s="34" t="s">
        <v>212</v>
      </c>
      <c r="E4642" s="34" t="s">
        <v>555</v>
      </c>
      <c r="F4642" s="34" t="s">
        <v>1407</v>
      </c>
      <c r="G4642" s="34" t="s">
        <v>1488</v>
      </c>
      <c r="H4642" s="19" t="str">
        <f t="array" ref="H4642">CONCATENATE("(",A4642,",",VLOOKUP(B4642,Núcleo!B$2:E$11,4,TRUE),",",VLOOKUP(C4642,'Tipo de Processo'!B$2:D$55,3,TRUE),",",VLOOKUP(D4642,'Termo Geral'!B$2:D$174,3,TRUE),",",VLOOKUP(E4642,'Termo Específico'!B$2:D$437,3,TRUE),",",MATCH(TRUE,Documento!B$2:B$954=F4642,0),",",IF(G4642="complementar",0,1),"),")</f>
        <v>(4641,8,29,54,432,943,1),</v>
      </c>
    </row>
    <row r="4643" spans="1:8" ht="15" customHeight="1">
      <c r="A4643" s="33">
        <v>4642</v>
      </c>
      <c r="B4643" s="44" t="s">
        <v>1481</v>
      </c>
      <c r="C4643" s="35" t="s">
        <v>39</v>
      </c>
      <c r="D4643" s="34" t="s">
        <v>213</v>
      </c>
      <c r="E4643" s="34" t="s">
        <v>1558</v>
      </c>
      <c r="F4643" s="34" t="s">
        <v>1333</v>
      </c>
      <c r="G4643" s="34" t="s">
        <v>1488</v>
      </c>
      <c r="H4643" s="19" t="str">
        <f t="array" ref="H4643">CONCATENATE("(",A4643,",",VLOOKUP(B4643,Núcleo!B$2:E$11,4,TRUE),",",VLOOKUP(C4643,'Tipo de Processo'!B$2:D$55,3,TRUE),",",VLOOKUP(D4643,'Termo Geral'!B$2:D$174,3,TRUE),",",VLOOKUP(E4643,'Termo Específico'!B$2:D$437,3,TRUE),",",MATCH(TRUE,Documento!B$2:B$954=F4643,0),",",IF(G4643="complementar",0,1),"),")</f>
        <v>(4642,8,29,99,277,172,1),</v>
      </c>
    </row>
    <row r="4644" spans="1:8" ht="15" customHeight="1">
      <c r="A4644" s="33">
        <v>4643</v>
      </c>
      <c r="B4644" s="44" t="s">
        <v>1481</v>
      </c>
      <c r="C4644" s="35" t="s">
        <v>39</v>
      </c>
      <c r="D4644" s="34" t="s">
        <v>213</v>
      </c>
      <c r="E4644" s="34" t="s">
        <v>1565</v>
      </c>
      <c r="F4644" s="34" t="s">
        <v>1221</v>
      </c>
      <c r="G4644" s="34" t="s">
        <v>1488</v>
      </c>
      <c r="H4644" s="19" t="str">
        <f t="array" ref="H4644">CONCATENATE("(",A4644,",",VLOOKUP(B4644,Núcleo!B$2:E$11,4,TRUE),",",VLOOKUP(C4644,'Tipo de Processo'!B$2:D$55,3,TRUE),",",VLOOKUP(D4644,'Termo Geral'!B$2:D$174,3,TRUE),",",VLOOKUP(E4644,'Termo Específico'!B$2:D$437,3,TRUE),",",MATCH(TRUE,Documento!B$2:B$954=F4644,0),",",IF(G4644="complementar",0,1),"),")</f>
        <v>(4643,8,29,99,281,420,1),</v>
      </c>
    </row>
    <row r="4645" spans="1:8" ht="15" customHeight="1">
      <c r="A4645" s="33">
        <v>4644</v>
      </c>
      <c r="B4645" s="44" t="s">
        <v>1481</v>
      </c>
      <c r="C4645" s="35" t="s">
        <v>39</v>
      </c>
      <c r="D4645" s="34" t="s">
        <v>213</v>
      </c>
      <c r="E4645" s="34" t="s">
        <v>1566</v>
      </c>
      <c r="F4645" s="34" t="s">
        <v>1506</v>
      </c>
      <c r="G4645" s="34" t="s">
        <v>1488</v>
      </c>
      <c r="H4645" s="19" t="str">
        <f t="array" ref="H4645">CONCATENATE("(",A4645,",",VLOOKUP(B4645,Núcleo!B$2:E$11,4,TRUE),",",VLOOKUP(C4645,'Tipo de Processo'!B$2:D$55,3,TRUE),",",VLOOKUP(D4645,'Termo Geral'!B$2:D$174,3,TRUE),",",VLOOKUP(E4645,'Termo Específico'!B$2:D$437,3,TRUE),",",MATCH(TRUE,Documento!B$2:B$954=F4645,0),",",IF(G4645="complementar",0,1),"),")</f>
        <v>(4644,8,29,99,282,510,1),</v>
      </c>
    </row>
    <row r="4646" spans="1:8" ht="15" customHeight="1">
      <c r="A4646" s="33">
        <v>4645</v>
      </c>
      <c r="B4646" s="44" t="s">
        <v>1481</v>
      </c>
      <c r="C4646" s="35" t="s">
        <v>39</v>
      </c>
      <c r="D4646" s="34" t="s">
        <v>213</v>
      </c>
      <c r="E4646" s="34" t="s">
        <v>1567</v>
      </c>
      <c r="F4646" s="34" t="s">
        <v>1223</v>
      </c>
      <c r="G4646" s="34" t="s">
        <v>1488</v>
      </c>
      <c r="H4646" s="19" t="str">
        <f t="array" ref="H4646">CONCATENATE("(",A4646,",",VLOOKUP(B4646,Núcleo!B$2:E$11,4,TRUE),",",VLOOKUP(C4646,'Tipo de Processo'!B$2:D$55,3,TRUE),",",VLOOKUP(D4646,'Termo Geral'!B$2:D$174,3,TRUE),",",VLOOKUP(E4646,'Termo Específico'!B$2:D$437,3,TRUE),",",MATCH(TRUE,Documento!B$2:B$954=F4646,0),",",IF(G4646="complementar",0,1),"),")</f>
        <v>(4645,8,29,99,283,826,1),</v>
      </c>
    </row>
    <row r="4647" spans="1:8" ht="15" customHeight="1">
      <c r="A4647" s="33">
        <v>4646</v>
      </c>
      <c r="B4647" s="44" t="s">
        <v>1481</v>
      </c>
      <c r="C4647" s="35" t="s">
        <v>39</v>
      </c>
      <c r="D4647" s="34" t="s">
        <v>213</v>
      </c>
      <c r="E4647" s="34" t="s">
        <v>1568</v>
      </c>
      <c r="F4647" s="34" t="s">
        <v>1335</v>
      </c>
      <c r="G4647" s="34" t="s">
        <v>1488</v>
      </c>
      <c r="H4647" s="19" t="str">
        <f t="array" ref="H4647">CONCATENATE("(",A4647,",",VLOOKUP(B4647,Núcleo!B$2:E$11,4,TRUE),",",VLOOKUP(C4647,'Tipo de Processo'!B$2:D$55,3,TRUE),",",VLOOKUP(D4647,'Termo Geral'!B$2:D$174,3,TRUE),",",VLOOKUP(E4647,'Termo Específico'!B$2:D$437,3,TRUE),",",MATCH(TRUE,Documento!B$2:B$954=F4647,0),",",IF(G4647="complementar",0,1),"),")</f>
        <v>(4646,8,29,99,284,286,1),</v>
      </c>
    </row>
    <row r="4648" spans="1:8" ht="15" customHeight="1">
      <c r="A4648" s="33">
        <v>4647</v>
      </c>
      <c r="B4648" s="44" t="s">
        <v>1481</v>
      </c>
      <c r="C4648" s="35" t="s">
        <v>39</v>
      </c>
      <c r="D4648" s="34" t="s">
        <v>213</v>
      </c>
      <c r="E4648" s="34" t="s">
        <v>1569</v>
      </c>
      <c r="F4648" s="34" t="s">
        <v>1262</v>
      </c>
      <c r="G4648" s="34" t="s">
        <v>1488</v>
      </c>
      <c r="H4648" s="19" t="str">
        <f t="array" ref="H4648">CONCATENATE("(",A4648,",",VLOOKUP(B4648,Núcleo!B$2:E$11,4,TRUE),",",VLOOKUP(C4648,'Tipo de Processo'!B$2:D$55,3,TRUE),",",VLOOKUP(D4648,'Termo Geral'!B$2:D$174,3,TRUE),",",VLOOKUP(E4648,'Termo Específico'!B$2:D$437,3,TRUE),",",MATCH(TRUE,Documento!B$2:B$954=F4648,0),",",IF(G4648="complementar",0,1),"),")</f>
        <v>(4647,8,29,99,285,546,1),</v>
      </c>
    </row>
    <row r="4649" spans="1:8" ht="15" customHeight="1">
      <c r="A4649" s="33">
        <v>4648</v>
      </c>
      <c r="B4649" s="44" t="s">
        <v>1481</v>
      </c>
      <c r="C4649" s="35" t="s">
        <v>39</v>
      </c>
      <c r="D4649" s="34" t="s">
        <v>213</v>
      </c>
      <c r="E4649" s="34" t="s">
        <v>1570</v>
      </c>
      <c r="F4649" s="34" t="s">
        <v>1225</v>
      </c>
      <c r="G4649" s="34" t="s">
        <v>1488</v>
      </c>
      <c r="H4649" s="19" t="str">
        <f t="array" ref="H4649">CONCATENATE("(",A4649,",",VLOOKUP(B4649,Núcleo!B$2:E$11,4,TRUE),",",VLOOKUP(C4649,'Tipo de Processo'!B$2:D$55,3,TRUE),",",VLOOKUP(D4649,'Termo Geral'!B$2:D$174,3,TRUE),",",VLOOKUP(E4649,'Termo Específico'!B$2:D$437,3,TRUE),",",MATCH(TRUE,Documento!B$2:B$954=F4649,0),",",IF(G4649="complementar",0,1),"),")</f>
        <v>(4648,8,29,99,286,697,1),</v>
      </c>
    </row>
    <row r="4650" spans="1:8" ht="15" customHeight="1">
      <c r="A4650" s="33">
        <v>4649</v>
      </c>
      <c r="B4650" s="44" t="s">
        <v>1481</v>
      </c>
      <c r="C4650" s="35" t="s">
        <v>39</v>
      </c>
      <c r="D4650" s="34" t="s">
        <v>213</v>
      </c>
      <c r="E4650" s="34" t="s">
        <v>1571</v>
      </c>
      <c r="F4650" s="34" t="s">
        <v>1157</v>
      </c>
      <c r="G4650" s="34" t="s">
        <v>1488</v>
      </c>
      <c r="H4650" s="19" t="str">
        <f t="array" ref="H4650">CONCATENATE("(",A4650,",",VLOOKUP(B4650,Núcleo!B$2:E$11,4,TRUE),",",VLOOKUP(C4650,'Tipo de Processo'!B$2:D$55,3,TRUE),",",VLOOKUP(D4650,'Termo Geral'!B$2:D$174,3,TRUE),",",VLOOKUP(E4650,'Termo Específico'!B$2:D$437,3,TRUE),",",MATCH(TRUE,Documento!B$2:B$954=F4650,0),",",IF(G4650="complementar",0,1),"),")</f>
        <v>(4649,8,29,99,287,802,1),</v>
      </c>
    </row>
    <row r="4651" spans="1:8" ht="15" customHeight="1">
      <c r="A4651" s="33">
        <v>4650</v>
      </c>
      <c r="B4651" s="44" t="s">
        <v>1481</v>
      </c>
      <c r="C4651" s="35" t="s">
        <v>39</v>
      </c>
      <c r="D4651" s="34" t="s">
        <v>213</v>
      </c>
      <c r="E4651" s="34" t="s">
        <v>1572</v>
      </c>
      <c r="F4651" s="34" t="s">
        <v>1158</v>
      </c>
      <c r="G4651" s="34" t="s">
        <v>1488</v>
      </c>
      <c r="H4651" s="19" t="str">
        <f t="array" ref="H4651">CONCATENATE("(",A4651,",",VLOOKUP(B4651,Núcleo!B$2:E$11,4,TRUE),",",VLOOKUP(C4651,'Tipo de Processo'!B$2:D$55,3,TRUE),",",VLOOKUP(D4651,'Termo Geral'!B$2:D$174,3,TRUE),",",VLOOKUP(E4651,'Termo Específico'!B$2:D$437,3,TRUE),",",MATCH(TRUE,Documento!B$2:B$954=F4651,0),",",IF(G4651="complementar",0,1),"),")</f>
        <v>(4650,8,29,99,288,801,1),</v>
      </c>
    </row>
    <row r="4652" spans="1:8" ht="15" customHeight="1">
      <c r="A4652" s="33">
        <v>4651</v>
      </c>
      <c r="B4652" s="44" t="s">
        <v>1481</v>
      </c>
      <c r="C4652" s="35" t="s">
        <v>39</v>
      </c>
      <c r="D4652" s="34" t="s">
        <v>213</v>
      </c>
      <c r="E4652" s="34" t="s">
        <v>1573</v>
      </c>
      <c r="F4652" s="34" t="s">
        <v>1159</v>
      </c>
      <c r="G4652" s="34" t="s">
        <v>1488</v>
      </c>
      <c r="H4652" s="19" t="str">
        <f t="array" ref="H4652">CONCATENATE("(",A4652,",",VLOOKUP(B4652,Núcleo!B$2:E$11,4,TRUE),",",VLOOKUP(C4652,'Tipo de Processo'!B$2:D$55,3,TRUE),",",VLOOKUP(D4652,'Termo Geral'!B$2:D$174,3,TRUE),",",VLOOKUP(E4652,'Termo Específico'!B$2:D$437,3,TRUE),",",MATCH(TRUE,Documento!B$2:B$954=F4652,0),",",IF(G4652="complementar",0,1),"),")</f>
        <v>(4651,8,29,99,289,803,1),</v>
      </c>
    </row>
    <row r="4653" spans="1:8" ht="15" customHeight="1">
      <c r="A4653" s="33">
        <v>4652</v>
      </c>
      <c r="B4653" s="44" t="s">
        <v>1481</v>
      </c>
      <c r="C4653" s="35" t="s">
        <v>39</v>
      </c>
      <c r="D4653" s="34" t="s">
        <v>213</v>
      </c>
      <c r="E4653" s="34" t="s">
        <v>1574</v>
      </c>
      <c r="F4653" s="34" t="s">
        <v>1160</v>
      </c>
      <c r="G4653" s="34" t="s">
        <v>1488</v>
      </c>
      <c r="H4653" s="19" t="str">
        <f t="array" ref="H4653">CONCATENATE("(",A4653,",",VLOOKUP(B4653,Núcleo!B$2:E$11,4,TRUE),",",VLOOKUP(C4653,'Tipo de Processo'!B$2:D$55,3,TRUE),",",VLOOKUP(D4653,'Termo Geral'!B$2:D$174,3,TRUE),",",VLOOKUP(E4653,'Termo Específico'!B$2:D$437,3,TRUE),",",MATCH(TRUE,Documento!B$2:B$954=F4653,0),",",IF(G4653="complementar",0,1),"),")</f>
        <v>(4652,8,29,99,290,809,1),</v>
      </c>
    </row>
    <row r="4654" spans="1:8" ht="15" customHeight="1">
      <c r="A4654" s="33">
        <v>4653</v>
      </c>
      <c r="B4654" s="44" t="s">
        <v>1481</v>
      </c>
      <c r="C4654" s="35" t="s">
        <v>39</v>
      </c>
      <c r="D4654" s="34" t="s">
        <v>213</v>
      </c>
      <c r="E4654" s="34" t="s">
        <v>1575</v>
      </c>
      <c r="F4654" s="34" t="s">
        <v>1161</v>
      </c>
      <c r="G4654" s="34" t="s">
        <v>1488</v>
      </c>
      <c r="H4654" s="19" t="str">
        <f t="array" ref="H4654">CONCATENATE("(",A4654,",",VLOOKUP(B4654,Núcleo!B$2:E$11,4,TRUE),",",VLOOKUP(C4654,'Tipo de Processo'!B$2:D$55,3,TRUE),",",VLOOKUP(D4654,'Termo Geral'!B$2:D$174,3,TRUE),",",VLOOKUP(E4654,'Termo Específico'!B$2:D$437,3,TRUE),",",MATCH(TRUE,Documento!B$2:B$954=F4654,0),",",IF(G4654="complementar",0,1),"),")</f>
        <v>(4653,8,29,99,291,148,1),</v>
      </c>
    </row>
    <row r="4655" spans="1:8" ht="15" customHeight="1">
      <c r="A4655" s="33">
        <v>4654</v>
      </c>
      <c r="B4655" s="44" t="s">
        <v>1481</v>
      </c>
      <c r="C4655" s="35" t="s">
        <v>39</v>
      </c>
      <c r="D4655" s="34" t="s">
        <v>213</v>
      </c>
      <c r="E4655" s="34" t="s">
        <v>1576</v>
      </c>
      <c r="F4655" s="34" t="s">
        <v>1162</v>
      </c>
      <c r="G4655" s="34" t="s">
        <v>1488</v>
      </c>
      <c r="H4655" s="19" t="str">
        <f t="array" ref="H4655">CONCATENATE("(",A4655,",",VLOOKUP(B4655,Núcleo!B$2:E$11,4,TRUE),",",VLOOKUP(C4655,'Tipo de Processo'!B$2:D$55,3,TRUE),",",VLOOKUP(D4655,'Termo Geral'!B$2:D$174,3,TRUE),",",VLOOKUP(E4655,'Termo Específico'!B$2:D$437,3,TRUE),",",MATCH(TRUE,Documento!B$2:B$954=F4655,0),",",IF(G4655="complementar",0,1),"),")</f>
        <v>(4654,8,29,99,292,163,1),</v>
      </c>
    </row>
    <row r="4656" spans="1:8" ht="15" customHeight="1">
      <c r="A4656" s="33">
        <v>4655</v>
      </c>
      <c r="B4656" s="44" t="s">
        <v>1481</v>
      </c>
      <c r="C4656" s="35" t="s">
        <v>39</v>
      </c>
      <c r="D4656" s="34" t="s">
        <v>213</v>
      </c>
      <c r="E4656" s="34" t="s">
        <v>1577</v>
      </c>
      <c r="F4656" s="34" t="s">
        <v>1163</v>
      </c>
      <c r="G4656" s="34" t="s">
        <v>1488</v>
      </c>
      <c r="H4656" s="19" t="str">
        <f t="array" ref="H4656">CONCATENATE("(",A4656,",",VLOOKUP(B4656,Núcleo!B$2:E$11,4,TRUE),",",VLOOKUP(C4656,'Tipo de Processo'!B$2:D$55,3,TRUE),",",VLOOKUP(D4656,'Termo Geral'!B$2:D$174,3,TRUE),",",VLOOKUP(E4656,'Termo Específico'!B$2:D$437,3,TRUE),",",MATCH(TRUE,Documento!B$2:B$954=F4656,0),",",IF(G4656="complementar",0,1),"),")</f>
        <v>(4655,8,29,99,293,135,1),</v>
      </c>
    </row>
    <row r="4657" spans="1:8" ht="15" customHeight="1">
      <c r="A4657" s="33">
        <v>4656</v>
      </c>
      <c r="B4657" s="44" t="s">
        <v>1481</v>
      </c>
      <c r="C4657" s="35" t="s">
        <v>39</v>
      </c>
      <c r="D4657" s="34" t="s">
        <v>213</v>
      </c>
      <c r="E4657" s="34" t="s">
        <v>1578</v>
      </c>
      <c r="F4657" s="34" t="s">
        <v>1559</v>
      </c>
      <c r="G4657" s="34" t="s">
        <v>1488</v>
      </c>
      <c r="H4657" s="19" t="str">
        <f t="array" ref="H4657">CONCATENATE("(",A4657,",",VLOOKUP(B4657,Núcleo!B$2:E$11,4,TRUE),",",VLOOKUP(C4657,'Tipo de Processo'!B$2:D$55,3,TRUE),",",VLOOKUP(D4657,'Termo Geral'!B$2:D$174,3,TRUE),",",VLOOKUP(E4657,'Termo Específico'!B$2:D$437,3,TRUE),",",MATCH(TRUE,Documento!B$2:B$954=F4657,0),",",IF(G4657="complementar",0,1),"),")</f>
        <v>(4656,8,29,99,294,14,1),</v>
      </c>
    </row>
    <row r="4658" spans="1:8" ht="15" customHeight="1">
      <c r="A4658" s="33">
        <v>4657</v>
      </c>
      <c r="B4658" s="44" t="s">
        <v>1481</v>
      </c>
      <c r="C4658" s="35" t="s">
        <v>39</v>
      </c>
      <c r="D4658" s="34" t="s">
        <v>213</v>
      </c>
      <c r="E4658" s="34" t="s">
        <v>1579</v>
      </c>
      <c r="F4658" s="34" t="s">
        <v>1336</v>
      </c>
      <c r="G4658" s="34" t="s">
        <v>1488</v>
      </c>
      <c r="H4658" s="19" t="str">
        <f t="array" ref="H4658">CONCATENATE("(",A4658,",",VLOOKUP(B4658,Núcleo!B$2:E$11,4,TRUE),",",VLOOKUP(C4658,'Tipo de Processo'!B$2:D$55,3,TRUE),",",VLOOKUP(D4658,'Termo Geral'!B$2:D$174,3,TRUE),",",VLOOKUP(E4658,'Termo Específico'!B$2:D$437,3,TRUE),",",MATCH(TRUE,Documento!B$2:B$954=F4658,0),",",IF(G4658="complementar",0,1),"),")</f>
        <v>(4657,8,29,99,295,890,1),</v>
      </c>
    </row>
    <row r="4659" spans="1:8" ht="15" customHeight="1">
      <c r="A4659" s="33">
        <v>4658</v>
      </c>
      <c r="B4659" s="44" t="s">
        <v>1481</v>
      </c>
      <c r="C4659" s="34" t="s">
        <v>39</v>
      </c>
      <c r="D4659" s="34" t="s">
        <v>213</v>
      </c>
      <c r="E4659" s="34" t="s">
        <v>1580</v>
      </c>
      <c r="F4659" s="34" t="s">
        <v>1228</v>
      </c>
      <c r="G4659" s="34" t="s">
        <v>1488</v>
      </c>
      <c r="H4659" s="19" t="str">
        <f t="array" ref="H4659">CONCATENATE("(",A4659,",",VLOOKUP(B4659,Núcleo!B$2:E$11,4,TRUE),",",VLOOKUP(C4659,'Tipo de Processo'!B$2:D$55,3,TRUE),",",VLOOKUP(D4659,'Termo Geral'!B$2:D$174,3,TRUE),",",VLOOKUP(E4659,'Termo Específico'!B$2:D$437,3,TRUE),",",MATCH(TRUE,Documento!B$2:B$954=F4659,0),",",IF(G4659="complementar",0,1),"),")</f>
        <v>(4658,8,29,99,296,120,1),</v>
      </c>
    </row>
    <row r="4660" spans="1:8" ht="15" customHeight="1">
      <c r="A4660" s="33">
        <v>4659</v>
      </c>
      <c r="B4660" s="44" t="s">
        <v>1481</v>
      </c>
      <c r="C4660" s="34" t="s">
        <v>39</v>
      </c>
      <c r="D4660" s="34" t="s">
        <v>213</v>
      </c>
      <c r="E4660" s="34" t="s">
        <v>1581</v>
      </c>
      <c r="F4660" s="34" t="s">
        <v>1230</v>
      </c>
      <c r="G4660" s="34" t="s">
        <v>1488</v>
      </c>
      <c r="H4660" s="19" t="str">
        <f t="array" ref="H4660">CONCATENATE("(",A4660,",",VLOOKUP(B4660,Núcleo!B$2:E$11,4,TRUE),",",VLOOKUP(C4660,'Tipo de Processo'!B$2:D$55,3,TRUE),",",VLOOKUP(D4660,'Termo Geral'!B$2:D$174,3,TRUE),",",VLOOKUP(E4660,'Termo Específico'!B$2:D$437,3,TRUE),",",MATCH(TRUE,Documento!B$2:B$954=F4660,0),",",IF(G4660="complementar",0,1),"),")</f>
        <v>(4659,8,29,99,297,878,1),</v>
      </c>
    </row>
    <row r="4661" spans="1:8" ht="15" customHeight="1">
      <c r="A4661" s="33">
        <v>4660</v>
      </c>
      <c r="B4661" s="44" t="s">
        <v>1481</v>
      </c>
      <c r="C4661" s="35" t="s">
        <v>39</v>
      </c>
      <c r="D4661" s="35" t="s">
        <v>213</v>
      </c>
      <c r="E4661" s="35" t="s">
        <v>1582</v>
      </c>
      <c r="F4661" s="34" t="s">
        <v>1337</v>
      </c>
      <c r="G4661" s="34" t="s">
        <v>1488</v>
      </c>
      <c r="H4661" s="19" t="str">
        <f t="array" ref="H4661">CONCATENATE("(",A4661,",",VLOOKUP(B4661,Núcleo!B$2:E$11,4,TRUE),",",VLOOKUP(C4661,'Tipo de Processo'!B$2:D$55,3,TRUE),",",VLOOKUP(D4661,'Termo Geral'!B$2:D$174,3,TRUE),",",VLOOKUP(E4661,'Termo Específico'!B$2:D$437,3,TRUE),",",MATCH(TRUE,Documento!B$2:B$954=F4661,0),",",IF(G4661="complementar",0,1),"),")</f>
        <v>(4660,8,29,99,298,386,1),</v>
      </c>
    </row>
    <row r="4662" spans="1:8" ht="15" customHeight="1">
      <c r="A4662" s="33">
        <v>4661</v>
      </c>
      <c r="B4662" s="44" t="s">
        <v>1481</v>
      </c>
      <c r="C4662" s="35" t="s">
        <v>39</v>
      </c>
      <c r="D4662" s="35" t="s">
        <v>213</v>
      </c>
      <c r="E4662" s="35" t="s">
        <v>1583</v>
      </c>
      <c r="F4662" s="34" t="s">
        <v>1165</v>
      </c>
      <c r="G4662" s="34" t="s">
        <v>1488</v>
      </c>
      <c r="H4662" s="19" t="str">
        <f t="array" ref="H4662">CONCATENATE("(",A4662,",",VLOOKUP(B4662,Núcleo!B$2:E$11,4,TRUE),",",VLOOKUP(C4662,'Tipo de Processo'!B$2:D$55,3,TRUE),",",VLOOKUP(D4662,'Termo Geral'!B$2:D$174,3,TRUE),",",VLOOKUP(E4662,'Termo Específico'!B$2:D$437,3,TRUE),",",MATCH(TRUE,Documento!B$2:B$954=F4662,0),",",IF(G4662="complementar",0,1),"),")</f>
        <v>(4661,8,29,99,299,832,1),</v>
      </c>
    </row>
    <row r="4663" spans="1:8" ht="15" customHeight="1">
      <c r="A4663" s="33">
        <v>4662</v>
      </c>
      <c r="B4663" s="44" t="s">
        <v>1481</v>
      </c>
      <c r="C4663" s="35" t="s">
        <v>39</v>
      </c>
      <c r="D4663" s="35" t="s">
        <v>213</v>
      </c>
      <c r="E4663" s="35" t="s">
        <v>1560</v>
      </c>
      <c r="F4663" s="34" t="s">
        <v>1221</v>
      </c>
      <c r="G4663" s="34" t="s">
        <v>1488</v>
      </c>
      <c r="H4663" s="19" t="str">
        <f t="array" ref="H4663">CONCATENATE("(",A4663,",",VLOOKUP(B4663,Núcleo!B$2:E$11,4,TRUE),",",VLOOKUP(C4663,'Tipo de Processo'!B$2:D$55,3,TRUE),",",VLOOKUP(D4663,'Termo Geral'!B$2:D$174,3,TRUE),",",VLOOKUP(E4663,'Termo Específico'!B$2:D$437,3,TRUE),",",MATCH(TRUE,Documento!B$2:B$954=F4663,0),",",IF(G4663="complementar",0,1),"),")</f>
        <v>(4662,8,29,99,278,420,1),</v>
      </c>
    </row>
    <row r="4664" spans="1:8" ht="15" customHeight="1">
      <c r="A4664" s="33">
        <v>4663</v>
      </c>
      <c r="B4664" s="44" t="s">
        <v>1481</v>
      </c>
      <c r="C4664" s="54" t="s">
        <v>39</v>
      </c>
      <c r="D4664" s="35" t="s">
        <v>213</v>
      </c>
      <c r="E4664" s="34" t="s">
        <v>1560</v>
      </c>
      <c r="F4664" s="34" t="s">
        <v>1506</v>
      </c>
      <c r="G4664" s="34" t="s">
        <v>1488</v>
      </c>
      <c r="H4664" s="19" t="str">
        <f t="array" ref="H4664">CONCATENATE("(",A4664,",",VLOOKUP(B4664,Núcleo!B$2:E$11,4,TRUE),",",VLOOKUP(C4664,'Tipo de Processo'!B$2:D$55,3,TRUE),",",VLOOKUP(D4664,'Termo Geral'!B$2:D$174,3,TRUE),",",VLOOKUP(E4664,'Termo Específico'!B$2:D$437,3,TRUE),",",MATCH(TRUE,Documento!B$2:B$954=F4664,0),",",IF(G4664="complementar",0,1),"),")</f>
        <v>(4663,8,29,99,278,510,1),</v>
      </c>
    </row>
    <row r="4665" spans="1:8" ht="15" customHeight="1">
      <c r="A4665" s="33">
        <v>4664</v>
      </c>
      <c r="B4665" s="44" t="s">
        <v>1481</v>
      </c>
      <c r="C4665" s="54" t="s">
        <v>39</v>
      </c>
      <c r="D4665" s="35" t="s">
        <v>213</v>
      </c>
      <c r="E4665" s="34" t="s">
        <v>1560</v>
      </c>
      <c r="F4665" s="34" t="s">
        <v>1223</v>
      </c>
      <c r="G4665" s="34" t="s">
        <v>1488</v>
      </c>
      <c r="H4665" s="19" t="str">
        <f t="array" ref="H4665">CONCATENATE("(",A4665,",",VLOOKUP(B4665,Núcleo!B$2:E$11,4,TRUE),",",VLOOKUP(C4665,'Tipo de Processo'!B$2:D$55,3,TRUE),",",VLOOKUP(D4665,'Termo Geral'!B$2:D$174,3,TRUE),",",VLOOKUP(E4665,'Termo Específico'!B$2:D$437,3,TRUE),",",MATCH(TRUE,Documento!B$2:B$954=F4665,0),",",IF(G4665="complementar",0,1),"),")</f>
        <v>(4664,8,29,99,278,826,1),</v>
      </c>
    </row>
    <row r="4666" spans="1:8" ht="15" customHeight="1">
      <c r="A4666" s="33">
        <v>4665</v>
      </c>
      <c r="B4666" s="44" t="s">
        <v>1481</v>
      </c>
      <c r="C4666" s="54" t="s">
        <v>39</v>
      </c>
      <c r="D4666" s="35" t="s">
        <v>213</v>
      </c>
      <c r="E4666" s="34" t="s">
        <v>1560</v>
      </c>
      <c r="F4666" s="34" t="s">
        <v>1338</v>
      </c>
      <c r="G4666" s="34" t="s">
        <v>1488</v>
      </c>
      <c r="H4666" s="19" t="str">
        <f t="array" ref="H4666">CONCATENATE("(",A4666,",",VLOOKUP(B4666,Núcleo!B$2:E$11,4,TRUE),",",VLOOKUP(C4666,'Tipo de Processo'!B$2:D$55,3,TRUE),",",VLOOKUP(D4666,'Termo Geral'!B$2:D$174,3,TRUE),",",VLOOKUP(E4666,'Termo Específico'!B$2:D$437,3,TRUE),",",MATCH(TRUE,Documento!B$2:B$954=F4666,0),",",IF(G4666="complementar",0,1),"),")</f>
        <v>(4665,8,29,99,278,284,1),</v>
      </c>
    </row>
    <row r="4667" spans="1:8" ht="15" customHeight="1">
      <c r="A4667" s="33">
        <v>4666</v>
      </c>
      <c r="B4667" s="44" t="s">
        <v>1481</v>
      </c>
      <c r="C4667" s="54" t="s">
        <v>39</v>
      </c>
      <c r="D4667" s="35" t="s">
        <v>213</v>
      </c>
      <c r="E4667" s="34" t="s">
        <v>1560</v>
      </c>
      <c r="F4667" s="34" t="s">
        <v>1262</v>
      </c>
      <c r="G4667" s="34" t="s">
        <v>1488</v>
      </c>
      <c r="H4667" s="19" t="str">
        <f t="array" ref="H4667">CONCATENATE("(",A4667,",",VLOOKUP(B4667,Núcleo!B$2:E$11,4,TRUE),",",VLOOKUP(C4667,'Tipo de Processo'!B$2:D$55,3,TRUE),",",VLOOKUP(D4667,'Termo Geral'!B$2:D$174,3,TRUE),",",VLOOKUP(E4667,'Termo Específico'!B$2:D$437,3,TRUE),",",MATCH(TRUE,Documento!B$2:B$954=F4667,0),",",IF(G4667="complementar",0,1),"),")</f>
        <v>(4666,8,29,99,278,546,1),</v>
      </c>
    </row>
    <row r="4668" spans="1:8" ht="15" customHeight="1">
      <c r="A4668" s="33">
        <v>4667</v>
      </c>
      <c r="B4668" s="44" t="s">
        <v>1481</v>
      </c>
      <c r="C4668" s="54" t="s">
        <v>39</v>
      </c>
      <c r="D4668" s="35" t="s">
        <v>213</v>
      </c>
      <c r="E4668" s="34" t="s">
        <v>1560</v>
      </c>
      <c r="F4668" s="34" t="s">
        <v>1225</v>
      </c>
      <c r="G4668" s="34" t="s">
        <v>1488</v>
      </c>
      <c r="H4668" s="19" t="str">
        <f t="array" ref="H4668">CONCATENATE("(",A4668,",",VLOOKUP(B4668,Núcleo!B$2:E$11,4,TRUE),",",VLOOKUP(C4668,'Tipo de Processo'!B$2:D$55,3,TRUE),",",VLOOKUP(D4668,'Termo Geral'!B$2:D$174,3,TRUE),",",VLOOKUP(E4668,'Termo Específico'!B$2:D$437,3,TRUE),",",MATCH(TRUE,Documento!B$2:B$954=F4668,0),",",IF(G4668="complementar",0,1),"),")</f>
        <v>(4667,8,29,99,278,697,1),</v>
      </c>
    </row>
    <row r="4669" spans="1:8" ht="15" customHeight="1">
      <c r="A4669" s="33">
        <v>4668</v>
      </c>
      <c r="B4669" s="44" t="s">
        <v>1481</v>
      </c>
      <c r="C4669" s="54" t="s">
        <v>39</v>
      </c>
      <c r="D4669" s="35" t="s">
        <v>213</v>
      </c>
      <c r="E4669" s="34" t="s">
        <v>1560</v>
      </c>
      <c r="F4669" s="34" t="s">
        <v>1157</v>
      </c>
      <c r="G4669" s="34" t="s">
        <v>1488</v>
      </c>
      <c r="H4669" s="19" t="str">
        <f t="array" ref="H4669">CONCATENATE("(",A4669,",",VLOOKUP(B4669,Núcleo!B$2:E$11,4,TRUE),",",VLOOKUP(C4669,'Tipo de Processo'!B$2:D$55,3,TRUE),",",VLOOKUP(D4669,'Termo Geral'!B$2:D$174,3,TRUE),",",VLOOKUP(E4669,'Termo Específico'!B$2:D$437,3,TRUE),",",MATCH(TRUE,Documento!B$2:B$954=F4669,0),",",IF(G4669="complementar",0,1),"),")</f>
        <v>(4668,8,29,99,278,802,1),</v>
      </c>
    </row>
    <row r="4670" spans="1:8" ht="15" customHeight="1">
      <c r="A4670" s="33">
        <v>4669</v>
      </c>
      <c r="B4670" s="44" t="s">
        <v>1481</v>
      </c>
      <c r="C4670" s="54" t="s">
        <v>39</v>
      </c>
      <c r="D4670" s="35" t="s">
        <v>213</v>
      </c>
      <c r="E4670" s="34" t="s">
        <v>1560</v>
      </c>
      <c r="F4670" s="34" t="s">
        <v>1158</v>
      </c>
      <c r="G4670" s="34" t="s">
        <v>1488</v>
      </c>
      <c r="H4670" s="19" t="str">
        <f t="array" ref="H4670">CONCATENATE("(",A4670,",",VLOOKUP(B4670,Núcleo!B$2:E$11,4,TRUE),",",VLOOKUP(C4670,'Tipo de Processo'!B$2:D$55,3,TRUE),",",VLOOKUP(D4670,'Termo Geral'!B$2:D$174,3,TRUE),",",VLOOKUP(E4670,'Termo Específico'!B$2:D$437,3,TRUE),",",MATCH(TRUE,Documento!B$2:B$954=F4670,0),",",IF(G4670="complementar",0,1),"),")</f>
        <v>(4669,8,29,99,278,801,1),</v>
      </c>
    </row>
    <row r="4671" spans="1:8" ht="15" customHeight="1">
      <c r="A4671" s="33">
        <v>4670</v>
      </c>
      <c r="B4671" s="44" t="s">
        <v>1481</v>
      </c>
      <c r="C4671" s="54" t="s">
        <v>39</v>
      </c>
      <c r="D4671" s="35" t="s">
        <v>213</v>
      </c>
      <c r="E4671" s="34" t="s">
        <v>1560</v>
      </c>
      <c r="F4671" s="34" t="s">
        <v>1159</v>
      </c>
      <c r="G4671" s="34" t="s">
        <v>1488</v>
      </c>
      <c r="H4671" s="19" t="str">
        <f t="array" ref="H4671">CONCATENATE("(",A4671,",",VLOOKUP(B4671,Núcleo!B$2:E$11,4,TRUE),",",VLOOKUP(C4671,'Tipo de Processo'!B$2:D$55,3,TRUE),",",VLOOKUP(D4671,'Termo Geral'!B$2:D$174,3,TRUE),",",VLOOKUP(E4671,'Termo Específico'!B$2:D$437,3,TRUE),",",MATCH(TRUE,Documento!B$2:B$954=F4671,0),",",IF(G4671="complementar",0,1),"),")</f>
        <v>(4670,8,29,99,278,803,1),</v>
      </c>
    </row>
    <row r="4672" spans="1:8" ht="15" customHeight="1">
      <c r="A4672" s="33">
        <v>4671</v>
      </c>
      <c r="B4672" s="44" t="s">
        <v>1481</v>
      </c>
      <c r="C4672" s="54" t="s">
        <v>39</v>
      </c>
      <c r="D4672" s="35" t="s">
        <v>213</v>
      </c>
      <c r="E4672" s="34" t="s">
        <v>1560</v>
      </c>
      <c r="F4672" s="34" t="s">
        <v>1160</v>
      </c>
      <c r="G4672" s="34" t="s">
        <v>1488</v>
      </c>
      <c r="H4672" s="19" t="str">
        <f t="array" ref="H4672">CONCATENATE("(",A4672,",",VLOOKUP(B4672,Núcleo!B$2:E$11,4,TRUE),",",VLOOKUP(C4672,'Tipo de Processo'!B$2:D$55,3,TRUE),",",VLOOKUP(D4672,'Termo Geral'!B$2:D$174,3,TRUE),",",VLOOKUP(E4672,'Termo Específico'!B$2:D$437,3,TRUE),",",MATCH(TRUE,Documento!B$2:B$954=F4672,0),",",IF(G4672="complementar",0,1),"),")</f>
        <v>(4671,8,29,99,278,809,1),</v>
      </c>
    </row>
    <row r="4673" spans="1:8" ht="15" customHeight="1">
      <c r="A4673" s="33">
        <v>4672</v>
      </c>
      <c r="B4673" s="44" t="s">
        <v>1481</v>
      </c>
      <c r="C4673" s="54" t="s">
        <v>39</v>
      </c>
      <c r="D4673" s="34" t="s">
        <v>213</v>
      </c>
      <c r="E4673" s="34" t="s">
        <v>1560</v>
      </c>
      <c r="F4673" s="34" t="s">
        <v>1161</v>
      </c>
      <c r="G4673" s="34" t="s">
        <v>1488</v>
      </c>
      <c r="H4673" s="19" t="str">
        <f t="array" ref="H4673">CONCATENATE("(",A4673,",",VLOOKUP(B4673,Núcleo!B$2:E$11,4,TRUE),",",VLOOKUP(C4673,'Tipo de Processo'!B$2:D$55,3,TRUE),",",VLOOKUP(D4673,'Termo Geral'!B$2:D$174,3,TRUE),",",VLOOKUP(E4673,'Termo Específico'!B$2:D$437,3,TRUE),",",MATCH(TRUE,Documento!B$2:B$954=F4673,0),",",IF(G4673="complementar",0,1),"),")</f>
        <v>(4672,8,29,99,278,148,1),</v>
      </c>
    </row>
    <row r="4674" spans="1:8" ht="15" customHeight="1">
      <c r="A4674" s="33">
        <v>4673</v>
      </c>
      <c r="B4674" s="44" t="s">
        <v>1481</v>
      </c>
      <c r="C4674" s="35" t="s">
        <v>39</v>
      </c>
      <c r="D4674" s="34" t="s">
        <v>213</v>
      </c>
      <c r="E4674" s="34" t="s">
        <v>1560</v>
      </c>
      <c r="F4674" s="34" t="s">
        <v>1162</v>
      </c>
      <c r="G4674" s="34" t="s">
        <v>1488</v>
      </c>
      <c r="H4674" s="19" t="str">
        <f t="array" ref="H4674">CONCATENATE("(",A4674,",",VLOOKUP(B4674,Núcleo!B$2:E$11,4,TRUE),",",VLOOKUP(C4674,'Tipo de Processo'!B$2:D$55,3,TRUE),",",VLOOKUP(D4674,'Termo Geral'!B$2:D$174,3,TRUE),",",VLOOKUP(E4674,'Termo Específico'!B$2:D$437,3,TRUE),",",MATCH(TRUE,Documento!B$2:B$954=F4674,0),",",IF(G4674="complementar",0,1),"),")</f>
        <v>(4673,8,29,99,278,163,1),</v>
      </c>
    </row>
    <row r="4675" spans="1:8" ht="15" customHeight="1">
      <c r="A4675" s="33">
        <v>4674</v>
      </c>
      <c r="B4675" s="44" t="s">
        <v>1481</v>
      </c>
      <c r="C4675" s="35" t="s">
        <v>39</v>
      </c>
      <c r="D4675" s="34" t="s">
        <v>213</v>
      </c>
      <c r="E4675" s="34" t="s">
        <v>1560</v>
      </c>
      <c r="F4675" s="34" t="s">
        <v>1163</v>
      </c>
      <c r="G4675" s="34" t="s">
        <v>1488</v>
      </c>
      <c r="H4675" s="19" t="str">
        <f t="array" ref="H4675">CONCATENATE("(",A4675,",",VLOOKUP(B4675,Núcleo!B$2:E$11,4,TRUE),",",VLOOKUP(C4675,'Tipo de Processo'!B$2:D$55,3,TRUE),",",VLOOKUP(D4675,'Termo Geral'!B$2:D$174,3,TRUE),",",VLOOKUP(E4675,'Termo Específico'!B$2:D$437,3,TRUE),",",MATCH(TRUE,Documento!B$2:B$954=F4675,0),",",IF(G4675="complementar",0,1),"),")</f>
        <v>(4674,8,29,99,278,135,1),</v>
      </c>
    </row>
    <row r="4676" spans="1:8" ht="15" customHeight="1">
      <c r="A4676" s="33">
        <v>4675</v>
      </c>
      <c r="B4676" s="44" t="s">
        <v>1481</v>
      </c>
      <c r="C4676" s="35" t="s">
        <v>39</v>
      </c>
      <c r="D4676" s="34" t="s">
        <v>213</v>
      </c>
      <c r="E4676" s="34" t="s">
        <v>1560</v>
      </c>
      <c r="F4676" s="34" t="s">
        <v>1227</v>
      </c>
      <c r="G4676" s="34" t="s">
        <v>1488</v>
      </c>
      <c r="H4676" s="19" t="str">
        <f t="array" ref="H4676">CONCATENATE("(",A4676,",",VLOOKUP(B4676,Núcleo!B$2:E$11,4,TRUE),",",VLOOKUP(C4676,'Tipo de Processo'!B$2:D$55,3,TRUE),",",VLOOKUP(D4676,'Termo Geral'!B$2:D$174,3,TRUE),",",VLOOKUP(E4676,'Termo Específico'!B$2:D$437,3,TRUE),",",MATCH(TRUE,Documento!B$2:B$954=F4676,0),",",IF(G4676="complementar",0,1),"),")</f>
        <v>(4675,8,29,99,278,13,1),</v>
      </c>
    </row>
    <row r="4677" spans="1:8" ht="15" customHeight="1">
      <c r="A4677" s="33">
        <v>4676</v>
      </c>
      <c r="B4677" s="44" t="s">
        <v>1481</v>
      </c>
      <c r="C4677" s="35" t="s">
        <v>39</v>
      </c>
      <c r="D4677" s="34" t="s">
        <v>213</v>
      </c>
      <c r="E4677" s="34" t="s">
        <v>1560</v>
      </c>
      <c r="F4677" s="34" t="s">
        <v>1339</v>
      </c>
      <c r="G4677" s="34" t="s">
        <v>1488</v>
      </c>
      <c r="H4677" s="19" t="str">
        <f t="array" ref="H4677">CONCATENATE("(",A4677,",",VLOOKUP(B4677,Núcleo!B$2:E$11,4,TRUE),",",VLOOKUP(C4677,'Tipo de Processo'!B$2:D$55,3,TRUE),",",VLOOKUP(D4677,'Termo Geral'!B$2:D$174,3,TRUE),",",VLOOKUP(E4677,'Termo Específico'!B$2:D$437,3,TRUE),",",MATCH(TRUE,Documento!B$2:B$954=F4677,0),",",IF(G4677="complementar",0,1),"),")</f>
        <v>(4676,8,29,99,278,889,1),</v>
      </c>
    </row>
    <row r="4678" spans="1:8" ht="15" customHeight="1">
      <c r="A4678" s="33">
        <v>4677</v>
      </c>
      <c r="B4678" s="44" t="s">
        <v>1481</v>
      </c>
      <c r="C4678" s="35" t="s">
        <v>39</v>
      </c>
      <c r="D4678" s="34" t="s">
        <v>213</v>
      </c>
      <c r="E4678" s="34" t="s">
        <v>1560</v>
      </c>
      <c r="F4678" s="34" t="s">
        <v>1228</v>
      </c>
      <c r="G4678" s="34" t="s">
        <v>1488</v>
      </c>
      <c r="H4678" s="19" t="str">
        <f t="array" ref="H4678">CONCATENATE("(",A4678,",",VLOOKUP(B4678,Núcleo!B$2:E$11,4,TRUE),",",VLOOKUP(C4678,'Tipo de Processo'!B$2:D$55,3,TRUE),",",VLOOKUP(D4678,'Termo Geral'!B$2:D$174,3,TRUE),",",VLOOKUP(E4678,'Termo Específico'!B$2:D$437,3,TRUE),",",MATCH(TRUE,Documento!B$2:B$954=F4678,0),",",IF(G4678="complementar",0,1),"),")</f>
        <v>(4677,8,29,99,278,120,1),</v>
      </c>
    </row>
    <row r="4679" spans="1:8" ht="15" customHeight="1">
      <c r="A4679" s="33">
        <v>4678</v>
      </c>
      <c r="B4679" s="44" t="s">
        <v>1481</v>
      </c>
      <c r="C4679" s="35" t="s">
        <v>39</v>
      </c>
      <c r="D4679" s="34" t="s">
        <v>213</v>
      </c>
      <c r="E4679" s="34" t="s">
        <v>1560</v>
      </c>
      <c r="F4679" s="34" t="s">
        <v>1340</v>
      </c>
      <c r="G4679" s="34" t="s">
        <v>1494</v>
      </c>
      <c r="H4679" s="19" t="str">
        <f t="array" ref="H4679">CONCATENATE("(",A4679,",",VLOOKUP(B4679,Núcleo!B$2:E$11,4,TRUE),",",VLOOKUP(C4679,'Tipo de Processo'!B$2:D$55,3,TRUE),",",VLOOKUP(D4679,'Termo Geral'!B$2:D$174,3,TRUE),",",VLOOKUP(E4679,'Termo Específico'!B$2:D$437,3,TRUE),",",MATCH(TRUE,Documento!B$2:B$954=F4679,0),",",IF(G4679="complementar",0,1),"),")</f>
        <v>(4678,8,29,99,278,179,0),</v>
      </c>
    </row>
    <row r="4680" spans="1:8" ht="15" customHeight="1">
      <c r="A4680" s="33">
        <v>4679</v>
      </c>
      <c r="B4680" s="44" t="s">
        <v>1481</v>
      </c>
      <c r="C4680" s="35" t="s">
        <v>39</v>
      </c>
      <c r="D4680" s="34" t="s">
        <v>213</v>
      </c>
      <c r="E4680" s="34" t="s">
        <v>1560</v>
      </c>
      <c r="F4680" s="34" t="s">
        <v>1230</v>
      </c>
      <c r="G4680" s="34" t="s">
        <v>1488</v>
      </c>
      <c r="H4680" s="19" t="str">
        <f t="array" ref="H4680">CONCATENATE("(",A4680,",",VLOOKUP(B4680,Núcleo!B$2:E$11,4,TRUE),",",VLOOKUP(C4680,'Tipo de Processo'!B$2:D$55,3,TRUE),",",VLOOKUP(D4680,'Termo Geral'!B$2:D$174,3,TRUE),",",VLOOKUP(E4680,'Termo Específico'!B$2:D$437,3,TRUE),",",MATCH(TRUE,Documento!B$2:B$954=F4680,0),",",IF(G4680="complementar",0,1),"),")</f>
        <v>(4679,8,29,99,278,878,1),</v>
      </c>
    </row>
    <row r="4681" spans="1:8" ht="15" customHeight="1">
      <c r="A4681" s="33">
        <v>4680</v>
      </c>
      <c r="B4681" s="44" t="s">
        <v>1481</v>
      </c>
      <c r="C4681" s="35" t="s">
        <v>39</v>
      </c>
      <c r="D4681" s="34" t="s">
        <v>213</v>
      </c>
      <c r="E4681" s="34" t="s">
        <v>1560</v>
      </c>
      <c r="F4681" s="34" t="s">
        <v>1337</v>
      </c>
      <c r="G4681" s="34" t="s">
        <v>1488</v>
      </c>
      <c r="H4681" s="19" t="str">
        <f t="array" ref="H4681">CONCATENATE("(",A4681,",",VLOOKUP(B4681,Núcleo!B$2:E$11,4,TRUE),",",VLOOKUP(C4681,'Tipo de Processo'!B$2:D$55,3,TRUE),",",VLOOKUP(D4681,'Termo Geral'!B$2:D$174,3,TRUE),",",VLOOKUP(E4681,'Termo Específico'!B$2:D$437,3,TRUE),",",MATCH(TRUE,Documento!B$2:B$954=F4681,0),",",IF(G4681="complementar",0,1),"),")</f>
        <v>(4680,8,29,99,278,386,1),</v>
      </c>
    </row>
    <row r="4682" spans="1:8" ht="15" customHeight="1">
      <c r="A4682" s="33">
        <v>4681</v>
      </c>
      <c r="B4682" s="44" t="s">
        <v>1481</v>
      </c>
      <c r="C4682" s="35" t="s">
        <v>39</v>
      </c>
      <c r="D4682" s="34" t="s">
        <v>213</v>
      </c>
      <c r="E4682" s="34" t="s">
        <v>1560</v>
      </c>
      <c r="F4682" s="34" t="s">
        <v>1165</v>
      </c>
      <c r="G4682" s="34" t="s">
        <v>1488</v>
      </c>
      <c r="H4682" s="19" t="str">
        <f t="array" ref="H4682">CONCATENATE("(",A4682,",",VLOOKUP(B4682,Núcleo!B$2:E$11,4,TRUE),",",VLOOKUP(C4682,'Tipo de Processo'!B$2:D$55,3,TRUE),",",VLOOKUP(D4682,'Termo Geral'!B$2:D$174,3,TRUE),",",VLOOKUP(E4682,'Termo Específico'!B$2:D$437,3,TRUE),",",MATCH(TRUE,Documento!B$2:B$954=F4682,0),",",IF(G4682="complementar",0,1),"),")</f>
        <v>(4681,8,29,99,278,832,1),</v>
      </c>
    </row>
    <row r="4683" spans="1:8" ht="15" customHeight="1">
      <c r="A4683" s="33">
        <v>4682</v>
      </c>
      <c r="B4683" s="44" t="s">
        <v>1481</v>
      </c>
      <c r="C4683" s="35" t="s">
        <v>39</v>
      </c>
      <c r="D4683" s="34" t="s">
        <v>213</v>
      </c>
      <c r="E4683" s="34" t="s">
        <v>1561</v>
      </c>
      <c r="F4683" s="34" t="s">
        <v>1221</v>
      </c>
      <c r="G4683" s="34" t="s">
        <v>1488</v>
      </c>
      <c r="H4683" s="19" t="str">
        <f t="array" ref="H4683">CONCATENATE("(",A4683,",",VLOOKUP(B4683,Núcleo!B$2:E$11,4,TRUE),",",VLOOKUP(C4683,'Tipo de Processo'!B$2:D$55,3,TRUE),",",VLOOKUP(D4683,'Termo Geral'!B$2:D$174,3,TRUE),",",VLOOKUP(E4683,'Termo Específico'!B$2:D$437,3,TRUE),",",MATCH(TRUE,Documento!B$2:B$954=F4683,0),",",IF(G4683="complementar",0,1),"),")</f>
        <v>(4682,8,29,99,279,420,1),</v>
      </c>
    </row>
    <row r="4684" spans="1:8" ht="15" customHeight="1">
      <c r="A4684" s="33">
        <v>4683</v>
      </c>
      <c r="B4684" s="44" t="s">
        <v>1481</v>
      </c>
      <c r="C4684" s="35" t="s">
        <v>39</v>
      </c>
      <c r="D4684" s="34" t="s">
        <v>213</v>
      </c>
      <c r="E4684" s="34" t="s">
        <v>1561</v>
      </c>
      <c r="F4684" s="34" t="s">
        <v>1506</v>
      </c>
      <c r="G4684" s="34" t="s">
        <v>1488</v>
      </c>
      <c r="H4684" s="19" t="str">
        <f t="array" ref="H4684">CONCATENATE("(",A4684,",",VLOOKUP(B4684,Núcleo!B$2:E$11,4,TRUE),",",VLOOKUP(C4684,'Tipo de Processo'!B$2:D$55,3,TRUE),",",VLOOKUP(D4684,'Termo Geral'!B$2:D$174,3,TRUE),",",VLOOKUP(E4684,'Termo Específico'!B$2:D$437,3,TRUE),",",MATCH(TRUE,Documento!B$2:B$954=F4684,0),",",IF(G4684="complementar",0,1),"),")</f>
        <v>(4683,8,29,99,279,510,1),</v>
      </c>
    </row>
    <row r="4685" spans="1:8" ht="15" customHeight="1">
      <c r="A4685" s="33">
        <v>4684</v>
      </c>
      <c r="B4685" s="44" t="s">
        <v>1481</v>
      </c>
      <c r="C4685" s="35" t="s">
        <v>39</v>
      </c>
      <c r="D4685" s="34" t="s">
        <v>213</v>
      </c>
      <c r="E4685" s="34" t="s">
        <v>1561</v>
      </c>
      <c r="F4685" s="34" t="s">
        <v>1223</v>
      </c>
      <c r="G4685" s="34" t="s">
        <v>1488</v>
      </c>
      <c r="H4685" s="19" t="str">
        <f t="array" ref="H4685">CONCATENATE("(",A4685,",",VLOOKUP(B4685,Núcleo!B$2:E$11,4,TRUE),",",VLOOKUP(C4685,'Tipo de Processo'!B$2:D$55,3,TRUE),",",VLOOKUP(D4685,'Termo Geral'!B$2:D$174,3,TRUE),",",VLOOKUP(E4685,'Termo Específico'!B$2:D$437,3,TRUE),",",MATCH(TRUE,Documento!B$2:B$954=F4685,0),",",IF(G4685="complementar",0,1),"),")</f>
        <v>(4684,8,29,99,279,826,1),</v>
      </c>
    </row>
    <row r="4686" spans="1:8" ht="15" customHeight="1">
      <c r="A4686" s="33">
        <v>4685</v>
      </c>
      <c r="B4686" s="44" t="s">
        <v>1481</v>
      </c>
      <c r="C4686" s="35" t="s">
        <v>39</v>
      </c>
      <c r="D4686" s="34" t="s">
        <v>213</v>
      </c>
      <c r="E4686" s="34" t="s">
        <v>1561</v>
      </c>
      <c r="F4686" s="34" t="s">
        <v>1341</v>
      </c>
      <c r="G4686" s="34" t="s">
        <v>1488</v>
      </c>
      <c r="H4686" s="19" t="str">
        <f t="array" ref="H4686">CONCATENATE("(",A4686,",",VLOOKUP(B4686,Núcleo!B$2:E$11,4,TRUE),",",VLOOKUP(C4686,'Tipo de Processo'!B$2:D$55,3,TRUE),",",VLOOKUP(D4686,'Termo Geral'!B$2:D$174,3,TRUE),",",VLOOKUP(E4686,'Termo Específico'!B$2:D$437,3,TRUE),",",MATCH(TRUE,Documento!B$2:B$954=F4686,0),",",IF(G4686="complementar",0,1),"),")</f>
        <v>(4685,8,29,99,279,285,1),</v>
      </c>
    </row>
    <row r="4687" spans="1:8" ht="15" customHeight="1">
      <c r="A4687" s="33">
        <v>4686</v>
      </c>
      <c r="B4687" s="44" t="s">
        <v>1481</v>
      </c>
      <c r="C4687" s="35" t="s">
        <v>39</v>
      </c>
      <c r="D4687" s="34" t="s">
        <v>213</v>
      </c>
      <c r="E4687" s="34" t="s">
        <v>1561</v>
      </c>
      <c r="F4687" s="34" t="s">
        <v>1262</v>
      </c>
      <c r="G4687" s="34" t="s">
        <v>1488</v>
      </c>
      <c r="H4687" s="19" t="str">
        <f t="array" ref="H4687">CONCATENATE("(",A4687,",",VLOOKUP(B4687,Núcleo!B$2:E$11,4,TRUE),",",VLOOKUP(C4687,'Tipo de Processo'!B$2:D$55,3,TRUE),",",VLOOKUP(D4687,'Termo Geral'!B$2:D$174,3,TRUE),",",VLOOKUP(E4687,'Termo Específico'!B$2:D$437,3,TRUE),",",MATCH(TRUE,Documento!B$2:B$954=F4687,0),",",IF(G4687="complementar",0,1),"),")</f>
        <v>(4686,8,29,99,279,546,1),</v>
      </c>
    </row>
    <row r="4688" spans="1:8" ht="15" customHeight="1">
      <c r="A4688" s="33">
        <v>4687</v>
      </c>
      <c r="B4688" s="44" t="s">
        <v>1481</v>
      </c>
      <c r="C4688" s="35" t="s">
        <v>39</v>
      </c>
      <c r="D4688" s="34" t="s">
        <v>213</v>
      </c>
      <c r="E4688" s="34" t="s">
        <v>1561</v>
      </c>
      <c r="F4688" s="34" t="s">
        <v>1225</v>
      </c>
      <c r="G4688" s="34" t="s">
        <v>1488</v>
      </c>
      <c r="H4688" s="19" t="str">
        <f t="array" ref="H4688">CONCATENATE("(",A4688,",",VLOOKUP(B4688,Núcleo!B$2:E$11,4,TRUE),",",VLOOKUP(C4688,'Tipo de Processo'!B$2:D$55,3,TRUE),",",VLOOKUP(D4688,'Termo Geral'!B$2:D$174,3,TRUE),",",VLOOKUP(E4688,'Termo Específico'!B$2:D$437,3,TRUE),",",MATCH(TRUE,Documento!B$2:B$954=F4688,0),",",IF(G4688="complementar",0,1),"),")</f>
        <v>(4687,8,29,99,279,697,1),</v>
      </c>
    </row>
    <row r="4689" spans="1:8" ht="15" customHeight="1">
      <c r="A4689" s="33">
        <v>4688</v>
      </c>
      <c r="B4689" s="44" t="s">
        <v>1481</v>
      </c>
      <c r="C4689" s="35" t="s">
        <v>39</v>
      </c>
      <c r="D4689" s="34" t="s">
        <v>213</v>
      </c>
      <c r="E4689" s="34" t="s">
        <v>1561</v>
      </c>
      <c r="F4689" s="34" t="s">
        <v>1157</v>
      </c>
      <c r="G4689" s="34" t="s">
        <v>1488</v>
      </c>
      <c r="H4689" s="19" t="str">
        <f t="array" ref="H4689">CONCATENATE("(",A4689,",",VLOOKUP(B4689,Núcleo!B$2:E$11,4,TRUE),",",VLOOKUP(C4689,'Tipo de Processo'!B$2:D$55,3,TRUE),",",VLOOKUP(D4689,'Termo Geral'!B$2:D$174,3,TRUE),",",VLOOKUP(E4689,'Termo Específico'!B$2:D$437,3,TRUE),",",MATCH(TRUE,Documento!B$2:B$954=F4689,0),",",IF(G4689="complementar",0,1),"),")</f>
        <v>(4688,8,29,99,279,802,1),</v>
      </c>
    </row>
    <row r="4690" spans="1:8" ht="15" customHeight="1">
      <c r="A4690" s="33">
        <v>4689</v>
      </c>
      <c r="B4690" s="44" t="s">
        <v>1481</v>
      </c>
      <c r="C4690" s="35" t="s">
        <v>39</v>
      </c>
      <c r="D4690" s="34" t="s">
        <v>213</v>
      </c>
      <c r="E4690" s="34" t="s">
        <v>1561</v>
      </c>
      <c r="F4690" s="34" t="s">
        <v>1158</v>
      </c>
      <c r="G4690" s="34" t="s">
        <v>1488</v>
      </c>
      <c r="H4690" s="19" t="str">
        <f t="array" ref="H4690">CONCATENATE("(",A4690,",",VLOOKUP(B4690,Núcleo!B$2:E$11,4,TRUE),",",VLOOKUP(C4690,'Tipo de Processo'!B$2:D$55,3,TRUE),",",VLOOKUP(D4690,'Termo Geral'!B$2:D$174,3,TRUE),",",VLOOKUP(E4690,'Termo Específico'!B$2:D$437,3,TRUE),",",MATCH(TRUE,Documento!B$2:B$954=F4690,0),",",IF(G4690="complementar",0,1),"),")</f>
        <v>(4689,8,29,99,279,801,1),</v>
      </c>
    </row>
    <row r="4691" spans="1:8" ht="15" customHeight="1">
      <c r="A4691" s="33">
        <v>4690</v>
      </c>
      <c r="B4691" s="44" t="s">
        <v>1481</v>
      </c>
      <c r="C4691" s="35" t="s">
        <v>39</v>
      </c>
      <c r="D4691" s="34" t="s">
        <v>213</v>
      </c>
      <c r="E4691" s="34" t="s">
        <v>1561</v>
      </c>
      <c r="F4691" s="34" t="s">
        <v>1159</v>
      </c>
      <c r="G4691" s="34" t="s">
        <v>1488</v>
      </c>
      <c r="H4691" s="19" t="str">
        <f t="array" ref="H4691">CONCATENATE("(",A4691,",",VLOOKUP(B4691,Núcleo!B$2:E$11,4,TRUE),",",VLOOKUP(C4691,'Tipo de Processo'!B$2:D$55,3,TRUE),",",VLOOKUP(D4691,'Termo Geral'!B$2:D$174,3,TRUE),",",VLOOKUP(E4691,'Termo Específico'!B$2:D$437,3,TRUE),",",MATCH(TRUE,Documento!B$2:B$954=F4691,0),",",IF(G4691="complementar",0,1),"),")</f>
        <v>(4690,8,29,99,279,803,1),</v>
      </c>
    </row>
    <row r="4692" spans="1:8" ht="15" customHeight="1">
      <c r="A4692" s="33">
        <v>4691</v>
      </c>
      <c r="B4692" s="44" t="s">
        <v>1481</v>
      </c>
      <c r="C4692" s="35" t="s">
        <v>39</v>
      </c>
      <c r="D4692" s="34" t="s">
        <v>213</v>
      </c>
      <c r="E4692" s="34" t="s">
        <v>1561</v>
      </c>
      <c r="F4692" s="34" t="s">
        <v>1160</v>
      </c>
      <c r="G4692" s="34" t="s">
        <v>1488</v>
      </c>
      <c r="H4692" s="19" t="str">
        <f t="array" ref="H4692">CONCATENATE("(",A4692,",",VLOOKUP(B4692,Núcleo!B$2:E$11,4,TRUE),",",VLOOKUP(C4692,'Tipo de Processo'!B$2:D$55,3,TRUE),",",VLOOKUP(D4692,'Termo Geral'!B$2:D$174,3,TRUE),",",VLOOKUP(E4692,'Termo Específico'!B$2:D$437,3,TRUE),",",MATCH(TRUE,Documento!B$2:B$954=F4692,0),",",IF(G4692="complementar",0,1),"),")</f>
        <v>(4691,8,29,99,279,809,1),</v>
      </c>
    </row>
    <row r="4693" spans="1:8" ht="15" customHeight="1">
      <c r="A4693" s="33">
        <v>4692</v>
      </c>
      <c r="B4693" s="44" t="s">
        <v>1481</v>
      </c>
      <c r="C4693" s="35" t="s">
        <v>39</v>
      </c>
      <c r="D4693" s="34" t="s">
        <v>213</v>
      </c>
      <c r="E4693" s="34" t="s">
        <v>1561</v>
      </c>
      <c r="F4693" s="34" t="s">
        <v>1161</v>
      </c>
      <c r="G4693" s="34" t="s">
        <v>1488</v>
      </c>
      <c r="H4693" s="19" t="str">
        <f t="array" ref="H4693">CONCATENATE("(",A4693,",",VLOOKUP(B4693,Núcleo!B$2:E$11,4,TRUE),",",VLOOKUP(C4693,'Tipo de Processo'!B$2:D$55,3,TRUE),",",VLOOKUP(D4693,'Termo Geral'!B$2:D$174,3,TRUE),",",VLOOKUP(E4693,'Termo Específico'!B$2:D$437,3,TRUE),",",MATCH(TRUE,Documento!B$2:B$954=F4693,0),",",IF(G4693="complementar",0,1),"),")</f>
        <v>(4692,8,29,99,279,148,1),</v>
      </c>
    </row>
    <row r="4694" spans="1:8" ht="15" customHeight="1">
      <c r="A4694" s="33">
        <v>4693</v>
      </c>
      <c r="B4694" s="44" t="s">
        <v>1481</v>
      </c>
      <c r="C4694" s="35" t="s">
        <v>39</v>
      </c>
      <c r="D4694" s="34" t="s">
        <v>213</v>
      </c>
      <c r="E4694" s="34" t="s">
        <v>1561</v>
      </c>
      <c r="F4694" s="34" t="s">
        <v>1162</v>
      </c>
      <c r="G4694" s="34" t="s">
        <v>1488</v>
      </c>
      <c r="H4694" s="19" t="str">
        <f t="array" ref="H4694">CONCATENATE("(",A4694,",",VLOOKUP(B4694,Núcleo!B$2:E$11,4,TRUE),",",VLOOKUP(C4694,'Tipo de Processo'!B$2:D$55,3,TRUE),",",VLOOKUP(D4694,'Termo Geral'!B$2:D$174,3,TRUE),",",VLOOKUP(E4694,'Termo Específico'!B$2:D$437,3,TRUE),",",MATCH(TRUE,Documento!B$2:B$954=F4694,0),",",IF(G4694="complementar",0,1),"),")</f>
        <v>(4693,8,29,99,279,163,1),</v>
      </c>
    </row>
    <row r="4695" spans="1:8" ht="15" customHeight="1">
      <c r="A4695" s="33">
        <v>4694</v>
      </c>
      <c r="B4695" s="44" t="s">
        <v>1481</v>
      </c>
      <c r="C4695" s="35" t="s">
        <v>39</v>
      </c>
      <c r="D4695" s="34" t="s">
        <v>213</v>
      </c>
      <c r="E4695" s="34" t="s">
        <v>1561</v>
      </c>
      <c r="F4695" s="34" t="s">
        <v>1163</v>
      </c>
      <c r="G4695" s="34" t="s">
        <v>1488</v>
      </c>
      <c r="H4695" s="19" t="str">
        <f t="array" ref="H4695">CONCATENATE("(",A4695,",",VLOOKUP(B4695,Núcleo!B$2:E$11,4,TRUE),",",VLOOKUP(C4695,'Tipo de Processo'!B$2:D$55,3,TRUE),",",VLOOKUP(D4695,'Termo Geral'!B$2:D$174,3,TRUE),",",VLOOKUP(E4695,'Termo Específico'!B$2:D$437,3,TRUE),",",MATCH(TRUE,Documento!B$2:B$954=F4695,0),",",IF(G4695="complementar",0,1),"),")</f>
        <v>(4694,8,29,99,279,135,1),</v>
      </c>
    </row>
    <row r="4696" spans="1:8" ht="15" customHeight="1">
      <c r="A4696" s="33">
        <v>4695</v>
      </c>
      <c r="B4696" s="44" t="s">
        <v>1481</v>
      </c>
      <c r="C4696" s="35" t="s">
        <v>39</v>
      </c>
      <c r="D4696" s="34" t="s">
        <v>213</v>
      </c>
      <c r="E4696" s="34" t="s">
        <v>1561</v>
      </c>
      <c r="F4696" s="34" t="s">
        <v>1227</v>
      </c>
      <c r="G4696" s="34" t="s">
        <v>1488</v>
      </c>
      <c r="H4696" s="19" t="str">
        <f t="array" ref="H4696">CONCATENATE("(",A4696,",",VLOOKUP(B4696,Núcleo!B$2:E$11,4,TRUE),",",VLOOKUP(C4696,'Tipo de Processo'!B$2:D$55,3,TRUE),",",VLOOKUP(D4696,'Termo Geral'!B$2:D$174,3,TRUE),",",VLOOKUP(E4696,'Termo Específico'!B$2:D$437,3,TRUE),",",MATCH(TRUE,Documento!B$2:B$954=F4696,0),",",IF(G4696="complementar",0,1),"),")</f>
        <v>(4695,8,29,99,279,13,1),</v>
      </c>
    </row>
    <row r="4697" spans="1:8" ht="15" customHeight="1">
      <c r="A4697" s="33">
        <v>4696</v>
      </c>
      <c r="B4697" s="44" t="s">
        <v>1481</v>
      </c>
      <c r="C4697" s="35" t="s">
        <v>39</v>
      </c>
      <c r="D4697" s="34" t="s">
        <v>213</v>
      </c>
      <c r="E4697" s="34" t="s">
        <v>1561</v>
      </c>
      <c r="F4697" s="34" t="s">
        <v>1339</v>
      </c>
      <c r="G4697" s="34" t="s">
        <v>1488</v>
      </c>
      <c r="H4697" s="19" t="str">
        <f t="array" ref="H4697">CONCATENATE("(",A4697,",",VLOOKUP(B4697,Núcleo!B$2:E$11,4,TRUE),",",VLOOKUP(C4697,'Tipo de Processo'!B$2:D$55,3,TRUE),",",VLOOKUP(D4697,'Termo Geral'!B$2:D$174,3,TRUE),",",VLOOKUP(E4697,'Termo Específico'!B$2:D$437,3,TRUE),",",MATCH(TRUE,Documento!B$2:B$954=F4697,0),",",IF(G4697="complementar",0,1),"),")</f>
        <v>(4696,8,29,99,279,889,1),</v>
      </c>
    </row>
    <row r="4698" spans="1:8" ht="15" customHeight="1">
      <c r="A4698" s="33">
        <v>4697</v>
      </c>
      <c r="B4698" s="44" t="s">
        <v>1481</v>
      </c>
      <c r="C4698" s="35" t="s">
        <v>39</v>
      </c>
      <c r="D4698" s="34" t="s">
        <v>213</v>
      </c>
      <c r="E4698" s="34" t="s">
        <v>1561</v>
      </c>
      <c r="F4698" s="34" t="s">
        <v>1228</v>
      </c>
      <c r="G4698" s="34" t="s">
        <v>1488</v>
      </c>
      <c r="H4698" s="19" t="str">
        <f t="array" ref="H4698">CONCATENATE("(",A4698,",",VLOOKUP(B4698,Núcleo!B$2:E$11,4,TRUE),",",VLOOKUP(C4698,'Tipo de Processo'!B$2:D$55,3,TRUE),",",VLOOKUP(D4698,'Termo Geral'!B$2:D$174,3,TRUE),",",VLOOKUP(E4698,'Termo Específico'!B$2:D$437,3,TRUE),",",MATCH(TRUE,Documento!B$2:B$954=F4698,0),",",IF(G4698="complementar",0,1),"),")</f>
        <v>(4697,8,29,99,279,120,1),</v>
      </c>
    </row>
    <row r="4699" spans="1:8" ht="15" customHeight="1">
      <c r="A4699" s="33">
        <v>4698</v>
      </c>
      <c r="B4699" s="44" t="s">
        <v>1481</v>
      </c>
      <c r="C4699" s="35" t="s">
        <v>39</v>
      </c>
      <c r="D4699" s="34" t="s">
        <v>213</v>
      </c>
      <c r="E4699" s="34" t="s">
        <v>1561</v>
      </c>
      <c r="F4699" s="34" t="s">
        <v>1562</v>
      </c>
      <c r="G4699" s="34" t="s">
        <v>1488</v>
      </c>
      <c r="H4699" s="19" t="str">
        <f t="array" ref="H4699">CONCATENATE("(",A4699,",",VLOOKUP(B4699,Núcleo!B$2:E$11,4,TRUE),",",VLOOKUP(C4699,'Tipo de Processo'!B$2:D$55,3,TRUE),",",VLOOKUP(D4699,'Termo Geral'!B$2:D$174,3,TRUE),",",VLOOKUP(E4699,'Termo Específico'!B$2:D$437,3,TRUE),",",MATCH(TRUE,Documento!B$2:B$954=F4699,0),",",IF(G4699="complementar",0,1),"),")</f>
        <v>(4698,8,29,99,279,188,1),</v>
      </c>
    </row>
    <row r="4700" spans="1:8" ht="15" customHeight="1">
      <c r="A4700" s="33">
        <v>4699</v>
      </c>
      <c r="B4700" s="44" t="s">
        <v>1481</v>
      </c>
      <c r="C4700" s="35" t="s">
        <v>39</v>
      </c>
      <c r="D4700" s="34" t="s">
        <v>213</v>
      </c>
      <c r="E4700" s="34" t="s">
        <v>1561</v>
      </c>
      <c r="F4700" s="34" t="s">
        <v>1343</v>
      </c>
      <c r="G4700" s="34" t="s">
        <v>1488</v>
      </c>
      <c r="H4700" s="19" t="str">
        <f t="array" ref="H4700">CONCATENATE("(",A4700,",",VLOOKUP(B4700,Núcleo!B$2:E$11,4,TRUE),",",VLOOKUP(C4700,'Tipo de Processo'!B$2:D$55,3,TRUE),",",VLOOKUP(D4700,'Termo Geral'!B$2:D$174,3,TRUE),",",VLOOKUP(E4700,'Termo Específico'!B$2:D$437,3,TRUE),",",MATCH(TRUE,Documento!B$2:B$954=F4700,0),",",IF(G4700="complementar",0,1),"),")</f>
        <v>(4699,8,29,99,279,174,1),</v>
      </c>
    </row>
    <row r="4701" spans="1:8" ht="15" customHeight="1">
      <c r="A4701" s="33">
        <v>4700</v>
      </c>
      <c r="B4701" s="44" t="s">
        <v>1481</v>
      </c>
      <c r="C4701" s="35" t="s">
        <v>39</v>
      </c>
      <c r="D4701" s="34" t="s">
        <v>213</v>
      </c>
      <c r="E4701" s="34" t="s">
        <v>1561</v>
      </c>
      <c r="F4701" s="34" t="s">
        <v>1344</v>
      </c>
      <c r="G4701" s="34" t="s">
        <v>1488</v>
      </c>
      <c r="H4701" s="19" t="str">
        <f t="array" ref="H4701">CONCATENATE("(",A4701,",",VLOOKUP(B4701,Núcleo!B$2:E$11,4,TRUE),",",VLOOKUP(C4701,'Tipo de Processo'!B$2:D$55,3,TRUE),",",VLOOKUP(D4701,'Termo Geral'!B$2:D$174,3,TRUE),",",VLOOKUP(E4701,'Termo Específico'!B$2:D$437,3,TRUE),",",MATCH(TRUE,Documento!B$2:B$954=F4701,0),",",IF(G4701="complementar",0,1),"),")</f>
        <v>(4700,8,29,99,279,173,1),</v>
      </c>
    </row>
    <row r="4702" spans="1:8" ht="15" customHeight="1">
      <c r="A4702" s="33">
        <v>4701</v>
      </c>
      <c r="B4702" s="44" t="s">
        <v>1481</v>
      </c>
      <c r="C4702" s="35" t="s">
        <v>39</v>
      </c>
      <c r="D4702" s="34" t="s">
        <v>213</v>
      </c>
      <c r="E4702" s="34" t="s">
        <v>1561</v>
      </c>
      <c r="F4702" s="34" t="s">
        <v>1230</v>
      </c>
      <c r="G4702" s="34" t="s">
        <v>1488</v>
      </c>
      <c r="H4702" s="19" t="str">
        <f t="array" ref="H4702">CONCATENATE("(",A4702,",",VLOOKUP(B4702,Núcleo!B$2:E$11,4,TRUE),",",VLOOKUP(C4702,'Tipo de Processo'!B$2:D$55,3,TRUE),",",VLOOKUP(D4702,'Termo Geral'!B$2:D$174,3,TRUE),",",VLOOKUP(E4702,'Termo Específico'!B$2:D$437,3,TRUE),",",MATCH(TRUE,Documento!B$2:B$954=F4702,0),",",IF(G4702="complementar",0,1),"),")</f>
        <v>(4701,8,29,99,279,878,1),</v>
      </c>
    </row>
    <row r="4703" spans="1:8" ht="15" customHeight="1">
      <c r="A4703" s="33">
        <v>4702</v>
      </c>
      <c r="B4703" s="44" t="s">
        <v>1481</v>
      </c>
      <c r="C4703" s="35" t="s">
        <v>39</v>
      </c>
      <c r="D4703" s="34" t="s">
        <v>213</v>
      </c>
      <c r="E4703" s="34" t="s">
        <v>1561</v>
      </c>
      <c r="F4703" s="34" t="s">
        <v>1337</v>
      </c>
      <c r="G4703" s="34" t="s">
        <v>1488</v>
      </c>
      <c r="H4703" s="19" t="str">
        <f t="array" ref="H4703">CONCATENATE("(",A4703,",",VLOOKUP(B4703,Núcleo!B$2:E$11,4,TRUE),",",VLOOKUP(C4703,'Tipo de Processo'!B$2:D$55,3,TRUE),",",VLOOKUP(D4703,'Termo Geral'!B$2:D$174,3,TRUE),",",VLOOKUP(E4703,'Termo Específico'!B$2:D$437,3,TRUE),",",MATCH(TRUE,Documento!B$2:B$954=F4703,0),",",IF(G4703="complementar",0,1),"),")</f>
        <v>(4702,8,29,99,279,386,1),</v>
      </c>
    </row>
    <row r="4704" spans="1:8" ht="15" customHeight="1">
      <c r="A4704" s="33">
        <v>4703</v>
      </c>
      <c r="B4704" s="44" t="s">
        <v>1481</v>
      </c>
      <c r="C4704" s="35" t="s">
        <v>39</v>
      </c>
      <c r="D4704" s="34" t="s">
        <v>213</v>
      </c>
      <c r="E4704" s="34" t="s">
        <v>1561</v>
      </c>
      <c r="F4704" s="34" t="s">
        <v>1165</v>
      </c>
      <c r="G4704" s="34" t="s">
        <v>1488</v>
      </c>
      <c r="H4704" s="19" t="str">
        <f t="array" ref="H4704">CONCATENATE("(",A4704,",",VLOOKUP(B4704,Núcleo!B$2:E$11,4,TRUE),",",VLOOKUP(C4704,'Tipo de Processo'!B$2:D$55,3,TRUE),",",VLOOKUP(D4704,'Termo Geral'!B$2:D$174,3,TRUE),",",VLOOKUP(E4704,'Termo Específico'!B$2:D$437,3,TRUE),",",MATCH(TRUE,Documento!B$2:B$954=F4704,0),",",IF(G4704="complementar",0,1),"),")</f>
        <v>(4703,8,29,99,279,832,1),</v>
      </c>
    </row>
    <row r="4705" spans="1:8" ht="15" customHeight="1">
      <c r="A4705" s="33">
        <v>4704</v>
      </c>
      <c r="B4705" s="44" t="s">
        <v>1481</v>
      </c>
      <c r="C4705" s="35" t="s">
        <v>39</v>
      </c>
      <c r="D4705" s="34" t="s">
        <v>213</v>
      </c>
      <c r="E4705" s="34" t="s">
        <v>1563</v>
      </c>
      <c r="F4705" s="34" t="s">
        <v>1221</v>
      </c>
      <c r="G4705" s="34" t="s">
        <v>1488</v>
      </c>
      <c r="H4705" s="19" t="str">
        <f t="array" ref="H4705">CONCATENATE("(",A4705,",",VLOOKUP(B4705,Núcleo!B$2:E$11,4,TRUE),",",VLOOKUP(C4705,'Tipo de Processo'!B$2:D$55,3,TRUE),",",VLOOKUP(D4705,'Termo Geral'!B$2:D$174,3,TRUE),",",VLOOKUP(E4705,'Termo Específico'!B$2:D$437,3,TRUE),",",MATCH(TRUE,Documento!B$2:B$954=F4705,0),",",IF(G4705="complementar",0,1),"),")</f>
        <v>(4704,8,29,99,280,420,1),</v>
      </c>
    </row>
    <row r="4706" spans="1:8" ht="15" customHeight="1">
      <c r="A4706" s="33">
        <v>4705</v>
      </c>
      <c r="B4706" s="44" t="s">
        <v>1481</v>
      </c>
      <c r="C4706" s="35" t="s">
        <v>39</v>
      </c>
      <c r="D4706" s="34" t="s">
        <v>213</v>
      </c>
      <c r="E4706" s="34" t="s">
        <v>1563</v>
      </c>
      <c r="F4706" s="34" t="s">
        <v>1506</v>
      </c>
      <c r="G4706" s="34" t="s">
        <v>1488</v>
      </c>
      <c r="H4706" s="19" t="str">
        <f t="array" ref="H4706">CONCATENATE("(",A4706,",",VLOOKUP(B4706,Núcleo!B$2:E$11,4,TRUE),",",VLOOKUP(C4706,'Tipo de Processo'!B$2:D$55,3,TRUE),",",VLOOKUP(D4706,'Termo Geral'!B$2:D$174,3,TRUE),",",VLOOKUP(E4706,'Termo Específico'!B$2:D$437,3,TRUE),",",MATCH(TRUE,Documento!B$2:B$954=F4706,0),",",IF(G4706="complementar",0,1),"),")</f>
        <v>(4705,8,29,99,280,510,1),</v>
      </c>
    </row>
    <row r="4707" spans="1:8" ht="15" customHeight="1">
      <c r="A4707" s="33">
        <v>4706</v>
      </c>
      <c r="B4707" s="44" t="s">
        <v>1481</v>
      </c>
      <c r="C4707" s="35" t="s">
        <v>39</v>
      </c>
      <c r="D4707" s="34" t="s">
        <v>213</v>
      </c>
      <c r="E4707" s="34" t="s">
        <v>1563</v>
      </c>
      <c r="F4707" s="34" t="s">
        <v>1223</v>
      </c>
      <c r="G4707" s="34" t="s">
        <v>1488</v>
      </c>
      <c r="H4707" s="19" t="str">
        <f t="array" ref="H4707">CONCATENATE("(",A4707,",",VLOOKUP(B4707,Núcleo!B$2:E$11,4,TRUE),",",VLOOKUP(C4707,'Tipo de Processo'!B$2:D$55,3,TRUE),",",VLOOKUP(D4707,'Termo Geral'!B$2:D$174,3,TRUE),",",VLOOKUP(E4707,'Termo Específico'!B$2:D$437,3,TRUE),",",MATCH(TRUE,Documento!B$2:B$954=F4707,0),",",IF(G4707="complementar",0,1),"),")</f>
        <v>(4706,8,29,99,280,826,1),</v>
      </c>
    </row>
    <row r="4708" spans="1:8" ht="15" customHeight="1">
      <c r="A4708" s="33">
        <v>4707</v>
      </c>
      <c r="B4708" s="44" t="s">
        <v>1481</v>
      </c>
      <c r="C4708" s="35" t="s">
        <v>39</v>
      </c>
      <c r="D4708" s="34" t="s">
        <v>213</v>
      </c>
      <c r="E4708" s="34" t="s">
        <v>1563</v>
      </c>
      <c r="F4708" s="34" t="s">
        <v>1341</v>
      </c>
      <c r="G4708" s="34" t="s">
        <v>1488</v>
      </c>
      <c r="H4708" s="19" t="str">
        <f t="array" ref="H4708">CONCATENATE("(",A4708,",",VLOOKUP(B4708,Núcleo!B$2:E$11,4,TRUE),",",VLOOKUP(C4708,'Tipo de Processo'!B$2:D$55,3,TRUE),",",VLOOKUP(D4708,'Termo Geral'!B$2:D$174,3,TRUE),",",VLOOKUP(E4708,'Termo Específico'!B$2:D$437,3,TRUE),",",MATCH(TRUE,Documento!B$2:B$954=F4708,0),",",IF(G4708="complementar",0,1),"),")</f>
        <v>(4707,8,29,99,280,285,1),</v>
      </c>
    </row>
    <row r="4709" spans="1:8" ht="15" customHeight="1">
      <c r="A4709" s="33">
        <v>4708</v>
      </c>
      <c r="B4709" s="44" t="s">
        <v>1481</v>
      </c>
      <c r="C4709" s="35" t="s">
        <v>39</v>
      </c>
      <c r="D4709" s="34" t="s">
        <v>213</v>
      </c>
      <c r="E4709" s="34" t="s">
        <v>1563</v>
      </c>
      <c r="F4709" s="34" t="s">
        <v>1262</v>
      </c>
      <c r="G4709" s="34" t="s">
        <v>1488</v>
      </c>
      <c r="H4709" s="19" t="str">
        <f t="array" ref="H4709">CONCATENATE("(",A4709,",",VLOOKUP(B4709,Núcleo!B$2:E$11,4,TRUE),",",VLOOKUP(C4709,'Tipo de Processo'!B$2:D$55,3,TRUE),",",VLOOKUP(D4709,'Termo Geral'!B$2:D$174,3,TRUE),",",VLOOKUP(E4709,'Termo Específico'!B$2:D$437,3,TRUE),",",MATCH(TRUE,Documento!B$2:B$954=F4709,0),",",IF(G4709="complementar",0,1),"),")</f>
        <v>(4708,8,29,99,280,546,1),</v>
      </c>
    </row>
    <row r="4710" spans="1:8" ht="15" customHeight="1">
      <c r="A4710" s="33">
        <v>4709</v>
      </c>
      <c r="B4710" s="44" t="s">
        <v>1481</v>
      </c>
      <c r="C4710" s="35" t="s">
        <v>39</v>
      </c>
      <c r="D4710" s="34" t="s">
        <v>213</v>
      </c>
      <c r="E4710" s="34" t="s">
        <v>1563</v>
      </c>
      <c r="F4710" s="34" t="s">
        <v>1225</v>
      </c>
      <c r="G4710" s="34" t="s">
        <v>1488</v>
      </c>
      <c r="H4710" s="19" t="str">
        <f t="array" ref="H4710">CONCATENATE("(",A4710,",",VLOOKUP(B4710,Núcleo!B$2:E$11,4,TRUE),",",VLOOKUP(C4710,'Tipo de Processo'!B$2:D$55,3,TRUE),",",VLOOKUP(D4710,'Termo Geral'!B$2:D$174,3,TRUE),",",VLOOKUP(E4710,'Termo Específico'!B$2:D$437,3,TRUE),",",MATCH(TRUE,Documento!B$2:B$954=F4710,0),",",IF(G4710="complementar",0,1),"),")</f>
        <v>(4709,8,29,99,280,697,1),</v>
      </c>
    </row>
    <row r="4711" spans="1:8" ht="15" customHeight="1">
      <c r="A4711" s="33">
        <v>4710</v>
      </c>
      <c r="B4711" s="44" t="s">
        <v>1481</v>
      </c>
      <c r="C4711" s="35" t="s">
        <v>39</v>
      </c>
      <c r="D4711" s="34" t="s">
        <v>213</v>
      </c>
      <c r="E4711" s="34" t="s">
        <v>1563</v>
      </c>
      <c r="F4711" s="34" t="s">
        <v>1157</v>
      </c>
      <c r="G4711" s="34" t="s">
        <v>1488</v>
      </c>
      <c r="H4711" s="19" t="str">
        <f t="array" ref="H4711">CONCATENATE("(",A4711,",",VLOOKUP(B4711,Núcleo!B$2:E$11,4,TRUE),",",VLOOKUP(C4711,'Tipo de Processo'!B$2:D$55,3,TRUE),",",VLOOKUP(D4711,'Termo Geral'!B$2:D$174,3,TRUE),",",VLOOKUP(E4711,'Termo Específico'!B$2:D$437,3,TRUE),",",MATCH(TRUE,Documento!B$2:B$954=F4711,0),",",IF(G4711="complementar",0,1),"),")</f>
        <v>(4710,8,29,99,280,802,1),</v>
      </c>
    </row>
    <row r="4712" spans="1:8" ht="15" customHeight="1">
      <c r="A4712" s="33">
        <v>4711</v>
      </c>
      <c r="B4712" s="44" t="s">
        <v>1481</v>
      </c>
      <c r="C4712" s="35" t="s">
        <v>39</v>
      </c>
      <c r="D4712" s="34" t="s">
        <v>213</v>
      </c>
      <c r="E4712" s="34" t="s">
        <v>1563</v>
      </c>
      <c r="F4712" s="34" t="s">
        <v>1158</v>
      </c>
      <c r="G4712" s="34" t="s">
        <v>1488</v>
      </c>
      <c r="H4712" s="19" t="str">
        <f t="array" ref="H4712">CONCATENATE("(",A4712,",",VLOOKUP(B4712,Núcleo!B$2:E$11,4,TRUE),",",VLOOKUP(C4712,'Tipo de Processo'!B$2:D$55,3,TRUE),",",VLOOKUP(D4712,'Termo Geral'!B$2:D$174,3,TRUE),",",VLOOKUP(E4712,'Termo Específico'!B$2:D$437,3,TRUE),",",MATCH(TRUE,Documento!B$2:B$954=F4712,0),",",IF(G4712="complementar",0,1),"),")</f>
        <v>(4711,8,29,99,280,801,1),</v>
      </c>
    </row>
    <row r="4713" spans="1:8" ht="15" customHeight="1">
      <c r="A4713" s="33">
        <v>4712</v>
      </c>
      <c r="B4713" s="44" t="s">
        <v>1481</v>
      </c>
      <c r="C4713" s="35" t="s">
        <v>39</v>
      </c>
      <c r="D4713" s="34" t="s">
        <v>213</v>
      </c>
      <c r="E4713" s="34" t="s">
        <v>1563</v>
      </c>
      <c r="F4713" s="34" t="s">
        <v>1159</v>
      </c>
      <c r="G4713" s="34" t="s">
        <v>1488</v>
      </c>
      <c r="H4713" s="19" t="str">
        <f t="array" ref="H4713">CONCATENATE("(",A4713,",",VLOOKUP(B4713,Núcleo!B$2:E$11,4,TRUE),",",VLOOKUP(C4713,'Tipo de Processo'!B$2:D$55,3,TRUE),",",VLOOKUP(D4713,'Termo Geral'!B$2:D$174,3,TRUE),",",VLOOKUP(E4713,'Termo Específico'!B$2:D$437,3,TRUE),",",MATCH(TRUE,Documento!B$2:B$954=F4713,0),",",IF(G4713="complementar",0,1),"),")</f>
        <v>(4712,8,29,99,280,803,1),</v>
      </c>
    </row>
    <row r="4714" spans="1:8" ht="15" customHeight="1">
      <c r="A4714" s="33">
        <v>4713</v>
      </c>
      <c r="B4714" s="44" t="s">
        <v>1481</v>
      </c>
      <c r="C4714" s="35" t="s">
        <v>39</v>
      </c>
      <c r="D4714" s="34" t="s">
        <v>213</v>
      </c>
      <c r="E4714" s="34" t="s">
        <v>1563</v>
      </c>
      <c r="F4714" s="34" t="s">
        <v>1160</v>
      </c>
      <c r="G4714" s="34" t="s">
        <v>1488</v>
      </c>
      <c r="H4714" s="19" t="str">
        <f t="array" ref="H4714">CONCATENATE("(",A4714,",",VLOOKUP(B4714,Núcleo!B$2:E$11,4,TRUE),",",VLOOKUP(C4714,'Tipo de Processo'!B$2:D$55,3,TRUE),",",VLOOKUP(D4714,'Termo Geral'!B$2:D$174,3,TRUE),",",VLOOKUP(E4714,'Termo Específico'!B$2:D$437,3,TRUE),",",MATCH(TRUE,Documento!B$2:B$954=F4714,0),",",IF(G4714="complementar",0,1),"),")</f>
        <v>(4713,8,29,99,280,809,1),</v>
      </c>
    </row>
    <row r="4715" spans="1:8" ht="15" customHeight="1">
      <c r="A4715" s="33">
        <v>4714</v>
      </c>
      <c r="B4715" s="44" t="s">
        <v>1481</v>
      </c>
      <c r="C4715" s="35" t="s">
        <v>39</v>
      </c>
      <c r="D4715" s="34" t="s">
        <v>213</v>
      </c>
      <c r="E4715" s="34" t="s">
        <v>1563</v>
      </c>
      <c r="F4715" s="34" t="s">
        <v>1161</v>
      </c>
      <c r="G4715" s="34" t="s">
        <v>1488</v>
      </c>
      <c r="H4715" s="19" t="str">
        <f t="array" ref="H4715">CONCATENATE("(",A4715,",",VLOOKUP(B4715,Núcleo!B$2:E$11,4,TRUE),",",VLOOKUP(C4715,'Tipo de Processo'!B$2:D$55,3,TRUE),",",VLOOKUP(D4715,'Termo Geral'!B$2:D$174,3,TRUE),",",VLOOKUP(E4715,'Termo Específico'!B$2:D$437,3,TRUE),",",MATCH(TRUE,Documento!B$2:B$954=F4715,0),",",IF(G4715="complementar",0,1),"),")</f>
        <v>(4714,8,29,99,280,148,1),</v>
      </c>
    </row>
    <row r="4716" spans="1:8" ht="15" customHeight="1">
      <c r="A4716" s="33">
        <v>4715</v>
      </c>
      <c r="B4716" s="44" t="s">
        <v>1481</v>
      </c>
      <c r="C4716" s="35" t="s">
        <v>39</v>
      </c>
      <c r="D4716" s="34" t="s">
        <v>213</v>
      </c>
      <c r="E4716" s="34" t="s">
        <v>1563</v>
      </c>
      <c r="F4716" s="34" t="s">
        <v>1162</v>
      </c>
      <c r="G4716" s="34" t="s">
        <v>1488</v>
      </c>
      <c r="H4716" s="19" t="str">
        <f t="array" ref="H4716">CONCATENATE("(",A4716,",",VLOOKUP(B4716,Núcleo!B$2:E$11,4,TRUE),",",VLOOKUP(C4716,'Tipo de Processo'!B$2:D$55,3,TRUE),",",VLOOKUP(D4716,'Termo Geral'!B$2:D$174,3,TRUE),",",VLOOKUP(E4716,'Termo Específico'!B$2:D$437,3,TRUE),",",MATCH(TRUE,Documento!B$2:B$954=F4716,0),",",IF(G4716="complementar",0,1),"),")</f>
        <v>(4715,8,29,99,280,163,1),</v>
      </c>
    </row>
    <row r="4717" spans="1:8" ht="15" customHeight="1">
      <c r="A4717" s="33">
        <v>4716</v>
      </c>
      <c r="B4717" s="44" t="s">
        <v>1481</v>
      </c>
      <c r="C4717" s="35" t="s">
        <v>39</v>
      </c>
      <c r="D4717" s="34" t="s">
        <v>213</v>
      </c>
      <c r="E4717" s="34" t="s">
        <v>1563</v>
      </c>
      <c r="F4717" s="34" t="s">
        <v>1163</v>
      </c>
      <c r="G4717" s="34" t="s">
        <v>1488</v>
      </c>
      <c r="H4717" s="19" t="str">
        <f t="array" ref="H4717">CONCATENATE("(",A4717,",",VLOOKUP(B4717,Núcleo!B$2:E$11,4,TRUE),",",VLOOKUP(C4717,'Tipo de Processo'!B$2:D$55,3,TRUE),",",VLOOKUP(D4717,'Termo Geral'!B$2:D$174,3,TRUE),",",VLOOKUP(E4717,'Termo Específico'!B$2:D$437,3,TRUE),",",MATCH(TRUE,Documento!B$2:B$954=F4717,0),",",IF(G4717="complementar",0,1),"),")</f>
        <v>(4716,8,29,99,280,135,1),</v>
      </c>
    </row>
    <row r="4718" spans="1:8" ht="15" customHeight="1">
      <c r="A4718" s="33">
        <v>4717</v>
      </c>
      <c r="B4718" s="44" t="s">
        <v>1481</v>
      </c>
      <c r="C4718" s="35" t="s">
        <v>39</v>
      </c>
      <c r="D4718" s="34" t="s">
        <v>213</v>
      </c>
      <c r="E4718" s="34" t="s">
        <v>1563</v>
      </c>
      <c r="F4718" s="34" t="s">
        <v>1227</v>
      </c>
      <c r="G4718" s="34" t="s">
        <v>1488</v>
      </c>
      <c r="H4718" s="19" t="str">
        <f t="array" ref="H4718">CONCATENATE("(",A4718,",",VLOOKUP(B4718,Núcleo!B$2:E$11,4,TRUE),",",VLOOKUP(C4718,'Tipo de Processo'!B$2:D$55,3,TRUE),",",VLOOKUP(D4718,'Termo Geral'!B$2:D$174,3,TRUE),",",VLOOKUP(E4718,'Termo Específico'!B$2:D$437,3,TRUE),",",MATCH(TRUE,Documento!B$2:B$954=F4718,0),",",IF(G4718="complementar",0,1),"),")</f>
        <v>(4717,8,29,99,280,13,1),</v>
      </c>
    </row>
    <row r="4719" spans="1:8" ht="15" customHeight="1">
      <c r="A4719" s="33">
        <v>4718</v>
      </c>
      <c r="B4719" s="44" t="s">
        <v>1481</v>
      </c>
      <c r="C4719" s="35" t="s">
        <v>39</v>
      </c>
      <c r="D4719" s="34" t="s">
        <v>213</v>
      </c>
      <c r="E4719" s="34" t="s">
        <v>1563</v>
      </c>
      <c r="F4719" s="34" t="s">
        <v>1339</v>
      </c>
      <c r="G4719" s="34" t="s">
        <v>1488</v>
      </c>
      <c r="H4719" s="19" t="str">
        <f t="array" ref="H4719">CONCATENATE("(",A4719,",",VLOOKUP(B4719,Núcleo!B$2:E$11,4,TRUE),",",VLOOKUP(C4719,'Tipo de Processo'!B$2:D$55,3,TRUE),",",VLOOKUP(D4719,'Termo Geral'!B$2:D$174,3,TRUE),",",VLOOKUP(E4719,'Termo Específico'!B$2:D$437,3,TRUE),",",MATCH(TRUE,Documento!B$2:B$954=F4719,0),",",IF(G4719="complementar",0,1),"),")</f>
        <v>(4718,8,29,99,280,889,1),</v>
      </c>
    </row>
    <row r="4720" spans="1:8" ht="15" customHeight="1">
      <c r="A4720" s="33">
        <v>4719</v>
      </c>
      <c r="B4720" s="44" t="s">
        <v>1481</v>
      </c>
      <c r="C4720" s="35" t="s">
        <v>39</v>
      </c>
      <c r="D4720" s="34" t="s">
        <v>213</v>
      </c>
      <c r="E4720" s="34" t="s">
        <v>1563</v>
      </c>
      <c r="F4720" s="34" t="s">
        <v>1228</v>
      </c>
      <c r="G4720" s="34" t="s">
        <v>1488</v>
      </c>
      <c r="H4720" s="19" t="str">
        <f t="array" ref="H4720">CONCATENATE("(",A4720,",",VLOOKUP(B4720,Núcleo!B$2:E$11,4,TRUE),",",VLOOKUP(C4720,'Tipo de Processo'!B$2:D$55,3,TRUE),",",VLOOKUP(D4720,'Termo Geral'!B$2:D$174,3,TRUE),",",VLOOKUP(E4720,'Termo Específico'!B$2:D$437,3,TRUE),",",MATCH(TRUE,Documento!B$2:B$954=F4720,0),",",IF(G4720="complementar",0,1),"),")</f>
        <v>(4719,8,29,99,280,120,1),</v>
      </c>
    </row>
    <row r="4721" spans="1:8" ht="15" customHeight="1">
      <c r="A4721" s="33">
        <v>4720</v>
      </c>
      <c r="B4721" s="44" t="s">
        <v>1481</v>
      </c>
      <c r="C4721" s="35" t="s">
        <v>39</v>
      </c>
      <c r="D4721" s="34" t="s">
        <v>213</v>
      </c>
      <c r="E4721" s="34" t="s">
        <v>1563</v>
      </c>
      <c r="F4721" s="34" t="s">
        <v>1562</v>
      </c>
      <c r="G4721" s="34" t="s">
        <v>1488</v>
      </c>
      <c r="H4721" s="19" t="str">
        <f t="array" ref="H4721">CONCATENATE("(",A4721,",",VLOOKUP(B4721,Núcleo!B$2:E$11,4,TRUE),",",VLOOKUP(C4721,'Tipo de Processo'!B$2:D$55,3,TRUE),",",VLOOKUP(D4721,'Termo Geral'!B$2:D$174,3,TRUE),",",VLOOKUP(E4721,'Termo Específico'!B$2:D$437,3,TRUE),",",MATCH(TRUE,Documento!B$2:B$954=F4721,0),",",IF(G4721="complementar",0,1),"),")</f>
        <v>(4720,8,29,99,280,188,1),</v>
      </c>
    </row>
    <row r="4722" spans="1:8" ht="15" customHeight="1">
      <c r="A4722" s="33">
        <v>4721</v>
      </c>
      <c r="B4722" s="44" t="s">
        <v>1481</v>
      </c>
      <c r="C4722" s="35" t="s">
        <v>39</v>
      </c>
      <c r="D4722" s="34" t="s">
        <v>213</v>
      </c>
      <c r="E4722" s="34" t="s">
        <v>1563</v>
      </c>
      <c r="F4722" s="34" t="s">
        <v>1343</v>
      </c>
      <c r="G4722" s="34" t="s">
        <v>1488</v>
      </c>
      <c r="H4722" s="19" t="str">
        <f t="array" ref="H4722">CONCATENATE("(",A4722,",",VLOOKUP(B4722,Núcleo!B$2:E$11,4,TRUE),",",VLOOKUP(C4722,'Tipo de Processo'!B$2:D$55,3,TRUE),",",VLOOKUP(D4722,'Termo Geral'!B$2:D$174,3,TRUE),",",VLOOKUP(E4722,'Termo Específico'!B$2:D$437,3,TRUE),",",MATCH(TRUE,Documento!B$2:B$954=F4722,0),",",IF(G4722="complementar",0,1),"),")</f>
        <v>(4721,8,29,99,280,174,1),</v>
      </c>
    </row>
    <row r="4723" spans="1:8" ht="15" customHeight="1">
      <c r="A4723" s="33">
        <v>4722</v>
      </c>
      <c r="B4723" s="44" t="s">
        <v>1481</v>
      </c>
      <c r="C4723" s="35" t="s">
        <v>39</v>
      </c>
      <c r="D4723" s="34" t="s">
        <v>213</v>
      </c>
      <c r="E4723" s="34" t="s">
        <v>1563</v>
      </c>
      <c r="F4723" s="34" t="s">
        <v>1344</v>
      </c>
      <c r="G4723" s="34" t="s">
        <v>1488</v>
      </c>
      <c r="H4723" s="19" t="str">
        <f t="array" ref="H4723">CONCATENATE("(",A4723,",",VLOOKUP(B4723,Núcleo!B$2:E$11,4,TRUE),",",VLOOKUP(C4723,'Tipo de Processo'!B$2:D$55,3,TRUE),",",VLOOKUP(D4723,'Termo Geral'!B$2:D$174,3,TRUE),",",VLOOKUP(E4723,'Termo Específico'!B$2:D$437,3,TRUE),",",MATCH(TRUE,Documento!B$2:B$954=F4723,0),",",IF(G4723="complementar",0,1),"),")</f>
        <v>(4722,8,29,99,280,173,1),</v>
      </c>
    </row>
    <row r="4724" spans="1:8" ht="15" customHeight="1">
      <c r="A4724" s="33">
        <v>4723</v>
      </c>
      <c r="B4724" s="44" t="s">
        <v>1481</v>
      </c>
      <c r="C4724" s="35" t="s">
        <v>39</v>
      </c>
      <c r="D4724" s="34" t="s">
        <v>213</v>
      </c>
      <c r="E4724" s="34" t="s">
        <v>1563</v>
      </c>
      <c r="F4724" s="34" t="s">
        <v>1230</v>
      </c>
      <c r="G4724" s="34" t="s">
        <v>1488</v>
      </c>
      <c r="H4724" s="19" t="str">
        <f t="array" ref="H4724">CONCATENATE("(",A4724,",",VLOOKUP(B4724,Núcleo!B$2:E$11,4,TRUE),",",VLOOKUP(C4724,'Tipo de Processo'!B$2:D$55,3,TRUE),",",VLOOKUP(D4724,'Termo Geral'!B$2:D$174,3,TRUE),",",VLOOKUP(E4724,'Termo Específico'!B$2:D$437,3,TRUE),",",MATCH(TRUE,Documento!B$2:B$954=F4724,0),",",IF(G4724="complementar",0,1),"),")</f>
        <v>(4723,8,29,99,280,878,1),</v>
      </c>
    </row>
    <row r="4725" spans="1:8" ht="15" customHeight="1">
      <c r="A4725" s="33">
        <v>4724</v>
      </c>
      <c r="B4725" s="44" t="s">
        <v>1481</v>
      </c>
      <c r="C4725" s="35" t="s">
        <v>39</v>
      </c>
      <c r="D4725" s="34" t="s">
        <v>213</v>
      </c>
      <c r="E4725" s="34" t="s">
        <v>1563</v>
      </c>
      <c r="F4725" s="34" t="s">
        <v>1337</v>
      </c>
      <c r="G4725" s="34" t="s">
        <v>1488</v>
      </c>
      <c r="H4725" s="19" t="str">
        <f t="array" ref="H4725">CONCATENATE("(",A4725,",",VLOOKUP(B4725,Núcleo!B$2:E$11,4,TRUE),",",VLOOKUP(C4725,'Tipo de Processo'!B$2:D$55,3,TRUE),",",VLOOKUP(D4725,'Termo Geral'!B$2:D$174,3,TRUE),",",VLOOKUP(E4725,'Termo Específico'!B$2:D$437,3,TRUE),",",MATCH(TRUE,Documento!B$2:B$954=F4725,0),",",IF(G4725="complementar",0,1),"),")</f>
        <v>(4724,8,29,99,280,386,1),</v>
      </c>
    </row>
    <row r="4726" spans="1:8" ht="15" customHeight="1">
      <c r="A4726" s="33">
        <v>4725</v>
      </c>
      <c r="B4726" s="44" t="s">
        <v>1481</v>
      </c>
      <c r="C4726" s="35" t="s">
        <v>39</v>
      </c>
      <c r="D4726" s="34" t="s">
        <v>213</v>
      </c>
      <c r="E4726" s="34" t="s">
        <v>1563</v>
      </c>
      <c r="F4726" s="34" t="s">
        <v>1165</v>
      </c>
      <c r="G4726" s="34" t="s">
        <v>1488</v>
      </c>
      <c r="H4726" s="19" t="str">
        <f t="array" ref="H4726">CONCATENATE("(",A4726,",",VLOOKUP(B4726,Núcleo!B$2:E$11,4,TRUE),",",VLOOKUP(C4726,'Tipo de Processo'!B$2:D$55,3,TRUE),",",VLOOKUP(D4726,'Termo Geral'!B$2:D$174,3,TRUE),",",VLOOKUP(E4726,'Termo Específico'!B$2:D$437,3,TRUE),",",MATCH(TRUE,Documento!B$2:B$954=F4726,0),",",IF(G4726="complementar",0,1),"),")</f>
        <v>(4725,8,29,99,280,832,1),</v>
      </c>
    </row>
    <row r="4727" spans="1:8" ht="15" customHeight="1">
      <c r="A4727" s="33">
        <v>4726</v>
      </c>
      <c r="B4727" s="44" t="s">
        <v>1481</v>
      </c>
      <c r="C4727" s="35" t="s">
        <v>39</v>
      </c>
      <c r="D4727" s="34" t="s">
        <v>213</v>
      </c>
      <c r="E4727" s="34" t="s">
        <v>556</v>
      </c>
      <c r="F4727" s="34" t="s">
        <v>1333</v>
      </c>
      <c r="G4727" s="34" t="s">
        <v>1488</v>
      </c>
      <c r="H4727" s="19" t="str">
        <f t="array" ref="H4727">CONCATENATE("(",A4727,",",VLOOKUP(B4727,Núcleo!B$2:E$11,4,TRUE),",",VLOOKUP(C4727,'Tipo de Processo'!B$2:D$55,3,TRUE),",",VLOOKUP(D4727,'Termo Geral'!B$2:D$174,3,TRUE),",",VLOOKUP(E4727,'Termo Específico'!B$2:D$437,3,TRUE),",",MATCH(TRUE,Documento!B$2:B$954=F4727,0),",",IF(G4727="complementar",0,1),"),")</f>
        <v>(4726,8,29,99,315,172,1),</v>
      </c>
    </row>
    <row r="4728" spans="1:8" ht="15" customHeight="1">
      <c r="A4728" s="33">
        <v>4727</v>
      </c>
      <c r="B4728" s="44" t="s">
        <v>1481</v>
      </c>
      <c r="C4728" s="35" t="s">
        <v>39</v>
      </c>
      <c r="D4728" s="34" t="s">
        <v>213</v>
      </c>
      <c r="E4728" s="34" t="s">
        <v>556</v>
      </c>
      <c r="F4728" s="34" t="s">
        <v>1334</v>
      </c>
      <c r="G4728" s="34" t="s">
        <v>1488</v>
      </c>
      <c r="H4728" s="19" t="str">
        <f t="array" ref="H4728">CONCATENATE("(",A4728,",",VLOOKUP(B4728,Núcleo!B$2:E$11,4,TRUE),",",VLOOKUP(C4728,'Tipo de Processo'!B$2:D$55,3,TRUE),",",VLOOKUP(D4728,'Termo Geral'!B$2:D$174,3,TRUE),",",VLOOKUP(E4728,'Termo Específico'!B$2:D$437,3,TRUE),",",MATCH(TRUE,Documento!B$2:B$954=F4728,0),",",IF(G4728="complementar",0,1),"),")</f>
        <v>(4727,8,29,99,315,89,1),</v>
      </c>
    </row>
    <row r="4729" spans="1:8" ht="15" customHeight="1">
      <c r="A4729" s="33">
        <v>4728</v>
      </c>
      <c r="B4729" s="44" t="s">
        <v>1481</v>
      </c>
      <c r="C4729" s="35" t="s">
        <v>39</v>
      </c>
      <c r="D4729" s="34" t="s">
        <v>213</v>
      </c>
      <c r="E4729" s="34" t="s">
        <v>556</v>
      </c>
      <c r="F4729" s="34" t="s">
        <v>1221</v>
      </c>
      <c r="G4729" s="34" t="s">
        <v>1488</v>
      </c>
      <c r="H4729" s="19" t="str">
        <f t="array" ref="H4729">CONCATENATE("(",A4729,",",VLOOKUP(B4729,Núcleo!B$2:E$11,4,TRUE),",",VLOOKUP(C4729,'Tipo de Processo'!B$2:D$55,3,TRUE),",",VLOOKUP(D4729,'Termo Geral'!B$2:D$174,3,TRUE),",",VLOOKUP(E4729,'Termo Específico'!B$2:D$437,3,TRUE),",",MATCH(TRUE,Documento!B$2:B$954=F4729,0),",",IF(G4729="complementar",0,1),"),")</f>
        <v>(4728,8,29,99,315,420,1),</v>
      </c>
    </row>
    <row r="4730" spans="1:8" ht="15" customHeight="1">
      <c r="A4730" s="33">
        <v>4729</v>
      </c>
      <c r="B4730" s="44" t="s">
        <v>1481</v>
      </c>
      <c r="C4730" s="35" t="s">
        <v>39</v>
      </c>
      <c r="D4730" s="34" t="s">
        <v>213</v>
      </c>
      <c r="E4730" s="34" t="s">
        <v>556</v>
      </c>
      <c r="F4730" s="35" t="s">
        <v>1222</v>
      </c>
      <c r="G4730" s="34" t="s">
        <v>1488</v>
      </c>
      <c r="H4730" s="19" t="str">
        <f t="array" ref="H4730">CONCATENATE("(",A4730,",",VLOOKUP(B4730,Núcleo!B$2:E$11,4,TRUE),",",VLOOKUP(C4730,'Tipo de Processo'!B$2:D$55,3,TRUE),",",VLOOKUP(D4730,'Termo Geral'!B$2:D$174,3,TRUE),",",VLOOKUP(E4730,'Termo Específico'!B$2:D$437,3,TRUE),",",MATCH(TRUE,Documento!B$2:B$954=F4730,0),",",IF(G4730="complementar",0,1),"),")</f>
        <v>(4729,8,29,99,315,512,1),</v>
      </c>
    </row>
    <row r="4731" spans="1:8" ht="15" customHeight="1">
      <c r="A4731" s="33">
        <v>4730</v>
      </c>
      <c r="B4731" s="44" t="s">
        <v>1481</v>
      </c>
      <c r="C4731" s="35" t="s">
        <v>39</v>
      </c>
      <c r="D4731" s="34" t="s">
        <v>213</v>
      </c>
      <c r="E4731" s="34" t="s">
        <v>556</v>
      </c>
      <c r="F4731" s="35" t="s">
        <v>1223</v>
      </c>
      <c r="G4731" s="34" t="s">
        <v>1488</v>
      </c>
      <c r="H4731" s="19" t="str">
        <f t="array" ref="H4731">CONCATENATE("(",A4731,",",VLOOKUP(B4731,Núcleo!B$2:E$11,4,TRUE),",",VLOOKUP(C4731,'Tipo de Processo'!B$2:D$55,3,TRUE),",",VLOOKUP(D4731,'Termo Geral'!B$2:D$174,3,TRUE),",",VLOOKUP(E4731,'Termo Específico'!B$2:D$437,3,TRUE),",",MATCH(TRUE,Documento!B$2:B$954=F4731,0),",",IF(G4731="complementar",0,1),"),")</f>
        <v>(4730,8,29,99,315,826,1),</v>
      </c>
    </row>
    <row r="4732" spans="1:8" ht="15" customHeight="1">
      <c r="A4732" s="33">
        <v>4731</v>
      </c>
      <c r="B4732" s="44" t="s">
        <v>1481</v>
      </c>
      <c r="C4732" s="35" t="s">
        <v>39</v>
      </c>
      <c r="D4732" s="34" t="s">
        <v>213</v>
      </c>
      <c r="E4732" s="34" t="s">
        <v>556</v>
      </c>
      <c r="F4732" s="35" t="s">
        <v>1335</v>
      </c>
      <c r="G4732" s="34" t="s">
        <v>1488</v>
      </c>
      <c r="H4732" s="19" t="str">
        <f t="array" ref="H4732">CONCATENATE("(",A4732,",",VLOOKUP(B4732,Núcleo!B$2:E$11,4,TRUE),",",VLOOKUP(C4732,'Tipo de Processo'!B$2:D$55,3,TRUE),",",VLOOKUP(D4732,'Termo Geral'!B$2:D$174,3,TRUE),",",VLOOKUP(E4732,'Termo Específico'!B$2:D$437,3,TRUE),",",MATCH(TRUE,Documento!B$2:B$954=F4732,0),",",IF(G4732="complementar",0,1),"),")</f>
        <v>(4731,8,29,99,315,286,1),</v>
      </c>
    </row>
    <row r="4733" spans="1:8" ht="15" customHeight="1">
      <c r="A4733" s="33">
        <v>4732</v>
      </c>
      <c r="B4733" s="44" t="s">
        <v>1481</v>
      </c>
      <c r="C4733" s="35" t="s">
        <v>39</v>
      </c>
      <c r="D4733" s="34" t="s">
        <v>213</v>
      </c>
      <c r="E4733" s="34" t="s">
        <v>556</v>
      </c>
      <c r="F4733" s="35" t="s">
        <v>1262</v>
      </c>
      <c r="G4733" s="34" t="s">
        <v>1488</v>
      </c>
      <c r="H4733" s="19" t="str">
        <f t="array" ref="H4733">CONCATENATE("(",A4733,",",VLOOKUP(B4733,Núcleo!B$2:E$11,4,TRUE),",",VLOOKUP(C4733,'Tipo de Processo'!B$2:D$55,3,TRUE),",",VLOOKUP(D4733,'Termo Geral'!B$2:D$174,3,TRUE),",",VLOOKUP(E4733,'Termo Específico'!B$2:D$437,3,TRUE),",",MATCH(TRUE,Documento!B$2:B$954=F4733,0),",",IF(G4733="complementar",0,1),"),")</f>
        <v>(4732,8,29,99,315,546,1),</v>
      </c>
    </row>
    <row r="4734" spans="1:8" ht="15" customHeight="1">
      <c r="A4734" s="33">
        <v>4733</v>
      </c>
      <c r="B4734" s="44" t="s">
        <v>1481</v>
      </c>
      <c r="C4734" s="35" t="s">
        <v>39</v>
      </c>
      <c r="D4734" s="34" t="s">
        <v>213</v>
      </c>
      <c r="E4734" s="34" t="s">
        <v>556</v>
      </c>
      <c r="F4734" s="35" t="s">
        <v>1225</v>
      </c>
      <c r="G4734" s="34" t="s">
        <v>1488</v>
      </c>
      <c r="H4734" s="19" t="str">
        <f t="array" ref="H4734">CONCATENATE("(",A4734,",",VLOOKUP(B4734,Núcleo!B$2:E$11,4,TRUE),",",VLOOKUP(C4734,'Tipo de Processo'!B$2:D$55,3,TRUE),",",VLOOKUP(D4734,'Termo Geral'!B$2:D$174,3,TRUE),",",VLOOKUP(E4734,'Termo Específico'!B$2:D$437,3,TRUE),",",MATCH(TRUE,Documento!B$2:B$954=F4734,0),",",IF(G4734="complementar",0,1),"),")</f>
        <v>(4733,8,29,99,315,697,1),</v>
      </c>
    </row>
    <row r="4735" spans="1:8" ht="15" customHeight="1">
      <c r="A4735" s="33">
        <v>4734</v>
      </c>
      <c r="B4735" s="44" t="s">
        <v>1481</v>
      </c>
      <c r="C4735" s="35" t="s">
        <v>39</v>
      </c>
      <c r="D4735" s="34" t="s">
        <v>213</v>
      </c>
      <c r="E4735" s="34" t="s">
        <v>556</v>
      </c>
      <c r="F4735" s="35" t="s">
        <v>1157</v>
      </c>
      <c r="G4735" s="34" t="s">
        <v>1488</v>
      </c>
      <c r="H4735" s="19" t="str">
        <f t="array" ref="H4735">CONCATENATE("(",A4735,",",VLOOKUP(B4735,Núcleo!B$2:E$11,4,TRUE),",",VLOOKUP(C4735,'Tipo de Processo'!B$2:D$55,3,TRUE),",",VLOOKUP(D4735,'Termo Geral'!B$2:D$174,3,TRUE),",",VLOOKUP(E4735,'Termo Específico'!B$2:D$437,3,TRUE),",",MATCH(TRUE,Documento!B$2:B$954=F4735,0),",",IF(G4735="complementar",0,1),"),")</f>
        <v>(4734,8,29,99,315,802,1),</v>
      </c>
    </row>
    <row r="4736" spans="1:8" ht="15" customHeight="1">
      <c r="A4736" s="33">
        <v>4735</v>
      </c>
      <c r="B4736" s="44" t="s">
        <v>1481</v>
      </c>
      <c r="C4736" s="35" t="s">
        <v>39</v>
      </c>
      <c r="D4736" s="34" t="s">
        <v>213</v>
      </c>
      <c r="E4736" s="34" t="s">
        <v>556</v>
      </c>
      <c r="F4736" s="35" t="s">
        <v>1158</v>
      </c>
      <c r="G4736" s="34" t="s">
        <v>1488</v>
      </c>
      <c r="H4736" s="19" t="str">
        <f t="array" ref="H4736">CONCATENATE("(",A4736,",",VLOOKUP(B4736,Núcleo!B$2:E$11,4,TRUE),",",VLOOKUP(C4736,'Tipo de Processo'!B$2:D$55,3,TRUE),",",VLOOKUP(D4736,'Termo Geral'!B$2:D$174,3,TRUE),",",VLOOKUP(E4736,'Termo Específico'!B$2:D$437,3,TRUE),",",MATCH(TRUE,Documento!B$2:B$954=F4736,0),",",IF(G4736="complementar",0,1),"),")</f>
        <v>(4735,8,29,99,315,801,1),</v>
      </c>
    </row>
    <row r="4737" spans="1:8" ht="15" customHeight="1">
      <c r="A4737" s="33">
        <v>4736</v>
      </c>
      <c r="B4737" s="44" t="s">
        <v>1481</v>
      </c>
      <c r="C4737" s="35" t="s">
        <v>39</v>
      </c>
      <c r="D4737" s="34" t="s">
        <v>213</v>
      </c>
      <c r="E4737" s="34" t="s">
        <v>556</v>
      </c>
      <c r="F4737" s="35" t="s">
        <v>1159</v>
      </c>
      <c r="G4737" s="34" t="s">
        <v>1488</v>
      </c>
      <c r="H4737" s="19" t="str">
        <f t="array" ref="H4737">CONCATENATE("(",A4737,",",VLOOKUP(B4737,Núcleo!B$2:E$11,4,TRUE),",",VLOOKUP(C4737,'Tipo de Processo'!B$2:D$55,3,TRUE),",",VLOOKUP(D4737,'Termo Geral'!B$2:D$174,3,TRUE),",",VLOOKUP(E4737,'Termo Específico'!B$2:D$437,3,TRUE),",",MATCH(TRUE,Documento!B$2:B$954=F4737,0),",",IF(G4737="complementar",0,1),"),")</f>
        <v>(4736,8,29,99,315,803,1),</v>
      </c>
    </row>
    <row r="4738" spans="1:8" ht="15" customHeight="1">
      <c r="A4738" s="33">
        <v>4737</v>
      </c>
      <c r="B4738" s="44" t="s">
        <v>1481</v>
      </c>
      <c r="C4738" s="35" t="s">
        <v>39</v>
      </c>
      <c r="D4738" s="34" t="s">
        <v>213</v>
      </c>
      <c r="E4738" s="34" t="s">
        <v>556</v>
      </c>
      <c r="F4738" s="35" t="s">
        <v>1160</v>
      </c>
      <c r="G4738" s="34" t="s">
        <v>1488</v>
      </c>
      <c r="H4738" s="19" t="str">
        <f t="array" ref="H4738">CONCATENATE("(",A4738,",",VLOOKUP(B4738,Núcleo!B$2:E$11,4,TRUE),",",VLOOKUP(C4738,'Tipo de Processo'!B$2:D$55,3,TRUE),",",VLOOKUP(D4738,'Termo Geral'!B$2:D$174,3,TRUE),",",VLOOKUP(E4738,'Termo Específico'!B$2:D$437,3,TRUE),",",MATCH(TRUE,Documento!B$2:B$954=F4738,0),",",IF(G4738="complementar",0,1),"),")</f>
        <v>(4737,8,29,99,315,809,1),</v>
      </c>
    </row>
    <row r="4739" spans="1:8" ht="15" customHeight="1">
      <c r="A4739" s="33">
        <v>4738</v>
      </c>
      <c r="B4739" s="44" t="s">
        <v>1481</v>
      </c>
      <c r="C4739" s="35" t="s">
        <v>39</v>
      </c>
      <c r="D4739" s="34" t="s">
        <v>213</v>
      </c>
      <c r="E4739" s="34" t="s">
        <v>556</v>
      </c>
      <c r="F4739" s="35" t="s">
        <v>1161</v>
      </c>
      <c r="G4739" s="34" t="s">
        <v>1488</v>
      </c>
      <c r="H4739" s="19" t="str">
        <f t="array" ref="H4739">CONCATENATE("(",A4739,",",VLOOKUP(B4739,Núcleo!B$2:E$11,4,TRUE),",",VLOOKUP(C4739,'Tipo de Processo'!B$2:D$55,3,TRUE),",",VLOOKUP(D4739,'Termo Geral'!B$2:D$174,3,TRUE),",",VLOOKUP(E4739,'Termo Específico'!B$2:D$437,3,TRUE),",",MATCH(TRUE,Documento!B$2:B$954=F4739,0),",",IF(G4739="complementar",0,1),"),")</f>
        <v>(4738,8,29,99,315,148,1),</v>
      </c>
    </row>
    <row r="4740" spans="1:8" ht="15" customHeight="1">
      <c r="A4740" s="33">
        <v>4739</v>
      </c>
      <c r="B4740" s="44" t="s">
        <v>1481</v>
      </c>
      <c r="C4740" s="35" t="s">
        <v>39</v>
      </c>
      <c r="D4740" s="34" t="s">
        <v>213</v>
      </c>
      <c r="E4740" s="34" t="s">
        <v>556</v>
      </c>
      <c r="F4740" s="35" t="s">
        <v>1162</v>
      </c>
      <c r="G4740" s="34" t="s">
        <v>1488</v>
      </c>
      <c r="H4740" s="19" t="str">
        <f t="array" ref="H4740">CONCATENATE("(",A4740,",",VLOOKUP(B4740,Núcleo!B$2:E$11,4,TRUE),",",VLOOKUP(C4740,'Tipo de Processo'!B$2:D$55,3,TRUE),",",VLOOKUP(D4740,'Termo Geral'!B$2:D$174,3,TRUE),",",VLOOKUP(E4740,'Termo Específico'!B$2:D$437,3,TRUE),",",MATCH(TRUE,Documento!B$2:B$954=F4740,0),",",IF(G4740="complementar",0,1),"),")</f>
        <v>(4739,8,29,99,315,163,1),</v>
      </c>
    </row>
    <row r="4741" spans="1:8" ht="15" customHeight="1">
      <c r="A4741" s="33">
        <v>4740</v>
      </c>
      <c r="B4741" s="44" t="s">
        <v>1481</v>
      </c>
      <c r="C4741" s="35" t="s">
        <v>39</v>
      </c>
      <c r="D4741" s="34" t="s">
        <v>213</v>
      </c>
      <c r="E4741" s="34" t="s">
        <v>556</v>
      </c>
      <c r="F4741" s="35" t="s">
        <v>1163</v>
      </c>
      <c r="G4741" s="34" t="s">
        <v>1488</v>
      </c>
      <c r="H4741" s="19" t="str">
        <f t="array" ref="H4741">CONCATENATE("(",A4741,",",VLOOKUP(B4741,Núcleo!B$2:E$11,4,TRUE),",",VLOOKUP(C4741,'Tipo de Processo'!B$2:D$55,3,TRUE),",",VLOOKUP(D4741,'Termo Geral'!B$2:D$174,3,TRUE),",",VLOOKUP(E4741,'Termo Específico'!B$2:D$437,3,TRUE),",",MATCH(TRUE,Documento!B$2:B$954=F4741,0),",",IF(G4741="complementar",0,1),"),")</f>
        <v>(4740,8,29,99,315,135,1),</v>
      </c>
    </row>
    <row r="4742" spans="1:8" ht="15" customHeight="1">
      <c r="A4742" s="33">
        <v>4741</v>
      </c>
      <c r="B4742" s="44" t="s">
        <v>1481</v>
      </c>
      <c r="C4742" s="35" t="s">
        <v>39</v>
      </c>
      <c r="D4742" s="34" t="s">
        <v>213</v>
      </c>
      <c r="E4742" s="34" t="s">
        <v>556</v>
      </c>
      <c r="F4742" s="35" t="s">
        <v>1559</v>
      </c>
      <c r="G4742" s="34" t="s">
        <v>1488</v>
      </c>
      <c r="H4742" s="19" t="str">
        <f t="array" ref="H4742">CONCATENATE("(",A4742,",",VLOOKUP(B4742,Núcleo!B$2:E$11,4,TRUE),",",VLOOKUP(C4742,'Tipo de Processo'!B$2:D$55,3,TRUE),",",VLOOKUP(D4742,'Termo Geral'!B$2:D$174,3,TRUE),",",VLOOKUP(E4742,'Termo Específico'!B$2:D$437,3,TRUE),",",MATCH(TRUE,Documento!B$2:B$954=F4742,0),",",IF(G4742="complementar",0,1),"),")</f>
        <v>(4741,8,29,99,315,14,1),</v>
      </c>
    </row>
    <row r="4743" spans="1:8" ht="15" customHeight="1">
      <c r="A4743" s="33">
        <v>4742</v>
      </c>
      <c r="B4743" s="44" t="s">
        <v>1481</v>
      </c>
      <c r="C4743" s="35" t="s">
        <v>39</v>
      </c>
      <c r="D4743" s="34" t="s">
        <v>213</v>
      </c>
      <c r="E4743" s="34" t="s">
        <v>556</v>
      </c>
      <c r="F4743" s="35" t="s">
        <v>1336</v>
      </c>
      <c r="G4743" s="34" t="s">
        <v>1488</v>
      </c>
      <c r="H4743" s="19" t="str">
        <f t="array" ref="H4743">CONCATENATE("(",A4743,",",VLOOKUP(B4743,Núcleo!B$2:E$11,4,TRUE),",",VLOOKUP(C4743,'Tipo de Processo'!B$2:D$55,3,TRUE),",",VLOOKUP(D4743,'Termo Geral'!B$2:D$174,3,TRUE),",",VLOOKUP(E4743,'Termo Específico'!B$2:D$437,3,TRUE),",",MATCH(TRUE,Documento!B$2:B$954=F4743,0),",",IF(G4743="complementar",0,1),"),")</f>
        <v>(4742,8,29,99,315,890,1),</v>
      </c>
    </row>
    <row r="4744" spans="1:8" ht="15" customHeight="1">
      <c r="A4744" s="33">
        <v>4743</v>
      </c>
      <c r="B4744" s="44" t="s">
        <v>1481</v>
      </c>
      <c r="C4744" s="35" t="s">
        <v>39</v>
      </c>
      <c r="D4744" s="34" t="s">
        <v>213</v>
      </c>
      <c r="E4744" s="34" t="s">
        <v>556</v>
      </c>
      <c r="F4744" s="35" t="s">
        <v>1228</v>
      </c>
      <c r="G4744" s="34" t="s">
        <v>1488</v>
      </c>
      <c r="H4744" s="19" t="str">
        <f t="array" ref="H4744">CONCATENATE("(",A4744,",",VLOOKUP(B4744,Núcleo!B$2:E$11,4,TRUE),",",VLOOKUP(C4744,'Tipo de Processo'!B$2:D$55,3,TRUE),",",VLOOKUP(D4744,'Termo Geral'!B$2:D$174,3,TRUE),",",VLOOKUP(E4744,'Termo Específico'!B$2:D$437,3,TRUE),",",MATCH(TRUE,Documento!B$2:B$954=F4744,0),",",IF(G4744="complementar",0,1),"),")</f>
        <v>(4743,8,29,99,315,120,1),</v>
      </c>
    </row>
    <row r="4745" spans="1:8" ht="15" customHeight="1">
      <c r="A4745" s="33">
        <v>4744</v>
      </c>
      <c r="B4745" s="44" t="s">
        <v>1481</v>
      </c>
      <c r="C4745" s="35" t="s">
        <v>39</v>
      </c>
      <c r="D4745" s="34" t="s">
        <v>213</v>
      </c>
      <c r="E4745" s="34" t="s">
        <v>556</v>
      </c>
      <c r="F4745" s="35" t="s">
        <v>1230</v>
      </c>
      <c r="G4745" s="34" t="s">
        <v>1488</v>
      </c>
      <c r="H4745" s="19" t="str">
        <f t="array" ref="H4745">CONCATENATE("(",A4745,",",VLOOKUP(B4745,Núcleo!B$2:E$11,4,TRUE),",",VLOOKUP(C4745,'Tipo de Processo'!B$2:D$55,3,TRUE),",",VLOOKUP(D4745,'Termo Geral'!B$2:D$174,3,TRUE),",",VLOOKUP(E4745,'Termo Específico'!B$2:D$437,3,TRUE),",",MATCH(TRUE,Documento!B$2:B$954=F4745,0),",",IF(G4745="complementar",0,1),"),")</f>
        <v>(4744,8,29,99,315,878,1),</v>
      </c>
    </row>
    <row r="4746" spans="1:8" ht="15" customHeight="1">
      <c r="A4746" s="33">
        <v>4745</v>
      </c>
      <c r="B4746" s="44" t="s">
        <v>1481</v>
      </c>
      <c r="C4746" s="35" t="s">
        <v>39</v>
      </c>
      <c r="D4746" s="34" t="s">
        <v>213</v>
      </c>
      <c r="E4746" s="34" t="s">
        <v>556</v>
      </c>
      <c r="F4746" s="35" t="s">
        <v>1337</v>
      </c>
      <c r="G4746" s="34" t="s">
        <v>1488</v>
      </c>
      <c r="H4746" s="19" t="str">
        <f t="array" ref="H4746">CONCATENATE("(",A4746,",",VLOOKUP(B4746,Núcleo!B$2:E$11,4,TRUE),",",VLOOKUP(C4746,'Tipo de Processo'!B$2:D$55,3,TRUE),",",VLOOKUP(D4746,'Termo Geral'!B$2:D$174,3,TRUE),",",VLOOKUP(E4746,'Termo Específico'!B$2:D$437,3,TRUE),",",MATCH(TRUE,Documento!B$2:B$954=F4746,0),",",IF(G4746="complementar",0,1),"),")</f>
        <v>(4745,8,29,99,315,386,1),</v>
      </c>
    </row>
    <row r="4747" spans="1:8" ht="15" customHeight="1">
      <c r="A4747" s="33">
        <v>4746</v>
      </c>
      <c r="B4747" s="44" t="s">
        <v>1481</v>
      </c>
      <c r="C4747" s="35" t="s">
        <v>39</v>
      </c>
      <c r="D4747" s="34" t="s">
        <v>213</v>
      </c>
      <c r="E4747" s="34" t="s">
        <v>556</v>
      </c>
      <c r="F4747" s="35" t="s">
        <v>1165</v>
      </c>
      <c r="G4747" s="34" t="s">
        <v>1488</v>
      </c>
      <c r="H4747" s="19" t="str">
        <f t="array" ref="H4747">CONCATENATE("(",A4747,",",VLOOKUP(B4747,Núcleo!B$2:E$11,4,TRUE),",",VLOOKUP(C4747,'Tipo de Processo'!B$2:D$55,3,TRUE),",",VLOOKUP(D4747,'Termo Geral'!B$2:D$174,3,TRUE),",",VLOOKUP(E4747,'Termo Específico'!B$2:D$437,3,TRUE),",",MATCH(TRUE,Documento!B$2:B$954=F4747,0),",",IF(G4747="complementar",0,1),"),")</f>
        <v>(4746,8,29,99,315,832,1),</v>
      </c>
    </row>
    <row r="4748" spans="1:8" ht="15" customHeight="1">
      <c r="A4748" s="33">
        <v>4747</v>
      </c>
      <c r="B4748" s="44" t="s">
        <v>1481</v>
      </c>
      <c r="C4748" s="35" t="s">
        <v>39</v>
      </c>
      <c r="D4748" s="34" t="s">
        <v>213</v>
      </c>
      <c r="E4748" s="34" t="s">
        <v>557</v>
      </c>
      <c r="F4748" s="35" t="s">
        <v>1334</v>
      </c>
      <c r="G4748" s="34" t="s">
        <v>1488</v>
      </c>
      <c r="H4748" s="19" t="str">
        <f t="array" ref="H4748">CONCATENATE("(",A4748,",",VLOOKUP(B4748,Núcleo!B$2:E$11,4,TRUE),",",VLOOKUP(C4748,'Tipo de Processo'!B$2:D$55,3,TRUE),",",VLOOKUP(D4748,'Termo Geral'!B$2:D$174,3,TRUE),",",VLOOKUP(E4748,'Termo Específico'!B$2:D$437,3,TRUE),",",MATCH(TRUE,Documento!B$2:B$954=F4748,0),",",IF(G4748="complementar",0,1),"),")</f>
        <v>(4747,8,29,99,316,89,1),</v>
      </c>
    </row>
    <row r="4749" spans="1:8" ht="15" customHeight="1">
      <c r="A4749" s="33">
        <v>4748</v>
      </c>
      <c r="B4749" s="44" t="s">
        <v>1481</v>
      </c>
      <c r="C4749" s="35" t="s">
        <v>39</v>
      </c>
      <c r="D4749" s="34" t="s">
        <v>213</v>
      </c>
      <c r="E4749" s="34" t="s">
        <v>557</v>
      </c>
      <c r="F4749" s="35" t="s">
        <v>1221</v>
      </c>
      <c r="G4749" s="34" t="s">
        <v>1488</v>
      </c>
      <c r="H4749" s="19" t="str">
        <f t="array" ref="H4749">CONCATENATE("(",A4749,",",VLOOKUP(B4749,Núcleo!B$2:E$11,4,TRUE),",",VLOOKUP(C4749,'Tipo de Processo'!B$2:D$55,3,TRUE),",",VLOOKUP(D4749,'Termo Geral'!B$2:D$174,3,TRUE),",",VLOOKUP(E4749,'Termo Específico'!B$2:D$437,3,TRUE),",",MATCH(TRUE,Documento!B$2:B$954=F4749,0),",",IF(G4749="complementar",0,1),"),")</f>
        <v>(4748,8,29,99,316,420,1),</v>
      </c>
    </row>
    <row r="4750" spans="1:8" ht="15" customHeight="1">
      <c r="A4750" s="33">
        <v>4749</v>
      </c>
      <c r="B4750" s="44" t="s">
        <v>1481</v>
      </c>
      <c r="C4750" s="35" t="s">
        <v>39</v>
      </c>
      <c r="D4750" s="34" t="s">
        <v>213</v>
      </c>
      <c r="E4750" s="34" t="s">
        <v>557</v>
      </c>
      <c r="F4750" s="35" t="s">
        <v>1222</v>
      </c>
      <c r="G4750" s="34" t="s">
        <v>1488</v>
      </c>
      <c r="H4750" s="19" t="str">
        <f t="array" ref="H4750">CONCATENATE("(",A4750,",",VLOOKUP(B4750,Núcleo!B$2:E$11,4,TRUE),",",VLOOKUP(C4750,'Tipo de Processo'!B$2:D$55,3,TRUE),",",VLOOKUP(D4750,'Termo Geral'!B$2:D$174,3,TRUE),",",VLOOKUP(E4750,'Termo Específico'!B$2:D$437,3,TRUE),",",MATCH(TRUE,Documento!B$2:B$954=F4750,0),",",IF(G4750="complementar",0,1),"),")</f>
        <v>(4749,8,29,99,316,512,1),</v>
      </c>
    </row>
    <row r="4751" spans="1:8" ht="15" customHeight="1">
      <c r="A4751" s="33">
        <v>4750</v>
      </c>
      <c r="B4751" s="44" t="s">
        <v>1481</v>
      </c>
      <c r="C4751" s="35" t="s">
        <v>39</v>
      </c>
      <c r="D4751" s="34" t="s">
        <v>213</v>
      </c>
      <c r="E4751" s="34" t="s">
        <v>557</v>
      </c>
      <c r="F4751" s="35" t="s">
        <v>1223</v>
      </c>
      <c r="G4751" s="34" t="s">
        <v>1488</v>
      </c>
      <c r="H4751" s="19" t="str">
        <f t="array" ref="H4751">CONCATENATE("(",A4751,",",VLOOKUP(B4751,Núcleo!B$2:E$11,4,TRUE),",",VLOOKUP(C4751,'Tipo de Processo'!B$2:D$55,3,TRUE),",",VLOOKUP(D4751,'Termo Geral'!B$2:D$174,3,TRUE),",",VLOOKUP(E4751,'Termo Específico'!B$2:D$437,3,TRUE),",",MATCH(TRUE,Documento!B$2:B$954=F4751,0),",",IF(G4751="complementar",0,1),"),")</f>
        <v>(4750,8,29,99,316,826,1),</v>
      </c>
    </row>
    <row r="4752" spans="1:8" ht="15" customHeight="1">
      <c r="A4752" s="33">
        <v>4751</v>
      </c>
      <c r="B4752" s="44" t="s">
        <v>1481</v>
      </c>
      <c r="C4752" s="35" t="s">
        <v>39</v>
      </c>
      <c r="D4752" s="34" t="s">
        <v>213</v>
      </c>
      <c r="E4752" s="34" t="s">
        <v>557</v>
      </c>
      <c r="F4752" s="35" t="s">
        <v>1338</v>
      </c>
      <c r="G4752" s="34" t="s">
        <v>1488</v>
      </c>
      <c r="H4752" s="19" t="str">
        <f t="array" ref="H4752">CONCATENATE("(",A4752,",",VLOOKUP(B4752,Núcleo!B$2:E$11,4,TRUE),",",VLOOKUP(C4752,'Tipo de Processo'!B$2:D$55,3,TRUE),",",VLOOKUP(D4752,'Termo Geral'!B$2:D$174,3,TRUE),",",VLOOKUP(E4752,'Termo Específico'!B$2:D$437,3,TRUE),",",MATCH(TRUE,Documento!B$2:B$954=F4752,0),",",IF(G4752="complementar",0,1),"),")</f>
        <v>(4751,8,29,99,316,284,1),</v>
      </c>
    </row>
    <row r="4753" spans="1:8" ht="15" customHeight="1">
      <c r="A4753" s="33">
        <v>4752</v>
      </c>
      <c r="B4753" s="44" t="s">
        <v>1481</v>
      </c>
      <c r="C4753" s="35" t="s">
        <v>39</v>
      </c>
      <c r="D4753" s="34" t="s">
        <v>213</v>
      </c>
      <c r="E4753" s="34" t="s">
        <v>557</v>
      </c>
      <c r="F4753" s="35" t="s">
        <v>1262</v>
      </c>
      <c r="G4753" s="34" t="s">
        <v>1488</v>
      </c>
      <c r="H4753" s="19" t="str">
        <f t="array" ref="H4753">CONCATENATE("(",A4753,",",VLOOKUP(B4753,Núcleo!B$2:E$11,4,TRUE),",",VLOOKUP(C4753,'Tipo de Processo'!B$2:D$55,3,TRUE),",",VLOOKUP(D4753,'Termo Geral'!B$2:D$174,3,TRUE),",",VLOOKUP(E4753,'Termo Específico'!B$2:D$437,3,TRUE),",",MATCH(TRUE,Documento!B$2:B$954=F4753,0),",",IF(G4753="complementar",0,1),"),")</f>
        <v>(4752,8,29,99,316,546,1),</v>
      </c>
    </row>
    <row r="4754" spans="1:8" ht="15" customHeight="1">
      <c r="A4754" s="33">
        <v>4753</v>
      </c>
      <c r="B4754" s="44" t="s">
        <v>1481</v>
      </c>
      <c r="C4754" s="35" t="s">
        <v>39</v>
      </c>
      <c r="D4754" s="34" t="s">
        <v>213</v>
      </c>
      <c r="E4754" s="34" t="s">
        <v>557</v>
      </c>
      <c r="F4754" s="35" t="s">
        <v>1225</v>
      </c>
      <c r="G4754" s="34" t="s">
        <v>1488</v>
      </c>
      <c r="H4754" s="19" t="str">
        <f t="array" ref="H4754">CONCATENATE("(",A4754,",",VLOOKUP(B4754,Núcleo!B$2:E$11,4,TRUE),",",VLOOKUP(C4754,'Tipo de Processo'!B$2:D$55,3,TRUE),",",VLOOKUP(D4754,'Termo Geral'!B$2:D$174,3,TRUE),",",VLOOKUP(E4754,'Termo Específico'!B$2:D$437,3,TRUE),",",MATCH(TRUE,Documento!B$2:B$954=F4754,0),",",IF(G4754="complementar",0,1),"),")</f>
        <v>(4753,8,29,99,316,697,1),</v>
      </c>
    </row>
    <row r="4755" spans="1:8" ht="15" customHeight="1">
      <c r="A4755" s="33">
        <v>4754</v>
      </c>
      <c r="B4755" s="44" t="s">
        <v>1481</v>
      </c>
      <c r="C4755" s="35" t="s">
        <v>39</v>
      </c>
      <c r="D4755" s="34" t="s">
        <v>213</v>
      </c>
      <c r="E4755" s="34" t="s">
        <v>557</v>
      </c>
      <c r="F4755" s="35" t="s">
        <v>1157</v>
      </c>
      <c r="G4755" s="34" t="s">
        <v>1488</v>
      </c>
      <c r="H4755" s="19" t="str">
        <f t="array" ref="H4755">CONCATENATE("(",A4755,",",VLOOKUP(B4755,Núcleo!B$2:E$11,4,TRUE),",",VLOOKUP(C4755,'Tipo de Processo'!B$2:D$55,3,TRUE),",",VLOOKUP(D4755,'Termo Geral'!B$2:D$174,3,TRUE),",",VLOOKUP(E4755,'Termo Específico'!B$2:D$437,3,TRUE),",",MATCH(TRUE,Documento!B$2:B$954=F4755,0),",",IF(G4755="complementar",0,1),"),")</f>
        <v>(4754,8,29,99,316,802,1),</v>
      </c>
    </row>
    <row r="4756" spans="1:8" ht="15" customHeight="1">
      <c r="A4756" s="33">
        <v>4755</v>
      </c>
      <c r="B4756" s="44" t="s">
        <v>1481</v>
      </c>
      <c r="C4756" s="35" t="s">
        <v>39</v>
      </c>
      <c r="D4756" s="34" t="s">
        <v>213</v>
      </c>
      <c r="E4756" s="34" t="s">
        <v>557</v>
      </c>
      <c r="F4756" s="35" t="s">
        <v>1158</v>
      </c>
      <c r="G4756" s="34" t="s">
        <v>1488</v>
      </c>
      <c r="H4756" s="19" t="str">
        <f t="array" ref="H4756">CONCATENATE("(",A4756,",",VLOOKUP(B4756,Núcleo!B$2:E$11,4,TRUE),",",VLOOKUP(C4756,'Tipo de Processo'!B$2:D$55,3,TRUE),",",VLOOKUP(D4756,'Termo Geral'!B$2:D$174,3,TRUE),",",VLOOKUP(E4756,'Termo Específico'!B$2:D$437,3,TRUE),",",MATCH(TRUE,Documento!B$2:B$954=F4756,0),",",IF(G4756="complementar",0,1),"),")</f>
        <v>(4755,8,29,99,316,801,1),</v>
      </c>
    </row>
    <row r="4757" spans="1:8" ht="15" customHeight="1">
      <c r="A4757" s="33">
        <v>4756</v>
      </c>
      <c r="B4757" s="44" t="s">
        <v>1481</v>
      </c>
      <c r="C4757" s="35" t="s">
        <v>39</v>
      </c>
      <c r="D4757" s="34" t="s">
        <v>213</v>
      </c>
      <c r="E4757" s="34" t="s">
        <v>557</v>
      </c>
      <c r="F4757" s="35" t="s">
        <v>1159</v>
      </c>
      <c r="G4757" s="34" t="s">
        <v>1488</v>
      </c>
      <c r="H4757" s="19" t="str">
        <f t="array" ref="H4757">CONCATENATE("(",A4757,",",VLOOKUP(B4757,Núcleo!B$2:E$11,4,TRUE),",",VLOOKUP(C4757,'Tipo de Processo'!B$2:D$55,3,TRUE),",",VLOOKUP(D4757,'Termo Geral'!B$2:D$174,3,TRUE),",",VLOOKUP(E4757,'Termo Específico'!B$2:D$437,3,TRUE),",",MATCH(TRUE,Documento!B$2:B$954=F4757,0),",",IF(G4757="complementar",0,1),"),")</f>
        <v>(4756,8,29,99,316,803,1),</v>
      </c>
    </row>
    <row r="4758" spans="1:8" ht="15" customHeight="1">
      <c r="A4758" s="33">
        <v>4757</v>
      </c>
      <c r="B4758" s="44" t="s">
        <v>1481</v>
      </c>
      <c r="C4758" s="35" t="s">
        <v>39</v>
      </c>
      <c r="D4758" s="34" t="s">
        <v>213</v>
      </c>
      <c r="E4758" s="34" t="s">
        <v>557</v>
      </c>
      <c r="F4758" s="35" t="s">
        <v>1160</v>
      </c>
      <c r="G4758" s="34" t="s">
        <v>1488</v>
      </c>
      <c r="H4758" s="19" t="str">
        <f t="array" ref="H4758">CONCATENATE("(",A4758,",",VLOOKUP(B4758,Núcleo!B$2:E$11,4,TRUE),",",VLOOKUP(C4758,'Tipo de Processo'!B$2:D$55,3,TRUE),",",VLOOKUP(D4758,'Termo Geral'!B$2:D$174,3,TRUE),",",VLOOKUP(E4758,'Termo Específico'!B$2:D$437,3,TRUE),",",MATCH(TRUE,Documento!B$2:B$954=F4758,0),",",IF(G4758="complementar",0,1),"),")</f>
        <v>(4757,8,29,99,316,809,1),</v>
      </c>
    </row>
    <row r="4759" spans="1:8" ht="15" customHeight="1">
      <c r="A4759" s="33">
        <v>4758</v>
      </c>
      <c r="B4759" s="44" t="s">
        <v>1481</v>
      </c>
      <c r="C4759" s="35" t="s">
        <v>39</v>
      </c>
      <c r="D4759" s="34" t="s">
        <v>213</v>
      </c>
      <c r="E4759" s="34" t="s">
        <v>557</v>
      </c>
      <c r="F4759" s="35" t="s">
        <v>1161</v>
      </c>
      <c r="G4759" s="34" t="s">
        <v>1488</v>
      </c>
      <c r="H4759" s="19" t="str">
        <f t="array" ref="H4759">CONCATENATE("(",A4759,",",VLOOKUP(B4759,Núcleo!B$2:E$11,4,TRUE),",",VLOOKUP(C4759,'Tipo de Processo'!B$2:D$55,3,TRUE),",",VLOOKUP(D4759,'Termo Geral'!B$2:D$174,3,TRUE),",",VLOOKUP(E4759,'Termo Específico'!B$2:D$437,3,TRUE),",",MATCH(TRUE,Documento!B$2:B$954=F4759,0),",",IF(G4759="complementar",0,1),"),")</f>
        <v>(4758,8,29,99,316,148,1),</v>
      </c>
    </row>
    <row r="4760" spans="1:8" ht="15" customHeight="1">
      <c r="A4760" s="33">
        <v>4759</v>
      </c>
      <c r="B4760" s="44" t="s">
        <v>1481</v>
      </c>
      <c r="C4760" s="35" t="s">
        <v>39</v>
      </c>
      <c r="D4760" s="34" t="s">
        <v>213</v>
      </c>
      <c r="E4760" s="34" t="s">
        <v>557</v>
      </c>
      <c r="F4760" s="35" t="s">
        <v>1162</v>
      </c>
      <c r="G4760" s="34" t="s">
        <v>1488</v>
      </c>
      <c r="H4760" s="19" t="str">
        <f t="array" ref="H4760">CONCATENATE("(",A4760,",",VLOOKUP(B4760,Núcleo!B$2:E$11,4,TRUE),",",VLOOKUP(C4760,'Tipo de Processo'!B$2:D$55,3,TRUE),",",VLOOKUP(D4760,'Termo Geral'!B$2:D$174,3,TRUE),",",VLOOKUP(E4760,'Termo Específico'!B$2:D$437,3,TRUE),",",MATCH(TRUE,Documento!B$2:B$954=F4760,0),",",IF(G4760="complementar",0,1),"),")</f>
        <v>(4759,8,29,99,316,163,1),</v>
      </c>
    </row>
    <row r="4761" spans="1:8" ht="15" customHeight="1">
      <c r="A4761" s="33">
        <v>4760</v>
      </c>
      <c r="B4761" s="44" t="s">
        <v>1481</v>
      </c>
      <c r="C4761" s="35" t="s">
        <v>39</v>
      </c>
      <c r="D4761" s="34" t="s">
        <v>213</v>
      </c>
      <c r="E4761" s="34" t="s">
        <v>557</v>
      </c>
      <c r="F4761" s="35" t="s">
        <v>1163</v>
      </c>
      <c r="G4761" s="34" t="s">
        <v>1488</v>
      </c>
      <c r="H4761" s="19" t="str">
        <f t="array" ref="H4761">CONCATENATE("(",A4761,",",VLOOKUP(B4761,Núcleo!B$2:E$11,4,TRUE),",",VLOOKUP(C4761,'Tipo de Processo'!B$2:D$55,3,TRUE),",",VLOOKUP(D4761,'Termo Geral'!B$2:D$174,3,TRUE),",",VLOOKUP(E4761,'Termo Específico'!B$2:D$437,3,TRUE),",",MATCH(TRUE,Documento!B$2:B$954=F4761,0),",",IF(G4761="complementar",0,1),"),")</f>
        <v>(4760,8,29,99,316,135,1),</v>
      </c>
    </row>
    <row r="4762" spans="1:8" ht="15" customHeight="1">
      <c r="A4762" s="33">
        <v>4761</v>
      </c>
      <c r="B4762" s="44" t="s">
        <v>1481</v>
      </c>
      <c r="C4762" s="35" t="s">
        <v>39</v>
      </c>
      <c r="D4762" s="34" t="s">
        <v>213</v>
      </c>
      <c r="E4762" s="34" t="s">
        <v>557</v>
      </c>
      <c r="F4762" s="35" t="s">
        <v>1227</v>
      </c>
      <c r="G4762" s="34" t="s">
        <v>1488</v>
      </c>
      <c r="H4762" s="19" t="str">
        <f t="array" ref="H4762">CONCATENATE("(",A4762,",",VLOOKUP(B4762,Núcleo!B$2:E$11,4,TRUE),",",VLOOKUP(C4762,'Tipo de Processo'!B$2:D$55,3,TRUE),",",VLOOKUP(D4762,'Termo Geral'!B$2:D$174,3,TRUE),",",VLOOKUP(E4762,'Termo Específico'!B$2:D$437,3,TRUE),",",MATCH(TRUE,Documento!B$2:B$954=F4762,0),",",IF(G4762="complementar",0,1),"),")</f>
        <v>(4761,8,29,99,316,13,1),</v>
      </c>
    </row>
    <row r="4763" spans="1:8" ht="15" customHeight="1">
      <c r="A4763" s="33">
        <v>4762</v>
      </c>
      <c r="B4763" s="44" t="s">
        <v>1481</v>
      </c>
      <c r="C4763" s="35" t="s">
        <v>39</v>
      </c>
      <c r="D4763" s="34" t="s">
        <v>213</v>
      </c>
      <c r="E4763" s="34" t="s">
        <v>557</v>
      </c>
      <c r="F4763" s="35" t="s">
        <v>1339</v>
      </c>
      <c r="G4763" s="34" t="s">
        <v>1488</v>
      </c>
      <c r="H4763" s="19" t="str">
        <f t="array" ref="H4763">CONCATENATE("(",A4763,",",VLOOKUP(B4763,Núcleo!B$2:E$11,4,TRUE),",",VLOOKUP(C4763,'Tipo de Processo'!B$2:D$55,3,TRUE),",",VLOOKUP(D4763,'Termo Geral'!B$2:D$174,3,TRUE),",",VLOOKUP(E4763,'Termo Específico'!B$2:D$437,3,TRUE),",",MATCH(TRUE,Documento!B$2:B$954=F4763,0),",",IF(G4763="complementar",0,1),"),")</f>
        <v>(4762,8,29,99,316,889,1),</v>
      </c>
    </row>
    <row r="4764" spans="1:8" ht="15" customHeight="1">
      <c r="A4764" s="33">
        <v>4763</v>
      </c>
      <c r="B4764" s="44" t="s">
        <v>1481</v>
      </c>
      <c r="C4764" s="35" t="s">
        <v>39</v>
      </c>
      <c r="D4764" s="34" t="s">
        <v>213</v>
      </c>
      <c r="E4764" s="34" t="s">
        <v>557</v>
      </c>
      <c r="F4764" s="35" t="s">
        <v>1228</v>
      </c>
      <c r="G4764" s="34" t="s">
        <v>1488</v>
      </c>
      <c r="H4764" s="19" t="str">
        <f t="array" ref="H4764">CONCATENATE("(",A4764,",",VLOOKUP(B4764,Núcleo!B$2:E$11,4,TRUE),",",VLOOKUP(C4764,'Tipo de Processo'!B$2:D$55,3,TRUE),",",VLOOKUP(D4764,'Termo Geral'!B$2:D$174,3,TRUE),",",VLOOKUP(E4764,'Termo Específico'!B$2:D$437,3,TRUE),",",MATCH(TRUE,Documento!B$2:B$954=F4764,0),",",IF(G4764="complementar",0,1),"),")</f>
        <v>(4763,8,29,99,316,120,1),</v>
      </c>
    </row>
    <row r="4765" spans="1:8" ht="15" customHeight="1">
      <c r="A4765" s="33">
        <v>4764</v>
      </c>
      <c r="B4765" s="44" t="s">
        <v>1481</v>
      </c>
      <c r="C4765" s="35" t="s">
        <v>39</v>
      </c>
      <c r="D4765" s="34" t="s">
        <v>213</v>
      </c>
      <c r="E4765" s="34" t="s">
        <v>557</v>
      </c>
      <c r="F4765" s="35" t="s">
        <v>1340</v>
      </c>
      <c r="G4765" s="34" t="s">
        <v>1494</v>
      </c>
      <c r="H4765" s="19" t="str">
        <f t="array" ref="H4765">CONCATENATE("(",A4765,",",VLOOKUP(B4765,Núcleo!B$2:E$11,4,TRUE),",",VLOOKUP(C4765,'Tipo de Processo'!B$2:D$55,3,TRUE),",",VLOOKUP(D4765,'Termo Geral'!B$2:D$174,3,TRUE),",",VLOOKUP(E4765,'Termo Específico'!B$2:D$437,3,TRUE),",",MATCH(TRUE,Documento!B$2:B$954=F4765,0),",",IF(G4765="complementar",0,1),"),")</f>
        <v>(4764,8,29,99,316,179,0),</v>
      </c>
    </row>
    <row r="4766" spans="1:8" ht="15" customHeight="1">
      <c r="A4766" s="33">
        <v>4765</v>
      </c>
      <c r="B4766" s="44" t="s">
        <v>1481</v>
      </c>
      <c r="C4766" s="35" t="s">
        <v>39</v>
      </c>
      <c r="D4766" s="34" t="s">
        <v>213</v>
      </c>
      <c r="E4766" s="34" t="s">
        <v>557</v>
      </c>
      <c r="F4766" s="34" t="s">
        <v>1230</v>
      </c>
      <c r="G4766" s="34" t="s">
        <v>1488</v>
      </c>
      <c r="H4766" s="19" t="str">
        <f t="array" ref="H4766">CONCATENATE("(",A4766,",",VLOOKUP(B4766,Núcleo!B$2:E$11,4,TRUE),",",VLOOKUP(C4766,'Tipo de Processo'!B$2:D$55,3,TRUE),",",VLOOKUP(D4766,'Termo Geral'!B$2:D$174,3,TRUE),",",VLOOKUP(E4766,'Termo Específico'!B$2:D$437,3,TRUE),",",MATCH(TRUE,Documento!B$2:B$954=F4766,0),",",IF(G4766="complementar",0,1),"),")</f>
        <v>(4765,8,29,99,316,878,1),</v>
      </c>
    </row>
    <row r="4767" spans="1:8" ht="15" customHeight="1">
      <c r="A4767" s="33">
        <v>4766</v>
      </c>
      <c r="B4767" s="44" t="s">
        <v>1481</v>
      </c>
      <c r="C4767" s="35" t="s">
        <v>39</v>
      </c>
      <c r="D4767" s="34" t="s">
        <v>213</v>
      </c>
      <c r="E4767" s="34" t="s">
        <v>557</v>
      </c>
      <c r="F4767" s="34" t="s">
        <v>1337</v>
      </c>
      <c r="G4767" s="34" t="s">
        <v>1488</v>
      </c>
      <c r="H4767" s="19" t="str">
        <f t="array" ref="H4767">CONCATENATE("(",A4767,",",VLOOKUP(B4767,Núcleo!B$2:E$11,4,TRUE),",",VLOOKUP(C4767,'Tipo de Processo'!B$2:D$55,3,TRUE),",",VLOOKUP(D4767,'Termo Geral'!B$2:D$174,3,TRUE),",",VLOOKUP(E4767,'Termo Específico'!B$2:D$437,3,TRUE),",",MATCH(TRUE,Documento!B$2:B$954=F4767,0),",",IF(G4767="complementar",0,1),"),")</f>
        <v>(4766,8,29,99,316,386,1),</v>
      </c>
    </row>
    <row r="4768" spans="1:8" ht="15" customHeight="1">
      <c r="A4768" s="33">
        <v>4767</v>
      </c>
      <c r="B4768" s="44" t="s">
        <v>1481</v>
      </c>
      <c r="C4768" s="35" t="s">
        <v>39</v>
      </c>
      <c r="D4768" s="34" t="s">
        <v>213</v>
      </c>
      <c r="E4768" s="34" t="s">
        <v>557</v>
      </c>
      <c r="F4768" s="34" t="s">
        <v>1165</v>
      </c>
      <c r="G4768" s="34" t="s">
        <v>1488</v>
      </c>
      <c r="H4768" s="19" t="str">
        <f t="array" ref="H4768">CONCATENATE("(",A4768,",",VLOOKUP(B4768,Núcleo!B$2:E$11,4,TRUE),",",VLOOKUP(C4768,'Tipo de Processo'!B$2:D$55,3,TRUE),",",VLOOKUP(D4768,'Termo Geral'!B$2:D$174,3,TRUE),",",VLOOKUP(E4768,'Termo Específico'!B$2:D$437,3,TRUE),",",MATCH(TRUE,Documento!B$2:B$954=F4768,0),",",IF(G4768="complementar",0,1),"),")</f>
        <v>(4767,8,29,99,316,832,1),</v>
      </c>
    </row>
    <row r="4769" spans="1:8" ht="15" customHeight="1">
      <c r="A4769" s="33">
        <v>4768</v>
      </c>
      <c r="B4769" s="44" t="s">
        <v>1481</v>
      </c>
      <c r="C4769" s="35" t="s">
        <v>39</v>
      </c>
      <c r="D4769" s="34" t="s">
        <v>213</v>
      </c>
      <c r="E4769" s="34" t="s">
        <v>558</v>
      </c>
      <c r="F4769" s="34" t="s">
        <v>1334</v>
      </c>
      <c r="G4769" s="34" t="s">
        <v>1488</v>
      </c>
      <c r="H4769" s="19" t="str">
        <f t="array" ref="H4769">CONCATENATE("(",A4769,",",VLOOKUP(B4769,Núcleo!B$2:E$11,4,TRUE),",",VLOOKUP(C4769,'Tipo de Processo'!B$2:D$55,3,TRUE),",",VLOOKUP(D4769,'Termo Geral'!B$2:D$174,3,TRUE),",",VLOOKUP(E4769,'Termo Específico'!B$2:D$437,3,TRUE),",",MATCH(TRUE,Documento!B$2:B$954=F4769,0),",",IF(G4769="complementar",0,1),"),")</f>
        <v>(4768,8,29,99,317,89,1),</v>
      </c>
    </row>
    <row r="4770" spans="1:8" ht="15" customHeight="1">
      <c r="A4770" s="33">
        <v>4769</v>
      </c>
      <c r="B4770" s="44" t="s">
        <v>1481</v>
      </c>
      <c r="C4770" s="35" t="s">
        <v>39</v>
      </c>
      <c r="D4770" s="34" t="s">
        <v>213</v>
      </c>
      <c r="E4770" s="34" t="s">
        <v>558</v>
      </c>
      <c r="F4770" s="34" t="s">
        <v>1221</v>
      </c>
      <c r="G4770" s="34" t="s">
        <v>1488</v>
      </c>
      <c r="H4770" s="19" t="str">
        <f t="array" ref="H4770">CONCATENATE("(",A4770,",",VLOOKUP(B4770,Núcleo!B$2:E$11,4,TRUE),",",VLOOKUP(C4770,'Tipo de Processo'!B$2:D$55,3,TRUE),",",VLOOKUP(D4770,'Termo Geral'!B$2:D$174,3,TRUE),",",VLOOKUP(E4770,'Termo Específico'!B$2:D$437,3,TRUE),",",MATCH(TRUE,Documento!B$2:B$954=F4770,0),",",IF(G4770="complementar",0,1),"),")</f>
        <v>(4769,8,29,99,317,420,1),</v>
      </c>
    </row>
    <row r="4771" spans="1:8" ht="15" customHeight="1">
      <c r="A4771" s="33">
        <v>4770</v>
      </c>
      <c r="B4771" s="44" t="s">
        <v>1481</v>
      </c>
      <c r="C4771" s="35" t="s">
        <v>39</v>
      </c>
      <c r="D4771" s="34" t="s">
        <v>213</v>
      </c>
      <c r="E4771" s="34" t="s">
        <v>558</v>
      </c>
      <c r="F4771" s="34" t="s">
        <v>1222</v>
      </c>
      <c r="G4771" s="34" t="s">
        <v>1488</v>
      </c>
      <c r="H4771" s="19" t="str">
        <f t="array" ref="H4771">CONCATENATE("(",A4771,",",VLOOKUP(B4771,Núcleo!B$2:E$11,4,TRUE),",",VLOOKUP(C4771,'Tipo de Processo'!B$2:D$55,3,TRUE),",",VLOOKUP(D4771,'Termo Geral'!B$2:D$174,3,TRUE),",",VLOOKUP(E4771,'Termo Específico'!B$2:D$437,3,TRUE),",",MATCH(TRUE,Documento!B$2:B$954=F4771,0),",",IF(G4771="complementar",0,1),"),")</f>
        <v>(4770,8,29,99,317,512,1),</v>
      </c>
    </row>
    <row r="4772" spans="1:8" ht="15" customHeight="1">
      <c r="A4772" s="33">
        <v>4771</v>
      </c>
      <c r="B4772" s="44" t="s">
        <v>1481</v>
      </c>
      <c r="C4772" s="35" t="s">
        <v>39</v>
      </c>
      <c r="D4772" s="34" t="s">
        <v>213</v>
      </c>
      <c r="E4772" s="34" t="s">
        <v>558</v>
      </c>
      <c r="F4772" s="34" t="s">
        <v>1223</v>
      </c>
      <c r="G4772" s="34" t="s">
        <v>1488</v>
      </c>
      <c r="H4772" s="19" t="str">
        <f t="array" ref="H4772">CONCATENATE("(",A4772,",",VLOOKUP(B4772,Núcleo!B$2:E$11,4,TRUE),",",VLOOKUP(C4772,'Tipo de Processo'!B$2:D$55,3,TRUE),",",VLOOKUP(D4772,'Termo Geral'!B$2:D$174,3,TRUE),",",VLOOKUP(E4772,'Termo Específico'!B$2:D$437,3,TRUE),",",MATCH(TRUE,Documento!B$2:B$954=F4772,0),",",IF(G4772="complementar",0,1),"),")</f>
        <v>(4771,8,29,99,317,826,1),</v>
      </c>
    </row>
    <row r="4773" spans="1:8" ht="15" customHeight="1">
      <c r="A4773" s="33">
        <v>4772</v>
      </c>
      <c r="B4773" s="44" t="s">
        <v>1481</v>
      </c>
      <c r="C4773" s="35" t="s">
        <v>39</v>
      </c>
      <c r="D4773" s="34" t="s">
        <v>213</v>
      </c>
      <c r="E4773" s="34" t="s">
        <v>558</v>
      </c>
      <c r="F4773" s="34" t="s">
        <v>1341</v>
      </c>
      <c r="G4773" s="34" t="s">
        <v>1488</v>
      </c>
      <c r="H4773" s="19" t="str">
        <f t="array" ref="H4773">CONCATENATE("(",A4773,",",VLOOKUP(B4773,Núcleo!B$2:E$11,4,TRUE),",",VLOOKUP(C4773,'Tipo de Processo'!B$2:D$55,3,TRUE),",",VLOOKUP(D4773,'Termo Geral'!B$2:D$174,3,TRUE),",",VLOOKUP(E4773,'Termo Específico'!B$2:D$437,3,TRUE),",",MATCH(TRUE,Documento!B$2:B$954=F4773,0),",",IF(G4773="complementar",0,1),"),")</f>
        <v>(4772,8,29,99,317,285,1),</v>
      </c>
    </row>
    <row r="4774" spans="1:8" ht="15" customHeight="1">
      <c r="A4774" s="33">
        <v>4773</v>
      </c>
      <c r="B4774" s="44" t="s">
        <v>1481</v>
      </c>
      <c r="C4774" s="35" t="s">
        <v>39</v>
      </c>
      <c r="D4774" s="34" t="s">
        <v>213</v>
      </c>
      <c r="E4774" s="34" t="s">
        <v>558</v>
      </c>
      <c r="F4774" s="34" t="s">
        <v>1262</v>
      </c>
      <c r="G4774" s="34" t="s">
        <v>1488</v>
      </c>
      <c r="H4774" s="19" t="str">
        <f t="array" ref="H4774">CONCATENATE("(",A4774,",",VLOOKUP(B4774,Núcleo!B$2:E$11,4,TRUE),",",VLOOKUP(C4774,'Tipo de Processo'!B$2:D$55,3,TRUE),",",VLOOKUP(D4774,'Termo Geral'!B$2:D$174,3,TRUE),",",VLOOKUP(E4774,'Termo Específico'!B$2:D$437,3,TRUE),",",MATCH(TRUE,Documento!B$2:B$954=F4774,0),",",IF(G4774="complementar",0,1),"),")</f>
        <v>(4773,8,29,99,317,546,1),</v>
      </c>
    </row>
    <row r="4775" spans="1:8" ht="15" customHeight="1">
      <c r="A4775" s="33">
        <v>4774</v>
      </c>
      <c r="B4775" s="44" t="s">
        <v>1481</v>
      </c>
      <c r="C4775" s="35" t="s">
        <v>39</v>
      </c>
      <c r="D4775" s="34" t="s">
        <v>213</v>
      </c>
      <c r="E4775" s="34" t="s">
        <v>558</v>
      </c>
      <c r="F4775" s="34" t="s">
        <v>1225</v>
      </c>
      <c r="G4775" s="34" t="s">
        <v>1488</v>
      </c>
      <c r="H4775" s="19" t="str">
        <f t="array" ref="H4775">CONCATENATE("(",A4775,",",VLOOKUP(B4775,Núcleo!B$2:E$11,4,TRUE),",",VLOOKUP(C4775,'Tipo de Processo'!B$2:D$55,3,TRUE),",",VLOOKUP(D4775,'Termo Geral'!B$2:D$174,3,TRUE),",",VLOOKUP(E4775,'Termo Específico'!B$2:D$437,3,TRUE),",",MATCH(TRUE,Documento!B$2:B$954=F4775,0),",",IF(G4775="complementar",0,1),"),")</f>
        <v>(4774,8,29,99,317,697,1),</v>
      </c>
    </row>
    <row r="4776" spans="1:8" ht="15" customHeight="1">
      <c r="A4776" s="33">
        <v>4775</v>
      </c>
      <c r="B4776" s="44" t="s">
        <v>1481</v>
      </c>
      <c r="C4776" s="35" t="s">
        <v>39</v>
      </c>
      <c r="D4776" s="34" t="s">
        <v>213</v>
      </c>
      <c r="E4776" s="34" t="s">
        <v>558</v>
      </c>
      <c r="F4776" s="34" t="s">
        <v>1157</v>
      </c>
      <c r="G4776" s="34" t="s">
        <v>1488</v>
      </c>
      <c r="H4776" s="19" t="str">
        <f t="array" ref="H4776">CONCATENATE("(",A4776,",",VLOOKUP(B4776,Núcleo!B$2:E$11,4,TRUE),",",VLOOKUP(C4776,'Tipo de Processo'!B$2:D$55,3,TRUE),",",VLOOKUP(D4776,'Termo Geral'!B$2:D$174,3,TRUE),",",VLOOKUP(E4776,'Termo Específico'!B$2:D$437,3,TRUE),",",MATCH(TRUE,Documento!B$2:B$954=F4776,0),",",IF(G4776="complementar",0,1),"),")</f>
        <v>(4775,8,29,99,317,802,1),</v>
      </c>
    </row>
    <row r="4777" spans="1:8" ht="15" customHeight="1">
      <c r="A4777" s="33">
        <v>4776</v>
      </c>
      <c r="B4777" s="44" t="s">
        <v>1481</v>
      </c>
      <c r="C4777" s="35" t="s">
        <v>39</v>
      </c>
      <c r="D4777" s="34" t="s">
        <v>213</v>
      </c>
      <c r="E4777" s="34" t="s">
        <v>558</v>
      </c>
      <c r="F4777" s="34" t="s">
        <v>1158</v>
      </c>
      <c r="G4777" s="34" t="s">
        <v>1488</v>
      </c>
      <c r="H4777" s="19" t="str">
        <f t="array" ref="H4777">CONCATENATE("(",A4777,",",VLOOKUP(B4777,Núcleo!B$2:E$11,4,TRUE),",",VLOOKUP(C4777,'Tipo de Processo'!B$2:D$55,3,TRUE),",",VLOOKUP(D4777,'Termo Geral'!B$2:D$174,3,TRUE),",",VLOOKUP(E4777,'Termo Específico'!B$2:D$437,3,TRUE),",",MATCH(TRUE,Documento!B$2:B$954=F4777,0),",",IF(G4777="complementar",0,1),"),")</f>
        <v>(4776,8,29,99,317,801,1),</v>
      </c>
    </row>
    <row r="4778" spans="1:8" ht="15" customHeight="1">
      <c r="A4778" s="33">
        <v>4777</v>
      </c>
      <c r="B4778" s="44" t="s">
        <v>1481</v>
      </c>
      <c r="C4778" s="35" t="s">
        <v>39</v>
      </c>
      <c r="D4778" s="34" t="s">
        <v>213</v>
      </c>
      <c r="E4778" s="34" t="s">
        <v>558</v>
      </c>
      <c r="F4778" s="34" t="s">
        <v>1159</v>
      </c>
      <c r="G4778" s="34" t="s">
        <v>1488</v>
      </c>
      <c r="H4778" s="19" t="str">
        <f t="array" ref="H4778">CONCATENATE("(",A4778,",",VLOOKUP(B4778,Núcleo!B$2:E$11,4,TRUE),",",VLOOKUP(C4778,'Tipo de Processo'!B$2:D$55,3,TRUE),",",VLOOKUP(D4778,'Termo Geral'!B$2:D$174,3,TRUE),",",VLOOKUP(E4778,'Termo Específico'!B$2:D$437,3,TRUE),",",MATCH(TRUE,Documento!B$2:B$954=F4778,0),",",IF(G4778="complementar",0,1),"),")</f>
        <v>(4777,8,29,99,317,803,1),</v>
      </c>
    </row>
    <row r="4779" spans="1:8" ht="15" customHeight="1">
      <c r="A4779" s="33">
        <v>4778</v>
      </c>
      <c r="B4779" s="44" t="s">
        <v>1481</v>
      </c>
      <c r="C4779" s="35" t="s">
        <v>39</v>
      </c>
      <c r="D4779" s="34" t="s">
        <v>213</v>
      </c>
      <c r="E4779" s="34" t="s">
        <v>558</v>
      </c>
      <c r="F4779" s="34" t="s">
        <v>1160</v>
      </c>
      <c r="G4779" s="34" t="s">
        <v>1488</v>
      </c>
      <c r="H4779" s="19" t="str">
        <f t="array" ref="H4779">CONCATENATE("(",A4779,",",VLOOKUP(B4779,Núcleo!B$2:E$11,4,TRUE),",",VLOOKUP(C4779,'Tipo de Processo'!B$2:D$55,3,TRUE),",",VLOOKUP(D4779,'Termo Geral'!B$2:D$174,3,TRUE),",",VLOOKUP(E4779,'Termo Específico'!B$2:D$437,3,TRUE),",",MATCH(TRUE,Documento!B$2:B$954=F4779,0),",",IF(G4779="complementar",0,1),"),")</f>
        <v>(4778,8,29,99,317,809,1),</v>
      </c>
    </row>
    <row r="4780" spans="1:8" ht="15" customHeight="1">
      <c r="A4780" s="33">
        <v>4779</v>
      </c>
      <c r="B4780" s="44" t="s">
        <v>1481</v>
      </c>
      <c r="C4780" s="35" t="s">
        <v>39</v>
      </c>
      <c r="D4780" s="34" t="s">
        <v>213</v>
      </c>
      <c r="E4780" s="34" t="s">
        <v>558</v>
      </c>
      <c r="F4780" s="34" t="s">
        <v>1161</v>
      </c>
      <c r="G4780" s="34" t="s">
        <v>1488</v>
      </c>
      <c r="H4780" s="19" t="str">
        <f t="array" ref="H4780">CONCATENATE("(",A4780,",",VLOOKUP(B4780,Núcleo!B$2:E$11,4,TRUE),",",VLOOKUP(C4780,'Tipo de Processo'!B$2:D$55,3,TRUE),",",VLOOKUP(D4780,'Termo Geral'!B$2:D$174,3,TRUE),",",VLOOKUP(E4780,'Termo Específico'!B$2:D$437,3,TRUE),",",MATCH(TRUE,Documento!B$2:B$954=F4780,0),",",IF(G4780="complementar",0,1),"),")</f>
        <v>(4779,8,29,99,317,148,1),</v>
      </c>
    </row>
    <row r="4781" spans="1:8" ht="15" customHeight="1">
      <c r="A4781" s="33">
        <v>4780</v>
      </c>
      <c r="B4781" s="44" t="s">
        <v>1481</v>
      </c>
      <c r="C4781" s="35" t="s">
        <v>39</v>
      </c>
      <c r="D4781" s="34" t="s">
        <v>213</v>
      </c>
      <c r="E4781" s="34" t="s">
        <v>558</v>
      </c>
      <c r="F4781" s="34" t="s">
        <v>1162</v>
      </c>
      <c r="G4781" s="34" t="s">
        <v>1488</v>
      </c>
      <c r="H4781" s="19" t="str">
        <f t="array" ref="H4781">CONCATENATE("(",A4781,",",VLOOKUP(B4781,Núcleo!B$2:E$11,4,TRUE),",",VLOOKUP(C4781,'Tipo de Processo'!B$2:D$55,3,TRUE),",",VLOOKUP(D4781,'Termo Geral'!B$2:D$174,3,TRUE),",",VLOOKUP(E4781,'Termo Específico'!B$2:D$437,3,TRUE),",",MATCH(TRUE,Documento!B$2:B$954=F4781,0),",",IF(G4781="complementar",0,1),"),")</f>
        <v>(4780,8,29,99,317,163,1),</v>
      </c>
    </row>
    <row r="4782" spans="1:8" ht="15" customHeight="1">
      <c r="A4782" s="33">
        <v>4781</v>
      </c>
      <c r="B4782" s="44" t="s">
        <v>1481</v>
      </c>
      <c r="C4782" s="35" t="s">
        <v>39</v>
      </c>
      <c r="D4782" s="34" t="s">
        <v>213</v>
      </c>
      <c r="E4782" s="34" t="s">
        <v>558</v>
      </c>
      <c r="F4782" s="34" t="s">
        <v>1163</v>
      </c>
      <c r="G4782" s="34" t="s">
        <v>1488</v>
      </c>
      <c r="H4782" s="19" t="str">
        <f t="array" ref="H4782">CONCATENATE("(",A4782,",",VLOOKUP(B4782,Núcleo!B$2:E$11,4,TRUE),",",VLOOKUP(C4782,'Tipo de Processo'!B$2:D$55,3,TRUE),",",VLOOKUP(D4782,'Termo Geral'!B$2:D$174,3,TRUE),",",VLOOKUP(E4782,'Termo Específico'!B$2:D$437,3,TRUE),",",MATCH(TRUE,Documento!B$2:B$954=F4782,0),",",IF(G4782="complementar",0,1),"),")</f>
        <v>(4781,8,29,99,317,135,1),</v>
      </c>
    </row>
    <row r="4783" spans="1:8" ht="15" customHeight="1">
      <c r="A4783" s="33">
        <v>4782</v>
      </c>
      <c r="B4783" s="44" t="s">
        <v>1481</v>
      </c>
      <c r="C4783" s="35" t="s">
        <v>39</v>
      </c>
      <c r="D4783" s="34" t="s">
        <v>213</v>
      </c>
      <c r="E4783" s="34" t="s">
        <v>558</v>
      </c>
      <c r="F4783" s="34" t="s">
        <v>1227</v>
      </c>
      <c r="G4783" s="34" t="s">
        <v>1488</v>
      </c>
      <c r="H4783" s="19" t="str">
        <f t="array" ref="H4783">CONCATENATE("(",A4783,",",VLOOKUP(B4783,Núcleo!B$2:E$11,4,TRUE),",",VLOOKUP(C4783,'Tipo de Processo'!B$2:D$55,3,TRUE),",",VLOOKUP(D4783,'Termo Geral'!B$2:D$174,3,TRUE),",",VLOOKUP(E4783,'Termo Específico'!B$2:D$437,3,TRUE),",",MATCH(TRUE,Documento!B$2:B$954=F4783,0),",",IF(G4783="complementar",0,1),"),")</f>
        <v>(4782,8,29,99,317,13,1),</v>
      </c>
    </row>
    <row r="4784" spans="1:8" ht="15" customHeight="1">
      <c r="A4784" s="33">
        <v>4783</v>
      </c>
      <c r="B4784" s="44" t="s">
        <v>1481</v>
      </c>
      <c r="C4784" s="35" t="s">
        <v>39</v>
      </c>
      <c r="D4784" s="34" t="s">
        <v>213</v>
      </c>
      <c r="E4784" s="34" t="s">
        <v>558</v>
      </c>
      <c r="F4784" s="34" t="s">
        <v>1339</v>
      </c>
      <c r="G4784" s="34" t="s">
        <v>1488</v>
      </c>
      <c r="H4784" s="19" t="str">
        <f t="array" ref="H4784">CONCATENATE("(",A4784,",",VLOOKUP(B4784,Núcleo!B$2:E$11,4,TRUE),",",VLOOKUP(C4784,'Tipo de Processo'!B$2:D$55,3,TRUE),",",VLOOKUP(D4784,'Termo Geral'!B$2:D$174,3,TRUE),",",VLOOKUP(E4784,'Termo Específico'!B$2:D$437,3,TRUE),",",MATCH(TRUE,Documento!B$2:B$954=F4784,0),",",IF(G4784="complementar",0,1),"),")</f>
        <v>(4783,8,29,99,317,889,1),</v>
      </c>
    </row>
    <row r="4785" spans="1:8" ht="15" customHeight="1">
      <c r="A4785" s="33">
        <v>4784</v>
      </c>
      <c r="B4785" s="44" t="s">
        <v>1481</v>
      </c>
      <c r="C4785" s="35" t="s">
        <v>39</v>
      </c>
      <c r="D4785" s="34" t="s">
        <v>213</v>
      </c>
      <c r="E4785" s="34" t="s">
        <v>558</v>
      </c>
      <c r="F4785" s="34" t="s">
        <v>1228</v>
      </c>
      <c r="G4785" s="34" t="s">
        <v>1488</v>
      </c>
      <c r="H4785" s="19" t="str">
        <f t="array" ref="H4785">CONCATENATE("(",A4785,",",VLOOKUP(B4785,Núcleo!B$2:E$11,4,TRUE),",",VLOOKUP(C4785,'Tipo de Processo'!B$2:D$55,3,TRUE),",",VLOOKUP(D4785,'Termo Geral'!B$2:D$174,3,TRUE),",",VLOOKUP(E4785,'Termo Específico'!B$2:D$437,3,TRUE),",",MATCH(TRUE,Documento!B$2:B$954=F4785,0),",",IF(G4785="complementar",0,1),"),")</f>
        <v>(4784,8,29,99,317,120,1),</v>
      </c>
    </row>
    <row r="4786" spans="1:8" ht="15" customHeight="1">
      <c r="A4786" s="33">
        <v>4785</v>
      </c>
      <c r="B4786" s="44" t="s">
        <v>1481</v>
      </c>
      <c r="C4786" s="35" t="s">
        <v>39</v>
      </c>
      <c r="D4786" s="34" t="s">
        <v>213</v>
      </c>
      <c r="E4786" s="34" t="s">
        <v>558</v>
      </c>
      <c r="F4786" s="34" t="s">
        <v>1342</v>
      </c>
      <c r="G4786" s="34" t="s">
        <v>1488</v>
      </c>
      <c r="H4786" s="19" t="str">
        <f t="array" ref="H4786">CONCATENATE("(",A4786,",",VLOOKUP(B4786,Núcleo!B$2:E$11,4,TRUE),",",VLOOKUP(C4786,'Tipo de Processo'!B$2:D$55,3,TRUE),",",VLOOKUP(D4786,'Termo Geral'!B$2:D$174,3,TRUE),",",VLOOKUP(E4786,'Termo Específico'!B$2:D$437,3,TRUE),",",MATCH(TRUE,Documento!B$2:B$954=F4786,0),",",IF(G4786="complementar",0,1),"),")</f>
        <v>(4785,8,29,99,317,187,1),</v>
      </c>
    </row>
    <row r="4787" spans="1:8" ht="15" customHeight="1">
      <c r="A4787" s="33">
        <v>4786</v>
      </c>
      <c r="B4787" s="44" t="s">
        <v>1481</v>
      </c>
      <c r="C4787" s="35" t="s">
        <v>39</v>
      </c>
      <c r="D4787" s="34" t="s">
        <v>213</v>
      </c>
      <c r="E4787" s="34" t="s">
        <v>558</v>
      </c>
      <c r="F4787" s="34" t="s">
        <v>1343</v>
      </c>
      <c r="G4787" s="34" t="s">
        <v>1488</v>
      </c>
      <c r="H4787" s="19" t="str">
        <f t="array" ref="H4787">CONCATENATE("(",A4787,",",VLOOKUP(B4787,Núcleo!B$2:E$11,4,TRUE),",",VLOOKUP(C4787,'Tipo de Processo'!B$2:D$55,3,TRUE),",",VLOOKUP(D4787,'Termo Geral'!B$2:D$174,3,TRUE),",",VLOOKUP(E4787,'Termo Específico'!B$2:D$437,3,TRUE),",",MATCH(TRUE,Documento!B$2:B$954=F4787,0),",",IF(G4787="complementar",0,1),"),")</f>
        <v>(4786,8,29,99,317,174,1),</v>
      </c>
    </row>
    <row r="4788" spans="1:8" ht="15" customHeight="1">
      <c r="A4788" s="33">
        <v>4787</v>
      </c>
      <c r="B4788" s="44" t="s">
        <v>1481</v>
      </c>
      <c r="C4788" s="35" t="s">
        <v>39</v>
      </c>
      <c r="D4788" s="34" t="s">
        <v>213</v>
      </c>
      <c r="E4788" s="34" t="s">
        <v>558</v>
      </c>
      <c r="F4788" s="34" t="s">
        <v>1344</v>
      </c>
      <c r="G4788" s="34" t="s">
        <v>1488</v>
      </c>
      <c r="H4788" s="19" t="str">
        <f t="array" ref="H4788">CONCATENATE("(",A4788,",",VLOOKUP(B4788,Núcleo!B$2:E$11,4,TRUE),",",VLOOKUP(C4788,'Tipo de Processo'!B$2:D$55,3,TRUE),",",VLOOKUP(D4788,'Termo Geral'!B$2:D$174,3,TRUE),",",VLOOKUP(E4788,'Termo Específico'!B$2:D$437,3,TRUE),",",MATCH(TRUE,Documento!B$2:B$954=F4788,0),",",IF(G4788="complementar",0,1),"),")</f>
        <v>(4787,8,29,99,317,173,1),</v>
      </c>
    </row>
    <row r="4789" spans="1:8" ht="15" customHeight="1">
      <c r="A4789" s="33">
        <v>4788</v>
      </c>
      <c r="B4789" s="44" t="s">
        <v>1481</v>
      </c>
      <c r="C4789" s="35" t="s">
        <v>39</v>
      </c>
      <c r="D4789" s="34" t="s">
        <v>213</v>
      </c>
      <c r="E4789" s="34" t="s">
        <v>558</v>
      </c>
      <c r="F4789" s="34" t="s">
        <v>1230</v>
      </c>
      <c r="G4789" s="34" t="s">
        <v>1488</v>
      </c>
      <c r="H4789" s="19" t="str">
        <f t="array" ref="H4789">CONCATENATE("(",A4789,",",VLOOKUP(B4789,Núcleo!B$2:E$11,4,TRUE),",",VLOOKUP(C4789,'Tipo de Processo'!B$2:D$55,3,TRUE),",",VLOOKUP(D4789,'Termo Geral'!B$2:D$174,3,TRUE),",",VLOOKUP(E4789,'Termo Específico'!B$2:D$437,3,TRUE),",",MATCH(TRUE,Documento!B$2:B$954=F4789,0),",",IF(G4789="complementar",0,1),"),")</f>
        <v>(4788,8,29,99,317,878,1),</v>
      </c>
    </row>
    <row r="4790" spans="1:8" ht="15" customHeight="1">
      <c r="A4790" s="33">
        <v>4789</v>
      </c>
      <c r="B4790" s="44" t="s">
        <v>1481</v>
      </c>
      <c r="C4790" s="35" t="s">
        <v>39</v>
      </c>
      <c r="D4790" s="34" t="s">
        <v>213</v>
      </c>
      <c r="E4790" s="34" t="s">
        <v>558</v>
      </c>
      <c r="F4790" s="34" t="s">
        <v>1337</v>
      </c>
      <c r="G4790" s="34" t="s">
        <v>1488</v>
      </c>
      <c r="H4790" s="19" t="str">
        <f t="array" ref="H4790">CONCATENATE("(",A4790,",",VLOOKUP(B4790,Núcleo!B$2:E$11,4,TRUE),",",VLOOKUP(C4790,'Tipo de Processo'!B$2:D$55,3,TRUE),",",VLOOKUP(D4790,'Termo Geral'!B$2:D$174,3,TRUE),",",VLOOKUP(E4790,'Termo Específico'!B$2:D$437,3,TRUE),",",MATCH(TRUE,Documento!B$2:B$954=F4790,0),",",IF(G4790="complementar",0,1),"),")</f>
        <v>(4789,8,29,99,317,386,1),</v>
      </c>
    </row>
    <row r="4791" spans="1:8" ht="15" customHeight="1">
      <c r="A4791" s="33">
        <v>4790</v>
      </c>
      <c r="B4791" s="44" t="s">
        <v>1481</v>
      </c>
      <c r="C4791" s="35" t="s">
        <v>39</v>
      </c>
      <c r="D4791" s="34" t="s">
        <v>213</v>
      </c>
      <c r="E4791" s="34" t="s">
        <v>558</v>
      </c>
      <c r="F4791" s="34" t="s">
        <v>1165</v>
      </c>
      <c r="G4791" s="34" t="s">
        <v>1488</v>
      </c>
      <c r="H4791" s="19" t="str">
        <f t="array" ref="H4791">CONCATENATE("(",A4791,",",VLOOKUP(B4791,Núcleo!B$2:E$11,4,TRUE),",",VLOOKUP(C4791,'Tipo de Processo'!B$2:D$55,3,TRUE),",",VLOOKUP(D4791,'Termo Geral'!B$2:D$174,3,TRUE),",",VLOOKUP(E4791,'Termo Específico'!B$2:D$437,3,TRUE),",",MATCH(TRUE,Documento!B$2:B$954=F4791,0),",",IF(G4791="complementar",0,1),"),")</f>
        <v>(4790,8,29,99,317,832,1),</v>
      </c>
    </row>
    <row r="4792" spans="1:8" ht="15" customHeight="1">
      <c r="A4792" s="33">
        <v>4791</v>
      </c>
      <c r="B4792" s="44" t="s">
        <v>1481</v>
      </c>
      <c r="C4792" s="35" t="s">
        <v>39</v>
      </c>
      <c r="D4792" s="34" t="s">
        <v>213</v>
      </c>
      <c r="E4792" s="34" t="s">
        <v>559</v>
      </c>
      <c r="F4792" s="34" t="s">
        <v>1345</v>
      </c>
      <c r="G4792" s="34" t="s">
        <v>1488</v>
      </c>
      <c r="H4792" s="19" t="str">
        <f t="array" ref="H4792">CONCATENATE("(",A4792,",",VLOOKUP(B4792,Núcleo!B$2:E$11,4,TRUE),",",VLOOKUP(C4792,'Tipo de Processo'!B$2:D$55,3,TRUE),",",VLOOKUP(D4792,'Termo Geral'!B$2:D$174,3,TRUE),",",VLOOKUP(E4792,'Termo Específico'!B$2:D$437,3,TRUE),",",MATCH(TRUE,Documento!B$2:B$954=F4792,0),",",IF(G4792="complementar",0,1),"),")</f>
        <v>(4791,8,29,99,318,87,1),</v>
      </c>
    </row>
    <row r="4793" spans="1:8" ht="15" customHeight="1">
      <c r="A4793" s="33">
        <v>4792</v>
      </c>
      <c r="B4793" s="44" t="s">
        <v>1481</v>
      </c>
      <c r="C4793" s="35" t="s">
        <v>39</v>
      </c>
      <c r="D4793" s="34" t="s">
        <v>213</v>
      </c>
      <c r="E4793" s="34" t="s">
        <v>559</v>
      </c>
      <c r="F4793" s="34" t="s">
        <v>1221</v>
      </c>
      <c r="G4793" s="34" t="s">
        <v>1488</v>
      </c>
      <c r="H4793" s="19" t="str">
        <f t="array" ref="H4793">CONCATENATE("(",A4793,",",VLOOKUP(B4793,Núcleo!B$2:E$11,4,TRUE),",",VLOOKUP(C4793,'Tipo de Processo'!B$2:D$55,3,TRUE),",",VLOOKUP(D4793,'Termo Geral'!B$2:D$174,3,TRUE),",",VLOOKUP(E4793,'Termo Específico'!B$2:D$437,3,TRUE),",",MATCH(TRUE,Documento!B$2:B$954=F4793,0),",",IF(G4793="complementar",0,1),"),")</f>
        <v>(4792,8,29,99,318,420,1),</v>
      </c>
    </row>
    <row r="4794" spans="1:8" ht="15" customHeight="1">
      <c r="A4794" s="33">
        <v>4793</v>
      </c>
      <c r="B4794" s="44" t="s">
        <v>1481</v>
      </c>
      <c r="C4794" s="35" t="s">
        <v>39</v>
      </c>
      <c r="D4794" s="34" t="s">
        <v>213</v>
      </c>
      <c r="E4794" s="34" t="s">
        <v>559</v>
      </c>
      <c r="F4794" s="34" t="s">
        <v>1222</v>
      </c>
      <c r="G4794" s="34" t="s">
        <v>1488</v>
      </c>
      <c r="H4794" s="19" t="str">
        <f t="array" ref="H4794">CONCATENATE("(",A4794,",",VLOOKUP(B4794,Núcleo!B$2:E$11,4,TRUE),",",VLOOKUP(C4794,'Tipo de Processo'!B$2:D$55,3,TRUE),",",VLOOKUP(D4794,'Termo Geral'!B$2:D$174,3,TRUE),",",VLOOKUP(E4794,'Termo Específico'!B$2:D$437,3,TRUE),",",MATCH(TRUE,Documento!B$2:B$954=F4794,0),",",IF(G4794="complementar",0,1),"),")</f>
        <v>(4793,8,29,99,318,512,1),</v>
      </c>
    </row>
    <row r="4795" spans="1:8" ht="15" customHeight="1">
      <c r="A4795" s="33">
        <v>4794</v>
      </c>
      <c r="B4795" s="44" t="s">
        <v>1481</v>
      </c>
      <c r="C4795" s="35" t="s">
        <v>39</v>
      </c>
      <c r="D4795" s="34" t="s">
        <v>213</v>
      </c>
      <c r="E4795" s="34" t="s">
        <v>559</v>
      </c>
      <c r="F4795" s="34" t="s">
        <v>1223</v>
      </c>
      <c r="G4795" s="34" t="s">
        <v>1488</v>
      </c>
      <c r="H4795" s="19" t="str">
        <f t="array" ref="H4795">CONCATENATE("(",A4795,",",VLOOKUP(B4795,Núcleo!B$2:E$11,4,TRUE),",",VLOOKUP(C4795,'Tipo de Processo'!B$2:D$55,3,TRUE),",",VLOOKUP(D4795,'Termo Geral'!B$2:D$174,3,TRUE),",",VLOOKUP(E4795,'Termo Específico'!B$2:D$437,3,TRUE),",",MATCH(TRUE,Documento!B$2:B$954=F4795,0),",",IF(G4795="complementar",0,1),"),")</f>
        <v>(4794,8,29,99,318,826,1),</v>
      </c>
    </row>
    <row r="4796" spans="1:8" ht="15" customHeight="1">
      <c r="A4796" s="33">
        <v>4795</v>
      </c>
      <c r="B4796" s="44" t="s">
        <v>1481</v>
      </c>
      <c r="C4796" s="35" t="s">
        <v>39</v>
      </c>
      <c r="D4796" s="34" t="s">
        <v>213</v>
      </c>
      <c r="E4796" s="34" t="s">
        <v>559</v>
      </c>
      <c r="F4796" s="34" t="s">
        <v>1346</v>
      </c>
      <c r="G4796" s="34" t="s">
        <v>1488</v>
      </c>
      <c r="H4796" s="19" t="str">
        <f t="array" ref="H4796">CONCATENATE("(",A4796,",",VLOOKUP(B4796,Núcleo!B$2:E$11,4,TRUE),",",VLOOKUP(C4796,'Tipo de Processo'!B$2:D$55,3,TRUE),",",VLOOKUP(D4796,'Termo Geral'!B$2:D$174,3,TRUE),",",VLOOKUP(E4796,'Termo Específico'!B$2:D$437,3,TRUE),",",MATCH(TRUE,Documento!B$2:B$954=F4796,0),",",IF(G4796="complementar",0,1),"),")</f>
        <v>(4795,8,29,99,318,287,1),</v>
      </c>
    </row>
    <row r="4797" spans="1:8" ht="15" customHeight="1">
      <c r="A4797" s="33">
        <v>4796</v>
      </c>
      <c r="B4797" s="44" t="s">
        <v>1481</v>
      </c>
      <c r="C4797" s="35" t="s">
        <v>39</v>
      </c>
      <c r="D4797" s="34" t="s">
        <v>213</v>
      </c>
      <c r="E4797" s="34" t="s">
        <v>559</v>
      </c>
      <c r="F4797" s="34" t="s">
        <v>1262</v>
      </c>
      <c r="G4797" s="34" t="s">
        <v>1488</v>
      </c>
      <c r="H4797" s="19" t="str">
        <f t="array" ref="H4797">CONCATENATE("(",A4797,",",VLOOKUP(B4797,Núcleo!B$2:E$11,4,TRUE),",",VLOOKUP(C4797,'Tipo de Processo'!B$2:D$55,3,TRUE),",",VLOOKUP(D4797,'Termo Geral'!B$2:D$174,3,TRUE),",",VLOOKUP(E4797,'Termo Específico'!B$2:D$437,3,TRUE),",",MATCH(TRUE,Documento!B$2:B$954=F4797,0),",",IF(G4797="complementar",0,1),"),")</f>
        <v>(4796,8,29,99,318,546,1),</v>
      </c>
    </row>
    <row r="4798" spans="1:8" ht="15" customHeight="1">
      <c r="A4798" s="33">
        <v>4797</v>
      </c>
      <c r="B4798" s="44" t="s">
        <v>1481</v>
      </c>
      <c r="C4798" s="35" t="s">
        <v>39</v>
      </c>
      <c r="D4798" s="34" t="s">
        <v>213</v>
      </c>
      <c r="E4798" s="34" t="s">
        <v>559</v>
      </c>
      <c r="F4798" s="34" t="s">
        <v>1225</v>
      </c>
      <c r="G4798" s="34" t="s">
        <v>1488</v>
      </c>
      <c r="H4798" s="19" t="str">
        <f t="array" ref="H4798">CONCATENATE("(",A4798,",",VLOOKUP(B4798,Núcleo!B$2:E$11,4,TRUE),",",VLOOKUP(C4798,'Tipo de Processo'!B$2:D$55,3,TRUE),",",VLOOKUP(D4798,'Termo Geral'!B$2:D$174,3,TRUE),",",VLOOKUP(E4798,'Termo Específico'!B$2:D$437,3,TRUE),",",MATCH(TRUE,Documento!B$2:B$954=F4798,0),",",IF(G4798="complementar",0,1),"),")</f>
        <v>(4797,8,29,99,318,697,1),</v>
      </c>
    </row>
    <row r="4799" spans="1:8" ht="15" customHeight="1">
      <c r="A4799" s="33">
        <v>4798</v>
      </c>
      <c r="B4799" s="44" t="s">
        <v>1481</v>
      </c>
      <c r="C4799" s="35" t="s">
        <v>39</v>
      </c>
      <c r="D4799" s="34" t="s">
        <v>213</v>
      </c>
      <c r="E4799" s="34" t="s">
        <v>559</v>
      </c>
      <c r="F4799" s="34" t="s">
        <v>1157</v>
      </c>
      <c r="G4799" s="34" t="s">
        <v>1488</v>
      </c>
      <c r="H4799" s="19" t="str">
        <f t="array" ref="H4799">CONCATENATE("(",A4799,",",VLOOKUP(B4799,Núcleo!B$2:E$11,4,TRUE),",",VLOOKUP(C4799,'Tipo de Processo'!B$2:D$55,3,TRUE),",",VLOOKUP(D4799,'Termo Geral'!B$2:D$174,3,TRUE),",",VLOOKUP(E4799,'Termo Específico'!B$2:D$437,3,TRUE),",",MATCH(TRUE,Documento!B$2:B$954=F4799,0),",",IF(G4799="complementar",0,1),"),")</f>
        <v>(4798,8,29,99,318,802,1),</v>
      </c>
    </row>
    <row r="4800" spans="1:8" ht="15" customHeight="1">
      <c r="A4800" s="33">
        <v>4799</v>
      </c>
      <c r="B4800" s="44" t="s">
        <v>1481</v>
      </c>
      <c r="C4800" s="35" t="s">
        <v>39</v>
      </c>
      <c r="D4800" s="34" t="s">
        <v>213</v>
      </c>
      <c r="E4800" s="34" t="s">
        <v>559</v>
      </c>
      <c r="F4800" s="34" t="s">
        <v>1158</v>
      </c>
      <c r="G4800" s="34" t="s">
        <v>1488</v>
      </c>
      <c r="H4800" s="19" t="str">
        <f t="array" ref="H4800">CONCATENATE("(",A4800,",",VLOOKUP(B4800,Núcleo!B$2:E$11,4,TRUE),",",VLOOKUP(C4800,'Tipo de Processo'!B$2:D$55,3,TRUE),",",VLOOKUP(D4800,'Termo Geral'!B$2:D$174,3,TRUE),",",VLOOKUP(E4800,'Termo Específico'!B$2:D$437,3,TRUE),",",MATCH(TRUE,Documento!B$2:B$954=F4800,0),",",IF(G4800="complementar",0,1),"),")</f>
        <v>(4799,8,29,99,318,801,1),</v>
      </c>
    </row>
    <row r="4801" spans="1:8" ht="15" customHeight="1">
      <c r="A4801" s="33">
        <v>4800</v>
      </c>
      <c r="B4801" s="44" t="s">
        <v>1481</v>
      </c>
      <c r="C4801" s="35" t="s">
        <v>39</v>
      </c>
      <c r="D4801" s="34" t="s">
        <v>213</v>
      </c>
      <c r="E4801" s="34" t="s">
        <v>559</v>
      </c>
      <c r="F4801" s="34" t="s">
        <v>1159</v>
      </c>
      <c r="G4801" s="34" t="s">
        <v>1488</v>
      </c>
      <c r="H4801" s="19" t="str">
        <f t="array" ref="H4801">CONCATENATE("(",A4801,",",VLOOKUP(B4801,Núcleo!B$2:E$11,4,TRUE),",",VLOOKUP(C4801,'Tipo de Processo'!B$2:D$55,3,TRUE),",",VLOOKUP(D4801,'Termo Geral'!B$2:D$174,3,TRUE),",",VLOOKUP(E4801,'Termo Específico'!B$2:D$437,3,TRUE),",",MATCH(TRUE,Documento!B$2:B$954=F4801,0),",",IF(G4801="complementar",0,1),"),")</f>
        <v>(4800,8,29,99,318,803,1),</v>
      </c>
    </row>
    <row r="4802" spans="1:8" ht="15" customHeight="1">
      <c r="A4802" s="33">
        <v>4801</v>
      </c>
      <c r="B4802" s="44" t="s">
        <v>1481</v>
      </c>
      <c r="C4802" s="35" t="s">
        <v>39</v>
      </c>
      <c r="D4802" s="34" t="s">
        <v>213</v>
      </c>
      <c r="E4802" s="34" t="s">
        <v>559</v>
      </c>
      <c r="F4802" s="34" t="s">
        <v>1160</v>
      </c>
      <c r="G4802" s="34" t="s">
        <v>1488</v>
      </c>
      <c r="H4802" s="19" t="str">
        <f t="array" ref="H4802">CONCATENATE("(",A4802,",",VLOOKUP(B4802,Núcleo!B$2:E$11,4,TRUE),",",VLOOKUP(C4802,'Tipo de Processo'!B$2:D$55,3,TRUE),",",VLOOKUP(D4802,'Termo Geral'!B$2:D$174,3,TRUE),",",VLOOKUP(E4802,'Termo Específico'!B$2:D$437,3,TRUE),",",MATCH(TRUE,Documento!B$2:B$954=F4802,0),",",IF(G4802="complementar",0,1),"),")</f>
        <v>(4801,8,29,99,318,809,1),</v>
      </c>
    </row>
    <row r="4803" spans="1:8" ht="15" customHeight="1">
      <c r="A4803" s="33">
        <v>4802</v>
      </c>
      <c r="B4803" s="44" t="s">
        <v>1481</v>
      </c>
      <c r="C4803" s="35" t="s">
        <v>39</v>
      </c>
      <c r="D4803" s="34" t="s">
        <v>213</v>
      </c>
      <c r="E4803" s="34" t="s">
        <v>559</v>
      </c>
      <c r="F4803" s="34" t="s">
        <v>1161</v>
      </c>
      <c r="G4803" s="34" t="s">
        <v>1488</v>
      </c>
      <c r="H4803" s="19" t="str">
        <f t="array" ref="H4803">CONCATENATE("(",A4803,",",VLOOKUP(B4803,Núcleo!B$2:E$11,4,TRUE),",",VLOOKUP(C4803,'Tipo de Processo'!B$2:D$55,3,TRUE),",",VLOOKUP(D4803,'Termo Geral'!B$2:D$174,3,TRUE),",",VLOOKUP(E4803,'Termo Específico'!B$2:D$437,3,TRUE),",",MATCH(TRUE,Documento!B$2:B$954=F4803,0),",",IF(G4803="complementar",0,1),"),")</f>
        <v>(4802,8,29,99,318,148,1),</v>
      </c>
    </row>
    <row r="4804" spans="1:8" ht="15" customHeight="1">
      <c r="A4804" s="33">
        <v>4803</v>
      </c>
      <c r="B4804" s="44" t="s">
        <v>1481</v>
      </c>
      <c r="C4804" s="35" t="s">
        <v>39</v>
      </c>
      <c r="D4804" s="34" t="s">
        <v>213</v>
      </c>
      <c r="E4804" s="34" t="s">
        <v>559</v>
      </c>
      <c r="F4804" s="34" t="s">
        <v>1162</v>
      </c>
      <c r="G4804" s="34" t="s">
        <v>1488</v>
      </c>
      <c r="H4804" s="19" t="str">
        <f t="array" ref="H4804">CONCATENATE("(",A4804,",",VLOOKUP(B4804,Núcleo!B$2:E$11,4,TRUE),",",VLOOKUP(C4804,'Tipo de Processo'!B$2:D$55,3,TRUE),",",VLOOKUP(D4804,'Termo Geral'!B$2:D$174,3,TRUE),",",VLOOKUP(E4804,'Termo Específico'!B$2:D$437,3,TRUE),",",MATCH(TRUE,Documento!B$2:B$954=F4804,0),",",IF(G4804="complementar",0,1),"),")</f>
        <v>(4803,8,29,99,318,163,1),</v>
      </c>
    </row>
    <row r="4805" spans="1:8" ht="15" customHeight="1">
      <c r="A4805" s="33">
        <v>4804</v>
      </c>
      <c r="B4805" s="44" t="s">
        <v>1481</v>
      </c>
      <c r="C4805" s="35" t="s">
        <v>39</v>
      </c>
      <c r="D4805" s="34" t="s">
        <v>213</v>
      </c>
      <c r="E4805" s="34" t="s">
        <v>559</v>
      </c>
      <c r="F4805" s="34" t="s">
        <v>1163</v>
      </c>
      <c r="G4805" s="34" t="s">
        <v>1488</v>
      </c>
      <c r="H4805" s="19" t="str">
        <f t="array" ref="H4805">CONCATENATE("(",A4805,",",VLOOKUP(B4805,Núcleo!B$2:E$11,4,TRUE),",",VLOOKUP(C4805,'Tipo de Processo'!B$2:D$55,3,TRUE),",",VLOOKUP(D4805,'Termo Geral'!B$2:D$174,3,TRUE),",",VLOOKUP(E4805,'Termo Específico'!B$2:D$437,3,TRUE),",",MATCH(TRUE,Documento!B$2:B$954=F4805,0),",",IF(G4805="complementar",0,1),"),")</f>
        <v>(4804,8,29,99,318,135,1),</v>
      </c>
    </row>
    <row r="4806" spans="1:8" ht="15" customHeight="1">
      <c r="A4806" s="33">
        <v>4805</v>
      </c>
      <c r="B4806" s="44" t="s">
        <v>1481</v>
      </c>
      <c r="C4806" s="35" t="s">
        <v>39</v>
      </c>
      <c r="D4806" s="34" t="s">
        <v>213</v>
      </c>
      <c r="E4806" s="34" t="s">
        <v>559</v>
      </c>
      <c r="F4806" s="35" t="s">
        <v>1227</v>
      </c>
      <c r="G4806" s="34" t="s">
        <v>1488</v>
      </c>
      <c r="H4806" s="19" t="str">
        <f t="array" ref="H4806">CONCATENATE("(",A4806,",",VLOOKUP(B4806,Núcleo!B$2:E$11,4,TRUE),",",VLOOKUP(C4806,'Tipo de Processo'!B$2:D$55,3,TRUE),",",VLOOKUP(D4806,'Termo Geral'!B$2:D$174,3,TRUE),",",VLOOKUP(E4806,'Termo Específico'!B$2:D$437,3,TRUE),",",MATCH(TRUE,Documento!B$2:B$954=F4806,0),",",IF(G4806="complementar",0,1),"),")</f>
        <v>(4805,8,29,99,318,13,1),</v>
      </c>
    </row>
    <row r="4807" spans="1:8" ht="15" customHeight="1">
      <c r="A4807" s="33">
        <v>4806</v>
      </c>
      <c r="B4807" s="44" t="s">
        <v>1481</v>
      </c>
      <c r="C4807" s="35" t="s">
        <v>39</v>
      </c>
      <c r="D4807" s="34" t="s">
        <v>213</v>
      </c>
      <c r="E4807" s="34" t="s">
        <v>559</v>
      </c>
      <c r="F4807" s="35" t="s">
        <v>1339</v>
      </c>
      <c r="G4807" s="34" t="s">
        <v>1488</v>
      </c>
      <c r="H4807" s="19" t="str">
        <f t="array" ref="H4807">CONCATENATE("(",A4807,",",VLOOKUP(B4807,Núcleo!B$2:E$11,4,TRUE),",",VLOOKUP(C4807,'Tipo de Processo'!B$2:D$55,3,TRUE),",",VLOOKUP(D4807,'Termo Geral'!B$2:D$174,3,TRUE),",",VLOOKUP(E4807,'Termo Específico'!B$2:D$437,3,TRUE),",",MATCH(TRUE,Documento!B$2:B$954=F4807,0),",",IF(G4807="complementar",0,1),"),")</f>
        <v>(4806,8,29,99,318,889,1),</v>
      </c>
    </row>
    <row r="4808" spans="1:8" ht="15" customHeight="1">
      <c r="A4808" s="33">
        <v>4807</v>
      </c>
      <c r="B4808" s="44" t="s">
        <v>1481</v>
      </c>
      <c r="C4808" s="35" t="s">
        <v>39</v>
      </c>
      <c r="D4808" s="34" t="s">
        <v>213</v>
      </c>
      <c r="E4808" s="34" t="s">
        <v>559</v>
      </c>
      <c r="F4808" s="35" t="s">
        <v>1228</v>
      </c>
      <c r="G4808" s="34" t="s">
        <v>1488</v>
      </c>
      <c r="H4808" s="19" t="str">
        <f t="array" ref="H4808">CONCATENATE("(",A4808,",",VLOOKUP(B4808,Núcleo!B$2:E$11,4,TRUE),",",VLOOKUP(C4808,'Tipo de Processo'!B$2:D$55,3,TRUE),",",VLOOKUP(D4808,'Termo Geral'!B$2:D$174,3,TRUE),",",VLOOKUP(E4808,'Termo Específico'!B$2:D$437,3,TRUE),",",MATCH(TRUE,Documento!B$2:B$954=F4808,0),",",IF(G4808="complementar",0,1),"),")</f>
        <v>(4807,8,29,99,318,120,1),</v>
      </c>
    </row>
    <row r="4809" spans="1:8" ht="15" customHeight="1">
      <c r="A4809" s="33">
        <v>4808</v>
      </c>
      <c r="B4809" s="44" t="s">
        <v>1481</v>
      </c>
      <c r="C4809" s="35" t="s">
        <v>39</v>
      </c>
      <c r="D4809" s="34" t="s">
        <v>213</v>
      </c>
      <c r="E4809" s="34" t="s">
        <v>559</v>
      </c>
      <c r="F4809" s="35" t="s">
        <v>1347</v>
      </c>
      <c r="G4809" s="34" t="s">
        <v>1488</v>
      </c>
      <c r="H4809" s="19" t="str">
        <f t="array" ref="H4809">CONCATENATE("(",A4809,",",VLOOKUP(B4809,Núcleo!B$2:E$11,4,TRUE),",",VLOOKUP(C4809,'Tipo de Processo'!B$2:D$55,3,TRUE),",",VLOOKUP(D4809,'Termo Geral'!B$2:D$174,3,TRUE),",",VLOOKUP(E4809,'Termo Específico'!B$2:D$437,3,TRUE),",",MATCH(TRUE,Documento!B$2:B$954=F4809,0),",",IF(G4809="complementar",0,1),"),")</f>
        <v>(4808,8,29,99,318,538,1),</v>
      </c>
    </row>
    <row r="4810" spans="1:8" ht="15" customHeight="1">
      <c r="A4810" s="33">
        <v>4809</v>
      </c>
      <c r="B4810" s="44" t="s">
        <v>1481</v>
      </c>
      <c r="C4810" s="35" t="s">
        <v>39</v>
      </c>
      <c r="D4810" s="34" t="s">
        <v>213</v>
      </c>
      <c r="E4810" s="34" t="s">
        <v>559</v>
      </c>
      <c r="F4810" s="35" t="s">
        <v>1230</v>
      </c>
      <c r="G4810" s="34" t="s">
        <v>1488</v>
      </c>
      <c r="H4810" s="19" t="str">
        <f t="array" ref="H4810">CONCATENATE("(",A4810,",",VLOOKUP(B4810,Núcleo!B$2:E$11,4,TRUE),",",VLOOKUP(C4810,'Tipo de Processo'!B$2:D$55,3,TRUE),",",VLOOKUP(D4810,'Termo Geral'!B$2:D$174,3,TRUE),",",VLOOKUP(E4810,'Termo Específico'!B$2:D$437,3,TRUE),",",MATCH(TRUE,Documento!B$2:B$954=F4810,0),",",IF(G4810="complementar",0,1),"),")</f>
        <v>(4809,8,29,99,318,878,1),</v>
      </c>
    </row>
    <row r="4811" spans="1:8" ht="15" customHeight="1">
      <c r="A4811" s="33">
        <v>4810</v>
      </c>
      <c r="B4811" s="44" t="s">
        <v>1481</v>
      </c>
      <c r="C4811" s="35" t="s">
        <v>39</v>
      </c>
      <c r="D4811" s="34" t="s">
        <v>213</v>
      </c>
      <c r="E4811" s="34" t="s">
        <v>559</v>
      </c>
      <c r="F4811" s="35" t="s">
        <v>1337</v>
      </c>
      <c r="G4811" s="34" t="s">
        <v>1488</v>
      </c>
      <c r="H4811" s="19" t="str">
        <f t="array" ref="H4811">CONCATENATE("(",A4811,",",VLOOKUP(B4811,Núcleo!B$2:E$11,4,TRUE),",",VLOOKUP(C4811,'Tipo de Processo'!B$2:D$55,3,TRUE),",",VLOOKUP(D4811,'Termo Geral'!B$2:D$174,3,TRUE),",",VLOOKUP(E4811,'Termo Específico'!B$2:D$437,3,TRUE),",",MATCH(TRUE,Documento!B$2:B$954=F4811,0),",",IF(G4811="complementar",0,1),"),")</f>
        <v>(4810,8,29,99,318,386,1),</v>
      </c>
    </row>
    <row r="4812" spans="1:8" ht="15" customHeight="1">
      <c r="A4812" s="33">
        <v>4811</v>
      </c>
      <c r="B4812" s="44" t="s">
        <v>1481</v>
      </c>
      <c r="C4812" s="35" t="s">
        <v>39</v>
      </c>
      <c r="D4812" s="34" t="s">
        <v>213</v>
      </c>
      <c r="E4812" s="34" t="s">
        <v>559</v>
      </c>
      <c r="F4812" s="35" t="s">
        <v>1165</v>
      </c>
      <c r="G4812" s="34" t="s">
        <v>1488</v>
      </c>
      <c r="H4812" s="19" t="str">
        <f t="array" ref="H4812">CONCATENATE("(",A4812,",",VLOOKUP(B4812,Núcleo!B$2:E$11,4,TRUE),",",VLOOKUP(C4812,'Tipo de Processo'!B$2:D$55,3,TRUE),",",VLOOKUP(D4812,'Termo Geral'!B$2:D$174,3,TRUE),",",VLOOKUP(E4812,'Termo Específico'!B$2:D$437,3,TRUE),",",MATCH(TRUE,Documento!B$2:B$954=F4812,0),",",IF(G4812="complementar",0,1),"),")</f>
        <v>(4811,8,29,99,318,832,1),</v>
      </c>
    </row>
    <row r="4813" spans="1:8" ht="15" customHeight="1">
      <c r="A4813" s="33">
        <v>4812</v>
      </c>
      <c r="B4813" s="44" t="s">
        <v>1481</v>
      </c>
      <c r="C4813" s="35" t="s">
        <v>39</v>
      </c>
      <c r="D4813" s="34" t="s">
        <v>213</v>
      </c>
      <c r="E4813" s="34" t="s">
        <v>559</v>
      </c>
      <c r="F4813" s="35" t="s">
        <v>1348</v>
      </c>
      <c r="G4813" s="34" t="s">
        <v>1488</v>
      </c>
      <c r="H4813" s="19" t="str">
        <f t="array" ref="H4813">CONCATENATE("(",A4813,",",VLOOKUP(B4813,Núcleo!B$2:E$11,4,TRUE),",",VLOOKUP(C4813,'Tipo de Processo'!B$2:D$55,3,TRUE),",",VLOOKUP(D4813,'Termo Geral'!B$2:D$174,3,TRUE),",",VLOOKUP(E4813,'Termo Específico'!B$2:D$437,3,TRUE),",",MATCH(TRUE,Documento!B$2:B$954=F4813,0),",",IF(G4813="complementar",0,1),"),")</f>
        <v>(4812,8,29,99,318,206,1),</v>
      </c>
    </row>
    <row r="4814" spans="1:8" ht="15" customHeight="1">
      <c r="A4814" s="33">
        <v>4813</v>
      </c>
      <c r="B4814" s="44" t="s">
        <v>1481</v>
      </c>
      <c r="C4814" s="35" t="s">
        <v>1</v>
      </c>
      <c r="D4814" s="34" t="s">
        <v>56</v>
      </c>
      <c r="E4814" s="34" t="s">
        <v>579</v>
      </c>
      <c r="F4814" s="35" t="s">
        <v>604</v>
      </c>
      <c r="G4814" s="34" t="s">
        <v>1488</v>
      </c>
      <c r="H4814" s="19" t="str">
        <f t="array" ref="H4814">CONCATENATE("(",A4814,",",VLOOKUP(B4814,Núcleo!B$2:E$11,4,TRUE),",",VLOOKUP(C4814,'Tipo de Processo'!B$2:D$55,3,TRUE),",",VLOOKUP(D4814,'Termo Geral'!B$2:D$174,3,TRUE),",",VLOOKUP(E4814,'Termo Específico'!B$2:D$437,3,TRUE),",",MATCH(TRUE,Documento!B$2:B$954=F4814,0),",",IF(G4814="complementar",0,1),"),")</f>
        <v>(4813,8,9,100,256,451,1),</v>
      </c>
    </row>
    <row r="4815" spans="1:8" ht="15" customHeight="1">
      <c r="A4815" s="33">
        <v>4814</v>
      </c>
      <c r="B4815" s="44" t="s">
        <v>1481</v>
      </c>
      <c r="C4815" s="35" t="s">
        <v>39</v>
      </c>
      <c r="D4815" s="34" t="s">
        <v>214</v>
      </c>
      <c r="E4815" s="34" t="s">
        <v>561</v>
      </c>
      <c r="F4815" s="35" t="s">
        <v>1349</v>
      </c>
      <c r="G4815" s="34" t="s">
        <v>1488</v>
      </c>
      <c r="H4815" s="19" t="str">
        <f t="array" ref="H4815">CONCATENATE("(",A4815,",",VLOOKUP(B4815,Núcleo!B$2:E$11,4,TRUE),",",VLOOKUP(C4815,'Tipo de Processo'!B$2:D$55,3,TRUE),",",VLOOKUP(D4815,'Termo Geral'!B$2:D$174,3,TRUE),",",VLOOKUP(E4815,'Termo Específico'!B$2:D$437,3,TRUE),",",MATCH(TRUE,Documento!B$2:B$954=F4815,0),",",IF(G4815="complementar",0,1),"),")</f>
        <v>(4814,8,29,117,37,649,1),</v>
      </c>
    </row>
    <row r="4816" spans="1:8" ht="15" customHeight="1">
      <c r="A4816" s="33">
        <v>4815</v>
      </c>
      <c r="B4816" s="44" t="s">
        <v>1481</v>
      </c>
      <c r="C4816" s="35" t="s">
        <v>39</v>
      </c>
      <c r="D4816" s="34" t="s">
        <v>214</v>
      </c>
      <c r="E4816" s="34" t="s">
        <v>561</v>
      </c>
      <c r="F4816" s="35" t="s">
        <v>1350</v>
      </c>
      <c r="G4816" s="34" t="s">
        <v>1488</v>
      </c>
      <c r="H4816" s="19" t="str">
        <f t="array" ref="H4816">CONCATENATE("(",A4816,",",VLOOKUP(B4816,Núcleo!B$2:E$11,4,TRUE),",",VLOOKUP(C4816,'Tipo de Processo'!B$2:D$55,3,TRUE),",",VLOOKUP(D4816,'Termo Geral'!B$2:D$174,3,TRUE),",",VLOOKUP(E4816,'Termo Específico'!B$2:D$437,3,TRUE),",",MATCH(TRUE,Documento!B$2:B$954=F4816,0),",",IF(G4816="complementar",0,1),"),")</f>
        <v>(4815,8,29,117,37,449,1),</v>
      </c>
    </row>
    <row r="4817" spans="1:8" ht="15" customHeight="1">
      <c r="A4817" s="33">
        <v>4816</v>
      </c>
      <c r="B4817" s="44" t="s">
        <v>1481</v>
      </c>
      <c r="C4817" s="35" t="s">
        <v>39</v>
      </c>
      <c r="D4817" s="34" t="s">
        <v>214</v>
      </c>
      <c r="E4817" s="34" t="s">
        <v>580</v>
      </c>
      <c r="F4817" s="35" t="s">
        <v>1393</v>
      </c>
      <c r="G4817" s="34" t="s">
        <v>1488</v>
      </c>
      <c r="H4817" s="19" t="str">
        <f t="array" ref="H4817">CONCATENATE("(",A4817,",",VLOOKUP(B4817,Núcleo!B$2:E$11,4,TRUE),",",VLOOKUP(C4817,'Tipo de Processo'!B$2:D$55,3,TRUE),",",VLOOKUP(D4817,'Termo Geral'!B$2:D$174,3,TRUE),",",VLOOKUP(E4817,'Termo Específico'!B$2:D$437,3,TRUE),",",MATCH(TRUE,Documento!B$2:B$954=F4817,0),",",IF(G4817="complementar",0,1),"),")</f>
        <v>(4816,8,29,117,92,243,1),</v>
      </c>
    </row>
    <row r="4818" spans="1:8" ht="15" customHeight="1">
      <c r="A4818" s="33">
        <v>4817</v>
      </c>
      <c r="B4818" s="44" t="s">
        <v>1481</v>
      </c>
      <c r="C4818" s="35" t="s">
        <v>39</v>
      </c>
      <c r="D4818" s="34" t="s">
        <v>214</v>
      </c>
      <c r="E4818" s="34" t="s">
        <v>580</v>
      </c>
      <c r="F4818" s="35" t="s">
        <v>1374</v>
      </c>
      <c r="G4818" s="34" t="s">
        <v>1488</v>
      </c>
      <c r="H4818" s="19" t="str">
        <f t="array" ref="H4818">CONCATENATE("(",A4818,",",VLOOKUP(B4818,Núcleo!B$2:E$11,4,TRUE),",",VLOOKUP(C4818,'Tipo de Processo'!B$2:D$55,3,TRUE),",",VLOOKUP(D4818,'Termo Geral'!B$2:D$174,3,TRUE),",",VLOOKUP(E4818,'Termo Específico'!B$2:D$437,3,TRUE),",",MATCH(TRUE,Documento!B$2:B$954=F4818,0),",",IF(G4818="complementar",0,1),"),")</f>
        <v>(4817,8,29,117,92,614,1),</v>
      </c>
    </row>
    <row r="4819" spans="1:8" ht="15" customHeight="1">
      <c r="A4819" s="33">
        <v>4818</v>
      </c>
      <c r="B4819" s="44" t="s">
        <v>1481</v>
      </c>
      <c r="C4819" s="35" t="s">
        <v>39</v>
      </c>
      <c r="D4819" s="34" t="s">
        <v>214</v>
      </c>
      <c r="E4819" s="34" t="s">
        <v>581</v>
      </c>
      <c r="F4819" s="35" t="s">
        <v>1374</v>
      </c>
      <c r="G4819" s="34" t="s">
        <v>1488</v>
      </c>
      <c r="H4819" s="19" t="str">
        <f t="array" ref="H4819">CONCATENATE("(",A4819,",",VLOOKUP(B4819,Núcleo!B$2:E$11,4,TRUE),",",VLOOKUP(C4819,'Tipo de Processo'!B$2:D$55,3,TRUE),",",VLOOKUP(D4819,'Termo Geral'!B$2:D$174,3,TRUE),",",VLOOKUP(E4819,'Termo Específico'!B$2:D$437,3,TRUE),",",MATCH(TRUE,Documento!B$2:B$954=F4819,0),",",IF(G4819="complementar",0,1),"),")</f>
        <v>(4818,8,29,117,158,614,1),</v>
      </c>
    </row>
    <row r="4820" spans="1:8" ht="15" customHeight="1">
      <c r="A4820" s="33">
        <v>4819</v>
      </c>
      <c r="B4820" s="44" t="s">
        <v>1481</v>
      </c>
      <c r="C4820" s="35" t="s">
        <v>39</v>
      </c>
      <c r="D4820" s="34" t="s">
        <v>214</v>
      </c>
      <c r="E4820" s="34" t="s">
        <v>563</v>
      </c>
      <c r="F4820" s="35" t="s">
        <v>1393</v>
      </c>
      <c r="G4820" s="34" t="s">
        <v>1488</v>
      </c>
      <c r="H4820" s="19" t="str">
        <f t="array" ref="H4820">CONCATENATE("(",A4820,",",VLOOKUP(B4820,Núcleo!B$2:E$11,4,TRUE),",",VLOOKUP(C4820,'Tipo de Processo'!B$2:D$55,3,TRUE),",",VLOOKUP(D4820,'Termo Geral'!B$2:D$174,3,TRUE),",",VLOOKUP(E4820,'Termo Específico'!B$2:D$437,3,TRUE),",",MATCH(TRUE,Documento!B$2:B$954=F4820,0),",",IF(G4820="complementar",0,1),"),")</f>
        <v>(4819,8,29,117,250,243,1),</v>
      </c>
    </row>
    <row r="4821" spans="1:8" ht="15" customHeight="1">
      <c r="A4821" s="33">
        <v>4820</v>
      </c>
      <c r="B4821" s="44" t="s">
        <v>1481</v>
      </c>
      <c r="C4821" s="35" t="s">
        <v>39</v>
      </c>
      <c r="D4821" s="34" t="s">
        <v>214</v>
      </c>
      <c r="E4821" s="34" t="s">
        <v>563</v>
      </c>
      <c r="F4821" s="35" t="s">
        <v>1419</v>
      </c>
      <c r="G4821" s="34" t="s">
        <v>1488</v>
      </c>
      <c r="H4821" s="19" t="str">
        <f t="array" ref="H4821">CONCATENATE("(",A4821,",",VLOOKUP(B4821,Núcleo!B$2:E$11,4,TRUE),",",VLOOKUP(C4821,'Tipo de Processo'!B$2:D$55,3,TRUE),",",VLOOKUP(D4821,'Termo Geral'!B$2:D$174,3,TRUE),",",VLOOKUP(E4821,'Termo Específico'!B$2:D$437,3,TRUE),",",MATCH(TRUE,Documento!B$2:B$954=F4821,0),",",IF(G4821="complementar",0,1),"),")</f>
        <v>(4820,8,29,117,250,623,1),</v>
      </c>
    </row>
    <row r="4822" spans="1:8" ht="15" customHeight="1">
      <c r="A4822" s="33">
        <v>4821</v>
      </c>
      <c r="B4822" s="44" t="s">
        <v>1481</v>
      </c>
      <c r="C4822" s="35" t="s">
        <v>39</v>
      </c>
      <c r="D4822" s="34" t="s">
        <v>214</v>
      </c>
      <c r="E4822" s="34" t="s">
        <v>564</v>
      </c>
      <c r="F4822" s="35" t="s">
        <v>1395</v>
      </c>
      <c r="G4822" s="34" t="s">
        <v>1488</v>
      </c>
      <c r="H4822" s="19" t="str">
        <f t="array" ref="H4822">CONCATENATE("(",A4822,",",VLOOKUP(B4822,Núcleo!B$2:E$11,4,TRUE),",",VLOOKUP(C4822,'Tipo de Processo'!B$2:D$55,3,TRUE),",",VLOOKUP(D4822,'Termo Geral'!B$2:D$174,3,TRUE),",",VLOOKUP(E4822,'Termo Específico'!B$2:D$437,3,TRUE),",",MATCH(TRUE,Documento!B$2:B$954=F4822,0),",",IF(G4822="complementar",0,1),"),")</f>
        <v>(4821,8,29,117,319,643,1),</v>
      </c>
    </row>
    <row r="4823" spans="1:8" ht="15" customHeight="1">
      <c r="A4823" s="33">
        <v>4822</v>
      </c>
      <c r="B4823" s="44" t="s">
        <v>1481</v>
      </c>
      <c r="C4823" s="35" t="s">
        <v>39</v>
      </c>
      <c r="D4823" s="34" t="s">
        <v>214</v>
      </c>
      <c r="E4823" s="34" t="s">
        <v>564</v>
      </c>
      <c r="F4823" s="35" t="s">
        <v>1418</v>
      </c>
      <c r="G4823" s="34" t="s">
        <v>1488</v>
      </c>
      <c r="H4823" s="19" t="str">
        <f t="array" ref="H4823">CONCATENATE("(",A4823,",",VLOOKUP(B4823,Núcleo!B$2:E$11,4,TRUE),",",VLOOKUP(C4823,'Tipo de Processo'!B$2:D$55,3,TRUE),",",VLOOKUP(D4823,'Termo Geral'!B$2:D$174,3,TRUE),",",VLOOKUP(E4823,'Termo Específico'!B$2:D$437,3,TRUE),",",MATCH(TRUE,Documento!B$2:B$954=F4823,0),",",IF(G4823="complementar",0,1),"),")</f>
        <v>(4822,8,29,117,319,615,1),</v>
      </c>
    </row>
    <row r="4824" spans="1:8" ht="15" customHeight="1">
      <c r="A4824" s="33">
        <v>4823</v>
      </c>
      <c r="B4824" s="44" t="s">
        <v>1481</v>
      </c>
      <c r="C4824" s="35" t="s">
        <v>39</v>
      </c>
      <c r="D4824" s="35" t="s">
        <v>214</v>
      </c>
      <c r="E4824" s="35" t="s">
        <v>564</v>
      </c>
      <c r="F4824" s="34" t="s">
        <v>1430</v>
      </c>
      <c r="G4824" s="34" t="s">
        <v>1488</v>
      </c>
      <c r="H4824" s="19" t="str">
        <f t="array" ref="H4824">CONCATENATE("(",A4824,",",VLOOKUP(B4824,Núcleo!B$2:E$11,4,TRUE),",",VLOOKUP(C4824,'Tipo de Processo'!B$2:D$55,3,TRUE),",",VLOOKUP(D4824,'Termo Geral'!B$2:D$174,3,TRUE),",",VLOOKUP(E4824,'Termo Específico'!B$2:D$437,3,TRUE),",",MATCH(TRUE,Documento!B$2:B$954=F4824,0),",",IF(G4824="complementar",0,1),"),")</f>
        <v>(4823,8,29,117,319,847,1),</v>
      </c>
    </row>
    <row r="4825" spans="1:8" ht="15" customHeight="1">
      <c r="A4825" s="33">
        <v>4824</v>
      </c>
      <c r="B4825" s="44" t="s">
        <v>1481</v>
      </c>
      <c r="C4825" s="35" t="s">
        <v>39</v>
      </c>
      <c r="D4825" s="35" t="s">
        <v>214</v>
      </c>
      <c r="E4825" s="35" t="s">
        <v>564</v>
      </c>
      <c r="F4825" s="34" t="s">
        <v>1434</v>
      </c>
      <c r="G4825" s="34" t="s">
        <v>1488</v>
      </c>
      <c r="H4825" s="19" t="str">
        <f t="array" ref="H4825">CONCATENATE("(",A4825,",",VLOOKUP(B4825,Núcleo!B$2:E$11,4,TRUE),",",VLOOKUP(C4825,'Tipo de Processo'!B$2:D$55,3,TRUE),",",VLOOKUP(D4825,'Termo Geral'!B$2:D$174,3,TRUE),",",VLOOKUP(E4825,'Termo Específico'!B$2:D$437,3,TRUE),",",MATCH(TRUE,Documento!B$2:B$954=F4825,0),",",IF(G4825="complementar",0,1),"),")</f>
        <v>(4824,8,29,117,319,555,1),</v>
      </c>
    </row>
    <row r="4826" spans="1:8" ht="15" customHeight="1">
      <c r="A4826" s="33">
        <v>4825</v>
      </c>
      <c r="B4826" s="44" t="s">
        <v>1481</v>
      </c>
      <c r="C4826" s="35" t="s">
        <v>39</v>
      </c>
      <c r="D4826" s="35" t="s">
        <v>214</v>
      </c>
      <c r="E4826" s="35" t="s">
        <v>565</v>
      </c>
      <c r="F4826" s="34" t="s">
        <v>1351</v>
      </c>
      <c r="G4826" s="34" t="s">
        <v>1488</v>
      </c>
      <c r="H4826" s="19" t="str">
        <f t="array" ref="H4826">CONCATENATE("(",A4826,",",VLOOKUP(B4826,Núcleo!B$2:E$11,4,TRUE),",",VLOOKUP(C4826,'Tipo de Processo'!B$2:D$55,3,TRUE),",",VLOOKUP(D4826,'Termo Geral'!B$2:D$174,3,TRUE),",",VLOOKUP(E4826,'Termo Específico'!B$2:D$437,3,TRUE),",",MATCH(TRUE,Documento!B$2:B$954=F4826,0),",",IF(G4826="complementar",0,1),"),")</f>
        <v>(4825,8,29,117,397,522,1),</v>
      </c>
    </row>
    <row r="4827" spans="1:8" ht="15" customHeight="1">
      <c r="A4827" s="33">
        <v>4826</v>
      </c>
      <c r="B4827" s="44" t="s">
        <v>1481</v>
      </c>
      <c r="C4827" s="35" t="s">
        <v>39</v>
      </c>
      <c r="D4827" s="35" t="s">
        <v>214</v>
      </c>
      <c r="E4827" s="35" t="s">
        <v>565</v>
      </c>
      <c r="F4827" s="34" t="s">
        <v>1352</v>
      </c>
      <c r="G4827" s="34" t="s">
        <v>1488</v>
      </c>
      <c r="H4827" s="19" t="str">
        <f t="array" ref="H4827">CONCATENATE("(",A4827,",",VLOOKUP(B4827,Núcleo!B$2:E$11,4,TRUE),",",VLOOKUP(C4827,'Tipo de Processo'!B$2:D$55,3,TRUE),",",VLOOKUP(D4827,'Termo Geral'!B$2:D$174,3,TRUE),",",VLOOKUP(E4827,'Termo Específico'!B$2:D$437,3,TRUE),",",MATCH(TRUE,Documento!B$2:B$954=F4827,0),",",IF(G4827="complementar",0,1),"),")</f>
        <v>(4826,8,29,117,397,788,1),</v>
      </c>
    </row>
    <row r="4828" spans="1:8" ht="15" customHeight="1">
      <c r="A4828" s="33">
        <v>4827</v>
      </c>
      <c r="B4828" s="44" t="s">
        <v>1481</v>
      </c>
      <c r="C4828" s="35" t="s">
        <v>39</v>
      </c>
      <c r="D4828" s="35" t="s">
        <v>214</v>
      </c>
      <c r="E4828" s="35" t="s">
        <v>565</v>
      </c>
      <c r="F4828" s="34" t="s">
        <v>1353</v>
      </c>
      <c r="G4828" s="34" t="s">
        <v>1488</v>
      </c>
      <c r="H4828" s="19" t="str">
        <f t="array" ref="H4828">CONCATENATE("(",A4828,",",VLOOKUP(B4828,Núcleo!B$2:E$11,4,TRUE),",",VLOOKUP(C4828,'Tipo de Processo'!B$2:D$55,3,TRUE),",",VLOOKUP(D4828,'Termo Geral'!B$2:D$174,3,TRUE),",",VLOOKUP(E4828,'Termo Específico'!B$2:D$437,3,TRUE),",",MATCH(TRUE,Documento!B$2:B$954=F4828,0),",",IF(G4828="complementar",0,1),"),")</f>
        <v>(4827,8,29,117,397,202,1),</v>
      </c>
    </row>
    <row r="4829" spans="1:8" ht="15" customHeight="1">
      <c r="A4829" s="33">
        <v>4828</v>
      </c>
      <c r="B4829" s="44" t="s">
        <v>1481</v>
      </c>
      <c r="C4829" s="35" t="s">
        <v>39</v>
      </c>
      <c r="D4829" s="35" t="s">
        <v>214</v>
      </c>
      <c r="E4829" s="35" t="s">
        <v>565</v>
      </c>
      <c r="F4829" s="34" t="s">
        <v>1354</v>
      </c>
      <c r="G4829" s="34" t="s">
        <v>1488</v>
      </c>
      <c r="H4829" s="19" t="str">
        <f t="array" ref="H4829">CONCATENATE("(",A4829,",",VLOOKUP(B4829,Núcleo!B$2:E$11,4,TRUE),",",VLOOKUP(C4829,'Tipo de Processo'!B$2:D$55,3,TRUE),",",VLOOKUP(D4829,'Termo Geral'!B$2:D$174,3,TRUE),",",VLOOKUP(E4829,'Termo Específico'!B$2:D$437,3,TRUE),",",MATCH(TRUE,Documento!B$2:B$954=F4829,0),",",IF(G4829="complementar",0,1),"),")</f>
        <v>(4828,8,29,117,397,622,1),</v>
      </c>
    </row>
    <row r="4830" spans="1:8" ht="15" customHeight="1">
      <c r="A4830" s="33">
        <v>4829</v>
      </c>
      <c r="B4830" s="44" t="s">
        <v>1481</v>
      </c>
      <c r="C4830" s="35" t="s">
        <v>39</v>
      </c>
      <c r="D4830" s="35" t="s">
        <v>214</v>
      </c>
      <c r="E4830" s="35" t="s">
        <v>582</v>
      </c>
      <c r="F4830" s="34" t="s">
        <v>1393</v>
      </c>
      <c r="G4830" s="34" t="s">
        <v>1488</v>
      </c>
      <c r="H4830" s="19" t="str">
        <f t="array" ref="H4830">CONCATENATE("(",A4830,",",VLOOKUP(B4830,Núcleo!B$2:E$11,4,TRUE),",",VLOOKUP(C4830,'Tipo de Processo'!B$2:D$55,3,TRUE),",",VLOOKUP(D4830,'Termo Geral'!B$2:D$174,3,TRUE),",",VLOOKUP(E4830,'Termo Específico'!B$2:D$437,3,TRUE),",",MATCH(TRUE,Documento!B$2:B$954=F4830,0),",",IF(G4830="complementar",0,1),"),")</f>
        <v>(4829,8,29,117,419,243,1),</v>
      </c>
    </row>
    <row r="4831" spans="1:8" ht="15" customHeight="1">
      <c r="A4831" s="33">
        <v>4830</v>
      </c>
      <c r="B4831" s="44" t="s">
        <v>1481</v>
      </c>
      <c r="C4831" s="35" t="s">
        <v>39</v>
      </c>
      <c r="D4831" s="35" t="s">
        <v>214</v>
      </c>
      <c r="E4831" s="35" t="s">
        <v>582</v>
      </c>
      <c r="F4831" s="34" t="s">
        <v>1418</v>
      </c>
      <c r="G4831" s="34" t="s">
        <v>1488</v>
      </c>
      <c r="H4831" s="19" t="str">
        <f t="array" ref="H4831">CONCATENATE("(",A4831,",",VLOOKUP(B4831,Núcleo!B$2:E$11,4,TRUE),",",VLOOKUP(C4831,'Tipo de Processo'!B$2:D$55,3,TRUE),",",VLOOKUP(D4831,'Termo Geral'!B$2:D$174,3,TRUE),",",VLOOKUP(E4831,'Termo Específico'!B$2:D$437,3,TRUE),",",MATCH(TRUE,Documento!B$2:B$954=F4831,0),",",IF(G4831="complementar",0,1),"),")</f>
        <v>(4830,8,29,117,419,615,1),</v>
      </c>
    </row>
    <row r="4832" spans="1:8" ht="15" customHeight="1">
      <c r="A4832" s="33">
        <v>4831</v>
      </c>
      <c r="B4832" s="44" t="s">
        <v>1481</v>
      </c>
      <c r="C4832" s="35" t="s">
        <v>39</v>
      </c>
      <c r="D4832" s="35" t="s">
        <v>214</v>
      </c>
      <c r="E4832" s="35" t="s">
        <v>582</v>
      </c>
      <c r="F4832" s="34" t="s">
        <v>1427</v>
      </c>
      <c r="G4832" s="34" t="s">
        <v>1488</v>
      </c>
      <c r="H4832" s="19" t="str">
        <f t="array" ref="H4832">CONCATENATE("(",A4832,",",VLOOKUP(B4832,Núcleo!B$2:E$11,4,TRUE),",",VLOOKUP(C4832,'Tipo de Processo'!B$2:D$55,3,TRUE),",",VLOOKUP(D4832,'Termo Geral'!B$2:D$174,3,TRUE),",",VLOOKUP(E4832,'Termo Específico'!B$2:D$437,3,TRUE),",",MATCH(TRUE,Documento!B$2:B$954=F4832,0),",",IF(G4832="complementar",0,1),"),")</f>
        <v>(4831,8,29,117,419,679,1),</v>
      </c>
    </row>
    <row r="4833" spans="1:8" ht="15" customHeight="1">
      <c r="A4833" s="33">
        <v>4832</v>
      </c>
      <c r="B4833" s="44" t="s">
        <v>1481</v>
      </c>
      <c r="C4833" s="35" t="s">
        <v>11</v>
      </c>
      <c r="D4833" s="35" t="s">
        <v>78</v>
      </c>
      <c r="E4833" s="35" t="s">
        <v>288</v>
      </c>
      <c r="F4833" s="34" t="s">
        <v>959</v>
      </c>
      <c r="G4833" s="34" t="s">
        <v>1488</v>
      </c>
      <c r="H4833" s="19" t="str">
        <f t="array" ref="H4833">CONCATENATE("(",A4833,",",VLOOKUP(B4833,Núcleo!B$2:E$11,4,TRUE),",",VLOOKUP(C4833,'Tipo de Processo'!B$2:D$55,3,TRUE),",",VLOOKUP(D4833,'Termo Geral'!B$2:D$174,3,TRUE),",",VLOOKUP(E4833,'Termo Específico'!B$2:D$437,3,TRUE),",",MATCH(TRUE,Documento!B$2:B$954=F4833,0),",",IF(G4833="complementar",0,1),"),")</f>
        <v>(4832,8,32,120,153,678,1),</v>
      </c>
    </row>
    <row r="4834" spans="1:8" ht="15" customHeight="1">
      <c r="A4834" s="33">
        <v>4833</v>
      </c>
      <c r="B4834" s="44" t="s">
        <v>1481</v>
      </c>
      <c r="C4834" s="35" t="s">
        <v>11</v>
      </c>
      <c r="D4834" s="35" t="s">
        <v>78</v>
      </c>
      <c r="E4834" s="35" t="s">
        <v>288</v>
      </c>
      <c r="F4834" s="34" t="s">
        <v>960</v>
      </c>
      <c r="G4834" s="34" t="s">
        <v>1488</v>
      </c>
      <c r="H4834" s="19" t="str">
        <f t="array" ref="H4834">CONCATENATE("(",A4834,",",VLOOKUP(B4834,Núcleo!B$2:E$11,4,TRUE),",",VLOOKUP(C4834,'Tipo de Processo'!B$2:D$55,3,TRUE),",",VLOOKUP(D4834,'Termo Geral'!B$2:D$174,3,TRUE),",",VLOOKUP(E4834,'Termo Específico'!B$2:D$437,3,TRUE),",",MATCH(TRUE,Documento!B$2:B$954=F4834,0),",",IF(G4834="complementar",0,1),"),")</f>
        <v>(4833,8,32,120,153,228,1),</v>
      </c>
    </row>
    <row r="4835" spans="1:8" ht="15" customHeight="1">
      <c r="A4835" s="33">
        <v>4834</v>
      </c>
      <c r="B4835" s="44" t="s">
        <v>1481</v>
      </c>
      <c r="C4835" s="35" t="s">
        <v>11</v>
      </c>
      <c r="D4835" s="35" t="s">
        <v>78</v>
      </c>
      <c r="E4835" s="35" t="s">
        <v>288</v>
      </c>
      <c r="F4835" s="34" t="s">
        <v>961</v>
      </c>
      <c r="G4835" s="34" t="s">
        <v>1488</v>
      </c>
      <c r="H4835" s="19" t="str">
        <f t="array" ref="H4835">CONCATENATE("(",A4835,",",VLOOKUP(B4835,Núcleo!B$2:E$11,4,TRUE),",",VLOOKUP(C4835,'Tipo de Processo'!B$2:D$55,3,TRUE),",",VLOOKUP(D4835,'Termo Geral'!B$2:D$174,3,TRUE),",",VLOOKUP(E4835,'Termo Específico'!B$2:D$437,3,TRUE),",",MATCH(TRUE,Documento!B$2:B$954=F4835,0),",",IF(G4835="complementar",0,1),"),")</f>
        <v>(4834,8,32,120,153,225,1),</v>
      </c>
    </row>
    <row r="4836" spans="1:8" ht="15" customHeight="1">
      <c r="A4836" s="33">
        <v>4835</v>
      </c>
      <c r="B4836" s="44" t="s">
        <v>1481</v>
      </c>
      <c r="C4836" s="35" t="s">
        <v>11</v>
      </c>
      <c r="D4836" s="35" t="s">
        <v>78</v>
      </c>
      <c r="E4836" s="35" t="s">
        <v>288</v>
      </c>
      <c r="F4836" s="34" t="s">
        <v>962</v>
      </c>
      <c r="G4836" s="34" t="s">
        <v>1488</v>
      </c>
      <c r="H4836" s="19" t="str">
        <f t="array" ref="H4836">CONCATENATE("(",A4836,",",VLOOKUP(B4836,Núcleo!B$2:E$11,4,TRUE),",",VLOOKUP(C4836,'Tipo de Processo'!B$2:D$55,3,TRUE),",",VLOOKUP(D4836,'Termo Geral'!B$2:D$174,3,TRUE),",",VLOOKUP(E4836,'Termo Específico'!B$2:D$437,3,TRUE),",",MATCH(TRUE,Documento!B$2:B$954=F4836,0),",",IF(G4836="complementar",0,1),"),")</f>
        <v>(4835,8,32,120,153,323,1),</v>
      </c>
    </row>
    <row r="4837" spans="1:8" ht="15" customHeight="1">
      <c r="A4837" s="33">
        <v>4836</v>
      </c>
      <c r="B4837" s="44" t="s">
        <v>1481</v>
      </c>
      <c r="C4837" s="35" t="s">
        <v>39</v>
      </c>
      <c r="D4837" s="35" t="s">
        <v>215</v>
      </c>
      <c r="E4837" s="35" t="s">
        <v>518</v>
      </c>
      <c r="F4837" s="34" t="s">
        <v>1496</v>
      </c>
      <c r="G4837" s="34" t="s">
        <v>1488</v>
      </c>
      <c r="H4837" s="19" t="str">
        <f t="array" ref="H4837">CONCATENATE("(",A4837,",",VLOOKUP(B4837,Núcleo!B$2:E$11,4,TRUE),",",VLOOKUP(C4837,'Tipo de Processo'!B$2:D$55,3,TRUE),",",VLOOKUP(D4837,'Termo Geral'!B$2:D$174,3,TRUE),",",VLOOKUP(E4837,'Termo Específico'!B$2:D$437,3,TRUE),",",MATCH(TRUE,Documento!B$2:B$954=F4837,0),",",IF(G4837="complementar",0,1),"),")</f>
        <v>(4836,8,29,124,22,949,1),</v>
      </c>
    </row>
    <row r="4838" spans="1:8" ht="15" customHeight="1">
      <c r="A4838" s="33">
        <v>4837</v>
      </c>
      <c r="B4838" s="44" t="s">
        <v>1481</v>
      </c>
      <c r="C4838" s="35" t="s">
        <v>39</v>
      </c>
      <c r="D4838" s="35" t="s">
        <v>215</v>
      </c>
      <c r="E4838" s="35" t="s">
        <v>518</v>
      </c>
      <c r="F4838" s="34" t="s">
        <v>1169</v>
      </c>
      <c r="G4838" s="34" t="s">
        <v>1488</v>
      </c>
      <c r="H4838" s="19" t="str">
        <f t="array" ref="H4838">CONCATENATE("(",A4838,",",VLOOKUP(B4838,Núcleo!B$2:E$11,4,TRUE),",",VLOOKUP(C4838,'Tipo de Processo'!B$2:D$55,3,TRUE),",",VLOOKUP(D4838,'Termo Geral'!B$2:D$174,3,TRUE),",",VLOOKUP(E4838,'Termo Específico'!B$2:D$437,3,TRUE),",",MATCH(TRUE,Documento!B$2:B$954=F4838,0),",",IF(G4838="complementar",0,1),"),")</f>
        <v>(4837,8,29,124,22,879,1),</v>
      </c>
    </row>
    <row r="4839" spans="1:8" ht="15" customHeight="1">
      <c r="A4839" s="33">
        <v>4838</v>
      </c>
      <c r="B4839" s="44" t="s">
        <v>1481</v>
      </c>
      <c r="C4839" s="35" t="s">
        <v>39</v>
      </c>
      <c r="D4839" s="35" t="s">
        <v>215</v>
      </c>
      <c r="E4839" s="35" t="s">
        <v>518</v>
      </c>
      <c r="F4839" s="34" t="s">
        <v>1170</v>
      </c>
      <c r="G4839" s="34" t="s">
        <v>1488</v>
      </c>
      <c r="H4839" s="19" t="str">
        <f t="array" ref="H4839">CONCATENATE("(",A4839,",",VLOOKUP(B4839,Núcleo!B$2:E$11,4,TRUE),",",VLOOKUP(C4839,'Tipo de Processo'!B$2:D$55,3,TRUE),",",VLOOKUP(D4839,'Termo Geral'!B$2:D$174,3,TRUE),",",VLOOKUP(E4839,'Termo Específico'!B$2:D$437,3,TRUE),",",MATCH(TRUE,Documento!B$2:B$954=F4839,0),",",IF(G4839="complementar",0,1),"),")</f>
        <v>(4838,8,29,124,22,530,1),</v>
      </c>
    </row>
    <row r="4840" spans="1:8" ht="15" customHeight="1">
      <c r="A4840" s="33">
        <v>4839</v>
      </c>
      <c r="B4840" s="44" t="s">
        <v>1481</v>
      </c>
      <c r="C4840" s="35" t="s">
        <v>39</v>
      </c>
      <c r="D4840" s="35" t="s">
        <v>215</v>
      </c>
      <c r="E4840" s="35" t="s">
        <v>518</v>
      </c>
      <c r="F4840" s="34" t="s">
        <v>1171</v>
      </c>
      <c r="G4840" s="34" t="s">
        <v>1494</v>
      </c>
      <c r="H4840" s="19" t="str">
        <f t="array" ref="H4840">CONCATENATE("(",A4840,",",VLOOKUP(B4840,Núcleo!B$2:E$11,4,TRUE),",",VLOOKUP(C4840,'Tipo de Processo'!B$2:D$55,3,TRUE),",",VLOOKUP(D4840,'Termo Geral'!B$2:D$174,3,TRUE),",",VLOOKUP(E4840,'Termo Específico'!B$2:D$437,3,TRUE),",",MATCH(TRUE,Documento!B$2:B$954=F4840,0),",",IF(G4840="complementar",0,1),"),")</f>
        <v>(4839,8,29,124,22,264,0),</v>
      </c>
    </row>
    <row r="4841" spans="1:8" ht="15" customHeight="1">
      <c r="A4841" s="33">
        <v>4840</v>
      </c>
      <c r="B4841" s="44" t="s">
        <v>1481</v>
      </c>
      <c r="C4841" s="35" t="s">
        <v>39</v>
      </c>
      <c r="D4841" s="35" t="s">
        <v>215</v>
      </c>
      <c r="E4841" s="35" t="s">
        <v>518</v>
      </c>
      <c r="F4841" s="34" t="s">
        <v>1172</v>
      </c>
      <c r="G4841" s="34" t="s">
        <v>1488</v>
      </c>
      <c r="H4841" s="19" t="str">
        <f t="array" ref="H4841">CONCATENATE("(",A4841,",",VLOOKUP(B4841,Núcleo!B$2:E$11,4,TRUE),",",VLOOKUP(C4841,'Tipo de Processo'!B$2:D$55,3,TRUE),",",VLOOKUP(D4841,'Termo Geral'!B$2:D$174,3,TRUE),",",VLOOKUP(E4841,'Termo Específico'!B$2:D$437,3,TRUE),",",MATCH(TRUE,Documento!B$2:B$954=F4841,0),",",IF(G4841="complementar",0,1),"),")</f>
        <v>(4840,8,29,124,22,946,1),</v>
      </c>
    </row>
    <row r="4842" spans="1:8" ht="15" customHeight="1">
      <c r="A4842" s="33">
        <v>4841</v>
      </c>
      <c r="B4842" s="44" t="s">
        <v>1481</v>
      </c>
      <c r="C4842" s="35" t="s">
        <v>39</v>
      </c>
      <c r="D4842" s="35" t="s">
        <v>215</v>
      </c>
      <c r="E4842" s="35" t="s">
        <v>518</v>
      </c>
      <c r="F4842" s="34" t="s">
        <v>954</v>
      </c>
      <c r="G4842" s="34" t="s">
        <v>1488</v>
      </c>
      <c r="H4842" s="19" t="str">
        <f t="array" ref="H4842">CONCATENATE("(",A4842,",",VLOOKUP(B4842,Núcleo!B$2:E$11,4,TRUE),",",VLOOKUP(C4842,'Tipo de Processo'!B$2:D$55,3,TRUE),",",VLOOKUP(D4842,'Termo Geral'!B$2:D$174,3,TRUE),",",VLOOKUP(E4842,'Termo Específico'!B$2:D$437,3,TRUE),",",MATCH(TRUE,Documento!B$2:B$954=F4842,0),",",IF(G4842="complementar",0,1),"),")</f>
        <v>(4841,8,29,124,22,511,1),</v>
      </c>
    </row>
    <row r="4843" spans="1:8" ht="15" customHeight="1">
      <c r="A4843" s="33">
        <v>4842</v>
      </c>
      <c r="B4843" s="44" t="s">
        <v>1481</v>
      </c>
      <c r="C4843" s="35" t="s">
        <v>39</v>
      </c>
      <c r="D4843" s="34" t="s">
        <v>215</v>
      </c>
      <c r="E4843" s="34" t="s">
        <v>518</v>
      </c>
      <c r="F4843" s="34" t="s">
        <v>1173</v>
      </c>
      <c r="G4843" s="34" t="s">
        <v>1488</v>
      </c>
      <c r="H4843" s="19" t="str">
        <f t="array" ref="H4843">CONCATENATE("(",A4843,",",VLOOKUP(B4843,Núcleo!B$2:E$11,4,TRUE),",",VLOOKUP(C4843,'Tipo de Processo'!B$2:D$55,3,TRUE),",",VLOOKUP(D4843,'Termo Geral'!B$2:D$174,3,TRUE),",",VLOOKUP(E4843,'Termo Específico'!B$2:D$437,3,TRUE),",",MATCH(TRUE,Documento!B$2:B$954=F4843,0),",",IF(G4843="complementar",0,1),"),")</f>
        <v>(4842,8,29,124,22,62,1),</v>
      </c>
    </row>
    <row r="4844" spans="1:8" ht="15" customHeight="1">
      <c r="A4844" s="33">
        <v>4843</v>
      </c>
      <c r="B4844" s="44" t="s">
        <v>1481</v>
      </c>
      <c r="C4844" s="35" t="s">
        <v>39</v>
      </c>
      <c r="D4844" s="34" t="s">
        <v>215</v>
      </c>
      <c r="E4844" s="34" t="s">
        <v>518</v>
      </c>
      <c r="F4844" s="34" t="s">
        <v>1174</v>
      </c>
      <c r="G4844" s="34" t="s">
        <v>1488</v>
      </c>
      <c r="H4844" s="19" t="str">
        <f t="array" ref="H4844">CONCATENATE("(",A4844,",",VLOOKUP(B4844,Núcleo!B$2:E$11,4,TRUE),",",VLOOKUP(C4844,'Tipo de Processo'!B$2:D$55,3,TRUE),",",VLOOKUP(D4844,'Termo Geral'!B$2:D$174,3,TRUE),",",VLOOKUP(E4844,'Termo Específico'!B$2:D$437,3,TRUE),",",MATCH(TRUE,Documento!B$2:B$954=F4844,0),",",IF(G4844="complementar",0,1),"),")</f>
        <v>(4843,8,29,124,22,76,1),</v>
      </c>
    </row>
    <row r="4845" spans="1:8" ht="15" customHeight="1">
      <c r="A4845" s="33">
        <v>4844</v>
      </c>
      <c r="B4845" s="44" t="s">
        <v>1481</v>
      </c>
      <c r="C4845" s="35" t="s">
        <v>39</v>
      </c>
      <c r="D4845" s="34" t="s">
        <v>215</v>
      </c>
      <c r="E4845" s="34" t="s">
        <v>518</v>
      </c>
      <c r="F4845" s="34" t="s">
        <v>1175</v>
      </c>
      <c r="G4845" s="34" t="s">
        <v>1488</v>
      </c>
      <c r="H4845" s="19" t="str">
        <f t="array" ref="H4845">CONCATENATE("(",A4845,",",VLOOKUP(B4845,Núcleo!B$2:E$11,4,TRUE),",",VLOOKUP(C4845,'Tipo de Processo'!B$2:D$55,3,TRUE),",",VLOOKUP(D4845,'Termo Geral'!B$2:D$174,3,TRUE),",",VLOOKUP(E4845,'Termo Específico'!B$2:D$437,3,TRUE),",",MATCH(TRUE,Documento!B$2:B$954=F4845,0),",",IF(G4845="complementar",0,1),"),")</f>
        <v>(4844,8,29,124,22,935,1),</v>
      </c>
    </row>
    <row r="4846" spans="1:8" ht="15" customHeight="1">
      <c r="A4846" s="33">
        <v>4845</v>
      </c>
      <c r="B4846" s="44" t="s">
        <v>1481</v>
      </c>
      <c r="C4846" s="35" t="s">
        <v>39</v>
      </c>
      <c r="D4846" s="34" t="s">
        <v>215</v>
      </c>
      <c r="E4846" s="34" t="s">
        <v>518</v>
      </c>
      <c r="F4846" s="34" t="s">
        <v>1176</v>
      </c>
      <c r="G4846" s="34" t="s">
        <v>1488</v>
      </c>
      <c r="H4846" s="19" t="str">
        <f t="array" ref="H4846">CONCATENATE("(",A4846,",",VLOOKUP(B4846,Núcleo!B$2:E$11,4,TRUE),",",VLOOKUP(C4846,'Tipo de Processo'!B$2:D$55,3,TRUE),",",VLOOKUP(D4846,'Termo Geral'!B$2:D$174,3,TRUE),",",VLOOKUP(E4846,'Termo Específico'!B$2:D$437,3,TRUE),",",MATCH(TRUE,Documento!B$2:B$954=F4846,0),",",IF(G4846="complementar",0,1),"),")</f>
        <v>(4845,8,29,124,22,641,1),</v>
      </c>
    </row>
    <row r="4847" spans="1:8" ht="15" customHeight="1">
      <c r="A4847" s="33">
        <v>4846</v>
      </c>
      <c r="B4847" s="44" t="s">
        <v>1481</v>
      </c>
      <c r="C4847" s="35" t="s">
        <v>39</v>
      </c>
      <c r="D4847" s="34" t="s">
        <v>215</v>
      </c>
      <c r="E4847" s="34" t="s">
        <v>518</v>
      </c>
      <c r="F4847" s="34" t="s">
        <v>1177</v>
      </c>
      <c r="G4847" s="34" t="s">
        <v>1488</v>
      </c>
      <c r="H4847" s="19" t="str">
        <f t="array" ref="H4847">CONCATENATE("(",A4847,",",VLOOKUP(B4847,Núcleo!B$2:E$11,4,TRUE),",",VLOOKUP(C4847,'Tipo de Processo'!B$2:D$55,3,TRUE),",",VLOOKUP(D4847,'Termo Geral'!B$2:D$174,3,TRUE),",",VLOOKUP(E4847,'Termo Específico'!B$2:D$437,3,TRUE),",",MATCH(TRUE,Documento!B$2:B$954=F4847,0),",",IF(G4847="complementar",0,1),"),")</f>
        <v>(4846,8,29,124,22,784,1),</v>
      </c>
    </row>
    <row r="4848" spans="1:8" ht="15" customHeight="1">
      <c r="A4848" s="33">
        <v>4847</v>
      </c>
      <c r="B4848" s="44" t="s">
        <v>1481</v>
      </c>
      <c r="C4848" s="35" t="s">
        <v>39</v>
      </c>
      <c r="D4848" s="34" t="s">
        <v>215</v>
      </c>
      <c r="E4848" s="34" t="s">
        <v>518</v>
      </c>
      <c r="F4848" s="34" t="s">
        <v>1178</v>
      </c>
      <c r="G4848" s="34" t="s">
        <v>1494</v>
      </c>
      <c r="H4848" s="19" t="str">
        <f t="array" ref="H4848">CONCATENATE("(",A4848,",",VLOOKUP(B4848,Núcleo!B$2:E$11,4,TRUE),",",VLOOKUP(C4848,'Tipo de Processo'!B$2:D$55,3,TRUE),",",VLOOKUP(D4848,'Termo Geral'!B$2:D$174,3,TRUE),",",VLOOKUP(E4848,'Termo Específico'!B$2:D$437,3,TRUE),",",MATCH(TRUE,Documento!B$2:B$954=F4848,0),",",IF(G4848="complementar",0,1),"),")</f>
        <v>(4847,8,29,124,22,17,0),</v>
      </c>
    </row>
    <row r="4849" spans="1:8" ht="15" customHeight="1">
      <c r="A4849" s="33">
        <v>4848</v>
      </c>
      <c r="B4849" s="44" t="s">
        <v>1481</v>
      </c>
      <c r="C4849" s="35" t="s">
        <v>39</v>
      </c>
      <c r="D4849" s="34" t="s">
        <v>215</v>
      </c>
      <c r="E4849" s="34" t="s">
        <v>518</v>
      </c>
      <c r="F4849" s="34" t="s">
        <v>1179</v>
      </c>
      <c r="G4849" s="34" t="s">
        <v>1488</v>
      </c>
      <c r="H4849" s="19" t="str">
        <f t="array" ref="H4849">CONCATENATE("(",A4849,",",VLOOKUP(B4849,Núcleo!B$2:E$11,4,TRUE),",",VLOOKUP(C4849,'Tipo de Processo'!B$2:D$55,3,TRUE),",",VLOOKUP(D4849,'Termo Geral'!B$2:D$174,3,TRUE),",",VLOOKUP(E4849,'Termo Específico'!B$2:D$437,3,TRUE),",",MATCH(TRUE,Documento!B$2:B$954=F4849,0),",",IF(G4849="complementar",0,1),"),")</f>
        <v>(4848,8,29,124,22,706,1),</v>
      </c>
    </row>
    <row r="4850" spans="1:8" ht="15" customHeight="1">
      <c r="A4850" s="33">
        <v>4849</v>
      </c>
      <c r="B4850" s="44" t="s">
        <v>1481</v>
      </c>
      <c r="C4850" s="35" t="s">
        <v>39</v>
      </c>
      <c r="D4850" s="34" t="s">
        <v>215</v>
      </c>
      <c r="E4850" s="34" t="s">
        <v>518</v>
      </c>
      <c r="F4850" s="34" t="s">
        <v>1180</v>
      </c>
      <c r="G4850" s="34" t="s">
        <v>1494</v>
      </c>
      <c r="H4850" s="19" t="str">
        <f t="array" ref="H4850">CONCATENATE("(",A4850,",",VLOOKUP(B4850,Núcleo!B$2:E$11,4,TRUE),",",VLOOKUP(C4850,'Tipo de Processo'!B$2:D$55,3,TRUE),",",VLOOKUP(D4850,'Termo Geral'!B$2:D$174,3,TRUE),",",VLOOKUP(E4850,'Termo Específico'!B$2:D$437,3,TRUE),",",MATCH(TRUE,Documento!B$2:B$954=F4850,0),",",IF(G4850="complementar",0,1),"),")</f>
        <v>(4849,8,29,124,22,900,0),</v>
      </c>
    </row>
    <row r="4851" spans="1:8" ht="15" customHeight="1">
      <c r="A4851" s="33">
        <v>4850</v>
      </c>
      <c r="B4851" s="44" t="s">
        <v>1481</v>
      </c>
      <c r="C4851" s="35" t="s">
        <v>39</v>
      </c>
      <c r="D4851" s="34" t="s">
        <v>215</v>
      </c>
      <c r="E4851" s="34" t="s">
        <v>520</v>
      </c>
      <c r="F4851" s="34" t="s">
        <v>1181</v>
      </c>
      <c r="G4851" s="34" t="s">
        <v>1488</v>
      </c>
      <c r="H4851" s="19" t="str">
        <f t="array" ref="H4851">CONCATENATE("(",A4851,",",VLOOKUP(B4851,Núcleo!B$2:E$11,4,TRUE),",",VLOOKUP(C4851,'Tipo de Processo'!B$2:D$55,3,TRUE),",",VLOOKUP(D4851,'Termo Geral'!B$2:D$174,3,TRUE),",",VLOOKUP(E4851,'Termo Específico'!B$2:D$437,3,TRUE),",",MATCH(TRUE,Documento!B$2:B$954=F4851,0),",",IF(G4851="complementar",0,1),"),")</f>
        <v>(4850,8,29,124,323,779,1),</v>
      </c>
    </row>
    <row r="4852" spans="1:8" ht="15" customHeight="1">
      <c r="A4852" s="33">
        <v>4851</v>
      </c>
      <c r="B4852" s="44" t="s">
        <v>1481</v>
      </c>
      <c r="C4852" s="35" t="s">
        <v>39</v>
      </c>
      <c r="D4852" s="34" t="s">
        <v>215</v>
      </c>
      <c r="E4852" s="34" t="s">
        <v>520</v>
      </c>
      <c r="F4852" s="34" t="s">
        <v>1182</v>
      </c>
      <c r="G4852" s="34" t="s">
        <v>1494</v>
      </c>
      <c r="H4852" s="19" t="str">
        <f t="array" ref="H4852">CONCATENATE("(",A4852,",",VLOOKUP(B4852,Núcleo!B$2:E$11,4,TRUE),",",VLOOKUP(C4852,'Tipo de Processo'!B$2:D$55,3,TRUE),",",VLOOKUP(D4852,'Termo Geral'!B$2:D$174,3,TRUE),",",VLOOKUP(E4852,'Termo Específico'!B$2:D$437,3,TRUE),",",MATCH(TRUE,Documento!B$2:B$954=F4852,0),",",IF(G4852="complementar",0,1),"),")</f>
        <v>(4851,8,29,124,323,689,0),</v>
      </c>
    </row>
    <row r="4853" spans="1:8" ht="15" customHeight="1">
      <c r="A4853" s="33">
        <v>4852</v>
      </c>
      <c r="B4853" s="44" t="s">
        <v>1481</v>
      </c>
      <c r="C4853" s="35" t="s">
        <v>39</v>
      </c>
      <c r="D4853" s="34" t="s">
        <v>215</v>
      </c>
      <c r="E4853" s="34" t="s">
        <v>520</v>
      </c>
      <c r="F4853" s="34" t="s">
        <v>1183</v>
      </c>
      <c r="G4853" s="34" t="s">
        <v>1494</v>
      </c>
      <c r="H4853" s="19" t="str">
        <f t="array" ref="H4853">CONCATENATE("(",A4853,",",VLOOKUP(B4853,Núcleo!B$2:E$11,4,TRUE),",",VLOOKUP(C4853,'Tipo de Processo'!B$2:D$55,3,TRUE),",",VLOOKUP(D4853,'Termo Geral'!B$2:D$174,3,TRUE),",",VLOOKUP(E4853,'Termo Específico'!B$2:D$437,3,TRUE),",",MATCH(TRUE,Documento!B$2:B$954=F4853,0),",",IF(G4853="complementar",0,1),"),")</f>
        <v>(4852,8,29,124,323,882,0),</v>
      </c>
    </row>
    <row r="4854" spans="1:8" ht="15" customHeight="1">
      <c r="A4854" s="33">
        <v>4853</v>
      </c>
      <c r="B4854" s="44" t="s">
        <v>1481</v>
      </c>
      <c r="C4854" s="35" t="s">
        <v>39</v>
      </c>
      <c r="D4854" s="34" t="s">
        <v>215</v>
      </c>
      <c r="E4854" s="34" t="s">
        <v>520</v>
      </c>
      <c r="F4854" s="34" t="s">
        <v>1184</v>
      </c>
      <c r="G4854" s="34" t="s">
        <v>1488</v>
      </c>
      <c r="H4854" s="19" t="str">
        <f t="array" ref="H4854">CONCATENATE("(",A4854,",",VLOOKUP(B4854,Núcleo!B$2:E$11,4,TRUE),",",VLOOKUP(C4854,'Tipo de Processo'!B$2:D$55,3,TRUE),",",VLOOKUP(D4854,'Termo Geral'!B$2:D$174,3,TRUE),",",VLOOKUP(E4854,'Termo Específico'!B$2:D$437,3,TRUE),",",MATCH(TRUE,Documento!B$2:B$954=F4854,0),",",IF(G4854="complementar",0,1),"),")</f>
        <v>(4853,8,29,124,323,683,1),</v>
      </c>
    </row>
    <row r="4855" spans="1:8" ht="15" customHeight="1">
      <c r="A4855" s="33">
        <v>4854</v>
      </c>
      <c r="B4855" s="44" t="s">
        <v>1481</v>
      </c>
      <c r="C4855" s="35" t="s">
        <v>39</v>
      </c>
      <c r="D4855" s="34" t="s">
        <v>215</v>
      </c>
      <c r="E4855" s="34" t="s">
        <v>520</v>
      </c>
      <c r="F4855" s="34" t="s">
        <v>1185</v>
      </c>
      <c r="G4855" s="34" t="s">
        <v>1488</v>
      </c>
      <c r="H4855" s="19" t="str">
        <f t="array" ref="H4855">CONCATENATE("(",A4855,",",VLOOKUP(B4855,Núcleo!B$2:E$11,4,TRUE),",",VLOOKUP(C4855,'Tipo de Processo'!B$2:D$55,3,TRUE),",",VLOOKUP(D4855,'Termo Geral'!B$2:D$174,3,TRUE),",",VLOOKUP(E4855,'Termo Específico'!B$2:D$437,3,TRUE),",",MATCH(TRUE,Documento!B$2:B$954=F4855,0),",",IF(G4855="complementar",0,1),"),")</f>
        <v>(4854,8,29,124,323,644,1),</v>
      </c>
    </row>
    <row r="4856" spans="1:8" ht="15" customHeight="1">
      <c r="A4856" s="33">
        <v>4855</v>
      </c>
      <c r="B4856" s="44" t="s">
        <v>1481</v>
      </c>
      <c r="C4856" s="35" t="s">
        <v>39</v>
      </c>
      <c r="D4856" s="34" t="s">
        <v>215</v>
      </c>
      <c r="E4856" s="34" t="s">
        <v>520</v>
      </c>
      <c r="F4856" s="34" t="s">
        <v>1186</v>
      </c>
      <c r="G4856" s="34" t="s">
        <v>1488</v>
      </c>
      <c r="H4856" s="19" t="str">
        <f t="array" ref="H4856">CONCATENATE("(",A4856,",",VLOOKUP(B4856,Núcleo!B$2:E$11,4,TRUE),",",VLOOKUP(C4856,'Tipo de Processo'!B$2:D$55,3,TRUE),",",VLOOKUP(D4856,'Termo Geral'!B$2:D$174,3,TRUE),",",VLOOKUP(E4856,'Termo Específico'!B$2:D$437,3,TRUE),",",MATCH(TRUE,Documento!B$2:B$954=F4856,0),",",IF(G4856="complementar",0,1),"),")</f>
        <v>(4855,8,29,124,323,627,1),</v>
      </c>
    </row>
    <row r="4857" spans="1:8" ht="15" customHeight="1">
      <c r="A4857" s="33">
        <v>4856</v>
      </c>
      <c r="B4857" s="44" t="s">
        <v>1481</v>
      </c>
      <c r="C4857" s="35" t="s">
        <v>39</v>
      </c>
      <c r="D4857" s="34" t="s">
        <v>215</v>
      </c>
      <c r="E4857" s="34" t="s">
        <v>520</v>
      </c>
      <c r="F4857" s="34" t="s">
        <v>1187</v>
      </c>
      <c r="G4857" s="34" t="s">
        <v>1488</v>
      </c>
      <c r="H4857" s="19" t="str">
        <f t="array" ref="H4857">CONCATENATE("(",A4857,",",VLOOKUP(B4857,Núcleo!B$2:E$11,4,TRUE),",",VLOOKUP(C4857,'Tipo de Processo'!B$2:D$55,3,TRUE),",",VLOOKUP(D4857,'Termo Geral'!B$2:D$174,3,TRUE),",",VLOOKUP(E4857,'Termo Específico'!B$2:D$437,3,TRUE),",",MATCH(TRUE,Documento!B$2:B$954=F4857,0),",",IF(G4857="complementar",0,1),"),")</f>
        <v>(4856,8,29,124,323,785,1),</v>
      </c>
    </row>
    <row r="4858" spans="1:8" ht="15" customHeight="1">
      <c r="A4858" s="33">
        <v>4857</v>
      </c>
      <c r="B4858" s="44" t="s">
        <v>1481</v>
      </c>
      <c r="C4858" s="35" t="s">
        <v>39</v>
      </c>
      <c r="D4858" s="34" t="s">
        <v>215</v>
      </c>
      <c r="E4858" s="34" t="s">
        <v>520</v>
      </c>
      <c r="F4858" s="34" t="s">
        <v>1188</v>
      </c>
      <c r="G4858" s="34" t="s">
        <v>1488</v>
      </c>
      <c r="H4858" s="19" t="str">
        <f t="array" ref="H4858">CONCATENATE("(",A4858,",",VLOOKUP(B4858,Núcleo!B$2:E$11,4,TRUE),",",VLOOKUP(C4858,'Tipo de Processo'!B$2:D$55,3,TRUE),",",VLOOKUP(D4858,'Termo Geral'!B$2:D$174,3,TRUE),",",VLOOKUP(E4858,'Termo Específico'!B$2:D$437,3,TRUE),",",MATCH(TRUE,Documento!B$2:B$954=F4858,0),",",IF(G4858="complementar",0,1),"),")</f>
        <v>(4857,8,29,124,323,945,1),</v>
      </c>
    </row>
    <row r="4859" spans="1:8" ht="15" customHeight="1">
      <c r="A4859" s="33">
        <v>4858</v>
      </c>
      <c r="B4859" s="44" t="s">
        <v>1481</v>
      </c>
      <c r="C4859" s="35" t="s">
        <v>39</v>
      </c>
      <c r="D4859" s="34" t="s">
        <v>215</v>
      </c>
      <c r="E4859" s="34" t="s">
        <v>520</v>
      </c>
      <c r="F4859" s="34" t="s">
        <v>1169</v>
      </c>
      <c r="G4859" s="34" t="s">
        <v>1488</v>
      </c>
      <c r="H4859" s="19" t="str">
        <f t="array" ref="H4859">CONCATENATE("(",A4859,",",VLOOKUP(B4859,Núcleo!B$2:E$11,4,TRUE),",",VLOOKUP(C4859,'Tipo de Processo'!B$2:D$55,3,TRUE),",",VLOOKUP(D4859,'Termo Geral'!B$2:D$174,3,TRUE),",",VLOOKUP(E4859,'Termo Específico'!B$2:D$437,3,TRUE),",",MATCH(TRUE,Documento!B$2:B$954=F4859,0),",",IF(G4859="complementar",0,1),"),")</f>
        <v>(4858,8,29,124,323,879,1),</v>
      </c>
    </row>
    <row r="4860" spans="1:8" ht="15" customHeight="1">
      <c r="A4860" s="33">
        <v>4859</v>
      </c>
      <c r="B4860" s="44" t="s">
        <v>1481</v>
      </c>
      <c r="C4860" s="35" t="s">
        <v>39</v>
      </c>
      <c r="D4860" s="34" t="s">
        <v>215</v>
      </c>
      <c r="E4860" s="34" t="s">
        <v>520</v>
      </c>
      <c r="F4860" s="34" t="s">
        <v>1170</v>
      </c>
      <c r="G4860" s="34" t="s">
        <v>1494</v>
      </c>
      <c r="H4860" s="19" t="str">
        <f t="array" ref="H4860">CONCATENATE("(",A4860,",",VLOOKUP(B4860,Núcleo!B$2:E$11,4,TRUE),",",VLOOKUP(C4860,'Tipo de Processo'!B$2:D$55,3,TRUE),",",VLOOKUP(D4860,'Termo Geral'!B$2:D$174,3,TRUE),",",VLOOKUP(E4860,'Termo Específico'!B$2:D$437,3,TRUE),",",MATCH(TRUE,Documento!B$2:B$954=F4860,0),",",IF(G4860="complementar",0,1),"),")</f>
        <v>(4859,8,29,124,323,530,0),</v>
      </c>
    </row>
    <row r="4861" spans="1:8" ht="15" customHeight="1">
      <c r="A4861" s="33">
        <v>4860</v>
      </c>
      <c r="B4861" s="44" t="s">
        <v>1481</v>
      </c>
      <c r="C4861" s="35" t="s">
        <v>39</v>
      </c>
      <c r="D4861" s="34" t="s">
        <v>215</v>
      </c>
      <c r="E4861" s="34" t="s">
        <v>520</v>
      </c>
      <c r="F4861" s="34" t="s">
        <v>954</v>
      </c>
      <c r="G4861" s="34" t="s">
        <v>1488</v>
      </c>
      <c r="H4861" s="19" t="str">
        <f t="array" ref="H4861">CONCATENATE("(",A4861,",",VLOOKUP(B4861,Núcleo!B$2:E$11,4,TRUE),",",VLOOKUP(C4861,'Tipo de Processo'!B$2:D$55,3,TRUE),",",VLOOKUP(D4861,'Termo Geral'!B$2:D$174,3,TRUE),",",VLOOKUP(E4861,'Termo Específico'!B$2:D$437,3,TRUE),",",MATCH(TRUE,Documento!B$2:B$954=F4861,0),",",IF(G4861="complementar",0,1),"),")</f>
        <v>(4860,8,29,124,323,511,1),</v>
      </c>
    </row>
    <row r="4862" spans="1:8" ht="15" customHeight="1">
      <c r="A4862" s="33">
        <v>4861</v>
      </c>
      <c r="B4862" s="44" t="s">
        <v>1481</v>
      </c>
      <c r="C4862" s="35" t="s">
        <v>39</v>
      </c>
      <c r="D4862" s="34" t="s">
        <v>215</v>
      </c>
      <c r="E4862" s="34" t="s">
        <v>520</v>
      </c>
      <c r="F4862" s="34" t="s">
        <v>1173</v>
      </c>
      <c r="G4862" s="34" t="s">
        <v>1488</v>
      </c>
      <c r="H4862" s="19" t="str">
        <f t="array" ref="H4862">CONCATENATE("(",A4862,",",VLOOKUP(B4862,Núcleo!B$2:E$11,4,TRUE),",",VLOOKUP(C4862,'Tipo de Processo'!B$2:D$55,3,TRUE),",",VLOOKUP(D4862,'Termo Geral'!B$2:D$174,3,TRUE),",",VLOOKUP(E4862,'Termo Específico'!B$2:D$437,3,TRUE),",",MATCH(TRUE,Documento!B$2:B$954=F4862,0),",",IF(G4862="complementar",0,1),"),")</f>
        <v>(4861,8,29,124,323,62,1),</v>
      </c>
    </row>
    <row r="4863" spans="1:8" ht="15" customHeight="1">
      <c r="A4863" s="33">
        <v>4862</v>
      </c>
      <c r="B4863" s="44" t="s">
        <v>1481</v>
      </c>
      <c r="C4863" s="35" t="s">
        <v>39</v>
      </c>
      <c r="D4863" s="34" t="s">
        <v>215</v>
      </c>
      <c r="E4863" s="34" t="s">
        <v>520</v>
      </c>
      <c r="F4863" s="34" t="s">
        <v>1189</v>
      </c>
      <c r="G4863" s="34" t="s">
        <v>1488</v>
      </c>
      <c r="H4863" s="19" t="str">
        <f t="array" ref="H4863">CONCATENATE("(",A4863,",",VLOOKUP(B4863,Núcleo!B$2:E$11,4,TRUE),",",VLOOKUP(C4863,'Tipo de Processo'!B$2:D$55,3,TRUE),",",VLOOKUP(D4863,'Termo Geral'!B$2:D$174,3,TRUE),",",VLOOKUP(E4863,'Termo Específico'!B$2:D$437,3,TRUE),",",MATCH(TRUE,Documento!B$2:B$954=F4863,0),",",IF(G4863="complementar",0,1),"),")</f>
        <v>(4862,8,29,124,323,78,1),</v>
      </c>
    </row>
    <row r="4864" spans="1:8" ht="15" customHeight="1">
      <c r="A4864" s="33">
        <v>4863</v>
      </c>
      <c r="B4864" s="44" t="s">
        <v>1481</v>
      </c>
      <c r="C4864" s="35" t="s">
        <v>39</v>
      </c>
      <c r="D4864" s="34" t="s">
        <v>215</v>
      </c>
      <c r="E4864" s="34" t="s">
        <v>520</v>
      </c>
      <c r="F4864" s="34" t="s">
        <v>1190</v>
      </c>
      <c r="G4864" s="34" t="s">
        <v>1488</v>
      </c>
      <c r="H4864" s="19" t="str">
        <f t="array" ref="H4864">CONCATENATE("(",A4864,",",VLOOKUP(B4864,Núcleo!B$2:E$11,4,TRUE),",",VLOOKUP(C4864,'Tipo de Processo'!B$2:D$55,3,TRUE),",",VLOOKUP(D4864,'Termo Geral'!B$2:D$174,3,TRUE),",",VLOOKUP(E4864,'Termo Específico'!B$2:D$437,3,TRUE),",",MATCH(TRUE,Documento!B$2:B$954=F4864,0),",",IF(G4864="complementar",0,1),"),")</f>
        <v>(4863,8,29,124,323,18,1),</v>
      </c>
    </row>
    <row r="4865" spans="1:8" ht="15" customHeight="1">
      <c r="A4865" s="33">
        <v>4864</v>
      </c>
      <c r="B4865" s="44" t="s">
        <v>1481</v>
      </c>
      <c r="C4865" s="35" t="s">
        <v>39</v>
      </c>
      <c r="D4865" s="34" t="s">
        <v>215</v>
      </c>
      <c r="E4865" s="34" t="s">
        <v>520</v>
      </c>
      <c r="F4865" s="34" t="s">
        <v>1191</v>
      </c>
      <c r="G4865" s="34" t="s">
        <v>1488</v>
      </c>
      <c r="H4865" s="19" t="str">
        <f t="array" ref="H4865">CONCATENATE("(",A4865,",",VLOOKUP(B4865,Núcleo!B$2:E$11,4,TRUE),",",VLOOKUP(C4865,'Tipo de Processo'!B$2:D$55,3,TRUE),",",VLOOKUP(D4865,'Termo Geral'!B$2:D$174,3,TRUE),",",VLOOKUP(E4865,'Termo Específico'!B$2:D$437,3,TRUE),",",MATCH(TRUE,Documento!B$2:B$954=F4865,0),",",IF(G4865="complementar",0,1),"),")</f>
        <v>(4864,8,29,124,323,892,1),</v>
      </c>
    </row>
    <row r="4866" spans="1:8" ht="15" customHeight="1">
      <c r="A4866" s="33">
        <v>4865</v>
      </c>
      <c r="B4866" s="44" t="s">
        <v>1481</v>
      </c>
      <c r="C4866" s="35" t="s">
        <v>39</v>
      </c>
      <c r="D4866" s="34" t="s">
        <v>215</v>
      </c>
      <c r="E4866" s="34" t="s">
        <v>525</v>
      </c>
      <c r="F4866" s="34" t="s">
        <v>1496</v>
      </c>
      <c r="G4866" s="34" t="s">
        <v>1488</v>
      </c>
      <c r="H4866" s="19" t="str">
        <f t="array" ref="H4866">CONCATENATE("(",A4866,",",VLOOKUP(B4866,Núcleo!B$2:E$11,4,TRUE),",",VLOOKUP(C4866,'Tipo de Processo'!B$2:D$55,3,TRUE),",",VLOOKUP(D4866,'Termo Geral'!B$2:D$174,3,TRUE),",",VLOOKUP(E4866,'Termo Específico'!B$2:D$437,3,TRUE),",",MATCH(TRUE,Documento!B$2:B$954=F4866,0),",",IF(G4866="complementar",0,1),"),")</f>
        <v>(4865,8,29,124,426,949,1),</v>
      </c>
    </row>
    <row r="4867" spans="1:8" ht="15" customHeight="1">
      <c r="A4867" s="33">
        <v>4866</v>
      </c>
      <c r="B4867" s="44" t="s">
        <v>1481</v>
      </c>
      <c r="C4867" s="35" t="s">
        <v>39</v>
      </c>
      <c r="D4867" s="34" t="s">
        <v>215</v>
      </c>
      <c r="E4867" s="34" t="s">
        <v>525</v>
      </c>
      <c r="F4867" s="34" t="s">
        <v>1169</v>
      </c>
      <c r="G4867" s="34" t="s">
        <v>1488</v>
      </c>
      <c r="H4867" s="19" t="str">
        <f t="array" ref="H4867">CONCATENATE("(",A4867,",",VLOOKUP(B4867,Núcleo!B$2:E$11,4,TRUE),",",VLOOKUP(C4867,'Tipo de Processo'!B$2:D$55,3,TRUE),",",VLOOKUP(D4867,'Termo Geral'!B$2:D$174,3,TRUE),",",VLOOKUP(E4867,'Termo Específico'!B$2:D$437,3,TRUE),",",MATCH(TRUE,Documento!B$2:B$954=F4867,0),",",IF(G4867="complementar",0,1),"),")</f>
        <v>(4866,8,29,124,426,879,1),</v>
      </c>
    </row>
    <row r="4868" spans="1:8" ht="15" customHeight="1">
      <c r="A4868" s="33">
        <v>4867</v>
      </c>
      <c r="B4868" s="44" t="s">
        <v>1481</v>
      </c>
      <c r="C4868" s="35" t="s">
        <v>39</v>
      </c>
      <c r="D4868" s="34" t="s">
        <v>215</v>
      </c>
      <c r="E4868" s="34" t="s">
        <v>525</v>
      </c>
      <c r="F4868" s="34" t="s">
        <v>1170</v>
      </c>
      <c r="G4868" s="34" t="s">
        <v>1488</v>
      </c>
      <c r="H4868" s="19" t="str">
        <f t="array" ref="H4868">CONCATENATE("(",A4868,",",VLOOKUP(B4868,Núcleo!B$2:E$11,4,TRUE),",",VLOOKUP(C4868,'Tipo de Processo'!B$2:D$55,3,TRUE),",",VLOOKUP(D4868,'Termo Geral'!B$2:D$174,3,TRUE),",",VLOOKUP(E4868,'Termo Específico'!B$2:D$437,3,TRUE),",",MATCH(TRUE,Documento!B$2:B$954=F4868,0),",",IF(G4868="complementar",0,1),"),")</f>
        <v>(4867,8,29,124,426,530,1),</v>
      </c>
    </row>
    <row r="4869" spans="1:8" ht="15" customHeight="1">
      <c r="A4869" s="33">
        <v>4868</v>
      </c>
      <c r="B4869" s="44" t="s">
        <v>1481</v>
      </c>
      <c r="C4869" s="34" t="s">
        <v>39</v>
      </c>
      <c r="D4869" s="34" t="s">
        <v>215</v>
      </c>
      <c r="E4869" s="34" t="s">
        <v>525</v>
      </c>
      <c r="F4869" s="34" t="s">
        <v>1171</v>
      </c>
      <c r="G4869" s="34" t="s">
        <v>1494</v>
      </c>
      <c r="H4869" s="19" t="str">
        <f t="array" ref="H4869">CONCATENATE("(",A4869,",",VLOOKUP(B4869,Núcleo!B$2:E$11,4,TRUE),",",VLOOKUP(C4869,'Tipo de Processo'!B$2:D$55,3,TRUE),",",VLOOKUP(D4869,'Termo Geral'!B$2:D$174,3,TRUE),",",VLOOKUP(E4869,'Termo Específico'!B$2:D$437,3,TRUE),",",MATCH(TRUE,Documento!B$2:B$954=F4869,0),",",IF(G4869="complementar",0,1),"),")</f>
        <v>(4868,8,29,124,426,264,0),</v>
      </c>
    </row>
    <row r="4870" spans="1:8" ht="15" customHeight="1">
      <c r="A4870" s="33">
        <v>4869</v>
      </c>
      <c r="B4870" s="44" t="s">
        <v>1481</v>
      </c>
      <c r="C4870" s="35" t="s">
        <v>39</v>
      </c>
      <c r="D4870" s="34" t="s">
        <v>215</v>
      </c>
      <c r="E4870" s="34" t="s">
        <v>525</v>
      </c>
      <c r="F4870" s="34" t="s">
        <v>1172</v>
      </c>
      <c r="G4870" s="34" t="s">
        <v>1488</v>
      </c>
      <c r="H4870" s="19" t="str">
        <f t="array" ref="H4870">CONCATENATE("(",A4870,",",VLOOKUP(B4870,Núcleo!B$2:E$11,4,TRUE),",",VLOOKUP(C4870,'Tipo de Processo'!B$2:D$55,3,TRUE),",",VLOOKUP(D4870,'Termo Geral'!B$2:D$174,3,TRUE),",",VLOOKUP(E4870,'Termo Específico'!B$2:D$437,3,TRUE),",",MATCH(TRUE,Documento!B$2:B$954=F4870,0),",",IF(G4870="complementar",0,1),"),")</f>
        <v>(4869,8,29,124,426,946,1),</v>
      </c>
    </row>
    <row r="4871" spans="1:8" ht="15" customHeight="1">
      <c r="A4871" s="33">
        <v>4870</v>
      </c>
      <c r="B4871" s="44" t="s">
        <v>1481</v>
      </c>
      <c r="C4871" s="34" t="s">
        <v>39</v>
      </c>
      <c r="D4871" s="34" t="s">
        <v>215</v>
      </c>
      <c r="E4871" s="34" t="s">
        <v>525</v>
      </c>
      <c r="F4871" s="35" t="s">
        <v>954</v>
      </c>
      <c r="G4871" s="34" t="s">
        <v>1488</v>
      </c>
      <c r="H4871" s="19" t="str">
        <f t="array" ref="H4871">CONCATENATE("(",A4871,",",VLOOKUP(B4871,Núcleo!B$2:E$11,4,TRUE),",",VLOOKUP(C4871,'Tipo de Processo'!B$2:D$55,3,TRUE),",",VLOOKUP(D4871,'Termo Geral'!B$2:D$174,3,TRUE),",",VLOOKUP(E4871,'Termo Específico'!B$2:D$437,3,TRUE),",",MATCH(TRUE,Documento!B$2:B$954=F4871,0),",",IF(G4871="complementar",0,1),"),")</f>
        <v>(4870,8,29,124,426,511,1),</v>
      </c>
    </row>
    <row r="4872" spans="1:8" ht="15" customHeight="1">
      <c r="A4872" s="33">
        <v>4871</v>
      </c>
      <c r="B4872" s="44" t="s">
        <v>1481</v>
      </c>
      <c r="C4872" s="35" t="s">
        <v>39</v>
      </c>
      <c r="D4872" s="34" t="s">
        <v>215</v>
      </c>
      <c r="E4872" s="34" t="s">
        <v>525</v>
      </c>
      <c r="F4872" s="35" t="s">
        <v>1173</v>
      </c>
      <c r="G4872" s="34" t="s">
        <v>1488</v>
      </c>
      <c r="H4872" s="19" t="str">
        <f t="array" ref="H4872">CONCATENATE("(",A4872,",",VLOOKUP(B4872,Núcleo!B$2:E$11,4,TRUE),",",VLOOKUP(C4872,'Tipo de Processo'!B$2:D$55,3,TRUE),",",VLOOKUP(D4872,'Termo Geral'!B$2:D$174,3,TRUE),",",VLOOKUP(E4872,'Termo Específico'!B$2:D$437,3,TRUE),",",MATCH(TRUE,Documento!B$2:B$954=F4872,0),",",IF(G4872="complementar",0,1),"),")</f>
        <v>(4871,8,29,124,426,62,1),</v>
      </c>
    </row>
    <row r="4873" spans="1:8" ht="15" customHeight="1">
      <c r="A4873" s="33">
        <v>4872</v>
      </c>
      <c r="B4873" s="44" t="s">
        <v>1481</v>
      </c>
      <c r="C4873" s="35" t="s">
        <v>39</v>
      </c>
      <c r="D4873" s="34" t="s">
        <v>215</v>
      </c>
      <c r="E4873" s="34" t="s">
        <v>525</v>
      </c>
      <c r="F4873" s="35" t="s">
        <v>1174</v>
      </c>
      <c r="G4873" s="34" t="s">
        <v>1488</v>
      </c>
      <c r="H4873" s="19" t="str">
        <f t="array" ref="H4873">CONCATENATE("(",A4873,",",VLOOKUP(B4873,Núcleo!B$2:E$11,4,TRUE),",",VLOOKUP(C4873,'Tipo de Processo'!B$2:D$55,3,TRUE),",",VLOOKUP(D4873,'Termo Geral'!B$2:D$174,3,TRUE),",",VLOOKUP(E4873,'Termo Específico'!B$2:D$437,3,TRUE),",",MATCH(TRUE,Documento!B$2:B$954=F4873,0),",",IF(G4873="complementar",0,1),"),")</f>
        <v>(4872,8,29,124,426,76,1),</v>
      </c>
    </row>
    <row r="4874" spans="1:8" ht="15" customHeight="1">
      <c r="A4874" s="33">
        <v>4873</v>
      </c>
      <c r="B4874" s="44" t="s">
        <v>1481</v>
      </c>
      <c r="C4874" s="35" t="s">
        <v>39</v>
      </c>
      <c r="D4874" s="34" t="s">
        <v>215</v>
      </c>
      <c r="E4874" s="34" t="s">
        <v>525</v>
      </c>
      <c r="F4874" s="35" t="s">
        <v>1175</v>
      </c>
      <c r="G4874" s="34" t="s">
        <v>1488</v>
      </c>
      <c r="H4874" s="19" t="str">
        <f t="array" ref="H4874">CONCATENATE("(",A4874,",",VLOOKUP(B4874,Núcleo!B$2:E$11,4,TRUE),",",VLOOKUP(C4874,'Tipo de Processo'!B$2:D$55,3,TRUE),",",VLOOKUP(D4874,'Termo Geral'!B$2:D$174,3,TRUE),",",VLOOKUP(E4874,'Termo Específico'!B$2:D$437,3,TRUE),",",MATCH(TRUE,Documento!B$2:B$954=F4874,0),",",IF(G4874="complementar",0,1),"),")</f>
        <v>(4873,8,29,124,426,935,1),</v>
      </c>
    </row>
    <row r="4875" spans="1:8" ht="15" customHeight="1">
      <c r="A4875" s="33">
        <v>4874</v>
      </c>
      <c r="B4875" s="44" t="s">
        <v>1481</v>
      </c>
      <c r="C4875" s="35" t="s">
        <v>39</v>
      </c>
      <c r="D4875" s="34" t="s">
        <v>215</v>
      </c>
      <c r="E4875" s="34" t="s">
        <v>525</v>
      </c>
      <c r="F4875" s="35" t="s">
        <v>1176</v>
      </c>
      <c r="G4875" s="34" t="s">
        <v>1488</v>
      </c>
      <c r="H4875" s="19" t="str">
        <f t="array" ref="H4875">CONCATENATE("(",A4875,",",VLOOKUP(B4875,Núcleo!B$2:E$11,4,TRUE),",",VLOOKUP(C4875,'Tipo de Processo'!B$2:D$55,3,TRUE),",",VLOOKUP(D4875,'Termo Geral'!B$2:D$174,3,TRUE),",",VLOOKUP(E4875,'Termo Específico'!B$2:D$437,3,TRUE),",",MATCH(TRUE,Documento!B$2:B$954=F4875,0),",",IF(G4875="complementar",0,1),"),")</f>
        <v>(4874,8,29,124,426,641,1),</v>
      </c>
    </row>
    <row r="4876" spans="1:8" ht="15" customHeight="1">
      <c r="A4876" s="33">
        <v>4875</v>
      </c>
      <c r="B4876" s="44" t="s">
        <v>1481</v>
      </c>
      <c r="C4876" s="35" t="s">
        <v>39</v>
      </c>
      <c r="D4876" s="34" t="s">
        <v>215</v>
      </c>
      <c r="E4876" s="34" t="s">
        <v>525</v>
      </c>
      <c r="F4876" s="35" t="s">
        <v>1177</v>
      </c>
      <c r="G4876" s="34" t="s">
        <v>1488</v>
      </c>
      <c r="H4876" s="19" t="str">
        <f t="array" ref="H4876">CONCATENATE("(",A4876,",",VLOOKUP(B4876,Núcleo!B$2:E$11,4,TRUE),",",VLOOKUP(C4876,'Tipo de Processo'!B$2:D$55,3,TRUE),",",VLOOKUP(D4876,'Termo Geral'!B$2:D$174,3,TRUE),",",VLOOKUP(E4876,'Termo Específico'!B$2:D$437,3,TRUE),",",MATCH(TRUE,Documento!B$2:B$954=F4876,0),",",IF(G4876="complementar",0,1),"),")</f>
        <v>(4875,8,29,124,426,784,1),</v>
      </c>
    </row>
    <row r="4877" spans="1:8" ht="15" customHeight="1">
      <c r="A4877" s="33">
        <v>4876</v>
      </c>
      <c r="B4877" s="44" t="s">
        <v>1481</v>
      </c>
      <c r="C4877" s="35" t="s">
        <v>39</v>
      </c>
      <c r="D4877" s="34" t="s">
        <v>215</v>
      </c>
      <c r="E4877" s="34" t="s">
        <v>525</v>
      </c>
      <c r="F4877" s="35" t="s">
        <v>1178</v>
      </c>
      <c r="G4877" s="34" t="s">
        <v>1494</v>
      </c>
      <c r="H4877" s="19" t="str">
        <f t="array" ref="H4877">CONCATENATE("(",A4877,",",VLOOKUP(B4877,Núcleo!B$2:E$11,4,TRUE),",",VLOOKUP(C4877,'Tipo de Processo'!B$2:D$55,3,TRUE),",",VLOOKUP(D4877,'Termo Geral'!B$2:D$174,3,TRUE),",",VLOOKUP(E4877,'Termo Específico'!B$2:D$437,3,TRUE),",",MATCH(TRUE,Documento!B$2:B$954=F4877,0),",",IF(G4877="complementar",0,1),"),")</f>
        <v>(4876,8,29,124,426,17,0),</v>
      </c>
    </row>
    <row r="4878" spans="1:8" ht="15" customHeight="1">
      <c r="A4878" s="33">
        <v>4877</v>
      </c>
      <c r="B4878" s="44" t="s">
        <v>1481</v>
      </c>
      <c r="C4878" s="35" t="s">
        <v>39</v>
      </c>
      <c r="D4878" s="34" t="s">
        <v>215</v>
      </c>
      <c r="E4878" s="34" t="s">
        <v>525</v>
      </c>
      <c r="F4878" s="35" t="s">
        <v>1179</v>
      </c>
      <c r="G4878" s="34" t="s">
        <v>1488</v>
      </c>
      <c r="H4878" s="19" t="str">
        <f t="array" ref="H4878">CONCATENATE("(",A4878,",",VLOOKUP(B4878,Núcleo!B$2:E$11,4,TRUE),",",VLOOKUP(C4878,'Tipo de Processo'!B$2:D$55,3,TRUE),",",VLOOKUP(D4878,'Termo Geral'!B$2:D$174,3,TRUE),",",VLOOKUP(E4878,'Termo Específico'!B$2:D$437,3,TRUE),",",MATCH(TRUE,Documento!B$2:B$954=F4878,0),",",IF(G4878="complementar",0,1),"),")</f>
        <v>(4877,8,29,124,426,706,1),</v>
      </c>
    </row>
    <row r="4879" spans="1:8" ht="15" customHeight="1">
      <c r="A4879" s="33">
        <v>4878</v>
      </c>
      <c r="B4879" s="44" t="s">
        <v>1481</v>
      </c>
      <c r="C4879" s="35" t="s">
        <v>39</v>
      </c>
      <c r="D4879" s="34" t="s">
        <v>215</v>
      </c>
      <c r="E4879" s="34" t="s">
        <v>525</v>
      </c>
      <c r="F4879" s="35" t="s">
        <v>1180</v>
      </c>
      <c r="G4879" s="34" t="s">
        <v>1494</v>
      </c>
      <c r="H4879" s="19" t="str">
        <f t="array" ref="H4879">CONCATENATE("(",A4879,",",VLOOKUP(B4879,Núcleo!B$2:E$11,4,TRUE),",",VLOOKUP(C4879,'Tipo de Processo'!B$2:D$55,3,TRUE),",",VLOOKUP(D4879,'Termo Geral'!B$2:D$174,3,TRUE),",",VLOOKUP(E4879,'Termo Específico'!B$2:D$437,3,TRUE),",",MATCH(TRUE,Documento!B$2:B$954=F4879,0),",",IF(G4879="complementar",0,1),"),")</f>
        <v>(4878,8,29,124,426,900,0),</v>
      </c>
    </row>
    <row r="4880" spans="1:8" ht="15" customHeight="1">
      <c r="A4880" s="33">
        <v>4879</v>
      </c>
      <c r="B4880" s="44" t="s">
        <v>1481</v>
      </c>
      <c r="C4880" s="35" t="s">
        <v>39</v>
      </c>
      <c r="D4880" s="34" t="s">
        <v>215</v>
      </c>
      <c r="E4880" s="34" t="s">
        <v>522</v>
      </c>
      <c r="F4880" s="35" t="s">
        <v>1497</v>
      </c>
      <c r="G4880" s="34" t="s">
        <v>1488</v>
      </c>
      <c r="H4880" s="19" t="str">
        <f t="array" ref="H4880">CONCATENATE("(",A4880,",",VLOOKUP(B4880,Núcleo!B$2:E$11,4,TRUE),",",VLOOKUP(C4880,'Tipo de Processo'!B$2:D$55,3,TRUE),",",VLOOKUP(D4880,'Termo Geral'!B$2:D$174,3,TRUE),",",VLOOKUP(E4880,'Termo Específico'!B$2:D$437,3,TRUE),",",MATCH(TRUE,Documento!B$2:B$954=F4880,0),",",IF(G4880="complementar",0,1),"),")</f>
        <v>(4879,8,29,124,428,950,1),</v>
      </c>
    </row>
    <row r="4881" spans="1:8" ht="15" customHeight="1">
      <c r="A4881" s="33">
        <v>4880</v>
      </c>
      <c r="B4881" s="44" t="s">
        <v>1481</v>
      </c>
      <c r="C4881" s="35" t="s">
        <v>39</v>
      </c>
      <c r="D4881" s="34" t="s">
        <v>215</v>
      </c>
      <c r="E4881" s="34" t="s">
        <v>522</v>
      </c>
      <c r="F4881" s="35" t="s">
        <v>1192</v>
      </c>
      <c r="G4881" s="34" t="s">
        <v>1494</v>
      </c>
      <c r="H4881" s="19" t="str">
        <f t="array" ref="H4881">CONCATENATE("(",A4881,",",VLOOKUP(B4881,Núcleo!B$2:E$11,4,TRUE),",",VLOOKUP(C4881,'Tipo de Processo'!B$2:D$55,3,TRUE),",",VLOOKUP(D4881,'Termo Geral'!B$2:D$174,3,TRUE),",",VLOOKUP(E4881,'Termo Específico'!B$2:D$437,3,TRUE),",",MATCH(TRUE,Documento!B$2:B$954=F4881,0),",",IF(G4881="complementar",0,1),"),")</f>
        <v>(4880,8,29,124,428,325,0),</v>
      </c>
    </row>
    <row r="4882" spans="1:8" ht="15" customHeight="1">
      <c r="A4882" s="33">
        <v>4881</v>
      </c>
      <c r="B4882" s="44" t="s">
        <v>1481</v>
      </c>
      <c r="C4882" s="35" t="s">
        <v>39</v>
      </c>
      <c r="D4882" s="34" t="s">
        <v>215</v>
      </c>
      <c r="E4882" s="34" t="s">
        <v>522</v>
      </c>
      <c r="F4882" s="35" t="s">
        <v>1193</v>
      </c>
      <c r="G4882" s="34" t="s">
        <v>1488</v>
      </c>
      <c r="H4882" s="19" t="str">
        <f t="array" ref="H4882">CONCATENATE("(",A4882,",",VLOOKUP(B4882,Núcleo!B$2:E$11,4,TRUE),",",VLOOKUP(C4882,'Tipo de Processo'!B$2:D$55,3,TRUE),",",VLOOKUP(D4882,'Termo Geral'!B$2:D$174,3,TRUE),",",VLOOKUP(E4882,'Termo Específico'!B$2:D$437,3,TRUE),",",MATCH(TRUE,Documento!B$2:B$954=F4882,0),",",IF(G4882="complementar",0,1),"),")</f>
        <v>(4881,8,29,124,428,531,1),</v>
      </c>
    </row>
    <row r="4883" spans="1:8" ht="15" customHeight="1">
      <c r="A4883" s="33">
        <v>4882</v>
      </c>
      <c r="B4883" s="44" t="s">
        <v>1481</v>
      </c>
      <c r="C4883" s="35" t="s">
        <v>39</v>
      </c>
      <c r="D4883" s="34" t="s">
        <v>215</v>
      </c>
      <c r="E4883" s="34" t="s">
        <v>522</v>
      </c>
      <c r="F4883" s="35" t="s">
        <v>1194</v>
      </c>
      <c r="G4883" s="34" t="s">
        <v>1488</v>
      </c>
      <c r="H4883" s="19" t="str">
        <f t="array" ref="H4883">CONCATENATE("(",A4883,",",VLOOKUP(B4883,Núcleo!B$2:E$11,4,TRUE),",",VLOOKUP(C4883,'Tipo de Processo'!B$2:D$55,3,TRUE),",",VLOOKUP(D4883,'Termo Geral'!B$2:D$174,3,TRUE),",",VLOOKUP(E4883,'Termo Específico'!B$2:D$437,3,TRUE),",",MATCH(TRUE,Documento!B$2:B$954=F4883,0),",",IF(G4883="complementar",0,1),"),")</f>
        <v>(4882,8,29,124,428,606,1),</v>
      </c>
    </row>
    <row r="4884" spans="1:8" ht="15" customHeight="1">
      <c r="A4884" s="33">
        <v>4883</v>
      </c>
      <c r="B4884" s="44" t="s">
        <v>1481</v>
      </c>
      <c r="C4884" s="35" t="s">
        <v>39</v>
      </c>
      <c r="D4884" s="34" t="s">
        <v>215</v>
      </c>
      <c r="E4884" s="34" t="s">
        <v>522</v>
      </c>
      <c r="F4884" s="35" t="s">
        <v>1195</v>
      </c>
      <c r="G4884" s="34" t="s">
        <v>1488</v>
      </c>
      <c r="H4884" s="19" t="str">
        <f t="array" ref="H4884">CONCATENATE("(",A4884,",",VLOOKUP(B4884,Núcleo!B$2:E$11,4,TRUE),",",VLOOKUP(C4884,'Tipo de Processo'!B$2:D$55,3,TRUE),",",VLOOKUP(D4884,'Termo Geral'!B$2:D$174,3,TRUE),",",VLOOKUP(E4884,'Termo Específico'!B$2:D$437,3,TRUE),",",MATCH(TRUE,Documento!B$2:B$954=F4884,0),",",IF(G4884="complementar",0,1),"),")</f>
        <v>(4883,8,29,124,428,515,1),</v>
      </c>
    </row>
    <row r="4885" spans="1:8" ht="15" customHeight="1">
      <c r="A4885" s="33">
        <v>4884</v>
      </c>
      <c r="B4885" s="44" t="s">
        <v>1481</v>
      </c>
      <c r="C4885" s="35" t="s">
        <v>39</v>
      </c>
      <c r="D4885" s="34" t="s">
        <v>215</v>
      </c>
      <c r="E4885" s="34" t="s">
        <v>522</v>
      </c>
      <c r="F4885" s="35" t="s">
        <v>1498</v>
      </c>
      <c r="G4885" s="34" t="s">
        <v>1488</v>
      </c>
      <c r="H4885" s="19" t="str">
        <f t="array" ref="H4885">CONCATENATE("(",A4885,",",VLOOKUP(B4885,Núcleo!B$2:E$11,4,TRUE),",",VLOOKUP(C4885,'Tipo de Processo'!B$2:D$55,3,TRUE),",",VLOOKUP(D4885,'Termo Geral'!B$2:D$174,3,TRUE),",",VLOOKUP(E4885,'Termo Específico'!B$2:D$437,3,TRUE),",",MATCH(TRUE,Documento!B$2:B$954=F4885,0),",",IF(G4885="complementar",0,1),"),")</f>
        <v>(4884,8,29,124,428,164,1),</v>
      </c>
    </row>
    <row r="4886" spans="1:8" ht="15" customHeight="1">
      <c r="A4886" s="33">
        <v>4885</v>
      </c>
      <c r="B4886" s="44" t="s">
        <v>1481</v>
      </c>
      <c r="C4886" s="35" t="s">
        <v>39</v>
      </c>
      <c r="D4886" s="34" t="s">
        <v>215</v>
      </c>
      <c r="E4886" s="34" t="s">
        <v>522</v>
      </c>
      <c r="F4886" s="35" t="s">
        <v>1499</v>
      </c>
      <c r="G4886" s="34" t="s">
        <v>1488</v>
      </c>
      <c r="H4886" s="19" t="str">
        <f t="array" ref="H4886">CONCATENATE("(",A4886,",",VLOOKUP(B4886,Núcleo!B$2:E$11,4,TRUE),",",VLOOKUP(C4886,'Tipo de Processo'!B$2:D$55,3,TRUE),",",VLOOKUP(D4886,'Termo Geral'!B$2:D$174,3,TRUE),",",VLOOKUP(E4886,'Termo Específico'!B$2:D$437,3,TRUE),",",MATCH(TRUE,Documento!B$2:B$954=F4886,0),",",IF(G4886="complementar",0,1),"),")</f>
        <v>(4885,8,29,124,428,4,1),</v>
      </c>
    </row>
    <row r="4887" spans="1:8" ht="15" customHeight="1">
      <c r="A4887" s="33">
        <v>4886</v>
      </c>
      <c r="B4887" s="44" t="s">
        <v>1481</v>
      </c>
      <c r="C4887" s="35" t="s">
        <v>39</v>
      </c>
      <c r="D4887" s="34" t="s">
        <v>215</v>
      </c>
      <c r="E4887" s="34" t="s">
        <v>522</v>
      </c>
      <c r="F4887" s="35" t="s">
        <v>1197</v>
      </c>
      <c r="G4887" s="34" t="s">
        <v>1494</v>
      </c>
      <c r="H4887" s="19" t="str">
        <f t="array" ref="H4887">CONCATENATE("(",A4887,",",VLOOKUP(B4887,Núcleo!B$2:E$11,4,TRUE),",",VLOOKUP(C4887,'Tipo de Processo'!B$2:D$55,3,TRUE),",",VLOOKUP(D4887,'Termo Geral'!B$2:D$174,3,TRUE),",",VLOOKUP(E4887,'Termo Específico'!B$2:D$437,3,TRUE),",",MATCH(TRUE,Documento!B$2:B$954=F4887,0),",",IF(G4887="complementar",0,1),"),")</f>
        <v>(4886,8,29,124,428,565,0),</v>
      </c>
    </row>
    <row r="4888" spans="1:8" ht="15" customHeight="1">
      <c r="A4888" s="33">
        <v>4887</v>
      </c>
      <c r="B4888" s="44" t="s">
        <v>1481</v>
      </c>
      <c r="C4888" s="34" t="s">
        <v>39</v>
      </c>
      <c r="D4888" s="34" t="s">
        <v>215</v>
      </c>
      <c r="E4888" s="34" t="s">
        <v>522</v>
      </c>
      <c r="F4888" s="35" t="s">
        <v>1500</v>
      </c>
      <c r="G4888" s="34" t="s">
        <v>1488</v>
      </c>
      <c r="H4888" s="19" t="str">
        <f t="array" ref="H4888">CONCATENATE("(",A4888,",",VLOOKUP(B4888,Núcleo!B$2:E$11,4,TRUE),",",VLOOKUP(C4888,'Tipo de Processo'!B$2:D$55,3,TRUE),",",VLOOKUP(D4888,'Termo Geral'!B$2:D$174,3,TRUE),",",VLOOKUP(E4888,'Termo Específico'!B$2:D$437,3,TRUE),",",MATCH(TRUE,Documento!B$2:B$954=F4888,0),",",IF(G4888="complementar",0,1),"),")</f>
        <v>(4887,8,29,124,428,674,1),</v>
      </c>
    </row>
    <row r="4889" spans="1:8" ht="15" customHeight="1">
      <c r="A4889" s="33">
        <v>4888</v>
      </c>
      <c r="B4889" s="44" t="s">
        <v>1481</v>
      </c>
      <c r="C4889" s="35" t="s">
        <v>39</v>
      </c>
      <c r="D4889" s="34" t="s">
        <v>215</v>
      </c>
      <c r="E4889" s="34" t="s">
        <v>522</v>
      </c>
      <c r="F4889" s="35" t="s">
        <v>1198</v>
      </c>
      <c r="G4889" s="34" t="s">
        <v>1488</v>
      </c>
      <c r="H4889" s="19" t="str">
        <f t="array" ref="H4889">CONCATENATE("(",A4889,",",VLOOKUP(B4889,Núcleo!B$2:E$11,4,TRUE),",",VLOOKUP(C4889,'Tipo de Processo'!B$2:D$55,3,TRUE),",",VLOOKUP(D4889,'Termo Geral'!B$2:D$174,3,TRUE),",",VLOOKUP(E4889,'Termo Específico'!B$2:D$437,3,TRUE),",",MATCH(TRUE,Documento!B$2:B$954=F4889,0),",",IF(G4889="complementar",0,1),"),")</f>
        <v>(4888,8,29,124,428,637,1),</v>
      </c>
    </row>
    <row r="4890" spans="1:8" ht="15" customHeight="1">
      <c r="A4890" s="33">
        <v>4889</v>
      </c>
      <c r="B4890" s="44" t="s">
        <v>1481</v>
      </c>
      <c r="C4890" s="35" t="s">
        <v>39</v>
      </c>
      <c r="D4890" s="34" t="s">
        <v>215</v>
      </c>
      <c r="E4890" s="34" t="s">
        <v>522</v>
      </c>
      <c r="F4890" s="35" t="s">
        <v>1169</v>
      </c>
      <c r="G4890" s="34" t="s">
        <v>1488</v>
      </c>
      <c r="H4890" s="19" t="str">
        <f t="array" ref="H4890">CONCATENATE("(",A4890,",",VLOOKUP(B4890,Núcleo!B$2:E$11,4,TRUE),",",VLOOKUP(C4890,'Tipo de Processo'!B$2:D$55,3,TRUE),",",VLOOKUP(D4890,'Termo Geral'!B$2:D$174,3,TRUE),",",VLOOKUP(E4890,'Termo Específico'!B$2:D$437,3,TRUE),",",MATCH(TRUE,Documento!B$2:B$954=F4890,0),",",IF(G4890="complementar",0,1),"),")</f>
        <v>(4889,8,29,124,428,879,1),</v>
      </c>
    </row>
    <row r="4891" spans="1:8" ht="15" customHeight="1">
      <c r="A4891" s="33">
        <v>4890</v>
      </c>
      <c r="B4891" s="44" t="s">
        <v>1481</v>
      </c>
      <c r="C4891" s="35" t="s">
        <v>39</v>
      </c>
      <c r="D4891" s="34" t="s">
        <v>215</v>
      </c>
      <c r="E4891" s="34" t="s">
        <v>522</v>
      </c>
      <c r="F4891" s="35" t="s">
        <v>1170</v>
      </c>
      <c r="G4891" s="34" t="s">
        <v>1494</v>
      </c>
      <c r="H4891" s="19" t="str">
        <f t="array" ref="H4891">CONCATENATE("(",A4891,",",VLOOKUP(B4891,Núcleo!B$2:E$11,4,TRUE),",",VLOOKUP(C4891,'Tipo de Processo'!B$2:D$55,3,TRUE),",",VLOOKUP(D4891,'Termo Geral'!B$2:D$174,3,TRUE),",",VLOOKUP(E4891,'Termo Específico'!B$2:D$437,3,TRUE),",",MATCH(TRUE,Documento!B$2:B$954=F4891,0),",",IF(G4891="complementar",0,1),"),")</f>
        <v>(4890,8,29,124,428,530,0),</v>
      </c>
    </row>
    <row r="4892" spans="1:8" ht="15" customHeight="1">
      <c r="A4892" s="33">
        <v>4891</v>
      </c>
      <c r="B4892" s="44" t="s">
        <v>1481</v>
      </c>
      <c r="C4892" s="35" t="s">
        <v>39</v>
      </c>
      <c r="D4892" s="34" t="s">
        <v>215</v>
      </c>
      <c r="E4892" s="34" t="s">
        <v>522</v>
      </c>
      <c r="F4892" s="35" t="s">
        <v>1199</v>
      </c>
      <c r="G4892" s="34" t="s">
        <v>1488</v>
      </c>
      <c r="H4892" s="19" t="str">
        <f t="array" ref="H4892">CONCATENATE("(",A4892,",",VLOOKUP(B4892,Núcleo!B$2:E$11,4,TRUE),",",VLOOKUP(C4892,'Tipo de Processo'!B$2:D$55,3,TRUE),",",VLOOKUP(D4892,'Termo Geral'!B$2:D$174,3,TRUE),",",VLOOKUP(E4892,'Termo Específico'!B$2:D$437,3,TRUE),",",MATCH(TRUE,Documento!B$2:B$954=F4892,0),",",IF(G4892="complementar",0,1),"),")</f>
        <v>(4891,8,29,124,428,947,1),</v>
      </c>
    </row>
    <row r="4893" spans="1:8" ht="15" customHeight="1">
      <c r="A4893" s="33">
        <v>4892</v>
      </c>
      <c r="B4893" s="44" t="s">
        <v>1481</v>
      </c>
      <c r="C4893" s="35" t="s">
        <v>39</v>
      </c>
      <c r="D4893" s="34" t="s">
        <v>215</v>
      </c>
      <c r="E4893" s="34" t="s">
        <v>522</v>
      </c>
      <c r="F4893" s="35" t="s">
        <v>954</v>
      </c>
      <c r="G4893" s="34" t="s">
        <v>1488</v>
      </c>
      <c r="H4893" s="19" t="str">
        <f t="array" ref="H4893">CONCATENATE("(",A4893,",",VLOOKUP(B4893,Núcleo!B$2:E$11,4,TRUE),",",VLOOKUP(C4893,'Tipo de Processo'!B$2:D$55,3,TRUE),",",VLOOKUP(D4893,'Termo Geral'!B$2:D$174,3,TRUE),",",VLOOKUP(E4893,'Termo Específico'!B$2:D$437,3,TRUE),",",MATCH(TRUE,Documento!B$2:B$954=F4893,0),",",IF(G4893="complementar",0,1),"),")</f>
        <v>(4892,8,29,124,428,511,1),</v>
      </c>
    </row>
    <row r="4894" spans="1:8" ht="15" customHeight="1">
      <c r="A4894" s="33">
        <v>4893</v>
      </c>
      <c r="B4894" s="44" t="s">
        <v>1481</v>
      </c>
      <c r="C4894" s="35" t="s">
        <v>39</v>
      </c>
      <c r="D4894" s="34" t="s">
        <v>215</v>
      </c>
      <c r="E4894" s="34" t="s">
        <v>522</v>
      </c>
      <c r="F4894" s="35" t="s">
        <v>1173</v>
      </c>
      <c r="G4894" s="34" t="s">
        <v>1488</v>
      </c>
      <c r="H4894" s="19" t="str">
        <f t="array" ref="H4894">CONCATENATE("(",A4894,",",VLOOKUP(B4894,Núcleo!B$2:E$11,4,TRUE),",",VLOOKUP(C4894,'Tipo de Processo'!B$2:D$55,3,TRUE),",",VLOOKUP(D4894,'Termo Geral'!B$2:D$174,3,TRUE),",",VLOOKUP(E4894,'Termo Específico'!B$2:D$437,3,TRUE),",",MATCH(TRUE,Documento!B$2:B$954=F4894,0),",",IF(G4894="complementar",0,1),"),")</f>
        <v>(4893,8,29,124,428,62,1),</v>
      </c>
    </row>
    <row r="4895" spans="1:8" ht="15" customHeight="1">
      <c r="A4895" s="33">
        <v>4894</v>
      </c>
      <c r="B4895" s="44" t="s">
        <v>1481</v>
      </c>
      <c r="C4895" s="35" t="s">
        <v>39</v>
      </c>
      <c r="D4895" s="34" t="s">
        <v>215</v>
      </c>
      <c r="E4895" s="34" t="s">
        <v>522</v>
      </c>
      <c r="F4895" s="35" t="s">
        <v>1174</v>
      </c>
      <c r="G4895" s="34" t="s">
        <v>1488</v>
      </c>
      <c r="H4895" s="19" t="str">
        <f t="array" ref="H4895">CONCATENATE("(",A4895,",",VLOOKUP(B4895,Núcleo!B$2:E$11,4,TRUE),",",VLOOKUP(C4895,'Tipo de Processo'!B$2:D$55,3,TRUE),",",VLOOKUP(D4895,'Termo Geral'!B$2:D$174,3,TRUE),",",VLOOKUP(E4895,'Termo Específico'!B$2:D$437,3,TRUE),",",MATCH(TRUE,Documento!B$2:B$954=F4895,0),",",IF(G4895="complementar",0,1),"),")</f>
        <v>(4894,8,29,124,428,76,1),</v>
      </c>
    </row>
    <row r="4896" spans="1:8" ht="15" customHeight="1">
      <c r="A4896" s="33">
        <v>4895</v>
      </c>
      <c r="B4896" s="44" t="s">
        <v>1481</v>
      </c>
      <c r="C4896" s="29" t="s">
        <v>39</v>
      </c>
      <c r="D4896" s="48" t="s">
        <v>215</v>
      </c>
      <c r="E4896" s="48" t="s">
        <v>522</v>
      </c>
      <c r="F4896" s="29" t="s">
        <v>1175</v>
      </c>
      <c r="G4896" s="35" t="s">
        <v>1488</v>
      </c>
      <c r="H4896" s="19" t="str">
        <f t="array" ref="H4896">CONCATENATE("(",A4896,",",VLOOKUP(B4896,Núcleo!B$2:E$11,4,TRUE),",",VLOOKUP(C4896,'Tipo de Processo'!B$2:D$55,3,TRUE),",",VLOOKUP(D4896,'Termo Geral'!B$2:D$174,3,TRUE),",",VLOOKUP(E4896,'Termo Específico'!B$2:D$437,3,TRUE),",",MATCH(TRUE,Documento!B$2:B$954=F4896,0),",",IF(G4896="complementar",0,1),"),")</f>
        <v>(4895,8,29,124,428,935,1),</v>
      </c>
    </row>
    <row r="4897" spans="1:8" ht="15" customHeight="1">
      <c r="A4897" s="33">
        <v>4896</v>
      </c>
      <c r="B4897" s="44" t="s">
        <v>1481</v>
      </c>
      <c r="C4897" s="29" t="s">
        <v>39</v>
      </c>
      <c r="D4897" s="48" t="s">
        <v>215</v>
      </c>
      <c r="E4897" s="48" t="s">
        <v>522</v>
      </c>
      <c r="F4897" s="29" t="s">
        <v>1176</v>
      </c>
      <c r="G4897" s="35" t="s">
        <v>1488</v>
      </c>
      <c r="H4897" s="19" t="str">
        <f t="array" ref="H4897">CONCATENATE("(",A4897,",",VLOOKUP(B4897,Núcleo!B$2:E$11,4,TRUE),",",VLOOKUP(C4897,'Tipo de Processo'!B$2:D$55,3,TRUE),",",VLOOKUP(D4897,'Termo Geral'!B$2:D$174,3,TRUE),",",VLOOKUP(E4897,'Termo Específico'!B$2:D$437,3,TRUE),",",MATCH(TRUE,Documento!B$2:B$954=F4897,0),",",IF(G4897="complementar",0,1),"),")</f>
        <v>(4896,8,29,124,428,641,1),</v>
      </c>
    </row>
    <row r="4898" spans="1:8" ht="15" customHeight="1">
      <c r="A4898" s="33">
        <v>4897</v>
      </c>
      <c r="B4898" s="44" t="s">
        <v>1481</v>
      </c>
      <c r="C4898" s="29" t="s">
        <v>39</v>
      </c>
      <c r="D4898" s="48" t="s">
        <v>215</v>
      </c>
      <c r="E4898" s="48" t="s">
        <v>522</v>
      </c>
      <c r="F4898" s="29" t="s">
        <v>1190</v>
      </c>
      <c r="G4898" s="35" t="s">
        <v>1488</v>
      </c>
      <c r="H4898" s="19" t="str">
        <f t="array" ref="H4898">CONCATENATE("(",A4898,",",VLOOKUP(B4898,Núcleo!B$2:E$11,4,TRUE),",",VLOOKUP(C4898,'Tipo de Processo'!B$2:D$55,3,TRUE),",",VLOOKUP(D4898,'Termo Geral'!B$2:D$174,3,TRUE),",",VLOOKUP(E4898,'Termo Específico'!B$2:D$437,3,TRUE),",",MATCH(TRUE,Documento!B$2:B$954=F4898,0),",",IF(G4898="complementar",0,1),"),")</f>
        <v>(4897,8,29,124,428,18,1),</v>
      </c>
    </row>
    <row r="4899" spans="1:8" ht="15" customHeight="1">
      <c r="A4899" s="33">
        <v>4898</v>
      </c>
      <c r="B4899" s="44" t="s">
        <v>1481</v>
      </c>
      <c r="C4899" s="29" t="s">
        <v>39</v>
      </c>
      <c r="D4899" s="48" t="s">
        <v>215</v>
      </c>
      <c r="E4899" s="48" t="s">
        <v>522</v>
      </c>
      <c r="F4899" s="29" t="s">
        <v>1200</v>
      </c>
      <c r="G4899" s="35" t="s">
        <v>1488</v>
      </c>
      <c r="H4899" s="19" t="str">
        <f t="array" ref="H4899">CONCATENATE("(",A4899,",",VLOOKUP(B4899,Núcleo!B$2:E$11,4,TRUE),",",VLOOKUP(C4899,'Tipo de Processo'!B$2:D$55,3,TRUE),",",VLOOKUP(D4899,'Termo Geral'!B$2:D$174,3,TRUE),",",VLOOKUP(E4899,'Termo Específico'!B$2:D$437,3,TRUE),",",MATCH(TRUE,Documento!B$2:B$954=F4899,0),",",IF(G4899="complementar",0,1),"),")</f>
        <v>(4898,8,29,124,428,891,1),</v>
      </c>
    </row>
    <row r="4900" spans="1:8" ht="15" customHeight="1">
      <c r="A4900" s="33">
        <v>4899</v>
      </c>
      <c r="B4900" s="44" t="s">
        <v>1481</v>
      </c>
      <c r="C4900" s="29" t="s">
        <v>39</v>
      </c>
      <c r="D4900" s="48" t="s">
        <v>215</v>
      </c>
      <c r="E4900" s="48" t="s">
        <v>523</v>
      </c>
      <c r="F4900" s="29" t="s">
        <v>1201</v>
      </c>
      <c r="G4900" s="35" t="s">
        <v>1488</v>
      </c>
      <c r="H4900" s="19" t="str">
        <f t="array" ref="H4900">CONCATENATE("(",A4900,",",VLOOKUP(B4900,Núcleo!B$2:E$11,4,TRUE),",",VLOOKUP(C4900,'Tipo de Processo'!B$2:D$55,3,TRUE),",",VLOOKUP(D4900,'Termo Geral'!B$2:D$174,3,TRUE),",",VLOOKUP(E4900,'Termo Específico'!B$2:D$437,3,TRUE),",",MATCH(TRUE,Documento!B$2:B$954=F4900,0),",",IF(G4900="complementar",0,1),"),")</f>
        <v>(4899,8,29,124,433,723,1),</v>
      </c>
    </row>
    <row r="4901" spans="1:8" ht="15" customHeight="1">
      <c r="A4901" s="33">
        <v>4900</v>
      </c>
      <c r="B4901" s="44" t="s">
        <v>1481</v>
      </c>
      <c r="C4901" s="35" t="s">
        <v>39</v>
      </c>
      <c r="D4901" s="35" t="s">
        <v>215</v>
      </c>
      <c r="E4901" s="35" t="s">
        <v>523</v>
      </c>
      <c r="F4901" s="34" t="s">
        <v>1501</v>
      </c>
      <c r="G4901" s="34" t="s">
        <v>1488</v>
      </c>
      <c r="H4901" s="19" t="str">
        <f t="array" ref="H4901">CONCATENATE("(",A4901,",",VLOOKUP(B4901,Núcleo!B$2:E$11,4,TRUE),",",VLOOKUP(C4901,'Tipo de Processo'!B$2:D$55,3,TRUE),",",VLOOKUP(D4901,'Termo Geral'!B$2:D$174,3,TRUE),",",VLOOKUP(E4901,'Termo Específico'!B$2:D$437,3,TRUE),",",MATCH(TRUE,Documento!B$2:B$954=F4901,0),",",IF(G4901="complementar",0,1),"),")</f>
        <v>(4900,8,29,124,433,884,1),</v>
      </c>
    </row>
    <row r="4902" spans="1:8" ht="15" customHeight="1">
      <c r="A4902" s="33">
        <v>4901</v>
      </c>
      <c r="B4902" s="44" t="s">
        <v>1481</v>
      </c>
      <c r="C4902" s="35" t="s">
        <v>39</v>
      </c>
      <c r="D4902" s="35" t="s">
        <v>215</v>
      </c>
      <c r="E4902" s="35" t="s">
        <v>523</v>
      </c>
      <c r="F4902" s="34" t="s">
        <v>1502</v>
      </c>
      <c r="G4902" s="34" t="s">
        <v>1488</v>
      </c>
      <c r="H4902" s="19" t="str">
        <f t="array" ref="H4902">CONCATENATE("(",A4902,",",VLOOKUP(B4902,Núcleo!B$2:E$11,4,TRUE),",",VLOOKUP(C4902,'Tipo de Processo'!B$2:D$55,3,TRUE),",",VLOOKUP(D4902,'Termo Geral'!B$2:D$174,3,TRUE),",",VLOOKUP(E4902,'Termo Específico'!B$2:D$437,3,TRUE),",",MATCH(TRUE,Documento!B$2:B$954=F4902,0),",",IF(G4902="complementar",0,1),"),")</f>
        <v>(4901,8,29,124,433,883,1),</v>
      </c>
    </row>
    <row r="4903" spans="1:8" ht="15" customHeight="1">
      <c r="A4903" s="33">
        <v>4902</v>
      </c>
      <c r="B4903" s="44" t="s">
        <v>1481</v>
      </c>
      <c r="C4903" s="35" t="s">
        <v>39</v>
      </c>
      <c r="D4903" s="35" t="s">
        <v>215</v>
      </c>
      <c r="E4903" s="35" t="s">
        <v>523</v>
      </c>
      <c r="F4903" s="34" t="s">
        <v>1503</v>
      </c>
      <c r="G4903" s="34" t="s">
        <v>1488</v>
      </c>
      <c r="H4903" s="19" t="str">
        <f t="array" ref="H4903">CONCATENATE("(",A4903,",",VLOOKUP(B4903,Núcleo!B$2:E$11,4,TRUE),",",VLOOKUP(C4903,'Tipo de Processo'!B$2:D$55,3,TRUE),",",VLOOKUP(D4903,'Termo Geral'!B$2:D$174,3,TRUE),",",VLOOKUP(E4903,'Termo Específico'!B$2:D$437,3,TRUE),",",MATCH(TRUE,Documento!B$2:B$954=F4903,0),",",IF(G4903="complementar",0,1),"),")</f>
        <v>(4902,8,29,124,433,885,1),</v>
      </c>
    </row>
    <row r="4904" spans="1:8" ht="15" customHeight="1">
      <c r="A4904" s="33">
        <v>4903</v>
      </c>
      <c r="B4904" s="44" t="s">
        <v>1481</v>
      </c>
      <c r="C4904" s="35" t="s">
        <v>39</v>
      </c>
      <c r="D4904" s="35" t="s">
        <v>215</v>
      </c>
      <c r="E4904" s="35" t="s">
        <v>523</v>
      </c>
      <c r="F4904" s="34" t="s">
        <v>1202</v>
      </c>
      <c r="G4904" s="34" t="s">
        <v>1488</v>
      </c>
      <c r="H4904" s="19" t="str">
        <f t="array" ref="H4904">CONCATENATE("(",A4904,",",VLOOKUP(B4904,Núcleo!B$2:E$11,4,TRUE),",",VLOOKUP(C4904,'Tipo de Processo'!B$2:D$55,3,TRUE),",",VLOOKUP(D4904,'Termo Geral'!B$2:D$174,3,TRUE),",",VLOOKUP(E4904,'Termo Específico'!B$2:D$437,3,TRUE),",",MATCH(TRUE,Documento!B$2:B$954=F4904,0),",",IF(G4904="complementar",0,1),"),")</f>
        <v>(4903,8,29,124,433,656,1),</v>
      </c>
    </row>
    <row r="4905" spans="1:8" ht="15" customHeight="1">
      <c r="A4905" s="33">
        <v>4904</v>
      </c>
      <c r="B4905" s="44" t="s">
        <v>1481</v>
      </c>
      <c r="C4905" s="35" t="s">
        <v>39</v>
      </c>
      <c r="D4905" s="35" t="s">
        <v>215</v>
      </c>
      <c r="E4905" s="35" t="s">
        <v>523</v>
      </c>
      <c r="F4905" s="34" t="s">
        <v>1203</v>
      </c>
      <c r="G4905" s="34" t="s">
        <v>1488</v>
      </c>
      <c r="H4905" s="19" t="str">
        <f t="array" ref="H4905">CONCATENATE("(",A4905,",",VLOOKUP(B4905,Núcleo!B$2:E$11,4,TRUE),",",VLOOKUP(C4905,'Tipo de Processo'!B$2:D$55,3,TRUE),",",VLOOKUP(D4905,'Termo Geral'!B$2:D$174,3,TRUE),",",VLOOKUP(E4905,'Termo Específico'!B$2:D$437,3,TRUE),",",MATCH(TRUE,Documento!B$2:B$954=F4905,0),",",IF(G4905="complementar",0,1),"),")</f>
        <v>(4904,8,29,124,433,309,1),</v>
      </c>
    </row>
    <row r="4906" spans="1:8" ht="15" customHeight="1">
      <c r="A4906" s="33">
        <v>4905</v>
      </c>
      <c r="B4906" s="44" t="s">
        <v>1481</v>
      </c>
      <c r="C4906" s="35" t="s">
        <v>39</v>
      </c>
      <c r="D4906" s="35" t="s">
        <v>215</v>
      </c>
      <c r="E4906" s="35" t="s">
        <v>523</v>
      </c>
      <c r="F4906" s="34" t="s">
        <v>1204</v>
      </c>
      <c r="G4906" s="34" t="s">
        <v>1488</v>
      </c>
      <c r="H4906" s="19" t="str">
        <f t="array" ref="H4906">CONCATENATE("(",A4906,",",VLOOKUP(B4906,Núcleo!B$2:E$11,4,TRUE),",",VLOOKUP(C4906,'Tipo de Processo'!B$2:D$55,3,TRUE),",",VLOOKUP(D4906,'Termo Geral'!B$2:D$174,3,TRUE),",",VLOOKUP(E4906,'Termo Específico'!B$2:D$437,3,TRUE),",",MATCH(TRUE,Documento!B$2:B$954=F4906,0),",",IF(G4906="complementar",0,1),"),")</f>
        <v>(4905,8,29,124,433,541,1),</v>
      </c>
    </row>
    <row r="4907" spans="1:8" ht="15" customHeight="1">
      <c r="A4907" s="33">
        <v>4906</v>
      </c>
      <c r="B4907" s="44" t="s">
        <v>1481</v>
      </c>
      <c r="C4907" s="35" t="s">
        <v>39</v>
      </c>
      <c r="D4907" s="35" t="s">
        <v>215</v>
      </c>
      <c r="E4907" s="35" t="s">
        <v>523</v>
      </c>
      <c r="F4907" s="34" t="s">
        <v>1205</v>
      </c>
      <c r="G4907" s="34" t="s">
        <v>1488</v>
      </c>
      <c r="H4907" s="19" t="str">
        <f t="array" ref="H4907">CONCATENATE("(",A4907,",",VLOOKUP(B4907,Núcleo!B$2:E$11,4,TRUE),",",VLOOKUP(C4907,'Tipo de Processo'!B$2:D$55,3,TRUE),",",VLOOKUP(D4907,'Termo Geral'!B$2:D$174,3,TRUE),",",VLOOKUP(E4907,'Termo Específico'!B$2:D$437,3,TRUE),",",MATCH(TRUE,Documento!B$2:B$954=F4907,0),",",IF(G4907="complementar",0,1),"),")</f>
        <v>(4906,8,29,124,433,537,1),</v>
      </c>
    </row>
    <row r="4908" spans="1:8" ht="15" customHeight="1">
      <c r="A4908" s="33">
        <v>4907</v>
      </c>
      <c r="B4908" s="44" t="s">
        <v>1481</v>
      </c>
      <c r="C4908" s="35" t="s">
        <v>39</v>
      </c>
      <c r="D4908" s="35" t="s">
        <v>215</v>
      </c>
      <c r="E4908" s="35" t="s">
        <v>523</v>
      </c>
      <c r="F4908" s="34" t="s">
        <v>1206</v>
      </c>
      <c r="G4908" s="34" t="s">
        <v>1488</v>
      </c>
      <c r="H4908" s="19" t="str">
        <f t="array" ref="H4908">CONCATENATE("(",A4908,",",VLOOKUP(B4908,Núcleo!B$2:E$11,4,TRUE),",",VLOOKUP(C4908,'Tipo de Processo'!B$2:D$55,3,TRUE),",",VLOOKUP(D4908,'Termo Geral'!B$2:D$174,3,TRUE),",",VLOOKUP(E4908,'Termo Específico'!B$2:D$437,3,TRUE),",",MATCH(TRUE,Documento!B$2:B$954=F4908,0),",",IF(G4908="complementar",0,1),"),")</f>
        <v>(4907,8,29,124,433,932,1),</v>
      </c>
    </row>
    <row r="4909" spans="1:8" ht="15" customHeight="1">
      <c r="A4909" s="33">
        <v>4908</v>
      </c>
      <c r="B4909" s="44" t="s">
        <v>1481</v>
      </c>
      <c r="C4909" s="35" t="s">
        <v>39</v>
      </c>
      <c r="D4909" s="35" t="s">
        <v>215</v>
      </c>
      <c r="E4909" s="35" t="s">
        <v>523</v>
      </c>
      <c r="F4909" s="34" t="s">
        <v>1207</v>
      </c>
      <c r="G4909" s="34" t="s">
        <v>1494</v>
      </c>
      <c r="H4909" s="19" t="str">
        <f t="array" ref="H4909">CONCATENATE("(",A4909,",",VLOOKUP(B4909,Núcleo!B$2:E$11,4,TRUE),",",VLOOKUP(C4909,'Tipo de Processo'!B$2:D$55,3,TRUE),",",VLOOKUP(D4909,'Termo Geral'!B$2:D$174,3,TRUE),",",VLOOKUP(E4909,'Termo Específico'!B$2:D$437,3,TRUE),",",MATCH(TRUE,Documento!B$2:B$954=F4909,0),",",IF(G4909="complementar",0,1),"),")</f>
        <v>(4908,8,29,124,433,653,0),</v>
      </c>
    </row>
    <row r="4910" spans="1:8" ht="15" customHeight="1">
      <c r="A4910" s="33">
        <v>4909</v>
      </c>
      <c r="B4910" s="44" t="s">
        <v>1481</v>
      </c>
      <c r="C4910" s="35" t="s">
        <v>39</v>
      </c>
      <c r="D4910" s="35" t="s">
        <v>215</v>
      </c>
      <c r="E4910" s="35" t="s">
        <v>523</v>
      </c>
      <c r="F4910" s="34" t="s">
        <v>1190</v>
      </c>
      <c r="G4910" s="34" t="s">
        <v>1488</v>
      </c>
      <c r="H4910" s="19" t="str">
        <f t="array" ref="H4910">CONCATENATE("(",A4910,",",VLOOKUP(B4910,Núcleo!B$2:E$11,4,TRUE),",",VLOOKUP(C4910,'Tipo de Processo'!B$2:D$55,3,TRUE),",",VLOOKUP(D4910,'Termo Geral'!B$2:D$174,3,TRUE),",",VLOOKUP(E4910,'Termo Específico'!B$2:D$437,3,TRUE),",",MATCH(TRUE,Documento!B$2:B$954=F4910,0),",",IF(G4910="complementar",0,1),"),")</f>
        <v>(4909,8,29,124,433,18,1),</v>
      </c>
    </row>
    <row r="4911" spans="1:8" ht="15" customHeight="1">
      <c r="A4911" s="33">
        <v>4910</v>
      </c>
      <c r="B4911" s="44" t="s">
        <v>1481</v>
      </c>
      <c r="C4911" s="35" t="s">
        <v>39</v>
      </c>
      <c r="D4911" s="35" t="s">
        <v>215</v>
      </c>
      <c r="E4911" s="35" t="s">
        <v>523</v>
      </c>
      <c r="F4911" s="34" t="s">
        <v>1200</v>
      </c>
      <c r="G4911" s="34" t="s">
        <v>1488</v>
      </c>
      <c r="H4911" s="19" t="str">
        <f t="array" ref="H4911">CONCATENATE("(",A4911,",",VLOOKUP(B4911,Núcleo!B$2:E$11,4,TRUE),",",VLOOKUP(C4911,'Tipo de Processo'!B$2:D$55,3,TRUE),",",VLOOKUP(D4911,'Termo Geral'!B$2:D$174,3,TRUE),",",VLOOKUP(E4911,'Termo Específico'!B$2:D$437,3,TRUE),",",MATCH(TRUE,Documento!B$2:B$954=F4911,0),",",IF(G4911="complementar",0,1),"),")</f>
        <v>(4910,8,29,124,433,891,1),</v>
      </c>
    </row>
    <row r="4912" spans="1:8" ht="15" customHeight="1">
      <c r="A4912" s="33">
        <v>4911</v>
      </c>
      <c r="B4912" s="44" t="s">
        <v>1481</v>
      </c>
      <c r="C4912" s="35" t="s">
        <v>39</v>
      </c>
      <c r="D4912" s="35" t="s">
        <v>215</v>
      </c>
      <c r="E4912" s="35" t="s">
        <v>523</v>
      </c>
      <c r="F4912" s="34" t="s">
        <v>1176</v>
      </c>
      <c r="G4912" s="34" t="s">
        <v>1488</v>
      </c>
      <c r="H4912" s="19" t="str">
        <f t="array" ref="H4912">CONCATENATE("(",A4912,",",VLOOKUP(B4912,Núcleo!B$2:E$11,4,TRUE),",",VLOOKUP(C4912,'Tipo de Processo'!B$2:D$55,3,TRUE),",",VLOOKUP(D4912,'Termo Geral'!B$2:D$174,3,TRUE),",",VLOOKUP(E4912,'Termo Específico'!B$2:D$437,3,TRUE),",",MATCH(TRUE,Documento!B$2:B$954=F4912,0),",",IF(G4912="complementar",0,1),"),")</f>
        <v>(4911,8,29,124,433,641,1),</v>
      </c>
    </row>
    <row r="4913" spans="1:8" ht="15" customHeight="1">
      <c r="A4913" s="33">
        <v>4912</v>
      </c>
      <c r="B4913" s="44" t="s">
        <v>1481</v>
      </c>
      <c r="C4913" s="35" t="s">
        <v>39</v>
      </c>
      <c r="D4913" s="35" t="s">
        <v>215</v>
      </c>
      <c r="E4913" s="35" t="s">
        <v>523</v>
      </c>
      <c r="F4913" s="34" t="s">
        <v>1208</v>
      </c>
      <c r="G4913" s="34" t="s">
        <v>1488</v>
      </c>
      <c r="H4913" s="19" t="str">
        <f t="array" ref="H4913">CONCATENATE("(",A4913,",",VLOOKUP(B4913,Núcleo!B$2:E$11,4,TRUE),",",VLOOKUP(C4913,'Tipo de Processo'!B$2:D$55,3,TRUE),",",VLOOKUP(D4913,'Termo Geral'!B$2:D$174,3,TRUE),",",VLOOKUP(E4913,'Termo Específico'!B$2:D$437,3,TRUE),",",MATCH(TRUE,Documento!B$2:B$954=F4913,0),",",IF(G4913="complementar",0,1),"),")</f>
        <v>(4912,8,29,124,433,77,1),</v>
      </c>
    </row>
    <row r="4914" spans="1:8" ht="15" customHeight="1">
      <c r="A4914" s="33">
        <v>4913</v>
      </c>
      <c r="B4914" s="44" t="s">
        <v>1481</v>
      </c>
      <c r="C4914" s="35" t="s">
        <v>39</v>
      </c>
      <c r="D4914" s="35" t="s">
        <v>216</v>
      </c>
      <c r="E4914" s="35" t="s">
        <v>518</v>
      </c>
      <c r="F4914" s="34" t="s">
        <v>1496</v>
      </c>
      <c r="G4914" s="34" t="s">
        <v>1488</v>
      </c>
      <c r="H4914" s="19" t="str">
        <f t="array" ref="H4914">CONCATENATE("(",A4914,",",VLOOKUP(B4914,Núcleo!B$2:E$11,4,TRUE),",",VLOOKUP(C4914,'Tipo de Processo'!B$2:D$55,3,TRUE),",",VLOOKUP(D4914,'Termo Geral'!B$2:D$174,3,TRUE),",",VLOOKUP(E4914,'Termo Específico'!B$2:D$437,3,TRUE),",",MATCH(TRUE,Documento!B$2:B$954=F4914,0),",",IF(G4914="complementar",0,1),"),")</f>
        <v>(4913,8,29,125,22,949,1),</v>
      </c>
    </row>
    <row r="4915" spans="1:8" ht="15" customHeight="1">
      <c r="A4915" s="33">
        <v>4914</v>
      </c>
      <c r="B4915" s="44" t="s">
        <v>1481</v>
      </c>
      <c r="C4915" s="35" t="s">
        <v>39</v>
      </c>
      <c r="D4915" s="35" t="s">
        <v>216</v>
      </c>
      <c r="E4915" s="35" t="s">
        <v>518</v>
      </c>
      <c r="F4915" s="34" t="s">
        <v>1169</v>
      </c>
      <c r="G4915" s="34" t="s">
        <v>1488</v>
      </c>
      <c r="H4915" s="19" t="str">
        <f t="array" ref="H4915">CONCATENATE("(",A4915,",",VLOOKUP(B4915,Núcleo!B$2:E$11,4,TRUE),",",VLOOKUP(C4915,'Tipo de Processo'!B$2:D$55,3,TRUE),",",VLOOKUP(D4915,'Termo Geral'!B$2:D$174,3,TRUE),",",VLOOKUP(E4915,'Termo Específico'!B$2:D$437,3,TRUE),",",MATCH(TRUE,Documento!B$2:B$954=F4915,0),",",IF(G4915="complementar",0,1),"),")</f>
        <v>(4914,8,29,125,22,879,1),</v>
      </c>
    </row>
    <row r="4916" spans="1:8" ht="15" customHeight="1">
      <c r="A4916" s="33">
        <v>4915</v>
      </c>
      <c r="B4916" s="44" t="s">
        <v>1481</v>
      </c>
      <c r="C4916" s="35" t="s">
        <v>39</v>
      </c>
      <c r="D4916" s="35" t="s">
        <v>216</v>
      </c>
      <c r="E4916" s="35" t="s">
        <v>518</v>
      </c>
      <c r="F4916" s="34" t="s">
        <v>1170</v>
      </c>
      <c r="G4916" s="34" t="s">
        <v>1488</v>
      </c>
      <c r="H4916" s="19" t="str">
        <f t="array" ref="H4916">CONCATENATE("(",A4916,",",VLOOKUP(B4916,Núcleo!B$2:E$11,4,TRUE),",",VLOOKUP(C4916,'Tipo de Processo'!B$2:D$55,3,TRUE),",",VLOOKUP(D4916,'Termo Geral'!B$2:D$174,3,TRUE),",",VLOOKUP(E4916,'Termo Específico'!B$2:D$437,3,TRUE),",",MATCH(TRUE,Documento!B$2:B$954=F4916,0),",",IF(G4916="complementar",0,1),"),")</f>
        <v>(4915,8,29,125,22,530,1),</v>
      </c>
    </row>
    <row r="4917" spans="1:8" ht="15" customHeight="1">
      <c r="A4917" s="33">
        <v>4916</v>
      </c>
      <c r="B4917" s="44" t="s">
        <v>1481</v>
      </c>
      <c r="C4917" s="35" t="s">
        <v>39</v>
      </c>
      <c r="D4917" s="35" t="s">
        <v>216</v>
      </c>
      <c r="E4917" s="35" t="s">
        <v>518</v>
      </c>
      <c r="F4917" s="34" t="s">
        <v>1171</v>
      </c>
      <c r="G4917" s="34" t="s">
        <v>1494</v>
      </c>
      <c r="H4917" s="19" t="str">
        <f t="array" ref="H4917">CONCATENATE("(",A4917,",",VLOOKUP(B4917,Núcleo!B$2:E$11,4,TRUE),",",VLOOKUP(C4917,'Tipo de Processo'!B$2:D$55,3,TRUE),",",VLOOKUP(D4917,'Termo Geral'!B$2:D$174,3,TRUE),",",VLOOKUP(E4917,'Termo Específico'!B$2:D$437,3,TRUE),",",MATCH(TRUE,Documento!B$2:B$954=F4917,0),",",IF(G4917="complementar",0,1),"),")</f>
        <v>(4916,8,29,125,22,264,0),</v>
      </c>
    </row>
    <row r="4918" spans="1:8" ht="15" customHeight="1">
      <c r="A4918" s="33">
        <v>4917</v>
      </c>
      <c r="B4918" s="44" t="s">
        <v>1481</v>
      </c>
      <c r="C4918" s="35" t="s">
        <v>39</v>
      </c>
      <c r="D4918" s="35" t="s">
        <v>216</v>
      </c>
      <c r="E4918" s="35" t="s">
        <v>518</v>
      </c>
      <c r="F4918" s="34" t="s">
        <v>1172</v>
      </c>
      <c r="G4918" s="34" t="s">
        <v>1488</v>
      </c>
      <c r="H4918" s="19" t="str">
        <f t="array" ref="H4918">CONCATENATE("(",A4918,",",VLOOKUP(B4918,Núcleo!B$2:E$11,4,TRUE),",",VLOOKUP(C4918,'Tipo de Processo'!B$2:D$55,3,TRUE),",",VLOOKUP(D4918,'Termo Geral'!B$2:D$174,3,TRUE),",",VLOOKUP(E4918,'Termo Específico'!B$2:D$437,3,TRUE),",",MATCH(TRUE,Documento!B$2:B$954=F4918,0),",",IF(G4918="complementar",0,1),"),")</f>
        <v>(4917,8,29,125,22,946,1),</v>
      </c>
    </row>
    <row r="4919" spans="1:8" ht="15" customHeight="1">
      <c r="A4919" s="33">
        <v>4918</v>
      </c>
      <c r="B4919" s="44" t="s">
        <v>1481</v>
      </c>
      <c r="C4919" s="35" t="s">
        <v>39</v>
      </c>
      <c r="D4919" s="35" t="s">
        <v>216</v>
      </c>
      <c r="E4919" s="35" t="s">
        <v>518</v>
      </c>
      <c r="F4919" s="34" t="s">
        <v>954</v>
      </c>
      <c r="G4919" s="34" t="s">
        <v>1488</v>
      </c>
      <c r="H4919" s="19" t="str">
        <f t="array" ref="H4919">CONCATENATE("(",A4919,",",VLOOKUP(B4919,Núcleo!B$2:E$11,4,TRUE),",",VLOOKUP(C4919,'Tipo de Processo'!B$2:D$55,3,TRUE),",",VLOOKUP(D4919,'Termo Geral'!B$2:D$174,3,TRUE),",",VLOOKUP(E4919,'Termo Específico'!B$2:D$437,3,TRUE),",",MATCH(TRUE,Documento!B$2:B$954=F4919,0),",",IF(G4919="complementar",0,1),"),")</f>
        <v>(4918,8,29,125,22,511,1),</v>
      </c>
    </row>
    <row r="4920" spans="1:8" ht="15" customHeight="1">
      <c r="A4920" s="33">
        <v>4919</v>
      </c>
      <c r="B4920" s="44" t="s">
        <v>1481</v>
      </c>
      <c r="C4920" s="35" t="s">
        <v>39</v>
      </c>
      <c r="D4920" s="35" t="s">
        <v>216</v>
      </c>
      <c r="E4920" s="35" t="s">
        <v>518</v>
      </c>
      <c r="F4920" s="34" t="s">
        <v>1173</v>
      </c>
      <c r="G4920" s="34" t="s">
        <v>1488</v>
      </c>
      <c r="H4920" s="19" t="str">
        <f t="array" ref="H4920">CONCATENATE("(",A4920,",",VLOOKUP(B4920,Núcleo!B$2:E$11,4,TRUE),",",VLOOKUP(C4920,'Tipo de Processo'!B$2:D$55,3,TRUE),",",VLOOKUP(D4920,'Termo Geral'!B$2:D$174,3,TRUE),",",VLOOKUP(E4920,'Termo Específico'!B$2:D$437,3,TRUE),",",MATCH(TRUE,Documento!B$2:B$954=F4920,0),",",IF(G4920="complementar",0,1),"),")</f>
        <v>(4919,8,29,125,22,62,1),</v>
      </c>
    </row>
    <row r="4921" spans="1:8" ht="15" customHeight="1">
      <c r="A4921" s="33">
        <v>4920</v>
      </c>
      <c r="B4921" s="44" t="s">
        <v>1481</v>
      </c>
      <c r="C4921" s="35" t="s">
        <v>39</v>
      </c>
      <c r="D4921" s="35" t="s">
        <v>216</v>
      </c>
      <c r="E4921" s="35" t="s">
        <v>518</v>
      </c>
      <c r="F4921" s="34" t="s">
        <v>1174</v>
      </c>
      <c r="G4921" s="34" t="s">
        <v>1488</v>
      </c>
      <c r="H4921" s="19" t="str">
        <f t="array" ref="H4921">CONCATENATE("(",A4921,",",VLOOKUP(B4921,Núcleo!B$2:E$11,4,TRUE),",",VLOOKUP(C4921,'Tipo de Processo'!B$2:D$55,3,TRUE),",",VLOOKUP(D4921,'Termo Geral'!B$2:D$174,3,TRUE),",",VLOOKUP(E4921,'Termo Específico'!B$2:D$437,3,TRUE),",",MATCH(TRUE,Documento!B$2:B$954=F4921,0),",",IF(G4921="complementar",0,1),"),")</f>
        <v>(4920,8,29,125,22,76,1),</v>
      </c>
    </row>
    <row r="4922" spans="1:8" ht="15" customHeight="1">
      <c r="A4922" s="33">
        <v>4921</v>
      </c>
      <c r="B4922" s="44" t="s">
        <v>1481</v>
      </c>
      <c r="C4922" s="35" t="s">
        <v>39</v>
      </c>
      <c r="D4922" s="35" t="s">
        <v>216</v>
      </c>
      <c r="E4922" s="35" t="s">
        <v>518</v>
      </c>
      <c r="F4922" s="34" t="s">
        <v>1175</v>
      </c>
      <c r="G4922" s="34" t="s">
        <v>1488</v>
      </c>
      <c r="H4922" s="19" t="str">
        <f t="array" ref="H4922">CONCATENATE("(",A4922,",",VLOOKUP(B4922,Núcleo!B$2:E$11,4,TRUE),",",VLOOKUP(C4922,'Tipo de Processo'!B$2:D$55,3,TRUE),",",VLOOKUP(D4922,'Termo Geral'!B$2:D$174,3,TRUE),",",VLOOKUP(E4922,'Termo Específico'!B$2:D$437,3,TRUE),",",MATCH(TRUE,Documento!B$2:B$954=F4922,0),",",IF(G4922="complementar",0,1),"),")</f>
        <v>(4921,8,29,125,22,935,1),</v>
      </c>
    </row>
    <row r="4923" spans="1:8" ht="15" customHeight="1">
      <c r="A4923" s="33">
        <v>4922</v>
      </c>
      <c r="B4923" s="44" t="s">
        <v>1481</v>
      </c>
      <c r="C4923" s="35" t="s">
        <v>39</v>
      </c>
      <c r="D4923" s="35" t="s">
        <v>216</v>
      </c>
      <c r="E4923" s="35" t="s">
        <v>518</v>
      </c>
      <c r="F4923" s="34" t="s">
        <v>1176</v>
      </c>
      <c r="G4923" s="34" t="s">
        <v>1488</v>
      </c>
      <c r="H4923" s="19" t="str">
        <f t="array" ref="H4923">CONCATENATE("(",A4923,",",VLOOKUP(B4923,Núcleo!B$2:E$11,4,TRUE),",",VLOOKUP(C4923,'Tipo de Processo'!B$2:D$55,3,TRUE),",",VLOOKUP(D4923,'Termo Geral'!B$2:D$174,3,TRUE),",",VLOOKUP(E4923,'Termo Específico'!B$2:D$437,3,TRUE),",",MATCH(TRUE,Documento!B$2:B$954=F4923,0),",",IF(G4923="complementar",0,1),"),")</f>
        <v>(4922,8,29,125,22,641,1),</v>
      </c>
    </row>
    <row r="4924" spans="1:8" ht="15" customHeight="1">
      <c r="A4924" s="33">
        <v>4923</v>
      </c>
      <c r="B4924" s="44" t="s">
        <v>1481</v>
      </c>
      <c r="C4924" s="35" t="s">
        <v>39</v>
      </c>
      <c r="D4924" s="35" t="s">
        <v>216</v>
      </c>
      <c r="E4924" s="35" t="s">
        <v>518</v>
      </c>
      <c r="F4924" s="34" t="s">
        <v>1177</v>
      </c>
      <c r="G4924" s="34" t="s">
        <v>1488</v>
      </c>
      <c r="H4924" s="19" t="str">
        <f t="array" ref="H4924">CONCATENATE("(",A4924,",",VLOOKUP(B4924,Núcleo!B$2:E$11,4,TRUE),",",VLOOKUP(C4924,'Tipo de Processo'!B$2:D$55,3,TRUE),",",VLOOKUP(D4924,'Termo Geral'!B$2:D$174,3,TRUE),",",VLOOKUP(E4924,'Termo Específico'!B$2:D$437,3,TRUE),",",MATCH(TRUE,Documento!B$2:B$954=F4924,0),",",IF(G4924="complementar",0,1),"),")</f>
        <v>(4923,8,29,125,22,784,1),</v>
      </c>
    </row>
    <row r="4925" spans="1:8" ht="15" customHeight="1">
      <c r="A4925" s="33">
        <v>4924</v>
      </c>
      <c r="B4925" s="44" t="s">
        <v>1481</v>
      </c>
      <c r="C4925" s="35" t="s">
        <v>39</v>
      </c>
      <c r="D4925" s="35" t="s">
        <v>216</v>
      </c>
      <c r="E4925" s="35" t="s">
        <v>518</v>
      </c>
      <c r="F4925" s="34" t="s">
        <v>1178</v>
      </c>
      <c r="G4925" s="34" t="s">
        <v>1494</v>
      </c>
      <c r="H4925" s="19" t="str">
        <f t="array" ref="H4925">CONCATENATE("(",A4925,",",VLOOKUP(B4925,Núcleo!B$2:E$11,4,TRUE),",",VLOOKUP(C4925,'Tipo de Processo'!B$2:D$55,3,TRUE),",",VLOOKUP(D4925,'Termo Geral'!B$2:D$174,3,TRUE),",",VLOOKUP(E4925,'Termo Específico'!B$2:D$437,3,TRUE),",",MATCH(TRUE,Documento!B$2:B$954=F4925,0),",",IF(G4925="complementar",0,1),"),")</f>
        <v>(4924,8,29,125,22,17,0),</v>
      </c>
    </row>
    <row r="4926" spans="1:8" ht="15" customHeight="1">
      <c r="A4926" s="33">
        <v>4925</v>
      </c>
      <c r="B4926" s="44" t="s">
        <v>1481</v>
      </c>
      <c r="C4926" s="35" t="s">
        <v>39</v>
      </c>
      <c r="D4926" s="35" t="s">
        <v>216</v>
      </c>
      <c r="E4926" s="35" t="s">
        <v>518</v>
      </c>
      <c r="F4926" s="34" t="s">
        <v>1179</v>
      </c>
      <c r="G4926" s="34" t="s">
        <v>1488</v>
      </c>
      <c r="H4926" s="19" t="str">
        <f t="array" ref="H4926">CONCATENATE("(",A4926,",",VLOOKUP(B4926,Núcleo!B$2:E$11,4,TRUE),",",VLOOKUP(C4926,'Tipo de Processo'!B$2:D$55,3,TRUE),",",VLOOKUP(D4926,'Termo Geral'!B$2:D$174,3,TRUE),",",VLOOKUP(E4926,'Termo Específico'!B$2:D$437,3,TRUE),",",MATCH(TRUE,Documento!B$2:B$954=F4926,0),",",IF(G4926="complementar",0,1),"),")</f>
        <v>(4925,8,29,125,22,706,1),</v>
      </c>
    </row>
    <row r="4927" spans="1:8" ht="15" customHeight="1">
      <c r="A4927" s="33">
        <v>4926</v>
      </c>
      <c r="B4927" s="44" t="s">
        <v>1481</v>
      </c>
      <c r="C4927" s="35" t="s">
        <v>39</v>
      </c>
      <c r="D4927" s="35" t="s">
        <v>216</v>
      </c>
      <c r="E4927" s="35" t="s">
        <v>518</v>
      </c>
      <c r="F4927" s="34" t="s">
        <v>1180</v>
      </c>
      <c r="G4927" s="34" t="s">
        <v>1494</v>
      </c>
      <c r="H4927" s="19" t="str">
        <f t="array" ref="H4927">CONCATENATE("(",A4927,",",VLOOKUP(B4927,Núcleo!B$2:E$11,4,TRUE),",",VLOOKUP(C4927,'Tipo de Processo'!B$2:D$55,3,TRUE),",",VLOOKUP(D4927,'Termo Geral'!B$2:D$174,3,TRUE),",",VLOOKUP(E4927,'Termo Específico'!B$2:D$437,3,TRUE),",",MATCH(TRUE,Documento!B$2:B$954=F4927,0),",",IF(G4927="complementar",0,1),"),")</f>
        <v>(4926,8,29,125,22,900,0),</v>
      </c>
    </row>
    <row r="4928" spans="1:8" ht="15" customHeight="1">
      <c r="A4928" s="33">
        <v>4927</v>
      </c>
      <c r="B4928" s="44" t="s">
        <v>1481</v>
      </c>
      <c r="C4928" s="35" t="s">
        <v>39</v>
      </c>
      <c r="D4928" s="35" t="s">
        <v>216</v>
      </c>
      <c r="E4928" s="35" t="s">
        <v>520</v>
      </c>
      <c r="F4928" s="34" t="s">
        <v>1181</v>
      </c>
      <c r="G4928" s="34" t="s">
        <v>1488</v>
      </c>
      <c r="H4928" s="19" t="str">
        <f t="array" ref="H4928">CONCATENATE("(",A4928,",",VLOOKUP(B4928,Núcleo!B$2:E$11,4,TRUE),",",VLOOKUP(C4928,'Tipo de Processo'!B$2:D$55,3,TRUE),",",VLOOKUP(D4928,'Termo Geral'!B$2:D$174,3,TRUE),",",VLOOKUP(E4928,'Termo Específico'!B$2:D$437,3,TRUE),",",MATCH(TRUE,Documento!B$2:B$954=F4928,0),",",IF(G4928="complementar",0,1),"),")</f>
        <v>(4927,8,29,125,323,779,1),</v>
      </c>
    </row>
    <row r="4929" spans="1:8" ht="15" customHeight="1">
      <c r="A4929" s="33">
        <v>4928</v>
      </c>
      <c r="B4929" s="44" t="s">
        <v>1481</v>
      </c>
      <c r="C4929" s="35" t="s">
        <v>39</v>
      </c>
      <c r="D4929" s="35" t="s">
        <v>216</v>
      </c>
      <c r="E4929" s="35" t="s">
        <v>520</v>
      </c>
      <c r="F4929" s="34" t="s">
        <v>1182</v>
      </c>
      <c r="G4929" s="34" t="s">
        <v>1494</v>
      </c>
      <c r="H4929" s="19" t="str">
        <f t="array" ref="H4929">CONCATENATE("(",A4929,",",VLOOKUP(B4929,Núcleo!B$2:E$11,4,TRUE),",",VLOOKUP(C4929,'Tipo de Processo'!B$2:D$55,3,TRUE),",",VLOOKUP(D4929,'Termo Geral'!B$2:D$174,3,TRUE),",",VLOOKUP(E4929,'Termo Específico'!B$2:D$437,3,TRUE),",",MATCH(TRUE,Documento!B$2:B$954=F4929,0),",",IF(G4929="complementar",0,1),"),")</f>
        <v>(4928,8,29,125,323,689,0),</v>
      </c>
    </row>
    <row r="4930" spans="1:8" ht="15" customHeight="1">
      <c r="A4930" s="33">
        <v>4929</v>
      </c>
      <c r="B4930" s="44" t="s">
        <v>1481</v>
      </c>
      <c r="C4930" s="35" t="s">
        <v>39</v>
      </c>
      <c r="D4930" s="35" t="s">
        <v>216</v>
      </c>
      <c r="E4930" s="35" t="s">
        <v>520</v>
      </c>
      <c r="F4930" s="34" t="s">
        <v>1183</v>
      </c>
      <c r="G4930" s="34" t="s">
        <v>1494</v>
      </c>
      <c r="H4930" s="19" t="str">
        <f t="array" ref="H4930">CONCATENATE("(",A4930,",",VLOOKUP(B4930,Núcleo!B$2:E$11,4,TRUE),",",VLOOKUP(C4930,'Tipo de Processo'!B$2:D$55,3,TRUE),",",VLOOKUP(D4930,'Termo Geral'!B$2:D$174,3,TRUE),",",VLOOKUP(E4930,'Termo Específico'!B$2:D$437,3,TRUE),",",MATCH(TRUE,Documento!B$2:B$954=F4930,0),",",IF(G4930="complementar",0,1),"),")</f>
        <v>(4929,8,29,125,323,882,0),</v>
      </c>
    </row>
    <row r="4931" spans="1:8" ht="15" customHeight="1">
      <c r="A4931" s="33">
        <v>4930</v>
      </c>
      <c r="B4931" s="44" t="s">
        <v>1481</v>
      </c>
      <c r="C4931" s="35" t="s">
        <v>39</v>
      </c>
      <c r="D4931" s="35" t="s">
        <v>216</v>
      </c>
      <c r="E4931" s="35" t="s">
        <v>520</v>
      </c>
      <c r="F4931" s="34" t="s">
        <v>1184</v>
      </c>
      <c r="G4931" s="34" t="s">
        <v>1488</v>
      </c>
      <c r="H4931" s="19" t="str">
        <f t="array" ref="H4931">CONCATENATE("(",A4931,",",VLOOKUP(B4931,Núcleo!B$2:E$11,4,TRUE),",",VLOOKUP(C4931,'Tipo de Processo'!B$2:D$55,3,TRUE),",",VLOOKUP(D4931,'Termo Geral'!B$2:D$174,3,TRUE),",",VLOOKUP(E4931,'Termo Específico'!B$2:D$437,3,TRUE),",",MATCH(TRUE,Documento!B$2:B$954=F4931,0),",",IF(G4931="complementar",0,1),"),")</f>
        <v>(4930,8,29,125,323,683,1),</v>
      </c>
    </row>
    <row r="4932" spans="1:8" ht="15" customHeight="1">
      <c r="A4932" s="33">
        <v>4931</v>
      </c>
      <c r="B4932" s="44" t="s">
        <v>1481</v>
      </c>
      <c r="C4932" s="35" t="s">
        <v>39</v>
      </c>
      <c r="D4932" s="35" t="s">
        <v>216</v>
      </c>
      <c r="E4932" s="35" t="s">
        <v>520</v>
      </c>
      <c r="F4932" s="34" t="s">
        <v>1185</v>
      </c>
      <c r="G4932" s="34" t="s">
        <v>1488</v>
      </c>
      <c r="H4932" s="19" t="str">
        <f t="array" ref="H4932">CONCATENATE("(",A4932,",",VLOOKUP(B4932,Núcleo!B$2:E$11,4,TRUE),",",VLOOKUP(C4932,'Tipo de Processo'!B$2:D$55,3,TRUE),",",VLOOKUP(D4932,'Termo Geral'!B$2:D$174,3,TRUE),",",VLOOKUP(E4932,'Termo Específico'!B$2:D$437,3,TRUE),",",MATCH(TRUE,Documento!B$2:B$954=F4932,0),",",IF(G4932="complementar",0,1),"),")</f>
        <v>(4931,8,29,125,323,644,1),</v>
      </c>
    </row>
    <row r="4933" spans="1:8" ht="15" customHeight="1">
      <c r="A4933" s="33">
        <v>4932</v>
      </c>
      <c r="B4933" s="44" t="s">
        <v>1481</v>
      </c>
      <c r="C4933" s="35" t="s">
        <v>39</v>
      </c>
      <c r="D4933" s="35" t="s">
        <v>216</v>
      </c>
      <c r="E4933" s="35" t="s">
        <v>520</v>
      </c>
      <c r="F4933" s="34" t="s">
        <v>1186</v>
      </c>
      <c r="G4933" s="34" t="s">
        <v>1488</v>
      </c>
      <c r="H4933" s="19" t="str">
        <f t="array" ref="H4933">CONCATENATE("(",A4933,",",VLOOKUP(B4933,Núcleo!B$2:E$11,4,TRUE),",",VLOOKUP(C4933,'Tipo de Processo'!B$2:D$55,3,TRUE),",",VLOOKUP(D4933,'Termo Geral'!B$2:D$174,3,TRUE),",",VLOOKUP(E4933,'Termo Específico'!B$2:D$437,3,TRUE),",",MATCH(TRUE,Documento!B$2:B$954=F4933,0),",",IF(G4933="complementar",0,1),"),")</f>
        <v>(4932,8,29,125,323,627,1),</v>
      </c>
    </row>
    <row r="4934" spans="1:8" ht="15" customHeight="1">
      <c r="A4934" s="33">
        <v>4933</v>
      </c>
      <c r="B4934" s="44" t="s">
        <v>1481</v>
      </c>
      <c r="C4934" s="35" t="s">
        <v>39</v>
      </c>
      <c r="D4934" s="35" t="s">
        <v>216</v>
      </c>
      <c r="E4934" s="35" t="s">
        <v>520</v>
      </c>
      <c r="F4934" s="34" t="s">
        <v>1187</v>
      </c>
      <c r="G4934" s="34" t="s">
        <v>1488</v>
      </c>
      <c r="H4934" s="19" t="str">
        <f t="array" ref="H4934">CONCATENATE("(",A4934,",",VLOOKUP(B4934,Núcleo!B$2:E$11,4,TRUE),",",VLOOKUP(C4934,'Tipo de Processo'!B$2:D$55,3,TRUE),",",VLOOKUP(D4934,'Termo Geral'!B$2:D$174,3,TRUE),",",VLOOKUP(E4934,'Termo Específico'!B$2:D$437,3,TRUE),",",MATCH(TRUE,Documento!B$2:B$954=F4934,0),",",IF(G4934="complementar",0,1),"),")</f>
        <v>(4933,8,29,125,323,785,1),</v>
      </c>
    </row>
    <row r="4935" spans="1:8" ht="15" customHeight="1">
      <c r="A4935" s="33">
        <v>4934</v>
      </c>
      <c r="B4935" s="44" t="s">
        <v>1481</v>
      </c>
      <c r="C4935" s="35" t="s">
        <v>39</v>
      </c>
      <c r="D4935" s="35" t="s">
        <v>216</v>
      </c>
      <c r="E4935" s="35" t="s">
        <v>520</v>
      </c>
      <c r="F4935" s="34" t="s">
        <v>1188</v>
      </c>
      <c r="G4935" s="34" t="s">
        <v>1488</v>
      </c>
      <c r="H4935" s="19" t="str">
        <f t="array" ref="H4935">CONCATENATE("(",A4935,",",VLOOKUP(B4935,Núcleo!B$2:E$11,4,TRUE),",",VLOOKUP(C4935,'Tipo de Processo'!B$2:D$55,3,TRUE),",",VLOOKUP(D4935,'Termo Geral'!B$2:D$174,3,TRUE),",",VLOOKUP(E4935,'Termo Específico'!B$2:D$437,3,TRUE),",",MATCH(TRUE,Documento!B$2:B$954=F4935,0),",",IF(G4935="complementar",0,1),"),")</f>
        <v>(4934,8,29,125,323,945,1),</v>
      </c>
    </row>
    <row r="4936" spans="1:8" ht="15" customHeight="1">
      <c r="A4936" s="33">
        <v>4935</v>
      </c>
      <c r="B4936" s="44" t="s">
        <v>1481</v>
      </c>
      <c r="C4936" s="35" t="s">
        <v>39</v>
      </c>
      <c r="D4936" s="35" t="s">
        <v>216</v>
      </c>
      <c r="E4936" s="35" t="s">
        <v>520</v>
      </c>
      <c r="F4936" s="34" t="s">
        <v>1169</v>
      </c>
      <c r="G4936" s="34" t="s">
        <v>1488</v>
      </c>
      <c r="H4936" s="19" t="str">
        <f t="array" ref="H4936">CONCATENATE("(",A4936,",",VLOOKUP(B4936,Núcleo!B$2:E$11,4,TRUE),",",VLOOKUP(C4936,'Tipo de Processo'!B$2:D$55,3,TRUE),",",VLOOKUP(D4936,'Termo Geral'!B$2:D$174,3,TRUE),",",VLOOKUP(E4936,'Termo Específico'!B$2:D$437,3,TRUE),",",MATCH(TRUE,Documento!B$2:B$954=F4936,0),",",IF(G4936="complementar",0,1),"),")</f>
        <v>(4935,8,29,125,323,879,1),</v>
      </c>
    </row>
    <row r="4937" spans="1:8" ht="15" customHeight="1">
      <c r="A4937" s="33">
        <v>4936</v>
      </c>
      <c r="B4937" s="44" t="s">
        <v>1481</v>
      </c>
      <c r="C4937" s="35" t="s">
        <v>39</v>
      </c>
      <c r="D4937" s="35" t="s">
        <v>216</v>
      </c>
      <c r="E4937" s="35" t="s">
        <v>520</v>
      </c>
      <c r="F4937" s="34" t="s">
        <v>1170</v>
      </c>
      <c r="G4937" s="34" t="s">
        <v>1494</v>
      </c>
      <c r="H4937" s="19" t="str">
        <f t="array" ref="H4937">CONCATENATE("(",A4937,",",VLOOKUP(B4937,Núcleo!B$2:E$11,4,TRUE),",",VLOOKUP(C4937,'Tipo de Processo'!B$2:D$55,3,TRUE),",",VLOOKUP(D4937,'Termo Geral'!B$2:D$174,3,TRUE),",",VLOOKUP(E4937,'Termo Específico'!B$2:D$437,3,TRUE),",",MATCH(TRUE,Documento!B$2:B$954=F4937,0),",",IF(G4937="complementar",0,1),"),")</f>
        <v>(4936,8,29,125,323,530,0),</v>
      </c>
    </row>
    <row r="4938" spans="1:8" ht="15" customHeight="1">
      <c r="A4938" s="33">
        <v>4937</v>
      </c>
      <c r="B4938" s="44" t="s">
        <v>1481</v>
      </c>
      <c r="C4938" s="35" t="s">
        <v>39</v>
      </c>
      <c r="D4938" s="35" t="s">
        <v>216</v>
      </c>
      <c r="E4938" s="35" t="s">
        <v>520</v>
      </c>
      <c r="F4938" s="34" t="s">
        <v>954</v>
      </c>
      <c r="G4938" s="34" t="s">
        <v>1488</v>
      </c>
      <c r="H4938" s="19" t="str">
        <f t="array" ref="H4938">CONCATENATE("(",A4938,",",VLOOKUP(B4938,Núcleo!B$2:E$11,4,TRUE),",",VLOOKUP(C4938,'Tipo de Processo'!B$2:D$55,3,TRUE),",",VLOOKUP(D4938,'Termo Geral'!B$2:D$174,3,TRUE),",",VLOOKUP(E4938,'Termo Específico'!B$2:D$437,3,TRUE),",",MATCH(TRUE,Documento!B$2:B$954=F4938,0),",",IF(G4938="complementar",0,1),"),")</f>
        <v>(4937,8,29,125,323,511,1),</v>
      </c>
    </row>
    <row r="4939" spans="1:8" ht="15" customHeight="1">
      <c r="A4939" s="33">
        <v>4938</v>
      </c>
      <c r="B4939" s="44" t="s">
        <v>1481</v>
      </c>
      <c r="C4939" s="35" t="s">
        <v>39</v>
      </c>
      <c r="D4939" s="35" t="s">
        <v>216</v>
      </c>
      <c r="E4939" s="35" t="s">
        <v>520</v>
      </c>
      <c r="F4939" s="34" t="s">
        <v>1173</v>
      </c>
      <c r="G4939" s="34" t="s">
        <v>1488</v>
      </c>
      <c r="H4939" s="19" t="str">
        <f t="array" ref="H4939">CONCATENATE("(",A4939,",",VLOOKUP(B4939,Núcleo!B$2:E$11,4,TRUE),",",VLOOKUP(C4939,'Tipo de Processo'!B$2:D$55,3,TRUE),",",VLOOKUP(D4939,'Termo Geral'!B$2:D$174,3,TRUE),",",VLOOKUP(E4939,'Termo Específico'!B$2:D$437,3,TRUE),",",MATCH(TRUE,Documento!B$2:B$954=F4939,0),",",IF(G4939="complementar",0,1),"),")</f>
        <v>(4938,8,29,125,323,62,1),</v>
      </c>
    </row>
    <row r="4940" spans="1:8" ht="15" customHeight="1">
      <c r="A4940" s="33">
        <v>4939</v>
      </c>
      <c r="B4940" s="44" t="s">
        <v>1481</v>
      </c>
      <c r="C4940" s="35" t="s">
        <v>39</v>
      </c>
      <c r="D4940" s="35" t="s">
        <v>216</v>
      </c>
      <c r="E4940" s="35" t="s">
        <v>520</v>
      </c>
      <c r="F4940" s="34" t="s">
        <v>1189</v>
      </c>
      <c r="G4940" s="34" t="s">
        <v>1488</v>
      </c>
      <c r="H4940" s="19" t="str">
        <f t="array" ref="H4940">CONCATENATE("(",A4940,",",VLOOKUP(B4940,Núcleo!B$2:E$11,4,TRUE),",",VLOOKUP(C4940,'Tipo de Processo'!B$2:D$55,3,TRUE),",",VLOOKUP(D4940,'Termo Geral'!B$2:D$174,3,TRUE),",",VLOOKUP(E4940,'Termo Específico'!B$2:D$437,3,TRUE),",",MATCH(TRUE,Documento!B$2:B$954=F4940,0),",",IF(G4940="complementar",0,1),"),")</f>
        <v>(4939,8,29,125,323,78,1),</v>
      </c>
    </row>
    <row r="4941" spans="1:8" ht="15" customHeight="1">
      <c r="A4941" s="33">
        <v>4940</v>
      </c>
      <c r="B4941" s="44" t="s">
        <v>1481</v>
      </c>
      <c r="C4941" s="35" t="s">
        <v>39</v>
      </c>
      <c r="D4941" s="35" t="s">
        <v>216</v>
      </c>
      <c r="E4941" s="35" t="s">
        <v>520</v>
      </c>
      <c r="F4941" s="34" t="s">
        <v>1190</v>
      </c>
      <c r="G4941" s="34" t="s">
        <v>1488</v>
      </c>
      <c r="H4941" s="19" t="str">
        <f t="array" ref="H4941">CONCATENATE("(",A4941,",",VLOOKUP(B4941,Núcleo!B$2:E$11,4,TRUE),",",VLOOKUP(C4941,'Tipo de Processo'!B$2:D$55,3,TRUE),",",VLOOKUP(D4941,'Termo Geral'!B$2:D$174,3,TRUE),",",VLOOKUP(E4941,'Termo Específico'!B$2:D$437,3,TRUE),",",MATCH(TRUE,Documento!B$2:B$954=F4941,0),",",IF(G4941="complementar",0,1),"),")</f>
        <v>(4940,8,29,125,323,18,1),</v>
      </c>
    </row>
    <row r="4942" spans="1:8" ht="15" customHeight="1">
      <c r="A4942" s="33">
        <v>4941</v>
      </c>
      <c r="B4942" s="43" t="s">
        <v>1481</v>
      </c>
      <c r="C4942" s="35" t="s">
        <v>39</v>
      </c>
      <c r="D4942" s="35" t="s">
        <v>216</v>
      </c>
      <c r="E4942" s="35" t="s">
        <v>520</v>
      </c>
      <c r="F4942" s="34" t="s">
        <v>1191</v>
      </c>
      <c r="G4942" s="34" t="s">
        <v>1488</v>
      </c>
      <c r="H4942" s="19" t="str">
        <f t="array" ref="H4942">CONCATENATE("(",A4942,",",VLOOKUP(B4942,Núcleo!B$2:E$11,4,TRUE),",",VLOOKUP(C4942,'Tipo de Processo'!B$2:D$55,3,TRUE),",",VLOOKUP(D4942,'Termo Geral'!B$2:D$174,3,TRUE),",",VLOOKUP(E4942,'Termo Específico'!B$2:D$437,3,TRUE),",",MATCH(TRUE,Documento!B$2:B$954=F4942,0),",",IF(G4942="complementar",0,1),"),")</f>
        <v>(4941,8,29,125,323,892,1),</v>
      </c>
    </row>
    <row r="4943" spans="1:8" ht="15" customHeight="1">
      <c r="A4943" s="33">
        <v>4942</v>
      </c>
      <c r="B4943" s="44" t="s">
        <v>1481</v>
      </c>
      <c r="C4943" s="35" t="s">
        <v>39</v>
      </c>
      <c r="D4943" s="35" t="s">
        <v>216</v>
      </c>
      <c r="E4943" s="35" t="s">
        <v>525</v>
      </c>
      <c r="F4943" s="34" t="s">
        <v>1496</v>
      </c>
      <c r="G4943" s="34" t="s">
        <v>1488</v>
      </c>
      <c r="H4943" s="19" t="str">
        <f t="array" ref="H4943">CONCATENATE("(",A4943,",",VLOOKUP(B4943,Núcleo!B$2:E$11,4,TRUE),",",VLOOKUP(C4943,'Tipo de Processo'!B$2:D$55,3,TRUE),",",VLOOKUP(D4943,'Termo Geral'!B$2:D$174,3,TRUE),",",VLOOKUP(E4943,'Termo Específico'!B$2:D$437,3,TRUE),",",MATCH(TRUE,Documento!B$2:B$954=F4943,0),",",IF(G4943="complementar",0,1),"),")</f>
        <v>(4942,8,29,125,426,949,1),</v>
      </c>
    </row>
    <row r="4944" spans="1:8" ht="15" customHeight="1">
      <c r="A4944" s="33">
        <v>4943</v>
      </c>
      <c r="B4944" s="44" t="s">
        <v>1481</v>
      </c>
      <c r="C4944" s="35" t="s">
        <v>39</v>
      </c>
      <c r="D4944" s="35" t="s">
        <v>216</v>
      </c>
      <c r="E4944" s="35" t="s">
        <v>525</v>
      </c>
      <c r="F4944" s="34" t="s">
        <v>1169</v>
      </c>
      <c r="G4944" s="34" t="s">
        <v>1488</v>
      </c>
      <c r="H4944" s="19" t="str">
        <f t="array" ref="H4944">CONCATENATE("(",A4944,",",VLOOKUP(B4944,Núcleo!B$2:E$11,4,TRUE),",",VLOOKUP(C4944,'Tipo de Processo'!B$2:D$55,3,TRUE),",",VLOOKUP(D4944,'Termo Geral'!B$2:D$174,3,TRUE),",",VLOOKUP(E4944,'Termo Específico'!B$2:D$437,3,TRUE),",",MATCH(TRUE,Documento!B$2:B$954=F4944,0),",",IF(G4944="complementar",0,1),"),")</f>
        <v>(4943,8,29,125,426,879,1),</v>
      </c>
    </row>
    <row r="4945" spans="1:8" ht="15" customHeight="1">
      <c r="A4945" s="33">
        <v>4944</v>
      </c>
      <c r="B4945" s="44" t="s">
        <v>1481</v>
      </c>
      <c r="C4945" s="35" t="s">
        <v>39</v>
      </c>
      <c r="D4945" s="35" t="s">
        <v>216</v>
      </c>
      <c r="E4945" s="35" t="s">
        <v>525</v>
      </c>
      <c r="F4945" s="34" t="s">
        <v>1170</v>
      </c>
      <c r="G4945" s="34" t="s">
        <v>1488</v>
      </c>
      <c r="H4945" s="19" t="str">
        <f t="array" ref="H4945">CONCATENATE("(",A4945,",",VLOOKUP(B4945,Núcleo!B$2:E$11,4,TRUE),",",VLOOKUP(C4945,'Tipo de Processo'!B$2:D$55,3,TRUE),",",VLOOKUP(D4945,'Termo Geral'!B$2:D$174,3,TRUE),",",VLOOKUP(E4945,'Termo Específico'!B$2:D$437,3,TRUE),",",MATCH(TRUE,Documento!B$2:B$954=F4945,0),",",IF(G4945="complementar",0,1),"),")</f>
        <v>(4944,8,29,125,426,530,1),</v>
      </c>
    </row>
    <row r="4946" spans="1:8" ht="15" customHeight="1">
      <c r="A4946" s="33">
        <v>4945</v>
      </c>
      <c r="B4946" s="43" t="s">
        <v>1481</v>
      </c>
      <c r="C4946" s="35" t="s">
        <v>39</v>
      </c>
      <c r="D4946" s="35" t="s">
        <v>216</v>
      </c>
      <c r="E4946" s="35" t="s">
        <v>525</v>
      </c>
      <c r="F4946" s="34" t="s">
        <v>1171</v>
      </c>
      <c r="G4946" s="34" t="s">
        <v>1494</v>
      </c>
      <c r="H4946" s="19" t="str">
        <f t="array" ref="H4946">CONCATENATE("(",A4946,",",VLOOKUP(B4946,Núcleo!B$2:E$11,4,TRUE),",",VLOOKUP(C4946,'Tipo de Processo'!B$2:D$55,3,TRUE),",",VLOOKUP(D4946,'Termo Geral'!B$2:D$174,3,TRUE),",",VLOOKUP(E4946,'Termo Específico'!B$2:D$437,3,TRUE),",",MATCH(TRUE,Documento!B$2:B$954=F4946,0),",",IF(G4946="complementar",0,1),"),")</f>
        <v>(4945,8,29,125,426,264,0),</v>
      </c>
    </row>
    <row r="4947" spans="1:8" ht="15" customHeight="1">
      <c r="A4947" s="33">
        <v>4946</v>
      </c>
      <c r="B4947" s="44" t="s">
        <v>1481</v>
      </c>
      <c r="C4947" s="35" t="s">
        <v>39</v>
      </c>
      <c r="D4947" s="35" t="s">
        <v>216</v>
      </c>
      <c r="E4947" s="35" t="s">
        <v>525</v>
      </c>
      <c r="F4947" s="34" t="s">
        <v>1172</v>
      </c>
      <c r="G4947" s="34" t="s">
        <v>1488</v>
      </c>
      <c r="H4947" s="19" t="str">
        <f t="array" ref="H4947">CONCATENATE("(",A4947,",",VLOOKUP(B4947,Núcleo!B$2:E$11,4,TRUE),",",VLOOKUP(C4947,'Tipo de Processo'!B$2:D$55,3,TRUE),",",VLOOKUP(D4947,'Termo Geral'!B$2:D$174,3,TRUE),",",VLOOKUP(E4947,'Termo Específico'!B$2:D$437,3,TRUE),",",MATCH(TRUE,Documento!B$2:B$954=F4947,0),",",IF(G4947="complementar",0,1),"),")</f>
        <v>(4946,8,29,125,426,946,1),</v>
      </c>
    </row>
    <row r="4948" spans="1:8" ht="15" customHeight="1">
      <c r="A4948" s="33">
        <v>4947</v>
      </c>
      <c r="B4948" s="44" t="s">
        <v>1481</v>
      </c>
      <c r="C4948" s="35" t="s">
        <v>39</v>
      </c>
      <c r="D4948" s="35" t="s">
        <v>216</v>
      </c>
      <c r="E4948" s="35" t="s">
        <v>525</v>
      </c>
      <c r="F4948" s="34" t="s">
        <v>954</v>
      </c>
      <c r="G4948" s="34" t="s">
        <v>1488</v>
      </c>
      <c r="H4948" s="19" t="str">
        <f t="array" ref="H4948">CONCATENATE("(",A4948,",",VLOOKUP(B4948,Núcleo!B$2:E$11,4,TRUE),",",VLOOKUP(C4948,'Tipo de Processo'!B$2:D$55,3,TRUE),",",VLOOKUP(D4948,'Termo Geral'!B$2:D$174,3,TRUE),",",VLOOKUP(E4948,'Termo Específico'!B$2:D$437,3,TRUE),",",MATCH(TRUE,Documento!B$2:B$954=F4948,0),",",IF(G4948="complementar",0,1),"),")</f>
        <v>(4947,8,29,125,426,511,1),</v>
      </c>
    </row>
    <row r="4949" spans="1:8" ht="15" customHeight="1">
      <c r="A4949" s="33">
        <v>4948</v>
      </c>
      <c r="B4949" s="44" t="s">
        <v>1481</v>
      </c>
      <c r="C4949" s="35" t="s">
        <v>39</v>
      </c>
      <c r="D4949" s="35" t="s">
        <v>216</v>
      </c>
      <c r="E4949" s="35" t="s">
        <v>525</v>
      </c>
      <c r="F4949" s="34" t="s">
        <v>1173</v>
      </c>
      <c r="G4949" s="34" t="s">
        <v>1488</v>
      </c>
      <c r="H4949" s="19" t="str">
        <f t="array" ref="H4949">CONCATENATE("(",A4949,",",VLOOKUP(B4949,Núcleo!B$2:E$11,4,TRUE),",",VLOOKUP(C4949,'Tipo de Processo'!B$2:D$55,3,TRUE),",",VLOOKUP(D4949,'Termo Geral'!B$2:D$174,3,TRUE),",",VLOOKUP(E4949,'Termo Específico'!B$2:D$437,3,TRUE),",",MATCH(TRUE,Documento!B$2:B$954=F4949,0),",",IF(G4949="complementar",0,1),"),")</f>
        <v>(4948,8,29,125,426,62,1),</v>
      </c>
    </row>
    <row r="4950" spans="1:8" ht="15" customHeight="1">
      <c r="A4950" s="33">
        <v>4949</v>
      </c>
      <c r="B4950" s="44" t="s">
        <v>1481</v>
      </c>
      <c r="C4950" s="35" t="s">
        <v>39</v>
      </c>
      <c r="D4950" s="35" t="s">
        <v>216</v>
      </c>
      <c r="E4950" s="35" t="s">
        <v>525</v>
      </c>
      <c r="F4950" s="34" t="s">
        <v>1174</v>
      </c>
      <c r="G4950" s="34" t="s">
        <v>1488</v>
      </c>
      <c r="H4950" s="19" t="str">
        <f t="array" ref="H4950">CONCATENATE("(",A4950,",",VLOOKUP(B4950,Núcleo!B$2:E$11,4,TRUE),",",VLOOKUP(C4950,'Tipo de Processo'!B$2:D$55,3,TRUE),",",VLOOKUP(D4950,'Termo Geral'!B$2:D$174,3,TRUE),",",VLOOKUP(E4950,'Termo Específico'!B$2:D$437,3,TRUE),",",MATCH(TRUE,Documento!B$2:B$954=F4950,0),",",IF(G4950="complementar",0,1),"),")</f>
        <v>(4949,8,29,125,426,76,1),</v>
      </c>
    </row>
    <row r="4951" spans="1:8" ht="15" customHeight="1">
      <c r="A4951" s="33">
        <v>4950</v>
      </c>
      <c r="B4951" s="44" t="s">
        <v>1481</v>
      </c>
      <c r="C4951" s="35" t="s">
        <v>39</v>
      </c>
      <c r="D4951" s="35" t="s">
        <v>216</v>
      </c>
      <c r="E4951" s="35" t="s">
        <v>525</v>
      </c>
      <c r="F4951" s="34" t="s">
        <v>1175</v>
      </c>
      <c r="G4951" s="34" t="s">
        <v>1488</v>
      </c>
      <c r="H4951" s="19" t="str">
        <f t="array" ref="H4951">CONCATENATE("(",A4951,",",VLOOKUP(B4951,Núcleo!B$2:E$11,4,TRUE),",",VLOOKUP(C4951,'Tipo de Processo'!B$2:D$55,3,TRUE),",",VLOOKUP(D4951,'Termo Geral'!B$2:D$174,3,TRUE),",",VLOOKUP(E4951,'Termo Específico'!B$2:D$437,3,TRUE),",",MATCH(TRUE,Documento!B$2:B$954=F4951,0),",",IF(G4951="complementar",0,1),"),")</f>
        <v>(4950,8,29,125,426,935,1),</v>
      </c>
    </row>
    <row r="4952" spans="1:8" ht="15" customHeight="1">
      <c r="A4952" s="33">
        <v>4951</v>
      </c>
      <c r="B4952" s="44" t="s">
        <v>1481</v>
      </c>
      <c r="C4952" s="35" t="s">
        <v>39</v>
      </c>
      <c r="D4952" s="35" t="s">
        <v>216</v>
      </c>
      <c r="E4952" s="35" t="s">
        <v>525</v>
      </c>
      <c r="F4952" s="34" t="s">
        <v>1176</v>
      </c>
      <c r="G4952" s="34" t="s">
        <v>1488</v>
      </c>
      <c r="H4952" s="19" t="str">
        <f t="array" ref="H4952">CONCATENATE("(",A4952,",",VLOOKUP(B4952,Núcleo!B$2:E$11,4,TRUE),",",VLOOKUP(C4952,'Tipo de Processo'!B$2:D$55,3,TRUE),",",VLOOKUP(D4952,'Termo Geral'!B$2:D$174,3,TRUE),",",VLOOKUP(E4952,'Termo Específico'!B$2:D$437,3,TRUE),",",MATCH(TRUE,Documento!B$2:B$954=F4952,0),",",IF(G4952="complementar",0,1),"),")</f>
        <v>(4951,8,29,125,426,641,1),</v>
      </c>
    </row>
    <row r="4953" spans="1:8" ht="15" customHeight="1">
      <c r="A4953" s="33">
        <v>4952</v>
      </c>
      <c r="B4953" s="44" t="s">
        <v>1481</v>
      </c>
      <c r="C4953" s="35" t="s">
        <v>39</v>
      </c>
      <c r="D4953" s="35" t="s">
        <v>216</v>
      </c>
      <c r="E4953" s="35" t="s">
        <v>525</v>
      </c>
      <c r="F4953" s="34" t="s">
        <v>1177</v>
      </c>
      <c r="G4953" s="34" t="s">
        <v>1488</v>
      </c>
      <c r="H4953" s="19" t="str">
        <f t="array" ref="H4953">CONCATENATE("(",A4953,",",VLOOKUP(B4953,Núcleo!B$2:E$11,4,TRUE),",",VLOOKUP(C4953,'Tipo de Processo'!B$2:D$55,3,TRUE),",",VLOOKUP(D4953,'Termo Geral'!B$2:D$174,3,TRUE),",",VLOOKUP(E4953,'Termo Específico'!B$2:D$437,3,TRUE),",",MATCH(TRUE,Documento!B$2:B$954=F4953,0),",",IF(G4953="complementar",0,1),"),")</f>
        <v>(4952,8,29,125,426,784,1),</v>
      </c>
    </row>
    <row r="4954" spans="1:8" ht="15" customHeight="1">
      <c r="A4954" s="33">
        <v>4953</v>
      </c>
      <c r="B4954" s="44" t="s">
        <v>1481</v>
      </c>
      <c r="C4954" s="35" t="s">
        <v>39</v>
      </c>
      <c r="D4954" s="34" t="s">
        <v>216</v>
      </c>
      <c r="E4954" s="34" t="s">
        <v>525</v>
      </c>
      <c r="F4954" s="34" t="s">
        <v>1178</v>
      </c>
      <c r="G4954" s="34" t="s">
        <v>1494</v>
      </c>
      <c r="H4954" s="19" t="str">
        <f t="array" ref="H4954">CONCATENATE("(",A4954,",",VLOOKUP(B4954,Núcleo!B$2:E$11,4,TRUE),",",VLOOKUP(C4954,'Tipo de Processo'!B$2:D$55,3,TRUE),",",VLOOKUP(D4954,'Termo Geral'!B$2:D$174,3,TRUE),",",VLOOKUP(E4954,'Termo Específico'!B$2:D$437,3,TRUE),",",MATCH(TRUE,Documento!B$2:B$954=F4954,0),",",IF(G4954="complementar",0,1),"),")</f>
        <v>(4953,8,29,125,426,17,0),</v>
      </c>
    </row>
    <row r="4955" spans="1:8" ht="15" customHeight="1">
      <c r="A4955" s="33">
        <v>4954</v>
      </c>
      <c r="B4955" s="44" t="s">
        <v>1481</v>
      </c>
      <c r="C4955" s="35" t="s">
        <v>39</v>
      </c>
      <c r="D4955" s="34" t="s">
        <v>216</v>
      </c>
      <c r="E4955" s="34" t="s">
        <v>525</v>
      </c>
      <c r="F4955" s="34" t="s">
        <v>1179</v>
      </c>
      <c r="G4955" s="34" t="s">
        <v>1488</v>
      </c>
      <c r="H4955" s="19" t="str">
        <f t="array" ref="H4955">CONCATENATE("(",A4955,",",VLOOKUP(B4955,Núcleo!B$2:E$11,4,TRUE),",",VLOOKUP(C4955,'Tipo de Processo'!B$2:D$55,3,TRUE),",",VLOOKUP(D4955,'Termo Geral'!B$2:D$174,3,TRUE),",",VLOOKUP(E4955,'Termo Específico'!B$2:D$437,3,TRUE),",",MATCH(TRUE,Documento!B$2:B$954=F4955,0),",",IF(G4955="complementar",0,1),"),")</f>
        <v>(4954,8,29,125,426,706,1),</v>
      </c>
    </row>
    <row r="4956" spans="1:8" ht="15" customHeight="1">
      <c r="A4956" s="33">
        <v>4955</v>
      </c>
      <c r="B4956" s="44" t="s">
        <v>1481</v>
      </c>
      <c r="C4956" s="35" t="s">
        <v>39</v>
      </c>
      <c r="D4956" s="34" t="s">
        <v>216</v>
      </c>
      <c r="E4956" s="34" t="s">
        <v>525</v>
      </c>
      <c r="F4956" s="34" t="s">
        <v>1180</v>
      </c>
      <c r="G4956" s="34" t="s">
        <v>1494</v>
      </c>
      <c r="H4956" s="19" t="str">
        <f t="array" ref="H4956">CONCATENATE("(",A4956,",",VLOOKUP(B4956,Núcleo!B$2:E$11,4,TRUE),",",VLOOKUP(C4956,'Tipo de Processo'!B$2:D$55,3,TRUE),",",VLOOKUP(D4956,'Termo Geral'!B$2:D$174,3,TRUE),",",VLOOKUP(E4956,'Termo Específico'!B$2:D$437,3,TRUE),",",MATCH(TRUE,Documento!B$2:B$954=F4956,0),",",IF(G4956="complementar",0,1),"),")</f>
        <v>(4955,8,29,125,426,900,0),</v>
      </c>
    </row>
    <row r="4957" spans="1:8" ht="15" customHeight="1">
      <c r="A4957" s="33">
        <v>4956</v>
      </c>
      <c r="B4957" s="44" t="s">
        <v>1481</v>
      </c>
      <c r="C4957" s="35" t="s">
        <v>39</v>
      </c>
      <c r="D4957" s="34" t="s">
        <v>216</v>
      </c>
      <c r="E4957" s="34" t="s">
        <v>522</v>
      </c>
      <c r="F4957" s="34" t="s">
        <v>1497</v>
      </c>
      <c r="G4957" s="34" t="s">
        <v>1488</v>
      </c>
      <c r="H4957" s="19" t="str">
        <f t="array" ref="H4957">CONCATENATE("(",A4957,",",VLOOKUP(B4957,Núcleo!B$2:E$11,4,TRUE),",",VLOOKUP(C4957,'Tipo de Processo'!B$2:D$55,3,TRUE),",",VLOOKUP(D4957,'Termo Geral'!B$2:D$174,3,TRUE),",",VLOOKUP(E4957,'Termo Específico'!B$2:D$437,3,TRUE),",",MATCH(TRUE,Documento!B$2:B$954=F4957,0),",",IF(G4957="complementar",0,1),"),")</f>
        <v>(4956,8,29,125,428,950,1),</v>
      </c>
    </row>
    <row r="4958" spans="1:8" ht="15" customHeight="1">
      <c r="A4958" s="33">
        <v>4957</v>
      </c>
      <c r="B4958" s="44" t="s">
        <v>1481</v>
      </c>
      <c r="C4958" s="35" t="s">
        <v>39</v>
      </c>
      <c r="D4958" s="34" t="s">
        <v>216</v>
      </c>
      <c r="E4958" s="34" t="s">
        <v>522</v>
      </c>
      <c r="F4958" s="34" t="s">
        <v>1192</v>
      </c>
      <c r="G4958" s="34" t="s">
        <v>1494</v>
      </c>
      <c r="H4958" s="19" t="str">
        <f t="array" ref="H4958">CONCATENATE("(",A4958,",",VLOOKUP(B4958,Núcleo!B$2:E$11,4,TRUE),",",VLOOKUP(C4958,'Tipo de Processo'!B$2:D$55,3,TRUE),",",VLOOKUP(D4958,'Termo Geral'!B$2:D$174,3,TRUE),",",VLOOKUP(E4958,'Termo Específico'!B$2:D$437,3,TRUE),",",MATCH(TRUE,Documento!B$2:B$954=F4958,0),",",IF(G4958="complementar",0,1),"),")</f>
        <v>(4957,8,29,125,428,325,0),</v>
      </c>
    </row>
    <row r="4959" spans="1:8" ht="15" customHeight="1">
      <c r="A4959" s="33">
        <v>4958</v>
      </c>
      <c r="B4959" s="44" t="s">
        <v>1481</v>
      </c>
      <c r="C4959" s="35" t="s">
        <v>39</v>
      </c>
      <c r="D4959" s="34" t="s">
        <v>216</v>
      </c>
      <c r="E4959" s="34" t="s">
        <v>522</v>
      </c>
      <c r="F4959" s="34" t="s">
        <v>1193</v>
      </c>
      <c r="G4959" s="34" t="s">
        <v>1488</v>
      </c>
      <c r="H4959" s="19" t="str">
        <f t="array" ref="H4959">CONCATENATE("(",A4959,",",VLOOKUP(B4959,Núcleo!B$2:E$11,4,TRUE),",",VLOOKUP(C4959,'Tipo de Processo'!B$2:D$55,3,TRUE),",",VLOOKUP(D4959,'Termo Geral'!B$2:D$174,3,TRUE),",",VLOOKUP(E4959,'Termo Específico'!B$2:D$437,3,TRUE),",",MATCH(TRUE,Documento!B$2:B$954=F4959,0),",",IF(G4959="complementar",0,1),"),")</f>
        <v>(4958,8,29,125,428,531,1),</v>
      </c>
    </row>
    <row r="4960" spans="1:8" ht="15" customHeight="1">
      <c r="A4960" s="33">
        <v>4959</v>
      </c>
      <c r="B4960" s="44" t="s">
        <v>1481</v>
      </c>
      <c r="C4960" s="35" t="s">
        <v>39</v>
      </c>
      <c r="D4960" s="34" t="s">
        <v>216</v>
      </c>
      <c r="E4960" s="34" t="s">
        <v>522</v>
      </c>
      <c r="F4960" s="34" t="s">
        <v>1194</v>
      </c>
      <c r="G4960" s="34" t="s">
        <v>1488</v>
      </c>
      <c r="H4960" s="19" t="str">
        <f t="array" ref="H4960">CONCATENATE("(",A4960,",",VLOOKUP(B4960,Núcleo!B$2:E$11,4,TRUE),",",VLOOKUP(C4960,'Tipo de Processo'!B$2:D$55,3,TRUE),",",VLOOKUP(D4960,'Termo Geral'!B$2:D$174,3,TRUE),",",VLOOKUP(E4960,'Termo Específico'!B$2:D$437,3,TRUE),",",MATCH(TRUE,Documento!B$2:B$954=F4960,0),",",IF(G4960="complementar",0,1),"),")</f>
        <v>(4959,8,29,125,428,606,1),</v>
      </c>
    </row>
    <row r="4961" spans="1:8" ht="15" customHeight="1">
      <c r="A4961" s="33">
        <v>4960</v>
      </c>
      <c r="B4961" s="44" t="s">
        <v>1481</v>
      </c>
      <c r="C4961" s="35" t="s">
        <v>39</v>
      </c>
      <c r="D4961" s="34" t="s">
        <v>216</v>
      </c>
      <c r="E4961" s="34" t="s">
        <v>522</v>
      </c>
      <c r="F4961" s="34" t="s">
        <v>1195</v>
      </c>
      <c r="G4961" s="34" t="s">
        <v>1488</v>
      </c>
      <c r="H4961" s="19" t="str">
        <f t="array" ref="H4961">CONCATENATE("(",A4961,",",VLOOKUP(B4961,Núcleo!B$2:E$11,4,TRUE),",",VLOOKUP(C4961,'Tipo de Processo'!B$2:D$55,3,TRUE),",",VLOOKUP(D4961,'Termo Geral'!B$2:D$174,3,TRUE),",",VLOOKUP(E4961,'Termo Específico'!B$2:D$437,3,TRUE),",",MATCH(TRUE,Documento!B$2:B$954=F4961,0),",",IF(G4961="complementar",0,1),"),")</f>
        <v>(4960,8,29,125,428,515,1),</v>
      </c>
    </row>
    <row r="4962" spans="1:8" ht="15" customHeight="1">
      <c r="A4962" s="33">
        <v>4961</v>
      </c>
      <c r="B4962" s="44" t="s">
        <v>1481</v>
      </c>
      <c r="C4962" s="35" t="s">
        <v>39</v>
      </c>
      <c r="D4962" s="34" t="s">
        <v>216</v>
      </c>
      <c r="E4962" s="34" t="s">
        <v>522</v>
      </c>
      <c r="F4962" s="34" t="s">
        <v>1498</v>
      </c>
      <c r="G4962" s="34" t="s">
        <v>1488</v>
      </c>
      <c r="H4962" s="19" t="str">
        <f t="array" ref="H4962">CONCATENATE("(",A4962,",",VLOOKUP(B4962,Núcleo!B$2:E$11,4,TRUE),",",VLOOKUP(C4962,'Tipo de Processo'!B$2:D$55,3,TRUE),",",VLOOKUP(D4962,'Termo Geral'!B$2:D$174,3,TRUE),",",VLOOKUP(E4962,'Termo Específico'!B$2:D$437,3,TRUE),",",MATCH(TRUE,Documento!B$2:B$954=F4962,0),",",IF(G4962="complementar",0,1),"),")</f>
        <v>(4961,8,29,125,428,164,1),</v>
      </c>
    </row>
    <row r="4963" spans="1:8" ht="15" customHeight="1">
      <c r="A4963" s="33">
        <v>4962</v>
      </c>
      <c r="B4963" s="44" t="s">
        <v>1481</v>
      </c>
      <c r="C4963" s="35" t="s">
        <v>39</v>
      </c>
      <c r="D4963" s="34" t="s">
        <v>216</v>
      </c>
      <c r="E4963" s="34" t="s">
        <v>522</v>
      </c>
      <c r="F4963" s="34" t="s">
        <v>1499</v>
      </c>
      <c r="G4963" s="34" t="s">
        <v>1488</v>
      </c>
      <c r="H4963" s="19" t="str">
        <f t="array" ref="H4963">CONCATENATE("(",A4963,",",VLOOKUP(B4963,Núcleo!B$2:E$11,4,TRUE),",",VLOOKUP(C4963,'Tipo de Processo'!B$2:D$55,3,TRUE),",",VLOOKUP(D4963,'Termo Geral'!B$2:D$174,3,TRUE),",",VLOOKUP(E4963,'Termo Específico'!B$2:D$437,3,TRUE),",",MATCH(TRUE,Documento!B$2:B$954=F4963,0),",",IF(G4963="complementar",0,1),"),")</f>
        <v>(4962,8,29,125,428,4,1),</v>
      </c>
    </row>
    <row r="4964" spans="1:8" ht="15" customHeight="1">
      <c r="A4964" s="33">
        <v>4963</v>
      </c>
      <c r="B4964" s="44" t="s">
        <v>1481</v>
      </c>
      <c r="C4964" s="35" t="s">
        <v>39</v>
      </c>
      <c r="D4964" s="34" t="s">
        <v>216</v>
      </c>
      <c r="E4964" s="34" t="s">
        <v>522</v>
      </c>
      <c r="F4964" s="34" t="s">
        <v>1197</v>
      </c>
      <c r="G4964" s="34" t="s">
        <v>1494</v>
      </c>
      <c r="H4964" s="19" t="str">
        <f t="array" ref="H4964">CONCATENATE("(",A4964,",",VLOOKUP(B4964,Núcleo!B$2:E$11,4,TRUE),",",VLOOKUP(C4964,'Tipo de Processo'!B$2:D$55,3,TRUE),",",VLOOKUP(D4964,'Termo Geral'!B$2:D$174,3,TRUE),",",VLOOKUP(E4964,'Termo Específico'!B$2:D$437,3,TRUE),",",MATCH(TRUE,Documento!B$2:B$954=F4964,0),",",IF(G4964="complementar",0,1),"),")</f>
        <v>(4963,8,29,125,428,565,0),</v>
      </c>
    </row>
    <row r="4965" spans="1:8" ht="15" customHeight="1">
      <c r="A4965" s="33">
        <v>4964</v>
      </c>
      <c r="B4965" s="44" t="s">
        <v>1481</v>
      </c>
      <c r="C4965" s="35" t="s">
        <v>39</v>
      </c>
      <c r="D4965" s="34" t="s">
        <v>216</v>
      </c>
      <c r="E4965" s="34" t="s">
        <v>522</v>
      </c>
      <c r="F4965" s="34" t="s">
        <v>1500</v>
      </c>
      <c r="G4965" s="34" t="s">
        <v>1488</v>
      </c>
      <c r="H4965" s="19" t="str">
        <f t="array" ref="H4965">CONCATENATE("(",A4965,",",VLOOKUP(B4965,Núcleo!B$2:E$11,4,TRUE),",",VLOOKUP(C4965,'Tipo de Processo'!B$2:D$55,3,TRUE),",",VLOOKUP(D4965,'Termo Geral'!B$2:D$174,3,TRUE),",",VLOOKUP(E4965,'Termo Específico'!B$2:D$437,3,TRUE),",",MATCH(TRUE,Documento!B$2:B$954=F4965,0),",",IF(G4965="complementar",0,1),"),")</f>
        <v>(4964,8,29,125,428,674,1),</v>
      </c>
    </row>
    <row r="4966" spans="1:8" ht="15" customHeight="1">
      <c r="A4966" s="33">
        <v>4965</v>
      </c>
      <c r="B4966" s="44" t="s">
        <v>1481</v>
      </c>
      <c r="C4966" s="35" t="s">
        <v>39</v>
      </c>
      <c r="D4966" s="34" t="s">
        <v>216</v>
      </c>
      <c r="E4966" s="34" t="s">
        <v>522</v>
      </c>
      <c r="F4966" s="34" t="s">
        <v>1198</v>
      </c>
      <c r="G4966" s="34" t="s">
        <v>1488</v>
      </c>
      <c r="H4966" s="19" t="str">
        <f t="array" ref="H4966">CONCATENATE("(",A4966,",",VLOOKUP(B4966,Núcleo!B$2:E$11,4,TRUE),",",VLOOKUP(C4966,'Tipo de Processo'!B$2:D$55,3,TRUE),",",VLOOKUP(D4966,'Termo Geral'!B$2:D$174,3,TRUE),",",VLOOKUP(E4966,'Termo Específico'!B$2:D$437,3,TRUE),",",MATCH(TRUE,Documento!B$2:B$954=F4966,0),",",IF(G4966="complementar",0,1),"),")</f>
        <v>(4965,8,29,125,428,637,1),</v>
      </c>
    </row>
    <row r="4967" spans="1:8" ht="15" customHeight="1">
      <c r="A4967" s="33">
        <v>4966</v>
      </c>
      <c r="B4967" s="43" t="s">
        <v>1481</v>
      </c>
      <c r="C4967" s="35" t="s">
        <v>39</v>
      </c>
      <c r="D4967" s="34" t="s">
        <v>216</v>
      </c>
      <c r="E4967" s="34" t="s">
        <v>522</v>
      </c>
      <c r="F4967" s="34" t="s">
        <v>1169</v>
      </c>
      <c r="G4967" s="34" t="s">
        <v>1488</v>
      </c>
      <c r="H4967" s="19" t="str">
        <f t="array" ref="H4967">CONCATENATE("(",A4967,",",VLOOKUP(B4967,Núcleo!B$2:E$11,4,TRUE),",",VLOOKUP(C4967,'Tipo de Processo'!B$2:D$55,3,TRUE),",",VLOOKUP(D4967,'Termo Geral'!B$2:D$174,3,TRUE),",",VLOOKUP(E4967,'Termo Específico'!B$2:D$437,3,TRUE),",",MATCH(TRUE,Documento!B$2:B$954=F4967,0),",",IF(G4967="complementar",0,1),"),")</f>
        <v>(4966,8,29,125,428,879,1),</v>
      </c>
    </row>
    <row r="4968" spans="1:8" ht="15" customHeight="1">
      <c r="A4968" s="33">
        <v>4967</v>
      </c>
      <c r="B4968" s="43" t="s">
        <v>1481</v>
      </c>
      <c r="C4968" s="35" t="s">
        <v>39</v>
      </c>
      <c r="D4968" s="35" t="s">
        <v>216</v>
      </c>
      <c r="E4968" s="35" t="s">
        <v>522</v>
      </c>
      <c r="F4968" s="34" t="s">
        <v>1170</v>
      </c>
      <c r="G4968" s="34" t="s">
        <v>1494</v>
      </c>
      <c r="H4968" s="19" t="str">
        <f t="array" ref="H4968">CONCATENATE("(",A4968,",",VLOOKUP(B4968,Núcleo!B$2:E$11,4,TRUE),",",VLOOKUP(C4968,'Tipo de Processo'!B$2:D$55,3,TRUE),",",VLOOKUP(D4968,'Termo Geral'!B$2:D$174,3,TRUE),",",VLOOKUP(E4968,'Termo Específico'!B$2:D$437,3,TRUE),",",MATCH(TRUE,Documento!B$2:B$954=F4968,0),",",IF(G4968="complementar",0,1),"),")</f>
        <v>(4967,8,29,125,428,530,0),</v>
      </c>
    </row>
    <row r="4969" spans="1:8" ht="15" customHeight="1">
      <c r="A4969" s="33">
        <v>4968</v>
      </c>
      <c r="B4969" s="44" t="s">
        <v>1481</v>
      </c>
      <c r="C4969" s="35" t="s">
        <v>39</v>
      </c>
      <c r="D4969" s="35" t="s">
        <v>216</v>
      </c>
      <c r="E4969" s="35" t="s">
        <v>522</v>
      </c>
      <c r="F4969" s="34" t="s">
        <v>1199</v>
      </c>
      <c r="G4969" s="34" t="s">
        <v>1488</v>
      </c>
      <c r="H4969" s="19" t="str">
        <f t="array" ref="H4969">CONCATENATE("(",A4969,",",VLOOKUP(B4969,Núcleo!B$2:E$11,4,TRUE),",",VLOOKUP(C4969,'Tipo de Processo'!B$2:D$55,3,TRUE),",",VLOOKUP(D4969,'Termo Geral'!B$2:D$174,3,TRUE),",",VLOOKUP(E4969,'Termo Específico'!B$2:D$437,3,TRUE),",",MATCH(TRUE,Documento!B$2:B$954=F4969,0),",",IF(G4969="complementar",0,1),"),")</f>
        <v>(4968,8,29,125,428,947,1),</v>
      </c>
    </row>
    <row r="4970" spans="1:8" ht="15" customHeight="1">
      <c r="A4970" s="33">
        <v>4969</v>
      </c>
      <c r="B4970" s="43" t="s">
        <v>1481</v>
      </c>
      <c r="C4970" s="35" t="s">
        <v>39</v>
      </c>
      <c r="D4970" s="35" t="s">
        <v>216</v>
      </c>
      <c r="E4970" s="35" t="s">
        <v>522</v>
      </c>
      <c r="F4970" s="34" t="s">
        <v>954</v>
      </c>
      <c r="G4970" s="34" t="s">
        <v>1488</v>
      </c>
      <c r="H4970" s="19" t="str">
        <f t="array" ref="H4970">CONCATENATE("(",A4970,",",VLOOKUP(B4970,Núcleo!B$2:E$11,4,TRUE),",",VLOOKUP(C4970,'Tipo de Processo'!B$2:D$55,3,TRUE),",",VLOOKUP(D4970,'Termo Geral'!B$2:D$174,3,TRUE),",",VLOOKUP(E4970,'Termo Específico'!B$2:D$437,3,TRUE),",",MATCH(TRUE,Documento!B$2:B$954=F4970,0),",",IF(G4970="complementar",0,1),"),")</f>
        <v>(4969,8,29,125,428,511,1),</v>
      </c>
    </row>
    <row r="4971" spans="1:8" ht="15" customHeight="1">
      <c r="A4971" s="33">
        <v>4970</v>
      </c>
      <c r="B4971" s="44" t="s">
        <v>1481</v>
      </c>
      <c r="C4971" s="35" t="s">
        <v>39</v>
      </c>
      <c r="D4971" s="35" t="s">
        <v>216</v>
      </c>
      <c r="E4971" s="35" t="s">
        <v>522</v>
      </c>
      <c r="F4971" s="34" t="s">
        <v>1173</v>
      </c>
      <c r="G4971" s="34" t="s">
        <v>1488</v>
      </c>
      <c r="H4971" s="19" t="str">
        <f t="array" ref="H4971">CONCATENATE("(",A4971,",",VLOOKUP(B4971,Núcleo!B$2:E$11,4,TRUE),",",VLOOKUP(C4971,'Tipo de Processo'!B$2:D$55,3,TRUE),",",VLOOKUP(D4971,'Termo Geral'!B$2:D$174,3,TRUE),",",VLOOKUP(E4971,'Termo Específico'!B$2:D$437,3,TRUE),",",MATCH(TRUE,Documento!B$2:B$954=F4971,0),",",IF(G4971="complementar",0,1),"),")</f>
        <v>(4970,8,29,125,428,62,1),</v>
      </c>
    </row>
    <row r="4972" spans="1:8" ht="15" customHeight="1">
      <c r="A4972" s="33">
        <v>4971</v>
      </c>
      <c r="B4972" s="44" t="s">
        <v>1481</v>
      </c>
      <c r="C4972" s="35" t="s">
        <v>39</v>
      </c>
      <c r="D4972" s="35" t="s">
        <v>216</v>
      </c>
      <c r="E4972" s="35" t="s">
        <v>522</v>
      </c>
      <c r="F4972" s="34" t="s">
        <v>1174</v>
      </c>
      <c r="G4972" s="34" t="s">
        <v>1488</v>
      </c>
      <c r="H4972" s="19" t="str">
        <f t="array" ref="H4972">CONCATENATE("(",A4972,",",VLOOKUP(B4972,Núcleo!B$2:E$11,4,TRUE),",",VLOOKUP(C4972,'Tipo de Processo'!B$2:D$55,3,TRUE),",",VLOOKUP(D4972,'Termo Geral'!B$2:D$174,3,TRUE),",",VLOOKUP(E4972,'Termo Específico'!B$2:D$437,3,TRUE),",",MATCH(TRUE,Documento!B$2:B$954=F4972,0),",",IF(G4972="complementar",0,1),"),")</f>
        <v>(4971,8,29,125,428,76,1),</v>
      </c>
    </row>
    <row r="4973" spans="1:8" ht="15" customHeight="1">
      <c r="A4973" s="33">
        <v>4972</v>
      </c>
      <c r="B4973" s="43" t="s">
        <v>1481</v>
      </c>
      <c r="C4973" s="35" t="s">
        <v>39</v>
      </c>
      <c r="D4973" s="35" t="s">
        <v>216</v>
      </c>
      <c r="E4973" s="35" t="s">
        <v>522</v>
      </c>
      <c r="F4973" s="34" t="s">
        <v>1175</v>
      </c>
      <c r="G4973" s="34" t="s">
        <v>1488</v>
      </c>
      <c r="H4973" s="19" t="str">
        <f t="array" ref="H4973">CONCATENATE("(",A4973,",",VLOOKUP(B4973,Núcleo!B$2:E$11,4,TRUE),",",VLOOKUP(C4973,'Tipo de Processo'!B$2:D$55,3,TRUE),",",VLOOKUP(D4973,'Termo Geral'!B$2:D$174,3,TRUE),",",VLOOKUP(E4973,'Termo Específico'!B$2:D$437,3,TRUE),",",MATCH(TRUE,Documento!B$2:B$954=F4973,0),",",IF(G4973="complementar",0,1),"),")</f>
        <v>(4972,8,29,125,428,935,1),</v>
      </c>
    </row>
    <row r="4974" spans="1:8" ht="15" customHeight="1">
      <c r="A4974" s="33">
        <v>4973</v>
      </c>
      <c r="B4974" s="44" t="s">
        <v>1481</v>
      </c>
      <c r="C4974" s="35" t="s">
        <v>39</v>
      </c>
      <c r="D4974" s="35" t="s">
        <v>216</v>
      </c>
      <c r="E4974" s="35" t="s">
        <v>522</v>
      </c>
      <c r="F4974" s="34" t="s">
        <v>1176</v>
      </c>
      <c r="G4974" s="34" t="s">
        <v>1488</v>
      </c>
      <c r="H4974" s="19" t="str">
        <f t="array" ref="H4974">CONCATENATE("(",A4974,",",VLOOKUP(B4974,Núcleo!B$2:E$11,4,TRUE),",",VLOOKUP(C4974,'Tipo de Processo'!B$2:D$55,3,TRUE),",",VLOOKUP(D4974,'Termo Geral'!B$2:D$174,3,TRUE),",",VLOOKUP(E4974,'Termo Específico'!B$2:D$437,3,TRUE),",",MATCH(TRUE,Documento!B$2:B$954=F4974,0),",",IF(G4974="complementar",0,1),"),")</f>
        <v>(4973,8,29,125,428,641,1),</v>
      </c>
    </row>
    <row r="4975" spans="1:8" ht="15" customHeight="1">
      <c r="A4975" s="33">
        <v>4974</v>
      </c>
      <c r="B4975" s="43" t="s">
        <v>1481</v>
      </c>
      <c r="C4975" s="35" t="s">
        <v>39</v>
      </c>
      <c r="D4975" s="35" t="s">
        <v>216</v>
      </c>
      <c r="E4975" s="35" t="s">
        <v>522</v>
      </c>
      <c r="F4975" s="34" t="s">
        <v>1190</v>
      </c>
      <c r="G4975" s="34" t="s">
        <v>1488</v>
      </c>
      <c r="H4975" s="19" t="str">
        <f t="array" ref="H4975">CONCATENATE("(",A4975,",",VLOOKUP(B4975,Núcleo!B$2:E$11,4,TRUE),",",VLOOKUP(C4975,'Tipo de Processo'!B$2:D$55,3,TRUE),",",VLOOKUP(D4975,'Termo Geral'!B$2:D$174,3,TRUE),",",VLOOKUP(E4975,'Termo Específico'!B$2:D$437,3,TRUE),",",MATCH(TRUE,Documento!B$2:B$954=F4975,0),",",IF(G4975="complementar",0,1),"),")</f>
        <v>(4974,8,29,125,428,18,1),</v>
      </c>
    </row>
    <row r="4976" spans="1:8" ht="15" customHeight="1">
      <c r="A4976" s="33">
        <v>4975</v>
      </c>
      <c r="B4976" s="44" t="s">
        <v>1481</v>
      </c>
      <c r="C4976" s="35" t="s">
        <v>39</v>
      </c>
      <c r="D4976" s="35" t="s">
        <v>216</v>
      </c>
      <c r="E4976" s="35" t="s">
        <v>522</v>
      </c>
      <c r="F4976" s="34" t="s">
        <v>1200</v>
      </c>
      <c r="G4976" s="34" t="s">
        <v>1488</v>
      </c>
      <c r="H4976" s="19" t="str">
        <f t="array" ref="H4976">CONCATENATE("(",A4976,",",VLOOKUP(B4976,Núcleo!B$2:E$11,4,TRUE),",",VLOOKUP(C4976,'Tipo de Processo'!B$2:D$55,3,TRUE),",",VLOOKUP(D4976,'Termo Geral'!B$2:D$174,3,TRUE),",",VLOOKUP(E4976,'Termo Específico'!B$2:D$437,3,TRUE),",",MATCH(TRUE,Documento!B$2:B$954=F4976,0),",",IF(G4976="complementar",0,1),"),")</f>
        <v>(4975,8,29,125,428,891,1),</v>
      </c>
    </row>
    <row r="4977" spans="1:8" ht="15" customHeight="1">
      <c r="A4977" s="33">
        <v>4976</v>
      </c>
      <c r="B4977" s="43" t="s">
        <v>1481</v>
      </c>
      <c r="C4977" s="35" t="s">
        <v>39</v>
      </c>
      <c r="D4977" s="35" t="s">
        <v>216</v>
      </c>
      <c r="E4977" s="35" t="s">
        <v>523</v>
      </c>
      <c r="F4977" s="34" t="s">
        <v>1201</v>
      </c>
      <c r="G4977" s="34" t="s">
        <v>1488</v>
      </c>
      <c r="H4977" s="19" t="str">
        <f t="array" ref="H4977">CONCATENATE("(",A4977,",",VLOOKUP(B4977,Núcleo!B$2:E$11,4,TRUE),",",VLOOKUP(C4977,'Tipo de Processo'!B$2:D$55,3,TRUE),",",VLOOKUP(D4977,'Termo Geral'!B$2:D$174,3,TRUE),",",VLOOKUP(E4977,'Termo Específico'!B$2:D$437,3,TRUE),",",MATCH(TRUE,Documento!B$2:B$954=F4977,0),",",IF(G4977="complementar",0,1),"),")</f>
        <v>(4976,8,29,125,433,723,1),</v>
      </c>
    </row>
    <row r="4978" spans="1:8" ht="15" customHeight="1">
      <c r="A4978" s="33">
        <v>4977</v>
      </c>
      <c r="B4978" s="44" t="s">
        <v>1481</v>
      </c>
      <c r="C4978" s="35" t="s">
        <v>39</v>
      </c>
      <c r="D4978" s="35" t="s">
        <v>216</v>
      </c>
      <c r="E4978" s="35" t="s">
        <v>523</v>
      </c>
      <c r="F4978" s="34" t="s">
        <v>1501</v>
      </c>
      <c r="G4978" s="34" t="s">
        <v>1488</v>
      </c>
      <c r="H4978" s="19" t="str">
        <f t="array" ref="H4978">CONCATENATE("(",A4978,",",VLOOKUP(B4978,Núcleo!B$2:E$11,4,TRUE),",",VLOOKUP(C4978,'Tipo de Processo'!B$2:D$55,3,TRUE),",",VLOOKUP(D4978,'Termo Geral'!B$2:D$174,3,TRUE),",",VLOOKUP(E4978,'Termo Específico'!B$2:D$437,3,TRUE),",",MATCH(TRUE,Documento!B$2:B$954=F4978,0),",",IF(G4978="complementar",0,1),"),")</f>
        <v>(4977,8,29,125,433,884,1),</v>
      </c>
    </row>
    <row r="4979" spans="1:8" ht="15" customHeight="1">
      <c r="A4979" s="33">
        <v>4978</v>
      </c>
      <c r="B4979" s="43" t="s">
        <v>1481</v>
      </c>
      <c r="C4979" s="35" t="s">
        <v>39</v>
      </c>
      <c r="D4979" s="35" t="s">
        <v>216</v>
      </c>
      <c r="E4979" s="35" t="s">
        <v>523</v>
      </c>
      <c r="F4979" s="34" t="s">
        <v>1502</v>
      </c>
      <c r="G4979" s="34" t="s">
        <v>1488</v>
      </c>
      <c r="H4979" s="19" t="str">
        <f t="array" ref="H4979">CONCATENATE("(",A4979,",",VLOOKUP(B4979,Núcleo!B$2:E$11,4,TRUE),",",VLOOKUP(C4979,'Tipo de Processo'!B$2:D$55,3,TRUE),",",VLOOKUP(D4979,'Termo Geral'!B$2:D$174,3,TRUE),",",VLOOKUP(E4979,'Termo Específico'!B$2:D$437,3,TRUE),",",MATCH(TRUE,Documento!B$2:B$954=F4979,0),",",IF(G4979="complementar",0,1),"),")</f>
        <v>(4978,8,29,125,433,883,1),</v>
      </c>
    </row>
    <row r="4980" spans="1:8" ht="15" customHeight="1">
      <c r="A4980" s="33">
        <v>4979</v>
      </c>
      <c r="B4980" s="44" t="s">
        <v>1481</v>
      </c>
      <c r="C4980" s="35" t="s">
        <v>39</v>
      </c>
      <c r="D4980" s="35" t="s">
        <v>216</v>
      </c>
      <c r="E4980" s="35" t="s">
        <v>523</v>
      </c>
      <c r="F4980" s="34" t="s">
        <v>1503</v>
      </c>
      <c r="G4980" s="34" t="s">
        <v>1488</v>
      </c>
      <c r="H4980" s="19" t="str">
        <f t="array" ref="H4980">CONCATENATE("(",A4980,",",VLOOKUP(B4980,Núcleo!B$2:E$11,4,TRUE),",",VLOOKUP(C4980,'Tipo de Processo'!B$2:D$55,3,TRUE),",",VLOOKUP(D4980,'Termo Geral'!B$2:D$174,3,TRUE),",",VLOOKUP(E4980,'Termo Específico'!B$2:D$437,3,TRUE),",",MATCH(TRUE,Documento!B$2:B$954=F4980,0),",",IF(G4980="complementar",0,1),"),")</f>
        <v>(4979,8,29,125,433,885,1),</v>
      </c>
    </row>
    <row r="4981" spans="1:8" ht="15" customHeight="1">
      <c r="A4981" s="33">
        <v>4980</v>
      </c>
      <c r="B4981" s="44" t="s">
        <v>1481</v>
      </c>
      <c r="C4981" s="35" t="s">
        <v>39</v>
      </c>
      <c r="D4981" s="35" t="s">
        <v>216</v>
      </c>
      <c r="E4981" s="35" t="s">
        <v>523</v>
      </c>
      <c r="F4981" s="34" t="s">
        <v>1202</v>
      </c>
      <c r="G4981" s="34" t="s">
        <v>1488</v>
      </c>
      <c r="H4981" s="19" t="str">
        <f t="array" ref="H4981">CONCATENATE("(",A4981,",",VLOOKUP(B4981,Núcleo!B$2:E$11,4,TRUE),",",VLOOKUP(C4981,'Tipo de Processo'!B$2:D$55,3,TRUE),",",VLOOKUP(D4981,'Termo Geral'!B$2:D$174,3,TRUE),",",VLOOKUP(E4981,'Termo Específico'!B$2:D$437,3,TRUE),",",MATCH(TRUE,Documento!B$2:B$954=F4981,0),",",IF(G4981="complementar",0,1),"),")</f>
        <v>(4980,8,29,125,433,656,1),</v>
      </c>
    </row>
    <row r="4982" spans="1:8" ht="15" customHeight="1">
      <c r="A4982" s="33">
        <v>4981</v>
      </c>
      <c r="B4982" s="44" t="s">
        <v>1481</v>
      </c>
      <c r="C4982" s="35" t="s">
        <v>39</v>
      </c>
      <c r="D4982" s="35" t="s">
        <v>216</v>
      </c>
      <c r="E4982" s="35" t="s">
        <v>523</v>
      </c>
      <c r="F4982" s="34" t="s">
        <v>1203</v>
      </c>
      <c r="G4982" s="34" t="s">
        <v>1488</v>
      </c>
      <c r="H4982" s="19" t="str">
        <f t="array" ref="H4982">CONCATENATE("(",A4982,",",VLOOKUP(B4982,Núcleo!B$2:E$11,4,TRUE),",",VLOOKUP(C4982,'Tipo de Processo'!B$2:D$55,3,TRUE),",",VLOOKUP(D4982,'Termo Geral'!B$2:D$174,3,TRUE),",",VLOOKUP(E4982,'Termo Específico'!B$2:D$437,3,TRUE),",",MATCH(TRUE,Documento!B$2:B$954=F4982,0),",",IF(G4982="complementar",0,1),"),")</f>
        <v>(4981,8,29,125,433,309,1),</v>
      </c>
    </row>
    <row r="4983" spans="1:8" ht="15" customHeight="1">
      <c r="A4983" s="33">
        <v>4982</v>
      </c>
      <c r="B4983" s="44" t="s">
        <v>1481</v>
      </c>
      <c r="C4983" s="35" t="s">
        <v>39</v>
      </c>
      <c r="D4983" s="35" t="s">
        <v>216</v>
      </c>
      <c r="E4983" s="35" t="s">
        <v>523</v>
      </c>
      <c r="F4983" s="34" t="s">
        <v>1204</v>
      </c>
      <c r="G4983" s="34" t="s">
        <v>1488</v>
      </c>
      <c r="H4983" s="19" t="str">
        <f t="array" ref="H4983">CONCATENATE("(",A4983,",",VLOOKUP(B4983,Núcleo!B$2:E$11,4,TRUE),",",VLOOKUP(C4983,'Tipo de Processo'!B$2:D$55,3,TRUE),",",VLOOKUP(D4983,'Termo Geral'!B$2:D$174,3,TRUE),",",VLOOKUP(E4983,'Termo Específico'!B$2:D$437,3,TRUE),",",MATCH(TRUE,Documento!B$2:B$954=F4983,0),",",IF(G4983="complementar",0,1),"),")</f>
        <v>(4982,8,29,125,433,541,1),</v>
      </c>
    </row>
    <row r="4984" spans="1:8" ht="15" customHeight="1">
      <c r="A4984" s="33">
        <v>4983</v>
      </c>
      <c r="B4984" s="44" t="s">
        <v>1481</v>
      </c>
      <c r="C4984" s="35" t="s">
        <v>39</v>
      </c>
      <c r="D4984" s="35" t="s">
        <v>216</v>
      </c>
      <c r="E4984" s="35" t="s">
        <v>523</v>
      </c>
      <c r="F4984" s="34" t="s">
        <v>1205</v>
      </c>
      <c r="G4984" s="34" t="s">
        <v>1488</v>
      </c>
      <c r="H4984" s="19" t="str">
        <f t="array" ref="H4984">CONCATENATE("(",A4984,",",VLOOKUP(B4984,Núcleo!B$2:E$11,4,TRUE),",",VLOOKUP(C4984,'Tipo de Processo'!B$2:D$55,3,TRUE),",",VLOOKUP(D4984,'Termo Geral'!B$2:D$174,3,TRUE),",",VLOOKUP(E4984,'Termo Específico'!B$2:D$437,3,TRUE),",",MATCH(TRUE,Documento!B$2:B$954=F4984,0),",",IF(G4984="complementar",0,1),"),")</f>
        <v>(4983,8,29,125,433,537,1),</v>
      </c>
    </row>
    <row r="4985" spans="1:8" ht="15" customHeight="1">
      <c r="A4985" s="33">
        <v>4984</v>
      </c>
      <c r="B4985" s="44" t="s">
        <v>1481</v>
      </c>
      <c r="C4985" s="35" t="s">
        <v>39</v>
      </c>
      <c r="D4985" s="35" t="s">
        <v>216</v>
      </c>
      <c r="E4985" s="35" t="s">
        <v>523</v>
      </c>
      <c r="F4985" s="34" t="s">
        <v>1206</v>
      </c>
      <c r="G4985" s="34" t="s">
        <v>1488</v>
      </c>
      <c r="H4985" s="19" t="str">
        <f t="array" ref="H4985">CONCATENATE("(",A4985,",",VLOOKUP(B4985,Núcleo!B$2:E$11,4,TRUE),",",VLOOKUP(C4985,'Tipo de Processo'!B$2:D$55,3,TRUE),",",VLOOKUP(D4985,'Termo Geral'!B$2:D$174,3,TRUE),",",VLOOKUP(E4985,'Termo Específico'!B$2:D$437,3,TRUE),",",MATCH(TRUE,Documento!B$2:B$954=F4985,0),",",IF(G4985="complementar",0,1),"),")</f>
        <v>(4984,8,29,125,433,932,1),</v>
      </c>
    </row>
    <row r="4986" spans="1:8" ht="15" customHeight="1">
      <c r="A4986" s="33">
        <v>4985</v>
      </c>
      <c r="B4986" s="44" t="s">
        <v>1481</v>
      </c>
      <c r="C4986" s="35" t="s">
        <v>39</v>
      </c>
      <c r="D4986" s="35" t="s">
        <v>216</v>
      </c>
      <c r="E4986" s="35" t="s">
        <v>523</v>
      </c>
      <c r="F4986" s="34" t="s">
        <v>1207</v>
      </c>
      <c r="G4986" s="34" t="s">
        <v>1494</v>
      </c>
      <c r="H4986" s="19" t="str">
        <f t="array" ref="H4986">CONCATENATE("(",A4986,",",VLOOKUP(B4986,Núcleo!B$2:E$11,4,TRUE),",",VLOOKUP(C4986,'Tipo de Processo'!B$2:D$55,3,TRUE),",",VLOOKUP(D4986,'Termo Geral'!B$2:D$174,3,TRUE),",",VLOOKUP(E4986,'Termo Específico'!B$2:D$437,3,TRUE),",",MATCH(TRUE,Documento!B$2:B$954=F4986,0),",",IF(G4986="complementar",0,1),"),")</f>
        <v>(4985,8,29,125,433,653,0),</v>
      </c>
    </row>
    <row r="4987" spans="1:8" ht="15" customHeight="1">
      <c r="A4987" s="33">
        <v>4986</v>
      </c>
      <c r="B4987" s="44" t="s">
        <v>1481</v>
      </c>
      <c r="C4987" s="35" t="s">
        <v>39</v>
      </c>
      <c r="D4987" s="35" t="s">
        <v>216</v>
      </c>
      <c r="E4987" s="35" t="s">
        <v>523</v>
      </c>
      <c r="F4987" s="34" t="s">
        <v>1190</v>
      </c>
      <c r="G4987" s="34" t="s">
        <v>1488</v>
      </c>
      <c r="H4987" s="19" t="str">
        <f t="array" ref="H4987">CONCATENATE("(",A4987,",",VLOOKUP(B4987,Núcleo!B$2:E$11,4,TRUE),",",VLOOKUP(C4987,'Tipo de Processo'!B$2:D$55,3,TRUE),",",VLOOKUP(D4987,'Termo Geral'!B$2:D$174,3,TRUE),",",VLOOKUP(E4987,'Termo Específico'!B$2:D$437,3,TRUE),",",MATCH(TRUE,Documento!B$2:B$954=F4987,0),",",IF(G4987="complementar",0,1),"),")</f>
        <v>(4986,8,29,125,433,18,1),</v>
      </c>
    </row>
    <row r="4988" spans="1:8" ht="15" customHeight="1">
      <c r="A4988" s="33">
        <v>4987</v>
      </c>
      <c r="B4988" s="44" t="s">
        <v>1481</v>
      </c>
      <c r="C4988" s="35" t="s">
        <v>39</v>
      </c>
      <c r="D4988" s="35" t="s">
        <v>216</v>
      </c>
      <c r="E4988" s="35" t="s">
        <v>523</v>
      </c>
      <c r="F4988" s="34" t="s">
        <v>1200</v>
      </c>
      <c r="G4988" s="34" t="s">
        <v>1488</v>
      </c>
      <c r="H4988" s="19" t="str">
        <f t="array" ref="H4988">CONCATENATE("(",A4988,",",VLOOKUP(B4988,Núcleo!B$2:E$11,4,TRUE),",",VLOOKUP(C4988,'Tipo de Processo'!B$2:D$55,3,TRUE),",",VLOOKUP(D4988,'Termo Geral'!B$2:D$174,3,TRUE),",",VLOOKUP(E4988,'Termo Específico'!B$2:D$437,3,TRUE),",",MATCH(TRUE,Documento!B$2:B$954=F4988,0),",",IF(G4988="complementar",0,1),"),")</f>
        <v>(4987,8,29,125,433,891,1),</v>
      </c>
    </row>
    <row r="4989" spans="1:8" ht="15" customHeight="1">
      <c r="A4989" s="33">
        <v>4988</v>
      </c>
      <c r="B4989" s="44" t="s">
        <v>1481</v>
      </c>
      <c r="C4989" s="35" t="s">
        <v>39</v>
      </c>
      <c r="D4989" s="35" t="s">
        <v>216</v>
      </c>
      <c r="E4989" s="35" t="s">
        <v>523</v>
      </c>
      <c r="F4989" s="34" t="s">
        <v>1176</v>
      </c>
      <c r="G4989" s="34" t="s">
        <v>1488</v>
      </c>
      <c r="H4989" s="19" t="str">
        <f t="array" ref="H4989">CONCATENATE("(",A4989,",",VLOOKUP(B4989,Núcleo!B$2:E$11,4,TRUE),",",VLOOKUP(C4989,'Tipo de Processo'!B$2:D$55,3,TRUE),",",VLOOKUP(D4989,'Termo Geral'!B$2:D$174,3,TRUE),",",VLOOKUP(E4989,'Termo Específico'!B$2:D$437,3,TRUE),",",MATCH(TRUE,Documento!B$2:B$954=F4989,0),",",IF(G4989="complementar",0,1),"),")</f>
        <v>(4988,8,29,125,433,641,1),</v>
      </c>
    </row>
    <row r="4990" spans="1:8" ht="15" customHeight="1">
      <c r="A4990" s="33">
        <v>4989</v>
      </c>
      <c r="B4990" s="44" t="s">
        <v>1481</v>
      </c>
      <c r="C4990" s="35" t="s">
        <v>39</v>
      </c>
      <c r="D4990" s="35" t="s">
        <v>216</v>
      </c>
      <c r="E4990" s="35" t="s">
        <v>523</v>
      </c>
      <c r="F4990" s="34" t="s">
        <v>1208</v>
      </c>
      <c r="G4990" s="34" t="s">
        <v>1488</v>
      </c>
      <c r="H4990" s="19" t="str">
        <f t="array" ref="H4990">CONCATENATE("(",A4990,",",VLOOKUP(B4990,Núcleo!B$2:E$11,4,TRUE),",",VLOOKUP(C4990,'Tipo de Processo'!B$2:D$55,3,TRUE),",",VLOOKUP(D4990,'Termo Geral'!B$2:D$174,3,TRUE),",",VLOOKUP(E4990,'Termo Específico'!B$2:D$437,3,TRUE),",",MATCH(TRUE,Documento!B$2:B$954=F4990,0),",",IF(G4990="complementar",0,1),"),")</f>
        <v>(4989,8,29,125,433,77,1),</v>
      </c>
    </row>
    <row r="4991" spans="1:8" ht="15" customHeight="1">
      <c r="A4991" s="33">
        <v>4990</v>
      </c>
      <c r="B4991" s="44" t="s">
        <v>1481</v>
      </c>
      <c r="C4991" s="35" t="s">
        <v>11</v>
      </c>
      <c r="D4991" s="35" t="s">
        <v>80</v>
      </c>
      <c r="E4991" s="35" t="s">
        <v>324</v>
      </c>
      <c r="F4991" s="34" t="s">
        <v>990</v>
      </c>
      <c r="G4991" s="34" t="s">
        <v>1488</v>
      </c>
      <c r="H4991" s="19" t="str">
        <f t="array" ref="H4991">CONCATENATE("(",A4991,",",VLOOKUP(B4991,Núcleo!B$2:E$11,4,TRUE),",",VLOOKUP(C4991,'Tipo de Processo'!B$2:D$55,3,TRUE),",",VLOOKUP(D4991,'Termo Geral'!B$2:D$174,3,TRUE),",",VLOOKUP(E4991,'Termo Específico'!B$2:D$437,3,TRUE),",",MATCH(TRUE,Documento!B$2:B$954=F4991,0),",",IF(G4991="complementar",0,1),"),")</f>
        <v>(4990,8,32,129,367,360,1),</v>
      </c>
    </row>
    <row r="4992" spans="1:8" ht="15" customHeight="1">
      <c r="A4992" s="33">
        <v>4991</v>
      </c>
      <c r="B4992" s="44" t="s">
        <v>1481</v>
      </c>
      <c r="C4992" s="35" t="s">
        <v>11</v>
      </c>
      <c r="D4992" s="35" t="s">
        <v>80</v>
      </c>
      <c r="E4992" s="35" t="s">
        <v>324</v>
      </c>
      <c r="F4992" s="34" t="s">
        <v>991</v>
      </c>
      <c r="G4992" s="34" t="s">
        <v>1488</v>
      </c>
      <c r="H4992" s="19" t="str">
        <f t="array" ref="H4992">CONCATENATE("(",A4992,",",VLOOKUP(B4992,Núcleo!B$2:E$11,4,TRUE),",",VLOOKUP(C4992,'Tipo de Processo'!B$2:D$55,3,TRUE),",",VLOOKUP(D4992,'Termo Geral'!B$2:D$174,3,TRUE),",",VLOOKUP(E4992,'Termo Específico'!B$2:D$437,3,TRUE),",",MATCH(TRUE,Documento!B$2:B$954=F4992,0),",",IF(G4992="complementar",0,1),"),")</f>
        <v>(4991,8,32,129,367,621,1),</v>
      </c>
    </row>
    <row r="4993" spans="1:8" ht="15" customHeight="1">
      <c r="A4993" s="33">
        <v>4992</v>
      </c>
      <c r="B4993" s="44" t="s">
        <v>1481</v>
      </c>
      <c r="C4993" s="35" t="s">
        <v>11</v>
      </c>
      <c r="D4993" s="35" t="s">
        <v>80</v>
      </c>
      <c r="E4993" s="35" t="s">
        <v>324</v>
      </c>
      <c r="F4993" s="34" t="s">
        <v>992</v>
      </c>
      <c r="G4993" s="34" t="s">
        <v>1488</v>
      </c>
      <c r="H4993" s="19" t="str">
        <f t="array" ref="H4993">CONCATENATE("(",A4993,",",VLOOKUP(B4993,Núcleo!B$2:E$11,4,TRUE),",",VLOOKUP(C4993,'Tipo de Processo'!B$2:D$55,3,TRUE),",",VLOOKUP(D4993,'Termo Geral'!B$2:D$174,3,TRUE),",",VLOOKUP(E4993,'Termo Específico'!B$2:D$437,3,TRUE),",",MATCH(TRUE,Documento!B$2:B$954=F4993,0),",",IF(G4993="complementar",0,1),"),")</f>
        <v>(4992,8,32,129,367,525,1),</v>
      </c>
    </row>
    <row r="4994" spans="1:8" ht="15" customHeight="1">
      <c r="A4994" s="33">
        <v>4993</v>
      </c>
      <c r="B4994" s="44" t="s">
        <v>1481</v>
      </c>
      <c r="C4994" s="35" t="s">
        <v>11</v>
      </c>
      <c r="D4994" s="35" t="s">
        <v>80</v>
      </c>
      <c r="E4994" s="35" t="s">
        <v>324</v>
      </c>
      <c r="F4994" s="34" t="s">
        <v>993</v>
      </c>
      <c r="G4994" s="34" t="s">
        <v>1488</v>
      </c>
      <c r="H4994" s="19" t="str">
        <f t="array" ref="H4994">CONCATENATE("(",A4994,",",VLOOKUP(B4994,Núcleo!B$2:E$11,4,TRUE),",",VLOOKUP(C4994,'Tipo de Processo'!B$2:D$55,3,TRUE),",",VLOOKUP(D4994,'Termo Geral'!B$2:D$174,3,TRUE),",",VLOOKUP(E4994,'Termo Específico'!B$2:D$437,3,TRUE),",",MATCH(TRUE,Documento!B$2:B$954=F4994,0),",",IF(G4994="complementar",0,1),"),")</f>
        <v>(4993,8,32,129,367,154,1),</v>
      </c>
    </row>
    <row r="4995" spans="1:8" ht="15" customHeight="1">
      <c r="A4995" s="33">
        <v>4994</v>
      </c>
      <c r="B4995" s="44" t="s">
        <v>1481</v>
      </c>
      <c r="C4995" s="35" t="s">
        <v>11</v>
      </c>
      <c r="D4995" s="35" t="s">
        <v>80</v>
      </c>
      <c r="E4995" s="35" t="s">
        <v>324</v>
      </c>
      <c r="F4995" s="34" t="s">
        <v>994</v>
      </c>
      <c r="G4995" s="34" t="s">
        <v>1488</v>
      </c>
      <c r="H4995" s="19" t="str">
        <f t="array" ref="H4995">CONCATENATE("(",A4995,",",VLOOKUP(B4995,Núcleo!B$2:E$11,4,TRUE),",",VLOOKUP(C4995,'Tipo de Processo'!B$2:D$55,3,TRUE),",",VLOOKUP(D4995,'Termo Geral'!B$2:D$174,3,TRUE),",",VLOOKUP(E4995,'Termo Específico'!B$2:D$437,3,TRUE),",",MATCH(TRUE,Documento!B$2:B$954=F4995,0),",",IF(G4995="complementar",0,1),"),")</f>
        <v>(4994,8,32,129,367,659,1),</v>
      </c>
    </row>
    <row r="4996" spans="1:8" ht="15" customHeight="1">
      <c r="A4996" s="33">
        <v>4995</v>
      </c>
      <c r="B4996" s="44" t="s">
        <v>1481</v>
      </c>
      <c r="C4996" s="35" t="s">
        <v>11</v>
      </c>
      <c r="D4996" s="35" t="s">
        <v>80</v>
      </c>
      <c r="E4996" s="35" t="s">
        <v>324</v>
      </c>
      <c r="F4996" s="34" t="s">
        <v>995</v>
      </c>
      <c r="G4996" s="34" t="s">
        <v>1488</v>
      </c>
      <c r="H4996" s="19" t="str">
        <f t="array" ref="H4996">CONCATENATE("(",A4996,",",VLOOKUP(B4996,Núcleo!B$2:E$11,4,TRUE),",",VLOOKUP(C4996,'Tipo de Processo'!B$2:D$55,3,TRUE),",",VLOOKUP(D4996,'Termo Geral'!B$2:D$174,3,TRUE),",",VLOOKUP(E4996,'Termo Específico'!B$2:D$437,3,TRUE),",",MATCH(TRUE,Documento!B$2:B$954=F4996,0),",",IF(G4996="complementar",0,1),"),")</f>
        <v>(4995,8,32,129,367,155,1),</v>
      </c>
    </row>
    <row r="4997" spans="1:8" ht="15" customHeight="1">
      <c r="A4997" s="33">
        <v>4996</v>
      </c>
      <c r="B4997" s="44" t="s">
        <v>1481</v>
      </c>
      <c r="C4997" s="35" t="s">
        <v>11</v>
      </c>
      <c r="D4997" s="35" t="s">
        <v>80</v>
      </c>
      <c r="E4997" s="35" t="s">
        <v>324</v>
      </c>
      <c r="F4997" s="34" t="s">
        <v>996</v>
      </c>
      <c r="G4997" s="34" t="s">
        <v>1488</v>
      </c>
      <c r="H4997" s="19" t="str">
        <f t="array" ref="H4997">CONCATENATE("(",A4997,",",VLOOKUP(B4997,Núcleo!B$2:E$11,4,TRUE),",",VLOOKUP(C4997,'Tipo de Processo'!B$2:D$55,3,TRUE),",",VLOOKUP(D4997,'Termo Geral'!B$2:D$174,3,TRUE),",",VLOOKUP(E4997,'Termo Específico'!B$2:D$437,3,TRUE),",",MATCH(TRUE,Documento!B$2:B$954=F4997,0),",",IF(G4997="complementar",0,1),"),")</f>
        <v>(4996,8,32,129,367,696,1),</v>
      </c>
    </row>
    <row r="4998" spans="1:8" ht="15" customHeight="1">
      <c r="A4998" s="33">
        <v>4997</v>
      </c>
      <c r="B4998" s="44" t="s">
        <v>1481</v>
      </c>
      <c r="C4998" s="35" t="s">
        <v>11</v>
      </c>
      <c r="D4998" s="35" t="s">
        <v>80</v>
      </c>
      <c r="E4998" s="35" t="s">
        <v>324</v>
      </c>
      <c r="F4998" s="34" t="s">
        <v>997</v>
      </c>
      <c r="G4998" s="34" t="s">
        <v>1488</v>
      </c>
      <c r="H4998" s="19" t="str">
        <f t="array" ref="H4998">CONCATENATE("(",A4998,",",VLOOKUP(B4998,Núcleo!B$2:E$11,4,TRUE),",",VLOOKUP(C4998,'Tipo de Processo'!B$2:D$55,3,TRUE),",",VLOOKUP(D4998,'Termo Geral'!B$2:D$174,3,TRUE),",",VLOOKUP(E4998,'Termo Específico'!B$2:D$437,3,TRUE),",",MATCH(TRUE,Documento!B$2:B$954=F4998,0),",",IF(G4998="complementar",0,1),"),")</f>
        <v>(4997,8,32,129,367,695,1),</v>
      </c>
    </row>
    <row r="4999" spans="1:8" ht="15" customHeight="1">
      <c r="A4999" s="33">
        <v>4998</v>
      </c>
      <c r="B4999" s="44" t="s">
        <v>1481</v>
      </c>
      <c r="C4999" s="35" t="s">
        <v>11</v>
      </c>
      <c r="D4999" s="35" t="s">
        <v>80</v>
      </c>
      <c r="E4999" s="35" t="s">
        <v>324</v>
      </c>
      <c r="F4999" s="34" t="s">
        <v>998</v>
      </c>
      <c r="G4999" s="34" t="s">
        <v>1488</v>
      </c>
      <c r="H4999" s="19" t="str">
        <f t="array" ref="H4999">CONCATENATE("(",A4999,",",VLOOKUP(B4999,Núcleo!B$2:E$11,4,TRUE),",",VLOOKUP(C4999,'Tipo de Processo'!B$2:D$55,3,TRUE),",",VLOOKUP(D4999,'Termo Geral'!B$2:D$174,3,TRUE),",",VLOOKUP(E4999,'Termo Específico'!B$2:D$437,3,TRUE),",",MATCH(TRUE,Documento!B$2:B$954=F4999,0),",",IF(G4999="complementar",0,1),"),")</f>
        <v>(4998,8,32,129,367,865,1),</v>
      </c>
    </row>
    <row r="5000" spans="1:8" ht="15" customHeight="1">
      <c r="A5000" s="33">
        <v>4999</v>
      </c>
      <c r="B5000" s="44" t="s">
        <v>1481</v>
      </c>
      <c r="C5000" s="35" t="s">
        <v>11</v>
      </c>
      <c r="D5000" s="35" t="s">
        <v>80</v>
      </c>
      <c r="E5000" s="35" t="s">
        <v>324</v>
      </c>
      <c r="F5000" s="34" t="s">
        <v>999</v>
      </c>
      <c r="G5000" s="34" t="s">
        <v>1488</v>
      </c>
      <c r="H5000" s="19" t="str">
        <f t="array" ref="H5000">CONCATENATE("(",A5000,",",VLOOKUP(B5000,Núcleo!B$2:E$11,4,TRUE),",",VLOOKUP(C5000,'Tipo de Processo'!B$2:D$55,3,TRUE),",",VLOOKUP(D5000,'Termo Geral'!B$2:D$174,3,TRUE),",",VLOOKUP(E5000,'Termo Específico'!B$2:D$437,3,TRUE),",",MATCH(TRUE,Documento!B$2:B$954=F5000,0),",",IF(G5000="complementar",0,1),"),")</f>
        <v>(4999,8,32,129,367,48,1),</v>
      </c>
    </row>
    <row r="5001" spans="1:8" ht="15" customHeight="1">
      <c r="A5001" s="33">
        <v>5000</v>
      </c>
      <c r="B5001" s="43" t="s">
        <v>1481</v>
      </c>
      <c r="C5001" s="35" t="s">
        <v>11</v>
      </c>
      <c r="D5001" s="35" t="s">
        <v>80</v>
      </c>
      <c r="E5001" s="35" t="s">
        <v>324</v>
      </c>
      <c r="F5001" s="34" t="s">
        <v>1000</v>
      </c>
      <c r="G5001" s="34" t="s">
        <v>1488</v>
      </c>
      <c r="H5001" s="19" t="str">
        <f t="array" ref="H5001">CONCATENATE("(",A5001,",",VLOOKUP(B5001,Núcleo!B$2:E$11,4,TRUE),",",VLOOKUP(C5001,'Tipo de Processo'!B$2:D$55,3,TRUE),",",VLOOKUP(D5001,'Termo Geral'!B$2:D$174,3,TRUE),",",VLOOKUP(E5001,'Termo Específico'!B$2:D$437,3,TRUE),",",MATCH(TRUE,Documento!B$2:B$954=F5001,0),",",IF(G5001="complementar",0,1),"),")</f>
        <v>(5000,8,32,129,367,159,1),</v>
      </c>
    </row>
    <row r="5002" spans="1:8" ht="15" customHeight="1">
      <c r="A5002" s="33">
        <v>5001</v>
      </c>
      <c r="B5002" s="44" t="s">
        <v>1481</v>
      </c>
      <c r="C5002" s="35" t="s">
        <v>11</v>
      </c>
      <c r="D5002" s="35" t="s">
        <v>80</v>
      </c>
      <c r="E5002" s="35" t="s">
        <v>324</v>
      </c>
      <c r="F5002" s="34" t="s">
        <v>1001</v>
      </c>
      <c r="G5002" s="34" t="s">
        <v>1488</v>
      </c>
      <c r="H5002" s="19" t="str">
        <f t="array" ref="H5002">CONCATENATE("(",A5002,",",VLOOKUP(B5002,Núcleo!B$2:E$11,4,TRUE),",",VLOOKUP(C5002,'Tipo de Processo'!B$2:D$55,3,TRUE),",",VLOOKUP(D5002,'Termo Geral'!B$2:D$174,3,TRUE),",",VLOOKUP(E5002,'Termo Específico'!B$2:D$437,3,TRUE),",",MATCH(TRUE,Documento!B$2:B$954=F5002,0),",",IF(G5002="complementar",0,1),"),")</f>
        <v>(5001,8,32,129,367,156,1),</v>
      </c>
    </row>
    <row r="5003" spans="1:8" ht="15" customHeight="1">
      <c r="A5003" s="33">
        <v>5002</v>
      </c>
      <c r="B5003" s="44" t="s">
        <v>1481</v>
      </c>
      <c r="C5003" s="35" t="s">
        <v>11</v>
      </c>
      <c r="D5003" s="35" t="s">
        <v>80</v>
      </c>
      <c r="E5003" s="35" t="s">
        <v>331</v>
      </c>
      <c r="F5003" s="34" t="s">
        <v>1007</v>
      </c>
      <c r="G5003" s="34" t="s">
        <v>1488</v>
      </c>
      <c r="H5003" s="19" t="str">
        <f t="array" ref="H5003">CONCATENATE("(",A5003,",",VLOOKUP(B5003,Núcleo!B$2:E$11,4,TRUE),",",VLOOKUP(C5003,'Tipo de Processo'!B$2:D$55,3,TRUE),",",VLOOKUP(D5003,'Termo Geral'!B$2:D$174,3,TRUE),",",VLOOKUP(E5003,'Termo Específico'!B$2:D$437,3,TRUE),",",MATCH(TRUE,Documento!B$2:B$954=F5003,0),",",IF(G5003="complementar",0,1),"),")</f>
        <v>(5002,8,32,129,435,734,1),</v>
      </c>
    </row>
    <row r="5004" spans="1:8" ht="15" customHeight="1">
      <c r="A5004" s="33">
        <v>5003</v>
      </c>
      <c r="B5004" s="44" t="s">
        <v>1481</v>
      </c>
      <c r="C5004" s="35" t="s">
        <v>11</v>
      </c>
      <c r="D5004" s="35" t="s">
        <v>80</v>
      </c>
      <c r="E5004" s="35" t="s">
        <v>331</v>
      </c>
      <c r="F5004" s="34" t="s">
        <v>1008</v>
      </c>
      <c r="G5004" s="34" t="s">
        <v>1488</v>
      </c>
      <c r="H5004" s="19" t="str">
        <f t="array" ref="H5004">CONCATENATE("(",A5004,",",VLOOKUP(B5004,Núcleo!B$2:E$11,4,TRUE),",",VLOOKUP(C5004,'Tipo de Processo'!B$2:D$55,3,TRUE),",",VLOOKUP(D5004,'Termo Geral'!B$2:D$174,3,TRUE),",",VLOOKUP(E5004,'Termo Específico'!B$2:D$437,3,TRUE),",",MATCH(TRUE,Documento!B$2:B$954=F5004,0),",",IF(G5004="complementar",0,1),"),")</f>
        <v>(5003,8,32,129,435,400,1),</v>
      </c>
    </row>
    <row r="5005" spans="1:8" ht="15" customHeight="1">
      <c r="A5005" s="33">
        <v>5004</v>
      </c>
      <c r="B5005" s="44" t="s">
        <v>1481</v>
      </c>
      <c r="C5005" s="35" t="s">
        <v>11</v>
      </c>
      <c r="D5005" s="35" t="s">
        <v>80</v>
      </c>
      <c r="E5005" s="35" t="s">
        <v>331</v>
      </c>
      <c r="F5005" s="34" t="s">
        <v>1009</v>
      </c>
      <c r="G5005" s="34" t="s">
        <v>1488</v>
      </c>
      <c r="H5005" s="19" t="str">
        <f t="array" ref="H5005">CONCATENATE("(",A5005,",",VLOOKUP(B5005,Núcleo!B$2:E$11,4,TRUE),",",VLOOKUP(C5005,'Tipo de Processo'!B$2:D$55,3,TRUE),",",VLOOKUP(D5005,'Termo Geral'!B$2:D$174,3,TRUE),",",VLOOKUP(E5005,'Termo Específico'!B$2:D$437,3,TRUE),",",MATCH(TRUE,Documento!B$2:B$954=F5005,0),",",IF(G5005="complementar",0,1),"),")</f>
        <v>(5004,8,32,129,435,197,1),</v>
      </c>
    </row>
    <row r="5006" spans="1:8" ht="15" customHeight="1">
      <c r="A5006" s="33">
        <v>5005</v>
      </c>
      <c r="B5006" s="44" t="s">
        <v>1481</v>
      </c>
      <c r="C5006" s="35" t="s">
        <v>11</v>
      </c>
      <c r="D5006" s="35" t="s">
        <v>80</v>
      </c>
      <c r="E5006" s="35" t="s">
        <v>331</v>
      </c>
      <c r="F5006" s="34" t="s">
        <v>1010</v>
      </c>
      <c r="G5006" s="34" t="s">
        <v>1488</v>
      </c>
      <c r="H5006" s="19" t="str">
        <f t="array" ref="H5006">CONCATENATE("(",A5006,",",VLOOKUP(B5006,Núcleo!B$2:E$11,4,TRUE),",",VLOOKUP(C5006,'Tipo de Processo'!B$2:D$55,3,TRUE),",",VLOOKUP(D5006,'Termo Geral'!B$2:D$174,3,TRUE),",",VLOOKUP(E5006,'Termo Específico'!B$2:D$437,3,TRUE),",",MATCH(TRUE,Documento!B$2:B$954=F5006,0),",",IF(G5006="complementar",0,1),"),")</f>
        <v>(5005,8,32,129,435,629,1),</v>
      </c>
    </row>
    <row r="5007" spans="1:8" ht="15" customHeight="1">
      <c r="A5007" s="33">
        <v>5006</v>
      </c>
      <c r="B5007" s="44" t="s">
        <v>1481</v>
      </c>
      <c r="C5007" s="35" t="s">
        <v>11</v>
      </c>
      <c r="D5007" s="35" t="s">
        <v>80</v>
      </c>
      <c r="E5007" s="35" t="s">
        <v>331</v>
      </c>
      <c r="F5007" s="34" t="s">
        <v>1011</v>
      </c>
      <c r="G5007" s="34" t="s">
        <v>1488</v>
      </c>
      <c r="H5007" s="19" t="str">
        <f t="array" ref="H5007">CONCATENATE("(",A5007,",",VLOOKUP(B5007,Núcleo!B$2:E$11,4,TRUE),",",VLOOKUP(C5007,'Tipo de Processo'!B$2:D$55,3,TRUE),",",VLOOKUP(D5007,'Termo Geral'!B$2:D$174,3,TRUE),",",VLOOKUP(E5007,'Termo Específico'!B$2:D$437,3,TRUE),",",MATCH(TRUE,Documento!B$2:B$954=F5007,0),",",IF(G5007="complementar",0,1),"),")</f>
        <v>(5006,8,32,129,435,157,1),</v>
      </c>
    </row>
    <row r="5008" spans="1:8" ht="15" customHeight="1">
      <c r="A5008" s="33">
        <v>5007</v>
      </c>
      <c r="B5008" s="44" t="s">
        <v>1481</v>
      </c>
      <c r="C5008" s="35" t="s">
        <v>11</v>
      </c>
      <c r="D5008" s="35" t="s">
        <v>80</v>
      </c>
      <c r="E5008" s="35" t="s">
        <v>331</v>
      </c>
      <c r="F5008" s="34" t="s">
        <v>1012</v>
      </c>
      <c r="G5008" s="34" t="s">
        <v>1488</v>
      </c>
      <c r="H5008" s="19" t="str">
        <f t="array" ref="H5008">CONCATENATE("(",A5008,",",VLOOKUP(B5008,Núcleo!B$2:E$11,4,TRUE),",",VLOOKUP(C5008,'Tipo de Processo'!B$2:D$55,3,TRUE),",",VLOOKUP(D5008,'Termo Geral'!B$2:D$174,3,TRUE),",",VLOOKUP(E5008,'Termo Específico'!B$2:D$437,3,TRUE),",",MATCH(TRUE,Documento!B$2:B$954=F5008,0),",",IF(G5008="complementar",0,1),"),")</f>
        <v>(5007,8,32,129,435,658,1),</v>
      </c>
    </row>
    <row r="5009" spans="1:8" ht="15" customHeight="1">
      <c r="A5009" s="33">
        <v>5008</v>
      </c>
      <c r="B5009" s="44" t="s">
        <v>1481</v>
      </c>
      <c r="C5009" s="35" t="s">
        <v>11</v>
      </c>
      <c r="D5009" s="35" t="s">
        <v>80</v>
      </c>
      <c r="E5009" s="35" t="s">
        <v>331</v>
      </c>
      <c r="F5009" s="34" t="s">
        <v>995</v>
      </c>
      <c r="G5009" s="34" t="s">
        <v>1488</v>
      </c>
      <c r="H5009" s="19" t="str">
        <f t="array" ref="H5009">CONCATENATE("(",A5009,",",VLOOKUP(B5009,Núcleo!B$2:E$11,4,TRUE),",",VLOOKUP(C5009,'Tipo de Processo'!B$2:D$55,3,TRUE),",",VLOOKUP(D5009,'Termo Geral'!B$2:D$174,3,TRUE),",",VLOOKUP(E5009,'Termo Específico'!B$2:D$437,3,TRUE),",",MATCH(TRUE,Documento!B$2:B$954=F5009,0),",",IF(G5009="complementar",0,1),"),")</f>
        <v>(5008,8,32,129,435,155,1),</v>
      </c>
    </row>
    <row r="5010" spans="1:8" ht="15" customHeight="1">
      <c r="A5010" s="33">
        <v>5009</v>
      </c>
      <c r="B5010" s="44" t="s">
        <v>1481</v>
      </c>
      <c r="C5010" s="35" t="s">
        <v>11</v>
      </c>
      <c r="D5010" s="35" t="s">
        <v>80</v>
      </c>
      <c r="E5010" s="35" t="s">
        <v>331</v>
      </c>
      <c r="F5010" s="34" t="s">
        <v>1013</v>
      </c>
      <c r="G5010" s="34" t="s">
        <v>1488</v>
      </c>
      <c r="H5010" s="19" t="str">
        <f t="array" ref="H5010">CONCATENATE("(",A5010,",",VLOOKUP(B5010,Núcleo!B$2:E$11,4,TRUE),",",VLOOKUP(C5010,'Tipo de Processo'!B$2:D$55,3,TRUE),",",VLOOKUP(D5010,'Termo Geral'!B$2:D$174,3,TRUE),",",VLOOKUP(E5010,'Termo Específico'!B$2:D$437,3,TRUE),",",MATCH(TRUE,Documento!B$2:B$954=F5010,0),",",IF(G5010="complementar",0,1),"),")</f>
        <v>(5009,8,32,129,435,72,1),</v>
      </c>
    </row>
    <row r="5011" spans="1:8" ht="15" customHeight="1">
      <c r="A5011" s="33">
        <v>5010</v>
      </c>
      <c r="B5011" s="44" t="s">
        <v>1481</v>
      </c>
      <c r="C5011" s="35" t="s">
        <v>11</v>
      </c>
      <c r="D5011" s="35" t="s">
        <v>80</v>
      </c>
      <c r="E5011" s="35" t="s">
        <v>331</v>
      </c>
      <c r="F5011" s="34" t="s">
        <v>1014</v>
      </c>
      <c r="G5011" s="34" t="s">
        <v>1488</v>
      </c>
      <c r="H5011" s="19" t="str">
        <f t="array" ref="H5011">CONCATENATE("(",A5011,",",VLOOKUP(B5011,Núcleo!B$2:E$11,4,TRUE),",",VLOOKUP(C5011,'Tipo de Processo'!B$2:D$55,3,TRUE),",",VLOOKUP(D5011,'Termo Geral'!B$2:D$174,3,TRUE),",",VLOOKUP(E5011,'Termo Específico'!B$2:D$437,3,TRUE),",",MATCH(TRUE,Documento!B$2:B$954=F5011,0),",",IF(G5011="complementar",0,1),"),")</f>
        <v>(5010,8,32,129,435,864,1),</v>
      </c>
    </row>
    <row r="5012" spans="1:8" ht="15" customHeight="1">
      <c r="A5012" s="33">
        <v>5011</v>
      </c>
      <c r="B5012" s="44" t="s">
        <v>1481</v>
      </c>
      <c r="C5012" s="35" t="s">
        <v>11</v>
      </c>
      <c r="D5012" s="35" t="s">
        <v>80</v>
      </c>
      <c r="E5012" s="35" t="s">
        <v>331</v>
      </c>
      <c r="F5012" s="48" t="s">
        <v>1015</v>
      </c>
      <c r="G5012" s="34" t="s">
        <v>1488</v>
      </c>
      <c r="H5012" s="19" t="str">
        <f t="array" ref="H5012">CONCATENATE("(",A5012,",",VLOOKUP(B5012,Núcleo!B$2:E$11,4,TRUE),",",VLOOKUP(C5012,'Tipo de Processo'!B$2:D$55,3,TRUE),",",VLOOKUP(D5012,'Termo Geral'!B$2:D$174,3,TRUE),",",VLOOKUP(E5012,'Termo Específico'!B$2:D$437,3,TRUE),",",MATCH(TRUE,Documento!B$2:B$954=F5012,0),",",IF(G5012="complementar",0,1),"),")</f>
        <v>(5011,8,32,129,435,160,1),</v>
      </c>
    </row>
    <row r="5013" spans="1:8" ht="15" customHeight="1">
      <c r="A5013" s="33">
        <v>5012</v>
      </c>
      <c r="B5013" s="44" t="s">
        <v>1481</v>
      </c>
      <c r="C5013" s="35" t="s">
        <v>11</v>
      </c>
      <c r="D5013" s="35" t="s">
        <v>80</v>
      </c>
      <c r="E5013" s="35" t="s">
        <v>331</v>
      </c>
      <c r="F5013" s="34" t="s">
        <v>1016</v>
      </c>
      <c r="G5013" s="34" t="s">
        <v>1488</v>
      </c>
      <c r="H5013" s="19" t="str">
        <f t="array" ref="H5013">CONCATENATE("(",A5013,",",VLOOKUP(B5013,Núcleo!B$2:E$11,4,TRUE),",",VLOOKUP(C5013,'Tipo de Processo'!B$2:D$55,3,TRUE),",",VLOOKUP(D5013,'Termo Geral'!B$2:D$174,3,TRUE),",",VLOOKUP(E5013,'Termo Específico'!B$2:D$437,3,TRUE),",",MATCH(TRUE,Documento!B$2:B$954=F5013,0),",",IF(G5013="complementar",0,1),"),")</f>
        <v>(5012,8,32,129,435,272,1),</v>
      </c>
    </row>
    <row r="5014" spans="1:8" ht="15" customHeight="1">
      <c r="A5014" s="33">
        <v>5013</v>
      </c>
      <c r="B5014" s="44" t="s">
        <v>1481</v>
      </c>
      <c r="C5014" s="35" t="s">
        <v>11</v>
      </c>
      <c r="D5014" s="35" t="s">
        <v>80</v>
      </c>
      <c r="E5014" s="35" t="s">
        <v>331</v>
      </c>
      <c r="F5014" s="34" t="s">
        <v>1017</v>
      </c>
      <c r="G5014" s="34" t="s">
        <v>1488</v>
      </c>
      <c r="H5014" s="19" t="str">
        <f t="array" ref="H5014">CONCATENATE("(",A5014,",",VLOOKUP(B5014,Núcleo!B$2:E$11,4,TRUE),",",VLOOKUP(C5014,'Tipo de Processo'!B$2:D$55,3,TRUE),",",VLOOKUP(D5014,'Termo Geral'!B$2:D$174,3,TRUE),",",VLOOKUP(E5014,'Termo Específico'!B$2:D$437,3,TRUE),",",MATCH(TRUE,Documento!B$2:B$954=F5014,0),",",IF(G5014="complementar",0,1),"),")</f>
        <v>(5013,8,32,129,435,399,1),</v>
      </c>
    </row>
    <row r="5015" spans="1:8" ht="15" customHeight="1">
      <c r="A5015" s="33">
        <v>5014</v>
      </c>
      <c r="B5015" s="44" t="s">
        <v>1481</v>
      </c>
      <c r="C5015" s="35" t="s">
        <v>11</v>
      </c>
      <c r="D5015" s="35" t="s">
        <v>80</v>
      </c>
      <c r="E5015" s="35" t="s">
        <v>331</v>
      </c>
      <c r="F5015" s="34" t="s">
        <v>1018</v>
      </c>
      <c r="G5015" s="34" t="s">
        <v>1488</v>
      </c>
      <c r="H5015" s="19" t="str">
        <f t="array" ref="H5015">CONCATENATE("(",A5015,",",VLOOKUP(B5015,Núcleo!B$2:E$11,4,TRUE),",",VLOOKUP(C5015,'Tipo de Processo'!B$2:D$55,3,TRUE),",",VLOOKUP(D5015,'Termo Geral'!B$2:D$174,3,TRUE),",",VLOOKUP(E5015,'Termo Específico'!B$2:D$437,3,TRUE),",",MATCH(TRUE,Documento!B$2:B$954=F5015,0),",",IF(G5015="complementar",0,1),"),")</f>
        <v>(5014,8,32,129,435,158,1),</v>
      </c>
    </row>
    <row r="5016" spans="1:8" ht="15" customHeight="1">
      <c r="A5016" s="33">
        <v>5015</v>
      </c>
      <c r="B5016" s="44" t="s">
        <v>1481</v>
      </c>
      <c r="C5016" s="35" t="s">
        <v>11</v>
      </c>
      <c r="D5016" s="35" t="s">
        <v>80</v>
      </c>
      <c r="E5016" s="35" t="s">
        <v>331</v>
      </c>
      <c r="F5016" s="29" t="s">
        <v>1019</v>
      </c>
      <c r="G5016" s="34" t="s">
        <v>1488</v>
      </c>
      <c r="H5016" s="19" t="str">
        <f t="array" ref="H5016">CONCATENATE("(",A5016,",",VLOOKUP(B5016,Núcleo!B$2:E$11,4,TRUE),",",VLOOKUP(C5016,'Tipo de Processo'!B$2:D$55,3,TRUE),",",VLOOKUP(D5016,'Termo Geral'!B$2:D$174,3,TRUE),",",VLOOKUP(E5016,'Termo Específico'!B$2:D$437,3,TRUE),",",MATCH(TRUE,Documento!B$2:B$954=F5016,0),",",IF(G5016="complementar",0,1),"),")</f>
        <v>(5015,8,32,129,435,677,1),</v>
      </c>
    </row>
    <row r="5017" spans="1:8" ht="15" customHeight="1">
      <c r="A5017" s="33">
        <v>5016</v>
      </c>
      <c r="B5017" s="44" t="s">
        <v>1481</v>
      </c>
      <c r="C5017" s="35" t="s">
        <v>11</v>
      </c>
      <c r="D5017" s="35" t="s">
        <v>80</v>
      </c>
      <c r="E5017" s="35" t="s">
        <v>331</v>
      </c>
      <c r="F5017" s="35" t="s">
        <v>1020</v>
      </c>
      <c r="G5017" s="34" t="s">
        <v>1488</v>
      </c>
      <c r="H5017" s="19" t="str">
        <f t="array" ref="H5017">CONCATENATE("(",A5017,",",VLOOKUP(B5017,Núcleo!B$2:E$11,4,TRUE),",",VLOOKUP(C5017,'Tipo de Processo'!B$2:D$55,3,TRUE),",",VLOOKUP(D5017,'Termo Geral'!B$2:D$174,3,TRUE),",",VLOOKUP(E5017,'Termo Específico'!B$2:D$437,3,TRUE),",",MATCH(TRUE,Documento!B$2:B$954=F5017,0),",",IF(G5017="complementar",0,1),"),")</f>
        <v>(5016,8,32,129,435,161,1),</v>
      </c>
    </row>
    <row r="5018" spans="1:8" ht="15" customHeight="1">
      <c r="A5018" s="33">
        <v>5017</v>
      </c>
      <c r="B5018" s="44" t="s">
        <v>1481</v>
      </c>
      <c r="C5018" s="35" t="s">
        <v>11</v>
      </c>
      <c r="D5018" s="35" t="s">
        <v>80</v>
      </c>
      <c r="E5018" s="35" t="s">
        <v>331</v>
      </c>
      <c r="F5018" s="34" t="s">
        <v>1021</v>
      </c>
      <c r="G5018" s="34" t="s">
        <v>1488</v>
      </c>
      <c r="H5018" s="19" t="str">
        <f t="array" ref="H5018">CONCATENATE("(",A5018,",",VLOOKUP(B5018,Núcleo!B$2:E$11,4,TRUE),",",VLOOKUP(C5018,'Tipo de Processo'!B$2:D$55,3,TRUE),",",VLOOKUP(D5018,'Termo Geral'!B$2:D$174,3,TRUE),",",VLOOKUP(E5018,'Termo Específico'!B$2:D$437,3,TRUE),",",MATCH(TRUE,Documento!B$2:B$954=F5018,0),",",IF(G5018="complementar",0,1),"),")</f>
        <v>(5017,8,32,129,435,248,1),</v>
      </c>
    </row>
    <row r="5019" spans="1:8" ht="15" customHeight="1">
      <c r="A5019" s="33">
        <v>5018</v>
      </c>
      <c r="B5019" s="44" t="s">
        <v>1481</v>
      </c>
      <c r="C5019" s="35" t="s">
        <v>11</v>
      </c>
      <c r="D5019" s="35" t="s">
        <v>80</v>
      </c>
      <c r="E5019" s="35" t="s">
        <v>331</v>
      </c>
      <c r="F5019" s="48" t="s">
        <v>1022</v>
      </c>
      <c r="G5019" s="34" t="s">
        <v>1488</v>
      </c>
      <c r="H5019" s="19" t="str">
        <f t="array" ref="H5019">CONCATENATE("(",A5019,",",VLOOKUP(B5019,Núcleo!B$2:E$11,4,TRUE),",",VLOOKUP(C5019,'Tipo de Processo'!B$2:D$55,3,TRUE),",",VLOOKUP(D5019,'Termo Geral'!B$2:D$174,3,TRUE),",",VLOOKUP(E5019,'Termo Específico'!B$2:D$437,3,TRUE),",",MATCH(TRUE,Documento!B$2:B$954=F5019,0),",",IF(G5019="complementar",0,1),"),")</f>
        <v>(5018,8,32,129,435,652,1),</v>
      </c>
    </row>
    <row r="5020" spans="1:8" ht="15" customHeight="1">
      <c r="A5020" s="33">
        <v>5019</v>
      </c>
      <c r="B5020" s="44" t="s">
        <v>1481</v>
      </c>
      <c r="C5020" s="35" t="s">
        <v>41</v>
      </c>
      <c r="D5020" s="35" t="s">
        <v>55</v>
      </c>
      <c r="E5020" s="35" t="s">
        <v>583</v>
      </c>
      <c r="F5020" s="34" t="s">
        <v>604</v>
      </c>
      <c r="G5020" s="34" t="s">
        <v>1488</v>
      </c>
      <c r="H5020" s="19" t="str">
        <f t="array" ref="H5020">CONCATENATE("(",A5020,",",VLOOKUP(B5020,Núcleo!B$2:E$11,4,TRUE),",",VLOOKUP(C5020,'Tipo de Processo'!B$2:D$55,3,TRUE),",",VLOOKUP(D5020,'Termo Geral'!B$2:D$174,3,TRUE),",",VLOOKUP(E5020,'Termo Específico'!B$2:D$437,3,TRUE),",",MATCH(TRUE,Documento!B$2:B$954=F5020,0),",",IF(G5020="complementar",0,1),"),")</f>
        <v>(5019,8,4,130,345,451,1),</v>
      </c>
    </row>
    <row r="5021" spans="1:8" ht="15" customHeight="1">
      <c r="A5021" s="33">
        <v>5020</v>
      </c>
      <c r="B5021" s="44" t="s">
        <v>1481</v>
      </c>
      <c r="C5021" s="35" t="s">
        <v>1</v>
      </c>
      <c r="D5021" s="35" t="s">
        <v>57</v>
      </c>
      <c r="E5021" s="35" t="s">
        <v>584</v>
      </c>
      <c r="F5021" s="48" t="s">
        <v>604</v>
      </c>
      <c r="G5021" s="34" t="s">
        <v>1488</v>
      </c>
      <c r="H5021" s="19" t="str">
        <f t="array" ref="H5021">CONCATENATE("(",A5021,",",VLOOKUP(B5021,Núcleo!B$2:E$11,4,TRUE),",",VLOOKUP(C5021,'Tipo de Processo'!B$2:D$55,3,TRUE),",",VLOOKUP(D5021,'Termo Geral'!B$2:D$174,3,TRUE),",",VLOOKUP(E5021,'Termo Específico'!B$2:D$437,3,TRUE),",",MATCH(TRUE,Documento!B$2:B$954=F5021,0),",",IF(G5021="complementar",0,1),"),")</f>
        <v>(5020,8,9,131,195,451,1),</v>
      </c>
    </row>
    <row r="5022" spans="1:8" ht="15" customHeight="1">
      <c r="A5022" s="33">
        <v>5021</v>
      </c>
      <c r="B5022" s="44" t="s">
        <v>1481</v>
      </c>
      <c r="C5022" s="35" t="s">
        <v>1</v>
      </c>
      <c r="D5022" s="35" t="s">
        <v>57</v>
      </c>
      <c r="E5022" s="35" t="s">
        <v>583</v>
      </c>
      <c r="F5022" s="34" t="s">
        <v>604</v>
      </c>
      <c r="G5022" s="34" t="s">
        <v>1488</v>
      </c>
      <c r="H5022" s="19" t="str">
        <f t="array" ref="H5022">CONCATENATE("(",A5022,",",VLOOKUP(B5022,Núcleo!B$2:E$11,4,TRUE),",",VLOOKUP(C5022,'Tipo de Processo'!B$2:D$55,3,TRUE),",",VLOOKUP(D5022,'Termo Geral'!B$2:D$174,3,TRUE),",",VLOOKUP(E5022,'Termo Específico'!B$2:D$437,3,TRUE),",",MATCH(TRUE,Documento!B$2:B$954=F5022,0),",",IF(G5022="complementar",0,1),"),")</f>
        <v>(5021,8,9,131,345,451,1),</v>
      </c>
    </row>
    <row r="5023" spans="1:8" ht="15" customHeight="1">
      <c r="A5023" s="33">
        <v>5022</v>
      </c>
      <c r="B5023" s="44" t="s">
        <v>1481</v>
      </c>
      <c r="C5023" s="35" t="s">
        <v>1</v>
      </c>
      <c r="D5023" s="35" t="s">
        <v>57</v>
      </c>
      <c r="E5023" s="35" t="s">
        <v>585</v>
      </c>
      <c r="F5023" s="48" t="s">
        <v>604</v>
      </c>
      <c r="G5023" s="34" t="s">
        <v>1488</v>
      </c>
      <c r="H5023" s="19" t="str">
        <f t="array" ref="H5023">CONCATENATE("(",A5023,",",VLOOKUP(B5023,Núcleo!B$2:E$11,4,TRUE),",",VLOOKUP(C5023,'Tipo de Processo'!B$2:D$55,3,TRUE),",",VLOOKUP(D5023,'Termo Geral'!B$2:D$174,3,TRUE),",",VLOOKUP(E5023,'Termo Específico'!B$2:D$437,3,TRUE),",",MATCH(TRUE,Documento!B$2:B$954=F5023,0),",",IF(G5023="complementar",0,1),"),")</f>
        <v>(5022,8,9,131,378,451,1),</v>
      </c>
    </row>
    <row r="5024" spans="1:8" ht="15" customHeight="1">
      <c r="A5024" s="33">
        <v>5023</v>
      </c>
      <c r="B5024" s="44" t="s">
        <v>1481</v>
      </c>
      <c r="C5024" s="35" t="s">
        <v>1</v>
      </c>
      <c r="D5024" s="35" t="s">
        <v>57</v>
      </c>
      <c r="E5024" s="35" t="s">
        <v>586</v>
      </c>
      <c r="F5024" s="34" t="s">
        <v>604</v>
      </c>
      <c r="G5024" s="34" t="s">
        <v>1488</v>
      </c>
      <c r="H5024" s="19" t="str">
        <f t="array" ref="H5024">CONCATENATE("(",A5024,",",VLOOKUP(B5024,Núcleo!B$2:E$11,4,TRUE),",",VLOOKUP(C5024,'Tipo de Processo'!B$2:D$55,3,TRUE),",",VLOOKUP(D5024,'Termo Geral'!B$2:D$174,3,TRUE),",",VLOOKUP(E5024,'Termo Específico'!B$2:D$437,3,TRUE),",",MATCH(TRUE,Documento!B$2:B$954=F5024,0),",",IF(G5024="complementar",0,1),"),")</f>
        <v>(5023,8,9,131,391,451,1),</v>
      </c>
    </row>
    <row r="5025" spans="1:8" ht="15" customHeight="1">
      <c r="A5025" s="33">
        <v>5024</v>
      </c>
      <c r="B5025" s="44" t="s">
        <v>1481</v>
      </c>
      <c r="C5025" s="35" t="s">
        <v>37</v>
      </c>
      <c r="D5025" s="35" t="s">
        <v>222</v>
      </c>
      <c r="E5025" s="35" t="s">
        <v>222</v>
      </c>
      <c r="F5025" s="48" t="s">
        <v>1365</v>
      </c>
      <c r="G5025" s="34" t="s">
        <v>1488</v>
      </c>
      <c r="H5025" s="19" t="str">
        <f t="array" ref="H5025">CONCATENATE("(",A5025,",",VLOOKUP(B5025,Núcleo!B$2:E$11,4,TRUE),",",VLOOKUP(C5025,'Tipo de Processo'!B$2:D$55,3,TRUE),",",VLOOKUP(D5025,'Termo Geral'!B$2:D$174,3,TRUE),",",VLOOKUP(E5025,'Termo Específico'!B$2:D$437,3,TRUE),",",MATCH(TRUE,Documento!B$2:B$954=F5025,0),",",IF(G5025="complementar",0,1),"),")</f>
        <v>(5024,8,12,143,386,901,1),</v>
      </c>
    </row>
    <row r="5026" spans="1:8" ht="15" customHeight="1">
      <c r="A5026" s="33">
        <v>5025</v>
      </c>
      <c r="B5026" s="44" t="s">
        <v>1481</v>
      </c>
      <c r="C5026" s="35" t="s">
        <v>37</v>
      </c>
      <c r="D5026" s="35" t="s">
        <v>222</v>
      </c>
      <c r="E5026" s="35" t="s">
        <v>222</v>
      </c>
      <c r="F5026" s="34" t="s">
        <v>1146</v>
      </c>
      <c r="G5026" s="34" t="s">
        <v>1488</v>
      </c>
      <c r="H5026" s="19" t="str">
        <f t="array" ref="H5026">CONCATENATE("(",A5026,",",VLOOKUP(B5026,Núcleo!B$2:E$11,4,TRUE),",",VLOOKUP(C5026,'Tipo de Processo'!B$2:D$55,3,TRUE),",",VLOOKUP(D5026,'Termo Geral'!B$2:D$174,3,TRUE),",",VLOOKUP(E5026,'Termo Específico'!B$2:D$437,3,TRUE),",",MATCH(TRUE,Documento!B$2:B$954=F5026,0),",",IF(G5026="complementar",0,1),"),")</f>
        <v>(5025,8,12,143,386,235,1),</v>
      </c>
    </row>
    <row r="5027" spans="1:8" ht="15" customHeight="1">
      <c r="A5027" s="33">
        <v>5026</v>
      </c>
      <c r="B5027" s="44" t="s">
        <v>1481</v>
      </c>
      <c r="C5027" s="35" t="s">
        <v>37</v>
      </c>
      <c r="D5027" s="35" t="s">
        <v>222</v>
      </c>
      <c r="E5027" s="35" t="s">
        <v>222</v>
      </c>
      <c r="F5027" s="48" t="s">
        <v>1366</v>
      </c>
      <c r="G5027" s="34" t="s">
        <v>1488</v>
      </c>
      <c r="H5027" s="19" t="str">
        <f t="array" ref="H5027">CONCATENATE("(",A5027,",",VLOOKUP(B5027,Núcleo!B$2:E$11,4,TRUE),",",VLOOKUP(C5027,'Tipo de Processo'!B$2:D$55,3,TRUE),",",VLOOKUP(D5027,'Termo Geral'!B$2:D$174,3,TRUE),",",VLOOKUP(E5027,'Termo Específico'!B$2:D$437,3,TRUE),",",MATCH(TRUE,Documento!B$2:B$954=F5027,0),",",IF(G5027="complementar",0,1),"),")</f>
        <v>(5026,8,12,143,386,94,1),</v>
      </c>
    </row>
    <row r="5028" spans="1:8" ht="15" customHeight="1">
      <c r="A5028" s="33">
        <v>5027</v>
      </c>
      <c r="B5028" s="44" t="s">
        <v>1481</v>
      </c>
      <c r="C5028" s="35" t="s">
        <v>37</v>
      </c>
      <c r="D5028" s="35" t="s">
        <v>222</v>
      </c>
      <c r="E5028" s="35" t="s">
        <v>222</v>
      </c>
      <c r="F5028" s="34" t="s">
        <v>1148</v>
      </c>
      <c r="G5028" s="34" t="s">
        <v>1488</v>
      </c>
      <c r="H5028" s="19" t="str">
        <f t="array" ref="H5028">CONCATENATE("(",A5028,",",VLOOKUP(B5028,Núcleo!B$2:E$11,4,TRUE),",",VLOOKUP(C5028,'Tipo de Processo'!B$2:D$55,3,TRUE),",",VLOOKUP(D5028,'Termo Geral'!B$2:D$174,3,TRUE),",",VLOOKUP(E5028,'Termo Específico'!B$2:D$437,3,TRUE),",",MATCH(TRUE,Documento!B$2:B$954=F5028,0),",",IF(G5028="complementar",0,1),"),")</f>
        <v>(5027,8,12,143,386,291,1),</v>
      </c>
    </row>
    <row r="5029" spans="1:8" ht="15" customHeight="1">
      <c r="A5029" s="33">
        <v>5028</v>
      </c>
      <c r="B5029" s="44" t="s">
        <v>1481</v>
      </c>
      <c r="C5029" s="35" t="s">
        <v>37</v>
      </c>
      <c r="D5029" s="35" t="s">
        <v>222</v>
      </c>
      <c r="E5029" s="35" t="s">
        <v>222</v>
      </c>
      <c r="F5029" s="29" t="s">
        <v>1367</v>
      </c>
      <c r="G5029" s="34" t="s">
        <v>1488</v>
      </c>
      <c r="H5029" s="19" t="str">
        <f t="array" ref="H5029">CONCATENATE("(",A5029,",",VLOOKUP(B5029,Núcleo!B$2:E$11,4,TRUE),",",VLOOKUP(C5029,'Tipo de Processo'!B$2:D$55,3,TRUE),",",VLOOKUP(D5029,'Termo Geral'!B$2:D$174,3,TRUE),",",VLOOKUP(E5029,'Termo Específico'!B$2:D$437,3,TRUE),",",MATCH(TRUE,Documento!B$2:B$954=F5029,0),",",IF(G5029="complementar",0,1),"),")</f>
        <v>(5028,8,12,143,386,152,1),</v>
      </c>
    </row>
    <row r="5030" spans="1:8" ht="15" customHeight="1">
      <c r="A5030" s="33">
        <v>5029</v>
      </c>
      <c r="B5030" s="44" t="s">
        <v>1481</v>
      </c>
      <c r="C5030" s="35" t="s">
        <v>37</v>
      </c>
      <c r="D5030" s="35" t="s">
        <v>222</v>
      </c>
      <c r="E5030" s="35" t="s">
        <v>222</v>
      </c>
      <c r="F5030" s="35" t="s">
        <v>1368</v>
      </c>
      <c r="G5030" s="34" t="s">
        <v>1494</v>
      </c>
      <c r="H5030" s="19" t="str">
        <f t="array" ref="H5030">CONCATENATE("(",A5030,",",VLOOKUP(B5030,Núcleo!B$2:E$11,4,TRUE),",",VLOOKUP(C5030,'Tipo de Processo'!B$2:D$55,3,TRUE),",",VLOOKUP(D5030,'Termo Geral'!B$2:D$174,3,TRUE),",",VLOOKUP(E5030,'Termo Específico'!B$2:D$437,3,TRUE),",",MATCH(TRUE,Documento!B$2:B$954=F5030,0),",",IF(G5030="complementar",0,1),"),")</f>
        <v>(5029,8,12,143,386,402,0),</v>
      </c>
    </row>
    <row r="5031" spans="1:8" ht="15" customHeight="1">
      <c r="A5031" s="33">
        <v>5030</v>
      </c>
      <c r="B5031" s="44" t="s">
        <v>1481</v>
      </c>
      <c r="C5031" s="35" t="s">
        <v>39</v>
      </c>
      <c r="D5031" s="35" t="s">
        <v>217</v>
      </c>
      <c r="E5031" s="35" t="s">
        <v>571</v>
      </c>
      <c r="F5031" s="48" t="s">
        <v>1397</v>
      </c>
      <c r="G5031" s="34" t="s">
        <v>1488</v>
      </c>
      <c r="H5031" s="19" t="str">
        <f t="array" ref="H5031">CONCATENATE("(",A5031,",",VLOOKUP(B5031,Núcleo!B$2:E$11,4,TRUE),",",VLOOKUP(C5031,'Tipo de Processo'!B$2:D$55,3,TRUE),",",VLOOKUP(D5031,'Termo Geral'!B$2:D$174,3,TRUE),",",VLOOKUP(E5031,'Termo Específico'!B$2:D$437,3,TRUE),",",MATCH(TRUE,Documento!B$2:B$954=F5031,0),",",IF(G5031="complementar",0,1),"),")</f>
        <v>(5030,8,29,150,2,873,1),</v>
      </c>
    </row>
    <row r="5032" spans="1:8" ht="15" customHeight="1">
      <c r="A5032" s="33">
        <v>5031</v>
      </c>
      <c r="B5032" s="44" t="s">
        <v>1481</v>
      </c>
      <c r="C5032" s="35" t="s">
        <v>39</v>
      </c>
      <c r="D5032" s="35" t="s">
        <v>217</v>
      </c>
      <c r="E5032" s="35" t="s">
        <v>571</v>
      </c>
      <c r="F5032" s="34" t="s">
        <v>1416</v>
      </c>
      <c r="G5032" s="34" t="s">
        <v>1488</v>
      </c>
      <c r="H5032" s="19" t="str">
        <f t="array" ref="H5032">CONCATENATE("(",A5032,",",VLOOKUP(B5032,Núcleo!B$2:E$11,4,TRUE),",",VLOOKUP(C5032,'Tipo de Processo'!B$2:D$55,3,TRUE),",",VLOOKUP(D5032,'Termo Geral'!B$2:D$174,3,TRUE),",",VLOOKUP(E5032,'Termo Específico'!B$2:D$437,3,TRUE),",",MATCH(TRUE,Documento!B$2:B$954=F5032,0),",",IF(G5032="complementar",0,1),"),")</f>
        <v>(5031,8,29,150,2,425,1),</v>
      </c>
    </row>
    <row r="5033" spans="1:8" ht="15" customHeight="1">
      <c r="A5033" s="33">
        <v>5032</v>
      </c>
      <c r="B5033" s="44" t="s">
        <v>1481</v>
      </c>
      <c r="C5033" s="35" t="s">
        <v>39</v>
      </c>
      <c r="D5033" s="35" t="s">
        <v>217</v>
      </c>
      <c r="E5033" s="35" t="s">
        <v>571</v>
      </c>
      <c r="F5033" s="48" t="s">
        <v>1431</v>
      </c>
      <c r="G5033" s="34" t="s">
        <v>1488</v>
      </c>
      <c r="H5033" s="19" t="str">
        <f t="array" ref="H5033">CONCATENATE("(",A5033,",",VLOOKUP(B5033,Núcleo!B$2:E$11,4,TRUE),",",VLOOKUP(C5033,'Tipo de Processo'!B$2:D$55,3,TRUE),",",VLOOKUP(D5033,'Termo Geral'!B$2:D$174,3,TRUE),",",VLOOKUP(E5033,'Termo Específico'!B$2:D$437,3,TRUE),",",MATCH(TRUE,Documento!B$2:B$954=F5033,0),",",IF(G5033="complementar",0,1),"),")</f>
        <v>(5032,8,29,150,2,169,1),</v>
      </c>
    </row>
    <row r="5034" spans="1:8" ht="15" customHeight="1">
      <c r="A5034" s="33">
        <v>5033</v>
      </c>
      <c r="B5034" s="44" t="s">
        <v>1481</v>
      </c>
      <c r="C5034" s="35" t="s">
        <v>39</v>
      </c>
      <c r="D5034" s="35" t="s">
        <v>217</v>
      </c>
      <c r="E5034" s="35" t="s">
        <v>571</v>
      </c>
      <c r="F5034" s="34" t="s">
        <v>1436</v>
      </c>
      <c r="G5034" s="34" t="s">
        <v>1488</v>
      </c>
      <c r="H5034" s="19" t="str">
        <f t="array" ref="H5034">CONCATENATE("(",A5034,",",VLOOKUP(B5034,Núcleo!B$2:E$11,4,TRUE),",",VLOOKUP(C5034,'Tipo de Processo'!B$2:D$55,3,TRUE),",",VLOOKUP(D5034,'Termo Geral'!B$2:D$174,3,TRUE),",",VLOOKUP(E5034,'Termo Específico'!B$2:D$437,3,TRUE),",",MATCH(TRUE,Documento!B$2:B$954=F5034,0),",",IF(G5034="complementar",0,1),"),")</f>
        <v>(5033,8,29,150,2,276,1),</v>
      </c>
    </row>
    <row r="5035" spans="1:8" ht="15" customHeight="1">
      <c r="A5035" s="33">
        <v>5034</v>
      </c>
      <c r="B5035" s="44" t="s">
        <v>1481</v>
      </c>
      <c r="C5035" s="35" t="s">
        <v>39</v>
      </c>
      <c r="D5035" s="35" t="s">
        <v>217</v>
      </c>
      <c r="E5035" s="35" t="s">
        <v>571</v>
      </c>
      <c r="F5035" s="34" t="s">
        <v>1440</v>
      </c>
      <c r="G5035" s="34" t="s">
        <v>1488</v>
      </c>
      <c r="H5035" s="19" t="str">
        <f t="array" ref="H5035">CONCATENATE("(",A5035,",",VLOOKUP(B5035,Núcleo!B$2:E$11,4,TRUE),",",VLOOKUP(C5035,'Tipo de Processo'!B$2:D$55,3,TRUE),",",VLOOKUP(D5035,'Termo Geral'!B$2:D$174,3,TRUE),",",VLOOKUP(E5035,'Termo Específico'!B$2:D$437,3,TRUE),",",MATCH(TRUE,Documento!B$2:B$954=F5035,0),",",IF(G5035="complementar",0,1),"),")</f>
        <v>(5034,8,29,150,2,610,1),</v>
      </c>
    </row>
    <row r="5036" spans="1:8" ht="15" customHeight="1">
      <c r="A5036" s="33">
        <v>5035</v>
      </c>
      <c r="B5036" s="44" t="s">
        <v>1481</v>
      </c>
      <c r="C5036" s="35" t="s">
        <v>39</v>
      </c>
      <c r="D5036" s="35" t="s">
        <v>217</v>
      </c>
      <c r="E5036" s="35" t="s">
        <v>571</v>
      </c>
      <c r="F5036" s="34" t="s">
        <v>1444</v>
      </c>
      <c r="G5036" s="34" t="s">
        <v>1488</v>
      </c>
      <c r="H5036" s="19" t="str">
        <f t="array" ref="H5036">CONCATENATE("(",A5036,",",VLOOKUP(B5036,Núcleo!B$2:E$11,4,TRUE),",",VLOOKUP(C5036,'Tipo de Processo'!B$2:D$55,3,TRUE),",",VLOOKUP(D5036,'Termo Geral'!B$2:D$174,3,TRUE),",",VLOOKUP(E5036,'Termo Específico'!B$2:D$437,3,TRUE),",",MATCH(TRUE,Documento!B$2:B$954=F5036,0),",",IF(G5036="complementar",0,1),"),")</f>
        <v>(5035,8,29,150,2,186,1),</v>
      </c>
    </row>
    <row r="5037" spans="1:8" ht="15" customHeight="1">
      <c r="A5037" s="33">
        <v>5036</v>
      </c>
      <c r="B5037" s="44" t="s">
        <v>1481</v>
      </c>
      <c r="C5037" s="35" t="s">
        <v>39</v>
      </c>
      <c r="D5037" s="35" t="s">
        <v>217</v>
      </c>
      <c r="E5037" s="35" t="s">
        <v>572</v>
      </c>
      <c r="F5037" s="35" t="s">
        <v>1394</v>
      </c>
      <c r="G5037" s="34" t="s">
        <v>1488</v>
      </c>
      <c r="H5037" s="19" t="str">
        <f t="array" ref="H5037">CONCATENATE("(",A5037,",",VLOOKUP(B5037,Núcleo!B$2:E$11,4,TRUE),",",VLOOKUP(C5037,'Tipo de Processo'!B$2:D$55,3,TRUE),",",VLOOKUP(D5037,'Termo Geral'!B$2:D$174,3,TRUE),",",VLOOKUP(E5037,'Termo Específico'!B$2:D$437,3,TRUE),",",MATCH(TRUE,Documento!B$2:B$954=F5037,0),",",IF(G5037="complementar",0,1),"),")</f>
        <v>(5036,8,29,150,3,540,1),</v>
      </c>
    </row>
    <row r="5038" spans="1:8" ht="15" customHeight="1">
      <c r="A5038" s="33">
        <v>5037</v>
      </c>
      <c r="B5038" s="44" t="s">
        <v>1481</v>
      </c>
      <c r="C5038" s="35" t="s">
        <v>39</v>
      </c>
      <c r="D5038" s="35" t="s">
        <v>217</v>
      </c>
      <c r="E5038" s="35" t="s">
        <v>572</v>
      </c>
      <c r="F5038" s="34" t="s">
        <v>1416</v>
      </c>
      <c r="G5038" s="34" t="s">
        <v>1488</v>
      </c>
      <c r="H5038" s="19" t="str">
        <f t="array" ref="H5038">CONCATENATE("(",A5038,",",VLOOKUP(B5038,Núcleo!B$2:E$11,4,TRUE),",",VLOOKUP(C5038,'Tipo de Processo'!B$2:D$55,3,TRUE),",",VLOOKUP(D5038,'Termo Geral'!B$2:D$174,3,TRUE),",",VLOOKUP(E5038,'Termo Específico'!B$2:D$437,3,TRUE),",",MATCH(TRUE,Documento!B$2:B$954=F5038,0),",",IF(G5038="complementar",0,1),"),")</f>
        <v>(5037,8,29,150,3,425,1),</v>
      </c>
    </row>
    <row r="5039" spans="1:8" ht="15" customHeight="1">
      <c r="A5039" s="33">
        <v>5038</v>
      </c>
      <c r="B5039" s="44" t="s">
        <v>1481</v>
      </c>
      <c r="C5039" s="35" t="s">
        <v>39</v>
      </c>
      <c r="D5039" s="35" t="s">
        <v>217</v>
      </c>
      <c r="E5039" s="35" t="s">
        <v>572</v>
      </c>
      <c r="F5039" s="34" t="s">
        <v>1424</v>
      </c>
      <c r="G5039" s="34" t="s">
        <v>1488</v>
      </c>
      <c r="H5039" s="19" t="str">
        <f t="array" ref="H5039">CONCATENATE("(",A5039,",",VLOOKUP(B5039,Núcleo!B$2:E$11,4,TRUE),",",VLOOKUP(C5039,'Tipo de Processo'!B$2:D$55,3,TRUE),",",VLOOKUP(D5039,'Termo Geral'!B$2:D$174,3,TRUE),",",VLOOKUP(E5039,'Termo Específico'!B$2:D$437,3,TRUE),",",MATCH(TRUE,Documento!B$2:B$954=F5039,0),",",IF(G5039="complementar",0,1),"),")</f>
        <v>(5038,8,29,150,3,171,1),</v>
      </c>
    </row>
    <row r="5040" spans="1:8" ht="15" customHeight="1">
      <c r="A5040" s="33">
        <v>5039</v>
      </c>
      <c r="B5040" s="44" t="s">
        <v>1481</v>
      </c>
      <c r="C5040" s="35" t="s">
        <v>39</v>
      </c>
      <c r="D5040" s="35" t="s">
        <v>217</v>
      </c>
      <c r="E5040" s="35" t="s">
        <v>572</v>
      </c>
      <c r="F5040" s="34" t="s">
        <v>1432</v>
      </c>
      <c r="G5040" s="34" t="s">
        <v>1488</v>
      </c>
      <c r="H5040" s="19" t="str">
        <f t="array" ref="H5040">CONCATENATE("(",A5040,",",VLOOKUP(B5040,Núcleo!B$2:E$11,4,TRUE),",",VLOOKUP(C5040,'Tipo de Processo'!B$2:D$55,3,TRUE),",",VLOOKUP(D5040,'Termo Geral'!B$2:D$174,3,TRUE),",",VLOOKUP(E5040,'Termo Específico'!B$2:D$437,3,TRUE),",",MATCH(TRUE,Documento!B$2:B$954=F5040,0),",",IF(G5040="complementar",0,1),"),")</f>
        <v>(5039,8,29,150,3,315,1),</v>
      </c>
    </row>
    <row r="5041" spans="1:8" ht="15" customHeight="1">
      <c r="A5041" s="33">
        <v>5040</v>
      </c>
      <c r="B5041" s="44" t="s">
        <v>1481</v>
      </c>
      <c r="C5041" s="35" t="s">
        <v>39</v>
      </c>
      <c r="D5041" s="35" t="s">
        <v>217</v>
      </c>
      <c r="E5041" s="35" t="s">
        <v>572</v>
      </c>
      <c r="F5041" s="34" t="s">
        <v>1438</v>
      </c>
      <c r="G5041" s="34" t="s">
        <v>1488</v>
      </c>
      <c r="H5041" s="19" t="str">
        <f t="array" ref="H5041">CONCATENATE("(",A5041,",",VLOOKUP(B5041,Núcleo!B$2:E$11,4,TRUE),",",VLOOKUP(C5041,'Tipo de Processo'!B$2:D$55,3,TRUE),",",VLOOKUP(D5041,'Termo Geral'!B$2:D$174,3,TRUE),",",VLOOKUP(E5041,'Termo Específico'!B$2:D$437,3,TRUE),",",MATCH(TRUE,Documento!B$2:B$954=F5041,0),",",IF(G5041="complementar",0,1),"),")</f>
        <v>(5040,8,29,150,3,416,1),</v>
      </c>
    </row>
    <row r="5042" spans="1:8" ht="15" customHeight="1">
      <c r="A5042" s="33">
        <v>5041</v>
      </c>
      <c r="B5042" s="44" t="s">
        <v>1481</v>
      </c>
      <c r="C5042" s="35" t="s">
        <v>39</v>
      </c>
      <c r="D5042" s="35" t="s">
        <v>217</v>
      </c>
      <c r="E5042" s="35" t="s">
        <v>572</v>
      </c>
      <c r="F5042" s="34" t="s">
        <v>1442</v>
      </c>
      <c r="G5042" s="34" t="s">
        <v>1488</v>
      </c>
      <c r="H5042" s="19" t="str">
        <f t="array" ref="H5042">CONCATENATE("(",A5042,",",VLOOKUP(B5042,Núcleo!B$2:E$11,4,TRUE),",",VLOOKUP(C5042,'Tipo de Processo'!B$2:D$55,3,TRUE),",",VLOOKUP(D5042,'Termo Geral'!B$2:D$174,3,TRUE),",",VLOOKUP(E5042,'Termo Específico'!B$2:D$437,3,TRUE),",",MATCH(TRUE,Documento!B$2:B$954=F5042,0),",",IF(G5042="complementar",0,1),"),")</f>
        <v>(5041,8,29,150,3,676,1),</v>
      </c>
    </row>
    <row r="5043" spans="1:8" ht="15" customHeight="1">
      <c r="A5043" s="33">
        <v>5042</v>
      </c>
      <c r="B5043" s="44" t="s">
        <v>1481</v>
      </c>
      <c r="C5043" s="35" t="s">
        <v>39</v>
      </c>
      <c r="D5043" s="35" t="s">
        <v>217</v>
      </c>
      <c r="E5043" s="35" t="s">
        <v>572</v>
      </c>
      <c r="F5043" s="34" t="s">
        <v>1446</v>
      </c>
      <c r="G5043" s="34" t="s">
        <v>1488</v>
      </c>
      <c r="H5043" s="19" t="str">
        <f t="array" ref="H5043">CONCATENATE("(",A5043,",",VLOOKUP(B5043,Núcleo!B$2:E$11,4,TRUE),",",VLOOKUP(C5043,'Tipo de Processo'!B$2:D$55,3,TRUE),",",VLOOKUP(D5043,'Termo Geral'!B$2:D$174,3,TRUE),",",VLOOKUP(E5043,'Termo Específico'!B$2:D$437,3,TRUE),",",MATCH(TRUE,Documento!B$2:B$954=F5043,0),",",IF(G5043="complementar",0,1),"),")</f>
        <v>(5042,8,29,150,3,79,1),</v>
      </c>
    </row>
    <row r="5044" spans="1:8" ht="15" customHeight="1">
      <c r="A5044" s="33">
        <v>5043</v>
      </c>
      <c r="B5044" s="44" t="s">
        <v>1481</v>
      </c>
      <c r="C5044" s="35" t="s">
        <v>39</v>
      </c>
      <c r="D5044" s="35" t="s">
        <v>217</v>
      </c>
      <c r="E5044" s="35" t="s">
        <v>572</v>
      </c>
      <c r="F5044" s="34" t="s">
        <v>1453</v>
      </c>
      <c r="G5044" s="34" t="s">
        <v>1488</v>
      </c>
      <c r="H5044" s="19" t="str">
        <f t="array" ref="H5044">CONCATENATE("(",A5044,",",VLOOKUP(B5044,Núcleo!B$2:E$11,4,TRUE),",",VLOOKUP(C5044,'Tipo de Processo'!B$2:D$55,3,TRUE),",",VLOOKUP(D5044,'Termo Geral'!B$2:D$174,3,TRUE),",",VLOOKUP(E5044,'Termo Específico'!B$2:D$437,3,TRUE),",",MATCH(TRUE,Documento!B$2:B$954=F5044,0),",",IF(G5044="complementar",0,1),"),")</f>
        <v>(5043,8,29,150,3,185,1),</v>
      </c>
    </row>
    <row r="5045" spans="1:8" ht="15" customHeight="1">
      <c r="A5045" s="33">
        <v>5044</v>
      </c>
      <c r="B5045" s="44" t="s">
        <v>1481</v>
      </c>
      <c r="C5045" s="35" t="s">
        <v>39</v>
      </c>
      <c r="D5045" s="35" t="s">
        <v>217</v>
      </c>
      <c r="E5045" s="35" t="s">
        <v>572</v>
      </c>
      <c r="F5045" s="34" t="s">
        <v>1456</v>
      </c>
      <c r="G5045" s="34" t="s">
        <v>1488</v>
      </c>
      <c r="H5045" s="19" t="str">
        <f t="array" ref="H5045">CONCATENATE("(",A5045,",",VLOOKUP(B5045,Núcleo!B$2:E$11,4,TRUE),",",VLOOKUP(C5045,'Tipo de Processo'!B$2:D$55,3,TRUE),",",VLOOKUP(D5045,'Termo Geral'!B$2:D$174,3,TRUE),",",VLOOKUP(E5045,'Termo Específico'!B$2:D$437,3,TRUE),",",MATCH(TRUE,Documento!B$2:B$954=F5045,0),",",IF(G5045="complementar",0,1),"),")</f>
        <v>(5044,8,29,150,3,211,1),</v>
      </c>
    </row>
    <row r="5046" spans="1:8" ht="15" customHeight="1">
      <c r="A5046" s="33">
        <v>5045</v>
      </c>
      <c r="B5046" s="44" t="s">
        <v>1481</v>
      </c>
      <c r="C5046" s="35" t="s">
        <v>39</v>
      </c>
      <c r="D5046" s="35" t="s">
        <v>217</v>
      </c>
      <c r="E5046" s="35" t="s">
        <v>572</v>
      </c>
      <c r="F5046" s="34" t="s">
        <v>1402</v>
      </c>
      <c r="G5046" s="34" t="s">
        <v>1488</v>
      </c>
      <c r="H5046" s="19" t="str">
        <f t="array" ref="H5046">CONCATENATE("(",A5046,",",VLOOKUP(B5046,Núcleo!B$2:E$11,4,TRUE),",",VLOOKUP(C5046,'Tipo de Processo'!B$2:D$55,3,TRUE),",",VLOOKUP(D5046,'Termo Geral'!B$2:D$174,3,TRUE),",",VLOOKUP(E5046,'Termo Específico'!B$2:D$437,3,TRUE),",",MATCH(TRUE,Documento!B$2:B$954=F5046,0),",",IF(G5046="complementar",0,1),"),")</f>
        <v>(5045,8,29,150,3,189,1),</v>
      </c>
    </row>
    <row r="5047" spans="1:8" ht="15" customHeight="1">
      <c r="A5047" s="33">
        <v>5046</v>
      </c>
      <c r="B5047" s="44" t="s">
        <v>1481</v>
      </c>
      <c r="C5047" s="35" t="s">
        <v>39</v>
      </c>
      <c r="D5047" s="35" t="s">
        <v>217</v>
      </c>
      <c r="E5047" s="35" t="s">
        <v>517</v>
      </c>
      <c r="F5047" s="34" t="s">
        <v>1393</v>
      </c>
      <c r="G5047" s="34" t="s">
        <v>1488</v>
      </c>
      <c r="H5047" s="19" t="str">
        <f t="array" ref="H5047">CONCATENATE("(",A5047,",",VLOOKUP(B5047,Núcleo!B$2:E$11,4,TRUE),",",VLOOKUP(C5047,'Tipo de Processo'!B$2:D$55,3,TRUE),",",VLOOKUP(D5047,'Termo Geral'!B$2:D$174,3,TRUE),",",VLOOKUP(E5047,'Termo Específico'!B$2:D$437,3,TRUE),",",MATCH(TRUE,Documento!B$2:B$954=F5047,0),",",IF(G5047="complementar",0,1),"),")</f>
        <v>(5046,8,29,150,56,243,1),</v>
      </c>
    </row>
    <row r="5048" spans="1:8" ht="15" customHeight="1">
      <c r="A5048" s="33">
        <v>5047</v>
      </c>
      <c r="B5048" s="44" t="s">
        <v>1481</v>
      </c>
      <c r="C5048" s="35" t="s">
        <v>39</v>
      </c>
      <c r="D5048" s="35" t="s">
        <v>217</v>
      </c>
      <c r="E5048" s="35" t="s">
        <v>517</v>
      </c>
      <c r="F5048" s="34" t="s">
        <v>1374</v>
      </c>
      <c r="G5048" s="34" t="s">
        <v>1488</v>
      </c>
      <c r="H5048" s="19" t="str">
        <f t="array" ref="H5048">CONCATENATE("(",A5048,",",VLOOKUP(B5048,Núcleo!B$2:E$11,4,TRUE),",",VLOOKUP(C5048,'Tipo de Processo'!B$2:D$55,3,TRUE),",",VLOOKUP(D5048,'Termo Geral'!B$2:D$174,3,TRUE),",",VLOOKUP(E5048,'Termo Específico'!B$2:D$437,3,TRUE),",",MATCH(TRUE,Documento!B$2:B$954=F5048,0),",",IF(G5048="complementar",0,1),"),")</f>
        <v>(5047,8,29,150,56,614,1),</v>
      </c>
    </row>
    <row r="5049" spans="1:8" ht="15" customHeight="1">
      <c r="A5049" s="33">
        <v>5048</v>
      </c>
      <c r="B5049" s="44" t="s">
        <v>1481</v>
      </c>
      <c r="C5049" s="35" t="s">
        <v>37</v>
      </c>
      <c r="D5049" s="35" t="s">
        <v>218</v>
      </c>
      <c r="E5049" s="35" t="s">
        <v>573</v>
      </c>
      <c r="F5049" s="34" t="s">
        <v>1392</v>
      </c>
      <c r="G5049" s="34" t="s">
        <v>1488</v>
      </c>
      <c r="H5049" s="19" t="str">
        <f t="array" ref="H5049">CONCATENATE("(",A5049,",",VLOOKUP(B5049,Núcleo!B$2:E$11,4,TRUE),",",VLOOKUP(C5049,'Tipo de Processo'!B$2:D$55,3,TRUE),",",VLOOKUP(D5049,'Termo Geral'!B$2:D$174,3,TRUE),",",VLOOKUP(E5049,'Termo Específico'!B$2:D$437,3,TRUE),",",MATCH(TRUE,Documento!B$2:B$954=F5049,0),",",IF(G5049="complementar",0,1),"),")</f>
        <v>(5048,8,12,157,403,238,1),</v>
      </c>
    </row>
    <row r="5050" spans="1:8" ht="15" customHeight="1">
      <c r="A5050" s="33">
        <v>5049</v>
      </c>
      <c r="B5050" s="44" t="s">
        <v>1481</v>
      </c>
      <c r="C5050" s="35" t="s">
        <v>37</v>
      </c>
      <c r="D5050" s="35" t="s">
        <v>218</v>
      </c>
      <c r="E5050" s="35" t="s">
        <v>573</v>
      </c>
      <c r="F5050" s="34" t="s">
        <v>1373</v>
      </c>
      <c r="G5050" s="34" t="s">
        <v>1488</v>
      </c>
      <c r="H5050" s="19" t="str">
        <f t="array" ref="H5050">CONCATENATE("(",A5050,",",VLOOKUP(B5050,Núcleo!B$2:E$11,4,TRUE),",",VLOOKUP(C5050,'Tipo de Processo'!B$2:D$55,3,TRUE),",",VLOOKUP(D5050,'Termo Geral'!B$2:D$174,3,TRUE),",",VLOOKUP(E5050,'Termo Específico'!B$2:D$437,3,TRUE),",",MATCH(TRUE,Documento!B$2:B$954=F5050,0),",",IF(G5050="complementar",0,1),"),")</f>
        <v>(5049,8,12,157,403,221,1),</v>
      </c>
    </row>
    <row r="5051" spans="1:8" ht="15" customHeight="1">
      <c r="A5051" s="33">
        <v>5050</v>
      </c>
      <c r="B5051" s="44" t="s">
        <v>1481</v>
      </c>
      <c r="C5051" s="35" t="s">
        <v>37</v>
      </c>
      <c r="D5051" s="35" t="s">
        <v>218</v>
      </c>
      <c r="E5051" s="35" t="s">
        <v>573</v>
      </c>
      <c r="F5051" s="34" t="s">
        <v>1374</v>
      </c>
      <c r="G5051" s="34" t="s">
        <v>1488</v>
      </c>
      <c r="H5051" s="19" t="str">
        <f t="array" ref="H5051">CONCATENATE("(",A5051,",",VLOOKUP(B5051,Núcleo!B$2:E$11,4,TRUE),",",VLOOKUP(C5051,'Tipo de Processo'!B$2:D$55,3,TRUE),",",VLOOKUP(D5051,'Termo Geral'!B$2:D$174,3,TRUE),",",VLOOKUP(E5051,'Termo Específico'!B$2:D$437,3,TRUE),",",MATCH(TRUE,Documento!B$2:B$954=F5051,0),",",IF(G5051="complementar",0,1),"),")</f>
        <v>(5050,8,12,157,403,614,1),</v>
      </c>
    </row>
    <row r="5052" spans="1:8" ht="15" customHeight="1">
      <c r="A5052" s="33">
        <v>5051</v>
      </c>
      <c r="B5052" s="44" t="s">
        <v>1481</v>
      </c>
      <c r="C5052" s="35" t="s">
        <v>37</v>
      </c>
      <c r="D5052" s="35" t="s">
        <v>218</v>
      </c>
      <c r="E5052" s="35" t="s">
        <v>574</v>
      </c>
      <c r="F5052" s="34" t="s">
        <v>1355</v>
      </c>
      <c r="G5052" s="34" t="s">
        <v>1488</v>
      </c>
      <c r="H5052" s="19" t="str">
        <f t="array" ref="H5052">CONCATENATE("(",A5052,",",VLOOKUP(B5052,Núcleo!B$2:E$11,4,TRUE),",",VLOOKUP(C5052,'Tipo de Processo'!B$2:D$55,3,TRUE),",",VLOOKUP(D5052,'Termo Geral'!B$2:D$174,3,TRUE),",",VLOOKUP(E5052,'Termo Específico'!B$2:D$437,3,TRUE),",",MATCH(TRUE,Documento!B$2:B$954=F5052,0),",",IF(G5052="complementar",0,1),"),")</f>
        <v>(5051,8,12,157,405,105,1),</v>
      </c>
    </row>
    <row r="5053" spans="1:8" ht="15" customHeight="1">
      <c r="A5053" s="33">
        <v>5052</v>
      </c>
      <c r="B5053" s="44" t="s">
        <v>1481</v>
      </c>
      <c r="C5053" s="35" t="s">
        <v>37</v>
      </c>
      <c r="D5053" s="35" t="s">
        <v>218</v>
      </c>
      <c r="E5053" s="35" t="s">
        <v>574</v>
      </c>
      <c r="F5053" s="34" t="s">
        <v>1356</v>
      </c>
      <c r="G5053" s="34" t="s">
        <v>1488</v>
      </c>
      <c r="H5053" s="19" t="str">
        <f t="array" ref="H5053">CONCATENATE("(",A5053,",",VLOOKUP(B5053,Núcleo!B$2:E$11,4,TRUE),",",VLOOKUP(C5053,'Tipo de Processo'!B$2:D$55,3,TRUE),",",VLOOKUP(D5053,'Termo Geral'!B$2:D$174,3,TRUE),",",VLOOKUP(E5053,'Termo Específico'!B$2:D$437,3,TRUE),",",MATCH(TRUE,Documento!B$2:B$954=F5053,0),",",IF(G5053="complementar",0,1),"),")</f>
        <v>(5052,8,12,157,405,203,1),</v>
      </c>
    </row>
    <row r="5054" spans="1:8" ht="15" customHeight="1">
      <c r="A5054" s="33">
        <v>5053</v>
      </c>
      <c r="B5054" s="44" t="s">
        <v>1481</v>
      </c>
      <c r="C5054" s="35" t="s">
        <v>37</v>
      </c>
      <c r="D5054" s="35" t="s">
        <v>218</v>
      </c>
      <c r="E5054" s="35" t="s">
        <v>574</v>
      </c>
      <c r="F5054" s="34" t="s">
        <v>1357</v>
      </c>
      <c r="G5054" s="34" t="s">
        <v>1488</v>
      </c>
      <c r="H5054" s="19" t="str">
        <f t="array" ref="H5054">CONCATENATE("(",A5054,",",VLOOKUP(B5054,Núcleo!B$2:E$11,4,TRUE),",",VLOOKUP(C5054,'Tipo de Processo'!B$2:D$55,3,TRUE),",",VLOOKUP(D5054,'Termo Geral'!B$2:D$174,3,TRUE),",",VLOOKUP(E5054,'Termo Específico'!B$2:D$437,3,TRUE),",",MATCH(TRUE,Documento!B$2:B$954=F5054,0),",",IF(G5054="complementar",0,1),"),")</f>
        <v>(5053,8,12,157,405,394,1),</v>
      </c>
    </row>
    <row r="5055" spans="1:8" ht="15" customHeight="1">
      <c r="A5055" s="33">
        <v>5054</v>
      </c>
      <c r="B5055" s="44" t="s">
        <v>1481</v>
      </c>
      <c r="C5055" s="35" t="s">
        <v>37</v>
      </c>
      <c r="D5055" s="35" t="s">
        <v>218</v>
      </c>
      <c r="E5055" s="35" t="s">
        <v>574</v>
      </c>
      <c r="F5055" s="34" t="s">
        <v>1358</v>
      </c>
      <c r="G5055" s="34" t="s">
        <v>1488</v>
      </c>
      <c r="H5055" s="19" t="str">
        <f t="array" ref="H5055">CONCATENATE("(",A5055,",",VLOOKUP(B5055,Núcleo!B$2:E$11,4,TRUE),",",VLOOKUP(C5055,'Tipo de Processo'!B$2:D$55,3,TRUE),",",VLOOKUP(D5055,'Termo Geral'!B$2:D$174,3,TRUE),",",VLOOKUP(E5055,'Termo Específico'!B$2:D$437,3,TRUE),",",MATCH(TRUE,Documento!B$2:B$954=F5055,0),",",IF(G5055="complementar",0,1),"),")</f>
        <v>(5054,8,12,157,405,661,1),</v>
      </c>
    </row>
    <row r="5056" spans="1:8" ht="15" customHeight="1">
      <c r="A5056" s="33">
        <v>5055</v>
      </c>
      <c r="B5056" s="44" t="s">
        <v>1481</v>
      </c>
      <c r="C5056" s="35" t="s">
        <v>37</v>
      </c>
      <c r="D5056" s="35" t="s">
        <v>218</v>
      </c>
      <c r="E5056" s="35" t="s">
        <v>574</v>
      </c>
      <c r="F5056" s="34" t="s">
        <v>1359</v>
      </c>
      <c r="G5056" s="34" t="s">
        <v>1488</v>
      </c>
      <c r="H5056" s="19" t="str">
        <f t="array" ref="H5056">CONCATENATE("(",A5056,",",VLOOKUP(B5056,Núcleo!B$2:E$11,4,TRUE),",",VLOOKUP(C5056,'Tipo de Processo'!B$2:D$55,3,TRUE),",",VLOOKUP(D5056,'Termo Geral'!B$2:D$174,3,TRUE),",",VLOOKUP(E5056,'Termo Específico'!B$2:D$437,3,TRUE),",",MATCH(TRUE,Documento!B$2:B$954=F5056,0),",",IF(G5056="complementar",0,1),"),")</f>
        <v>(5055,8,12,157,405,611,1),</v>
      </c>
    </row>
    <row r="5057" spans="1:8" ht="15" customHeight="1">
      <c r="A5057" s="33">
        <v>5056</v>
      </c>
      <c r="B5057" s="44" t="s">
        <v>1481</v>
      </c>
      <c r="C5057" s="35" t="s">
        <v>37</v>
      </c>
      <c r="D5057" s="35" t="s">
        <v>219</v>
      </c>
      <c r="E5057" s="35" t="s">
        <v>517</v>
      </c>
      <c r="F5057" s="34" t="s">
        <v>1392</v>
      </c>
      <c r="G5057" s="34" t="s">
        <v>1488</v>
      </c>
      <c r="H5057" s="19" t="str">
        <f t="array" ref="H5057">CONCATENATE("(",A5057,",",VLOOKUP(B5057,Núcleo!B$2:E$11,4,TRUE),",",VLOOKUP(C5057,'Tipo de Processo'!B$2:D$55,3,TRUE),",",VLOOKUP(D5057,'Termo Geral'!B$2:D$174,3,TRUE),",",VLOOKUP(E5057,'Termo Específico'!B$2:D$437,3,TRUE),",",MATCH(TRUE,Documento!B$2:B$954=F5057,0),",",IF(G5057="complementar",0,1),"),")</f>
        <v>(5056,8,12,160,56,238,1),</v>
      </c>
    </row>
    <row r="5058" spans="1:8" ht="15" customHeight="1">
      <c r="A5058" s="33">
        <v>5057</v>
      </c>
      <c r="B5058" s="44" t="s">
        <v>1481</v>
      </c>
      <c r="C5058" s="35" t="s">
        <v>37</v>
      </c>
      <c r="D5058" s="35" t="s">
        <v>219</v>
      </c>
      <c r="E5058" s="35" t="s">
        <v>517</v>
      </c>
      <c r="F5058" s="34" t="s">
        <v>1374</v>
      </c>
      <c r="G5058" s="34" t="s">
        <v>1488</v>
      </c>
      <c r="H5058" s="19" t="str">
        <f t="array" ref="H5058">CONCATENATE("(",A5058,",",VLOOKUP(B5058,Núcleo!B$2:E$11,4,TRUE),",",VLOOKUP(C5058,'Tipo de Processo'!B$2:D$55,3,TRUE),",",VLOOKUP(D5058,'Termo Geral'!B$2:D$174,3,TRUE),",",VLOOKUP(E5058,'Termo Específico'!B$2:D$437,3,TRUE),",",MATCH(TRUE,Documento!B$2:B$954=F5058,0),",",IF(G5058="complementar",0,1),"),")</f>
        <v>(5057,8,12,160,56,614,1),</v>
      </c>
    </row>
    <row r="5059" spans="1:8" ht="15" customHeight="1">
      <c r="A5059" s="33">
        <v>5058</v>
      </c>
      <c r="B5059" s="44" t="s">
        <v>1481</v>
      </c>
      <c r="C5059" s="35" t="s">
        <v>37</v>
      </c>
      <c r="D5059" s="35" t="s">
        <v>220</v>
      </c>
      <c r="E5059" s="35" t="s">
        <v>220</v>
      </c>
      <c r="F5059" s="34" t="s">
        <v>1360</v>
      </c>
      <c r="G5059" s="34" t="s">
        <v>1488</v>
      </c>
      <c r="H5059" s="19" t="str">
        <f t="array" ref="H5059">CONCATENATE("(",A5059,",",VLOOKUP(B5059,Núcleo!B$2:E$11,4,TRUE),",",VLOOKUP(C5059,'Tipo de Processo'!B$2:D$55,3,TRUE),",",VLOOKUP(D5059,'Termo Geral'!B$2:D$174,3,TRUE),",",VLOOKUP(E5059,'Termo Específico'!B$2:D$437,3,TRUE),",",MATCH(TRUE,Documento!B$2:B$954=F5059,0),",",IF(G5059="complementar",0,1),"),")</f>
        <v>(5058,8,12,161,410,902,1),</v>
      </c>
    </row>
    <row r="5060" spans="1:8" ht="15" customHeight="1">
      <c r="A5060" s="33">
        <v>5059</v>
      </c>
      <c r="B5060" s="44" t="s">
        <v>1481</v>
      </c>
      <c r="C5060" s="35" t="s">
        <v>37</v>
      </c>
      <c r="D5060" s="35" t="s">
        <v>220</v>
      </c>
      <c r="E5060" s="35" t="s">
        <v>220</v>
      </c>
      <c r="F5060" s="34" t="s">
        <v>1361</v>
      </c>
      <c r="G5060" s="34" t="s">
        <v>1488</v>
      </c>
      <c r="H5060" s="19" t="str">
        <f t="array" ref="H5060">CONCATENATE("(",A5060,",",VLOOKUP(B5060,Núcleo!B$2:E$11,4,TRUE),",",VLOOKUP(C5060,'Tipo de Processo'!B$2:D$55,3,TRUE),",",VLOOKUP(D5060,'Termo Geral'!B$2:D$174,3,TRUE),",",VLOOKUP(E5060,'Termo Específico'!B$2:D$437,3,TRUE),",",MATCH(TRUE,Documento!B$2:B$954=F5060,0),",",IF(G5060="complementar",0,1),"),")</f>
        <v>(5059,8,12,161,410,236,1),</v>
      </c>
    </row>
    <row r="5061" spans="1:8" ht="15" customHeight="1">
      <c r="A5061" s="33">
        <v>5060</v>
      </c>
      <c r="B5061" s="44" t="s">
        <v>1481</v>
      </c>
      <c r="C5061" s="35" t="s">
        <v>37</v>
      </c>
      <c r="D5061" s="35" t="s">
        <v>220</v>
      </c>
      <c r="E5061" s="35" t="s">
        <v>220</v>
      </c>
      <c r="F5061" s="35" t="s">
        <v>1362</v>
      </c>
      <c r="G5061" s="34" t="s">
        <v>1488</v>
      </c>
      <c r="H5061" s="19" t="str">
        <f t="array" ref="H5061">CONCATENATE("(",A5061,",",VLOOKUP(B5061,Núcleo!B$2:E$11,4,TRUE),",",VLOOKUP(C5061,'Tipo de Processo'!B$2:D$55,3,TRUE),",",VLOOKUP(D5061,'Termo Geral'!B$2:D$174,3,TRUE),",",VLOOKUP(E5061,'Termo Específico'!B$2:D$437,3,TRUE),",",MATCH(TRUE,Documento!B$2:B$954=F5061,0),",",IF(G5061="complementar",0,1),"),")</f>
        <v>(5060,8,12,161,410,242,1),</v>
      </c>
    </row>
    <row r="5062" spans="1:8" ht="15" customHeight="1">
      <c r="A5062" s="33">
        <v>5061</v>
      </c>
      <c r="B5062" s="44" t="s">
        <v>1481</v>
      </c>
      <c r="C5062" s="35" t="s">
        <v>37</v>
      </c>
      <c r="D5062" s="35" t="s">
        <v>220</v>
      </c>
      <c r="E5062" s="35" t="s">
        <v>220</v>
      </c>
      <c r="F5062" s="34" t="s">
        <v>1363</v>
      </c>
      <c r="G5062" s="34" t="s">
        <v>1488</v>
      </c>
      <c r="H5062" s="19" t="str">
        <f t="array" ref="H5062">CONCATENATE("(",A5062,",",VLOOKUP(B5062,Núcleo!B$2:E$11,4,TRUE),",",VLOOKUP(C5062,'Tipo de Processo'!B$2:D$55,3,TRUE),",",VLOOKUP(D5062,'Termo Geral'!B$2:D$174,3,TRUE),",",VLOOKUP(E5062,'Termo Específico'!B$2:D$437,3,TRUE),",",MATCH(TRUE,Documento!B$2:B$954=F5062,0),",",IF(G5062="complementar",0,1),"),")</f>
        <v>(5061,8,12,161,410,617,1),</v>
      </c>
    </row>
    <row r="5063" spans="1:8" ht="15" customHeight="1">
      <c r="A5063" s="33">
        <v>5062</v>
      </c>
      <c r="B5063" s="44" t="s">
        <v>1481</v>
      </c>
      <c r="C5063" s="35" t="s">
        <v>37</v>
      </c>
      <c r="D5063" s="35" t="s">
        <v>220</v>
      </c>
      <c r="E5063" s="35" t="s">
        <v>220</v>
      </c>
      <c r="F5063" s="34" t="s">
        <v>1364</v>
      </c>
      <c r="G5063" s="34" t="s">
        <v>1494</v>
      </c>
      <c r="H5063" s="19" t="str">
        <f t="array" ref="H5063">CONCATENATE("(",A5063,",",VLOOKUP(B5063,Núcleo!B$2:E$11,4,TRUE),",",VLOOKUP(C5063,'Tipo de Processo'!B$2:D$55,3,TRUE),",",VLOOKUP(D5063,'Termo Geral'!B$2:D$174,3,TRUE),",",VLOOKUP(E5063,'Termo Específico'!B$2:D$437,3,TRUE),",",MATCH(TRUE,Documento!B$2:B$954=F5063,0),",",IF(G5063="complementar",0,1),"),")</f>
        <v>(5062,8,12,161,410,288,0),</v>
      </c>
    </row>
    <row r="5064" spans="1:8" ht="15" customHeight="1">
      <c r="A5064" s="33">
        <v>5063</v>
      </c>
      <c r="B5064" s="44" t="s">
        <v>1481</v>
      </c>
      <c r="C5064" s="35" t="s">
        <v>11</v>
      </c>
      <c r="D5064" s="35" t="s">
        <v>72</v>
      </c>
      <c r="E5064" s="35" t="s">
        <v>264</v>
      </c>
      <c r="F5064" s="34" t="s">
        <v>915</v>
      </c>
      <c r="G5064" s="34" t="s">
        <v>1488</v>
      </c>
      <c r="H5064" s="19" t="str">
        <f t="array" ref="H5064">CONCATENATE("(",A5064,",",VLOOKUP(B5064,Núcleo!B$2:E$11,4,TRUE),",",VLOOKUP(C5064,'Tipo de Processo'!B$2:D$55,3,TRUE),",",VLOOKUP(D5064,'Termo Geral'!B$2:D$174,3,TRUE),",",VLOOKUP(E5064,'Termo Específico'!B$2:D$437,3,TRUE),",",MATCH(TRUE,Documento!B$2:B$954=F5064,0),",",IF(G5064="complementar",0,1),"),")</f>
        <v>(5063,8,32,166,7,43,1),</v>
      </c>
    </row>
    <row r="5065" spans="1:8" ht="15" customHeight="1">
      <c r="A5065" s="33">
        <v>5064</v>
      </c>
      <c r="B5065" s="44" t="s">
        <v>1481</v>
      </c>
      <c r="C5065" s="35" t="s">
        <v>11</v>
      </c>
      <c r="D5065" s="35" t="s">
        <v>72</v>
      </c>
      <c r="E5065" s="35" t="s">
        <v>264</v>
      </c>
      <c r="F5065" s="34" t="s">
        <v>916</v>
      </c>
      <c r="G5065" s="34" t="s">
        <v>1488</v>
      </c>
      <c r="H5065" s="19" t="str">
        <f t="array" ref="H5065">CONCATENATE("(",A5065,",",VLOOKUP(B5065,Núcleo!B$2:E$11,4,TRUE),",",VLOOKUP(C5065,'Tipo de Processo'!B$2:D$55,3,TRUE),",",VLOOKUP(D5065,'Termo Geral'!B$2:D$174,3,TRUE),",",VLOOKUP(E5065,'Termo Específico'!B$2:D$437,3,TRUE),",",MATCH(TRUE,Documento!B$2:B$954=F5065,0),",",IF(G5065="complementar",0,1),"),")</f>
        <v>(5064,8,32,166,7,906,1),</v>
      </c>
    </row>
    <row r="5066" spans="1:8" ht="15" customHeight="1">
      <c r="A5066" s="33">
        <v>5065</v>
      </c>
      <c r="B5066" s="44" t="s">
        <v>1481</v>
      </c>
      <c r="C5066" s="35" t="s">
        <v>11</v>
      </c>
      <c r="D5066" s="35" t="s">
        <v>72</v>
      </c>
      <c r="E5066" s="35" t="s">
        <v>264</v>
      </c>
      <c r="F5066" s="34" t="s">
        <v>905</v>
      </c>
      <c r="G5066" s="34" t="s">
        <v>1488</v>
      </c>
      <c r="H5066" s="19" t="str">
        <f t="array" ref="H5066">CONCATENATE("(",A5066,",",VLOOKUP(B5066,Núcleo!B$2:E$11,4,TRUE),",",VLOOKUP(C5066,'Tipo de Processo'!B$2:D$55,3,TRUE),",",VLOOKUP(D5066,'Termo Geral'!B$2:D$174,3,TRUE),",",VLOOKUP(E5066,'Termo Específico'!B$2:D$437,3,TRUE),",",MATCH(TRUE,Documento!B$2:B$954=F5066,0),",",IF(G5066="complementar",0,1),"),")</f>
        <v>(5065,8,32,166,7,534,1),</v>
      </c>
    </row>
    <row r="5067" spans="1:8" ht="15" customHeight="1">
      <c r="A5067" s="33">
        <v>5066</v>
      </c>
      <c r="B5067" s="44" t="s">
        <v>1481</v>
      </c>
      <c r="C5067" s="35" t="s">
        <v>11</v>
      </c>
      <c r="D5067" s="35" t="s">
        <v>72</v>
      </c>
      <c r="E5067" s="35" t="s">
        <v>264</v>
      </c>
      <c r="F5067" s="34" t="s">
        <v>917</v>
      </c>
      <c r="G5067" s="34" t="s">
        <v>1488</v>
      </c>
      <c r="H5067" s="19" t="str">
        <f t="array" ref="H5067">CONCATENATE("(",A5067,",",VLOOKUP(B5067,Núcleo!B$2:E$11,4,TRUE),",",VLOOKUP(C5067,'Tipo de Processo'!B$2:D$55,3,TRUE),",",VLOOKUP(D5067,'Termo Geral'!B$2:D$174,3,TRUE),",",VLOOKUP(E5067,'Termo Específico'!B$2:D$437,3,TRUE),",",MATCH(TRUE,Documento!B$2:B$954=F5067,0),",",IF(G5067="complementar",0,1),"),")</f>
        <v>(5066,8,32,166,7,669,1),</v>
      </c>
    </row>
    <row r="5068" spans="1:8" ht="15" customHeight="1">
      <c r="A5068" s="33">
        <v>5067</v>
      </c>
      <c r="B5068" s="44" t="s">
        <v>1481</v>
      </c>
      <c r="C5068" s="35" t="s">
        <v>11</v>
      </c>
      <c r="D5068" s="35" t="s">
        <v>72</v>
      </c>
      <c r="E5068" s="35" t="s">
        <v>264</v>
      </c>
      <c r="F5068" s="34" t="s">
        <v>918</v>
      </c>
      <c r="G5068" s="34" t="s">
        <v>1488</v>
      </c>
      <c r="H5068" s="19" t="str">
        <f t="array" ref="H5068">CONCATENATE("(",A5068,",",VLOOKUP(B5068,Núcleo!B$2:E$11,4,TRUE),",",VLOOKUP(C5068,'Tipo de Processo'!B$2:D$55,3,TRUE),",",VLOOKUP(D5068,'Termo Geral'!B$2:D$174,3,TRUE),",",VLOOKUP(E5068,'Termo Específico'!B$2:D$437,3,TRUE),",",MATCH(TRUE,Documento!B$2:B$954=F5068,0),",",IF(G5068="complementar",0,1),"),")</f>
        <v>(5067,8,32,166,7,790,1),</v>
      </c>
    </row>
    <row r="5069" spans="1:8" ht="15" customHeight="1">
      <c r="A5069" s="33">
        <v>5068</v>
      </c>
      <c r="B5069" s="44" t="s">
        <v>1481</v>
      </c>
      <c r="C5069" s="35" t="s">
        <v>11</v>
      </c>
      <c r="D5069" s="35" t="s">
        <v>72</v>
      </c>
      <c r="E5069" s="35" t="s">
        <v>264</v>
      </c>
      <c r="F5069" s="34" t="s">
        <v>919</v>
      </c>
      <c r="G5069" s="34" t="s">
        <v>1488</v>
      </c>
      <c r="H5069" s="19" t="str">
        <f t="array" ref="H5069">CONCATENATE("(",A5069,",",VLOOKUP(B5069,Núcleo!B$2:E$11,4,TRUE),",",VLOOKUP(C5069,'Tipo de Processo'!B$2:D$55,3,TRUE),",",VLOOKUP(D5069,'Termo Geral'!B$2:D$174,3,TRUE),",",VLOOKUP(E5069,'Termo Específico'!B$2:D$437,3,TRUE),",",MATCH(TRUE,Documento!B$2:B$954=F5069,0),",",IF(G5069="complementar",0,1),"),")</f>
        <v>(5068,8,32,166,7,648,1),</v>
      </c>
    </row>
    <row r="5070" spans="1:8" ht="15" customHeight="1">
      <c r="A5070" s="33">
        <v>5069</v>
      </c>
      <c r="B5070" s="44" t="s">
        <v>1481</v>
      </c>
      <c r="C5070" s="35" t="s">
        <v>11</v>
      </c>
      <c r="D5070" s="35" t="s">
        <v>72</v>
      </c>
      <c r="E5070" s="35" t="s">
        <v>264</v>
      </c>
      <c r="F5070" s="34" t="s">
        <v>920</v>
      </c>
      <c r="G5070" s="34" t="s">
        <v>1488</v>
      </c>
      <c r="H5070" s="19" t="str">
        <f t="array" ref="H5070">CONCATENATE("(",A5070,",",VLOOKUP(B5070,Núcleo!B$2:E$11,4,TRUE),",",VLOOKUP(C5070,'Tipo de Processo'!B$2:D$55,3,TRUE),",",VLOOKUP(D5070,'Termo Geral'!B$2:D$174,3,TRUE),",",VLOOKUP(E5070,'Termo Específico'!B$2:D$437,3,TRUE),",",MATCH(TRUE,Documento!B$2:B$954=F5070,0),",",IF(G5070="complementar",0,1),"),")</f>
        <v>(5069,8,32,166,7,84,1),</v>
      </c>
    </row>
    <row r="5071" spans="1:8" ht="15" customHeight="1">
      <c r="A5071" s="33">
        <v>5070</v>
      </c>
      <c r="B5071" s="44" t="s">
        <v>1481</v>
      </c>
      <c r="C5071" s="35" t="s">
        <v>11</v>
      </c>
      <c r="D5071" s="35" t="s">
        <v>72</v>
      </c>
      <c r="E5071" s="35" t="s">
        <v>281</v>
      </c>
      <c r="F5071" s="34" t="s">
        <v>915</v>
      </c>
      <c r="G5071" s="34" t="s">
        <v>1488</v>
      </c>
      <c r="H5071" s="19" t="str">
        <f t="array" ref="H5071">CONCATENATE("(",A5071,",",VLOOKUP(B5071,Núcleo!B$2:E$11,4,TRUE),",",VLOOKUP(C5071,'Tipo de Processo'!B$2:D$55,3,TRUE),",",VLOOKUP(D5071,'Termo Geral'!B$2:D$174,3,TRUE),",",VLOOKUP(E5071,'Termo Específico'!B$2:D$437,3,TRUE),",",MATCH(TRUE,Documento!B$2:B$954=F5071,0),",",IF(G5071="complementar",0,1),"),")</f>
        <v>(5070,8,32,166,41,43,1),</v>
      </c>
    </row>
    <row r="5072" spans="1:8" ht="15" customHeight="1">
      <c r="A5072" s="33">
        <v>5071</v>
      </c>
      <c r="B5072" s="44" t="s">
        <v>1481</v>
      </c>
      <c r="C5072" s="35" t="s">
        <v>11</v>
      </c>
      <c r="D5072" s="35" t="s">
        <v>72</v>
      </c>
      <c r="E5072" s="35" t="s">
        <v>281</v>
      </c>
      <c r="F5072" s="34" t="s">
        <v>916</v>
      </c>
      <c r="G5072" s="34" t="s">
        <v>1488</v>
      </c>
      <c r="H5072" s="19" t="str">
        <f t="array" ref="H5072">CONCATENATE("(",A5072,",",VLOOKUP(B5072,Núcleo!B$2:E$11,4,TRUE),",",VLOOKUP(C5072,'Tipo de Processo'!B$2:D$55,3,TRUE),",",VLOOKUP(D5072,'Termo Geral'!B$2:D$174,3,TRUE),",",VLOOKUP(E5072,'Termo Específico'!B$2:D$437,3,TRUE),",",MATCH(TRUE,Documento!B$2:B$954=F5072,0),",",IF(G5072="complementar",0,1),"),")</f>
        <v>(5071,8,32,166,41,906,1),</v>
      </c>
    </row>
    <row r="5073" spans="1:8" ht="15" customHeight="1">
      <c r="A5073" s="33">
        <v>5072</v>
      </c>
      <c r="B5073" s="44" t="s">
        <v>1481</v>
      </c>
      <c r="C5073" s="35" t="s">
        <v>11</v>
      </c>
      <c r="D5073" s="35" t="s">
        <v>72</v>
      </c>
      <c r="E5073" s="35" t="s">
        <v>281</v>
      </c>
      <c r="F5073" s="34" t="s">
        <v>905</v>
      </c>
      <c r="G5073" s="34" t="s">
        <v>1488</v>
      </c>
      <c r="H5073" s="19" t="str">
        <f t="array" ref="H5073">CONCATENATE("(",A5073,",",VLOOKUP(B5073,Núcleo!B$2:E$11,4,TRUE),",",VLOOKUP(C5073,'Tipo de Processo'!B$2:D$55,3,TRUE),",",VLOOKUP(D5073,'Termo Geral'!B$2:D$174,3,TRUE),",",VLOOKUP(E5073,'Termo Específico'!B$2:D$437,3,TRUE),",",MATCH(TRUE,Documento!B$2:B$954=F5073,0),",",IF(G5073="complementar",0,1),"),")</f>
        <v>(5072,8,32,166,41,534,1),</v>
      </c>
    </row>
    <row r="5074" spans="1:8" ht="15" customHeight="1">
      <c r="A5074" s="33">
        <v>5073</v>
      </c>
      <c r="B5074" s="44" t="s">
        <v>1481</v>
      </c>
      <c r="C5074" s="35" t="s">
        <v>11</v>
      </c>
      <c r="D5074" s="35" t="s">
        <v>72</v>
      </c>
      <c r="E5074" s="35" t="s">
        <v>281</v>
      </c>
      <c r="F5074" s="34" t="s">
        <v>917</v>
      </c>
      <c r="G5074" s="34" t="s">
        <v>1488</v>
      </c>
      <c r="H5074" s="19" t="str">
        <f t="array" ref="H5074">CONCATENATE("(",A5074,",",VLOOKUP(B5074,Núcleo!B$2:E$11,4,TRUE),",",VLOOKUP(C5074,'Tipo de Processo'!B$2:D$55,3,TRUE),",",VLOOKUP(D5074,'Termo Geral'!B$2:D$174,3,TRUE),",",VLOOKUP(E5074,'Termo Específico'!B$2:D$437,3,TRUE),",",MATCH(TRUE,Documento!B$2:B$954=F5074,0),",",IF(G5074="complementar",0,1),"),")</f>
        <v>(5073,8,32,166,41,669,1),</v>
      </c>
    </row>
    <row r="5075" spans="1:8" ht="15" customHeight="1">
      <c r="A5075" s="33">
        <v>5074</v>
      </c>
      <c r="B5075" s="44" t="s">
        <v>1481</v>
      </c>
      <c r="C5075" s="35" t="s">
        <v>11</v>
      </c>
      <c r="D5075" s="35" t="s">
        <v>72</v>
      </c>
      <c r="E5075" s="35" t="s">
        <v>281</v>
      </c>
      <c r="F5075" s="34" t="s">
        <v>918</v>
      </c>
      <c r="G5075" s="34" t="s">
        <v>1488</v>
      </c>
      <c r="H5075" s="19" t="str">
        <f t="array" ref="H5075">CONCATENATE("(",A5075,",",VLOOKUP(B5075,Núcleo!B$2:E$11,4,TRUE),",",VLOOKUP(C5075,'Tipo de Processo'!B$2:D$55,3,TRUE),",",VLOOKUP(D5075,'Termo Geral'!B$2:D$174,3,TRUE),",",VLOOKUP(E5075,'Termo Específico'!B$2:D$437,3,TRUE),",",MATCH(TRUE,Documento!B$2:B$954=F5075,0),",",IF(G5075="complementar",0,1),"),")</f>
        <v>(5074,8,32,166,41,790,1),</v>
      </c>
    </row>
    <row r="5076" spans="1:8" ht="15" customHeight="1">
      <c r="A5076" s="33">
        <v>5075</v>
      </c>
      <c r="B5076" s="44" t="s">
        <v>1481</v>
      </c>
      <c r="C5076" s="35" t="s">
        <v>11</v>
      </c>
      <c r="D5076" s="35" t="s">
        <v>72</v>
      </c>
      <c r="E5076" s="35" t="s">
        <v>281</v>
      </c>
      <c r="F5076" s="34" t="s">
        <v>919</v>
      </c>
      <c r="G5076" s="34" t="s">
        <v>1488</v>
      </c>
      <c r="H5076" s="19" t="str">
        <f t="array" ref="H5076">CONCATENATE("(",A5076,",",VLOOKUP(B5076,Núcleo!B$2:E$11,4,TRUE),",",VLOOKUP(C5076,'Tipo de Processo'!B$2:D$55,3,TRUE),",",VLOOKUP(D5076,'Termo Geral'!B$2:D$174,3,TRUE),",",VLOOKUP(E5076,'Termo Específico'!B$2:D$437,3,TRUE),",",MATCH(TRUE,Documento!B$2:B$954=F5076,0),",",IF(G5076="complementar",0,1),"),")</f>
        <v>(5075,8,32,166,41,648,1),</v>
      </c>
    </row>
    <row r="5077" spans="1:8" ht="15" customHeight="1">
      <c r="A5077" s="33">
        <v>5076</v>
      </c>
      <c r="B5077" s="44" t="s">
        <v>1481</v>
      </c>
      <c r="C5077" s="35" t="s">
        <v>11</v>
      </c>
      <c r="D5077" s="35" t="s">
        <v>72</v>
      </c>
      <c r="E5077" s="35" t="s">
        <v>281</v>
      </c>
      <c r="F5077" s="34" t="s">
        <v>920</v>
      </c>
      <c r="G5077" s="34" t="s">
        <v>1488</v>
      </c>
      <c r="H5077" s="19" t="str">
        <f t="array" ref="H5077">CONCATENATE("(",A5077,",",VLOOKUP(B5077,Núcleo!B$2:E$11,4,TRUE),",",VLOOKUP(C5077,'Tipo de Processo'!B$2:D$55,3,TRUE),",",VLOOKUP(D5077,'Termo Geral'!B$2:D$174,3,TRUE),",",VLOOKUP(E5077,'Termo Específico'!B$2:D$437,3,TRUE),",",MATCH(TRUE,Documento!B$2:B$954=F5077,0),",",IF(G5077="complementar",0,1),"),")</f>
        <v>(5076,8,32,166,41,84,1),</v>
      </c>
    </row>
    <row r="5078" spans="1:8" ht="15" customHeight="1">
      <c r="A5078" s="33">
        <v>5077</v>
      </c>
      <c r="B5078" s="44" t="s">
        <v>1481</v>
      </c>
      <c r="C5078" s="35" t="s">
        <v>11</v>
      </c>
      <c r="D5078" s="35" t="s">
        <v>72</v>
      </c>
      <c r="E5078" s="35" t="s">
        <v>298</v>
      </c>
      <c r="F5078" s="34" t="s">
        <v>970</v>
      </c>
      <c r="G5078" s="34" t="s">
        <v>1488</v>
      </c>
      <c r="H5078" s="19" t="str">
        <f t="array" ref="H5078">CONCATENATE("(",A5078,",",VLOOKUP(B5078,Núcleo!B$2:E$11,4,TRUE),",",VLOOKUP(C5078,'Tipo de Processo'!B$2:D$55,3,TRUE),",",VLOOKUP(D5078,'Termo Geral'!B$2:D$174,3,TRUE),",",VLOOKUP(E5078,'Termo Específico'!B$2:D$437,3,TRUE),",",MATCH(TRUE,Documento!B$2:B$954=F5078,0),",",IF(G5078="complementar",0,1),"),")</f>
        <v>(5077,8,32,166,230,256,1),</v>
      </c>
    </row>
    <row r="5079" spans="1:8" ht="15" customHeight="1">
      <c r="A5079" s="33">
        <v>5078</v>
      </c>
      <c r="B5079" s="44" t="s">
        <v>1481</v>
      </c>
      <c r="C5079" s="35" t="s">
        <v>11</v>
      </c>
      <c r="D5079" s="35" t="s">
        <v>72</v>
      </c>
      <c r="E5079" s="35" t="s">
        <v>298</v>
      </c>
      <c r="F5079" s="34" t="s">
        <v>971</v>
      </c>
      <c r="G5079" s="34" t="s">
        <v>1488</v>
      </c>
      <c r="H5079" s="19" t="str">
        <f t="array" ref="H5079">CONCATENATE("(",A5079,",",VLOOKUP(B5079,Núcleo!B$2:E$11,4,TRUE),",",VLOOKUP(C5079,'Tipo de Processo'!B$2:D$55,3,TRUE),",",VLOOKUP(D5079,'Termo Geral'!B$2:D$174,3,TRUE),",",VLOOKUP(E5079,'Termo Específico'!B$2:D$437,3,TRUE),",",MATCH(TRUE,Documento!B$2:B$954=F5079,0),",",IF(G5079="complementar",0,1),"),")</f>
        <v>(5078,8,32,166,230,260,1),</v>
      </c>
    </row>
    <row r="5080" spans="1:8" ht="15" customHeight="1">
      <c r="A5080" s="33">
        <v>5079</v>
      </c>
      <c r="B5080" s="44" t="s">
        <v>1481</v>
      </c>
      <c r="C5080" s="35" t="s">
        <v>11</v>
      </c>
      <c r="D5080" s="35" t="s">
        <v>72</v>
      </c>
      <c r="E5080" s="35" t="s">
        <v>298</v>
      </c>
      <c r="F5080" s="34" t="s">
        <v>965</v>
      </c>
      <c r="G5080" s="34" t="s">
        <v>1488</v>
      </c>
      <c r="H5080" s="19" t="str">
        <f t="array" ref="H5080">CONCATENATE("(",A5080,",",VLOOKUP(B5080,Núcleo!B$2:E$11,4,TRUE),",",VLOOKUP(C5080,'Tipo de Processo'!B$2:D$55,3,TRUE),",",VLOOKUP(D5080,'Termo Geral'!B$2:D$174,3,TRUE),",",VLOOKUP(E5080,'Termo Específico'!B$2:D$437,3,TRUE),",",MATCH(TRUE,Documento!B$2:B$954=F5080,0),",",IF(G5080="complementar",0,1),"),")</f>
        <v>(5079,8,32,166,230,757,1),</v>
      </c>
    </row>
    <row r="5081" spans="1:8" ht="15" customHeight="1">
      <c r="A5081" s="33">
        <v>5080</v>
      </c>
      <c r="B5081" s="44" t="s">
        <v>1481</v>
      </c>
      <c r="C5081" s="35" t="s">
        <v>11</v>
      </c>
      <c r="D5081" s="35" t="s">
        <v>72</v>
      </c>
      <c r="E5081" s="35" t="s">
        <v>298</v>
      </c>
      <c r="F5081" s="34" t="s">
        <v>966</v>
      </c>
      <c r="G5081" s="34" t="s">
        <v>1488</v>
      </c>
      <c r="H5081" s="19" t="str">
        <f t="array" ref="H5081">CONCATENATE("(",A5081,",",VLOOKUP(B5081,Núcleo!B$2:E$11,4,TRUE),",",VLOOKUP(C5081,'Tipo de Processo'!B$2:D$55,3,TRUE),",",VLOOKUP(D5081,'Termo Geral'!B$2:D$174,3,TRUE),",",VLOOKUP(E5081,'Termo Específico'!B$2:D$437,3,TRUE),",",MATCH(TRUE,Documento!B$2:B$954=F5081,0),",",IF(G5081="complementar",0,1),"),")</f>
        <v>(5080,8,32,166,230,867,1),</v>
      </c>
    </row>
    <row r="5082" spans="1:8" ht="15" customHeight="1">
      <c r="A5082" s="33">
        <v>5081</v>
      </c>
      <c r="B5082" s="44" t="s">
        <v>1481</v>
      </c>
      <c r="C5082" s="35" t="s">
        <v>11</v>
      </c>
      <c r="D5082" s="35" t="s">
        <v>72</v>
      </c>
      <c r="E5082" s="35" t="s">
        <v>298</v>
      </c>
      <c r="F5082" s="34" t="s">
        <v>968</v>
      </c>
      <c r="G5082" s="34" t="s">
        <v>1488</v>
      </c>
      <c r="H5082" s="19" t="str">
        <f t="array" ref="H5082">CONCATENATE("(",A5082,",",VLOOKUP(B5082,Núcleo!B$2:E$11,4,TRUE),",",VLOOKUP(C5082,'Tipo de Processo'!B$2:D$55,3,TRUE),",",VLOOKUP(D5082,'Termo Geral'!B$2:D$174,3,TRUE),",",VLOOKUP(E5082,'Termo Específico'!B$2:D$437,3,TRUE),",",MATCH(TRUE,Documento!B$2:B$954=F5082,0),",",IF(G5082="complementar",0,1),"),")</f>
        <v>(5081,8,32,166,230,866,1),</v>
      </c>
    </row>
    <row r="5083" spans="1:8" ht="15" customHeight="1">
      <c r="A5083" s="33">
        <v>5082</v>
      </c>
      <c r="B5083" s="44" t="s">
        <v>1481</v>
      </c>
      <c r="C5083" s="35" t="s">
        <v>11</v>
      </c>
      <c r="D5083" s="35" t="s">
        <v>72</v>
      </c>
      <c r="E5083" s="35" t="s">
        <v>306</v>
      </c>
      <c r="F5083" s="34" t="s">
        <v>977</v>
      </c>
      <c r="G5083" s="34" t="s">
        <v>1488</v>
      </c>
      <c r="H5083" s="19" t="str">
        <f t="array" ref="H5083">CONCATENATE("(",A5083,",",VLOOKUP(B5083,Núcleo!B$2:E$11,4,TRUE),",",VLOOKUP(C5083,'Tipo de Processo'!B$2:D$55,3,TRUE),",",VLOOKUP(D5083,'Termo Geral'!B$2:D$174,3,TRUE),",",VLOOKUP(E5083,'Termo Específico'!B$2:D$437,3,TRUE),",",MATCH(TRUE,Documento!B$2:B$954=F5083,0),",",IF(G5083="complementar",0,1),"),")</f>
        <v>(5082,8,32,166,237,255,1),</v>
      </c>
    </row>
    <row r="5084" spans="1:8" ht="15" customHeight="1">
      <c r="A5084" s="33">
        <v>5083</v>
      </c>
      <c r="B5084" s="44" t="s">
        <v>1481</v>
      </c>
      <c r="C5084" s="35" t="s">
        <v>11</v>
      </c>
      <c r="D5084" s="35" t="s">
        <v>72</v>
      </c>
      <c r="E5084" s="35" t="s">
        <v>306</v>
      </c>
      <c r="F5084" s="34" t="s">
        <v>978</v>
      </c>
      <c r="G5084" s="34" t="s">
        <v>1488</v>
      </c>
      <c r="H5084" s="19" t="str">
        <f t="array" ref="H5084">CONCATENATE("(",A5084,",",VLOOKUP(B5084,Núcleo!B$2:E$11,4,TRUE),",",VLOOKUP(C5084,'Tipo de Processo'!B$2:D$55,3,TRUE),",",VLOOKUP(D5084,'Termo Geral'!B$2:D$174,3,TRUE),",",VLOOKUP(E5084,'Termo Específico'!B$2:D$437,3,TRUE),",",MATCH(TRUE,Documento!B$2:B$954=F5084,0),",",IF(G5084="complementar",0,1),"),")</f>
        <v>(5083,8,32,166,237,938,1),</v>
      </c>
    </row>
    <row r="5085" spans="1:8" ht="15" customHeight="1">
      <c r="A5085" s="33">
        <v>5084</v>
      </c>
      <c r="B5085" s="44" t="s">
        <v>1481</v>
      </c>
      <c r="C5085" s="35" t="s">
        <v>11</v>
      </c>
      <c r="D5085" s="35" t="s">
        <v>72</v>
      </c>
      <c r="E5085" s="35" t="s">
        <v>306</v>
      </c>
      <c r="F5085" s="34" t="s">
        <v>965</v>
      </c>
      <c r="G5085" s="34" t="s">
        <v>1488</v>
      </c>
      <c r="H5085" s="19" t="str">
        <f t="array" ref="H5085">CONCATENATE("(",A5085,",",VLOOKUP(B5085,Núcleo!B$2:E$11,4,TRUE),",",VLOOKUP(C5085,'Tipo de Processo'!B$2:D$55,3,TRUE),",",VLOOKUP(D5085,'Termo Geral'!B$2:D$174,3,TRUE),",",VLOOKUP(E5085,'Termo Específico'!B$2:D$437,3,TRUE),",",MATCH(TRUE,Documento!B$2:B$954=F5085,0),",",IF(G5085="complementar",0,1),"),")</f>
        <v>(5084,8,32,166,237,757,1),</v>
      </c>
    </row>
    <row r="5086" spans="1:8" ht="15" customHeight="1">
      <c r="A5086" s="33">
        <v>5085</v>
      </c>
      <c r="B5086" s="44" t="s">
        <v>1481</v>
      </c>
      <c r="C5086" s="35" t="s">
        <v>11</v>
      </c>
      <c r="D5086" s="35" t="s">
        <v>72</v>
      </c>
      <c r="E5086" s="35" t="s">
        <v>306</v>
      </c>
      <c r="F5086" s="34" t="s">
        <v>966</v>
      </c>
      <c r="G5086" s="34" t="s">
        <v>1488</v>
      </c>
      <c r="H5086" s="19" t="str">
        <f t="array" ref="H5086">CONCATENATE("(",A5086,",",VLOOKUP(B5086,Núcleo!B$2:E$11,4,TRUE),",",VLOOKUP(C5086,'Tipo de Processo'!B$2:D$55,3,TRUE),",",VLOOKUP(D5086,'Termo Geral'!B$2:D$174,3,TRUE),",",VLOOKUP(E5086,'Termo Específico'!B$2:D$437,3,TRUE),",",MATCH(TRUE,Documento!B$2:B$954=F5086,0),",",IF(G5086="complementar",0,1),"),")</f>
        <v>(5085,8,32,166,237,867,1),</v>
      </c>
    </row>
    <row r="5087" spans="1:8" ht="15" customHeight="1">
      <c r="A5087" s="33">
        <v>5086</v>
      </c>
      <c r="B5087" s="44" t="s">
        <v>1481</v>
      </c>
      <c r="C5087" s="35" t="s">
        <v>11</v>
      </c>
      <c r="D5087" s="35" t="s">
        <v>72</v>
      </c>
      <c r="E5087" s="35" t="s">
        <v>306</v>
      </c>
      <c r="F5087" s="34" t="s">
        <v>968</v>
      </c>
      <c r="G5087" s="34" t="s">
        <v>1488</v>
      </c>
      <c r="H5087" s="19" t="str">
        <f t="array" ref="H5087">CONCATENATE("(",A5087,",",VLOOKUP(B5087,Núcleo!B$2:E$11,4,TRUE),",",VLOOKUP(C5087,'Tipo de Processo'!B$2:D$55,3,TRUE),",",VLOOKUP(D5087,'Termo Geral'!B$2:D$174,3,TRUE),",",VLOOKUP(E5087,'Termo Específico'!B$2:D$437,3,TRUE),",",MATCH(TRUE,Documento!B$2:B$954=F5087,0),",",IF(G5087="complementar",0,1),"),")</f>
        <v>(5086,8,32,166,237,866,1),</v>
      </c>
    </row>
    <row r="5088" spans="1:8" ht="15" customHeight="1">
      <c r="A5088" s="33">
        <v>5087</v>
      </c>
      <c r="B5088" s="44" t="s">
        <v>1481</v>
      </c>
      <c r="C5088" s="35" t="s">
        <v>11</v>
      </c>
      <c r="D5088" s="35" t="s">
        <v>72</v>
      </c>
      <c r="E5088" s="35" t="s">
        <v>306</v>
      </c>
      <c r="F5088" s="34" t="s">
        <v>975</v>
      </c>
      <c r="G5088" s="34" t="s">
        <v>1488</v>
      </c>
      <c r="H5088" s="19" t="str">
        <f t="array" ref="H5088">CONCATENATE("(",A5088,",",VLOOKUP(B5088,Núcleo!B$2:E$11,4,TRUE),",",VLOOKUP(C5088,'Tipo de Processo'!B$2:D$55,3,TRUE),",",VLOOKUP(D5088,'Termo Geral'!B$2:D$174,3,TRUE),",",VLOOKUP(E5088,'Termo Específico'!B$2:D$437,3,TRUE),",",MATCH(TRUE,Documento!B$2:B$954=F5088,0),",",IF(G5088="complementar",0,1),"),")</f>
        <v>(5087,8,32,166,237,75,1),</v>
      </c>
    </row>
    <row r="5089" spans="1:8" ht="15" customHeight="1">
      <c r="A5089" s="33">
        <v>5088</v>
      </c>
      <c r="B5089" s="44" t="s">
        <v>1481</v>
      </c>
      <c r="C5089" s="35" t="s">
        <v>11</v>
      </c>
      <c r="D5089" s="35" t="s">
        <v>72</v>
      </c>
      <c r="E5089" s="35" t="s">
        <v>306</v>
      </c>
      <c r="F5089" s="34" t="s">
        <v>976</v>
      </c>
      <c r="G5089" s="34" t="s">
        <v>1488</v>
      </c>
      <c r="H5089" s="19" t="str">
        <f t="array" ref="H5089">CONCATENATE("(",A5089,",",VLOOKUP(B5089,Núcleo!B$2:E$11,4,TRUE),",",VLOOKUP(C5089,'Tipo de Processo'!B$2:D$55,3,TRUE),",",VLOOKUP(D5089,'Termo Geral'!B$2:D$174,3,TRUE),",",VLOOKUP(E5089,'Termo Específico'!B$2:D$437,3,TRUE),",",MATCH(TRUE,Documento!B$2:B$954=F5089,0),",",IF(G5089="complementar",0,1),"),")</f>
        <v>(5088,8,32,166,237,66,1),</v>
      </c>
    </row>
    <row r="5090" spans="1:8" ht="15" customHeight="1">
      <c r="A5090" s="33">
        <v>5089</v>
      </c>
      <c r="B5090" s="44" t="s">
        <v>1481</v>
      </c>
      <c r="C5090" s="35" t="s">
        <v>11</v>
      </c>
      <c r="D5090" s="35" t="s">
        <v>72</v>
      </c>
      <c r="E5090" s="35" t="s">
        <v>315</v>
      </c>
      <c r="F5090" s="34" t="s">
        <v>981</v>
      </c>
      <c r="G5090" s="34" t="s">
        <v>1488</v>
      </c>
      <c r="H5090" s="19" t="str">
        <f t="array" ref="H5090">CONCATENATE("(",A5090,",",VLOOKUP(B5090,Núcleo!B$2:E$11,4,TRUE),",",VLOOKUP(C5090,'Tipo de Processo'!B$2:D$55,3,TRUE),",",VLOOKUP(D5090,'Termo Geral'!B$2:D$174,3,TRUE),",",VLOOKUP(E5090,'Termo Específico'!B$2:D$437,3,TRUE),",",MATCH(TRUE,Documento!B$2:B$954=F5090,0),",",IF(G5090="complementar",0,1),"),")</f>
        <v>(5089,8,32,166,328,216,1),</v>
      </c>
    </row>
    <row r="5091" spans="1:8" ht="15" customHeight="1">
      <c r="A5091" s="33">
        <v>5090</v>
      </c>
      <c r="B5091" s="44" t="s">
        <v>1481</v>
      </c>
      <c r="C5091" s="35" t="s">
        <v>11</v>
      </c>
      <c r="D5091" s="35" t="s">
        <v>72</v>
      </c>
      <c r="E5091" s="35" t="s">
        <v>315</v>
      </c>
      <c r="F5091" s="34" t="s">
        <v>982</v>
      </c>
      <c r="G5091" s="34" t="s">
        <v>1488</v>
      </c>
      <c r="H5091" s="19" t="str">
        <f t="array" ref="H5091">CONCATENATE("(",A5091,",",VLOOKUP(B5091,Núcleo!B$2:E$11,4,TRUE),",",VLOOKUP(C5091,'Tipo de Processo'!B$2:D$55,3,TRUE),",",VLOOKUP(D5091,'Termo Geral'!B$2:D$174,3,TRUE),",",VLOOKUP(E5091,'Termo Específico'!B$2:D$437,3,TRUE),",",MATCH(TRUE,Documento!B$2:B$954=F5091,0),",",IF(G5091="complementar",0,1),"),")</f>
        <v>(5090,8,32,166,328,212,1),</v>
      </c>
    </row>
    <row r="5092" spans="1:8" ht="15" customHeight="1">
      <c r="A5092" s="33">
        <v>5091</v>
      </c>
      <c r="B5092" s="44" t="s">
        <v>1481</v>
      </c>
      <c r="C5092" s="35" t="s">
        <v>11</v>
      </c>
      <c r="D5092" s="35" t="s">
        <v>72</v>
      </c>
      <c r="E5092" s="35" t="s">
        <v>315</v>
      </c>
      <c r="F5092" s="34" t="s">
        <v>983</v>
      </c>
      <c r="G5092" s="34" t="s">
        <v>1488</v>
      </c>
      <c r="H5092" s="19" t="str">
        <f t="array" ref="H5092">CONCATENATE("(",A5092,",",VLOOKUP(B5092,Núcleo!B$2:E$11,4,TRUE),",",VLOOKUP(C5092,'Tipo de Processo'!B$2:D$55,3,TRUE),",",VLOOKUP(D5092,'Termo Geral'!B$2:D$174,3,TRUE),",",VLOOKUP(E5092,'Termo Específico'!B$2:D$437,3,TRUE),",",MATCH(TRUE,Documento!B$2:B$954=F5092,0),",",IF(G5092="complementar",0,1),"),")</f>
        <v>(5091,8,32,166,328,213,1),</v>
      </c>
    </row>
    <row r="5093" spans="1:8" ht="15" customHeight="1">
      <c r="A5093" s="33">
        <v>5092</v>
      </c>
      <c r="B5093" s="44" t="s">
        <v>1481</v>
      </c>
      <c r="C5093" s="35" t="s">
        <v>11</v>
      </c>
      <c r="D5093" s="35" t="s">
        <v>72</v>
      </c>
      <c r="E5093" s="35" t="s">
        <v>315</v>
      </c>
      <c r="F5093" s="34" t="s">
        <v>984</v>
      </c>
      <c r="G5093" s="34" t="s">
        <v>1488</v>
      </c>
      <c r="H5093" s="19" t="str">
        <f t="array" ref="H5093">CONCATENATE("(",A5093,",",VLOOKUP(B5093,Núcleo!B$2:E$11,4,TRUE),",",VLOOKUP(C5093,'Tipo de Processo'!B$2:D$55,3,TRUE),",",VLOOKUP(D5093,'Termo Geral'!B$2:D$174,3,TRUE),",",VLOOKUP(E5093,'Termo Específico'!B$2:D$437,3,TRUE),",",MATCH(TRUE,Documento!B$2:B$954=F5093,0),",",IF(G5093="complementar",0,1),"),")</f>
        <v>(5092,8,32,166,328,253,1),</v>
      </c>
    </row>
    <row r="5094" spans="1:8" ht="15" customHeight="1">
      <c r="A5094" s="33">
        <v>5093</v>
      </c>
      <c r="B5094" s="44" t="s">
        <v>1481</v>
      </c>
      <c r="C5094" s="35" t="s">
        <v>11</v>
      </c>
      <c r="D5094" s="35" t="s">
        <v>72</v>
      </c>
      <c r="E5094" s="35" t="s">
        <v>315</v>
      </c>
      <c r="F5094" s="34" t="s">
        <v>985</v>
      </c>
      <c r="G5094" s="34" t="s">
        <v>1488</v>
      </c>
      <c r="H5094" s="19" t="str">
        <f t="array" ref="H5094">CONCATENATE("(",A5094,",",VLOOKUP(B5094,Núcleo!B$2:E$11,4,TRUE),",",VLOOKUP(C5094,'Tipo de Processo'!B$2:D$55,3,TRUE),",",VLOOKUP(D5094,'Termo Geral'!B$2:D$174,3,TRUE),",",VLOOKUP(E5094,'Termo Específico'!B$2:D$437,3,TRUE),",",MATCH(TRUE,Documento!B$2:B$954=F5094,0),",",IF(G5094="complementar",0,1),"),")</f>
        <v>(5093,8,32,166,328,701,1),</v>
      </c>
    </row>
    <row r="5095" spans="1:8" ht="15" customHeight="1">
      <c r="A5095" s="33">
        <v>5094</v>
      </c>
      <c r="B5095" s="44" t="s">
        <v>1481</v>
      </c>
      <c r="C5095" s="35" t="s">
        <v>11</v>
      </c>
      <c r="D5095" s="35" t="s">
        <v>72</v>
      </c>
      <c r="E5095" s="35" t="s">
        <v>315</v>
      </c>
      <c r="F5095" s="34" t="s">
        <v>933</v>
      </c>
      <c r="G5095" s="34" t="s">
        <v>1488</v>
      </c>
      <c r="H5095" s="19" t="str">
        <f t="array" ref="H5095">CONCATENATE("(",A5095,",",VLOOKUP(B5095,Núcleo!B$2:E$11,4,TRUE),",",VLOOKUP(C5095,'Tipo de Processo'!B$2:D$55,3,TRUE),",",VLOOKUP(D5095,'Termo Geral'!B$2:D$174,3,TRUE),",",VLOOKUP(E5095,'Termo Específico'!B$2:D$437,3,TRUE),",",MATCH(TRUE,Documento!B$2:B$954=F5095,0),",",IF(G5095="complementar",0,1),"),")</f>
        <v>(5094,8,32,166,328,322,1),</v>
      </c>
    </row>
    <row r="5096" spans="1:8" ht="15" customHeight="1">
      <c r="A5096" s="33">
        <v>5095</v>
      </c>
      <c r="B5096" s="44" t="s">
        <v>1481</v>
      </c>
      <c r="C5096" s="35" t="s">
        <v>11</v>
      </c>
      <c r="D5096" s="35" t="s">
        <v>74</v>
      </c>
      <c r="E5096" s="35" t="s">
        <v>266</v>
      </c>
      <c r="F5096" s="34" t="s">
        <v>921</v>
      </c>
      <c r="G5096" s="34" t="s">
        <v>1488</v>
      </c>
      <c r="H5096" s="19" t="str">
        <f t="array" ref="H5096">CONCATENATE("(",A5096,",",VLOOKUP(B5096,Núcleo!B$2:E$11,4,TRUE),",",VLOOKUP(C5096,'Tipo de Processo'!B$2:D$55,3,TRUE),",",VLOOKUP(D5096,'Termo Geral'!B$2:D$174,3,TRUE),",",VLOOKUP(E5096,'Termo Específico'!B$2:D$437,3,TRUE),",",MATCH(TRUE,Documento!B$2:B$954=F5096,0),",",IF(G5096="complementar",0,1),"),")</f>
        <v>(5095,8,32,168,9,396,1),</v>
      </c>
    </row>
    <row r="5097" spans="1:8" ht="15" customHeight="1">
      <c r="A5097" s="33">
        <v>5096</v>
      </c>
      <c r="B5097" s="44" t="s">
        <v>1481</v>
      </c>
      <c r="C5097" s="35" t="s">
        <v>11</v>
      </c>
      <c r="D5097" s="35" t="s">
        <v>74</v>
      </c>
      <c r="E5097" s="35" t="s">
        <v>266</v>
      </c>
      <c r="F5097" s="34" t="s">
        <v>922</v>
      </c>
      <c r="G5097" s="34" t="s">
        <v>1488</v>
      </c>
      <c r="H5097" s="19" t="str">
        <f t="array" ref="H5097">CONCATENATE("(",A5097,",",VLOOKUP(B5097,Núcleo!B$2:E$11,4,TRUE),",",VLOOKUP(C5097,'Tipo de Processo'!B$2:D$55,3,TRUE),",",VLOOKUP(D5097,'Termo Geral'!B$2:D$174,3,TRUE),",",VLOOKUP(E5097,'Termo Específico'!B$2:D$437,3,TRUE),",",MATCH(TRUE,Documento!B$2:B$954=F5097,0),",",IF(G5097="complementar",0,1),"),")</f>
        <v>(5096,8,32,168,9,933,1),</v>
      </c>
    </row>
    <row r="5098" spans="1:8" ht="15" customHeight="1">
      <c r="A5098" s="33">
        <v>5097</v>
      </c>
      <c r="B5098" s="44" t="s">
        <v>1481</v>
      </c>
      <c r="C5098" s="35" t="s">
        <v>11</v>
      </c>
      <c r="D5098" s="35" t="s">
        <v>74</v>
      </c>
      <c r="E5098" s="35" t="s">
        <v>266</v>
      </c>
      <c r="F5098" s="34" t="s">
        <v>923</v>
      </c>
      <c r="G5098" s="34" t="s">
        <v>1488</v>
      </c>
      <c r="H5098" s="19" t="str">
        <f t="array" ref="H5098">CONCATENATE("(",A5098,",",VLOOKUP(B5098,Núcleo!B$2:E$11,4,TRUE),",",VLOOKUP(C5098,'Tipo de Processo'!B$2:D$55,3,TRUE),",",VLOOKUP(D5098,'Termo Geral'!B$2:D$174,3,TRUE),",",VLOOKUP(E5098,'Termo Específico'!B$2:D$437,3,TRUE),",",MATCH(TRUE,Documento!B$2:B$954=F5098,0),",",IF(G5098="complementar",0,1),"),")</f>
        <v>(5097,8,32,168,9,290,1),</v>
      </c>
    </row>
    <row r="5099" spans="1:8" ht="15" customHeight="1">
      <c r="A5099" s="33">
        <v>5098</v>
      </c>
      <c r="B5099" s="44" t="s">
        <v>1481</v>
      </c>
      <c r="C5099" s="35" t="s">
        <v>11</v>
      </c>
      <c r="D5099" s="35" t="s">
        <v>74</v>
      </c>
      <c r="E5099" s="35" t="s">
        <v>266</v>
      </c>
      <c r="F5099" s="34" t="s">
        <v>924</v>
      </c>
      <c r="G5099" s="34" t="s">
        <v>1488</v>
      </c>
      <c r="H5099" s="19" t="str">
        <f t="array" ref="H5099">CONCATENATE("(",A5099,",",VLOOKUP(B5099,Núcleo!B$2:E$11,4,TRUE),",",VLOOKUP(C5099,'Tipo de Processo'!B$2:D$55,3,TRUE),",",VLOOKUP(D5099,'Termo Geral'!B$2:D$174,3,TRUE),",",VLOOKUP(E5099,'Termo Específico'!B$2:D$437,3,TRUE),",",MATCH(TRUE,Documento!B$2:B$954=F5099,0),",",IF(G5099="complementar",0,1),"),")</f>
        <v>(5098,8,32,168,9,93,1),</v>
      </c>
    </row>
    <row r="5100" spans="1:8" ht="15" customHeight="1">
      <c r="A5100" s="33">
        <v>5099</v>
      </c>
      <c r="B5100" s="44" t="s">
        <v>1481</v>
      </c>
      <c r="C5100" s="35" t="s">
        <v>11</v>
      </c>
      <c r="D5100" s="35" t="s">
        <v>74</v>
      </c>
      <c r="E5100" s="35" t="s">
        <v>266</v>
      </c>
      <c r="F5100" s="34" t="s">
        <v>925</v>
      </c>
      <c r="G5100" s="34" t="s">
        <v>1488</v>
      </c>
      <c r="H5100" s="19" t="str">
        <f t="array" ref="H5100">CONCATENATE("(",A5100,",",VLOOKUP(B5100,Núcleo!B$2:E$11,4,TRUE),",",VLOOKUP(C5100,'Tipo de Processo'!B$2:D$55,3,TRUE),",",VLOOKUP(D5100,'Termo Geral'!B$2:D$174,3,TRUE),",",VLOOKUP(E5100,'Termo Específico'!B$2:D$437,3,TRUE),",",MATCH(TRUE,Documento!B$2:B$954=F5100,0),",",IF(G5100="complementar",0,1),"),")</f>
        <v>(5099,8,32,168,9,633,1),</v>
      </c>
    </row>
    <row r="5101" spans="1:8" ht="15" customHeight="1">
      <c r="A5101" s="33">
        <v>5100</v>
      </c>
      <c r="B5101" s="44" t="s">
        <v>1481</v>
      </c>
      <c r="C5101" s="35" t="s">
        <v>11</v>
      </c>
      <c r="D5101" s="35" t="s">
        <v>74</v>
      </c>
      <c r="E5101" s="35" t="s">
        <v>266</v>
      </c>
      <c r="F5101" s="34" t="s">
        <v>926</v>
      </c>
      <c r="G5101" s="34" t="s">
        <v>1488</v>
      </c>
      <c r="H5101" s="19" t="str">
        <f t="array" ref="H5101">CONCATENATE("(",A5101,",",VLOOKUP(B5101,Núcleo!B$2:E$11,4,TRUE),",",VLOOKUP(C5101,'Tipo de Processo'!B$2:D$55,3,TRUE),",",VLOOKUP(D5101,'Termo Geral'!B$2:D$174,3,TRUE),",",VLOOKUP(E5101,'Termo Específico'!B$2:D$437,3,TRUE),",",MATCH(TRUE,Documento!B$2:B$954=F5101,0),",",IF(G5101="complementar",0,1),"),")</f>
        <v>(5100,8,32,168,9,289,1),</v>
      </c>
    </row>
    <row r="5102" spans="1:8" ht="15" customHeight="1">
      <c r="A5102" s="33">
        <v>5101</v>
      </c>
      <c r="B5102" s="44" t="s">
        <v>1481</v>
      </c>
      <c r="C5102" s="35" t="s">
        <v>11</v>
      </c>
      <c r="D5102" s="35" t="s">
        <v>74</v>
      </c>
      <c r="E5102" s="35" t="s">
        <v>266</v>
      </c>
      <c r="F5102" s="34" t="s">
        <v>927</v>
      </c>
      <c r="G5102" s="34" t="s">
        <v>1488</v>
      </c>
      <c r="H5102" s="19" t="str">
        <f t="array" ref="H5102">CONCATENATE("(",A5102,",",VLOOKUP(B5102,Núcleo!B$2:E$11,4,TRUE),",",VLOOKUP(C5102,'Tipo de Processo'!B$2:D$55,3,TRUE),",",VLOOKUP(D5102,'Termo Geral'!B$2:D$174,3,TRUE),",",VLOOKUP(E5102,'Termo Específico'!B$2:D$437,3,TRUE),",",MATCH(TRUE,Documento!B$2:B$954=F5102,0),",",IF(G5102="complementar",0,1),"),")</f>
        <v>(5101,8,32,168,9,733,1),</v>
      </c>
    </row>
    <row r="5103" spans="1:8" ht="15" customHeight="1">
      <c r="A5103" s="33">
        <v>5102</v>
      </c>
      <c r="B5103" s="44" t="s">
        <v>1481</v>
      </c>
      <c r="C5103" s="35" t="s">
        <v>11</v>
      </c>
      <c r="D5103" s="35" t="s">
        <v>74</v>
      </c>
      <c r="E5103" s="35" t="s">
        <v>266</v>
      </c>
      <c r="F5103" s="34" t="s">
        <v>928</v>
      </c>
      <c r="G5103" s="34" t="s">
        <v>1488</v>
      </c>
      <c r="H5103" s="19" t="str">
        <f t="array" ref="H5103">CONCATENATE("(",A5103,",",VLOOKUP(B5103,Núcleo!B$2:E$11,4,TRUE),",",VLOOKUP(C5103,'Tipo de Processo'!B$2:D$55,3,TRUE),",",VLOOKUP(D5103,'Termo Geral'!B$2:D$174,3,TRUE),",",VLOOKUP(E5103,'Termo Específico'!B$2:D$437,3,TRUE),",",MATCH(TRUE,Documento!B$2:B$954=F5103,0),",",IF(G5103="complementar",0,1),"),")</f>
        <v>(5102,8,32,168,9,639,1),</v>
      </c>
    </row>
    <row r="5104" spans="1:8" ht="15" customHeight="1">
      <c r="A5104" s="33">
        <v>5103</v>
      </c>
      <c r="B5104" s="44" t="s">
        <v>1481</v>
      </c>
      <c r="C5104" s="35" t="s">
        <v>11</v>
      </c>
      <c r="D5104" s="35" t="s">
        <v>74</v>
      </c>
      <c r="E5104" s="35" t="s">
        <v>266</v>
      </c>
      <c r="F5104" s="34" t="s">
        <v>929</v>
      </c>
      <c r="G5104" s="34" t="s">
        <v>1488</v>
      </c>
      <c r="H5104" s="19" t="str">
        <f t="array" ref="H5104">CONCATENATE("(",A5104,",",VLOOKUP(B5104,Núcleo!B$2:E$11,4,TRUE),",",VLOOKUP(C5104,'Tipo de Processo'!B$2:D$55,3,TRUE),",",VLOOKUP(D5104,'Termo Geral'!B$2:D$174,3,TRUE),",",VLOOKUP(E5104,'Termo Específico'!B$2:D$437,3,TRUE),",",MATCH(TRUE,Documento!B$2:B$954=F5104,0),",",IF(G5104="complementar",0,1),"),")</f>
        <v>(5103,8,32,168,9,707,1),</v>
      </c>
    </row>
    <row r="5105" spans="1:8" ht="15" customHeight="1">
      <c r="A5105" s="33">
        <v>5104</v>
      </c>
      <c r="B5105" s="44" t="s">
        <v>1481</v>
      </c>
      <c r="C5105" s="35" t="s">
        <v>11</v>
      </c>
      <c r="D5105" s="35" t="s">
        <v>74</v>
      </c>
      <c r="E5105" s="35" t="s">
        <v>274</v>
      </c>
      <c r="F5105" s="34" t="s">
        <v>921</v>
      </c>
      <c r="G5105" s="34" t="s">
        <v>1488</v>
      </c>
      <c r="H5105" s="19" t="str">
        <f t="array" ref="H5105">CONCATENATE("(",A5105,",",VLOOKUP(B5105,Núcleo!B$2:E$11,4,TRUE),",",VLOOKUP(C5105,'Tipo de Processo'!B$2:D$55,3,TRUE),",",VLOOKUP(D5105,'Termo Geral'!B$2:D$174,3,TRUE),",",VLOOKUP(E5105,'Termo Específico'!B$2:D$437,3,TRUE),",",MATCH(TRUE,Documento!B$2:B$954=F5105,0),",",IF(G5105="complementar",0,1),"),")</f>
        <v>(5104,8,32,168,33,396,1),</v>
      </c>
    </row>
    <row r="5106" spans="1:8" ht="15" customHeight="1">
      <c r="A5106" s="33">
        <v>5105</v>
      </c>
      <c r="B5106" s="44" t="s">
        <v>1481</v>
      </c>
      <c r="C5106" s="35" t="s">
        <v>11</v>
      </c>
      <c r="D5106" s="35" t="s">
        <v>74</v>
      </c>
      <c r="E5106" s="35" t="s">
        <v>274</v>
      </c>
      <c r="F5106" s="34" t="s">
        <v>922</v>
      </c>
      <c r="G5106" s="34" t="s">
        <v>1488</v>
      </c>
      <c r="H5106" s="19" t="str">
        <f t="array" ref="H5106">CONCATENATE("(",A5106,",",VLOOKUP(B5106,Núcleo!B$2:E$11,4,TRUE),",",VLOOKUP(C5106,'Tipo de Processo'!B$2:D$55,3,TRUE),",",VLOOKUP(D5106,'Termo Geral'!B$2:D$174,3,TRUE),",",VLOOKUP(E5106,'Termo Específico'!B$2:D$437,3,TRUE),",",MATCH(TRUE,Documento!B$2:B$954=F5106,0),",",IF(G5106="complementar",0,1),"),")</f>
        <v>(5105,8,32,168,33,933,1),</v>
      </c>
    </row>
    <row r="5107" spans="1:8" ht="15" customHeight="1">
      <c r="A5107" s="33">
        <v>5106</v>
      </c>
      <c r="B5107" s="44" t="s">
        <v>1481</v>
      </c>
      <c r="C5107" s="35" t="s">
        <v>11</v>
      </c>
      <c r="D5107" s="35" t="s">
        <v>74</v>
      </c>
      <c r="E5107" s="35" t="s">
        <v>274</v>
      </c>
      <c r="F5107" s="34" t="s">
        <v>923</v>
      </c>
      <c r="G5107" s="34" t="s">
        <v>1488</v>
      </c>
      <c r="H5107" s="19" t="str">
        <f t="array" ref="H5107">CONCATENATE("(",A5107,",",VLOOKUP(B5107,Núcleo!B$2:E$11,4,TRUE),",",VLOOKUP(C5107,'Tipo de Processo'!B$2:D$55,3,TRUE),",",VLOOKUP(D5107,'Termo Geral'!B$2:D$174,3,TRUE),",",VLOOKUP(E5107,'Termo Específico'!B$2:D$437,3,TRUE),",",MATCH(TRUE,Documento!B$2:B$954=F5107,0),",",IF(G5107="complementar",0,1),"),")</f>
        <v>(5106,8,32,168,33,290,1),</v>
      </c>
    </row>
    <row r="5108" spans="1:8" ht="15" customHeight="1">
      <c r="A5108" s="33">
        <v>5107</v>
      </c>
      <c r="B5108" s="44" t="s">
        <v>1481</v>
      </c>
      <c r="C5108" s="35" t="s">
        <v>11</v>
      </c>
      <c r="D5108" s="35" t="s">
        <v>74</v>
      </c>
      <c r="E5108" s="35" t="s">
        <v>274</v>
      </c>
      <c r="F5108" s="34" t="s">
        <v>924</v>
      </c>
      <c r="G5108" s="34" t="s">
        <v>1488</v>
      </c>
      <c r="H5108" s="19" t="str">
        <f t="array" ref="H5108">CONCATENATE("(",A5108,",",VLOOKUP(B5108,Núcleo!B$2:E$11,4,TRUE),",",VLOOKUP(C5108,'Tipo de Processo'!B$2:D$55,3,TRUE),",",VLOOKUP(D5108,'Termo Geral'!B$2:D$174,3,TRUE),",",VLOOKUP(E5108,'Termo Específico'!B$2:D$437,3,TRUE),",",MATCH(TRUE,Documento!B$2:B$954=F5108,0),",",IF(G5108="complementar",0,1),"),")</f>
        <v>(5107,8,32,168,33,93,1),</v>
      </c>
    </row>
    <row r="5109" spans="1:8" ht="15" customHeight="1">
      <c r="A5109" s="33">
        <v>5108</v>
      </c>
      <c r="B5109" s="44" t="s">
        <v>1481</v>
      </c>
      <c r="C5109" s="35" t="s">
        <v>11</v>
      </c>
      <c r="D5109" s="35" t="s">
        <v>74</v>
      </c>
      <c r="E5109" s="35" t="s">
        <v>274</v>
      </c>
      <c r="F5109" s="34" t="s">
        <v>925</v>
      </c>
      <c r="G5109" s="34" t="s">
        <v>1488</v>
      </c>
      <c r="H5109" s="19" t="str">
        <f t="array" ref="H5109">CONCATENATE("(",A5109,",",VLOOKUP(B5109,Núcleo!B$2:E$11,4,TRUE),",",VLOOKUP(C5109,'Tipo de Processo'!B$2:D$55,3,TRUE),",",VLOOKUP(D5109,'Termo Geral'!B$2:D$174,3,TRUE),",",VLOOKUP(E5109,'Termo Específico'!B$2:D$437,3,TRUE),",",MATCH(TRUE,Documento!B$2:B$954=F5109,0),",",IF(G5109="complementar",0,1),"),")</f>
        <v>(5108,8,32,168,33,633,1),</v>
      </c>
    </row>
    <row r="5110" spans="1:8" ht="15" customHeight="1">
      <c r="A5110" s="33">
        <v>5109</v>
      </c>
      <c r="B5110" s="44" t="s">
        <v>1481</v>
      </c>
      <c r="C5110" s="35" t="s">
        <v>11</v>
      </c>
      <c r="D5110" s="35" t="s">
        <v>74</v>
      </c>
      <c r="E5110" s="35" t="s">
        <v>274</v>
      </c>
      <c r="F5110" s="34" t="s">
        <v>926</v>
      </c>
      <c r="G5110" s="34" t="s">
        <v>1488</v>
      </c>
      <c r="H5110" s="19" t="str">
        <f t="array" ref="H5110">CONCATENATE("(",A5110,",",VLOOKUP(B5110,Núcleo!B$2:E$11,4,TRUE),",",VLOOKUP(C5110,'Tipo de Processo'!B$2:D$55,3,TRUE),",",VLOOKUP(D5110,'Termo Geral'!B$2:D$174,3,TRUE),",",VLOOKUP(E5110,'Termo Específico'!B$2:D$437,3,TRUE),",",MATCH(TRUE,Documento!B$2:B$954=F5110,0),",",IF(G5110="complementar",0,1),"),")</f>
        <v>(5109,8,32,168,33,289,1),</v>
      </c>
    </row>
    <row r="5111" spans="1:8" ht="15" customHeight="1">
      <c r="A5111" s="33">
        <v>5110</v>
      </c>
      <c r="B5111" s="44" t="s">
        <v>1481</v>
      </c>
      <c r="C5111" s="35" t="s">
        <v>11</v>
      </c>
      <c r="D5111" s="35" t="s">
        <v>74</v>
      </c>
      <c r="E5111" s="35" t="s">
        <v>274</v>
      </c>
      <c r="F5111" s="34" t="s">
        <v>927</v>
      </c>
      <c r="G5111" s="34" t="s">
        <v>1488</v>
      </c>
      <c r="H5111" s="19" t="str">
        <f t="array" ref="H5111">CONCATENATE("(",A5111,",",VLOOKUP(B5111,Núcleo!B$2:E$11,4,TRUE),",",VLOOKUP(C5111,'Tipo de Processo'!B$2:D$55,3,TRUE),",",VLOOKUP(D5111,'Termo Geral'!B$2:D$174,3,TRUE),",",VLOOKUP(E5111,'Termo Específico'!B$2:D$437,3,TRUE),",",MATCH(TRUE,Documento!B$2:B$954=F5111,0),",",IF(G5111="complementar",0,1),"),")</f>
        <v>(5110,8,32,168,33,733,1),</v>
      </c>
    </row>
    <row r="5112" spans="1:8" ht="15" customHeight="1">
      <c r="A5112" s="33">
        <v>5111</v>
      </c>
      <c r="B5112" s="44" t="s">
        <v>1481</v>
      </c>
      <c r="C5112" s="35" t="s">
        <v>11</v>
      </c>
      <c r="D5112" s="35" t="s">
        <v>74</v>
      </c>
      <c r="E5112" s="35" t="s">
        <v>274</v>
      </c>
      <c r="F5112" s="34" t="s">
        <v>928</v>
      </c>
      <c r="G5112" s="34" t="s">
        <v>1488</v>
      </c>
      <c r="H5112" s="19" t="str">
        <f t="array" ref="H5112">CONCATENATE("(",A5112,",",VLOOKUP(B5112,Núcleo!B$2:E$11,4,TRUE),",",VLOOKUP(C5112,'Tipo de Processo'!B$2:D$55,3,TRUE),",",VLOOKUP(D5112,'Termo Geral'!B$2:D$174,3,TRUE),",",VLOOKUP(E5112,'Termo Específico'!B$2:D$437,3,TRUE),",",MATCH(TRUE,Documento!B$2:B$954=F5112,0),",",IF(G5112="complementar",0,1),"),")</f>
        <v>(5111,8,32,168,33,639,1),</v>
      </c>
    </row>
    <row r="5113" spans="1:8" ht="15" customHeight="1">
      <c r="A5113" s="33">
        <v>5112</v>
      </c>
      <c r="B5113" s="44" t="s">
        <v>1481</v>
      </c>
      <c r="C5113" s="35" t="s">
        <v>11</v>
      </c>
      <c r="D5113" s="35" t="s">
        <v>74</v>
      </c>
      <c r="E5113" s="35" t="s">
        <v>274</v>
      </c>
      <c r="F5113" s="34" t="s">
        <v>929</v>
      </c>
      <c r="G5113" s="34" t="s">
        <v>1488</v>
      </c>
      <c r="H5113" s="19" t="str">
        <f t="array" ref="H5113">CONCATENATE("(",A5113,",",VLOOKUP(B5113,Núcleo!B$2:E$11,4,TRUE),",",VLOOKUP(C5113,'Tipo de Processo'!B$2:D$55,3,TRUE),",",VLOOKUP(D5113,'Termo Geral'!B$2:D$174,3,TRUE),",",VLOOKUP(E5113,'Termo Específico'!B$2:D$437,3,TRUE),",",MATCH(TRUE,Documento!B$2:B$954=F5113,0),",",IF(G5113="complementar",0,1),"),")</f>
        <v>(5112,8,32,168,33,707,1),</v>
      </c>
    </row>
    <row r="5114" spans="1:8" ht="15" customHeight="1">
      <c r="A5114" s="33">
        <v>5113</v>
      </c>
      <c r="B5114" s="44" t="s">
        <v>1481</v>
      </c>
      <c r="C5114" s="35" t="s">
        <v>11</v>
      </c>
      <c r="D5114" s="35" t="s">
        <v>74</v>
      </c>
      <c r="E5114" s="35" t="s">
        <v>283</v>
      </c>
      <c r="F5114" s="34" t="s">
        <v>921</v>
      </c>
      <c r="G5114" s="34" t="s">
        <v>1488</v>
      </c>
      <c r="H5114" s="19" t="str">
        <f t="array" ref="H5114">CONCATENATE("(",A5114,",",VLOOKUP(B5114,Núcleo!B$2:E$11,4,TRUE),",",VLOOKUP(C5114,'Tipo de Processo'!B$2:D$55,3,TRUE),",",VLOOKUP(D5114,'Termo Geral'!B$2:D$174,3,TRUE),",",VLOOKUP(E5114,'Termo Específico'!B$2:D$437,3,TRUE),",",MATCH(TRUE,Documento!B$2:B$954=F5114,0),",",IF(G5114="complementar",0,1),"),")</f>
        <v>(5113,8,32,168,43,396,1),</v>
      </c>
    </row>
    <row r="5115" spans="1:8" ht="15" customHeight="1">
      <c r="A5115" s="33">
        <v>5114</v>
      </c>
      <c r="B5115" s="44" t="s">
        <v>1481</v>
      </c>
      <c r="C5115" s="35" t="s">
        <v>11</v>
      </c>
      <c r="D5115" s="35" t="s">
        <v>74</v>
      </c>
      <c r="E5115" s="35" t="s">
        <v>283</v>
      </c>
      <c r="F5115" s="34" t="s">
        <v>922</v>
      </c>
      <c r="G5115" s="34" t="s">
        <v>1488</v>
      </c>
      <c r="H5115" s="19" t="str">
        <f t="array" ref="H5115">CONCATENATE("(",A5115,",",VLOOKUP(B5115,Núcleo!B$2:E$11,4,TRUE),",",VLOOKUP(C5115,'Tipo de Processo'!B$2:D$55,3,TRUE),",",VLOOKUP(D5115,'Termo Geral'!B$2:D$174,3,TRUE),",",VLOOKUP(E5115,'Termo Específico'!B$2:D$437,3,TRUE),",",MATCH(TRUE,Documento!B$2:B$954=F5115,0),",",IF(G5115="complementar",0,1),"),")</f>
        <v>(5114,8,32,168,43,933,1),</v>
      </c>
    </row>
    <row r="5116" spans="1:8" ht="15" customHeight="1">
      <c r="A5116" s="33">
        <v>5115</v>
      </c>
      <c r="B5116" s="44" t="s">
        <v>1481</v>
      </c>
      <c r="C5116" s="35" t="s">
        <v>11</v>
      </c>
      <c r="D5116" s="35" t="s">
        <v>74</v>
      </c>
      <c r="E5116" s="35" t="s">
        <v>283</v>
      </c>
      <c r="F5116" s="34" t="s">
        <v>923</v>
      </c>
      <c r="G5116" s="34" t="s">
        <v>1488</v>
      </c>
      <c r="H5116" s="19" t="str">
        <f t="array" ref="H5116">CONCATENATE("(",A5116,",",VLOOKUP(B5116,Núcleo!B$2:E$11,4,TRUE),",",VLOOKUP(C5116,'Tipo de Processo'!B$2:D$55,3,TRUE),",",VLOOKUP(D5116,'Termo Geral'!B$2:D$174,3,TRUE),",",VLOOKUP(E5116,'Termo Específico'!B$2:D$437,3,TRUE),",",MATCH(TRUE,Documento!B$2:B$954=F5116,0),",",IF(G5116="complementar",0,1),"),")</f>
        <v>(5115,8,32,168,43,290,1),</v>
      </c>
    </row>
    <row r="5117" spans="1:8" ht="15" customHeight="1">
      <c r="A5117" s="33">
        <v>5116</v>
      </c>
      <c r="B5117" s="44" t="s">
        <v>1481</v>
      </c>
      <c r="C5117" s="35" t="s">
        <v>11</v>
      </c>
      <c r="D5117" s="35" t="s">
        <v>74</v>
      </c>
      <c r="E5117" s="35" t="s">
        <v>283</v>
      </c>
      <c r="F5117" s="34" t="s">
        <v>924</v>
      </c>
      <c r="G5117" s="34" t="s">
        <v>1488</v>
      </c>
      <c r="H5117" s="19" t="str">
        <f t="array" ref="H5117">CONCATENATE("(",A5117,",",VLOOKUP(B5117,Núcleo!B$2:E$11,4,TRUE),",",VLOOKUP(C5117,'Tipo de Processo'!B$2:D$55,3,TRUE),",",VLOOKUP(D5117,'Termo Geral'!B$2:D$174,3,TRUE),",",VLOOKUP(E5117,'Termo Específico'!B$2:D$437,3,TRUE),",",MATCH(TRUE,Documento!B$2:B$954=F5117,0),",",IF(G5117="complementar",0,1),"),")</f>
        <v>(5116,8,32,168,43,93,1),</v>
      </c>
    </row>
    <row r="5118" spans="1:8" ht="15" customHeight="1">
      <c r="A5118" s="33">
        <v>5117</v>
      </c>
      <c r="B5118" s="44" t="s">
        <v>1481</v>
      </c>
      <c r="C5118" s="35" t="s">
        <v>11</v>
      </c>
      <c r="D5118" s="35" t="s">
        <v>74</v>
      </c>
      <c r="E5118" s="35" t="s">
        <v>283</v>
      </c>
      <c r="F5118" s="34" t="s">
        <v>925</v>
      </c>
      <c r="G5118" s="34" t="s">
        <v>1488</v>
      </c>
      <c r="H5118" s="19" t="str">
        <f t="array" ref="H5118">CONCATENATE("(",A5118,",",VLOOKUP(B5118,Núcleo!B$2:E$11,4,TRUE),",",VLOOKUP(C5118,'Tipo de Processo'!B$2:D$55,3,TRUE),",",VLOOKUP(D5118,'Termo Geral'!B$2:D$174,3,TRUE),",",VLOOKUP(E5118,'Termo Específico'!B$2:D$437,3,TRUE),",",MATCH(TRUE,Documento!B$2:B$954=F5118,0),",",IF(G5118="complementar",0,1),"),")</f>
        <v>(5117,8,32,168,43,633,1),</v>
      </c>
    </row>
    <row r="5119" spans="1:8" ht="15" customHeight="1">
      <c r="A5119" s="33">
        <v>5118</v>
      </c>
      <c r="B5119" s="44" t="s">
        <v>1481</v>
      </c>
      <c r="C5119" s="35" t="s">
        <v>11</v>
      </c>
      <c r="D5119" s="35" t="s">
        <v>74</v>
      </c>
      <c r="E5119" s="35" t="s">
        <v>283</v>
      </c>
      <c r="F5119" s="34" t="s">
        <v>926</v>
      </c>
      <c r="G5119" s="34" t="s">
        <v>1488</v>
      </c>
      <c r="H5119" s="19" t="str">
        <f t="array" ref="H5119">CONCATENATE("(",A5119,",",VLOOKUP(B5119,Núcleo!B$2:E$11,4,TRUE),",",VLOOKUP(C5119,'Tipo de Processo'!B$2:D$55,3,TRUE),",",VLOOKUP(D5119,'Termo Geral'!B$2:D$174,3,TRUE),",",VLOOKUP(E5119,'Termo Específico'!B$2:D$437,3,TRUE),",",MATCH(TRUE,Documento!B$2:B$954=F5119,0),",",IF(G5119="complementar",0,1),"),")</f>
        <v>(5118,8,32,168,43,289,1),</v>
      </c>
    </row>
    <row r="5120" spans="1:8" ht="15" customHeight="1">
      <c r="A5120" s="33">
        <v>5119</v>
      </c>
      <c r="B5120" s="44" t="s">
        <v>1481</v>
      </c>
      <c r="C5120" s="35" t="s">
        <v>11</v>
      </c>
      <c r="D5120" s="35" t="s">
        <v>74</v>
      </c>
      <c r="E5120" s="35" t="s">
        <v>283</v>
      </c>
      <c r="F5120" s="34" t="s">
        <v>927</v>
      </c>
      <c r="G5120" s="34" t="s">
        <v>1488</v>
      </c>
      <c r="H5120" s="19" t="str">
        <f t="array" ref="H5120">CONCATENATE("(",A5120,",",VLOOKUP(B5120,Núcleo!B$2:E$11,4,TRUE),",",VLOOKUP(C5120,'Tipo de Processo'!B$2:D$55,3,TRUE),",",VLOOKUP(D5120,'Termo Geral'!B$2:D$174,3,TRUE),",",VLOOKUP(E5120,'Termo Específico'!B$2:D$437,3,TRUE),",",MATCH(TRUE,Documento!B$2:B$954=F5120,0),",",IF(G5120="complementar",0,1),"),")</f>
        <v>(5119,8,32,168,43,733,1),</v>
      </c>
    </row>
    <row r="5121" spans="1:8" ht="15" customHeight="1">
      <c r="A5121" s="33">
        <v>5120</v>
      </c>
      <c r="B5121" s="44" t="s">
        <v>1481</v>
      </c>
      <c r="C5121" s="35" t="s">
        <v>11</v>
      </c>
      <c r="D5121" s="35" t="s">
        <v>74</v>
      </c>
      <c r="E5121" s="35" t="s">
        <v>283</v>
      </c>
      <c r="F5121" s="34" t="s">
        <v>928</v>
      </c>
      <c r="G5121" s="34" t="s">
        <v>1488</v>
      </c>
      <c r="H5121" s="19" t="str">
        <f t="array" ref="H5121">CONCATENATE("(",A5121,",",VLOOKUP(B5121,Núcleo!B$2:E$11,4,TRUE),",",VLOOKUP(C5121,'Tipo de Processo'!B$2:D$55,3,TRUE),",",VLOOKUP(D5121,'Termo Geral'!B$2:D$174,3,TRUE),",",VLOOKUP(E5121,'Termo Específico'!B$2:D$437,3,TRUE),",",MATCH(TRUE,Documento!B$2:B$954=F5121,0),",",IF(G5121="complementar",0,1),"),")</f>
        <v>(5120,8,32,168,43,639,1),</v>
      </c>
    </row>
    <row r="5122" spans="1:8" ht="15" customHeight="1">
      <c r="A5122" s="33">
        <v>5121</v>
      </c>
      <c r="B5122" s="44" t="s">
        <v>1481</v>
      </c>
      <c r="C5122" s="35" t="s">
        <v>11</v>
      </c>
      <c r="D5122" s="35" t="s">
        <v>74</v>
      </c>
      <c r="E5122" s="35" t="s">
        <v>283</v>
      </c>
      <c r="F5122" s="34" t="s">
        <v>929</v>
      </c>
      <c r="G5122" s="34" t="s">
        <v>1488</v>
      </c>
      <c r="H5122" s="19" t="str">
        <f t="array" ref="H5122">CONCATENATE("(",A5122,",",VLOOKUP(B5122,Núcleo!B$2:E$11,4,TRUE),",",VLOOKUP(C5122,'Tipo de Processo'!B$2:D$55,3,TRUE),",",VLOOKUP(D5122,'Termo Geral'!B$2:D$174,3,TRUE),",",VLOOKUP(E5122,'Termo Específico'!B$2:D$437,3,TRUE),",",MATCH(TRUE,Documento!B$2:B$954=F5122,0),",",IF(G5122="complementar",0,1),"),")</f>
        <v>(5121,8,32,168,43,707,1),</v>
      </c>
    </row>
    <row r="5123" spans="1:8" ht="15" customHeight="1">
      <c r="A5123" s="33">
        <v>5122</v>
      </c>
      <c r="B5123" s="44" t="s">
        <v>1481</v>
      </c>
      <c r="C5123" s="35" t="s">
        <v>11</v>
      </c>
      <c r="D5123" s="35" t="s">
        <v>74</v>
      </c>
      <c r="E5123" s="35" t="s">
        <v>290</v>
      </c>
      <c r="F5123" s="34" t="s">
        <v>921</v>
      </c>
      <c r="G5123" s="34" t="s">
        <v>1488</v>
      </c>
      <c r="H5123" s="19" t="str">
        <f t="array" ref="H5123">CONCATENATE("(",A5123,",",VLOOKUP(B5123,Núcleo!B$2:E$11,4,TRUE),",",VLOOKUP(C5123,'Tipo de Processo'!B$2:D$55,3,TRUE),",",VLOOKUP(D5123,'Termo Geral'!B$2:D$174,3,TRUE),",",VLOOKUP(E5123,'Termo Específico'!B$2:D$437,3,TRUE),",",MATCH(TRUE,Documento!B$2:B$954=F5123,0),",",IF(G5123="complementar",0,1),"),")</f>
        <v>(5122,8,32,168,201,396,1),</v>
      </c>
    </row>
    <row r="5124" spans="1:8" ht="15" customHeight="1">
      <c r="A5124" s="33">
        <v>5123</v>
      </c>
      <c r="B5124" s="44" t="s">
        <v>1481</v>
      </c>
      <c r="C5124" s="35" t="s">
        <v>11</v>
      </c>
      <c r="D5124" s="35" t="s">
        <v>74</v>
      </c>
      <c r="E5124" s="35" t="s">
        <v>290</v>
      </c>
      <c r="F5124" s="34" t="s">
        <v>922</v>
      </c>
      <c r="G5124" s="34" t="s">
        <v>1488</v>
      </c>
      <c r="H5124" s="19" t="str">
        <f t="array" ref="H5124">CONCATENATE("(",A5124,",",VLOOKUP(B5124,Núcleo!B$2:E$11,4,TRUE),",",VLOOKUP(C5124,'Tipo de Processo'!B$2:D$55,3,TRUE),",",VLOOKUP(D5124,'Termo Geral'!B$2:D$174,3,TRUE),",",VLOOKUP(E5124,'Termo Específico'!B$2:D$437,3,TRUE),",",MATCH(TRUE,Documento!B$2:B$954=F5124,0),",",IF(G5124="complementar",0,1),"),")</f>
        <v>(5123,8,32,168,201,933,1),</v>
      </c>
    </row>
    <row r="5125" spans="1:8" ht="15" customHeight="1">
      <c r="A5125" s="33">
        <v>5124</v>
      </c>
      <c r="B5125" s="44" t="s">
        <v>1481</v>
      </c>
      <c r="C5125" s="35" t="s">
        <v>11</v>
      </c>
      <c r="D5125" s="35" t="s">
        <v>74</v>
      </c>
      <c r="E5125" s="35" t="s">
        <v>290</v>
      </c>
      <c r="F5125" s="34" t="s">
        <v>923</v>
      </c>
      <c r="G5125" s="34" t="s">
        <v>1488</v>
      </c>
      <c r="H5125" s="19" t="str">
        <f t="array" ref="H5125">CONCATENATE("(",A5125,",",VLOOKUP(B5125,Núcleo!B$2:E$11,4,TRUE),",",VLOOKUP(C5125,'Tipo de Processo'!B$2:D$55,3,TRUE),",",VLOOKUP(D5125,'Termo Geral'!B$2:D$174,3,TRUE),",",VLOOKUP(E5125,'Termo Específico'!B$2:D$437,3,TRUE),",",MATCH(TRUE,Documento!B$2:B$954=F5125,0),",",IF(G5125="complementar",0,1),"),")</f>
        <v>(5124,8,32,168,201,290,1),</v>
      </c>
    </row>
    <row r="5126" spans="1:8" ht="15" customHeight="1">
      <c r="A5126" s="33">
        <v>5125</v>
      </c>
      <c r="B5126" s="44" t="s">
        <v>1481</v>
      </c>
      <c r="C5126" s="35" t="s">
        <v>11</v>
      </c>
      <c r="D5126" s="35" t="s">
        <v>74</v>
      </c>
      <c r="E5126" s="35" t="s">
        <v>290</v>
      </c>
      <c r="F5126" s="34" t="s">
        <v>924</v>
      </c>
      <c r="G5126" s="34" t="s">
        <v>1488</v>
      </c>
      <c r="H5126" s="19" t="str">
        <f t="array" ref="H5126">CONCATENATE("(",A5126,",",VLOOKUP(B5126,Núcleo!B$2:E$11,4,TRUE),",",VLOOKUP(C5126,'Tipo de Processo'!B$2:D$55,3,TRUE),",",VLOOKUP(D5126,'Termo Geral'!B$2:D$174,3,TRUE),",",VLOOKUP(E5126,'Termo Específico'!B$2:D$437,3,TRUE),",",MATCH(TRUE,Documento!B$2:B$954=F5126,0),",",IF(G5126="complementar",0,1),"),")</f>
        <v>(5125,8,32,168,201,93,1),</v>
      </c>
    </row>
    <row r="5127" spans="1:8" ht="15" customHeight="1">
      <c r="A5127" s="33">
        <v>5126</v>
      </c>
      <c r="B5127" s="44" t="s">
        <v>1481</v>
      </c>
      <c r="C5127" s="35" t="s">
        <v>11</v>
      </c>
      <c r="D5127" s="35" t="s">
        <v>74</v>
      </c>
      <c r="E5127" s="35" t="s">
        <v>290</v>
      </c>
      <c r="F5127" s="34" t="s">
        <v>925</v>
      </c>
      <c r="G5127" s="34" t="s">
        <v>1488</v>
      </c>
      <c r="H5127" s="19" t="str">
        <f t="array" ref="H5127">CONCATENATE("(",A5127,",",VLOOKUP(B5127,Núcleo!B$2:E$11,4,TRUE),",",VLOOKUP(C5127,'Tipo de Processo'!B$2:D$55,3,TRUE),",",VLOOKUP(D5127,'Termo Geral'!B$2:D$174,3,TRUE),",",VLOOKUP(E5127,'Termo Específico'!B$2:D$437,3,TRUE),",",MATCH(TRUE,Documento!B$2:B$954=F5127,0),",",IF(G5127="complementar",0,1),"),")</f>
        <v>(5126,8,32,168,201,633,1),</v>
      </c>
    </row>
    <row r="5128" spans="1:8" ht="15" customHeight="1">
      <c r="A5128" s="33">
        <v>5127</v>
      </c>
      <c r="B5128" s="44" t="s">
        <v>1481</v>
      </c>
      <c r="C5128" s="35" t="s">
        <v>11</v>
      </c>
      <c r="D5128" s="35" t="s">
        <v>74</v>
      </c>
      <c r="E5128" s="35" t="s">
        <v>290</v>
      </c>
      <c r="F5128" s="34" t="s">
        <v>926</v>
      </c>
      <c r="G5128" s="34" t="s">
        <v>1488</v>
      </c>
      <c r="H5128" s="19" t="str">
        <f t="array" ref="H5128">CONCATENATE("(",A5128,",",VLOOKUP(B5128,Núcleo!B$2:E$11,4,TRUE),",",VLOOKUP(C5128,'Tipo de Processo'!B$2:D$55,3,TRUE),",",VLOOKUP(D5128,'Termo Geral'!B$2:D$174,3,TRUE),",",VLOOKUP(E5128,'Termo Específico'!B$2:D$437,3,TRUE),",",MATCH(TRUE,Documento!B$2:B$954=F5128,0),",",IF(G5128="complementar",0,1),"),")</f>
        <v>(5127,8,32,168,201,289,1),</v>
      </c>
    </row>
    <row r="5129" spans="1:8" ht="15" customHeight="1">
      <c r="A5129" s="33">
        <v>5128</v>
      </c>
      <c r="B5129" s="44" t="s">
        <v>1481</v>
      </c>
      <c r="C5129" s="35" t="s">
        <v>11</v>
      </c>
      <c r="D5129" s="35" t="s">
        <v>74</v>
      </c>
      <c r="E5129" s="35" t="s">
        <v>290</v>
      </c>
      <c r="F5129" s="34" t="s">
        <v>927</v>
      </c>
      <c r="G5129" s="34" t="s">
        <v>1488</v>
      </c>
      <c r="H5129" s="19" t="str">
        <f t="array" ref="H5129">CONCATENATE("(",A5129,",",VLOOKUP(B5129,Núcleo!B$2:E$11,4,TRUE),",",VLOOKUP(C5129,'Tipo de Processo'!B$2:D$55,3,TRUE),",",VLOOKUP(D5129,'Termo Geral'!B$2:D$174,3,TRUE),",",VLOOKUP(E5129,'Termo Específico'!B$2:D$437,3,TRUE),",",MATCH(TRUE,Documento!B$2:B$954=F5129,0),",",IF(G5129="complementar",0,1),"),")</f>
        <v>(5128,8,32,168,201,733,1),</v>
      </c>
    </row>
    <row r="5130" spans="1:8" ht="15" customHeight="1">
      <c r="A5130" s="33">
        <v>5129</v>
      </c>
      <c r="B5130" s="44" t="s">
        <v>1481</v>
      </c>
      <c r="C5130" s="35" t="s">
        <v>11</v>
      </c>
      <c r="D5130" s="35" t="s">
        <v>74</v>
      </c>
      <c r="E5130" s="35" t="s">
        <v>290</v>
      </c>
      <c r="F5130" s="34" t="s">
        <v>928</v>
      </c>
      <c r="G5130" s="34" t="s">
        <v>1488</v>
      </c>
      <c r="H5130" s="19" t="str">
        <f t="array" ref="H5130">CONCATENATE("(",A5130,",",VLOOKUP(B5130,Núcleo!B$2:E$11,4,TRUE),",",VLOOKUP(C5130,'Tipo de Processo'!B$2:D$55,3,TRUE),",",VLOOKUP(D5130,'Termo Geral'!B$2:D$174,3,TRUE),",",VLOOKUP(E5130,'Termo Específico'!B$2:D$437,3,TRUE),",",MATCH(TRUE,Documento!B$2:B$954=F5130,0),",",IF(G5130="complementar",0,1),"),")</f>
        <v>(5129,8,32,168,201,639,1),</v>
      </c>
    </row>
    <row r="5131" spans="1:8" ht="15" customHeight="1">
      <c r="A5131" s="33">
        <v>5130</v>
      </c>
      <c r="B5131" s="44" t="s">
        <v>1481</v>
      </c>
      <c r="C5131" s="35" t="s">
        <v>11</v>
      </c>
      <c r="D5131" s="35" t="s">
        <v>74</v>
      </c>
      <c r="E5131" s="35" t="s">
        <v>290</v>
      </c>
      <c r="F5131" s="34" t="s">
        <v>929</v>
      </c>
      <c r="G5131" s="34" t="s">
        <v>1488</v>
      </c>
      <c r="H5131" s="19" t="str">
        <f t="array" ref="H5131">CONCATENATE("(",A5131,",",VLOOKUP(B5131,Núcleo!B$2:E$11,4,TRUE),",",VLOOKUP(C5131,'Tipo de Processo'!B$2:D$55,3,TRUE),",",VLOOKUP(D5131,'Termo Geral'!B$2:D$174,3,TRUE),",",VLOOKUP(E5131,'Termo Específico'!B$2:D$437,3,TRUE),",",MATCH(TRUE,Documento!B$2:B$954=F5131,0),",",IF(G5131="complementar",0,1),"),")</f>
        <v>(5130,8,32,168,201,707,1),</v>
      </c>
    </row>
    <row r="5132" spans="1:8" ht="15" customHeight="1">
      <c r="A5132" s="33">
        <v>5131</v>
      </c>
      <c r="B5132" s="44" t="s">
        <v>1481</v>
      </c>
      <c r="C5132" s="35" t="s">
        <v>11</v>
      </c>
      <c r="D5132" s="35" t="s">
        <v>74</v>
      </c>
      <c r="E5132" s="35" t="s">
        <v>300</v>
      </c>
      <c r="F5132" s="34" t="s">
        <v>972</v>
      </c>
      <c r="G5132" s="34" t="s">
        <v>1488</v>
      </c>
      <c r="H5132" s="19" t="str">
        <f t="array" ref="H5132">CONCATENATE("(",A5132,",",VLOOKUP(B5132,Núcleo!B$2:E$11,4,TRUE),",",VLOOKUP(C5132,'Tipo de Processo'!B$2:D$55,3,TRUE),",",VLOOKUP(D5132,'Termo Geral'!B$2:D$174,3,TRUE),",",VLOOKUP(E5132,'Termo Específico'!B$2:D$437,3,TRUE),",",MATCH(TRUE,Documento!B$2:B$954=F5132,0),",",IF(G5132="complementar",0,1),"),")</f>
        <v>(5131,8,32,168,231,258,1),</v>
      </c>
    </row>
    <row r="5133" spans="1:8" ht="15" customHeight="1">
      <c r="A5133" s="33">
        <v>5132</v>
      </c>
      <c r="B5133" s="44" t="s">
        <v>1481</v>
      </c>
      <c r="C5133" s="35" t="s">
        <v>11</v>
      </c>
      <c r="D5133" s="35" t="s">
        <v>74</v>
      </c>
      <c r="E5133" s="35" t="s">
        <v>300</v>
      </c>
      <c r="F5133" s="34" t="s">
        <v>964</v>
      </c>
      <c r="G5133" s="34" t="s">
        <v>1488</v>
      </c>
      <c r="H5133" s="19" t="str">
        <f t="array" ref="H5133">CONCATENATE("(",A5133,",",VLOOKUP(B5133,Núcleo!B$2:E$11,4,TRUE),",",VLOOKUP(C5133,'Tipo de Processo'!B$2:D$55,3,TRUE),",",VLOOKUP(D5133,'Termo Geral'!B$2:D$174,3,TRUE),",",VLOOKUP(E5133,'Termo Específico'!B$2:D$437,3,TRUE),",",MATCH(TRUE,Documento!B$2:B$954=F5133,0),",",IF(G5133="complementar",0,1),"),")</f>
        <v>(5132,8,32,168,231,262,1),</v>
      </c>
    </row>
    <row r="5134" spans="1:8" ht="15" customHeight="1">
      <c r="A5134" s="33">
        <v>5133</v>
      </c>
      <c r="B5134" s="44" t="s">
        <v>1481</v>
      </c>
      <c r="C5134" s="35" t="s">
        <v>11</v>
      </c>
      <c r="D5134" s="35" t="s">
        <v>74</v>
      </c>
      <c r="E5134" s="35" t="s">
        <v>300</v>
      </c>
      <c r="F5134" s="34" t="s">
        <v>965</v>
      </c>
      <c r="G5134" s="34" t="s">
        <v>1488</v>
      </c>
      <c r="H5134" s="19" t="str">
        <f t="array" ref="H5134">CONCATENATE("(",A5134,",",VLOOKUP(B5134,Núcleo!B$2:E$11,4,TRUE),",",VLOOKUP(C5134,'Tipo de Processo'!B$2:D$55,3,TRUE),",",VLOOKUP(D5134,'Termo Geral'!B$2:D$174,3,TRUE),",",VLOOKUP(E5134,'Termo Específico'!B$2:D$437,3,TRUE),",",MATCH(TRUE,Documento!B$2:B$954=F5134,0),",",IF(G5134="complementar",0,1),"),")</f>
        <v>(5133,8,32,168,231,757,1),</v>
      </c>
    </row>
    <row r="5135" spans="1:8" ht="15" customHeight="1">
      <c r="A5135" s="33">
        <v>5134</v>
      </c>
      <c r="B5135" s="44" t="s">
        <v>1481</v>
      </c>
      <c r="C5135" s="35" t="s">
        <v>11</v>
      </c>
      <c r="D5135" s="35" t="s">
        <v>74</v>
      </c>
      <c r="E5135" s="35" t="s">
        <v>300</v>
      </c>
      <c r="F5135" s="34" t="s">
        <v>966</v>
      </c>
      <c r="G5135" s="34" t="s">
        <v>1488</v>
      </c>
      <c r="H5135" s="19" t="str">
        <f t="array" ref="H5135">CONCATENATE("(",A5135,",",VLOOKUP(B5135,Núcleo!B$2:E$11,4,TRUE),",",VLOOKUP(C5135,'Tipo de Processo'!B$2:D$55,3,TRUE),",",VLOOKUP(D5135,'Termo Geral'!B$2:D$174,3,TRUE),",",VLOOKUP(E5135,'Termo Específico'!B$2:D$437,3,TRUE),",",MATCH(TRUE,Documento!B$2:B$954=F5135,0),",",IF(G5135="complementar",0,1),"),")</f>
        <v>(5134,8,32,168,231,867,1),</v>
      </c>
    </row>
    <row r="5136" spans="1:8" ht="15" customHeight="1">
      <c r="A5136" s="33">
        <v>5135</v>
      </c>
      <c r="B5136" s="44" t="s">
        <v>1481</v>
      </c>
      <c r="C5136" s="35" t="s">
        <v>11</v>
      </c>
      <c r="D5136" s="35" t="s">
        <v>74</v>
      </c>
      <c r="E5136" s="35" t="s">
        <v>300</v>
      </c>
      <c r="F5136" s="34" t="s">
        <v>968</v>
      </c>
      <c r="G5136" s="34" t="s">
        <v>1488</v>
      </c>
      <c r="H5136" s="19" t="str">
        <f t="array" ref="H5136">CONCATENATE("(",A5136,",",VLOOKUP(B5136,Núcleo!B$2:E$11,4,TRUE),",",VLOOKUP(C5136,'Tipo de Processo'!B$2:D$55,3,TRUE),",",VLOOKUP(D5136,'Termo Geral'!B$2:D$174,3,TRUE),",",VLOOKUP(E5136,'Termo Específico'!B$2:D$437,3,TRUE),",",MATCH(TRUE,Documento!B$2:B$954=F5136,0),",",IF(G5136="complementar",0,1),"),")</f>
        <v>(5135,8,32,168,231,866,1),</v>
      </c>
    </row>
    <row r="5137" spans="1:8" ht="15" customHeight="1">
      <c r="A5137" s="33">
        <v>5136</v>
      </c>
      <c r="B5137" s="44" t="s">
        <v>1481</v>
      </c>
      <c r="C5137" s="35" t="s">
        <v>11</v>
      </c>
      <c r="D5137" s="35" t="s">
        <v>74</v>
      </c>
      <c r="E5137" s="35" t="s">
        <v>308</v>
      </c>
      <c r="F5137" s="34" t="s">
        <v>979</v>
      </c>
      <c r="G5137" s="34" t="s">
        <v>1488</v>
      </c>
      <c r="H5137" s="19" t="str">
        <f t="array" ref="H5137">CONCATENATE("(",A5137,",",VLOOKUP(B5137,Núcleo!B$2:E$11,4,TRUE),",",VLOOKUP(C5137,'Tipo de Processo'!B$2:D$55,3,TRUE),",",VLOOKUP(D5137,'Termo Geral'!B$2:D$174,3,TRUE),",",VLOOKUP(E5137,'Termo Específico'!B$2:D$437,3,TRUE),",",MATCH(TRUE,Documento!B$2:B$954=F5137,0),",",IF(G5137="complementar",0,1),"),")</f>
        <v>(5136,8,32,168,239,257,1),</v>
      </c>
    </row>
    <row r="5138" spans="1:8" ht="15" customHeight="1">
      <c r="A5138" s="33">
        <v>5137</v>
      </c>
      <c r="B5138" s="44" t="s">
        <v>1481</v>
      </c>
      <c r="C5138" s="35" t="s">
        <v>11</v>
      </c>
      <c r="D5138" s="35" t="s">
        <v>74</v>
      </c>
      <c r="E5138" s="35" t="s">
        <v>308</v>
      </c>
      <c r="F5138" s="34" t="s">
        <v>980</v>
      </c>
      <c r="G5138" s="34" t="s">
        <v>1488</v>
      </c>
      <c r="H5138" s="19" t="str">
        <f t="array" ref="H5138">CONCATENATE("(",A5138,",",VLOOKUP(B5138,Núcleo!B$2:E$11,4,TRUE),",",VLOOKUP(C5138,'Tipo de Processo'!B$2:D$55,3,TRUE),",",VLOOKUP(D5138,'Termo Geral'!B$2:D$174,3,TRUE),",",VLOOKUP(E5138,'Termo Específico'!B$2:D$437,3,TRUE),",",MATCH(TRUE,Documento!B$2:B$954=F5138,0),",",IF(G5138="complementar",0,1),"),")</f>
        <v>(5137,8,32,168,239,937,1),</v>
      </c>
    </row>
    <row r="5139" spans="1:8" ht="15" customHeight="1">
      <c r="A5139" s="33">
        <v>5138</v>
      </c>
      <c r="B5139" s="44" t="s">
        <v>1481</v>
      </c>
      <c r="C5139" s="35" t="s">
        <v>11</v>
      </c>
      <c r="D5139" s="35" t="s">
        <v>74</v>
      </c>
      <c r="E5139" s="35" t="s">
        <v>308</v>
      </c>
      <c r="F5139" s="34" t="s">
        <v>965</v>
      </c>
      <c r="G5139" s="34" t="s">
        <v>1488</v>
      </c>
      <c r="H5139" s="19" t="str">
        <f t="array" ref="H5139">CONCATENATE("(",A5139,",",VLOOKUP(B5139,Núcleo!B$2:E$11,4,TRUE),",",VLOOKUP(C5139,'Tipo de Processo'!B$2:D$55,3,TRUE),",",VLOOKUP(D5139,'Termo Geral'!B$2:D$174,3,TRUE),",",VLOOKUP(E5139,'Termo Específico'!B$2:D$437,3,TRUE),",",MATCH(TRUE,Documento!B$2:B$954=F5139,0),",",IF(G5139="complementar",0,1),"),")</f>
        <v>(5138,8,32,168,239,757,1),</v>
      </c>
    </row>
    <row r="5140" spans="1:8" ht="15" customHeight="1">
      <c r="A5140" s="33">
        <v>5139</v>
      </c>
      <c r="B5140" s="44" t="s">
        <v>1481</v>
      </c>
      <c r="C5140" s="35" t="s">
        <v>11</v>
      </c>
      <c r="D5140" s="35" t="s">
        <v>74</v>
      </c>
      <c r="E5140" s="35" t="s">
        <v>308</v>
      </c>
      <c r="F5140" s="34" t="s">
        <v>966</v>
      </c>
      <c r="G5140" s="34" t="s">
        <v>1488</v>
      </c>
      <c r="H5140" s="19" t="str">
        <f t="array" ref="H5140">CONCATENATE("(",A5140,",",VLOOKUP(B5140,Núcleo!B$2:E$11,4,TRUE),",",VLOOKUP(C5140,'Tipo de Processo'!B$2:D$55,3,TRUE),",",VLOOKUP(D5140,'Termo Geral'!B$2:D$174,3,TRUE),",",VLOOKUP(E5140,'Termo Específico'!B$2:D$437,3,TRUE),",",MATCH(TRUE,Documento!B$2:B$954=F5140,0),",",IF(G5140="complementar",0,1),"),")</f>
        <v>(5139,8,32,168,239,867,1),</v>
      </c>
    </row>
    <row r="5141" spans="1:8" ht="15" customHeight="1">
      <c r="A5141" s="33">
        <v>5140</v>
      </c>
      <c r="B5141" s="44" t="s">
        <v>1481</v>
      </c>
      <c r="C5141" s="35" t="s">
        <v>11</v>
      </c>
      <c r="D5141" s="35" t="s">
        <v>74</v>
      </c>
      <c r="E5141" s="35" t="s">
        <v>308</v>
      </c>
      <c r="F5141" s="34" t="s">
        <v>968</v>
      </c>
      <c r="G5141" s="34" t="s">
        <v>1488</v>
      </c>
      <c r="H5141" s="19" t="str">
        <f t="array" ref="H5141">CONCATENATE("(",A5141,",",VLOOKUP(B5141,Núcleo!B$2:E$11,4,TRUE),",",VLOOKUP(C5141,'Tipo de Processo'!B$2:D$55,3,TRUE),",",VLOOKUP(D5141,'Termo Geral'!B$2:D$174,3,TRUE),",",VLOOKUP(E5141,'Termo Específico'!B$2:D$437,3,TRUE),",",MATCH(TRUE,Documento!B$2:B$954=F5141,0),",",IF(G5141="complementar",0,1),"),")</f>
        <v>(5140,8,32,168,239,866,1),</v>
      </c>
    </row>
    <row r="5142" spans="1:8" ht="15" customHeight="1">
      <c r="A5142" s="33">
        <v>5141</v>
      </c>
      <c r="B5142" s="44" t="s">
        <v>1481</v>
      </c>
      <c r="C5142" s="35" t="s">
        <v>11</v>
      </c>
      <c r="D5142" s="35" t="s">
        <v>74</v>
      </c>
      <c r="E5142" s="35" t="s">
        <v>308</v>
      </c>
      <c r="F5142" s="34" t="s">
        <v>975</v>
      </c>
      <c r="G5142" s="34" t="s">
        <v>1488</v>
      </c>
      <c r="H5142" s="19" t="str">
        <f t="array" ref="H5142">CONCATENATE("(",A5142,",",VLOOKUP(B5142,Núcleo!B$2:E$11,4,TRUE),",",VLOOKUP(C5142,'Tipo de Processo'!B$2:D$55,3,TRUE),",",VLOOKUP(D5142,'Termo Geral'!B$2:D$174,3,TRUE),",",VLOOKUP(E5142,'Termo Específico'!B$2:D$437,3,TRUE),",",MATCH(TRUE,Documento!B$2:B$954=F5142,0),",",IF(G5142="complementar",0,1),"),")</f>
        <v>(5141,8,32,168,239,75,1),</v>
      </c>
    </row>
    <row r="5143" spans="1:8" ht="15" customHeight="1">
      <c r="A5143" s="33">
        <v>5142</v>
      </c>
      <c r="B5143" s="44" t="s">
        <v>1481</v>
      </c>
      <c r="C5143" s="35" t="s">
        <v>11</v>
      </c>
      <c r="D5143" s="35" t="s">
        <v>74</v>
      </c>
      <c r="E5143" s="35" t="s">
        <v>308</v>
      </c>
      <c r="F5143" s="34" t="s">
        <v>976</v>
      </c>
      <c r="G5143" s="34" t="s">
        <v>1488</v>
      </c>
      <c r="H5143" s="19" t="str">
        <f t="array" ref="H5143">CONCATENATE("(",A5143,",",VLOOKUP(B5143,Núcleo!B$2:E$11,4,TRUE),",",VLOOKUP(C5143,'Tipo de Processo'!B$2:D$55,3,TRUE),",",VLOOKUP(D5143,'Termo Geral'!B$2:D$174,3,TRUE),",",VLOOKUP(E5143,'Termo Específico'!B$2:D$437,3,TRUE),",",MATCH(TRUE,Documento!B$2:B$954=F5143,0),",",IF(G5143="complementar",0,1),"),")</f>
        <v>(5142,8,32,168,239,66,1),</v>
      </c>
    </row>
    <row r="5144" spans="1:8" ht="15" customHeight="1">
      <c r="A5144" s="33">
        <v>5143</v>
      </c>
      <c r="B5144" s="44" t="s">
        <v>1481</v>
      </c>
      <c r="C5144" s="35" t="s">
        <v>11</v>
      </c>
      <c r="D5144" s="35" t="s">
        <v>74</v>
      </c>
      <c r="E5144" s="35" t="s">
        <v>317</v>
      </c>
      <c r="F5144" s="34" t="s">
        <v>981</v>
      </c>
      <c r="G5144" s="34" t="s">
        <v>1488</v>
      </c>
      <c r="H5144" s="19" t="str">
        <f t="array" ref="H5144">CONCATENATE("(",A5144,",",VLOOKUP(B5144,Núcleo!B$2:E$11,4,TRUE),",",VLOOKUP(C5144,'Tipo de Processo'!B$2:D$55,3,TRUE),",",VLOOKUP(D5144,'Termo Geral'!B$2:D$174,3,TRUE),",",VLOOKUP(E5144,'Termo Específico'!B$2:D$437,3,TRUE),",",MATCH(TRUE,Documento!B$2:B$954=F5144,0),",",IF(G5144="complementar",0,1),"),")</f>
        <v>(5143,8,32,168,330,216,1),</v>
      </c>
    </row>
    <row r="5145" spans="1:8" ht="15" customHeight="1">
      <c r="A5145" s="33">
        <v>5144</v>
      </c>
      <c r="B5145" s="44" t="s">
        <v>1481</v>
      </c>
      <c r="C5145" s="35" t="s">
        <v>11</v>
      </c>
      <c r="D5145" s="35" t="s">
        <v>74</v>
      </c>
      <c r="E5145" s="35" t="s">
        <v>317</v>
      </c>
      <c r="F5145" s="34" t="s">
        <v>982</v>
      </c>
      <c r="G5145" s="34" t="s">
        <v>1488</v>
      </c>
      <c r="H5145" s="19" t="str">
        <f t="array" ref="H5145">CONCATENATE("(",A5145,",",VLOOKUP(B5145,Núcleo!B$2:E$11,4,TRUE),",",VLOOKUP(C5145,'Tipo de Processo'!B$2:D$55,3,TRUE),",",VLOOKUP(D5145,'Termo Geral'!B$2:D$174,3,TRUE),",",VLOOKUP(E5145,'Termo Específico'!B$2:D$437,3,TRUE),",",MATCH(TRUE,Documento!B$2:B$954=F5145,0),",",IF(G5145="complementar",0,1),"),")</f>
        <v>(5144,8,32,168,330,212,1),</v>
      </c>
    </row>
    <row r="5146" spans="1:8" ht="15" customHeight="1">
      <c r="A5146" s="33">
        <v>5145</v>
      </c>
      <c r="B5146" s="44" t="s">
        <v>1481</v>
      </c>
      <c r="C5146" s="35" t="s">
        <v>11</v>
      </c>
      <c r="D5146" s="35" t="s">
        <v>74</v>
      </c>
      <c r="E5146" s="35" t="s">
        <v>317</v>
      </c>
      <c r="F5146" s="34" t="s">
        <v>983</v>
      </c>
      <c r="G5146" s="34" t="s">
        <v>1488</v>
      </c>
      <c r="H5146" s="19" t="str">
        <f t="array" ref="H5146">CONCATENATE("(",A5146,",",VLOOKUP(B5146,Núcleo!B$2:E$11,4,TRUE),",",VLOOKUP(C5146,'Tipo de Processo'!B$2:D$55,3,TRUE),",",VLOOKUP(D5146,'Termo Geral'!B$2:D$174,3,TRUE),",",VLOOKUP(E5146,'Termo Específico'!B$2:D$437,3,TRUE),",",MATCH(TRUE,Documento!B$2:B$954=F5146,0),",",IF(G5146="complementar",0,1),"),")</f>
        <v>(5145,8,32,168,330,213,1),</v>
      </c>
    </row>
    <row r="5147" spans="1:8" ht="15" customHeight="1">
      <c r="A5147" s="33">
        <v>5146</v>
      </c>
      <c r="B5147" s="44" t="s">
        <v>1481</v>
      </c>
      <c r="C5147" s="35" t="s">
        <v>11</v>
      </c>
      <c r="D5147" s="35" t="s">
        <v>74</v>
      </c>
      <c r="E5147" s="35" t="s">
        <v>317</v>
      </c>
      <c r="F5147" s="34" t="s">
        <v>984</v>
      </c>
      <c r="G5147" s="34" t="s">
        <v>1488</v>
      </c>
      <c r="H5147" s="19" t="str">
        <f t="array" ref="H5147">CONCATENATE("(",A5147,",",VLOOKUP(B5147,Núcleo!B$2:E$11,4,TRUE),",",VLOOKUP(C5147,'Tipo de Processo'!B$2:D$55,3,TRUE),",",VLOOKUP(D5147,'Termo Geral'!B$2:D$174,3,TRUE),",",VLOOKUP(E5147,'Termo Específico'!B$2:D$437,3,TRUE),",",MATCH(TRUE,Documento!B$2:B$954=F5147,0),",",IF(G5147="complementar",0,1),"),")</f>
        <v>(5146,8,32,168,330,253,1),</v>
      </c>
    </row>
    <row r="5148" spans="1:8" ht="15" customHeight="1">
      <c r="A5148" s="33">
        <v>5147</v>
      </c>
      <c r="B5148" s="44" t="s">
        <v>1481</v>
      </c>
      <c r="C5148" s="35" t="s">
        <v>11</v>
      </c>
      <c r="D5148" s="35" t="s">
        <v>74</v>
      </c>
      <c r="E5148" s="35" t="s">
        <v>317</v>
      </c>
      <c r="F5148" s="34" t="s">
        <v>985</v>
      </c>
      <c r="G5148" s="34" t="s">
        <v>1488</v>
      </c>
      <c r="H5148" s="19" t="str">
        <f t="array" ref="H5148">CONCATENATE("(",A5148,",",VLOOKUP(B5148,Núcleo!B$2:E$11,4,TRUE),",",VLOOKUP(C5148,'Tipo de Processo'!B$2:D$55,3,TRUE),",",VLOOKUP(D5148,'Termo Geral'!B$2:D$174,3,TRUE),",",VLOOKUP(E5148,'Termo Específico'!B$2:D$437,3,TRUE),",",MATCH(TRUE,Documento!B$2:B$954=F5148,0),",",IF(G5148="complementar",0,1),"),")</f>
        <v>(5147,8,32,168,330,701,1),</v>
      </c>
    </row>
    <row r="5149" spans="1:8" ht="15" customHeight="1">
      <c r="A5149" s="33">
        <v>5148</v>
      </c>
      <c r="B5149" s="44" t="s">
        <v>1481</v>
      </c>
      <c r="C5149" s="35" t="s">
        <v>11</v>
      </c>
      <c r="D5149" s="35" t="s">
        <v>74</v>
      </c>
      <c r="E5149" s="35" t="s">
        <v>317</v>
      </c>
      <c r="F5149" s="34" t="s">
        <v>933</v>
      </c>
      <c r="G5149" s="34" t="s">
        <v>1488</v>
      </c>
      <c r="H5149" s="19" t="str">
        <f t="array" ref="H5149">CONCATENATE("(",A5149,",",VLOOKUP(B5149,Núcleo!B$2:E$11,4,TRUE),",",VLOOKUP(C5149,'Tipo de Processo'!B$2:D$55,3,TRUE),",",VLOOKUP(D5149,'Termo Geral'!B$2:D$174,3,TRUE),",",VLOOKUP(E5149,'Termo Específico'!B$2:D$437,3,TRUE),",",MATCH(TRUE,Documento!B$2:B$954=F5149,0),",",IF(G5149="complementar",0,1),"),")</f>
        <v>(5148,8,32,168,330,322,1),</v>
      </c>
    </row>
    <row r="5150" spans="1:8" ht="15" customHeight="1">
      <c r="A5150" s="33">
        <v>5149</v>
      </c>
      <c r="B5150" s="44" t="s">
        <v>1481</v>
      </c>
      <c r="C5150" s="35" t="s">
        <v>11</v>
      </c>
      <c r="D5150" s="35" t="s">
        <v>74</v>
      </c>
      <c r="E5150" s="35" t="s">
        <v>326</v>
      </c>
      <c r="F5150" s="34" t="s">
        <v>921</v>
      </c>
      <c r="G5150" s="34" t="s">
        <v>1488</v>
      </c>
      <c r="H5150" s="19" t="str">
        <f t="array" ref="H5150">CONCATENATE("(",A5150,",",VLOOKUP(B5150,Núcleo!B$2:E$11,4,TRUE),",",VLOOKUP(C5150,'Tipo de Processo'!B$2:D$55,3,TRUE),",",VLOOKUP(D5150,'Termo Geral'!B$2:D$174,3,TRUE),",",VLOOKUP(E5150,'Termo Específico'!B$2:D$437,3,TRUE),",",MATCH(TRUE,Documento!B$2:B$954=F5150,0),",",IF(G5150="complementar",0,1),"),")</f>
        <v>(5149,8,32,168,372,396,1),</v>
      </c>
    </row>
    <row r="5151" spans="1:8" ht="15" customHeight="1">
      <c r="A5151" s="33">
        <v>5150</v>
      </c>
      <c r="B5151" s="44" t="s">
        <v>1481</v>
      </c>
      <c r="C5151" s="35" t="s">
        <v>11</v>
      </c>
      <c r="D5151" s="35" t="s">
        <v>74</v>
      </c>
      <c r="E5151" s="35" t="s">
        <v>326</v>
      </c>
      <c r="F5151" s="34" t="s">
        <v>922</v>
      </c>
      <c r="G5151" s="34" t="s">
        <v>1488</v>
      </c>
      <c r="H5151" s="19" t="str">
        <f t="array" ref="H5151">CONCATENATE("(",A5151,",",VLOOKUP(B5151,Núcleo!B$2:E$11,4,TRUE),",",VLOOKUP(C5151,'Tipo de Processo'!B$2:D$55,3,TRUE),",",VLOOKUP(D5151,'Termo Geral'!B$2:D$174,3,TRUE),",",VLOOKUP(E5151,'Termo Específico'!B$2:D$437,3,TRUE),",",MATCH(TRUE,Documento!B$2:B$954=F5151,0),",",IF(G5151="complementar",0,1),"),")</f>
        <v>(5150,8,32,168,372,933,1),</v>
      </c>
    </row>
    <row r="5152" spans="1:8" ht="15" customHeight="1">
      <c r="A5152" s="33">
        <v>5151</v>
      </c>
      <c r="B5152" s="44" t="s">
        <v>1481</v>
      </c>
      <c r="C5152" s="35" t="s">
        <v>11</v>
      </c>
      <c r="D5152" s="35" t="s">
        <v>74</v>
      </c>
      <c r="E5152" s="35" t="s">
        <v>326</v>
      </c>
      <c r="F5152" s="48" t="s">
        <v>923</v>
      </c>
      <c r="G5152" s="34" t="s">
        <v>1488</v>
      </c>
      <c r="H5152" s="19" t="str">
        <f t="array" ref="H5152">CONCATENATE("(",A5152,",",VLOOKUP(B5152,Núcleo!B$2:E$11,4,TRUE),",",VLOOKUP(C5152,'Tipo de Processo'!B$2:D$55,3,TRUE),",",VLOOKUP(D5152,'Termo Geral'!B$2:D$174,3,TRUE),",",VLOOKUP(E5152,'Termo Específico'!B$2:D$437,3,TRUE),",",MATCH(TRUE,Documento!B$2:B$954=F5152,0),",",IF(G5152="complementar",0,1),"),")</f>
        <v>(5151,8,32,168,372,290,1),</v>
      </c>
    </row>
    <row r="5153" spans="1:8" ht="15" customHeight="1">
      <c r="A5153" s="33">
        <v>5152</v>
      </c>
      <c r="B5153" s="44" t="s">
        <v>1481</v>
      </c>
      <c r="C5153" s="35" t="s">
        <v>11</v>
      </c>
      <c r="D5153" s="35" t="s">
        <v>74</v>
      </c>
      <c r="E5153" s="35" t="s">
        <v>326</v>
      </c>
      <c r="F5153" s="34" t="s">
        <v>924</v>
      </c>
      <c r="G5153" s="34" t="s">
        <v>1488</v>
      </c>
      <c r="H5153" s="19" t="str">
        <f t="array" ref="H5153">CONCATENATE("(",A5153,",",VLOOKUP(B5153,Núcleo!B$2:E$11,4,TRUE),",",VLOOKUP(C5153,'Tipo de Processo'!B$2:D$55,3,TRUE),",",VLOOKUP(D5153,'Termo Geral'!B$2:D$174,3,TRUE),",",VLOOKUP(E5153,'Termo Específico'!B$2:D$437,3,TRUE),",",MATCH(TRUE,Documento!B$2:B$954=F5153,0),",",IF(G5153="complementar",0,1),"),")</f>
        <v>(5152,8,32,168,372,93,1),</v>
      </c>
    </row>
    <row r="5154" spans="1:8" ht="15" customHeight="1">
      <c r="A5154" s="33">
        <v>5153</v>
      </c>
      <c r="B5154" s="44" t="s">
        <v>1481</v>
      </c>
      <c r="C5154" s="35" t="s">
        <v>11</v>
      </c>
      <c r="D5154" s="35" t="s">
        <v>74</v>
      </c>
      <c r="E5154" s="35" t="s">
        <v>326</v>
      </c>
      <c r="F5154" s="29" t="s">
        <v>925</v>
      </c>
      <c r="G5154" s="34" t="s">
        <v>1488</v>
      </c>
      <c r="H5154" s="19" t="str">
        <f t="array" ref="H5154">CONCATENATE("(",A5154,",",VLOOKUP(B5154,Núcleo!B$2:E$11,4,TRUE),",",VLOOKUP(C5154,'Tipo de Processo'!B$2:D$55,3,TRUE),",",VLOOKUP(D5154,'Termo Geral'!B$2:D$174,3,TRUE),",",VLOOKUP(E5154,'Termo Específico'!B$2:D$437,3,TRUE),",",MATCH(TRUE,Documento!B$2:B$954=F5154,0),",",IF(G5154="complementar",0,1),"),")</f>
        <v>(5153,8,32,168,372,633,1),</v>
      </c>
    </row>
    <row r="5155" spans="1:8" ht="15" customHeight="1">
      <c r="A5155" s="33">
        <v>5154</v>
      </c>
      <c r="B5155" s="44" t="s">
        <v>1481</v>
      </c>
      <c r="C5155" s="35" t="s">
        <v>11</v>
      </c>
      <c r="D5155" s="35" t="s">
        <v>74</v>
      </c>
      <c r="E5155" s="35" t="s">
        <v>326</v>
      </c>
      <c r="F5155" s="35" t="s">
        <v>926</v>
      </c>
      <c r="G5155" s="34" t="s">
        <v>1488</v>
      </c>
      <c r="H5155" s="19" t="str">
        <f t="array" ref="H5155">CONCATENATE("(",A5155,",",VLOOKUP(B5155,Núcleo!B$2:E$11,4,TRUE),",",VLOOKUP(C5155,'Tipo de Processo'!B$2:D$55,3,TRUE),",",VLOOKUP(D5155,'Termo Geral'!B$2:D$174,3,TRUE),",",VLOOKUP(E5155,'Termo Específico'!B$2:D$437,3,TRUE),",",MATCH(TRUE,Documento!B$2:B$954=F5155,0),",",IF(G5155="complementar",0,1),"),")</f>
        <v>(5154,8,32,168,372,289,1),</v>
      </c>
    </row>
    <row r="5156" spans="1:8" ht="15" customHeight="1">
      <c r="A5156" s="33">
        <v>5155</v>
      </c>
      <c r="B5156" s="44" t="s">
        <v>1481</v>
      </c>
      <c r="C5156" s="35" t="s">
        <v>11</v>
      </c>
      <c r="D5156" s="35" t="s">
        <v>74</v>
      </c>
      <c r="E5156" s="35" t="s">
        <v>326</v>
      </c>
      <c r="F5156" s="48" t="s">
        <v>927</v>
      </c>
      <c r="G5156" s="34" t="s">
        <v>1488</v>
      </c>
      <c r="H5156" s="19" t="str">
        <f t="array" ref="H5156">CONCATENATE("(",A5156,",",VLOOKUP(B5156,Núcleo!B$2:E$11,4,TRUE),",",VLOOKUP(C5156,'Tipo de Processo'!B$2:D$55,3,TRUE),",",VLOOKUP(D5156,'Termo Geral'!B$2:D$174,3,TRUE),",",VLOOKUP(E5156,'Termo Específico'!B$2:D$437,3,TRUE),",",MATCH(TRUE,Documento!B$2:B$954=F5156,0),",",IF(G5156="complementar",0,1),"),")</f>
        <v>(5155,8,32,168,372,733,1),</v>
      </c>
    </row>
    <row r="5157" spans="1:8" ht="15" customHeight="1">
      <c r="A5157" s="33">
        <v>5156</v>
      </c>
      <c r="B5157" s="43" t="s">
        <v>1481</v>
      </c>
      <c r="C5157" s="35" t="s">
        <v>11</v>
      </c>
      <c r="D5157" s="35" t="s">
        <v>74</v>
      </c>
      <c r="E5157" s="35" t="s">
        <v>326</v>
      </c>
      <c r="F5157" s="48" t="s">
        <v>928</v>
      </c>
      <c r="G5157" s="34" t="s">
        <v>1488</v>
      </c>
      <c r="H5157" s="19" t="str">
        <f t="array" ref="H5157">CONCATENATE("(",A5157,",",VLOOKUP(B5157,Núcleo!B$2:E$11,4,TRUE),",",VLOOKUP(C5157,'Tipo de Processo'!B$2:D$55,3,TRUE),",",VLOOKUP(D5157,'Termo Geral'!B$2:D$174,3,TRUE),",",VLOOKUP(E5157,'Termo Específico'!B$2:D$437,3,TRUE),",",MATCH(TRUE,Documento!B$2:B$954=F5157,0),",",IF(G5157="complementar",0,1),"),")</f>
        <v>(5156,8,32,168,372,639,1),</v>
      </c>
    </row>
    <row r="5158" spans="1:8" ht="15" customHeight="1">
      <c r="A5158" s="33">
        <v>5157</v>
      </c>
      <c r="B5158" s="44" t="s">
        <v>1481</v>
      </c>
      <c r="C5158" s="35" t="s">
        <v>11</v>
      </c>
      <c r="D5158" s="35" t="s">
        <v>74</v>
      </c>
      <c r="E5158" s="35" t="s">
        <v>326</v>
      </c>
      <c r="F5158" s="34" t="s">
        <v>929</v>
      </c>
      <c r="G5158" s="34" t="s">
        <v>1488</v>
      </c>
      <c r="H5158" s="19" t="str">
        <f t="array" ref="H5158">CONCATENATE("(",A5158,",",VLOOKUP(B5158,Núcleo!B$2:E$11,4,TRUE),",",VLOOKUP(C5158,'Tipo de Processo'!B$2:D$55,3,TRUE),",",VLOOKUP(D5158,'Termo Geral'!B$2:D$174,3,TRUE),",",VLOOKUP(E5158,'Termo Específico'!B$2:D$437,3,TRUE),",",MATCH(TRUE,Documento!B$2:B$954=F5158,0),",",IF(G5158="complementar",0,1),"),")</f>
        <v>(5157,8,32,168,372,707,1),</v>
      </c>
    </row>
    <row r="5159" spans="1:8" ht="15" customHeight="1">
      <c r="A5159" s="33">
        <v>5158</v>
      </c>
      <c r="B5159" s="44" t="s">
        <v>1481</v>
      </c>
      <c r="C5159" s="35" t="s">
        <v>11</v>
      </c>
      <c r="D5159" s="35" t="s">
        <v>75</v>
      </c>
      <c r="E5159" s="35" t="s">
        <v>267</v>
      </c>
      <c r="F5159" s="34" t="s">
        <v>911</v>
      </c>
      <c r="G5159" s="34" t="s">
        <v>1488</v>
      </c>
      <c r="H5159" s="19" t="str">
        <f t="array" ref="H5159">CONCATENATE("(",A5159,",",VLOOKUP(B5159,Núcleo!B$2:E$11,4,TRUE),",",VLOOKUP(C5159,'Tipo de Processo'!B$2:D$55,3,TRUE),",",VLOOKUP(D5159,'Termo Geral'!B$2:D$174,3,TRUE),",",VLOOKUP(E5159,'Termo Específico'!B$2:D$437,3,TRUE),",",MATCH(TRUE,Documento!B$2:B$954=F5159,0),",",IF(G5159="complementar",0,1),"),")</f>
        <v>(5158,8,32,169,10,42,1),</v>
      </c>
    </row>
    <row r="5160" spans="1:8" ht="15" customHeight="1">
      <c r="A5160" s="33">
        <v>5159</v>
      </c>
      <c r="B5160" s="44" t="s">
        <v>1481</v>
      </c>
      <c r="C5160" s="35" t="s">
        <v>11</v>
      </c>
      <c r="D5160" s="35" t="s">
        <v>75</v>
      </c>
      <c r="E5160" s="35" t="s">
        <v>267</v>
      </c>
      <c r="F5160" s="34" t="s">
        <v>904</v>
      </c>
      <c r="G5160" s="34" t="s">
        <v>1488</v>
      </c>
      <c r="H5160" s="19" t="str">
        <f t="array" ref="H5160">CONCATENATE("(",A5160,",",VLOOKUP(B5160,Núcleo!B$2:E$11,4,TRUE),",",VLOOKUP(C5160,'Tipo de Processo'!B$2:D$55,3,TRUE),",",VLOOKUP(D5160,'Termo Geral'!B$2:D$174,3,TRUE),",",VLOOKUP(E5160,'Termo Específico'!B$2:D$437,3,TRUE),",",MATCH(TRUE,Documento!B$2:B$954=F5160,0),",",IF(G5160="complementar",0,1),"),")</f>
        <v>(5159,8,32,169,10,903,1),</v>
      </c>
    </row>
    <row r="5161" spans="1:8" ht="15" customHeight="1">
      <c r="A5161" s="33">
        <v>5160</v>
      </c>
      <c r="B5161" s="44" t="s">
        <v>1481</v>
      </c>
      <c r="C5161" s="35" t="s">
        <v>11</v>
      </c>
      <c r="D5161" s="35" t="s">
        <v>75</v>
      </c>
      <c r="E5161" s="35" t="s">
        <v>267</v>
      </c>
      <c r="F5161" s="34" t="s">
        <v>912</v>
      </c>
      <c r="G5161" s="34" t="s">
        <v>1488</v>
      </c>
      <c r="H5161" s="19" t="str">
        <f t="array" ref="H5161">CONCATENATE("(",A5161,",",VLOOKUP(B5161,Núcleo!B$2:E$11,4,TRUE),",",VLOOKUP(C5161,'Tipo de Processo'!B$2:D$55,3,TRUE),",",VLOOKUP(D5161,'Termo Geral'!B$2:D$174,3,TRUE),",",VLOOKUP(E5161,'Termo Específico'!B$2:D$437,3,TRUE),",",MATCH(TRUE,Documento!B$2:B$954=F5161,0),",",IF(G5161="complementar",0,1),"),")</f>
        <v>(5160,8,32,169,10,535,1),</v>
      </c>
    </row>
    <row r="5162" spans="1:8" ht="15" customHeight="1">
      <c r="A5162" s="33">
        <v>5161</v>
      </c>
      <c r="B5162" s="44" t="s">
        <v>1481</v>
      </c>
      <c r="C5162" s="35" t="s">
        <v>11</v>
      </c>
      <c r="D5162" s="35" t="s">
        <v>75</v>
      </c>
      <c r="E5162" s="35" t="s">
        <v>267</v>
      </c>
      <c r="F5162" s="34" t="s">
        <v>913</v>
      </c>
      <c r="G5162" s="34" t="s">
        <v>1488</v>
      </c>
      <c r="H5162" s="19" t="str">
        <f t="array" ref="H5162">CONCATENATE("(",A5162,",",VLOOKUP(B5162,Núcleo!B$2:E$11,4,TRUE),",",VLOOKUP(C5162,'Tipo de Processo'!B$2:D$55,3,TRUE),",",VLOOKUP(D5162,'Termo Geral'!B$2:D$174,3,TRUE),",",VLOOKUP(E5162,'Termo Específico'!B$2:D$437,3,TRUE),",",MATCH(TRUE,Documento!B$2:B$954=F5162,0),",",IF(G5162="complementar",0,1),"),")</f>
        <v>(5161,8,32,169,10,704,1),</v>
      </c>
    </row>
    <row r="5163" spans="1:8" ht="15" customHeight="1">
      <c r="A5163" s="33">
        <v>5162</v>
      </c>
      <c r="B5163" s="44" t="s">
        <v>1481</v>
      </c>
      <c r="C5163" s="35" t="s">
        <v>11</v>
      </c>
      <c r="D5163" s="35" t="s">
        <v>75</v>
      </c>
      <c r="E5163" s="35" t="s">
        <v>267</v>
      </c>
      <c r="F5163" s="34" t="s">
        <v>907</v>
      </c>
      <c r="G5163" s="34" t="s">
        <v>1488</v>
      </c>
      <c r="H5163" s="19" t="str">
        <f t="array" ref="H5163">CONCATENATE("(",A5163,",",VLOOKUP(B5163,Núcleo!B$2:E$11,4,TRUE),",",VLOOKUP(C5163,'Tipo de Processo'!B$2:D$55,3,TRUE),",",VLOOKUP(D5163,'Termo Geral'!B$2:D$174,3,TRUE),",",VLOOKUP(E5163,'Termo Específico'!B$2:D$437,3,TRUE),",",MATCH(TRUE,Documento!B$2:B$954=F5163,0),",",IF(G5163="complementar",0,1),"),")</f>
        <v>(5162,8,32,169,10,45,1),</v>
      </c>
    </row>
    <row r="5164" spans="1:8" ht="15" customHeight="1">
      <c r="A5164" s="33">
        <v>5163</v>
      </c>
      <c r="B5164" s="44" t="s">
        <v>1481</v>
      </c>
      <c r="C5164" s="35" t="s">
        <v>11</v>
      </c>
      <c r="D5164" s="35" t="s">
        <v>75</v>
      </c>
      <c r="E5164" s="35" t="s">
        <v>267</v>
      </c>
      <c r="F5164" s="34" t="s">
        <v>900</v>
      </c>
      <c r="G5164" s="34" t="s">
        <v>1488</v>
      </c>
      <c r="H5164" s="19" t="str">
        <f t="array" ref="H5164">CONCATENATE("(",A5164,",",VLOOKUP(B5164,Núcleo!B$2:E$11,4,TRUE),",",VLOOKUP(C5164,'Tipo de Processo'!B$2:D$55,3,TRUE),",",VLOOKUP(D5164,'Termo Geral'!B$2:D$174,3,TRUE),",",VLOOKUP(E5164,'Termo Específico'!B$2:D$437,3,TRUE),",",MATCH(TRUE,Documento!B$2:B$954=F5164,0),",",IF(G5164="complementar",0,1),"),")</f>
        <v>(5163,8,32,169,10,667,1),</v>
      </c>
    </row>
    <row r="5165" spans="1:8" ht="15" customHeight="1">
      <c r="A5165" s="33">
        <v>5164</v>
      </c>
      <c r="B5165" s="44" t="s">
        <v>1481</v>
      </c>
      <c r="C5165" s="35" t="s">
        <v>11</v>
      </c>
      <c r="D5165" s="35" t="s">
        <v>75</v>
      </c>
      <c r="E5165" s="35" t="s">
        <v>267</v>
      </c>
      <c r="F5165" s="34" t="s">
        <v>914</v>
      </c>
      <c r="G5165" s="34" t="s">
        <v>1488</v>
      </c>
      <c r="H5165" s="19" t="str">
        <f t="array" ref="H5165">CONCATENATE("(",A5165,",",VLOOKUP(B5165,Núcleo!B$2:E$11,4,TRUE),",",VLOOKUP(C5165,'Tipo de Processo'!B$2:D$55,3,TRUE),",",VLOOKUP(D5165,'Termo Geral'!B$2:D$174,3,TRUE),",",VLOOKUP(E5165,'Termo Específico'!B$2:D$437,3,TRUE),",",MATCH(TRUE,Documento!B$2:B$954=F5165,0),",",IF(G5165="complementar",0,1),"),")</f>
        <v>(5164,8,32,169,10,807,1),</v>
      </c>
    </row>
    <row r="5166" spans="1:8" ht="15" customHeight="1">
      <c r="A5166" s="33">
        <v>5165</v>
      </c>
      <c r="B5166" s="44" t="s">
        <v>1481</v>
      </c>
      <c r="C5166" s="35" t="s">
        <v>11</v>
      </c>
      <c r="D5166" s="35" t="s">
        <v>75</v>
      </c>
      <c r="E5166" s="35" t="s">
        <v>267</v>
      </c>
      <c r="F5166" s="34" t="s">
        <v>902</v>
      </c>
      <c r="G5166" s="34" t="s">
        <v>1488</v>
      </c>
      <c r="H5166" s="19" t="str">
        <f t="array" ref="H5166">CONCATENATE("(",A5166,",",VLOOKUP(B5166,Núcleo!B$2:E$11,4,TRUE),",",VLOOKUP(C5166,'Tipo de Processo'!B$2:D$55,3,TRUE),",",VLOOKUP(D5166,'Termo Geral'!B$2:D$174,3,TRUE),",",VLOOKUP(E5166,'Termo Específico'!B$2:D$437,3,TRUE),",",MATCH(TRUE,Documento!B$2:B$954=F5166,0),",",IF(G5166="complementar",0,1),"),")</f>
        <v>(5165,8,32,169,10,647,1),</v>
      </c>
    </row>
    <row r="5167" spans="1:8" ht="15" customHeight="1">
      <c r="A5167" s="33">
        <v>5166</v>
      </c>
      <c r="B5167" s="44" t="s">
        <v>1481</v>
      </c>
      <c r="C5167" s="35" t="s">
        <v>11</v>
      </c>
      <c r="D5167" s="35" t="s">
        <v>75</v>
      </c>
      <c r="E5167" s="35" t="s">
        <v>267</v>
      </c>
      <c r="F5167" s="34" t="s">
        <v>910</v>
      </c>
      <c r="G5167" s="34" t="s">
        <v>1488</v>
      </c>
      <c r="H5167" s="19" t="str">
        <f t="array" ref="H5167">CONCATENATE("(",A5167,",",VLOOKUP(B5167,Núcleo!B$2:E$11,4,TRUE),",",VLOOKUP(C5167,'Tipo de Processo'!B$2:D$55,3,TRUE),",",VLOOKUP(D5167,'Termo Geral'!B$2:D$174,3,TRUE),",",VLOOKUP(E5167,'Termo Específico'!B$2:D$437,3,TRUE),",",MATCH(TRUE,Documento!B$2:B$954=F5167,0),",",IF(G5167="complementar",0,1),"),")</f>
        <v>(5166,8,32,169,10,90,1),</v>
      </c>
    </row>
    <row r="5168" spans="1:8" ht="15" customHeight="1">
      <c r="A5168" s="33">
        <v>5167</v>
      </c>
      <c r="B5168" s="44" t="s">
        <v>1481</v>
      </c>
      <c r="C5168" s="35" t="s">
        <v>11</v>
      </c>
      <c r="D5168" s="35" t="s">
        <v>75</v>
      </c>
      <c r="E5168" s="35" t="s">
        <v>275</v>
      </c>
      <c r="F5168" s="34" t="s">
        <v>911</v>
      </c>
      <c r="G5168" s="34" t="s">
        <v>1488</v>
      </c>
      <c r="H5168" s="19" t="str">
        <f t="array" ref="H5168">CONCATENATE("(",A5168,",",VLOOKUP(B5168,Núcleo!B$2:E$11,4,TRUE),",",VLOOKUP(C5168,'Tipo de Processo'!B$2:D$55,3,TRUE),",",VLOOKUP(D5168,'Termo Geral'!B$2:D$174,3,TRUE),",",VLOOKUP(E5168,'Termo Específico'!B$2:D$437,3,TRUE),",",MATCH(TRUE,Documento!B$2:B$954=F5168,0),",",IF(G5168="complementar",0,1),"),")</f>
        <v>(5167,8,32,169,34,42,1),</v>
      </c>
    </row>
    <row r="5169" spans="1:8" ht="15" customHeight="1">
      <c r="A5169" s="33">
        <v>5168</v>
      </c>
      <c r="B5169" s="44" t="s">
        <v>1481</v>
      </c>
      <c r="C5169" s="35" t="s">
        <v>11</v>
      </c>
      <c r="D5169" s="35" t="s">
        <v>75</v>
      </c>
      <c r="E5169" s="35" t="s">
        <v>275</v>
      </c>
      <c r="F5169" s="34" t="s">
        <v>904</v>
      </c>
      <c r="G5169" s="34" t="s">
        <v>1488</v>
      </c>
      <c r="H5169" s="19" t="str">
        <f t="array" ref="H5169">CONCATENATE("(",A5169,",",VLOOKUP(B5169,Núcleo!B$2:E$11,4,TRUE),",",VLOOKUP(C5169,'Tipo de Processo'!B$2:D$55,3,TRUE),",",VLOOKUP(D5169,'Termo Geral'!B$2:D$174,3,TRUE),",",VLOOKUP(E5169,'Termo Específico'!B$2:D$437,3,TRUE),",",MATCH(TRUE,Documento!B$2:B$954=F5169,0),",",IF(G5169="complementar",0,1),"),")</f>
        <v>(5168,8,32,169,34,903,1),</v>
      </c>
    </row>
    <row r="5170" spans="1:8" ht="15" customHeight="1">
      <c r="A5170" s="33">
        <v>5169</v>
      </c>
      <c r="B5170" s="44" t="s">
        <v>1481</v>
      </c>
      <c r="C5170" s="35" t="s">
        <v>11</v>
      </c>
      <c r="D5170" s="35" t="s">
        <v>75</v>
      </c>
      <c r="E5170" s="35" t="s">
        <v>275</v>
      </c>
      <c r="F5170" s="34" t="s">
        <v>912</v>
      </c>
      <c r="G5170" s="34" t="s">
        <v>1488</v>
      </c>
      <c r="H5170" s="19" t="str">
        <f t="array" ref="H5170">CONCATENATE("(",A5170,",",VLOOKUP(B5170,Núcleo!B$2:E$11,4,TRUE),",",VLOOKUP(C5170,'Tipo de Processo'!B$2:D$55,3,TRUE),",",VLOOKUP(D5170,'Termo Geral'!B$2:D$174,3,TRUE),",",VLOOKUP(E5170,'Termo Específico'!B$2:D$437,3,TRUE),",",MATCH(TRUE,Documento!B$2:B$954=F5170,0),",",IF(G5170="complementar",0,1),"),")</f>
        <v>(5169,8,32,169,34,535,1),</v>
      </c>
    </row>
    <row r="5171" spans="1:8" ht="15" customHeight="1">
      <c r="A5171" s="33">
        <v>5170</v>
      </c>
      <c r="B5171" s="44" t="s">
        <v>1481</v>
      </c>
      <c r="C5171" s="35" t="s">
        <v>11</v>
      </c>
      <c r="D5171" s="35" t="s">
        <v>75</v>
      </c>
      <c r="E5171" s="35" t="s">
        <v>275</v>
      </c>
      <c r="F5171" s="34" t="s">
        <v>913</v>
      </c>
      <c r="G5171" s="34" t="s">
        <v>1488</v>
      </c>
      <c r="H5171" s="19" t="str">
        <f t="array" ref="H5171">CONCATENATE("(",A5171,",",VLOOKUP(B5171,Núcleo!B$2:E$11,4,TRUE),",",VLOOKUP(C5171,'Tipo de Processo'!B$2:D$55,3,TRUE),",",VLOOKUP(D5171,'Termo Geral'!B$2:D$174,3,TRUE),",",VLOOKUP(E5171,'Termo Específico'!B$2:D$437,3,TRUE),",",MATCH(TRUE,Documento!B$2:B$954=F5171,0),",",IF(G5171="complementar",0,1),"),")</f>
        <v>(5170,8,32,169,34,704,1),</v>
      </c>
    </row>
    <row r="5172" spans="1:8" ht="15" customHeight="1">
      <c r="A5172" s="33">
        <v>5171</v>
      </c>
      <c r="B5172" s="44" t="s">
        <v>1481</v>
      </c>
      <c r="C5172" s="35" t="s">
        <v>11</v>
      </c>
      <c r="D5172" s="35" t="s">
        <v>75</v>
      </c>
      <c r="E5172" s="35" t="s">
        <v>275</v>
      </c>
      <c r="F5172" s="34" t="s">
        <v>907</v>
      </c>
      <c r="G5172" s="34" t="s">
        <v>1488</v>
      </c>
      <c r="H5172" s="19" t="str">
        <f t="array" ref="H5172">CONCATENATE("(",A5172,",",VLOOKUP(B5172,Núcleo!B$2:E$11,4,TRUE),",",VLOOKUP(C5172,'Tipo de Processo'!B$2:D$55,3,TRUE),",",VLOOKUP(D5172,'Termo Geral'!B$2:D$174,3,TRUE),",",VLOOKUP(E5172,'Termo Específico'!B$2:D$437,3,TRUE),",",MATCH(TRUE,Documento!B$2:B$954=F5172,0),",",IF(G5172="complementar",0,1),"),")</f>
        <v>(5171,8,32,169,34,45,1),</v>
      </c>
    </row>
    <row r="5173" spans="1:8" ht="15" customHeight="1">
      <c r="A5173" s="33">
        <v>5172</v>
      </c>
      <c r="B5173" s="44" t="s">
        <v>1481</v>
      </c>
      <c r="C5173" s="35" t="s">
        <v>11</v>
      </c>
      <c r="D5173" s="35" t="s">
        <v>75</v>
      </c>
      <c r="E5173" s="35" t="s">
        <v>275</v>
      </c>
      <c r="F5173" s="34" t="s">
        <v>900</v>
      </c>
      <c r="G5173" s="34" t="s">
        <v>1488</v>
      </c>
      <c r="H5173" s="19" t="str">
        <f t="array" ref="H5173">CONCATENATE("(",A5173,",",VLOOKUP(B5173,Núcleo!B$2:E$11,4,TRUE),",",VLOOKUP(C5173,'Tipo de Processo'!B$2:D$55,3,TRUE),",",VLOOKUP(D5173,'Termo Geral'!B$2:D$174,3,TRUE),",",VLOOKUP(E5173,'Termo Específico'!B$2:D$437,3,TRUE),",",MATCH(TRUE,Documento!B$2:B$954=F5173,0),",",IF(G5173="complementar",0,1),"),")</f>
        <v>(5172,8,32,169,34,667,1),</v>
      </c>
    </row>
    <row r="5174" spans="1:8" ht="15" customHeight="1">
      <c r="A5174" s="33">
        <v>5173</v>
      </c>
      <c r="B5174" s="44" t="s">
        <v>1481</v>
      </c>
      <c r="C5174" s="35" t="s">
        <v>11</v>
      </c>
      <c r="D5174" s="35" t="s">
        <v>75</v>
      </c>
      <c r="E5174" s="35" t="s">
        <v>275</v>
      </c>
      <c r="F5174" s="35" t="s">
        <v>914</v>
      </c>
      <c r="G5174" s="34" t="s">
        <v>1488</v>
      </c>
      <c r="H5174" s="19" t="str">
        <f t="array" ref="H5174">CONCATENATE("(",A5174,",",VLOOKUP(B5174,Núcleo!B$2:E$11,4,TRUE),",",VLOOKUP(C5174,'Tipo de Processo'!B$2:D$55,3,TRUE),",",VLOOKUP(D5174,'Termo Geral'!B$2:D$174,3,TRUE),",",VLOOKUP(E5174,'Termo Específico'!B$2:D$437,3,TRUE),",",MATCH(TRUE,Documento!B$2:B$954=F5174,0),",",IF(G5174="complementar",0,1),"),")</f>
        <v>(5173,8,32,169,34,807,1),</v>
      </c>
    </row>
    <row r="5175" spans="1:8" ht="15" customHeight="1">
      <c r="A5175" s="33">
        <v>5174</v>
      </c>
      <c r="B5175" s="44" t="s">
        <v>1481</v>
      </c>
      <c r="C5175" s="35" t="s">
        <v>11</v>
      </c>
      <c r="D5175" s="35" t="s">
        <v>75</v>
      </c>
      <c r="E5175" s="35" t="s">
        <v>275</v>
      </c>
      <c r="F5175" s="34" t="s">
        <v>902</v>
      </c>
      <c r="G5175" s="34" t="s">
        <v>1488</v>
      </c>
      <c r="H5175" s="19" t="str">
        <f t="array" ref="H5175">CONCATENATE("(",A5175,",",VLOOKUP(B5175,Núcleo!B$2:E$11,4,TRUE),",",VLOOKUP(C5175,'Tipo de Processo'!B$2:D$55,3,TRUE),",",VLOOKUP(D5175,'Termo Geral'!B$2:D$174,3,TRUE),",",VLOOKUP(E5175,'Termo Específico'!B$2:D$437,3,TRUE),",",MATCH(TRUE,Documento!B$2:B$954=F5175,0),",",IF(G5175="complementar",0,1),"),")</f>
        <v>(5174,8,32,169,34,647,1),</v>
      </c>
    </row>
    <row r="5176" spans="1:8" ht="15" customHeight="1">
      <c r="A5176" s="33">
        <v>5175</v>
      </c>
      <c r="B5176" s="44" t="s">
        <v>1481</v>
      </c>
      <c r="C5176" s="35" t="s">
        <v>11</v>
      </c>
      <c r="D5176" s="35" t="s">
        <v>75</v>
      </c>
      <c r="E5176" s="35" t="s">
        <v>275</v>
      </c>
      <c r="F5176" s="34" t="s">
        <v>910</v>
      </c>
      <c r="G5176" s="34" t="s">
        <v>1488</v>
      </c>
      <c r="H5176" s="19" t="str">
        <f t="array" ref="H5176">CONCATENATE("(",A5176,",",VLOOKUP(B5176,Núcleo!B$2:E$11,4,TRUE),",",VLOOKUP(C5176,'Tipo de Processo'!B$2:D$55,3,TRUE),",",VLOOKUP(D5176,'Termo Geral'!B$2:D$174,3,TRUE),",",VLOOKUP(E5176,'Termo Específico'!B$2:D$437,3,TRUE),",",MATCH(TRUE,Documento!B$2:B$954=F5176,0),",",IF(G5176="complementar",0,1),"),")</f>
        <v>(5175,8,32,169,34,90,1),</v>
      </c>
    </row>
    <row r="5177" spans="1:8" ht="15" customHeight="1">
      <c r="A5177" s="33">
        <v>5176</v>
      </c>
      <c r="B5177" s="44" t="s">
        <v>1481</v>
      </c>
      <c r="C5177" s="35" t="s">
        <v>11</v>
      </c>
      <c r="D5177" s="34" t="s">
        <v>75</v>
      </c>
      <c r="E5177" s="35" t="s">
        <v>284</v>
      </c>
      <c r="F5177" s="34" t="s">
        <v>955</v>
      </c>
      <c r="G5177" s="34" t="s">
        <v>1488</v>
      </c>
      <c r="H5177" s="19" t="str">
        <f t="array" ref="H5177">CONCATENATE("(",A5177,",",VLOOKUP(B5177,Núcleo!B$2:E$11,4,TRUE),",",VLOOKUP(C5177,'Tipo de Processo'!B$2:D$55,3,TRUE),",",VLOOKUP(D5177,'Termo Geral'!B$2:D$174,3,TRUE),",",VLOOKUP(E5177,'Termo Específico'!B$2:D$437,3,TRUE),",",MATCH(TRUE,Documento!B$2:B$954=F5177,0),",",IF(G5177="complementar",0,1),"),")</f>
        <v>(5176,8,32,169,44,40,1),</v>
      </c>
    </row>
    <row r="5178" spans="1:8" ht="15" customHeight="1">
      <c r="A5178" s="33">
        <v>5177</v>
      </c>
      <c r="B5178" s="44" t="s">
        <v>1481</v>
      </c>
      <c r="C5178" s="35" t="s">
        <v>11</v>
      </c>
      <c r="D5178" s="34" t="s">
        <v>75</v>
      </c>
      <c r="E5178" s="35" t="s">
        <v>284</v>
      </c>
      <c r="F5178" s="34" t="s">
        <v>956</v>
      </c>
      <c r="G5178" s="34" t="s">
        <v>1488</v>
      </c>
      <c r="H5178" s="19" t="str">
        <f t="array" ref="H5178">CONCATENATE("(",A5178,",",VLOOKUP(B5178,Núcleo!B$2:E$11,4,TRUE),",",VLOOKUP(C5178,'Tipo de Processo'!B$2:D$55,3,TRUE),",",VLOOKUP(D5178,'Termo Geral'!B$2:D$174,3,TRUE),",",VLOOKUP(E5178,'Termo Específico'!B$2:D$437,3,TRUE),",",MATCH(TRUE,Documento!B$2:B$954=F5178,0),",",IF(G5178="complementar",0,1),"),")</f>
        <v>(5177,8,32,169,44,904,1),</v>
      </c>
    </row>
    <row r="5179" spans="1:8" ht="15" customHeight="1">
      <c r="A5179" s="33">
        <v>5178</v>
      </c>
      <c r="B5179" s="44" t="s">
        <v>1481</v>
      </c>
      <c r="C5179" s="35" t="s">
        <v>11</v>
      </c>
      <c r="D5179" s="34" t="s">
        <v>75</v>
      </c>
      <c r="E5179" s="35" t="s">
        <v>284</v>
      </c>
      <c r="F5179" s="34" t="s">
        <v>957</v>
      </c>
      <c r="G5179" s="34" t="s">
        <v>1488</v>
      </c>
      <c r="H5179" s="19" t="str">
        <f t="array" ref="H5179">CONCATENATE("(",A5179,",",VLOOKUP(B5179,Núcleo!B$2:E$11,4,TRUE),",",VLOOKUP(C5179,'Tipo de Processo'!B$2:D$55,3,TRUE),",",VLOOKUP(D5179,'Termo Geral'!B$2:D$174,3,TRUE),",",VLOOKUP(E5179,'Termo Específico'!B$2:D$437,3,TRUE),",",MATCH(TRUE,Documento!B$2:B$954=F5179,0),",",IF(G5179="complementar",0,1),"),")</f>
        <v>(5178,8,32,169,44,532,1),</v>
      </c>
    </row>
    <row r="5180" spans="1:8" ht="15" customHeight="1">
      <c r="A5180" s="33">
        <v>5179</v>
      </c>
      <c r="B5180" s="44" t="s">
        <v>1481</v>
      </c>
      <c r="C5180" s="35" t="s">
        <v>11</v>
      </c>
      <c r="D5180" s="34" t="s">
        <v>75</v>
      </c>
      <c r="E5180" s="35" t="s">
        <v>284</v>
      </c>
      <c r="F5180" s="34" t="s">
        <v>913</v>
      </c>
      <c r="G5180" s="34" t="s">
        <v>1488</v>
      </c>
      <c r="H5180" s="19" t="str">
        <f t="array" ref="H5180">CONCATENATE("(",A5180,",",VLOOKUP(B5180,Núcleo!B$2:E$11,4,TRUE),",",VLOOKUP(C5180,'Tipo de Processo'!B$2:D$55,3,TRUE),",",VLOOKUP(D5180,'Termo Geral'!B$2:D$174,3,TRUE),",",VLOOKUP(E5180,'Termo Específico'!B$2:D$437,3,TRUE),",",MATCH(TRUE,Documento!B$2:B$954=F5180,0),",",IF(G5180="complementar",0,1),"),")</f>
        <v>(5179,8,32,169,44,704,1),</v>
      </c>
    </row>
    <row r="5181" spans="1:8" ht="15" customHeight="1">
      <c r="A5181" s="33">
        <v>5180</v>
      </c>
      <c r="B5181" s="44" t="s">
        <v>1481</v>
      </c>
      <c r="C5181" s="35" t="s">
        <v>11</v>
      </c>
      <c r="D5181" s="34" t="s">
        <v>75</v>
      </c>
      <c r="E5181" s="35" t="s">
        <v>284</v>
      </c>
      <c r="F5181" s="34" t="s">
        <v>907</v>
      </c>
      <c r="G5181" s="34" t="s">
        <v>1488</v>
      </c>
      <c r="H5181" s="19" t="str">
        <f t="array" ref="H5181">CONCATENATE("(",A5181,",",VLOOKUP(B5181,Núcleo!B$2:E$11,4,TRUE),",",VLOOKUP(C5181,'Tipo de Processo'!B$2:D$55,3,TRUE),",",VLOOKUP(D5181,'Termo Geral'!B$2:D$174,3,TRUE),",",VLOOKUP(E5181,'Termo Específico'!B$2:D$437,3,TRUE),",",MATCH(TRUE,Documento!B$2:B$954=F5181,0),",",IF(G5181="complementar",0,1),"),")</f>
        <v>(5180,8,32,169,44,45,1),</v>
      </c>
    </row>
    <row r="5182" spans="1:8" ht="15" customHeight="1">
      <c r="A5182" s="33">
        <v>5181</v>
      </c>
      <c r="B5182" s="44" t="s">
        <v>1481</v>
      </c>
      <c r="C5182" s="35" t="s">
        <v>11</v>
      </c>
      <c r="D5182" s="34" t="s">
        <v>75</v>
      </c>
      <c r="E5182" s="35" t="s">
        <v>284</v>
      </c>
      <c r="F5182" s="34" t="s">
        <v>958</v>
      </c>
      <c r="G5182" s="34" t="s">
        <v>1488</v>
      </c>
      <c r="H5182" s="19" t="str">
        <f t="array" ref="H5182">CONCATENATE("(",A5182,",",VLOOKUP(B5182,Núcleo!B$2:E$11,4,TRUE),",",VLOOKUP(C5182,'Tipo de Processo'!B$2:D$55,3,TRUE),",",VLOOKUP(D5182,'Termo Geral'!B$2:D$174,3,TRUE),",",VLOOKUP(E5182,'Termo Específico'!B$2:D$437,3,TRUE),",",MATCH(TRUE,Documento!B$2:B$954=F5182,0),",",IF(G5182="complementar",0,1),"),")</f>
        <v>(5181,8,32,169,44,668,1),</v>
      </c>
    </row>
    <row r="5183" spans="1:8" ht="15" customHeight="1">
      <c r="A5183" s="33">
        <v>5182</v>
      </c>
      <c r="B5183" s="44" t="s">
        <v>1481</v>
      </c>
      <c r="C5183" s="35" t="s">
        <v>11</v>
      </c>
      <c r="D5183" s="34" t="s">
        <v>75</v>
      </c>
      <c r="E5183" s="35" t="s">
        <v>284</v>
      </c>
      <c r="F5183" s="34" t="s">
        <v>914</v>
      </c>
      <c r="G5183" s="34" t="s">
        <v>1488</v>
      </c>
      <c r="H5183" s="19" t="str">
        <f t="array" ref="H5183">CONCATENATE("(",A5183,",",VLOOKUP(B5183,Núcleo!B$2:E$11,4,TRUE),",",VLOOKUP(C5183,'Tipo de Processo'!B$2:D$55,3,TRUE),",",VLOOKUP(D5183,'Termo Geral'!B$2:D$174,3,TRUE),",",VLOOKUP(E5183,'Termo Específico'!B$2:D$437,3,TRUE),",",MATCH(TRUE,Documento!B$2:B$954=F5183,0),",",IF(G5183="complementar",0,1),"),")</f>
        <v>(5182,8,32,169,44,807,1),</v>
      </c>
    </row>
    <row r="5184" spans="1:8" ht="15" customHeight="1">
      <c r="A5184" s="33">
        <v>5183</v>
      </c>
      <c r="B5184" s="44" t="s">
        <v>1481</v>
      </c>
      <c r="C5184" s="35" t="s">
        <v>11</v>
      </c>
      <c r="D5184" s="34" t="s">
        <v>75</v>
      </c>
      <c r="E5184" s="35" t="s">
        <v>284</v>
      </c>
      <c r="F5184" s="34" t="s">
        <v>902</v>
      </c>
      <c r="G5184" s="34" t="s">
        <v>1488</v>
      </c>
      <c r="H5184" s="19" t="str">
        <f t="array" ref="H5184">CONCATENATE("(",A5184,",",VLOOKUP(B5184,Núcleo!B$2:E$11,4,TRUE),",",VLOOKUP(C5184,'Tipo de Processo'!B$2:D$55,3,TRUE),",",VLOOKUP(D5184,'Termo Geral'!B$2:D$174,3,TRUE),",",VLOOKUP(E5184,'Termo Específico'!B$2:D$437,3,TRUE),",",MATCH(TRUE,Documento!B$2:B$954=F5184,0),",",IF(G5184="complementar",0,1),"),")</f>
        <v>(5183,8,32,169,44,647,1),</v>
      </c>
    </row>
    <row r="5185" spans="1:8" ht="15" customHeight="1">
      <c r="A5185" s="33">
        <v>5184</v>
      </c>
      <c r="B5185" s="44" t="s">
        <v>1481</v>
      </c>
      <c r="C5185" s="35" t="s">
        <v>11</v>
      </c>
      <c r="D5185" s="34" t="s">
        <v>75</v>
      </c>
      <c r="E5185" s="35" t="s">
        <v>284</v>
      </c>
      <c r="F5185" s="34" t="s">
        <v>910</v>
      </c>
      <c r="G5185" s="34" t="s">
        <v>1488</v>
      </c>
      <c r="H5185" s="19" t="str">
        <f t="array" ref="H5185">CONCATENATE("(",A5185,",",VLOOKUP(B5185,Núcleo!B$2:E$11,4,TRUE),",",VLOOKUP(C5185,'Tipo de Processo'!B$2:D$55,3,TRUE),",",VLOOKUP(D5185,'Termo Geral'!B$2:D$174,3,TRUE),",",VLOOKUP(E5185,'Termo Específico'!B$2:D$437,3,TRUE),",",MATCH(TRUE,Documento!B$2:B$954=F5185,0),",",IF(G5185="complementar",0,1),"),")</f>
        <v>(5184,8,32,169,44,90,1),</v>
      </c>
    </row>
    <row r="5186" spans="1:8" ht="15" customHeight="1">
      <c r="A5186" s="33">
        <v>5185</v>
      </c>
      <c r="B5186" s="44" t="s">
        <v>1481</v>
      </c>
      <c r="C5186" s="35" t="s">
        <v>11</v>
      </c>
      <c r="D5186" s="34" t="s">
        <v>75</v>
      </c>
      <c r="E5186" s="35" t="s">
        <v>301</v>
      </c>
      <c r="F5186" s="34" t="s">
        <v>967</v>
      </c>
      <c r="G5186" s="34" t="s">
        <v>1488</v>
      </c>
      <c r="H5186" s="19" t="str">
        <f t="array" ref="H5186">CONCATENATE("(",A5186,",",VLOOKUP(B5186,Núcleo!B$2:E$11,4,TRUE),",",VLOOKUP(C5186,'Tipo de Processo'!B$2:D$55,3,TRUE),",",VLOOKUP(D5186,'Termo Geral'!B$2:D$174,3,TRUE),",",VLOOKUP(E5186,'Termo Específico'!B$2:D$437,3,TRUE),",",MATCH(TRUE,Documento!B$2:B$954=F5186,0),",",IF(G5186="complementar",0,1),"),")</f>
        <v>(5185,8,32,169,232,239,1),</v>
      </c>
    </row>
    <row r="5187" spans="1:8" ht="15" customHeight="1">
      <c r="A5187" s="33">
        <v>5186</v>
      </c>
      <c r="B5187" s="44" t="s">
        <v>1481</v>
      </c>
      <c r="C5187" s="35" t="s">
        <v>11</v>
      </c>
      <c r="D5187" s="34" t="s">
        <v>75</v>
      </c>
      <c r="E5187" s="35" t="s">
        <v>301</v>
      </c>
      <c r="F5187" s="34" t="s">
        <v>964</v>
      </c>
      <c r="G5187" s="34" t="s">
        <v>1488</v>
      </c>
      <c r="H5187" s="19" t="str">
        <f t="array" ref="H5187">CONCATENATE("(",A5187,",",VLOOKUP(B5187,Núcleo!B$2:E$11,4,TRUE),",",VLOOKUP(C5187,'Tipo de Processo'!B$2:D$55,3,TRUE),",",VLOOKUP(D5187,'Termo Geral'!B$2:D$174,3,TRUE),",",VLOOKUP(E5187,'Termo Específico'!B$2:D$437,3,TRUE),",",MATCH(TRUE,Documento!B$2:B$954=F5187,0),",",IF(G5187="complementar",0,1),"),")</f>
        <v>(5186,8,32,169,232,262,1),</v>
      </c>
    </row>
    <row r="5188" spans="1:8" ht="15" customHeight="1">
      <c r="A5188" s="33">
        <v>5187</v>
      </c>
      <c r="B5188" s="44" t="s">
        <v>1481</v>
      </c>
      <c r="C5188" s="35" t="s">
        <v>11</v>
      </c>
      <c r="D5188" s="34" t="s">
        <v>75</v>
      </c>
      <c r="E5188" s="35" t="s">
        <v>301</v>
      </c>
      <c r="F5188" s="34" t="s">
        <v>965</v>
      </c>
      <c r="G5188" s="34" t="s">
        <v>1488</v>
      </c>
      <c r="H5188" s="19" t="str">
        <f t="array" ref="H5188">CONCATENATE("(",A5188,",",VLOOKUP(B5188,Núcleo!B$2:E$11,4,TRUE),",",VLOOKUP(C5188,'Tipo de Processo'!B$2:D$55,3,TRUE),",",VLOOKUP(D5188,'Termo Geral'!B$2:D$174,3,TRUE),",",VLOOKUP(E5188,'Termo Específico'!B$2:D$437,3,TRUE),",",MATCH(TRUE,Documento!B$2:B$954=F5188,0),",",IF(G5188="complementar",0,1),"),")</f>
        <v>(5187,8,32,169,232,757,1),</v>
      </c>
    </row>
    <row r="5189" spans="1:8" ht="15" customHeight="1">
      <c r="A5189" s="33">
        <v>5188</v>
      </c>
      <c r="B5189" s="44" t="s">
        <v>1481</v>
      </c>
      <c r="C5189" s="35" t="s">
        <v>11</v>
      </c>
      <c r="D5189" s="34" t="s">
        <v>75</v>
      </c>
      <c r="E5189" s="35" t="s">
        <v>301</v>
      </c>
      <c r="F5189" s="34" t="s">
        <v>966</v>
      </c>
      <c r="G5189" s="34" t="s">
        <v>1488</v>
      </c>
      <c r="H5189" s="19" t="str">
        <f t="array" ref="H5189">CONCATENATE("(",A5189,",",VLOOKUP(B5189,Núcleo!B$2:E$11,4,TRUE),",",VLOOKUP(C5189,'Tipo de Processo'!B$2:D$55,3,TRUE),",",VLOOKUP(D5189,'Termo Geral'!B$2:D$174,3,TRUE),",",VLOOKUP(E5189,'Termo Específico'!B$2:D$437,3,TRUE),",",MATCH(TRUE,Documento!B$2:B$954=F5189,0),",",IF(G5189="complementar",0,1),"),")</f>
        <v>(5188,8,32,169,232,867,1),</v>
      </c>
    </row>
    <row r="5190" spans="1:8" ht="15" customHeight="1">
      <c r="A5190" s="33">
        <v>5189</v>
      </c>
      <c r="B5190" s="44" t="s">
        <v>1481</v>
      </c>
      <c r="C5190" s="35" t="s">
        <v>11</v>
      </c>
      <c r="D5190" s="34" t="s">
        <v>75</v>
      </c>
      <c r="E5190" s="35" t="s">
        <v>301</v>
      </c>
      <c r="F5190" s="34" t="s">
        <v>968</v>
      </c>
      <c r="G5190" s="34" t="s">
        <v>1488</v>
      </c>
      <c r="H5190" s="19" t="str">
        <f t="array" ref="H5190">CONCATENATE("(",A5190,",",VLOOKUP(B5190,Núcleo!B$2:E$11,4,TRUE),",",VLOOKUP(C5190,'Tipo de Processo'!B$2:D$55,3,TRUE),",",VLOOKUP(D5190,'Termo Geral'!B$2:D$174,3,TRUE),",",VLOOKUP(E5190,'Termo Específico'!B$2:D$437,3,TRUE),",",MATCH(TRUE,Documento!B$2:B$954=F5190,0),",",IF(G5190="complementar",0,1),"),")</f>
        <v>(5189,8,32,169,232,866,1),</v>
      </c>
    </row>
    <row r="5191" spans="1:8" ht="15" customHeight="1">
      <c r="A5191" s="33">
        <v>5190</v>
      </c>
      <c r="B5191" s="44" t="s">
        <v>1481</v>
      </c>
      <c r="C5191" s="35" t="s">
        <v>11</v>
      </c>
      <c r="D5191" s="34" t="s">
        <v>75</v>
      </c>
      <c r="E5191" s="35" t="s">
        <v>309</v>
      </c>
      <c r="F5191" s="34" t="s">
        <v>967</v>
      </c>
      <c r="G5191" s="34" t="s">
        <v>1488</v>
      </c>
      <c r="H5191" s="19" t="str">
        <f t="array" ref="H5191">CONCATENATE("(",A5191,",",VLOOKUP(B5191,Núcleo!B$2:E$11,4,TRUE),",",VLOOKUP(C5191,'Tipo de Processo'!B$2:D$55,3,TRUE),",",VLOOKUP(D5191,'Termo Geral'!B$2:D$174,3,TRUE),",",VLOOKUP(E5191,'Termo Específico'!B$2:D$437,3,TRUE),",",MATCH(TRUE,Documento!B$2:B$954=F5191,0),",",IF(G5191="complementar",0,1),"),")</f>
        <v>(5190,8,32,169,240,239,1),</v>
      </c>
    </row>
    <row r="5192" spans="1:8" ht="15" customHeight="1">
      <c r="A5192" s="33">
        <v>5191</v>
      </c>
      <c r="B5192" s="44" t="s">
        <v>1481</v>
      </c>
      <c r="C5192" s="35" t="s">
        <v>11</v>
      </c>
      <c r="D5192" s="34" t="s">
        <v>75</v>
      </c>
      <c r="E5192" s="34" t="s">
        <v>309</v>
      </c>
      <c r="F5192" s="34" t="s">
        <v>973</v>
      </c>
      <c r="G5192" s="34" t="s">
        <v>1488</v>
      </c>
      <c r="H5192" s="19" t="str">
        <f t="array" ref="H5192">CONCATENATE("(",A5192,",",VLOOKUP(B5192,Núcleo!B$2:E$11,4,TRUE),",",VLOOKUP(C5192,'Tipo de Processo'!B$2:D$55,3,TRUE),",",VLOOKUP(D5192,'Termo Geral'!B$2:D$174,3,TRUE),",",VLOOKUP(E5192,'Termo Específico'!B$2:D$437,3,TRUE),",",MATCH(TRUE,Documento!B$2:B$954=F5192,0),",",IF(G5192="complementar",0,1),"),")</f>
        <v>(5191,8,32,169,240,651,1),</v>
      </c>
    </row>
    <row r="5193" spans="1:8" ht="15" customHeight="1">
      <c r="A5193" s="33">
        <v>5192</v>
      </c>
      <c r="B5193" s="44" t="s">
        <v>1481</v>
      </c>
      <c r="C5193" s="35" t="s">
        <v>11</v>
      </c>
      <c r="D5193" s="34" t="s">
        <v>75</v>
      </c>
      <c r="E5193" s="34" t="s">
        <v>309</v>
      </c>
      <c r="F5193" s="34" t="s">
        <v>974</v>
      </c>
      <c r="G5193" s="34" t="s">
        <v>1488</v>
      </c>
      <c r="H5193" s="19" t="str">
        <f t="array" ref="H5193">CONCATENATE("(",A5193,",",VLOOKUP(B5193,Núcleo!B$2:E$11,4,TRUE),",",VLOOKUP(C5193,'Tipo de Processo'!B$2:D$55,3,TRUE),",",VLOOKUP(D5193,'Termo Geral'!B$2:D$174,3,TRUE),",",VLOOKUP(E5193,'Termo Específico'!B$2:D$437,3,TRUE),",",MATCH(TRUE,Documento!B$2:B$954=F5193,0),",",IF(G5193="complementar",0,1),"),")</f>
        <v>(5192,8,32,169,240,11,1),</v>
      </c>
    </row>
    <row r="5194" spans="1:8" ht="15" customHeight="1">
      <c r="A5194" s="33">
        <v>5193</v>
      </c>
      <c r="B5194" s="44" t="s">
        <v>1481</v>
      </c>
      <c r="C5194" s="35" t="s">
        <v>11</v>
      </c>
      <c r="D5194" s="34" t="s">
        <v>75</v>
      </c>
      <c r="E5194" s="34" t="s">
        <v>309</v>
      </c>
      <c r="F5194" s="34" t="s">
        <v>965</v>
      </c>
      <c r="G5194" s="34" t="s">
        <v>1488</v>
      </c>
      <c r="H5194" s="19" t="str">
        <f t="array" ref="H5194">CONCATENATE("(",A5194,",",VLOOKUP(B5194,Núcleo!B$2:E$11,4,TRUE),",",VLOOKUP(C5194,'Tipo de Processo'!B$2:D$55,3,TRUE),",",VLOOKUP(D5194,'Termo Geral'!B$2:D$174,3,TRUE),",",VLOOKUP(E5194,'Termo Específico'!B$2:D$437,3,TRUE),",",MATCH(TRUE,Documento!B$2:B$954=F5194,0),",",IF(G5194="complementar",0,1),"),")</f>
        <v>(5193,8,32,169,240,757,1),</v>
      </c>
    </row>
    <row r="5195" spans="1:8" ht="15" customHeight="1">
      <c r="A5195" s="33">
        <v>5194</v>
      </c>
      <c r="B5195" s="44" t="s">
        <v>1481</v>
      </c>
      <c r="C5195" s="35" t="s">
        <v>11</v>
      </c>
      <c r="D5195" s="34" t="s">
        <v>75</v>
      </c>
      <c r="E5195" s="34" t="s">
        <v>309</v>
      </c>
      <c r="F5195" s="35" t="s">
        <v>966</v>
      </c>
      <c r="G5195" s="34" t="s">
        <v>1488</v>
      </c>
      <c r="H5195" s="19" t="str">
        <f t="array" ref="H5195">CONCATENATE("(",A5195,",",VLOOKUP(B5195,Núcleo!B$2:E$11,4,TRUE),",",VLOOKUP(C5195,'Tipo de Processo'!B$2:D$55,3,TRUE),",",VLOOKUP(D5195,'Termo Geral'!B$2:D$174,3,TRUE),",",VLOOKUP(E5195,'Termo Específico'!B$2:D$437,3,TRUE),",",MATCH(TRUE,Documento!B$2:B$954=F5195,0),",",IF(G5195="complementar",0,1),"),")</f>
        <v>(5194,8,32,169,240,867,1),</v>
      </c>
    </row>
    <row r="5196" spans="1:8" ht="15" customHeight="1">
      <c r="A5196" s="33">
        <v>5195</v>
      </c>
      <c r="B5196" s="44" t="s">
        <v>1481</v>
      </c>
      <c r="C5196" s="35" t="s">
        <v>11</v>
      </c>
      <c r="D5196" s="34" t="s">
        <v>75</v>
      </c>
      <c r="E5196" s="34" t="s">
        <v>309</v>
      </c>
      <c r="F5196" s="34" t="s">
        <v>968</v>
      </c>
      <c r="G5196" s="34" t="s">
        <v>1488</v>
      </c>
      <c r="H5196" s="19" t="str">
        <f t="array" ref="H5196">CONCATENATE("(",A5196,",",VLOOKUP(B5196,Núcleo!B$2:E$11,4,TRUE),",",VLOOKUP(C5196,'Tipo de Processo'!B$2:D$55,3,TRUE),",",VLOOKUP(D5196,'Termo Geral'!B$2:D$174,3,TRUE),",",VLOOKUP(E5196,'Termo Específico'!B$2:D$437,3,TRUE),",",MATCH(TRUE,Documento!B$2:B$954=F5196,0),",",IF(G5196="complementar",0,1),"),")</f>
        <v>(5195,8,32,169,240,866,1),</v>
      </c>
    </row>
    <row r="5197" spans="1:8" ht="15" customHeight="1">
      <c r="A5197" s="33">
        <v>5196</v>
      </c>
      <c r="B5197" s="43" t="s">
        <v>1481</v>
      </c>
      <c r="C5197" s="29" t="s">
        <v>11</v>
      </c>
      <c r="D5197" s="48" t="s">
        <v>75</v>
      </c>
      <c r="E5197" s="48" t="s">
        <v>309</v>
      </c>
      <c r="F5197" s="29" t="s">
        <v>975</v>
      </c>
      <c r="G5197" s="35" t="s">
        <v>1488</v>
      </c>
      <c r="H5197" s="19" t="str">
        <f t="array" ref="H5197">CONCATENATE("(",A5197,",",VLOOKUP(B5197,Núcleo!B$2:E$11,4,TRUE),",",VLOOKUP(C5197,'Tipo de Processo'!B$2:D$55,3,TRUE),",",VLOOKUP(D5197,'Termo Geral'!B$2:D$174,3,TRUE),",",VLOOKUP(E5197,'Termo Específico'!B$2:D$437,3,TRUE),",",MATCH(TRUE,Documento!B$2:B$954=F5197,0),",",IF(G5197="complementar",0,1),"),")</f>
        <v>(5196,8,32,169,240,75,1),</v>
      </c>
    </row>
    <row r="5198" spans="1:8" ht="15" customHeight="1">
      <c r="A5198" s="33">
        <v>5197</v>
      </c>
      <c r="B5198" s="43" t="s">
        <v>1481</v>
      </c>
      <c r="C5198" s="29" t="s">
        <v>11</v>
      </c>
      <c r="D5198" s="48" t="s">
        <v>75</v>
      </c>
      <c r="E5198" s="48" t="s">
        <v>318</v>
      </c>
      <c r="F5198" s="29" t="s">
        <v>981</v>
      </c>
      <c r="G5198" s="35" t="s">
        <v>1488</v>
      </c>
      <c r="H5198" s="19" t="str">
        <f t="array" ref="H5198">CONCATENATE("(",A5198,",",VLOOKUP(B5198,Núcleo!B$2:E$11,4,TRUE),",",VLOOKUP(C5198,'Tipo de Processo'!B$2:D$55,3,TRUE),",",VLOOKUP(D5198,'Termo Geral'!B$2:D$174,3,TRUE),",",VLOOKUP(E5198,'Termo Específico'!B$2:D$437,3,TRUE),",",MATCH(TRUE,Documento!B$2:B$954=F5198,0),",",IF(G5198="complementar",0,1),"),")</f>
        <v>(5197,8,32,169,331,216,1),</v>
      </c>
    </row>
    <row r="5199" spans="1:8" ht="15" customHeight="1">
      <c r="A5199" s="33">
        <v>5198</v>
      </c>
      <c r="B5199" s="43" t="s">
        <v>1481</v>
      </c>
      <c r="C5199" s="29" t="s">
        <v>11</v>
      </c>
      <c r="D5199" s="48" t="s">
        <v>75</v>
      </c>
      <c r="E5199" s="48" t="s">
        <v>318</v>
      </c>
      <c r="F5199" s="29" t="s">
        <v>982</v>
      </c>
      <c r="G5199" s="35" t="s">
        <v>1488</v>
      </c>
      <c r="H5199" s="19" t="str">
        <f t="array" ref="H5199">CONCATENATE("(",A5199,",",VLOOKUP(B5199,Núcleo!B$2:E$11,4,TRUE),",",VLOOKUP(C5199,'Tipo de Processo'!B$2:D$55,3,TRUE),",",VLOOKUP(D5199,'Termo Geral'!B$2:D$174,3,TRUE),",",VLOOKUP(E5199,'Termo Específico'!B$2:D$437,3,TRUE),",",MATCH(TRUE,Documento!B$2:B$954=F5199,0),",",IF(G5199="complementar",0,1),"),")</f>
        <v>(5198,8,32,169,331,212,1),</v>
      </c>
    </row>
    <row r="5200" spans="1:8" ht="15" customHeight="1">
      <c r="A5200" s="33">
        <v>5199</v>
      </c>
      <c r="B5200" s="44" t="s">
        <v>1481</v>
      </c>
      <c r="C5200" s="35" t="s">
        <v>11</v>
      </c>
      <c r="D5200" s="34" t="s">
        <v>75</v>
      </c>
      <c r="E5200" s="34" t="s">
        <v>318</v>
      </c>
      <c r="F5200" s="29" t="s">
        <v>983</v>
      </c>
      <c r="G5200" s="35" t="s">
        <v>1488</v>
      </c>
      <c r="H5200" s="19" t="str">
        <f t="array" ref="H5200">CONCATENATE("(",A5200,",",VLOOKUP(B5200,Núcleo!B$2:E$11,4,TRUE),",",VLOOKUP(C5200,'Tipo de Processo'!B$2:D$55,3,TRUE),",",VLOOKUP(D5200,'Termo Geral'!B$2:D$174,3,TRUE),",",VLOOKUP(E5200,'Termo Específico'!B$2:D$437,3,TRUE),",",MATCH(TRUE,Documento!B$2:B$954=F5200,0),",",IF(G5200="complementar",0,1),"),")</f>
        <v>(5199,8,32,169,331,213,1),</v>
      </c>
    </row>
    <row r="5201" spans="1:8" ht="15" customHeight="1">
      <c r="A5201" s="33">
        <v>5200</v>
      </c>
      <c r="B5201" s="44" t="s">
        <v>1481</v>
      </c>
      <c r="C5201" s="35" t="s">
        <v>11</v>
      </c>
      <c r="D5201" s="34" t="s">
        <v>75</v>
      </c>
      <c r="E5201" s="34" t="s">
        <v>318</v>
      </c>
      <c r="F5201" s="29" t="s">
        <v>984</v>
      </c>
      <c r="G5201" s="35" t="s">
        <v>1488</v>
      </c>
      <c r="H5201" s="19" t="str">
        <f t="array" ref="H5201">CONCATENATE("(",A5201,",",VLOOKUP(B5201,Núcleo!B$2:E$11,4,TRUE),",",VLOOKUP(C5201,'Tipo de Processo'!B$2:D$55,3,TRUE),",",VLOOKUP(D5201,'Termo Geral'!B$2:D$174,3,TRUE),",",VLOOKUP(E5201,'Termo Específico'!B$2:D$437,3,TRUE),",",MATCH(TRUE,Documento!B$2:B$954=F5201,0),",",IF(G5201="complementar",0,1),"),")</f>
        <v>(5200,8,32,169,331,253,1),</v>
      </c>
    </row>
    <row r="5202" spans="1:8" ht="15" customHeight="1">
      <c r="A5202" s="33">
        <v>5201</v>
      </c>
      <c r="B5202" s="44" t="s">
        <v>1481</v>
      </c>
      <c r="C5202" s="35" t="s">
        <v>11</v>
      </c>
      <c r="D5202" s="34" t="s">
        <v>75</v>
      </c>
      <c r="E5202" s="34" t="s">
        <v>318</v>
      </c>
      <c r="F5202" s="29" t="s">
        <v>985</v>
      </c>
      <c r="G5202" s="35" t="s">
        <v>1488</v>
      </c>
      <c r="H5202" s="19" t="str">
        <f t="array" ref="H5202">CONCATENATE("(",A5202,",",VLOOKUP(B5202,Núcleo!B$2:E$11,4,TRUE),",",VLOOKUP(C5202,'Tipo de Processo'!B$2:D$55,3,TRUE),",",VLOOKUP(D5202,'Termo Geral'!B$2:D$174,3,TRUE),",",VLOOKUP(E5202,'Termo Específico'!B$2:D$437,3,TRUE),",",MATCH(TRUE,Documento!B$2:B$954=F5202,0),",",IF(G5202="complementar",0,1),"),")</f>
        <v>(5201,8,32,169,331,701,1),</v>
      </c>
    </row>
    <row r="5203" spans="1:8" ht="15" customHeight="1">
      <c r="A5203" s="33">
        <v>5202</v>
      </c>
      <c r="B5203" s="44" t="s">
        <v>1481</v>
      </c>
      <c r="C5203" s="35" t="s">
        <v>11</v>
      </c>
      <c r="D5203" s="34" t="s">
        <v>75</v>
      </c>
      <c r="E5203" s="34" t="s">
        <v>318</v>
      </c>
      <c r="F5203" s="29" t="s">
        <v>933</v>
      </c>
      <c r="G5203" s="35" t="s">
        <v>1488</v>
      </c>
      <c r="H5203" s="19" t="str">
        <f t="array" ref="H5203">CONCATENATE("(",A5203,",",VLOOKUP(B5203,Núcleo!B$2:E$11,4,TRUE),",",VLOOKUP(C5203,'Tipo de Processo'!B$2:D$55,3,TRUE),",",VLOOKUP(D5203,'Termo Geral'!B$2:D$174,3,TRUE),",",VLOOKUP(E5203,'Termo Específico'!B$2:D$437,3,TRUE),",",MATCH(TRUE,Documento!B$2:B$954=F5203,0),",",IF(G5203="complementar",0,1),"),")</f>
        <v>(5202,8,32,169,331,322,1),</v>
      </c>
    </row>
    <row r="5204" spans="1:8" ht="15" customHeight="1">
      <c r="A5204" s="33">
        <v>5203</v>
      </c>
      <c r="B5204" s="44" t="s">
        <v>1481</v>
      </c>
      <c r="C5204" s="29" t="s">
        <v>11</v>
      </c>
      <c r="D5204" s="48" t="s">
        <v>76</v>
      </c>
      <c r="E5204" s="48" t="s">
        <v>268</v>
      </c>
      <c r="F5204" s="29" t="s">
        <v>911</v>
      </c>
      <c r="G5204" s="35" t="s">
        <v>1488</v>
      </c>
      <c r="H5204" s="19" t="str">
        <f t="array" ref="H5204">CONCATENATE("(",A5204,",",VLOOKUP(B5204,Núcleo!B$2:E$11,4,TRUE),",",VLOOKUP(C5204,'Tipo de Processo'!B$2:D$55,3,TRUE),",",VLOOKUP(D5204,'Termo Geral'!B$2:D$174,3,TRUE),",",VLOOKUP(E5204,'Termo Específico'!B$2:D$437,3,TRUE),",",MATCH(TRUE,Documento!B$2:B$954=F5204,0),",",IF(G5204="complementar",0,1),"),")</f>
        <v>(5203,8,32,170,11,42,1),</v>
      </c>
    </row>
    <row r="5205" spans="1:8" ht="15" customHeight="1">
      <c r="A5205" s="33">
        <v>5204</v>
      </c>
      <c r="B5205" s="44" t="s">
        <v>1481</v>
      </c>
      <c r="C5205" s="29" t="s">
        <v>11</v>
      </c>
      <c r="D5205" s="48" t="s">
        <v>76</v>
      </c>
      <c r="E5205" s="48" t="s">
        <v>268</v>
      </c>
      <c r="F5205" s="29" t="s">
        <v>904</v>
      </c>
      <c r="G5205" s="35" t="s">
        <v>1488</v>
      </c>
      <c r="H5205" s="19" t="str">
        <f t="array" ref="H5205">CONCATENATE("(",A5205,",",VLOOKUP(B5205,Núcleo!B$2:E$11,4,TRUE),",",VLOOKUP(C5205,'Tipo de Processo'!B$2:D$55,3,TRUE),",",VLOOKUP(D5205,'Termo Geral'!B$2:D$174,3,TRUE),",",VLOOKUP(E5205,'Termo Específico'!B$2:D$437,3,TRUE),",",MATCH(TRUE,Documento!B$2:B$954=F5205,0),",",IF(G5205="complementar",0,1),"),")</f>
        <v>(5204,8,32,170,11,903,1),</v>
      </c>
    </row>
    <row r="5206" spans="1:8" ht="15" customHeight="1">
      <c r="A5206" s="33">
        <v>5205</v>
      </c>
      <c r="B5206" s="44" t="s">
        <v>1481</v>
      </c>
      <c r="C5206" s="29" t="s">
        <v>11</v>
      </c>
      <c r="D5206" s="48" t="s">
        <v>76</v>
      </c>
      <c r="E5206" s="48" t="s">
        <v>268</v>
      </c>
      <c r="F5206" s="29" t="s">
        <v>912</v>
      </c>
      <c r="G5206" s="35" t="s">
        <v>1488</v>
      </c>
      <c r="H5206" s="19" t="str">
        <f t="array" ref="H5206">CONCATENATE("(",A5206,",",VLOOKUP(B5206,Núcleo!B$2:E$11,4,TRUE),",",VLOOKUP(C5206,'Tipo de Processo'!B$2:D$55,3,TRUE),",",VLOOKUP(D5206,'Termo Geral'!B$2:D$174,3,TRUE),",",VLOOKUP(E5206,'Termo Específico'!B$2:D$437,3,TRUE),",",MATCH(TRUE,Documento!B$2:B$954=F5206,0),",",IF(G5206="complementar",0,1),"),")</f>
        <v>(5205,8,32,170,11,535,1),</v>
      </c>
    </row>
    <row r="5207" spans="1:8" ht="15" customHeight="1">
      <c r="A5207" s="33">
        <v>5206</v>
      </c>
      <c r="B5207" s="44" t="s">
        <v>1481</v>
      </c>
      <c r="C5207" s="29" t="s">
        <v>11</v>
      </c>
      <c r="D5207" s="48" t="s">
        <v>76</v>
      </c>
      <c r="E5207" s="48" t="s">
        <v>268</v>
      </c>
      <c r="F5207" s="29" t="s">
        <v>913</v>
      </c>
      <c r="G5207" s="35" t="s">
        <v>1488</v>
      </c>
      <c r="H5207" s="19" t="str">
        <f t="array" ref="H5207">CONCATENATE("(",A5207,",",VLOOKUP(B5207,Núcleo!B$2:E$11,4,TRUE),",",VLOOKUP(C5207,'Tipo de Processo'!B$2:D$55,3,TRUE),",",VLOOKUP(D5207,'Termo Geral'!B$2:D$174,3,TRUE),",",VLOOKUP(E5207,'Termo Específico'!B$2:D$437,3,TRUE),",",MATCH(TRUE,Documento!B$2:B$954=F5207,0),",",IF(G5207="complementar",0,1),"),")</f>
        <v>(5206,8,32,170,11,704,1),</v>
      </c>
    </row>
    <row r="5208" spans="1:8" ht="15" customHeight="1">
      <c r="A5208" s="33">
        <v>5207</v>
      </c>
      <c r="B5208" s="44" t="s">
        <v>1481</v>
      </c>
      <c r="C5208" s="29" t="s">
        <v>11</v>
      </c>
      <c r="D5208" s="48" t="s">
        <v>76</v>
      </c>
      <c r="E5208" s="48" t="s">
        <v>268</v>
      </c>
      <c r="F5208" s="29" t="s">
        <v>907</v>
      </c>
      <c r="G5208" s="35" t="s">
        <v>1488</v>
      </c>
      <c r="H5208" s="19" t="str">
        <f t="array" ref="H5208">CONCATENATE("(",A5208,",",VLOOKUP(B5208,Núcleo!B$2:E$11,4,TRUE),",",VLOOKUP(C5208,'Tipo de Processo'!B$2:D$55,3,TRUE),",",VLOOKUP(D5208,'Termo Geral'!B$2:D$174,3,TRUE),",",VLOOKUP(E5208,'Termo Específico'!B$2:D$437,3,TRUE),",",MATCH(TRUE,Documento!B$2:B$954=F5208,0),",",IF(G5208="complementar",0,1),"),")</f>
        <v>(5207,8,32,170,11,45,1),</v>
      </c>
    </row>
    <row r="5209" spans="1:8" ht="15" customHeight="1">
      <c r="A5209" s="33">
        <v>5208</v>
      </c>
      <c r="B5209" s="44" t="s">
        <v>1481</v>
      </c>
      <c r="C5209" s="35" t="s">
        <v>11</v>
      </c>
      <c r="D5209" s="34" t="s">
        <v>76</v>
      </c>
      <c r="E5209" s="34" t="s">
        <v>268</v>
      </c>
      <c r="F5209" s="48" t="s">
        <v>900</v>
      </c>
      <c r="G5209" s="34" t="s">
        <v>1488</v>
      </c>
      <c r="H5209" s="19" t="str">
        <f t="array" ref="H5209">CONCATENATE("(",A5209,",",VLOOKUP(B5209,Núcleo!B$2:E$11,4,TRUE),",",VLOOKUP(C5209,'Tipo de Processo'!B$2:D$55,3,TRUE),",",VLOOKUP(D5209,'Termo Geral'!B$2:D$174,3,TRUE),",",VLOOKUP(E5209,'Termo Específico'!B$2:D$437,3,TRUE),",",MATCH(TRUE,Documento!B$2:B$954=F5209,0),",",IF(G5209="complementar",0,1),"),")</f>
        <v>(5208,8,32,170,11,667,1),</v>
      </c>
    </row>
    <row r="5210" spans="1:8" ht="15" customHeight="1">
      <c r="A5210" s="33">
        <v>5209</v>
      </c>
      <c r="B5210" s="44" t="s">
        <v>1481</v>
      </c>
      <c r="C5210" s="35" t="s">
        <v>11</v>
      </c>
      <c r="D5210" s="34" t="s">
        <v>76</v>
      </c>
      <c r="E5210" s="34" t="s">
        <v>268</v>
      </c>
      <c r="F5210" s="48" t="s">
        <v>914</v>
      </c>
      <c r="G5210" s="34" t="s">
        <v>1488</v>
      </c>
      <c r="H5210" s="19" t="str">
        <f t="array" ref="H5210">CONCATENATE("(",A5210,",",VLOOKUP(B5210,Núcleo!B$2:E$11,4,TRUE),",",VLOOKUP(C5210,'Tipo de Processo'!B$2:D$55,3,TRUE),",",VLOOKUP(D5210,'Termo Geral'!B$2:D$174,3,TRUE),",",VLOOKUP(E5210,'Termo Específico'!B$2:D$437,3,TRUE),",",MATCH(TRUE,Documento!B$2:B$954=F5210,0),",",IF(G5210="complementar",0,1),"),")</f>
        <v>(5209,8,32,170,11,807,1),</v>
      </c>
    </row>
    <row r="5211" spans="1:8" ht="15" customHeight="1">
      <c r="A5211" s="33">
        <v>5210</v>
      </c>
      <c r="B5211" s="44" t="s">
        <v>1481</v>
      </c>
      <c r="C5211" s="35" t="s">
        <v>11</v>
      </c>
      <c r="D5211" s="34" t="s">
        <v>76</v>
      </c>
      <c r="E5211" s="34" t="s">
        <v>268</v>
      </c>
      <c r="F5211" s="48" t="s">
        <v>902</v>
      </c>
      <c r="G5211" s="34" t="s">
        <v>1488</v>
      </c>
      <c r="H5211" s="19" t="str">
        <f t="array" ref="H5211">CONCATENATE("(",A5211,",",VLOOKUP(B5211,Núcleo!B$2:E$11,4,TRUE),",",VLOOKUP(C5211,'Tipo de Processo'!B$2:D$55,3,TRUE),",",VLOOKUP(D5211,'Termo Geral'!B$2:D$174,3,TRUE),",",VLOOKUP(E5211,'Termo Específico'!B$2:D$437,3,TRUE),",",MATCH(TRUE,Documento!B$2:B$954=F5211,0),",",IF(G5211="complementar",0,1),"),")</f>
        <v>(5210,8,32,170,11,647,1),</v>
      </c>
    </row>
    <row r="5212" spans="1:8" ht="15" customHeight="1">
      <c r="A5212" s="33">
        <v>5211</v>
      </c>
      <c r="B5212" s="44" t="s">
        <v>1481</v>
      </c>
      <c r="C5212" s="35" t="s">
        <v>11</v>
      </c>
      <c r="D5212" s="34" t="s">
        <v>76</v>
      </c>
      <c r="E5212" s="34" t="s">
        <v>268</v>
      </c>
      <c r="F5212" s="48" t="s">
        <v>910</v>
      </c>
      <c r="G5212" s="34" t="s">
        <v>1488</v>
      </c>
      <c r="H5212" s="19" t="str">
        <f t="array" ref="H5212">CONCATENATE("(",A5212,",",VLOOKUP(B5212,Núcleo!B$2:E$11,4,TRUE),",",VLOOKUP(C5212,'Tipo de Processo'!B$2:D$55,3,TRUE),",",VLOOKUP(D5212,'Termo Geral'!B$2:D$174,3,TRUE),",",VLOOKUP(E5212,'Termo Específico'!B$2:D$437,3,TRUE),",",MATCH(TRUE,Documento!B$2:B$954=F5212,0),",",IF(G5212="complementar",0,1),"),")</f>
        <v>(5211,8,32,170,11,90,1),</v>
      </c>
    </row>
    <row r="5213" spans="1:8" ht="15" customHeight="1">
      <c r="A5213" s="33">
        <v>5212</v>
      </c>
      <c r="B5213" s="44" t="s">
        <v>1481</v>
      </c>
      <c r="C5213" s="35" t="s">
        <v>11</v>
      </c>
      <c r="D5213" s="34" t="s">
        <v>76</v>
      </c>
      <c r="E5213" s="34" t="s">
        <v>276</v>
      </c>
      <c r="F5213" s="48" t="s">
        <v>911</v>
      </c>
      <c r="G5213" s="34" t="s">
        <v>1488</v>
      </c>
      <c r="H5213" s="19" t="str">
        <f t="array" ref="H5213">CONCATENATE("(",A5213,",",VLOOKUP(B5213,Núcleo!B$2:E$11,4,TRUE),",",VLOOKUP(C5213,'Tipo de Processo'!B$2:D$55,3,TRUE),",",VLOOKUP(D5213,'Termo Geral'!B$2:D$174,3,TRUE),",",VLOOKUP(E5213,'Termo Específico'!B$2:D$437,3,TRUE),",",MATCH(TRUE,Documento!B$2:B$954=F5213,0),",",IF(G5213="complementar",0,1),"),")</f>
        <v>(5212,8,32,170,35,42,1),</v>
      </c>
    </row>
    <row r="5214" spans="1:8" ht="15" customHeight="1">
      <c r="A5214" s="33">
        <v>5213</v>
      </c>
      <c r="B5214" s="44" t="s">
        <v>1481</v>
      </c>
      <c r="C5214" s="35" t="s">
        <v>11</v>
      </c>
      <c r="D5214" s="34" t="s">
        <v>76</v>
      </c>
      <c r="E5214" s="34" t="s">
        <v>276</v>
      </c>
      <c r="F5214" s="48" t="s">
        <v>904</v>
      </c>
      <c r="G5214" s="34" t="s">
        <v>1488</v>
      </c>
      <c r="H5214" s="19" t="str">
        <f t="array" ref="H5214">CONCATENATE("(",A5214,",",VLOOKUP(B5214,Núcleo!B$2:E$11,4,TRUE),",",VLOOKUP(C5214,'Tipo de Processo'!B$2:D$55,3,TRUE),",",VLOOKUP(D5214,'Termo Geral'!B$2:D$174,3,TRUE),",",VLOOKUP(E5214,'Termo Específico'!B$2:D$437,3,TRUE),",",MATCH(TRUE,Documento!B$2:B$954=F5214,0),",",IF(G5214="complementar",0,1),"),")</f>
        <v>(5213,8,32,170,35,903,1),</v>
      </c>
    </row>
    <row r="5215" spans="1:8" ht="15" customHeight="1">
      <c r="A5215" s="33">
        <v>5214</v>
      </c>
      <c r="B5215" s="44" t="s">
        <v>1481</v>
      </c>
      <c r="C5215" s="35" t="s">
        <v>11</v>
      </c>
      <c r="D5215" s="34" t="s">
        <v>76</v>
      </c>
      <c r="E5215" s="34" t="s">
        <v>276</v>
      </c>
      <c r="F5215" s="48" t="s">
        <v>912</v>
      </c>
      <c r="G5215" s="34" t="s">
        <v>1488</v>
      </c>
      <c r="H5215" s="19" t="str">
        <f t="array" ref="H5215">CONCATENATE("(",A5215,",",VLOOKUP(B5215,Núcleo!B$2:E$11,4,TRUE),",",VLOOKUP(C5215,'Tipo de Processo'!B$2:D$55,3,TRUE),",",VLOOKUP(D5215,'Termo Geral'!B$2:D$174,3,TRUE),",",VLOOKUP(E5215,'Termo Específico'!B$2:D$437,3,TRUE),",",MATCH(TRUE,Documento!B$2:B$954=F5215,0),",",IF(G5215="complementar",0,1),"),")</f>
        <v>(5214,8,32,170,35,535,1),</v>
      </c>
    </row>
    <row r="5216" spans="1:8" ht="15" customHeight="1">
      <c r="A5216" s="33">
        <v>5215</v>
      </c>
      <c r="B5216" s="44" t="s">
        <v>1481</v>
      </c>
      <c r="C5216" s="35" t="s">
        <v>11</v>
      </c>
      <c r="D5216" s="34" t="s">
        <v>76</v>
      </c>
      <c r="E5216" s="34" t="s">
        <v>276</v>
      </c>
      <c r="F5216" s="48" t="s">
        <v>913</v>
      </c>
      <c r="G5216" s="34" t="s">
        <v>1488</v>
      </c>
      <c r="H5216" s="19" t="str">
        <f t="array" ref="H5216">CONCATENATE("(",A5216,",",VLOOKUP(B5216,Núcleo!B$2:E$11,4,TRUE),",",VLOOKUP(C5216,'Tipo de Processo'!B$2:D$55,3,TRUE),",",VLOOKUP(D5216,'Termo Geral'!B$2:D$174,3,TRUE),",",VLOOKUP(E5216,'Termo Específico'!B$2:D$437,3,TRUE),",",MATCH(TRUE,Documento!B$2:B$954=F5216,0),",",IF(G5216="complementar",0,1),"),")</f>
        <v>(5215,8,32,170,35,704,1),</v>
      </c>
    </row>
    <row r="5217" spans="1:8" ht="15" customHeight="1">
      <c r="A5217" s="33">
        <v>5216</v>
      </c>
      <c r="B5217" s="44" t="s">
        <v>1481</v>
      </c>
      <c r="C5217" s="35" t="s">
        <v>11</v>
      </c>
      <c r="D5217" s="34" t="s">
        <v>76</v>
      </c>
      <c r="E5217" s="34" t="s">
        <v>276</v>
      </c>
      <c r="F5217" s="48" t="s">
        <v>907</v>
      </c>
      <c r="G5217" s="34" t="s">
        <v>1488</v>
      </c>
      <c r="H5217" s="19" t="str">
        <f t="array" ref="H5217">CONCATENATE("(",A5217,",",VLOOKUP(B5217,Núcleo!B$2:E$11,4,TRUE),",",VLOOKUP(C5217,'Tipo de Processo'!B$2:D$55,3,TRUE),",",VLOOKUP(D5217,'Termo Geral'!B$2:D$174,3,TRUE),",",VLOOKUP(E5217,'Termo Específico'!B$2:D$437,3,TRUE),",",MATCH(TRUE,Documento!B$2:B$954=F5217,0),",",IF(G5217="complementar",0,1),"),")</f>
        <v>(5216,8,32,170,35,45,1),</v>
      </c>
    </row>
    <row r="5218" spans="1:8" ht="15" customHeight="1">
      <c r="A5218" s="33">
        <v>5217</v>
      </c>
      <c r="B5218" s="44" t="s">
        <v>1481</v>
      </c>
      <c r="C5218" s="35" t="s">
        <v>11</v>
      </c>
      <c r="D5218" s="34" t="s">
        <v>76</v>
      </c>
      <c r="E5218" s="34" t="s">
        <v>276</v>
      </c>
      <c r="F5218" s="48" t="s">
        <v>900</v>
      </c>
      <c r="G5218" s="34" t="s">
        <v>1488</v>
      </c>
      <c r="H5218" s="19" t="str">
        <f t="array" ref="H5218">CONCATENATE("(",A5218,",",VLOOKUP(B5218,Núcleo!B$2:E$11,4,TRUE),",",VLOOKUP(C5218,'Tipo de Processo'!B$2:D$55,3,TRUE),",",VLOOKUP(D5218,'Termo Geral'!B$2:D$174,3,TRUE),",",VLOOKUP(E5218,'Termo Específico'!B$2:D$437,3,TRUE),",",MATCH(TRUE,Documento!B$2:B$954=F5218,0),",",IF(G5218="complementar",0,1),"),")</f>
        <v>(5217,8,32,170,35,667,1),</v>
      </c>
    </row>
    <row r="5219" spans="1:8" ht="15" customHeight="1">
      <c r="A5219" s="33">
        <v>5218</v>
      </c>
      <c r="B5219" s="43" t="s">
        <v>1481</v>
      </c>
      <c r="C5219" s="35" t="s">
        <v>11</v>
      </c>
      <c r="D5219" s="34" t="s">
        <v>76</v>
      </c>
      <c r="E5219" s="34" t="s">
        <v>276</v>
      </c>
      <c r="F5219" s="48" t="s">
        <v>914</v>
      </c>
      <c r="G5219" s="34" t="s">
        <v>1488</v>
      </c>
      <c r="H5219" s="19" t="str">
        <f t="array" ref="H5219">CONCATENATE("(",A5219,",",VLOOKUP(B5219,Núcleo!B$2:E$11,4,TRUE),",",VLOOKUP(C5219,'Tipo de Processo'!B$2:D$55,3,TRUE),",",VLOOKUP(D5219,'Termo Geral'!B$2:D$174,3,TRUE),",",VLOOKUP(E5219,'Termo Específico'!B$2:D$437,3,TRUE),",",MATCH(TRUE,Documento!B$2:B$954=F5219,0),",",IF(G5219="complementar",0,1),"),")</f>
        <v>(5218,8,32,170,35,807,1),</v>
      </c>
    </row>
    <row r="5220" spans="1:8" ht="15" customHeight="1">
      <c r="A5220" s="33">
        <v>5219</v>
      </c>
      <c r="B5220" s="44" t="s">
        <v>1481</v>
      </c>
      <c r="C5220" s="29" t="s">
        <v>11</v>
      </c>
      <c r="D5220" s="48" t="s">
        <v>76</v>
      </c>
      <c r="E5220" s="48" t="s">
        <v>276</v>
      </c>
      <c r="F5220" s="29" t="s">
        <v>902</v>
      </c>
      <c r="G5220" s="35" t="s">
        <v>1488</v>
      </c>
      <c r="H5220" s="19" t="str">
        <f t="array" ref="H5220">CONCATENATE("(",A5220,",",VLOOKUP(B5220,Núcleo!B$2:E$11,4,TRUE),",",VLOOKUP(C5220,'Tipo de Processo'!B$2:D$55,3,TRUE),",",VLOOKUP(D5220,'Termo Geral'!B$2:D$174,3,TRUE),",",VLOOKUP(E5220,'Termo Específico'!B$2:D$437,3,TRUE),",",MATCH(TRUE,Documento!B$2:B$954=F5220,0),",",IF(G5220="complementar",0,1),"),")</f>
        <v>(5219,8,32,170,35,647,1),</v>
      </c>
    </row>
    <row r="5221" spans="1:8" ht="15" customHeight="1">
      <c r="A5221" s="33">
        <v>5220</v>
      </c>
      <c r="B5221" s="44" t="s">
        <v>1481</v>
      </c>
      <c r="C5221" s="29" t="s">
        <v>11</v>
      </c>
      <c r="D5221" s="48" t="s">
        <v>76</v>
      </c>
      <c r="E5221" s="48" t="s">
        <v>276</v>
      </c>
      <c r="F5221" s="29" t="s">
        <v>910</v>
      </c>
      <c r="G5221" s="35" t="s">
        <v>1488</v>
      </c>
      <c r="H5221" s="19" t="str">
        <f t="array" ref="H5221">CONCATENATE("(",A5221,",",VLOOKUP(B5221,Núcleo!B$2:E$11,4,TRUE),",",VLOOKUP(C5221,'Tipo de Processo'!B$2:D$55,3,TRUE),",",VLOOKUP(D5221,'Termo Geral'!B$2:D$174,3,TRUE),",",VLOOKUP(E5221,'Termo Específico'!B$2:D$437,3,TRUE),",",MATCH(TRUE,Documento!B$2:B$954=F5221,0),",",IF(G5221="complementar",0,1),"),")</f>
        <v>(5220,8,32,170,35,90,1),</v>
      </c>
    </row>
    <row r="5222" spans="1:8" ht="15" customHeight="1">
      <c r="A5222" s="33">
        <v>5221</v>
      </c>
      <c r="B5222" s="44" t="s">
        <v>1481</v>
      </c>
      <c r="C5222" s="29" t="s">
        <v>11</v>
      </c>
      <c r="D5222" s="48" t="s">
        <v>76</v>
      </c>
      <c r="E5222" s="48" t="s">
        <v>285</v>
      </c>
      <c r="F5222" s="29" t="s">
        <v>955</v>
      </c>
      <c r="G5222" s="35" t="s">
        <v>1488</v>
      </c>
      <c r="H5222" s="19" t="str">
        <f t="array" ref="H5222">CONCATENATE("(",A5222,",",VLOOKUP(B5222,Núcleo!B$2:E$11,4,TRUE),",",VLOOKUP(C5222,'Tipo de Processo'!B$2:D$55,3,TRUE),",",VLOOKUP(D5222,'Termo Geral'!B$2:D$174,3,TRUE),",",VLOOKUP(E5222,'Termo Específico'!B$2:D$437,3,TRUE),",",MATCH(TRUE,Documento!B$2:B$954=F5222,0),",",IF(G5222="complementar",0,1),"),")</f>
        <v>(5221,8,32,170,45,40,1),</v>
      </c>
    </row>
    <row r="5223" spans="1:8" ht="15" customHeight="1">
      <c r="A5223" s="33">
        <v>5222</v>
      </c>
      <c r="B5223" s="44" t="s">
        <v>1481</v>
      </c>
      <c r="C5223" s="29" t="s">
        <v>11</v>
      </c>
      <c r="D5223" s="48" t="s">
        <v>76</v>
      </c>
      <c r="E5223" s="48" t="s">
        <v>285</v>
      </c>
      <c r="F5223" s="29" t="s">
        <v>956</v>
      </c>
      <c r="G5223" s="35" t="s">
        <v>1488</v>
      </c>
      <c r="H5223" s="19" t="str">
        <f t="array" ref="H5223">CONCATENATE("(",A5223,",",VLOOKUP(B5223,Núcleo!B$2:E$11,4,TRUE),",",VLOOKUP(C5223,'Tipo de Processo'!B$2:D$55,3,TRUE),",",VLOOKUP(D5223,'Termo Geral'!B$2:D$174,3,TRUE),",",VLOOKUP(E5223,'Termo Específico'!B$2:D$437,3,TRUE),",",MATCH(TRUE,Documento!B$2:B$954=F5223,0),",",IF(G5223="complementar",0,1),"),")</f>
        <v>(5222,8,32,170,45,904,1),</v>
      </c>
    </row>
    <row r="5224" spans="1:8" ht="15" customHeight="1">
      <c r="A5224" s="33">
        <v>5223</v>
      </c>
      <c r="B5224" s="43" t="s">
        <v>1481</v>
      </c>
      <c r="C5224" s="29" t="s">
        <v>11</v>
      </c>
      <c r="D5224" s="48" t="s">
        <v>76</v>
      </c>
      <c r="E5224" s="48" t="s">
        <v>285</v>
      </c>
      <c r="F5224" s="29" t="s">
        <v>957</v>
      </c>
      <c r="G5224" s="35" t="s">
        <v>1488</v>
      </c>
      <c r="H5224" s="19" t="str">
        <f t="array" ref="H5224">CONCATENATE("(",A5224,",",VLOOKUP(B5224,Núcleo!B$2:E$11,4,TRUE),",",VLOOKUP(C5224,'Tipo de Processo'!B$2:D$55,3,TRUE),",",VLOOKUP(D5224,'Termo Geral'!B$2:D$174,3,TRUE),",",VLOOKUP(E5224,'Termo Específico'!B$2:D$437,3,TRUE),",",MATCH(TRUE,Documento!B$2:B$954=F5224,0),",",IF(G5224="complementar",0,1),"),")</f>
        <v>(5223,8,32,170,45,532,1),</v>
      </c>
    </row>
    <row r="5225" spans="1:8" ht="15" customHeight="1">
      <c r="A5225" s="33">
        <v>5224</v>
      </c>
      <c r="B5225" s="44" t="s">
        <v>1481</v>
      </c>
      <c r="C5225" s="29" t="s">
        <v>11</v>
      </c>
      <c r="D5225" s="48" t="s">
        <v>76</v>
      </c>
      <c r="E5225" s="48" t="s">
        <v>285</v>
      </c>
      <c r="F5225" s="29" t="s">
        <v>913</v>
      </c>
      <c r="G5225" s="35" t="s">
        <v>1488</v>
      </c>
      <c r="H5225" s="19" t="str">
        <f t="array" ref="H5225">CONCATENATE("(",A5225,",",VLOOKUP(B5225,Núcleo!B$2:E$11,4,TRUE),",",VLOOKUP(C5225,'Tipo de Processo'!B$2:D$55,3,TRUE),",",VLOOKUP(D5225,'Termo Geral'!B$2:D$174,3,TRUE),",",VLOOKUP(E5225,'Termo Específico'!B$2:D$437,3,TRUE),",",MATCH(TRUE,Documento!B$2:B$954=F5225,0),",",IF(G5225="complementar",0,1),"),")</f>
        <v>(5224,8,32,170,45,704,1),</v>
      </c>
    </row>
    <row r="5226" spans="1:8" ht="15" customHeight="1">
      <c r="A5226" s="33">
        <v>5225</v>
      </c>
      <c r="B5226" s="44" t="s">
        <v>1481</v>
      </c>
      <c r="C5226" s="29" t="s">
        <v>11</v>
      </c>
      <c r="D5226" s="48" t="s">
        <v>76</v>
      </c>
      <c r="E5226" s="48" t="s">
        <v>285</v>
      </c>
      <c r="F5226" s="29" t="s">
        <v>907</v>
      </c>
      <c r="G5226" s="35" t="s">
        <v>1488</v>
      </c>
      <c r="H5226" s="19" t="str">
        <f t="array" ref="H5226">CONCATENATE("(",A5226,",",VLOOKUP(B5226,Núcleo!B$2:E$11,4,TRUE),",",VLOOKUP(C5226,'Tipo de Processo'!B$2:D$55,3,TRUE),",",VLOOKUP(D5226,'Termo Geral'!B$2:D$174,3,TRUE),",",VLOOKUP(E5226,'Termo Específico'!B$2:D$437,3,TRUE),",",MATCH(TRUE,Documento!B$2:B$954=F5226,0),",",IF(G5226="complementar",0,1),"),")</f>
        <v>(5225,8,32,170,45,45,1),</v>
      </c>
    </row>
    <row r="5227" spans="1:8" ht="15" customHeight="1">
      <c r="A5227" s="33">
        <v>5226</v>
      </c>
      <c r="B5227" s="44" t="s">
        <v>1481</v>
      </c>
      <c r="C5227" s="35" t="s">
        <v>11</v>
      </c>
      <c r="D5227" s="35" t="s">
        <v>76</v>
      </c>
      <c r="E5227" s="35" t="s">
        <v>285</v>
      </c>
      <c r="F5227" s="29" t="s">
        <v>958</v>
      </c>
      <c r="G5227" s="35" t="s">
        <v>1488</v>
      </c>
      <c r="H5227" s="19" t="str">
        <f t="array" ref="H5227">CONCATENATE("(",A5227,",",VLOOKUP(B5227,Núcleo!B$2:E$11,4,TRUE),",",VLOOKUP(C5227,'Tipo de Processo'!B$2:D$55,3,TRUE),",",VLOOKUP(D5227,'Termo Geral'!B$2:D$174,3,TRUE),",",VLOOKUP(E5227,'Termo Específico'!B$2:D$437,3,TRUE),",",MATCH(TRUE,Documento!B$2:B$954=F5227,0),",",IF(G5227="complementar",0,1),"),")</f>
        <v>(5226,8,32,170,45,668,1),</v>
      </c>
    </row>
    <row r="5228" spans="1:8" ht="15" customHeight="1">
      <c r="A5228" s="33">
        <v>5227</v>
      </c>
      <c r="B5228" s="44" t="s">
        <v>1481</v>
      </c>
      <c r="C5228" s="35" t="s">
        <v>11</v>
      </c>
      <c r="D5228" s="35" t="s">
        <v>76</v>
      </c>
      <c r="E5228" s="35" t="s">
        <v>285</v>
      </c>
      <c r="F5228" s="29" t="s">
        <v>914</v>
      </c>
      <c r="G5228" s="35" t="s">
        <v>1488</v>
      </c>
      <c r="H5228" s="19" t="str">
        <f t="array" ref="H5228">CONCATENATE("(",A5228,",",VLOOKUP(B5228,Núcleo!B$2:E$11,4,TRUE),",",VLOOKUP(C5228,'Tipo de Processo'!B$2:D$55,3,TRUE),",",VLOOKUP(D5228,'Termo Geral'!B$2:D$174,3,TRUE),",",VLOOKUP(E5228,'Termo Específico'!B$2:D$437,3,TRUE),",",MATCH(TRUE,Documento!B$2:B$954=F5228,0),",",IF(G5228="complementar",0,1),"),")</f>
        <v>(5227,8,32,170,45,807,1),</v>
      </c>
    </row>
    <row r="5229" spans="1:8" ht="15" customHeight="1">
      <c r="A5229" s="33">
        <v>5228</v>
      </c>
      <c r="B5229" s="44" t="s">
        <v>1481</v>
      </c>
      <c r="C5229" s="35" t="s">
        <v>11</v>
      </c>
      <c r="D5229" s="35" t="s">
        <v>76</v>
      </c>
      <c r="E5229" s="35" t="s">
        <v>285</v>
      </c>
      <c r="F5229" s="48" t="s">
        <v>902</v>
      </c>
      <c r="G5229" s="34" t="s">
        <v>1488</v>
      </c>
      <c r="H5229" s="19" t="str">
        <f t="array" ref="H5229">CONCATENATE("(",A5229,",",VLOOKUP(B5229,Núcleo!B$2:E$11,4,TRUE),",",VLOOKUP(C5229,'Tipo de Processo'!B$2:D$55,3,TRUE),",",VLOOKUP(D5229,'Termo Geral'!B$2:D$174,3,TRUE),",",VLOOKUP(E5229,'Termo Específico'!B$2:D$437,3,TRUE),",",MATCH(TRUE,Documento!B$2:B$954=F5229,0),",",IF(G5229="complementar",0,1),"),")</f>
        <v>(5228,8,32,170,45,647,1),</v>
      </c>
    </row>
    <row r="5230" spans="1:8" ht="15" customHeight="1">
      <c r="A5230" s="33">
        <v>5229</v>
      </c>
      <c r="B5230" s="44" t="s">
        <v>1481</v>
      </c>
      <c r="C5230" s="35" t="s">
        <v>11</v>
      </c>
      <c r="D5230" s="35" t="s">
        <v>76</v>
      </c>
      <c r="E5230" s="35" t="s">
        <v>285</v>
      </c>
      <c r="F5230" s="48" t="s">
        <v>910</v>
      </c>
      <c r="G5230" s="34" t="s">
        <v>1488</v>
      </c>
      <c r="H5230" s="19" t="str">
        <f t="array" ref="H5230">CONCATENATE("(",A5230,",",VLOOKUP(B5230,Núcleo!B$2:E$11,4,TRUE),",",VLOOKUP(C5230,'Tipo de Processo'!B$2:D$55,3,TRUE),",",VLOOKUP(D5230,'Termo Geral'!B$2:D$174,3,TRUE),",",VLOOKUP(E5230,'Termo Específico'!B$2:D$437,3,TRUE),",",MATCH(TRUE,Documento!B$2:B$954=F5230,0),",",IF(G5230="complementar",0,1),"),")</f>
        <v>(5229,8,32,170,45,90,1),</v>
      </c>
    </row>
    <row r="5231" spans="1:8" ht="15" customHeight="1">
      <c r="A5231" s="33">
        <v>5230</v>
      </c>
      <c r="B5231" s="44" t="s">
        <v>1481</v>
      </c>
      <c r="C5231" s="35" t="s">
        <v>11</v>
      </c>
      <c r="D5231" s="35" t="s">
        <v>76</v>
      </c>
      <c r="E5231" s="35" t="s">
        <v>295</v>
      </c>
      <c r="F5231" s="48" t="s">
        <v>967</v>
      </c>
      <c r="G5231" s="34" t="s">
        <v>1488</v>
      </c>
      <c r="H5231" s="19" t="str">
        <f t="array" ref="H5231">CONCATENATE("(",A5231,",",VLOOKUP(B5231,Núcleo!B$2:E$11,4,TRUE),",",VLOOKUP(C5231,'Tipo de Processo'!B$2:D$55,3,TRUE),",",VLOOKUP(D5231,'Termo Geral'!B$2:D$174,3,TRUE),",",VLOOKUP(E5231,'Termo Específico'!B$2:D$437,3,TRUE),",",MATCH(TRUE,Documento!B$2:B$954=F5231,0),",",IF(G5231="complementar",0,1),"),")</f>
        <v>(5230,8,32,170,227,239,1),</v>
      </c>
    </row>
    <row r="5232" spans="1:8" ht="15" customHeight="1">
      <c r="A5232" s="33">
        <v>5231</v>
      </c>
      <c r="B5232" s="44" t="s">
        <v>1481</v>
      </c>
      <c r="C5232" s="34" t="s">
        <v>11</v>
      </c>
      <c r="D5232" s="34" t="s">
        <v>76</v>
      </c>
      <c r="E5232" s="35" t="s">
        <v>295</v>
      </c>
      <c r="F5232" s="34" t="s">
        <v>964</v>
      </c>
      <c r="G5232" s="34" t="s">
        <v>1488</v>
      </c>
      <c r="H5232" s="19" t="str">
        <f t="array" ref="H5232">CONCATENATE("(",A5232,",",VLOOKUP(B5232,Núcleo!B$2:E$11,4,TRUE),",",VLOOKUP(C5232,'Tipo de Processo'!B$2:D$55,3,TRUE),",",VLOOKUP(D5232,'Termo Geral'!B$2:D$174,3,TRUE),",",VLOOKUP(E5232,'Termo Específico'!B$2:D$437,3,TRUE),",",MATCH(TRUE,Documento!B$2:B$954=F5232,0),",",IF(G5232="complementar",0,1),"),")</f>
        <v>(5231,8,32,170,227,262,1),</v>
      </c>
    </row>
    <row r="5233" spans="1:8" ht="15" customHeight="1">
      <c r="A5233" s="33">
        <v>5232</v>
      </c>
      <c r="B5233" s="44" t="s">
        <v>1481</v>
      </c>
      <c r="C5233" s="34" t="s">
        <v>11</v>
      </c>
      <c r="D5233" s="34" t="s">
        <v>76</v>
      </c>
      <c r="E5233" s="35" t="s">
        <v>295</v>
      </c>
      <c r="F5233" s="34" t="s">
        <v>965</v>
      </c>
      <c r="G5233" s="34" t="s">
        <v>1488</v>
      </c>
      <c r="H5233" s="19" t="str">
        <f t="array" ref="H5233">CONCATENATE("(",A5233,",",VLOOKUP(B5233,Núcleo!B$2:E$11,4,TRUE),",",VLOOKUP(C5233,'Tipo de Processo'!B$2:D$55,3,TRUE),",",VLOOKUP(D5233,'Termo Geral'!B$2:D$174,3,TRUE),",",VLOOKUP(E5233,'Termo Específico'!B$2:D$437,3,TRUE),",",MATCH(TRUE,Documento!B$2:B$954=F5233,0),",",IF(G5233="complementar",0,1),"),")</f>
        <v>(5232,8,32,170,227,757,1),</v>
      </c>
    </row>
    <row r="5234" spans="1:8" ht="15" customHeight="1">
      <c r="A5234" s="33">
        <v>5233</v>
      </c>
      <c r="B5234" s="44" t="s">
        <v>1481</v>
      </c>
      <c r="C5234" s="34" t="s">
        <v>11</v>
      </c>
      <c r="D5234" s="34" t="s">
        <v>76</v>
      </c>
      <c r="E5234" s="35" t="s">
        <v>295</v>
      </c>
      <c r="F5234" s="34" t="s">
        <v>966</v>
      </c>
      <c r="G5234" s="34" t="s">
        <v>1488</v>
      </c>
      <c r="H5234" s="19" t="str">
        <f t="array" ref="H5234">CONCATENATE("(",A5234,",",VLOOKUP(B5234,Núcleo!B$2:E$11,4,TRUE),",",VLOOKUP(C5234,'Tipo de Processo'!B$2:D$55,3,TRUE),",",VLOOKUP(D5234,'Termo Geral'!B$2:D$174,3,TRUE),",",VLOOKUP(E5234,'Termo Específico'!B$2:D$437,3,TRUE),",",MATCH(TRUE,Documento!B$2:B$954=F5234,0),",",IF(G5234="complementar",0,1),"),")</f>
        <v>(5233,8,32,170,227,867,1),</v>
      </c>
    </row>
    <row r="5235" spans="1:8" ht="15" customHeight="1">
      <c r="A5235" s="33">
        <v>5234</v>
      </c>
      <c r="B5235" s="44" t="s">
        <v>1481</v>
      </c>
      <c r="C5235" s="34" t="s">
        <v>11</v>
      </c>
      <c r="D5235" s="34" t="s">
        <v>76</v>
      </c>
      <c r="E5235" s="35" t="s">
        <v>295</v>
      </c>
      <c r="F5235" s="34" t="s">
        <v>968</v>
      </c>
      <c r="G5235" s="34" t="s">
        <v>1488</v>
      </c>
      <c r="H5235" s="19" t="str">
        <f t="array" ref="H5235">CONCATENATE("(",A5235,",",VLOOKUP(B5235,Núcleo!B$2:E$11,4,TRUE),",",VLOOKUP(C5235,'Tipo de Processo'!B$2:D$55,3,TRUE),",",VLOOKUP(D5235,'Termo Geral'!B$2:D$174,3,TRUE),",",VLOOKUP(E5235,'Termo Específico'!B$2:D$437,3,TRUE),",",MATCH(TRUE,Documento!B$2:B$954=F5235,0),",",IF(G5235="complementar",0,1),"),")</f>
        <v>(5234,8,32,170,227,866,1),</v>
      </c>
    </row>
    <row r="5236" spans="1:8" ht="15" customHeight="1">
      <c r="A5236" s="33">
        <v>5235</v>
      </c>
      <c r="B5236" s="44" t="s">
        <v>1481</v>
      </c>
      <c r="C5236" s="34" t="s">
        <v>11</v>
      </c>
      <c r="D5236" s="34" t="s">
        <v>76</v>
      </c>
      <c r="E5236" s="35" t="s">
        <v>319</v>
      </c>
      <c r="F5236" s="34" t="s">
        <v>981</v>
      </c>
      <c r="G5236" s="34" t="s">
        <v>1488</v>
      </c>
      <c r="H5236" s="19" t="str">
        <f t="array" ref="H5236">CONCATENATE("(",A5236,",",VLOOKUP(B5236,Núcleo!B$2:E$11,4,TRUE),",",VLOOKUP(C5236,'Tipo de Processo'!B$2:D$55,3,TRUE),",",VLOOKUP(D5236,'Termo Geral'!B$2:D$174,3,TRUE),",",VLOOKUP(E5236,'Termo Específico'!B$2:D$437,3,TRUE),",",MATCH(TRUE,Documento!B$2:B$954=F5236,0),",",IF(G5236="complementar",0,1),"),")</f>
        <v>(5235,8,32,170,332,216,1),</v>
      </c>
    </row>
    <row r="5237" spans="1:8" ht="15" customHeight="1">
      <c r="A5237" s="33">
        <v>5236</v>
      </c>
      <c r="B5237" s="44" t="s">
        <v>1481</v>
      </c>
      <c r="C5237" s="34" t="s">
        <v>11</v>
      </c>
      <c r="D5237" s="34" t="s">
        <v>76</v>
      </c>
      <c r="E5237" s="35" t="s">
        <v>319</v>
      </c>
      <c r="F5237" s="34" t="s">
        <v>982</v>
      </c>
      <c r="G5237" s="34" t="s">
        <v>1488</v>
      </c>
      <c r="H5237" s="19" t="str">
        <f t="array" ref="H5237">CONCATENATE("(",A5237,",",VLOOKUP(B5237,Núcleo!B$2:E$11,4,TRUE),",",VLOOKUP(C5237,'Tipo de Processo'!B$2:D$55,3,TRUE),",",VLOOKUP(D5237,'Termo Geral'!B$2:D$174,3,TRUE),",",VLOOKUP(E5237,'Termo Específico'!B$2:D$437,3,TRUE),",",MATCH(TRUE,Documento!B$2:B$954=F5237,0),",",IF(G5237="complementar",0,1),"),")</f>
        <v>(5236,8,32,170,332,212,1),</v>
      </c>
    </row>
    <row r="5238" spans="1:8" ht="15" customHeight="1">
      <c r="A5238" s="33">
        <v>5237</v>
      </c>
      <c r="B5238" s="44" t="s">
        <v>1481</v>
      </c>
      <c r="C5238" s="34" t="s">
        <v>11</v>
      </c>
      <c r="D5238" s="34" t="s">
        <v>76</v>
      </c>
      <c r="E5238" s="35" t="s">
        <v>319</v>
      </c>
      <c r="F5238" s="34" t="s">
        <v>983</v>
      </c>
      <c r="G5238" s="34" t="s">
        <v>1488</v>
      </c>
      <c r="H5238" s="19" t="str">
        <f t="array" ref="H5238">CONCATENATE("(",A5238,",",VLOOKUP(B5238,Núcleo!B$2:E$11,4,TRUE),",",VLOOKUP(C5238,'Tipo de Processo'!B$2:D$55,3,TRUE),",",VLOOKUP(D5238,'Termo Geral'!B$2:D$174,3,TRUE),",",VLOOKUP(E5238,'Termo Específico'!B$2:D$437,3,TRUE),",",MATCH(TRUE,Documento!B$2:B$954=F5238,0),",",IF(G5238="complementar",0,1),"),")</f>
        <v>(5237,8,32,170,332,213,1),</v>
      </c>
    </row>
    <row r="5239" spans="1:8" ht="15" customHeight="1">
      <c r="A5239" s="33">
        <v>5238</v>
      </c>
      <c r="B5239" s="44" t="s">
        <v>1481</v>
      </c>
      <c r="C5239" s="34" t="s">
        <v>11</v>
      </c>
      <c r="D5239" s="34" t="s">
        <v>76</v>
      </c>
      <c r="E5239" s="35" t="s">
        <v>319</v>
      </c>
      <c r="F5239" s="34" t="s">
        <v>984</v>
      </c>
      <c r="G5239" s="34" t="s">
        <v>1488</v>
      </c>
      <c r="H5239" s="19" t="str">
        <f t="array" ref="H5239">CONCATENATE("(",A5239,",",VLOOKUP(B5239,Núcleo!B$2:E$11,4,TRUE),",",VLOOKUP(C5239,'Tipo de Processo'!B$2:D$55,3,TRUE),",",VLOOKUP(D5239,'Termo Geral'!B$2:D$174,3,TRUE),",",VLOOKUP(E5239,'Termo Específico'!B$2:D$437,3,TRUE),",",MATCH(TRUE,Documento!B$2:B$954=F5239,0),",",IF(G5239="complementar",0,1),"),")</f>
        <v>(5238,8,32,170,332,253,1),</v>
      </c>
    </row>
    <row r="5240" spans="1:8" ht="15" customHeight="1">
      <c r="A5240" s="33">
        <v>5239</v>
      </c>
      <c r="B5240" s="44" t="s">
        <v>1481</v>
      </c>
      <c r="C5240" s="34" t="s">
        <v>11</v>
      </c>
      <c r="D5240" s="34" t="s">
        <v>76</v>
      </c>
      <c r="E5240" s="35" t="s">
        <v>319</v>
      </c>
      <c r="F5240" s="34" t="s">
        <v>985</v>
      </c>
      <c r="G5240" s="34" t="s">
        <v>1488</v>
      </c>
      <c r="H5240" s="19" t="str">
        <f t="array" ref="H5240">CONCATENATE("(",A5240,",",VLOOKUP(B5240,Núcleo!B$2:E$11,4,TRUE),",",VLOOKUP(C5240,'Tipo de Processo'!B$2:D$55,3,TRUE),",",VLOOKUP(D5240,'Termo Geral'!B$2:D$174,3,TRUE),",",VLOOKUP(E5240,'Termo Específico'!B$2:D$437,3,TRUE),",",MATCH(TRUE,Documento!B$2:B$954=F5240,0),",",IF(G5240="complementar",0,1),"),")</f>
        <v>(5239,8,32,170,332,701,1),</v>
      </c>
    </row>
    <row r="5241" spans="1:8" ht="15" customHeight="1">
      <c r="A5241" s="33">
        <v>5240</v>
      </c>
      <c r="B5241" s="44" t="s">
        <v>1481</v>
      </c>
      <c r="C5241" s="34" t="s">
        <v>11</v>
      </c>
      <c r="D5241" s="34" t="s">
        <v>76</v>
      </c>
      <c r="E5241" s="35" t="s">
        <v>319</v>
      </c>
      <c r="F5241" s="34" t="s">
        <v>933</v>
      </c>
      <c r="G5241" s="34" t="s">
        <v>1488</v>
      </c>
      <c r="H5241" s="19" t="str">
        <f t="array" ref="H5241">CONCATENATE("(",A5241,",",VLOOKUP(B5241,Núcleo!B$2:E$11,4,TRUE),",",VLOOKUP(C5241,'Tipo de Processo'!B$2:D$55,3,TRUE),",",VLOOKUP(D5241,'Termo Geral'!B$2:D$174,3,TRUE),",",VLOOKUP(E5241,'Termo Específico'!B$2:D$437,3,TRUE),",",MATCH(TRUE,Documento!B$2:B$954=F5241,0),",",IF(G5241="complementar",0,1),"),")</f>
        <v>(5240,8,32,170,332,322,1),</v>
      </c>
    </row>
    <row r="5242" spans="1:8" ht="15" customHeight="1">
      <c r="A5242" s="33">
        <v>5241</v>
      </c>
      <c r="B5242" s="44" t="s">
        <v>1481</v>
      </c>
      <c r="C5242" s="34" t="s">
        <v>11</v>
      </c>
      <c r="D5242" s="34" t="s">
        <v>77</v>
      </c>
      <c r="E5242" s="35" t="s">
        <v>269</v>
      </c>
      <c r="F5242" s="34" t="s">
        <v>921</v>
      </c>
      <c r="G5242" s="34" t="s">
        <v>1488</v>
      </c>
      <c r="H5242" s="19" t="str">
        <f t="array" ref="H5242">CONCATENATE("(",A5242,",",VLOOKUP(B5242,Núcleo!B$2:E$11,4,TRUE),",",VLOOKUP(C5242,'Tipo de Processo'!B$2:D$55,3,TRUE),",",VLOOKUP(D5242,'Termo Geral'!B$2:D$174,3,TRUE),",",VLOOKUP(E5242,'Termo Específico'!B$2:D$437,3,TRUE),",",MATCH(TRUE,Documento!B$2:B$954=F5242,0),",",IF(G5242="complementar",0,1),"),")</f>
        <v>(5241,8,32,171,12,396,1),</v>
      </c>
    </row>
    <row r="5243" spans="1:8" ht="15" customHeight="1">
      <c r="A5243" s="33">
        <v>5242</v>
      </c>
      <c r="B5243" s="44" t="s">
        <v>1481</v>
      </c>
      <c r="C5243" s="34" t="s">
        <v>11</v>
      </c>
      <c r="D5243" s="34" t="s">
        <v>77</v>
      </c>
      <c r="E5243" s="35" t="s">
        <v>269</v>
      </c>
      <c r="F5243" s="34" t="s">
        <v>922</v>
      </c>
      <c r="G5243" s="34" t="s">
        <v>1488</v>
      </c>
      <c r="H5243" s="19" t="str">
        <f t="array" ref="H5243">CONCATENATE("(",A5243,",",VLOOKUP(B5243,Núcleo!B$2:E$11,4,TRUE),",",VLOOKUP(C5243,'Tipo de Processo'!B$2:D$55,3,TRUE),",",VLOOKUP(D5243,'Termo Geral'!B$2:D$174,3,TRUE),",",VLOOKUP(E5243,'Termo Específico'!B$2:D$437,3,TRUE),",",MATCH(TRUE,Documento!B$2:B$954=F5243,0),",",IF(G5243="complementar",0,1),"),")</f>
        <v>(5242,8,32,171,12,933,1),</v>
      </c>
    </row>
    <row r="5244" spans="1:8" ht="15" customHeight="1">
      <c r="A5244" s="33">
        <v>5243</v>
      </c>
      <c r="B5244" s="44" t="s">
        <v>1481</v>
      </c>
      <c r="C5244" s="34" t="s">
        <v>11</v>
      </c>
      <c r="D5244" s="34" t="s">
        <v>77</v>
      </c>
      <c r="E5244" s="35" t="s">
        <v>269</v>
      </c>
      <c r="F5244" s="34" t="s">
        <v>923</v>
      </c>
      <c r="G5244" s="34" t="s">
        <v>1488</v>
      </c>
      <c r="H5244" s="19" t="str">
        <f t="array" ref="H5244">CONCATENATE("(",A5244,",",VLOOKUP(B5244,Núcleo!B$2:E$11,4,TRUE),",",VLOOKUP(C5244,'Tipo de Processo'!B$2:D$55,3,TRUE),",",VLOOKUP(D5244,'Termo Geral'!B$2:D$174,3,TRUE),",",VLOOKUP(E5244,'Termo Específico'!B$2:D$437,3,TRUE),",",MATCH(TRUE,Documento!B$2:B$954=F5244,0),",",IF(G5244="complementar",0,1),"),")</f>
        <v>(5243,8,32,171,12,290,1),</v>
      </c>
    </row>
    <row r="5245" spans="1:8" ht="15" customHeight="1">
      <c r="A5245" s="33">
        <v>5244</v>
      </c>
      <c r="B5245" s="44" t="s">
        <v>1481</v>
      </c>
      <c r="C5245" s="34" t="s">
        <v>11</v>
      </c>
      <c r="D5245" s="34" t="s">
        <v>77</v>
      </c>
      <c r="E5245" s="35" t="s">
        <v>269</v>
      </c>
      <c r="F5245" s="34" t="s">
        <v>924</v>
      </c>
      <c r="G5245" s="34" t="s">
        <v>1488</v>
      </c>
      <c r="H5245" s="19" t="str">
        <f t="array" ref="H5245">CONCATENATE("(",A5245,",",VLOOKUP(B5245,Núcleo!B$2:E$11,4,TRUE),",",VLOOKUP(C5245,'Tipo de Processo'!B$2:D$55,3,TRUE),",",VLOOKUP(D5245,'Termo Geral'!B$2:D$174,3,TRUE),",",VLOOKUP(E5245,'Termo Específico'!B$2:D$437,3,TRUE),",",MATCH(TRUE,Documento!B$2:B$954=F5245,0),",",IF(G5245="complementar",0,1),"),")</f>
        <v>(5244,8,32,171,12,93,1),</v>
      </c>
    </row>
    <row r="5246" spans="1:8" ht="15" customHeight="1">
      <c r="A5246" s="33">
        <v>5245</v>
      </c>
      <c r="B5246" s="44" t="s">
        <v>1481</v>
      </c>
      <c r="C5246" s="34" t="s">
        <v>11</v>
      </c>
      <c r="D5246" s="34" t="s">
        <v>77</v>
      </c>
      <c r="E5246" s="35" t="s">
        <v>269</v>
      </c>
      <c r="F5246" s="34" t="s">
        <v>925</v>
      </c>
      <c r="G5246" s="34" t="s">
        <v>1488</v>
      </c>
      <c r="H5246" s="19" t="str">
        <f t="array" ref="H5246">CONCATENATE("(",A5246,",",VLOOKUP(B5246,Núcleo!B$2:E$11,4,TRUE),",",VLOOKUP(C5246,'Tipo de Processo'!B$2:D$55,3,TRUE),",",VLOOKUP(D5246,'Termo Geral'!B$2:D$174,3,TRUE),",",VLOOKUP(E5246,'Termo Específico'!B$2:D$437,3,TRUE),",",MATCH(TRUE,Documento!B$2:B$954=F5246,0),",",IF(G5246="complementar",0,1),"),")</f>
        <v>(5245,8,32,171,12,633,1),</v>
      </c>
    </row>
    <row r="5247" spans="1:8" ht="15" customHeight="1">
      <c r="A5247" s="33">
        <v>5246</v>
      </c>
      <c r="B5247" s="44" t="s">
        <v>1481</v>
      </c>
      <c r="C5247" s="34" t="s">
        <v>11</v>
      </c>
      <c r="D5247" s="34" t="s">
        <v>77</v>
      </c>
      <c r="E5247" s="35" t="s">
        <v>269</v>
      </c>
      <c r="F5247" s="34" t="s">
        <v>926</v>
      </c>
      <c r="G5247" s="34" t="s">
        <v>1488</v>
      </c>
      <c r="H5247" s="19" t="str">
        <f t="array" ref="H5247">CONCATENATE("(",A5247,",",VLOOKUP(B5247,Núcleo!B$2:E$11,4,TRUE),",",VLOOKUP(C5247,'Tipo de Processo'!B$2:D$55,3,TRUE),",",VLOOKUP(D5247,'Termo Geral'!B$2:D$174,3,TRUE),",",VLOOKUP(E5247,'Termo Específico'!B$2:D$437,3,TRUE),",",MATCH(TRUE,Documento!B$2:B$954=F5247,0),",",IF(G5247="complementar",0,1),"),")</f>
        <v>(5246,8,32,171,12,289,1),</v>
      </c>
    </row>
    <row r="5248" spans="1:8" ht="15" customHeight="1">
      <c r="A5248" s="33">
        <v>5247</v>
      </c>
      <c r="B5248" s="44" t="s">
        <v>1481</v>
      </c>
      <c r="C5248" s="34" t="s">
        <v>11</v>
      </c>
      <c r="D5248" s="34" t="s">
        <v>77</v>
      </c>
      <c r="E5248" s="35" t="s">
        <v>269</v>
      </c>
      <c r="F5248" s="34" t="s">
        <v>927</v>
      </c>
      <c r="G5248" s="34" t="s">
        <v>1488</v>
      </c>
      <c r="H5248" s="19" t="str">
        <f t="array" ref="H5248">CONCATENATE("(",A5248,",",VLOOKUP(B5248,Núcleo!B$2:E$11,4,TRUE),",",VLOOKUP(C5248,'Tipo de Processo'!B$2:D$55,3,TRUE),",",VLOOKUP(D5248,'Termo Geral'!B$2:D$174,3,TRUE),",",VLOOKUP(E5248,'Termo Específico'!B$2:D$437,3,TRUE),",",MATCH(TRUE,Documento!B$2:B$954=F5248,0),",",IF(G5248="complementar",0,1),"),")</f>
        <v>(5247,8,32,171,12,733,1),</v>
      </c>
    </row>
    <row r="5249" spans="1:8" ht="15" customHeight="1">
      <c r="A5249" s="33">
        <v>5248</v>
      </c>
      <c r="B5249" s="44" t="s">
        <v>1481</v>
      </c>
      <c r="C5249" s="34" t="s">
        <v>11</v>
      </c>
      <c r="D5249" s="34" t="s">
        <v>77</v>
      </c>
      <c r="E5249" s="35" t="s">
        <v>269</v>
      </c>
      <c r="F5249" s="34" t="s">
        <v>928</v>
      </c>
      <c r="G5249" s="34" t="s">
        <v>1488</v>
      </c>
      <c r="H5249" s="19" t="str">
        <f t="array" ref="H5249">CONCATENATE("(",A5249,",",VLOOKUP(B5249,Núcleo!B$2:E$11,4,TRUE),",",VLOOKUP(C5249,'Tipo de Processo'!B$2:D$55,3,TRUE),",",VLOOKUP(D5249,'Termo Geral'!B$2:D$174,3,TRUE),",",VLOOKUP(E5249,'Termo Específico'!B$2:D$437,3,TRUE),",",MATCH(TRUE,Documento!B$2:B$954=F5249,0),",",IF(G5249="complementar",0,1),"),")</f>
        <v>(5248,8,32,171,12,639,1),</v>
      </c>
    </row>
    <row r="5250" spans="1:8" ht="15" customHeight="1">
      <c r="A5250" s="33">
        <v>5249</v>
      </c>
      <c r="B5250" s="44" t="s">
        <v>1481</v>
      </c>
      <c r="C5250" s="34" t="s">
        <v>11</v>
      </c>
      <c r="D5250" s="34" t="s">
        <v>77</v>
      </c>
      <c r="E5250" s="35" t="s">
        <v>269</v>
      </c>
      <c r="F5250" s="34" t="s">
        <v>929</v>
      </c>
      <c r="G5250" s="34" t="s">
        <v>1488</v>
      </c>
      <c r="H5250" s="19" t="str">
        <f t="array" ref="H5250">CONCATENATE("(",A5250,",",VLOOKUP(B5250,Núcleo!B$2:E$11,4,TRUE),",",VLOOKUP(C5250,'Tipo de Processo'!B$2:D$55,3,TRUE),",",VLOOKUP(D5250,'Termo Geral'!B$2:D$174,3,TRUE),",",VLOOKUP(E5250,'Termo Específico'!B$2:D$437,3,TRUE),",",MATCH(TRUE,Documento!B$2:B$954=F5250,0),",",IF(G5250="complementar",0,1),"),")</f>
        <v>(5249,8,32,171,12,707,1),</v>
      </c>
    </row>
    <row r="5251" spans="1:8" ht="15" customHeight="1">
      <c r="A5251" s="33">
        <v>5250</v>
      </c>
      <c r="B5251" s="44" t="s">
        <v>1481</v>
      </c>
      <c r="C5251" s="34" t="s">
        <v>11</v>
      </c>
      <c r="D5251" s="34" t="s">
        <v>77</v>
      </c>
      <c r="E5251" s="35" t="s">
        <v>277</v>
      </c>
      <c r="F5251" s="34" t="s">
        <v>921</v>
      </c>
      <c r="G5251" s="34" t="s">
        <v>1488</v>
      </c>
      <c r="H5251" s="19" t="str">
        <f t="array" ref="H5251">CONCATENATE("(",A5251,",",VLOOKUP(B5251,Núcleo!B$2:E$11,4,TRUE),",",VLOOKUP(C5251,'Tipo de Processo'!B$2:D$55,3,TRUE),",",VLOOKUP(D5251,'Termo Geral'!B$2:D$174,3,TRUE),",",VLOOKUP(E5251,'Termo Específico'!B$2:D$437,3,TRUE),",",MATCH(TRUE,Documento!B$2:B$954=F5251,0),",",IF(G5251="complementar",0,1),"),")</f>
        <v>(5250,8,32,171,36,396,1),</v>
      </c>
    </row>
    <row r="5252" spans="1:8" ht="15" customHeight="1">
      <c r="A5252" s="33">
        <v>5251</v>
      </c>
      <c r="B5252" s="44" t="s">
        <v>1481</v>
      </c>
      <c r="C5252" s="34" t="s">
        <v>11</v>
      </c>
      <c r="D5252" s="34" t="s">
        <v>77</v>
      </c>
      <c r="E5252" s="35" t="s">
        <v>277</v>
      </c>
      <c r="F5252" s="34" t="s">
        <v>922</v>
      </c>
      <c r="G5252" s="34" t="s">
        <v>1488</v>
      </c>
      <c r="H5252" s="19" t="str">
        <f t="array" ref="H5252">CONCATENATE("(",A5252,",",VLOOKUP(B5252,Núcleo!B$2:E$11,4,TRUE),",",VLOOKUP(C5252,'Tipo de Processo'!B$2:D$55,3,TRUE),",",VLOOKUP(D5252,'Termo Geral'!B$2:D$174,3,TRUE),",",VLOOKUP(E5252,'Termo Específico'!B$2:D$437,3,TRUE),",",MATCH(TRUE,Documento!B$2:B$954=F5252,0),",",IF(G5252="complementar",0,1),"),")</f>
        <v>(5251,8,32,171,36,933,1),</v>
      </c>
    </row>
    <row r="5253" spans="1:8" ht="15" customHeight="1">
      <c r="A5253" s="33">
        <v>5252</v>
      </c>
      <c r="B5253" s="44" t="s">
        <v>1481</v>
      </c>
      <c r="C5253" s="34" t="s">
        <v>11</v>
      </c>
      <c r="D5253" s="34" t="s">
        <v>77</v>
      </c>
      <c r="E5253" s="35" t="s">
        <v>277</v>
      </c>
      <c r="F5253" s="34" t="s">
        <v>923</v>
      </c>
      <c r="G5253" s="34" t="s">
        <v>1488</v>
      </c>
      <c r="H5253" s="19" t="str">
        <f t="array" ref="H5253">CONCATENATE("(",A5253,",",VLOOKUP(B5253,Núcleo!B$2:E$11,4,TRUE),",",VLOOKUP(C5253,'Tipo de Processo'!B$2:D$55,3,TRUE),",",VLOOKUP(D5253,'Termo Geral'!B$2:D$174,3,TRUE),",",VLOOKUP(E5253,'Termo Específico'!B$2:D$437,3,TRUE),",",MATCH(TRUE,Documento!B$2:B$954=F5253,0),",",IF(G5253="complementar",0,1),"),")</f>
        <v>(5252,8,32,171,36,290,1),</v>
      </c>
    </row>
    <row r="5254" spans="1:8" ht="15" customHeight="1">
      <c r="A5254" s="33">
        <v>5253</v>
      </c>
      <c r="B5254" s="44" t="s">
        <v>1481</v>
      </c>
      <c r="C5254" s="34" t="s">
        <v>11</v>
      </c>
      <c r="D5254" s="34" t="s">
        <v>77</v>
      </c>
      <c r="E5254" s="35" t="s">
        <v>277</v>
      </c>
      <c r="F5254" s="34" t="s">
        <v>924</v>
      </c>
      <c r="G5254" s="34" t="s">
        <v>1488</v>
      </c>
      <c r="H5254" s="19" t="str">
        <f t="array" ref="H5254">CONCATENATE("(",A5254,",",VLOOKUP(B5254,Núcleo!B$2:E$11,4,TRUE),",",VLOOKUP(C5254,'Tipo de Processo'!B$2:D$55,3,TRUE),",",VLOOKUP(D5254,'Termo Geral'!B$2:D$174,3,TRUE),",",VLOOKUP(E5254,'Termo Específico'!B$2:D$437,3,TRUE),",",MATCH(TRUE,Documento!B$2:B$954=F5254,0),",",IF(G5254="complementar",0,1),"),")</f>
        <v>(5253,8,32,171,36,93,1),</v>
      </c>
    </row>
    <row r="5255" spans="1:8" ht="15" customHeight="1">
      <c r="A5255" s="33">
        <v>5254</v>
      </c>
      <c r="B5255" s="44" t="s">
        <v>1481</v>
      </c>
      <c r="C5255" s="34" t="s">
        <v>11</v>
      </c>
      <c r="D5255" s="34" t="s">
        <v>77</v>
      </c>
      <c r="E5255" s="35" t="s">
        <v>277</v>
      </c>
      <c r="F5255" s="34" t="s">
        <v>925</v>
      </c>
      <c r="G5255" s="34" t="s">
        <v>1488</v>
      </c>
      <c r="H5255" s="19" t="str">
        <f t="array" ref="H5255">CONCATENATE("(",A5255,",",VLOOKUP(B5255,Núcleo!B$2:E$11,4,TRUE),",",VLOOKUP(C5255,'Tipo de Processo'!B$2:D$55,3,TRUE),",",VLOOKUP(D5255,'Termo Geral'!B$2:D$174,3,TRUE),",",VLOOKUP(E5255,'Termo Específico'!B$2:D$437,3,TRUE),",",MATCH(TRUE,Documento!B$2:B$954=F5255,0),",",IF(G5255="complementar",0,1),"),")</f>
        <v>(5254,8,32,171,36,633,1),</v>
      </c>
    </row>
    <row r="5256" spans="1:8" ht="15" customHeight="1">
      <c r="A5256" s="33">
        <v>5255</v>
      </c>
      <c r="B5256" s="44" t="s">
        <v>1481</v>
      </c>
      <c r="C5256" s="34" t="s">
        <v>11</v>
      </c>
      <c r="D5256" s="34" t="s">
        <v>77</v>
      </c>
      <c r="E5256" s="35" t="s">
        <v>277</v>
      </c>
      <c r="F5256" s="34" t="s">
        <v>926</v>
      </c>
      <c r="G5256" s="34" t="s">
        <v>1488</v>
      </c>
      <c r="H5256" s="19" t="str">
        <f t="array" ref="H5256">CONCATENATE("(",A5256,",",VLOOKUP(B5256,Núcleo!B$2:E$11,4,TRUE),",",VLOOKUP(C5256,'Tipo de Processo'!B$2:D$55,3,TRUE),",",VLOOKUP(D5256,'Termo Geral'!B$2:D$174,3,TRUE),",",VLOOKUP(E5256,'Termo Específico'!B$2:D$437,3,TRUE),",",MATCH(TRUE,Documento!B$2:B$954=F5256,0),",",IF(G5256="complementar",0,1),"),")</f>
        <v>(5255,8,32,171,36,289,1),</v>
      </c>
    </row>
    <row r="5257" spans="1:8" ht="15" customHeight="1">
      <c r="A5257" s="33">
        <v>5256</v>
      </c>
      <c r="B5257" s="44" t="s">
        <v>1481</v>
      </c>
      <c r="C5257" s="34" t="s">
        <v>11</v>
      </c>
      <c r="D5257" s="34" t="s">
        <v>77</v>
      </c>
      <c r="E5257" s="35" t="s">
        <v>277</v>
      </c>
      <c r="F5257" s="34" t="s">
        <v>927</v>
      </c>
      <c r="G5257" s="34" t="s">
        <v>1488</v>
      </c>
      <c r="H5257" s="19" t="str">
        <f t="array" ref="H5257">CONCATENATE("(",A5257,",",VLOOKUP(B5257,Núcleo!B$2:E$11,4,TRUE),",",VLOOKUP(C5257,'Tipo de Processo'!B$2:D$55,3,TRUE),",",VLOOKUP(D5257,'Termo Geral'!B$2:D$174,3,TRUE),",",VLOOKUP(E5257,'Termo Específico'!B$2:D$437,3,TRUE),",",MATCH(TRUE,Documento!B$2:B$954=F5257,0),",",IF(G5257="complementar",0,1),"),")</f>
        <v>(5256,8,32,171,36,733,1),</v>
      </c>
    </row>
    <row r="5258" spans="1:8" ht="15" customHeight="1">
      <c r="A5258" s="33">
        <v>5257</v>
      </c>
      <c r="B5258" s="44" t="s">
        <v>1481</v>
      </c>
      <c r="C5258" s="34" t="s">
        <v>11</v>
      </c>
      <c r="D5258" s="34" t="s">
        <v>77</v>
      </c>
      <c r="E5258" s="35" t="s">
        <v>277</v>
      </c>
      <c r="F5258" s="34" t="s">
        <v>928</v>
      </c>
      <c r="G5258" s="34" t="s">
        <v>1488</v>
      </c>
      <c r="H5258" s="19" t="str">
        <f t="array" ref="H5258">CONCATENATE("(",A5258,",",VLOOKUP(B5258,Núcleo!B$2:E$11,4,TRUE),",",VLOOKUP(C5258,'Tipo de Processo'!B$2:D$55,3,TRUE),",",VLOOKUP(D5258,'Termo Geral'!B$2:D$174,3,TRUE),",",VLOOKUP(E5258,'Termo Específico'!B$2:D$437,3,TRUE),",",MATCH(TRUE,Documento!B$2:B$954=F5258,0),",",IF(G5258="complementar",0,1),"),")</f>
        <v>(5257,8,32,171,36,639,1),</v>
      </c>
    </row>
    <row r="5259" spans="1:8" ht="15" customHeight="1">
      <c r="A5259" s="33">
        <v>5258</v>
      </c>
      <c r="B5259" s="44" t="s">
        <v>1481</v>
      </c>
      <c r="C5259" s="34" t="s">
        <v>11</v>
      </c>
      <c r="D5259" s="34" t="s">
        <v>77</v>
      </c>
      <c r="E5259" s="35" t="s">
        <v>277</v>
      </c>
      <c r="F5259" s="34" t="s">
        <v>929</v>
      </c>
      <c r="G5259" s="34" t="s">
        <v>1488</v>
      </c>
      <c r="H5259" s="19" t="str">
        <f t="array" ref="H5259">CONCATENATE("(",A5259,",",VLOOKUP(B5259,Núcleo!B$2:E$11,4,TRUE),",",VLOOKUP(C5259,'Tipo de Processo'!B$2:D$55,3,TRUE),",",VLOOKUP(D5259,'Termo Geral'!B$2:D$174,3,TRUE),",",VLOOKUP(E5259,'Termo Específico'!B$2:D$437,3,TRUE),",",MATCH(TRUE,Documento!B$2:B$954=F5259,0),",",IF(G5259="complementar",0,1),"),")</f>
        <v>(5258,8,32,171,36,707,1),</v>
      </c>
    </row>
    <row r="5260" spans="1:8" ht="15" customHeight="1">
      <c r="A5260" s="33">
        <v>5259</v>
      </c>
      <c r="B5260" s="44" t="s">
        <v>1481</v>
      </c>
      <c r="C5260" s="34" t="s">
        <v>11</v>
      </c>
      <c r="D5260" s="34" t="s">
        <v>77</v>
      </c>
      <c r="E5260" s="35" t="s">
        <v>286</v>
      </c>
      <c r="F5260" s="34" t="s">
        <v>921</v>
      </c>
      <c r="G5260" s="34" t="s">
        <v>1488</v>
      </c>
      <c r="H5260" s="19" t="str">
        <f t="array" ref="H5260">CONCATENATE("(",A5260,",",VLOOKUP(B5260,Núcleo!B$2:E$11,4,TRUE),",",VLOOKUP(C5260,'Tipo de Processo'!B$2:D$55,3,TRUE),",",VLOOKUP(D5260,'Termo Geral'!B$2:D$174,3,TRUE),",",VLOOKUP(E5260,'Termo Específico'!B$2:D$437,3,TRUE),",",MATCH(TRUE,Documento!B$2:B$954=F5260,0),",",IF(G5260="complementar",0,1),"),")</f>
        <v>(5259,8,32,171,46,396,1),</v>
      </c>
    </row>
    <row r="5261" spans="1:8" ht="15" customHeight="1">
      <c r="A5261" s="33">
        <v>5260</v>
      </c>
      <c r="B5261" s="44" t="s">
        <v>1481</v>
      </c>
      <c r="C5261" s="34" t="s">
        <v>11</v>
      </c>
      <c r="D5261" s="34" t="s">
        <v>77</v>
      </c>
      <c r="E5261" s="35" t="s">
        <v>286</v>
      </c>
      <c r="F5261" s="34" t="s">
        <v>922</v>
      </c>
      <c r="G5261" s="34" t="s">
        <v>1488</v>
      </c>
      <c r="H5261" s="19" t="str">
        <f t="array" ref="H5261">CONCATENATE("(",A5261,",",VLOOKUP(B5261,Núcleo!B$2:E$11,4,TRUE),",",VLOOKUP(C5261,'Tipo de Processo'!B$2:D$55,3,TRUE),",",VLOOKUP(D5261,'Termo Geral'!B$2:D$174,3,TRUE),",",VLOOKUP(E5261,'Termo Específico'!B$2:D$437,3,TRUE),",",MATCH(TRUE,Documento!B$2:B$954=F5261,0),",",IF(G5261="complementar",0,1),"),")</f>
        <v>(5260,8,32,171,46,933,1),</v>
      </c>
    </row>
    <row r="5262" spans="1:8" ht="15" customHeight="1">
      <c r="A5262" s="33">
        <v>5261</v>
      </c>
      <c r="B5262" s="44" t="s">
        <v>1481</v>
      </c>
      <c r="C5262" s="35" t="s">
        <v>11</v>
      </c>
      <c r="D5262" s="35" t="s">
        <v>77</v>
      </c>
      <c r="E5262" s="35" t="s">
        <v>286</v>
      </c>
      <c r="F5262" s="29" t="s">
        <v>923</v>
      </c>
      <c r="G5262" s="35" t="s">
        <v>1488</v>
      </c>
      <c r="H5262" s="19" t="str">
        <f t="array" ref="H5262">CONCATENATE("(",A5262,",",VLOOKUP(B5262,Núcleo!B$2:E$11,4,TRUE),",",VLOOKUP(C5262,'Tipo de Processo'!B$2:D$55,3,TRUE),",",VLOOKUP(D5262,'Termo Geral'!B$2:D$174,3,TRUE),",",VLOOKUP(E5262,'Termo Específico'!B$2:D$437,3,TRUE),",",MATCH(TRUE,Documento!B$2:B$954=F5262,0),",",IF(G5262="complementar",0,1),"),")</f>
        <v>(5261,8,32,171,46,290,1),</v>
      </c>
    </row>
    <row r="5263" spans="1:8" ht="15" customHeight="1">
      <c r="A5263" s="33">
        <v>5262</v>
      </c>
      <c r="B5263" s="44" t="s">
        <v>1481</v>
      </c>
      <c r="C5263" s="35" t="s">
        <v>11</v>
      </c>
      <c r="D5263" s="35" t="s">
        <v>77</v>
      </c>
      <c r="E5263" s="35" t="s">
        <v>286</v>
      </c>
      <c r="F5263" s="29" t="s">
        <v>924</v>
      </c>
      <c r="G5263" s="35" t="s">
        <v>1488</v>
      </c>
      <c r="H5263" s="19" t="str">
        <f t="array" ref="H5263">CONCATENATE("(",A5263,",",VLOOKUP(B5263,Núcleo!B$2:E$11,4,TRUE),",",VLOOKUP(C5263,'Tipo de Processo'!B$2:D$55,3,TRUE),",",VLOOKUP(D5263,'Termo Geral'!B$2:D$174,3,TRUE),",",VLOOKUP(E5263,'Termo Específico'!B$2:D$437,3,TRUE),",",MATCH(TRUE,Documento!B$2:B$954=F5263,0),",",IF(G5263="complementar",0,1),"),")</f>
        <v>(5262,8,32,171,46,93,1),</v>
      </c>
    </row>
    <row r="5264" spans="1:8" ht="15" customHeight="1">
      <c r="A5264" s="33">
        <v>5263</v>
      </c>
      <c r="B5264" s="44" t="s">
        <v>1481</v>
      </c>
      <c r="C5264" s="35" t="s">
        <v>11</v>
      </c>
      <c r="D5264" s="35" t="s">
        <v>77</v>
      </c>
      <c r="E5264" s="35" t="s">
        <v>286</v>
      </c>
      <c r="F5264" s="29" t="s">
        <v>925</v>
      </c>
      <c r="G5264" s="35" t="s">
        <v>1488</v>
      </c>
      <c r="H5264" s="19" t="str">
        <f t="array" ref="H5264">CONCATENATE("(",A5264,",",VLOOKUP(B5264,Núcleo!B$2:E$11,4,TRUE),",",VLOOKUP(C5264,'Tipo de Processo'!B$2:D$55,3,TRUE),",",VLOOKUP(D5264,'Termo Geral'!B$2:D$174,3,TRUE),",",VLOOKUP(E5264,'Termo Específico'!B$2:D$437,3,TRUE),",",MATCH(TRUE,Documento!B$2:B$954=F5264,0),",",IF(G5264="complementar",0,1),"),")</f>
        <v>(5263,8,32,171,46,633,1),</v>
      </c>
    </row>
    <row r="5265" spans="1:8" ht="15" customHeight="1">
      <c r="A5265" s="33">
        <v>5264</v>
      </c>
      <c r="B5265" s="44" t="s">
        <v>1481</v>
      </c>
      <c r="C5265" s="35" t="s">
        <v>11</v>
      </c>
      <c r="D5265" s="35" t="s">
        <v>77</v>
      </c>
      <c r="E5265" s="35" t="s">
        <v>286</v>
      </c>
      <c r="F5265" s="29" t="s">
        <v>926</v>
      </c>
      <c r="G5265" s="35" t="s">
        <v>1488</v>
      </c>
      <c r="H5265" s="19" t="str">
        <f t="array" ref="H5265">CONCATENATE("(",A5265,",",VLOOKUP(B5265,Núcleo!B$2:E$11,4,TRUE),",",VLOOKUP(C5265,'Tipo de Processo'!B$2:D$55,3,TRUE),",",VLOOKUP(D5265,'Termo Geral'!B$2:D$174,3,TRUE),",",VLOOKUP(E5265,'Termo Específico'!B$2:D$437,3,TRUE),",",MATCH(TRUE,Documento!B$2:B$954=F5265,0),",",IF(G5265="complementar",0,1),"),")</f>
        <v>(5264,8,32,171,46,289,1),</v>
      </c>
    </row>
    <row r="5266" spans="1:8" ht="15" customHeight="1">
      <c r="A5266" s="33">
        <v>5265</v>
      </c>
      <c r="B5266" s="44" t="s">
        <v>1481</v>
      </c>
      <c r="C5266" s="35" t="s">
        <v>11</v>
      </c>
      <c r="D5266" s="35" t="s">
        <v>77</v>
      </c>
      <c r="E5266" s="35" t="s">
        <v>286</v>
      </c>
      <c r="F5266" s="29" t="s">
        <v>927</v>
      </c>
      <c r="G5266" s="35" t="s">
        <v>1488</v>
      </c>
      <c r="H5266" s="19" t="str">
        <f t="array" ref="H5266">CONCATENATE("(",A5266,",",VLOOKUP(B5266,Núcleo!B$2:E$11,4,TRUE),",",VLOOKUP(C5266,'Tipo de Processo'!B$2:D$55,3,TRUE),",",VLOOKUP(D5266,'Termo Geral'!B$2:D$174,3,TRUE),",",VLOOKUP(E5266,'Termo Específico'!B$2:D$437,3,TRUE),",",MATCH(TRUE,Documento!B$2:B$954=F5266,0),",",IF(G5266="complementar",0,1),"),")</f>
        <v>(5265,8,32,171,46,733,1),</v>
      </c>
    </row>
    <row r="5267" spans="1:8" ht="15" customHeight="1">
      <c r="A5267" s="33">
        <v>5266</v>
      </c>
      <c r="B5267" s="44" t="s">
        <v>1481</v>
      </c>
      <c r="C5267" s="35" t="s">
        <v>11</v>
      </c>
      <c r="D5267" s="35" t="s">
        <v>77</v>
      </c>
      <c r="E5267" s="35" t="s">
        <v>286</v>
      </c>
      <c r="F5267" s="29" t="s">
        <v>928</v>
      </c>
      <c r="G5267" s="35" t="s">
        <v>1488</v>
      </c>
      <c r="H5267" s="19" t="str">
        <f t="array" ref="H5267">CONCATENATE("(",A5267,",",VLOOKUP(B5267,Núcleo!B$2:E$11,4,TRUE),",",VLOOKUP(C5267,'Tipo de Processo'!B$2:D$55,3,TRUE),",",VLOOKUP(D5267,'Termo Geral'!B$2:D$174,3,TRUE),",",VLOOKUP(E5267,'Termo Específico'!B$2:D$437,3,TRUE),",",MATCH(TRUE,Documento!B$2:B$954=F5267,0),",",IF(G5267="complementar",0,1),"),")</f>
        <v>(5266,8,32,171,46,639,1),</v>
      </c>
    </row>
    <row r="5268" spans="1:8" ht="15" customHeight="1">
      <c r="A5268" s="33">
        <v>5267</v>
      </c>
      <c r="B5268" s="43" t="s">
        <v>1481</v>
      </c>
      <c r="C5268" s="35" t="s">
        <v>11</v>
      </c>
      <c r="D5268" s="35" t="s">
        <v>77</v>
      </c>
      <c r="E5268" s="35" t="s">
        <v>286</v>
      </c>
      <c r="F5268" s="29" t="s">
        <v>929</v>
      </c>
      <c r="G5268" s="35" t="s">
        <v>1488</v>
      </c>
      <c r="H5268" s="19" t="str">
        <f t="array" ref="H5268">CONCATENATE("(",A5268,",",VLOOKUP(B5268,Núcleo!B$2:E$11,4,TRUE),",",VLOOKUP(C5268,'Tipo de Processo'!B$2:D$55,3,TRUE),",",VLOOKUP(D5268,'Termo Geral'!B$2:D$174,3,TRUE),",",VLOOKUP(E5268,'Termo Específico'!B$2:D$437,3,TRUE),",",MATCH(TRUE,Documento!B$2:B$954=F5268,0),",",IF(G5268="complementar",0,1),"),")</f>
        <v>(5267,8,32,171,46,707,1),</v>
      </c>
    </row>
    <row r="5269" spans="1:8" ht="15" customHeight="1">
      <c r="A5269" s="33">
        <v>5268</v>
      </c>
      <c r="B5269" s="44" t="s">
        <v>1481</v>
      </c>
      <c r="C5269" s="35" t="s">
        <v>11</v>
      </c>
      <c r="D5269" s="35" t="s">
        <v>77</v>
      </c>
      <c r="E5269" s="35" t="s">
        <v>291</v>
      </c>
      <c r="F5269" s="29" t="s">
        <v>921</v>
      </c>
      <c r="G5269" s="35" t="s">
        <v>1488</v>
      </c>
      <c r="H5269" s="19" t="str">
        <f t="array" ref="H5269">CONCATENATE("(",A5269,",",VLOOKUP(B5269,Núcleo!B$2:E$11,4,TRUE),",",VLOOKUP(C5269,'Tipo de Processo'!B$2:D$55,3,TRUE),",",VLOOKUP(D5269,'Termo Geral'!B$2:D$174,3,TRUE),",",VLOOKUP(E5269,'Termo Específico'!B$2:D$437,3,TRUE),",",MATCH(TRUE,Documento!B$2:B$954=F5269,0),",",IF(G5269="complementar",0,1),"),")</f>
        <v>(5268,8,32,171,202,396,1),</v>
      </c>
    </row>
    <row r="5270" spans="1:8" ht="15" customHeight="1">
      <c r="A5270" s="33">
        <v>5269</v>
      </c>
      <c r="B5270" s="44" t="s">
        <v>1481</v>
      </c>
      <c r="C5270" s="35" t="s">
        <v>11</v>
      </c>
      <c r="D5270" s="35" t="s">
        <v>77</v>
      </c>
      <c r="E5270" s="35" t="s">
        <v>291</v>
      </c>
      <c r="F5270" s="29" t="s">
        <v>922</v>
      </c>
      <c r="G5270" s="35" t="s">
        <v>1488</v>
      </c>
      <c r="H5270" s="19" t="str">
        <f t="array" ref="H5270">CONCATENATE("(",A5270,",",VLOOKUP(B5270,Núcleo!B$2:E$11,4,TRUE),",",VLOOKUP(C5270,'Tipo de Processo'!B$2:D$55,3,TRUE),",",VLOOKUP(D5270,'Termo Geral'!B$2:D$174,3,TRUE),",",VLOOKUP(E5270,'Termo Específico'!B$2:D$437,3,TRUE),",",MATCH(TRUE,Documento!B$2:B$954=F5270,0),",",IF(G5270="complementar",0,1),"),")</f>
        <v>(5269,8,32,171,202,933,1),</v>
      </c>
    </row>
    <row r="5271" spans="1:8" ht="15" customHeight="1">
      <c r="A5271" s="33">
        <v>5270</v>
      </c>
      <c r="B5271" s="44" t="s">
        <v>1481</v>
      </c>
      <c r="C5271" s="35" t="s">
        <v>11</v>
      </c>
      <c r="D5271" s="35" t="s">
        <v>77</v>
      </c>
      <c r="E5271" s="35" t="s">
        <v>291</v>
      </c>
      <c r="F5271" s="29" t="s">
        <v>923</v>
      </c>
      <c r="G5271" s="35" t="s">
        <v>1488</v>
      </c>
      <c r="H5271" s="19" t="str">
        <f t="array" ref="H5271">CONCATENATE("(",A5271,",",VLOOKUP(B5271,Núcleo!B$2:E$11,4,TRUE),",",VLOOKUP(C5271,'Tipo de Processo'!B$2:D$55,3,TRUE),",",VLOOKUP(D5271,'Termo Geral'!B$2:D$174,3,TRUE),",",VLOOKUP(E5271,'Termo Específico'!B$2:D$437,3,TRUE),",",MATCH(TRUE,Documento!B$2:B$954=F5271,0),",",IF(G5271="complementar",0,1),"),")</f>
        <v>(5270,8,32,171,202,290,1),</v>
      </c>
    </row>
    <row r="5272" spans="1:8" ht="15" customHeight="1">
      <c r="A5272" s="33">
        <v>5271</v>
      </c>
      <c r="B5272" s="44" t="s">
        <v>1481</v>
      </c>
      <c r="C5272" s="35" t="s">
        <v>11</v>
      </c>
      <c r="D5272" s="35" t="s">
        <v>77</v>
      </c>
      <c r="E5272" s="35" t="s">
        <v>291</v>
      </c>
      <c r="F5272" s="29" t="s">
        <v>924</v>
      </c>
      <c r="G5272" s="35" t="s">
        <v>1488</v>
      </c>
      <c r="H5272" s="19" t="str">
        <f t="array" ref="H5272">CONCATENATE("(",A5272,",",VLOOKUP(B5272,Núcleo!B$2:E$11,4,TRUE),",",VLOOKUP(C5272,'Tipo de Processo'!B$2:D$55,3,TRUE),",",VLOOKUP(D5272,'Termo Geral'!B$2:D$174,3,TRUE),",",VLOOKUP(E5272,'Termo Específico'!B$2:D$437,3,TRUE),",",MATCH(TRUE,Documento!B$2:B$954=F5272,0),",",IF(G5272="complementar",0,1),"),")</f>
        <v>(5271,8,32,171,202,93,1),</v>
      </c>
    </row>
    <row r="5273" spans="1:8" ht="15" customHeight="1">
      <c r="A5273" s="33">
        <v>5272</v>
      </c>
      <c r="B5273" s="44" t="s">
        <v>1481</v>
      </c>
      <c r="C5273" s="35" t="s">
        <v>11</v>
      </c>
      <c r="D5273" s="35" t="s">
        <v>77</v>
      </c>
      <c r="E5273" s="35" t="s">
        <v>291</v>
      </c>
      <c r="F5273" s="29" t="s">
        <v>925</v>
      </c>
      <c r="G5273" s="35" t="s">
        <v>1488</v>
      </c>
      <c r="H5273" s="19" t="str">
        <f t="array" ref="H5273">CONCATENATE("(",A5273,",",VLOOKUP(B5273,Núcleo!B$2:E$11,4,TRUE),",",VLOOKUP(C5273,'Tipo de Processo'!B$2:D$55,3,TRUE),",",VLOOKUP(D5273,'Termo Geral'!B$2:D$174,3,TRUE),",",VLOOKUP(E5273,'Termo Específico'!B$2:D$437,3,TRUE),",",MATCH(TRUE,Documento!B$2:B$954=F5273,0),",",IF(G5273="complementar",0,1),"),")</f>
        <v>(5272,8,32,171,202,633,1),</v>
      </c>
    </row>
    <row r="5274" spans="1:8" ht="15" customHeight="1">
      <c r="A5274" s="33">
        <v>5273</v>
      </c>
      <c r="B5274" s="44" t="s">
        <v>1481</v>
      </c>
      <c r="C5274" s="35" t="s">
        <v>11</v>
      </c>
      <c r="D5274" s="35" t="s">
        <v>77</v>
      </c>
      <c r="E5274" s="35" t="s">
        <v>291</v>
      </c>
      <c r="F5274" s="29" t="s">
        <v>926</v>
      </c>
      <c r="G5274" s="35" t="s">
        <v>1488</v>
      </c>
      <c r="H5274" s="19" t="str">
        <f t="array" ref="H5274">CONCATENATE("(",A5274,",",VLOOKUP(B5274,Núcleo!B$2:E$11,4,TRUE),",",VLOOKUP(C5274,'Tipo de Processo'!B$2:D$55,3,TRUE),",",VLOOKUP(D5274,'Termo Geral'!B$2:D$174,3,TRUE),",",VLOOKUP(E5274,'Termo Específico'!B$2:D$437,3,TRUE),",",MATCH(TRUE,Documento!B$2:B$954=F5274,0),",",IF(G5274="complementar",0,1),"),")</f>
        <v>(5273,8,32,171,202,289,1),</v>
      </c>
    </row>
    <row r="5275" spans="1:8" ht="15" customHeight="1">
      <c r="A5275" s="33">
        <v>5274</v>
      </c>
      <c r="B5275" s="44" t="s">
        <v>1481</v>
      </c>
      <c r="C5275" s="35" t="s">
        <v>11</v>
      </c>
      <c r="D5275" s="35" t="s">
        <v>77</v>
      </c>
      <c r="E5275" s="35" t="s">
        <v>291</v>
      </c>
      <c r="F5275" s="29" t="s">
        <v>927</v>
      </c>
      <c r="G5275" s="35" t="s">
        <v>1488</v>
      </c>
      <c r="H5275" s="19" t="str">
        <f t="array" ref="H5275">CONCATENATE("(",A5275,",",VLOOKUP(B5275,Núcleo!B$2:E$11,4,TRUE),",",VLOOKUP(C5275,'Tipo de Processo'!B$2:D$55,3,TRUE),",",VLOOKUP(D5275,'Termo Geral'!B$2:D$174,3,TRUE),",",VLOOKUP(E5275,'Termo Específico'!B$2:D$437,3,TRUE),",",MATCH(TRUE,Documento!B$2:B$954=F5275,0),",",IF(G5275="complementar",0,1),"),")</f>
        <v>(5274,8,32,171,202,733,1),</v>
      </c>
    </row>
    <row r="5276" spans="1:8" ht="15" customHeight="1">
      <c r="A5276" s="33">
        <v>5275</v>
      </c>
      <c r="B5276" s="44" t="s">
        <v>1481</v>
      </c>
      <c r="C5276" s="35" t="s">
        <v>11</v>
      </c>
      <c r="D5276" s="35" t="s">
        <v>77</v>
      </c>
      <c r="E5276" s="35" t="s">
        <v>291</v>
      </c>
      <c r="F5276" s="29" t="s">
        <v>928</v>
      </c>
      <c r="G5276" s="35" t="s">
        <v>1488</v>
      </c>
      <c r="H5276" s="19" t="str">
        <f t="array" ref="H5276">CONCATENATE("(",A5276,",",VLOOKUP(B5276,Núcleo!B$2:E$11,4,TRUE),",",VLOOKUP(C5276,'Tipo de Processo'!B$2:D$55,3,TRUE),",",VLOOKUP(D5276,'Termo Geral'!B$2:D$174,3,TRUE),",",VLOOKUP(E5276,'Termo Específico'!B$2:D$437,3,TRUE),",",MATCH(TRUE,Documento!B$2:B$954=F5276,0),",",IF(G5276="complementar",0,1),"),")</f>
        <v>(5275,8,32,171,202,639,1),</v>
      </c>
    </row>
    <row r="5277" spans="1:8" ht="15" customHeight="1">
      <c r="A5277" s="33">
        <v>5276</v>
      </c>
      <c r="B5277" s="44" t="s">
        <v>1481</v>
      </c>
      <c r="C5277" s="35" t="s">
        <v>11</v>
      </c>
      <c r="D5277" s="35" t="s">
        <v>77</v>
      </c>
      <c r="E5277" s="35" t="s">
        <v>291</v>
      </c>
      <c r="F5277" s="29" t="s">
        <v>929</v>
      </c>
      <c r="G5277" s="35" t="s">
        <v>1488</v>
      </c>
      <c r="H5277" s="19" t="str">
        <f t="array" ref="H5277">CONCATENATE("(",A5277,",",VLOOKUP(B5277,Núcleo!B$2:E$11,4,TRUE),",",VLOOKUP(C5277,'Tipo de Processo'!B$2:D$55,3,TRUE),",",VLOOKUP(D5277,'Termo Geral'!B$2:D$174,3,TRUE),",",VLOOKUP(E5277,'Termo Específico'!B$2:D$437,3,TRUE),",",MATCH(TRUE,Documento!B$2:B$954=F5277,0),",",IF(G5277="complementar",0,1),"),")</f>
        <v>(5276,8,32,171,202,707,1),</v>
      </c>
    </row>
    <row r="5278" spans="1:8" ht="15" customHeight="1">
      <c r="A5278" s="33">
        <v>5277</v>
      </c>
      <c r="B5278" s="44" t="s">
        <v>1481</v>
      </c>
      <c r="C5278" s="35" t="s">
        <v>11</v>
      </c>
      <c r="D5278" s="35" t="s">
        <v>77</v>
      </c>
      <c r="E5278" s="35" t="s">
        <v>302</v>
      </c>
      <c r="F5278" s="29" t="s">
        <v>972</v>
      </c>
      <c r="G5278" s="35" t="s">
        <v>1488</v>
      </c>
      <c r="H5278" s="19" t="str">
        <f t="array" ref="H5278">CONCATENATE("(",A5278,",",VLOOKUP(B5278,Núcleo!B$2:E$11,4,TRUE),",",VLOOKUP(C5278,'Tipo de Processo'!B$2:D$55,3,TRUE),",",VLOOKUP(D5278,'Termo Geral'!B$2:D$174,3,TRUE),",",VLOOKUP(E5278,'Termo Específico'!B$2:D$437,3,TRUE),",",MATCH(TRUE,Documento!B$2:B$954=F5278,0),",",IF(G5278="complementar",0,1),"),")</f>
        <v>(5277,8,32,171,233,258,1),</v>
      </c>
    </row>
    <row r="5279" spans="1:8" ht="15" customHeight="1">
      <c r="A5279" s="33">
        <v>5278</v>
      </c>
      <c r="B5279" s="43" t="s">
        <v>1481</v>
      </c>
      <c r="C5279" s="35" t="s">
        <v>11</v>
      </c>
      <c r="D5279" s="35" t="s">
        <v>77</v>
      </c>
      <c r="E5279" s="35" t="s">
        <v>302</v>
      </c>
      <c r="F5279" s="29" t="s">
        <v>964</v>
      </c>
      <c r="G5279" s="35" t="s">
        <v>1488</v>
      </c>
      <c r="H5279" s="19" t="str">
        <f t="array" ref="H5279">CONCATENATE("(",A5279,",",VLOOKUP(B5279,Núcleo!B$2:E$11,4,TRUE),",",VLOOKUP(C5279,'Tipo de Processo'!B$2:D$55,3,TRUE),",",VLOOKUP(D5279,'Termo Geral'!B$2:D$174,3,TRUE),",",VLOOKUP(E5279,'Termo Específico'!B$2:D$437,3,TRUE),",",MATCH(TRUE,Documento!B$2:B$954=F5279,0),",",IF(G5279="complementar",0,1),"),")</f>
        <v>(5278,8,32,171,233,262,1),</v>
      </c>
    </row>
    <row r="5280" spans="1:8" ht="15" customHeight="1">
      <c r="A5280" s="33">
        <v>5279</v>
      </c>
      <c r="B5280" s="44" t="s">
        <v>1481</v>
      </c>
      <c r="C5280" s="35" t="s">
        <v>11</v>
      </c>
      <c r="D5280" s="35" t="s">
        <v>77</v>
      </c>
      <c r="E5280" s="35" t="s">
        <v>302</v>
      </c>
      <c r="F5280" s="29" t="s">
        <v>965</v>
      </c>
      <c r="G5280" s="35" t="s">
        <v>1488</v>
      </c>
      <c r="H5280" s="19" t="str">
        <f t="array" ref="H5280">CONCATENATE("(",A5280,",",VLOOKUP(B5280,Núcleo!B$2:E$11,4,TRUE),",",VLOOKUP(C5280,'Tipo de Processo'!B$2:D$55,3,TRUE),",",VLOOKUP(D5280,'Termo Geral'!B$2:D$174,3,TRUE),",",VLOOKUP(E5280,'Termo Específico'!B$2:D$437,3,TRUE),",",MATCH(TRUE,Documento!B$2:B$954=F5280,0),",",IF(G5280="complementar",0,1),"),")</f>
        <v>(5279,8,32,171,233,757,1),</v>
      </c>
    </row>
    <row r="5281" spans="1:8" ht="15" customHeight="1">
      <c r="A5281" s="33">
        <v>5280</v>
      </c>
      <c r="B5281" s="44" t="s">
        <v>1481</v>
      </c>
      <c r="C5281" s="29" t="s">
        <v>11</v>
      </c>
      <c r="D5281" s="29" t="s">
        <v>77</v>
      </c>
      <c r="E5281" s="29" t="s">
        <v>302</v>
      </c>
      <c r="F5281" s="29" t="s">
        <v>966</v>
      </c>
      <c r="G5281" s="35" t="s">
        <v>1488</v>
      </c>
      <c r="H5281" s="19" t="str">
        <f t="array" ref="H5281">CONCATENATE("(",A5281,",",VLOOKUP(B5281,Núcleo!B$2:E$11,4,TRUE),",",VLOOKUP(C5281,'Tipo de Processo'!B$2:D$55,3,TRUE),",",VLOOKUP(D5281,'Termo Geral'!B$2:D$174,3,TRUE),",",VLOOKUP(E5281,'Termo Específico'!B$2:D$437,3,TRUE),",",MATCH(TRUE,Documento!B$2:B$954=F5281,0),",",IF(G5281="complementar",0,1),"),")</f>
        <v>(5280,8,32,171,233,867,1),</v>
      </c>
    </row>
    <row r="5282" spans="1:8" ht="15" customHeight="1">
      <c r="A5282" s="33">
        <v>5281</v>
      </c>
      <c r="B5282" s="44" t="s">
        <v>1481</v>
      </c>
      <c r="C5282" s="35" t="s">
        <v>11</v>
      </c>
      <c r="D5282" s="35" t="s">
        <v>77</v>
      </c>
      <c r="E5282" s="35" t="s">
        <v>302</v>
      </c>
      <c r="F5282" s="29" t="s">
        <v>968</v>
      </c>
      <c r="G5282" s="35" t="s">
        <v>1488</v>
      </c>
      <c r="H5282" s="19" t="str">
        <f t="array" ref="H5282">CONCATENATE("(",A5282,",",VLOOKUP(B5282,Núcleo!B$2:E$11,4,TRUE),",",VLOOKUP(C5282,'Tipo de Processo'!B$2:D$55,3,TRUE),",",VLOOKUP(D5282,'Termo Geral'!B$2:D$174,3,TRUE),",",VLOOKUP(E5282,'Termo Específico'!B$2:D$437,3,TRUE),",",MATCH(TRUE,Documento!B$2:B$954=F5282,0),",",IF(G5282="complementar",0,1),"),")</f>
        <v>(5281,8,32,171,233,866,1),</v>
      </c>
    </row>
    <row r="5283" spans="1:8" ht="15" customHeight="1">
      <c r="A5283" s="33">
        <v>5282</v>
      </c>
      <c r="B5283" s="44" t="s">
        <v>1481</v>
      </c>
      <c r="C5283" s="35" t="s">
        <v>11</v>
      </c>
      <c r="D5283" s="35" t="s">
        <v>77</v>
      </c>
      <c r="E5283" s="35" t="s">
        <v>310</v>
      </c>
      <c r="F5283" s="29" t="s">
        <v>979</v>
      </c>
      <c r="G5283" s="35" t="s">
        <v>1488</v>
      </c>
      <c r="H5283" s="19" t="str">
        <f t="array" ref="H5283">CONCATENATE("(",A5283,",",VLOOKUP(B5283,Núcleo!B$2:E$11,4,TRUE),",",VLOOKUP(C5283,'Tipo de Processo'!B$2:D$55,3,TRUE),",",VLOOKUP(D5283,'Termo Geral'!B$2:D$174,3,TRUE),",",VLOOKUP(E5283,'Termo Específico'!B$2:D$437,3,TRUE),",",MATCH(TRUE,Documento!B$2:B$954=F5283,0),",",IF(G5283="complementar",0,1),"),")</f>
        <v>(5282,8,32,171,241,257,1),</v>
      </c>
    </row>
    <row r="5284" spans="1:8" ht="15" customHeight="1">
      <c r="A5284" s="33">
        <v>5283</v>
      </c>
      <c r="B5284" s="44" t="s">
        <v>1481</v>
      </c>
      <c r="C5284" s="35" t="s">
        <v>11</v>
      </c>
      <c r="D5284" s="35" t="s">
        <v>77</v>
      </c>
      <c r="E5284" s="35" t="s">
        <v>310</v>
      </c>
      <c r="F5284" s="29" t="s">
        <v>980</v>
      </c>
      <c r="G5284" s="35" t="s">
        <v>1488</v>
      </c>
      <c r="H5284" s="19" t="str">
        <f t="array" ref="H5284">CONCATENATE("(",A5284,",",VLOOKUP(B5284,Núcleo!B$2:E$11,4,TRUE),",",VLOOKUP(C5284,'Tipo de Processo'!B$2:D$55,3,TRUE),",",VLOOKUP(D5284,'Termo Geral'!B$2:D$174,3,TRUE),",",VLOOKUP(E5284,'Termo Específico'!B$2:D$437,3,TRUE),",",MATCH(TRUE,Documento!B$2:B$954=F5284,0),",",IF(G5284="complementar",0,1),"),")</f>
        <v>(5283,8,32,171,241,937,1),</v>
      </c>
    </row>
    <row r="5285" spans="1:8" ht="15" customHeight="1">
      <c r="A5285" s="33">
        <v>5284</v>
      </c>
      <c r="B5285" s="44" t="s">
        <v>1481</v>
      </c>
      <c r="C5285" s="35" t="s">
        <v>11</v>
      </c>
      <c r="D5285" s="35" t="s">
        <v>77</v>
      </c>
      <c r="E5285" s="35" t="s">
        <v>310</v>
      </c>
      <c r="F5285" s="35" t="s">
        <v>965</v>
      </c>
      <c r="G5285" s="35" t="s">
        <v>1488</v>
      </c>
      <c r="H5285" s="19" t="str">
        <f t="array" ref="H5285">CONCATENATE("(",A5285,",",VLOOKUP(B5285,Núcleo!B$2:E$11,4,TRUE),",",VLOOKUP(C5285,'Tipo de Processo'!B$2:D$55,3,TRUE),",",VLOOKUP(D5285,'Termo Geral'!B$2:D$174,3,TRUE),",",VLOOKUP(E5285,'Termo Específico'!B$2:D$437,3,TRUE),",",MATCH(TRUE,Documento!B$2:B$954=F5285,0),",",IF(G5285="complementar",0,1),"),")</f>
        <v>(5284,8,32,171,241,757,1),</v>
      </c>
    </row>
    <row r="5286" spans="1:8" ht="15" customHeight="1">
      <c r="A5286" s="33">
        <v>5285</v>
      </c>
      <c r="B5286" s="44" t="s">
        <v>1481</v>
      </c>
      <c r="C5286" s="35" t="s">
        <v>11</v>
      </c>
      <c r="D5286" s="35" t="s">
        <v>77</v>
      </c>
      <c r="E5286" s="35" t="s">
        <v>310</v>
      </c>
      <c r="F5286" s="35" t="s">
        <v>966</v>
      </c>
      <c r="G5286" s="35" t="s">
        <v>1488</v>
      </c>
      <c r="H5286" s="19" t="str">
        <f t="array" ref="H5286">CONCATENATE("(",A5286,",",VLOOKUP(B5286,Núcleo!B$2:E$11,4,TRUE),",",VLOOKUP(C5286,'Tipo de Processo'!B$2:D$55,3,TRUE),",",VLOOKUP(D5286,'Termo Geral'!B$2:D$174,3,TRUE),",",VLOOKUP(E5286,'Termo Específico'!B$2:D$437,3,TRUE),",",MATCH(TRUE,Documento!B$2:B$954=F5286,0),",",IF(G5286="complementar",0,1),"),")</f>
        <v>(5285,8,32,171,241,867,1),</v>
      </c>
    </row>
    <row r="5287" spans="1:8" ht="15" customHeight="1">
      <c r="A5287" s="33">
        <v>5286</v>
      </c>
      <c r="B5287" s="44" t="s">
        <v>1481</v>
      </c>
      <c r="C5287" s="35" t="s">
        <v>11</v>
      </c>
      <c r="D5287" s="35" t="s">
        <v>77</v>
      </c>
      <c r="E5287" s="35" t="s">
        <v>310</v>
      </c>
      <c r="F5287" s="35" t="s">
        <v>968</v>
      </c>
      <c r="G5287" s="35" t="s">
        <v>1488</v>
      </c>
      <c r="H5287" s="19" t="str">
        <f t="array" ref="H5287">CONCATENATE("(",A5287,",",VLOOKUP(B5287,Núcleo!B$2:E$11,4,TRUE),",",VLOOKUP(C5287,'Tipo de Processo'!B$2:D$55,3,TRUE),",",VLOOKUP(D5287,'Termo Geral'!B$2:D$174,3,TRUE),",",VLOOKUP(E5287,'Termo Específico'!B$2:D$437,3,TRUE),",",MATCH(TRUE,Documento!B$2:B$954=F5287,0),",",IF(G5287="complementar",0,1),"),")</f>
        <v>(5286,8,32,171,241,866,1),</v>
      </c>
    </row>
    <row r="5288" spans="1:8" ht="15" customHeight="1">
      <c r="A5288" s="33">
        <v>5287</v>
      </c>
      <c r="B5288" s="44" t="s">
        <v>1481</v>
      </c>
      <c r="C5288" s="35" t="s">
        <v>11</v>
      </c>
      <c r="D5288" s="35" t="s">
        <v>77</v>
      </c>
      <c r="E5288" s="35" t="s">
        <v>310</v>
      </c>
      <c r="F5288" s="34" t="s">
        <v>975</v>
      </c>
      <c r="G5288" s="34" t="s">
        <v>1488</v>
      </c>
      <c r="H5288" s="19" t="str">
        <f t="array" ref="H5288">CONCATENATE("(",A5288,",",VLOOKUP(B5288,Núcleo!B$2:E$11,4,TRUE),",",VLOOKUP(C5288,'Tipo de Processo'!B$2:D$55,3,TRUE),",",VLOOKUP(D5288,'Termo Geral'!B$2:D$174,3,TRUE),",",VLOOKUP(E5288,'Termo Específico'!B$2:D$437,3,TRUE),",",MATCH(TRUE,Documento!B$2:B$954=F5288,0),",",IF(G5288="complementar",0,1),"),")</f>
        <v>(5287,8,32,171,241,75,1),</v>
      </c>
    </row>
    <row r="5289" spans="1:8" ht="15" customHeight="1">
      <c r="A5289" s="33">
        <v>5288</v>
      </c>
      <c r="B5289" s="44" t="s">
        <v>1481</v>
      </c>
      <c r="C5289" s="35" t="s">
        <v>11</v>
      </c>
      <c r="D5289" s="35" t="s">
        <v>77</v>
      </c>
      <c r="E5289" s="35" t="s">
        <v>310</v>
      </c>
      <c r="F5289" s="34" t="s">
        <v>976</v>
      </c>
      <c r="G5289" s="34" t="s">
        <v>1488</v>
      </c>
      <c r="H5289" s="19" t="str">
        <f t="array" ref="H5289">CONCATENATE("(",A5289,",",VLOOKUP(B5289,Núcleo!B$2:E$11,4,TRUE),",",VLOOKUP(C5289,'Tipo de Processo'!B$2:D$55,3,TRUE),",",VLOOKUP(D5289,'Termo Geral'!B$2:D$174,3,TRUE),",",VLOOKUP(E5289,'Termo Específico'!B$2:D$437,3,TRUE),",",MATCH(TRUE,Documento!B$2:B$954=F5289,0),",",IF(G5289="complementar",0,1),"),")</f>
        <v>(5288,8,32,171,241,66,1),</v>
      </c>
    </row>
    <row r="5290" spans="1:8" ht="15" customHeight="1">
      <c r="A5290" s="33">
        <v>5289</v>
      </c>
      <c r="B5290" s="44" t="s">
        <v>1481</v>
      </c>
      <c r="C5290" s="35" t="s">
        <v>11</v>
      </c>
      <c r="D5290" s="35" t="s">
        <v>77</v>
      </c>
      <c r="E5290" s="35" t="s">
        <v>320</v>
      </c>
      <c r="F5290" s="34" t="s">
        <v>981</v>
      </c>
      <c r="G5290" s="34" t="s">
        <v>1488</v>
      </c>
      <c r="H5290" s="19" t="str">
        <f t="array" ref="H5290">CONCATENATE("(",A5290,",",VLOOKUP(B5290,Núcleo!B$2:E$11,4,TRUE),",",VLOOKUP(C5290,'Tipo de Processo'!B$2:D$55,3,TRUE),",",VLOOKUP(D5290,'Termo Geral'!B$2:D$174,3,TRUE),",",VLOOKUP(E5290,'Termo Específico'!B$2:D$437,3,TRUE),",",MATCH(TRUE,Documento!B$2:B$954=F5290,0),",",IF(G5290="complementar",0,1),"),")</f>
        <v>(5289,8,32,171,333,216,1),</v>
      </c>
    </row>
    <row r="5291" spans="1:8" ht="15" customHeight="1">
      <c r="A5291" s="33">
        <v>5290</v>
      </c>
      <c r="B5291" s="44" t="s">
        <v>1481</v>
      </c>
      <c r="C5291" s="35" t="s">
        <v>11</v>
      </c>
      <c r="D5291" s="35" t="s">
        <v>77</v>
      </c>
      <c r="E5291" s="35" t="s">
        <v>320</v>
      </c>
      <c r="F5291" s="34" t="s">
        <v>982</v>
      </c>
      <c r="G5291" s="34" t="s">
        <v>1488</v>
      </c>
      <c r="H5291" s="19" t="str">
        <f t="array" ref="H5291">CONCATENATE("(",A5291,",",VLOOKUP(B5291,Núcleo!B$2:E$11,4,TRUE),",",VLOOKUP(C5291,'Tipo de Processo'!B$2:D$55,3,TRUE),",",VLOOKUP(D5291,'Termo Geral'!B$2:D$174,3,TRUE),",",VLOOKUP(E5291,'Termo Específico'!B$2:D$437,3,TRUE),",",MATCH(TRUE,Documento!B$2:B$954=F5291,0),",",IF(G5291="complementar",0,1),"),")</f>
        <v>(5290,8,32,171,333,212,1),</v>
      </c>
    </row>
    <row r="5292" spans="1:8" ht="15" customHeight="1">
      <c r="A5292" s="33">
        <v>5291</v>
      </c>
      <c r="B5292" s="44" t="s">
        <v>1481</v>
      </c>
      <c r="C5292" s="35" t="s">
        <v>11</v>
      </c>
      <c r="D5292" s="35" t="s">
        <v>77</v>
      </c>
      <c r="E5292" s="35" t="s">
        <v>320</v>
      </c>
      <c r="F5292" s="35" t="s">
        <v>983</v>
      </c>
      <c r="G5292" s="35" t="s">
        <v>1488</v>
      </c>
      <c r="H5292" s="19" t="str">
        <f t="array" ref="H5292">CONCATENATE("(",A5292,",",VLOOKUP(B5292,Núcleo!B$2:E$11,4,TRUE),",",VLOOKUP(C5292,'Tipo de Processo'!B$2:D$55,3,TRUE),",",VLOOKUP(D5292,'Termo Geral'!B$2:D$174,3,TRUE),",",VLOOKUP(E5292,'Termo Específico'!B$2:D$437,3,TRUE),",",MATCH(TRUE,Documento!B$2:B$954=F5292,0),",",IF(G5292="complementar",0,1),"),")</f>
        <v>(5291,8,32,171,333,213,1),</v>
      </c>
    </row>
    <row r="5293" spans="1:8" ht="15" customHeight="1">
      <c r="A5293" s="33">
        <v>5292</v>
      </c>
      <c r="B5293" s="44" t="s">
        <v>1481</v>
      </c>
      <c r="C5293" s="35" t="s">
        <v>11</v>
      </c>
      <c r="D5293" s="35" t="s">
        <v>77</v>
      </c>
      <c r="E5293" s="35" t="s">
        <v>320</v>
      </c>
      <c r="F5293" s="34" t="s">
        <v>984</v>
      </c>
      <c r="G5293" s="34" t="s">
        <v>1488</v>
      </c>
      <c r="H5293" s="19" t="str">
        <f t="array" ref="H5293">CONCATENATE("(",A5293,",",VLOOKUP(B5293,Núcleo!B$2:E$11,4,TRUE),",",VLOOKUP(C5293,'Tipo de Processo'!B$2:D$55,3,TRUE),",",VLOOKUP(D5293,'Termo Geral'!B$2:D$174,3,TRUE),",",VLOOKUP(E5293,'Termo Específico'!B$2:D$437,3,TRUE),",",MATCH(TRUE,Documento!B$2:B$954=F5293,0),",",IF(G5293="complementar",0,1),"),")</f>
        <v>(5292,8,32,171,333,253,1),</v>
      </c>
    </row>
    <row r="5294" spans="1:8" ht="15" customHeight="1">
      <c r="A5294" s="33">
        <v>5293</v>
      </c>
      <c r="B5294" s="44" t="s">
        <v>1481</v>
      </c>
      <c r="C5294" s="35" t="s">
        <v>11</v>
      </c>
      <c r="D5294" s="35" t="s">
        <v>77</v>
      </c>
      <c r="E5294" s="35" t="s">
        <v>320</v>
      </c>
      <c r="F5294" s="34" t="s">
        <v>985</v>
      </c>
      <c r="G5294" s="34" t="s">
        <v>1488</v>
      </c>
      <c r="H5294" s="19" t="str">
        <f t="array" ref="H5294">CONCATENATE("(",A5294,",",VLOOKUP(B5294,Núcleo!B$2:E$11,4,TRUE),",",VLOOKUP(C5294,'Tipo de Processo'!B$2:D$55,3,TRUE),",",VLOOKUP(D5294,'Termo Geral'!B$2:D$174,3,TRUE),",",VLOOKUP(E5294,'Termo Específico'!B$2:D$437,3,TRUE),",",MATCH(TRUE,Documento!B$2:B$954=F5294,0),",",IF(G5294="complementar",0,1),"),")</f>
        <v>(5293,8,32,171,333,701,1),</v>
      </c>
    </row>
    <row r="5295" spans="1:8" ht="15" customHeight="1">
      <c r="A5295" s="33">
        <v>5294</v>
      </c>
      <c r="B5295" s="44" t="s">
        <v>1481</v>
      </c>
      <c r="C5295" s="35" t="s">
        <v>11</v>
      </c>
      <c r="D5295" s="35" t="s">
        <v>77</v>
      </c>
      <c r="E5295" s="35" t="s">
        <v>320</v>
      </c>
      <c r="F5295" s="34" t="s">
        <v>933</v>
      </c>
      <c r="G5295" s="34" t="s">
        <v>1488</v>
      </c>
      <c r="H5295" s="19" t="str">
        <f t="array" ref="H5295">CONCATENATE("(",A5295,",",VLOOKUP(B5295,Núcleo!B$2:E$11,4,TRUE),",",VLOOKUP(C5295,'Tipo de Processo'!B$2:D$55,3,TRUE),",",VLOOKUP(D5295,'Termo Geral'!B$2:D$174,3,TRUE),",",VLOOKUP(E5295,'Termo Específico'!B$2:D$437,3,TRUE),",",MATCH(TRUE,Documento!B$2:B$954=F5295,0),",",IF(G5295="complementar",0,1),"),")</f>
        <v>(5294,8,32,171,333,322,1),</v>
      </c>
    </row>
    <row r="5296" spans="1:8" ht="15" customHeight="1">
      <c r="A5296" s="33">
        <v>5295</v>
      </c>
      <c r="B5296" s="44" t="s">
        <v>1481</v>
      </c>
      <c r="C5296" s="35" t="s">
        <v>11</v>
      </c>
      <c r="D5296" s="35" t="s">
        <v>77</v>
      </c>
      <c r="E5296" s="35" t="s">
        <v>327</v>
      </c>
      <c r="F5296" s="34" t="s">
        <v>921</v>
      </c>
      <c r="G5296" s="34" t="s">
        <v>1488</v>
      </c>
      <c r="H5296" s="19" t="str">
        <f t="array" ref="H5296">CONCATENATE("(",A5296,",",VLOOKUP(B5296,Núcleo!B$2:E$11,4,TRUE),",",VLOOKUP(C5296,'Tipo de Processo'!B$2:D$55,3,TRUE),",",VLOOKUP(D5296,'Termo Geral'!B$2:D$174,3,TRUE),",",VLOOKUP(E5296,'Termo Específico'!B$2:D$437,3,TRUE),",",MATCH(TRUE,Documento!B$2:B$954=F5296,0),",",IF(G5296="complementar",0,1),"),")</f>
        <v>(5295,8,32,171,373,396,1),</v>
      </c>
    </row>
    <row r="5297" spans="1:8" ht="15" customHeight="1">
      <c r="A5297" s="33">
        <v>5296</v>
      </c>
      <c r="B5297" s="44" t="s">
        <v>1481</v>
      </c>
      <c r="C5297" s="35" t="s">
        <v>11</v>
      </c>
      <c r="D5297" s="35" t="s">
        <v>77</v>
      </c>
      <c r="E5297" s="35" t="s">
        <v>327</v>
      </c>
      <c r="F5297" s="34" t="s">
        <v>922</v>
      </c>
      <c r="G5297" s="34" t="s">
        <v>1488</v>
      </c>
      <c r="H5297" s="19" t="str">
        <f t="array" ref="H5297">CONCATENATE("(",A5297,",",VLOOKUP(B5297,Núcleo!B$2:E$11,4,TRUE),",",VLOOKUP(C5297,'Tipo de Processo'!B$2:D$55,3,TRUE),",",VLOOKUP(D5297,'Termo Geral'!B$2:D$174,3,TRUE),",",VLOOKUP(E5297,'Termo Específico'!B$2:D$437,3,TRUE),",",MATCH(TRUE,Documento!B$2:B$954=F5297,0),",",IF(G5297="complementar",0,1),"),")</f>
        <v>(5296,8,32,171,373,933,1),</v>
      </c>
    </row>
    <row r="5298" spans="1:8" ht="15" customHeight="1">
      <c r="A5298" s="33">
        <v>5297</v>
      </c>
      <c r="B5298" s="44" t="s">
        <v>1481</v>
      </c>
      <c r="C5298" s="35" t="s">
        <v>11</v>
      </c>
      <c r="D5298" s="35" t="s">
        <v>77</v>
      </c>
      <c r="E5298" s="35" t="s">
        <v>327</v>
      </c>
      <c r="F5298" s="34" t="s">
        <v>923</v>
      </c>
      <c r="G5298" s="34" t="s">
        <v>1488</v>
      </c>
      <c r="H5298" s="19" t="str">
        <f t="array" ref="H5298">CONCATENATE("(",A5298,",",VLOOKUP(B5298,Núcleo!B$2:E$11,4,TRUE),",",VLOOKUP(C5298,'Tipo de Processo'!B$2:D$55,3,TRUE),",",VLOOKUP(D5298,'Termo Geral'!B$2:D$174,3,TRUE),",",VLOOKUP(E5298,'Termo Específico'!B$2:D$437,3,TRUE),",",MATCH(TRUE,Documento!B$2:B$954=F5298,0),",",IF(G5298="complementar",0,1),"),")</f>
        <v>(5297,8,32,171,373,290,1),</v>
      </c>
    </row>
    <row r="5299" spans="1:8" ht="15" customHeight="1">
      <c r="A5299" s="33">
        <v>5298</v>
      </c>
      <c r="B5299" s="44" t="s">
        <v>1481</v>
      </c>
      <c r="C5299" s="35" t="s">
        <v>11</v>
      </c>
      <c r="D5299" s="35" t="s">
        <v>77</v>
      </c>
      <c r="E5299" s="35" t="s">
        <v>327</v>
      </c>
      <c r="F5299" s="34" t="s">
        <v>924</v>
      </c>
      <c r="G5299" s="34" t="s">
        <v>1488</v>
      </c>
      <c r="H5299" s="19" t="str">
        <f t="array" ref="H5299">CONCATENATE("(",A5299,",",VLOOKUP(B5299,Núcleo!B$2:E$11,4,TRUE),",",VLOOKUP(C5299,'Tipo de Processo'!B$2:D$55,3,TRUE),",",VLOOKUP(D5299,'Termo Geral'!B$2:D$174,3,TRUE),",",VLOOKUP(E5299,'Termo Específico'!B$2:D$437,3,TRUE),",",MATCH(TRUE,Documento!B$2:B$954=F5299,0),",",IF(G5299="complementar",0,1),"),")</f>
        <v>(5298,8,32,171,373,93,1),</v>
      </c>
    </row>
    <row r="5300" spans="1:8" ht="15" customHeight="1">
      <c r="A5300" s="33">
        <v>5299</v>
      </c>
      <c r="B5300" s="44" t="s">
        <v>1481</v>
      </c>
      <c r="C5300" s="54" t="s">
        <v>11</v>
      </c>
      <c r="D5300" s="34" t="s">
        <v>77</v>
      </c>
      <c r="E5300" s="34" t="s">
        <v>327</v>
      </c>
      <c r="F5300" s="48" t="s">
        <v>925</v>
      </c>
      <c r="G5300" s="34" t="s">
        <v>1488</v>
      </c>
      <c r="H5300" s="19" t="str">
        <f t="array" ref="H5300">CONCATENATE("(",A5300,",",VLOOKUP(B5300,Núcleo!B$2:E$11,4,TRUE),",",VLOOKUP(C5300,'Tipo de Processo'!B$2:D$55,3,TRUE),",",VLOOKUP(D5300,'Termo Geral'!B$2:D$174,3,TRUE),",",VLOOKUP(E5300,'Termo Específico'!B$2:D$437,3,TRUE),",",MATCH(TRUE,Documento!B$2:B$954=F5300,0),",",IF(G5300="complementar",0,1),"),")</f>
        <v>(5299,8,32,171,373,633,1),</v>
      </c>
    </row>
    <row r="5301" spans="1:8" ht="15" customHeight="1">
      <c r="A5301" s="33">
        <v>5300</v>
      </c>
      <c r="B5301" s="43" t="s">
        <v>1481</v>
      </c>
      <c r="C5301" s="54" t="s">
        <v>11</v>
      </c>
      <c r="D5301" s="34" t="s">
        <v>77</v>
      </c>
      <c r="E5301" s="34" t="s">
        <v>327</v>
      </c>
      <c r="F5301" s="48" t="s">
        <v>926</v>
      </c>
      <c r="G5301" s="34" t="s">
        <v>1488</v>
      </c>
      <c r="H5301" s="19" t="str">
        <f t="array" ref="H5301">CONCATENATE("(",A5301,",",VLOOKUP(B5301,Núcleo!B$2:E$11,4,TRUE),",",VLOOKUP(C5301,'Tipo de Processo'!B$2:D$55,3,TRUE),",",VLOOKUP(D5301,'Termo Geral'!B$2:D$174,3,TRUE),",",VLOOKUP(E5301,'Termo Específico'!B$2:D$437,3,TRUE),",",MATCH(TRUE,Documento!B$2:B$954=F5301,0),",",IF(G5301="complementar",0,1),"),")</f>
        <v>(5300,8,32,171,373,289,1),</v>
      </c>
    </row>
    <row r="5302" spans="1:8" ht="15" customHeight="1">
      <c r="A5302" s="33">
        <v>5301</v>
      </c>
      <c r="B5302" s="44" t="s">
        <v>1481</v>
      </c>
      <c r="C5302" s="34" t="s">
        <v>11</v>
      </c>
      <c r="D5302" s="34" t="s">
        <v>77</v>
      </c>
      <c r="E5302" s="34" t="s">
        <v>327</v>
      </c>
      <c r="F5302" s="34" t="s">
        <v>927</v>
      </c>
      <c r="G5302" s="34" t="s">
        <v>1488</v>
      </c>
      <c r="H5302" s="19" t="str">
        <f t="array" ref="H5302">CONCATENATE("(",A5302,",",VLOOKUP(B5302,Núcleo!B$2:E$11,4,TRUE),",",VLOOKUP(C5302,'Tipo de Processo'!B$2:D$55,3,TRUE),",",VLOOKUP(D5302,'Termo Geral'!B$2:D$174,3,TRUE),",",VLOOKUP(E5302,'Termo Específico'!B$2:D$437,3,TRUE),",",MATCH(TRUE,Documento!B$2:B$954=F5302,0),",",IF(G5302="complementar",0,1),"),")</f>
        <v>(5301,8,32,171,373,733,1),</v>
      </c>
    </row>
    <row r="5303" spans="1:8" ht="15" customHeight="1">
      <c r="A5303" s="33">
        <v>5302</v>
      </c>
      <c r="B5303" s="44" t="s">
        <v>1481</v>
      </c>
      <c r="C5303" s="34" t="s">
        <v>11</v>
      </c>
      <c r="D5303" s="34" t="s">
        <v>77</v>
      </c>
      <c r="E5303" s="34" t="s">
        <v>327</v>
      </c>
      <c r="F5303" s="35" t="s">
        <v>928</v>
      </c>
      <c r="G5303" s="35" t="s">
        <v>1488</v>
      </c>
      <c r="H5303" s="19" t="str">
        <f t="array" ref="H5303">CONCATENATE("(",A5303,",",VLOOKUP(B5303,Núcleo!B$2:E$11,4,TRUE),",",VLOOKUP(C5303,'Tipo de Processo'!B$2:D$55,3,TRUE),",",VLOOKUP(D5303,'Termo Geral'!B$2:D$174,3,TRUE),",",VLOOKUP(E5303,'Termo Específico'!B$2:D$437,3,TRUE),",",MATCH(TRUE,Documento!B$2:B$954=F5303,0),",",IF(G5303="complementar",0,1),"),")</f>
        <v>(5302,8,32,171,373,639,1),</v>
      </c>
    </row>
    <row r="5304" spans="1:8" ht="15" customHeight="1">
      <c r="A5304" s="33">
        <v>5303</v>
      </c>
      <c r="B5304" s="44" t="s">
        <v>1481</v>
      </c>
      <c r="C5304" s="48" t="s">
        <v>11</v>
      </c>
      <c r="D5304" s="48" t="s">
        <v>77</v>
      </c>
      <c r="E5304" s="48" t="s">
        <v>327</v>
      </c>
      <c r="F5304" s="34" t="s">
        <v>929</v>
      </c>
      <c r="G5304" s="34" t="s">
        <v>1488</v>
      </c>
      <c r="H5304" s="19" t="str">
        <f t="array" ref="H5304">CONCATENATE("(",A5304,",",VLOOKUP(B5304,Núcleo!B$2:E$11,4,TRUE),",",VLOOKUP(C5304,'Tipo de Processo'!B$2:D$55,3,TRUE),",",VLOOKUP(D5304,'Termo Geral'!B$2:D$174,3,TRUE),",",VLOOKUP(E5304,'Termo Específico'!B$2:D$437,3,TRUE),",",MATCH(TRUE,Documento!B$2:B$954=F5304,0),",",IF(G5304="complementar",0,1),"),")</f>
        <v>(5303,8,32,171,373,707,1),</v>
      </c>
    </row>
    <row r="5305" spans="1:8" ht="15" customHeight="1">
      <c r="A5305" s="33">
        <v>5304</v>
      </c>
      <c r="B5305" s="44" t="s">
        <v>1481</v>
      </c>
      <c r="C5305" s="34" t="s">
        <v>39</v>
      </c>
      <c r="D5305" s="34" t="s">
        <v>221</v>
      </c>
      <c r="E5305" s="34" t="s">
        <v>518</v>
      </c>
      <c r="F5305" s="35" t="s">
        <v>1496</v>
      </c>
      <c r="G5305" s="35" t="s">
        <v>1488</v>
      </c>
      <c r="H5305" s="19" t="str">
        <f t="array" ref="H5305">CONCATENATE("(",A5305,",",VLOOKUP(B5305,Núcleo!B$2:E$11,4,TRUE),",",VLOOKUP(C5305,'Tipo de Processo'!B$2:D$55,3,TRUE),",",VLOOKUP(D5305,'Termo Geral'!B$2:D$174,3,TRUE),",",VLOOKUP(E5305,'Termo Específico'!B$2:D$437,3,TRUE),",",MATCH(TRUE,Documento!B$2:B$954=F5305,0),",",IF(G5305="complementar",0,1),"),")</f>
        <v>(5304,8,29,173,22,949,1),</v>
      </c>
    </row>
    <row r="5306" spans="1:8" ht="15" customHeight="1">
      <c r="A5306" s="33">
        <v>5305</v>
      </c>
      <c r="B5306" s="44" t="s">
        <v>1481</v>
      </c>
      <c r="C5306" s="34" t="s">
        <v>39</v>
      </c>
      <c r="D5306" s="34" t="s">
        <v>221</v>
      </c>
      <c r="E5306" s="34" t="s">
        <v>518</v>
      </c>
      <c r="F5306" s="34" t="s">
        <v>1169</v>
      </c>
      <c r="G5306" s="34" t="s">
        <v>1488</v>
      </c>
      <c r="H5306" s="19" t="str">
        <f t="array" ref="H5306">CONCATENATE("(",A5306,",",VLOOKUP(B5306,Núcleo!B$2:E$11,4,TRUE),",",VLOOKUP(C5306,'Tipo de Processo'!B$2:D$55,3,TRUE),",",VLOOKUP(D5306,'Termo Geral'!B$2:D$174,3,TRUE),",",VLOOKUP(E5306,'Termo Específico'!B$2:D$437,3,TRUE),",",MATCH(TRUE,Documento!B$2:B$954=F5306,0),",",IF(G5306="complementar",0,1),"),")</f>
        <v>(5305,8,29,173,22,879,1),</v>
      </c>
    </row>
    <row r="5307" spans="1:8" ht="15" customHeight="1">
      <c r="A5307" s="33">
        <v>5306</v>
      </c>
      <c r="B5307" s="44" t="s">
        <v>1481</v>
      </c>
      <c r="C5307" s="54" t="s">
        <v>39</v>
      </c>
      <c r="D5307" s="34" t="s">
        <v>221</v>
      </c>
      <c r="E5307" s="34" t="s">
        <v>518</v>
      </c>
      <c r="F5307" s="48" t="s">
        <v>1170</v>
      </c>
      <c r="G5307" s="34" t="s">
        <v>1488</v>
      </c>
      <c r="H5307" s="19" t="str">
        <f t="array" ref="H5307">CONCATENATE("(",A5307,",",VLOOKUP(B5307,Núcleo!B$2:E$11,4,TRUE),",",VLOOKUP(C5307,'Tipo de Processo'!B$2:D$55,3,TRUE),",",VLOOKUP(D5307,'Termo Geral'!B$2:D$174,3,TRUE),",",VLOOKUP(E5307,'Termo Específico'!B$2:D$437,3,TRUE),",",MATCH(TRUE,Documento!B$2:B$954=F5307,0),",",IF(G5307="complementar",0,1),"),")</f>
        <v>(5306,8,29,173,22,530,1),</v>
      </c>
    </row>
    <row r="5308" spans="1:8" ht="15" customHeight="1">
      <c r="A5308" s="33">
        <v>5307</v>
      </c>
      <c r="B5308" s="44" t="s">
        <v>1481</v>
      </c>
      <c r="C5308" s="54" t="s">
        <v>39</v>
      </c>
      <c r="D5308" s="34" t="s">
        <v>221</v>
      </c>
      <c r="E5308" s="34" t="s">
        <v>518</v>
      </c>
      <c r="F5308" s="48" t="s">
        <v>1171</v>
      </c>
      <c r="G5308" s="34" t="s">
        <v>1494</v>
      </c>
      <c r="H5308" s="19" t="str">
        <f t="array" ref="H5308">CONCATENATE("(",A5308,",",VLOOKUP(B5308,Núcleo!B$2:E$11,4,TRUE),",",VLOOKUP(C5308,'Tipo de Processo'!B$2:D$55,3,TRUE),",",VLOOKUP(D5308,'Termo Geral'!B$2:D$174,3,TRUE),",",VLOOKUP(E5308,'Termo Específico'!B$2:D$437,3,TRUE),",",MATCH(TRUE,Documento!B$2:B$954=F5308,0),",",IF(G5308="complementar",0,1),"),")</f>
        <v>(5307,8,29,173,22,264,0),</v>
      </c>
    </row>
    <row r="5309" spans="1:8" ht="15" customHeight="1">
      <c r="A5309" s="33">
        <v>5308</v>
      </c>
      <c r="B5309" s="44" t="s">
        <v>1481</v>
      </c>
      <c r="C5309" s="34" t="s">
        <v>39</v>
      </c>
      <c r="D5309" s="34" t="s">
        <v>221</v>
      </c>
      <c r="E5309" s="34" t="s">
        <v>518</v>
      </c>
      <c r="F5309" s="34" t="s">
        <v>1172</v>
      </c>
      <c r="G5309" s="34" t="s">
        <v>1488</v>
      </c>
      <c r="H5309" s="19" t="str">
        <f t="array" ref="H5309">CONCATENATE("(",A5309,",",VLOOKUP(B5309,Núcleo!B$2:E$11,4,TRUE),",",VLOOKUP(C5309,'Tipo de Processo'!B$2:D$55,3,TRUE),",",VLOOKUP(D5309,'Termo Geral'!B$2:D$174,3,TRUE),",",VLOOKUP(E5309,'Termo Específico'!B$2:D$437,3,TRUE),",",MATCH(TRUE,Documento!B$2:B$954=F5309,0),",",IF(G5309="complementar",0,1),"),")</f>
        <v>(5308,8,29,173,22,946,1),</v>
      </c>
    </row>
    <row r="5310" spans="1:8" ht="15" customHeight="1">
      <c r="A5310" s="33">
        <v>5309</v>
      </c>
      <c r="B5310" s="44" t="s">
        <v>1481</v>
      </c>
      <c r="C5310" s="34" t="s">
        <v>39</v>
      </c>
      <c r="D5310" s="34" t="s">
        <v>221</v>
      </c>
      <c r="E5310" s="34" t="s">
        <v>518</v>
      </c>
      <c r="F5310" s="34" t="s">
        <v>954</v>
      </c>
      <c r="G5310" s="34" t="s">
        <v>1488</v>
      </c>
      <c r="H5310" s="19" t="str">
        <f t="array" ref="H5310">CONCATENATE("(",A5310,",",VLOOKUP(B5310,Núcleo!B$2:E$11,4,TRUE),",",VLOOKUP(C5310,'Tipo de Processo'!B$2:D$55,3,TRUE),",",VLOOKUP(D5310,'Termo Geral'!B$2:D$174,3,TRUE),",",VLOOKUP(E5310,'Termo Específico'!B$2:D$437,3,TRUE),",",MATCH(TRUE,Documento!B$2:B$954=F5310,0),",",IF(G5310="complementar",0,1),"),")</f>
        <v>(5309,8,29,173,22,511,1),</v>
      </c>
    </row>
    <row r="5311" spans="1:8" ht="15" customHeight="1">
      <c r="A5311" s="33">
        <v>5310</v>
      </c>
      <c r="B5311" s="44" t="s">
        <v>1481</v>
      </c>
      <c r="C5311" s="34" t="s">
        <v>39</v>
      </c>
      <c r="D5311" s="34" t="s">
        <v>221</v>
      </c>
      <c r="E5311" s="34" t="s">
        <v>518</v>
      </c>
      <c r="F5311" s="34" t="s">
        <v>1173</v>
      </c>
      <c r="G5311" s="34" t="s">
        <v>1488</v>
      </c>
      <c r="H5311" s="19" t="str">
        <f t="array" ref="H5311">CONCATENATE("(",A5311,",",VLOOKUP(B5311,Núcleo!B$2:E$11,4,TRUE),",",VLOOKUP(C5311,'Tipo de Processo'!B$2:D$55,3,TRUE),",",VLOOKUP(D5311,'Termo Geral'!B$2:D$174,3,TRUE),",",VLOOKUP(E5311,'Termo Específico'!B$2:D$437,3,TRUE),",",MATCH(TRUE,Documento!B$2:B$954=F5311,0),",",IF(G5311="complementar",0,1),"),")</f>
        <v>(5310,8,29,173,22,62,1),</v>
      </c>
    </row>
    <row r="5312" spans="1:8" ht="15" customHeight="1">
      <c r="A5312" s="33">
        <v>5311</v>
      </c>
      <c r="B5312" s="44" t="s">
        <v>1481</v>
      </c>
      <c r="C5312" s="54" t="s">
        <v>39</v>
      </c>
      <c r="D5312" s="34" t="s">
        <v>221</v>
      </c>
      <c r="E5312" s="34" t="s">
        <v>518</v>
      </c>
      <c r="F5312" s="48" t="s">
        <v>1174</v>
      </c>
      <c r="G5312" s="34" t="s">
        <v>1488</v>
      </c>
      <c r="H5312" s="19" t="str">
        <f t="array" ref="H5312">CONCATENATE("(",A5312,",",VLOOKUP(B5312,Núcleo!B$2:E$11,4,TRUE),",",VLOOKUP(C5312,'Tipo de Processo'!B$2:D$55,3,TRUE),",",VLOOKUP(D5312,'Termo Geral'!B$2:D$174,3,TRUE),",",VLOOKUP(E5312,'Termo Específico'!B$2:D$437,3,TRUE),",",MATCH(TRUE,Documento!B$2:B$954=F5312,0),",",IF(G5312="complementar",0,1),"),")</f>
        <v>(5311,8,29,173,22,76,1),</v>
      </c>
    </row>
    <row r="5313" spans="1:8" ht="15" customHeight="1">
      <c r="A5313" s="33">
        <v>5312</v>
      </c>
      <c r="B5313" s="44" t="s">
        <v>1481</v>
      </c>
      <c r="C5313" s="34" t="s">
        <v>39</v>
      </c>
      <c r="D5313" s="34" t="s">
        <v>221</v>
      </c>
      <c r="E5313" s="34" t="s">
        <v>518</v>
      </c>
      <c r="F5313" s="34" t="s">
        <v>1175</v>
      </c>
      <c r="G5313" s="34" t="s">
        <v>1488</v>
      </c>
      <c r="H5313" s="19" t="str">
        <f t="array" ref="H5313">CONCATENATE("(",A5313,",",VLOOKUP(B5313,Núcleo!B$2:E$11,4,TRUE),",",VLOOKUP(C5313,'Tipo de Processo'!B$2:D$55,3,TRUE),",",VLOOKUP(D5313,'Termo Geral'!B$2:D$174,3,TRUE),",",VLOOKUP(E5313,'Termo Específico'!B$2:D$437,3,TRUE),",",MATCH(TRUE,Documento!B$2:B$954=F5313,0),",",IF(G5313="complementar",0,1),"),")</f>
        <v>(5312,8,29,173,22,935,1),</v>
      </c>
    </row>
    <row r="5314" spans="1:8" ht="15" customHeight="1">
      <c r="A5314" s="33">
        <v>5313</v>
      </c>
      <c r="B5314" s="44" t="s">
        <v>1481</v>
      </c>
      <c r="C5314" s="54" t="s">
        <v>39</v>
      </c>
      <c r="D5314" s="34" t="s">
        <v>221</v>
      </c>
      <c r="E5314" s="34" t="s">
        <v>518</v>
      </c>
      <c r="F5314" s="48" t="s">
        <v>1176</v>
      </c>
      <c r="G5314" s="34" t="s">
        <v>1488</v>
      </c>
      <c r="H5314" s="19" t="str">
        <f t="array" ref="H5314">CONCATENATE("(",A5314,",",VLOOKUP(B5314,Núcleo!B$2:E$11,4,TRUE),",",VLOOKUP(C5314,'Tipo de Processo'!B$2:D$55,3,TRUE),",",VLOOKUP(D5314,'Termo Geral'!B$2:D$174,3,TRUE),",",VLOOKUP(E5314,'Termo Específico'!B$2:D$437,3,TRUE),",",MATCH(TRUE,Documento!B$2:B$954=F5314,0),",",IF(G5314="complementar",0,1),"),")</f>
        <v>(5313,8,29,173,22,641,1),</v>
      </c>
    </row>
    <row r="5315" spans="1:8" ht="15" customHeight="1">
      <c r="A5315" s="33">
        <v>5314</v>
      </c>
      <c r="B5315" s="44" t="s">
        <v>1481</v>
      </c>
      <c r="C5315" s="35" t="s">
        <v>39</v>
      </c>
      <c r="D5315" s="35" t="s">
        <v>221</v>
      </c>
      <c r="E5315" s="35" t="s">
        <v>518</v>
      </c>
      <c r="F5315" s="35" t="s">
        <v>1177</v>
      </c>
      <c r="G5315" s="35" t="s">
        <v>1488</v>
      </c>
      <c r="H5315" s="19" t="str">
        <f t="array" ref="H5315">CONCATENATE("(",A5315,",",VLOOKUP(B5315,Núcleo!B$2:E$11,4,TRUE),",",VLOOKUP(C5315,'Tipo de Processo'!B$2:D$55,3,TRUE),",",VLOOKUP(D5315,'Termo Geral'!B$2:D$174,3,TRUE),",",VLOOKUP(E5315,'Termo Específico'!B$2:D$437,3,TRUE),",",MATCH(TRUE,Documento!B$2:B$954=F5315,0),",",IF(G5315="complementar",0,1),"),")</f>
        <v>(5314,8,29,173,22,784,1),</v>
      </c>
    </row>
    <row r="5316" spans="1:8" ht="15" customHeight="1">
      <c r="A5316" s="33">
        <v>5315</v>
      </c>
      <c r="B5316" s="44" t="s">
        <v>1481</v>
      </c>
      <c r="C5316" s="35" t="s">
        <v>39</v>
      </c>
      <c r="D5316" s="34" t="s">
        <v>221</v>
      </c>
      <c r="E5316" s="34" t="s">
        <v>518</v>
      </c>
      <c r="F5316" s="48" t="s">
        <v>1178</v>
      </c>
      <c r="G5316" s="34" t="s">
        <v>1494</v>
      </c>
      <c r="H5316" s="19" t="str">
        <f t="array" ref="H5316">CONCATENATE("(",A5316,",",VLOOKUP(B5316,Núcleo!B$2:E$11,4,TRUE),",",VLOOKUP(C5316,'Tipo de Processo'!B$2:D$55,3,TRUE),",",VLOOKUP(D5316,'Termo Geral'!B$2:D$174,3,TRUE),",",VLOOKUP(E5316,'Termo Específico'!B$2:D$437,3,TRUE),",",MATCH(TRUE,Documento!B$2:B$954=F5316,0),",",IF(G5316="complementar",0,1),"),")</f>
        <v>(5315,8,29,173,22,17,0),</v>
      </c>
    </row>
    <row r="5317" spans="1:8" ht="15" customHeight="1">
      <c r="A5317" s="33">
        <v>5316</v>
      </c>
      <c r="B5317" s="44" t="s">
        <v>1481</v>
      </c>
      <c r="C5317" s="48" t="s">
        <v>39</v>
      </c>
      <c r="D5317" s="48" t="s">
        <v>221</v>
      </c>
      <c r="E5317" s="48" t="s">
        <v>518</v>
      </c>
      <c r="F5317" s="29" t="s">
        <v>1179</v>
      </c>
      <c r="G5317" s="35" t="s">
        <v>1488</v>
      </c>
      <c r="H5317" s="19" t="str">
        <f t="array" ref="H5317">CONCATENATE("(",A5317,",",VLOOKUP(B5317,Núcleo!B$2:E$11,4,TRUE),",",VLOOKUP(C5317,'Tipo de Processo'!B$2:D$55,3,TRUE),",",VLOOKUP(D5317,'Termo Geral'!B$2:D$174,3,TRUE),",",VLOOKUP(E5317,'Termo Específico'!B$2:D$437,3,TRUE),",",MATCH(TRUE,Documento!B$2:B$954=F5317,0),",",IF(G5317="complementar",0,1),"),")</f>
        <v>(5316,8,29,173,22,706,1),</v>
      </c>
    </row>
    <row r="5318" spans="1:8" ht="15" customHeight="1">
      <c r="A5318" s="33">
        <v>5317</v>
      </c>
      <c r="B5318" s="44" t="s">
        <v>1481</v>
      </c>
      <c r="C5318" s="35" t="s">
        <v>39</v>
      </c>
      <c r="D5318" s="34" t="s">
        <v>221</v>
      </c>
      <c r="E5318" s="35" t="s">
        <v>518</v>
      </c>
      <c r="F5318" s="35" t="s">
        <v>1180</v>
      </c>
      <c r="G5318" s="35" t="s">
        <v>1494</v>
      </c>
      <c r="H5318" s="19" t="str">
        <f t="array" ref="H5318">CONCATENATE("(",A5318,",",VLOOKUP(B5318,Núcleo!B$2:E$11,4,TRUE),",",VLOOKUP(C5318,'Tipo de Processo'!B$2:D$55,3,TRUE),",",VLOOKUP(D5318,'Termo Geral'!B$2:D$174,3,TRUE),",",VLOOKUP(E5318,'Termo Específico'!B$2:D$437,3,TRUE),",",MATCH(TRUE,Documento!B$2:B$954=F5318,0),",",IF(G5318="complementar",0,1),"),")</f>
        <v>(5317,8,29,173,22,900,0),</v>
      </c>
    </row>
    <row r="5319" spans="1:8" ht="15" customHeight="1">
      <c r="A5319" s="33">
        <v>5318</v>
      </c>
      <c r="B5319" s="44" t="s">
        <v>1481</v>
      </c>
      <c r="C5319" s="48" t="s">
        <v>39</v>
      </c>
      <c r="D5319" s="48" t="s">
        <v>221</v>
      </c>
      <c r="E5319" s="48" t="s">
        <v>520</v>
      </c>
      <c r="F5319" s="35" t="s">
        <v>1181</v>
      </c>
      <c r="G5319" s="35" t="s">
        <v>1488</v>
      </c>
      <c r="H5319" s="19" t="str">
        <f t="array" ref="H5319">CONCATENATE("(",A5319,",",VLOOKUP(B5319,Núcleo!B$2:E$11,4,TRUE),",",VLOOKUP(C5319,'Tipo de Processo'!B$2:D$55,3,TRUE),",",VLOOKUP(D5319,'Termo Geral'!B$2:D$174,3,TRUE),",",VLOOKUP(E5319,'Termo Específico'!B$2:D$437,3,TRUE),",",MATCH(TRUE,Documento!B$2:B$954=F5319,0),",",IF(G5319="complementar",0,1),"),")</f>
        <v>(5318,8,29,173,323,779,1),</v>
      </c>
    </row>
    <row r="5320" spans="1:8" ht="15" customHeight="1">
      <c r="A5320" s="33">
        <v>5319</v>
      </c>
      <c r="B5320" s="44" t="s">
        <v>1481</v>
      </c>
      <c r="C5320" s="35" t="s">
        <v>39</v>
      </c>
      <c r="D5320" s="34" t="s">
        <v>221</v>
      </c>
      <c r="E5320" s="34" t="s">
        <v>520</v>
      </c>
      <c r="F5320" s="48" t="s">
        <v>1182</v>
      </c>
      <c r="G5320" s="34" t="s">
        <v>1494</v>
      </c>
      <c r="H5320" s="19" t="str">
        <f t="array" ref="H5320">CONCATENATE("(",A5320,",",VLOOKUP(B5320,Núcleo!B$2:E$11,4,TRUE),",",VLOOKUP(C5320,'Tipo de Processo'!B$2:D$55,3,TRUE),",",VLOOKUP(D5320,'Termo Geral'!B$2:D$174,3,TRUE),",",VLOOKUP(E5320,'Termo Específico'!B$2:D$437,3,TRUE),",",MATCH(TRUE,Documento!B$2:B$954=F5320,0),",",IF(G5320="complementar",0,1),"),")</f>
        <v>(5319,8,29,173,323,689,0),</v>
      </c>
    </row>
    <row r="5321" spans="1:8" ht="15" customHeight="1">
      <c r="A5321" s="33">
        <v>5320</v>
      </c>
      <c r="B5321" s="44" t="s">
        <v>1481</v>
      </c>
      <c r="C5321" s="35" t="s">
        <v>39</v>
      </c>
      <c r="D5321" s="34" t="s">
        <v>221</v>
      </c>
      <c r="E5321" s="34" t="s">
        <v>520</v>
      </c>
      <c r="F5321" s="48" t="s">
        <v>1183</v>
      </c>
      <c r="G5321" s="34" t="s">
        <v>1494</v>
      </c>
      <c r="H5321" s="19" t="str">
        <f t="array" ref="H5321">CONCATENATE("(",A5321,",",VLOOKUP(B5321,Núcleo!B$2:E$11,4,TRUE),",",VLOOKUP(C5321,'Tipo de Processo'!B$2:D$55,3,TRUE),",",VLOOKUP(D5321,'Termo Geral'!B$2:D$174,3,TRUE),",",VLOOKUP(E5321,'Termo Específico'!B$2:D$437,3,TRUE),",",MATCH(TRUE,Documento!B$2:B$954=F5321,0),",",IF(G5321="complementar",0,1),"),")</f>
        <v>(5320,8,29,173,323,882,0),</v>
      </c>
    </row>
    <row r="5322" spans="1:8" ht="15" customHeight="1">
      <c r="A5322" s="33">
        <v>5321</v>
      </c>
      <c r="B5322" s="44" t="s">
        <v>1481</v>
      </c>
      <c r="C5322" s="35" t="s">
        <v>39</v>
      </c>
      <c r="D5322" s="34" t="s">
        <v>221</v>
      </c>
      <c r="E5322" s="34" t="s">
        <v>520</v>
      </c>
      <c r="F5322" s="48" t="s">
        <v>1184</v>
      </c>
      <c r="G5322" s="34" t="s">
        <v>1488</v>
      </c>
      <c r="H5322" s="19" t="str">
        <f t="array" ref="H5322">CONCATENATE("(",A5322,",",VLOOKUP(B5322,Núcleo!B$2:E$11,4,TRUE),",",VLOOKUP(C5322,'Tipo de Processo'!B$2:D$55,3,TRUE),",",VLOOKUP(D5322,'Termo Geral'!B$2:D$174,3,TRUE),",",VLOOKUP(E5322,'Termo Específico'!B$2:D$437,3,TRUE),",",MATCH(TRUE,Documento!B$2:B$954=F5322,0),",",IF(G5322="complementar",0,1),"),")</f>
        <v>(5321,8,29,173,323,683,1),</v>
      </c>
    </row>
    <row r="5323" spans="1:8" ht="15" customHeight="1">
      <c r="A5323" s="33">
        <v>5322</v>
      </c>
      <c r="B5323" s="44" t="s">
        <v>1481</v>
      </c>
      <c r="C5323" s="35" t="s">
        <v>39</v>
      </c>
      <c r="D5323" s="34" t="s">
        <v>221</v>
      </c>
      <c r="E5323" s="34" t="s">
        <v>520</v>
      </c>
      <c r="F5323" s="48" t="s">
        <v>1185</v>
      </c>
      <c r="G5323" s="34" t="s">
        <v>1488</v>
      </c>
      <c r="H5323" s="19" t="str">
        <f t="array" ref="H5323">CONCATENATE("(",A5323,",",VLOOKUP(B5323,Núcleo!B$2:E$11,4,TRUE),",",VLOOKUP(C5323,'Tipo de Processo'!B$2:D$55,3,TRUE),",",VLOOKUP(D5323,'Termo Geral'!B$2:D$174,3,TRUE),",",VLOOKUP(E5323,'Termo Específico'!B$2:D$437,3,TRUE),",",MATCH(TRUE,Documento!B$2:B$954=F5323,0),",",IF(G5323="complementar",0,1),"),")</f>
        <v>(5322,8,29,173,323,644,1),</v>
      </c>
    </row>
    <row r="5324" spans="1:8" ht="15" customHeight="1">
      <c r="A5324" s="33">
        <v>5323</v>
      </c>
      <c r="B5324" s="44" t="s">
        <v>1481</v>
      </c>
      <c r="C5324" s="35" t="s">
        <v>39</v>
      </c>
      <c r="D5324" s="34" t="s">
        <v>221</v>
      </c>
      <c r="E5324" s="34" t="s">
        <v>520</v>
      </c>
      <c r="F5324" s="48" t="s">
        <v>1186</v>
      </c>
      <c r="G5324" s="34" t="s">
        <v>1488</v>
      </c>
      <c r="H5324" s="19" t="str">
        <f t="array" ref="H5324">CONCATENATE("(",A5324,",",VLOOKUP(B5324,Núcleo!B$2:E$11,4,TRUE),",",VLOOKUP(C5324,'Tipo de Processo'!B$2:D$55,3,TRUE),",",VLOOKUP(D5324,'Termo Geral'!B$2:D$174,3,TRUE),",",VLOOKUP(E5324,'Termo Específico'!B$2:D$437,3,TRUE),",",MATCH(TRUE,Documento!B$2:B$954=F5324,0),",",IF(G5324="complementar",0,1),"),")</f>
        <v>(5323,8,29,173,323,627,1),</v>
      </c>
    </row>
    <row r="5325" spans="1:8" ht="15" customHeight="1">
      <c r="A5325" s="33">
        <v>5324</v>
      </c>
      <c r="B5325" s="44" t="s">
        <v>1481</v>
      </c>
      <c r="C5325" s="35" t="s">
        <v>39</v>
      </c>
      <c r="D5325" s="34" t="s">
        <v>221</v>
      </c>
      <c r="E5325" s="34" t="s">
        <v>520</v>
      </c>
      <c r="F5325" s="48" t="s">
        <v>1187</v>
      </c>
      <c r="G5325" s="34" t="s">
        <v>1488</v>
      </c>
      <c r="H5325" s="19" t="str">
        <f t="array" ref="H5325">CONCATENATE("(",A5325,",",VLOOKUP(B5325,Núcleo!B$2:E$11,4,TRUE),",",VLOOKUP(C5325,'Tipo de Processo'!B$2:D$55,3,TRUE),",",VLOOKUP(D5325,'Termo Geral'!B$2:D$174,3,TRUE),",",VLOOKUP(E5325,'Termo Específico'!B$2:D$437,3,TRUE),",",MATCH(TRUE,Documento!B$2:B$954=F5325,0),",",IF(G5325="complementar",0,1),"),")</f>
        <v>(5324,8,29,173,323,785,1),</v>
      </c>
    </row>
    <row r="5326" spans="1:8" ht="15" customHeight="1">
      <c r="A5326" s="33">
        <v>5325</v>
      </c>
      <c r="B5326" s="44" t="s">
        <v>1481</v>
      </c>
      <c r="C5326" s="35" t="s">
        <v>39</v>
      </c>
      <c r="D5326" s="34" t="s">
        <v>221</v>
      </c>
      <c r="E5326" s="34" t="s">
        <v>520</v>
      </c>
      <c r="F5326" s="48" t="s">
        <v>1188</v>
      </c>
      <c r="G5326" s="34" t="s">
        <v>1488</v>
      </c>
      <c r="H5326" s="19" t="str">
        <f t="array" ref="H5326">CONCATENATE("(",A5326,",",VLOOKUP(B5326,Núcleo!B$2:E$11,4,TRUE),",",VLOOKUP(C5326,'Tipo de Processo'!B$2:D$55,3,TRUE),",",VLOOKUP(D5326,'Termo Geral'!B$2:D$174,3,TRUE),",",VLOOKUP(E5326,'Termo Específico'!B$2:D$437,3,TRUE),",",MATCH(TRUE,Documento!B$2:B$954=F5326,0),",",IF(G5326="complementar",0,1),"),")</f>
        <v>(5325,8,29,173,323,945,1),</v>
      </c>
    </row>
    <row r="5327" spans="1:8" ht="15" customHeight="1">
      <c r="A5327" s="33">
        <v>5326</v>
      </c>
      <c r="B5327" s="44" t="s">
        <v>1481</v>
      </c>
      <c r="C5327" s="35" t="s">
        <v>39</v>
      </c>
      <c r="D5327" s="34" t="s">
        <v>221</v>
      </c>
      <c r="E5327" s="34" t="s">
        <v>520</v>
      </c>
      <c r="F5327" s="48" t="s">
        <v>1169</v>
      </c>
      <c r="G5327" s="34" t="s">
        <v>1488</v>
      </c>
      <c r="H5327" s="19" t="str">
        <f t="array" ref="H5327">CONCATENATE("(",A5327,",",VLOOKUP(B5327,Núcleo!B$2:E$11,4,TRUE),",",VLOOKUP(C5327,'Tipo de Processo'!B$2:D$55,3,TRUE),",",VLOOKUP(D5327,'Termo Geral'!B$2:D$174,3,TRUE),",",VLOOKUP(E5327,'Termo Específico'!B$2:D$437,3,TRUE),",",MATCH(TRUE,Documento!B$2:B$954=F5327,0),",",IF(G5327="complementar",0,1),"),")</f>
        <v>(5326,8,29,173,323,879,1),</v>
      </c>
    </row>
    <row r="5328" spans="1:8" ht="15" customHeight="1">
      <c r="A5328" s="33">
        <v>5327</v>
      </c>
      <c r="B5328" s="44" t="s">
        <v>1481</v>
      </c>
      <c r="C5328" s="35" t="s">
        <v>39</v>
      </c>
      <c r="D5328" s="34" t="s">
        <v>221</v>
      </c>
      <c r="E5328" s="34" t="s">
        <v>520</v>
      </c>
      <c r="F5328" s="48" t="s">
        <v>1170</v>
      </c>
      <c r="G5328" s="34" t="s">
        <v>1494</v>
      </c>
      <c r="H5328" s="19" t="str">
        <f t="array" ref="H5328">CONCATENATE("(",A5328,",",VLOOKUP(B5328,Núcleo!B$2:E$11,4,TRUE),",",VLOOKUP(C5328,'Tipo de Processo'!B$2:D$55,3,TRUE),",",VLOOKUP(D5328,'Termo Geral'!B$2:D$174,3,TRUE),",",VLOOKUP(E5328,'Termo Específico'!B$2:D$437,3,TRUE),",",MATCH(TRUE,Documento!B$2:B$954=F5328,0),",",IF(G5328="complementar",0,1),"),")</f>
        <v>(5327,8,29,173,323,530,0),</v>
      </c>
    </row>
    <row r="5329" spans="1:8" ht="15" customHeight="1">
      <c r="A5329" s="33">
        <v>5328</v>
      </c>
      <c r="B5329" s="44" t="s">
        <v>1481</v>
      </c>
      <c r="C5329" s="35" t="s">
        <v>39</v>
      </c>
      <c r="D5329" s="34" t="s">
        <v>221</v>
      </c>
      <c r="E5329" s="34" t="s">
        <v>520</v>
      </c>
      <c r="F5329" s="48" t="s">
        <v>954</v>
      </c>
      <c r="G5329" s="34" t="s">
        <v>1488</v>
      </c>
      <c r="H5329" s="19" t="str">
        <f t="array" ref="H5329">CONCATENATE("(",A5329,",",VLOOKUP(B5329,Núcleo!B$2:E$11,4,TRUE),",",VLOOKUP(C5329,'Tipo de Processo'!B$2:D$55,3,TRUE),",",VLOOKUP(D5329,'Termo Geral'!B$2:D$174,3,TRUE),",",VLOOKUP(E5329,'Termo Específico'!B$2:D$437,3,TRUE),",",MATCH(TRUE,Documento!B$2:B$954=F5329,0),",",IF(G5329="complementar",0,1),"),")</f>
        <v>(5328,8,29,173,323,511,1),</v>
      </c>
    </row>
    <row r="5330" spans="1:8" ht="15" customHeight="1">
      <c r="A5330" s="33">
        <v>5329</v>
      </c>
      <c r="B5330" s="44" t="s">
        <v>1481</v>
      </c>
      <c r="C5330" s="35" t="s">
        <v>39</v>
      </c>
      <c r="D5330" s="34" t="s">
        <v>221</v>
      </c>
      <c r="E5330" s="34" t="s">
        <v>520</v>
      </c>
      <c r="F5330" s="48" t="s">
        <v>1173</v>
      </c>
      <c r="G5330" s="34" t="s">
        <v>1488</v>
      </c>
      <c r="H5330" s="19" t="str">
        <f t="array" ref="H5330">CONCATENATE("(",A5330,",",VLOOKUP(B5330,Núcleo!B$2:E$11,4,TRUE),",",VLOOKUP(C5330,'Tipo de Processo'!B$2:D$55,3,TRUE),",",VLOOKUP(D5330,'Termo Geral'!B$2:D$174,3,TRUE),",",VLOOKUP(E5330,'Termo Específico'!B$2:D$437,3,TRUE),",",MATCH(TRUE,Documento!B$2:B$954=F5330,0),",",IF(G5330="complementar",0,1),"),")</f>
        <v>(5329,8,29,173,323,62,1),</v>
      </c>
    </row>
    <row r="5331" spans="1:8" ht="15" customHeight="1">
      <c r="A5331" s="33">
        <v>5330</v>
      </c>
      <c r="B5331" s="44" t="s">
        <v>1481</v>
      </c>
      <c r="C5331" s="29" t="s">
        <v>39</v>
      </c>
      <c r="D5331" s="29" t="s">
        <v>221</v>
      </c>
      <c r="E5331" s="29" t="s">
        <v>520</v>
      </c>
      <c r="F5331" s="48" t="s">
        <v>1189</v>
      </c>
      <c r="G5331" s="34" t="s">
        <v>1488</v>
      </c>
      <c r="H5331" s="19" t="str">
        <f t="array" ref="H5331">CONCATENATE("(",A5331,",",VLOOKUP(B5331,Núcleo!B$2:E$11,4,TRUE),",",VLOOKUP(C5331,'Tipo de Processo'!B$2:D$55,3,TRUE),",",VLOOKUP(D5331,'Termo Geral'!B$2:D$174,3,TRUE),",",VLOOKUP(E5331,'Termo Específico'!B$2:D$437,3,TRUE),",",MATCH(TRUE,Documento!B$2:B$954=F5331,0),",",IF(G5331="complementar",0,1),"),")</f>
        <v>(5330,8,29,173,323,78,1),</v>
      </c>
    </row>
    <row r="5332" spans="1:8" ht="15" customHeight="1">
      <c r="A5332" s="33">
        <v>5331</v>
      </c>
      <c r="B5332" s="44" t="s">
        <v>1481</v>
      </c>
      <c r="C5332" s="35" t="s">
        <v>39</v>
      </c>
      <c r="D5332" s="35" t="s">
        <v>221</v>
      </c>
      <c r="E5332" s="35" t="s">
        <v>520</v>
      </c>
      <c r="F5332" s="48" t="s">
        <v>1190</v>
      </c>
      <c r="G5332" s="34" t="s">
        <v>1488</v>
      </c>
      <c r="H5332" s="19" t="str">
        <f t="array" ref="H5332">CONCATENATE("(",A5332,",",VLOOKUP(B5332,Núcleo!B$2:E$11,4,TRUE),",",VLOOKUP(C5332,'Tipo de Processo'!B$2:D$55,3,TRUE),",",VLOOKUP(D5332,'Termo Geral'!B$2:D$174,3,TRUE),",",VLOOKUP(E5332,'Termo Específico'!B$2:D$437,3,TRUE),",",MATCH(TRUE,Documento!B$2:B$954=F5332,0),",",IF(G5332="complementar",0,1),"),")</f>
        <v>(5331,8,29,173,323,18,1),</v>
      </c>
    </row>
    <row r="5333" spans="1:8" ht="15" customHeight="1">
      <c r="A5333" s="33">
        <v>5332</v>
      </c>
      <c r="B5333" s="44" t="s">
        <v>1481</v>
      </c>
      <c r="C5333" s="35" t="s">
        <v>39</v>
      </c>
      <c r="D5333" s="35" t="s">
        <v>221</v>
      </c>
      <c r="E5333" s="35" t="s">
        <v>520</v>
      </c>
      <c r="F5333" s="48" t="s">
        <v>1191</v>
      </c>
      <c r="G5333" s="34" t="s">
        <v>1488</v>
      </c>
      <c r="H5333" s="19" t="str">
        <f t="array" ref="H5333">CONCATENATE("(",A5333,",",VLOOKUP(B5333,Núcleo!B$2:E$11,4,TRUE),",",VLOOKUP(C5333,'Tipo de Processo'!B$2:D$55,3,TRUE),",",VLOOKUP(D5333,'Termo Geral'!B$2:D$174,3,TRUE),",",VLOOKUP(E5333,'Termo Específico'!B$2:D$437,3,TRUE),",",MATCH(TRUE,Documento!B$2:B$954=F5333,0),",",IF(G5333="complementar",0,1),"),")</f>
        <v>(5332,8,29,173,323,892,1),</v>
      </c>
    </row>
    <row r="5334" spans="1:8" ht="15" customHeight="1">
      <c r="A5334" s="33">
        <v>5333</v>
      </c>
      <c r="B5334" s="44" t="s">
        <v>1481</v>
      </c>
      <c r="C5334" s="35" t="s">
        <v>39</v>
      </c>
      <c r="D5334" s="35" t="s">
        <v>221</v>
      </c>
      <c r="E5334" s="35" t="s">
        <v>525</v>
      </c>
      <c r="F5334" s="48" t="s">
        <v>1496</v>
      </c>
      <c r="G5334" s="34" t="s">
        <v>1488</v>
      </c>
      <c r="H5334" s="19" t="str">
        <f t="array" ref="H5334">CONCATENATE("(",A5334,",",VLOOKUP(B5334,Núcleo!B$2:E$11,4,TRUE),",",VLOOKUP(C5334,'Tipo de Processo'!B$2:D$55,3,TRUE),",",VLOOKUP(D5334,'Termo Geral'!B$2:D$174,3,TRUE),",",VLOOKUP(E5334,'Termo Específico'!B$2:D$437,3,TRUE),",",MATCH(TRUE,Documento!B$2:B$954=F5334,0),",",IF(G5334="complementar",0,1),"),")</f>
        <v>(5333,8,29,173,426,949,1),</v>
      </c>
    </row>
    <row r="5335" spans="1:8" ht="15" customHeight="1">
      <c r="A5335" s="33">
        <v>5334</v>
      </c>
      <c r="B5335" s="44" t="s">
        <v>1481</v>
      </c>
      <c r="C5335" s="35" t="s">
        <v>39</v>
      </c>
      <c r="D5335" s="35" t="s">
        <v>221</v>
      </c>
      <c r="E5335" s="35" t="s">
        <v>525</v>
      </c>
      <c r="F5335" s="48" t="s">
        <v>1169</v>
      </c>
      <c r="G5335" s="34" t="s">
        <v>1488</v>
      </c>
      <c r="H5335" s="19" t="str">
        <f t="array" ref="H5335">CONCATENATE("(",A5335,",",VLOOKUP(B5335,Núcleo!B$2:E$11,4,TRUE),",",VLOOKUP(C5335,'Tipo de Processo'!B$2:D$55,3,TRUE),",",VLOOKUP(D5335,'Termo Geral'!B$2:D$174,3,TRUE),",",VLOOKUP(E5335,'Termo Específico'!B$2:D$437,3,TRUE),",",MATCH(TRUE,Documento!B$2:B$954=F5335,0),",",IF(G5335="complementar",0,1),"),")</f>
        <v>(5334,8,29,173,426,879,1),</v>
      </c>
    </row>
    <row r="5336" spans="1:8" ht="15" customHeight="1">
      <c r="A5336" s="33">
        <v>5335</v>
      </c>
      <c r="B5336" s="44" t="s">
        <v>1481</v>
      </c>
      <c r="C5336" s="35" t="s">
        <v>39</v>
      </c>
      <c r="D5336" s="35" t="s">
        <v>221</v>
      </c>
      <c r="E5336" s="35" t="s">
        <v>525</v>
      </c>
      <c r="F5336" s="48" t="s">
        <v>1170</v>
      </c>
      <c r="G5336" s="34" t="s">
        <v>1488</v>
      </c>
      <c r="H5336" s="19" t="str">
        <f t="array" ref="H5336">CONCATENATE("(",A5336,",",VLOOKUP(B5336,Núcleo!B$2:E$11,4,TRUE),",",VLOOKUP(C5336,'Tipo de Processo'!B$2:D$55,3,TRUE),",",VLOOKUP(D5336,'Termo Geral'!B$2:D$174,3,TRUE),",",VLOOKUP(E5336,'Termo Específico'!B$2:D$437,3,TRUE),",",MATCH(TRUE,Documento!B$2:B$954=F5336,0),",",IF(G5336="complementar",0,1),"),")</f>
        <v>(5335,8,29,173,426,530,1),</v>
      </c>
    </row>
    <row r="5337" spans="1:8" ht="15" customHeight="1">
      <c r="A5337" s="33">
        <v>5336</v>
      </c>
      <c r="B5337" s="44" t="s">
        <v>1481</v>
      </c>
      <c r="C5337" s="35" t="s">
        <v>39</v>
      </c>
      <c r="D5337" s="34" t="s">
        <v>221</v>
      </c>
      <c r="E5337" s="34" t="s">
        <v>525</v>
      </c>
      <c r="F5337" s="48" t="s">
        <v>1171</v>
      </c>
      <c r="G5337" s="34" t="s">
        <v>1494</v>
      </c>
      <c r="H5337" s="19" t="str">
        <f t="array" ref="H5337">CONCATENATE("(",A5337,",",VLOOKUP(B5337,Núcleo!B$2:E$11,4,TRUE),",",VLOOKUP(C5337,'Tipo de Processo'!B$2:D$55,3,TRUE),",",VLOOKUP(D5337,'Termo Geral'!B$2:D$174,3,TRUE),",",VLOOKUP(E5337,'Termo Específico'!B$2:D$437,3,TRUE),",",MATCH(TRUE,Documento!B$2:B$954=F5337,0),",",IF(G5337="complementar",0,1),"),")</f>
        <v>(5336,8,29,173,426,264,0),</v>
      </c>
    </row>
    <row r="5338" spans="1:8" ht="15" customHeight="1">
      <c r="A5338" s="33">
        <v>5337</v>
      </c>
      <c r="B5338" s="44" t="s">
        <v>1481</v>
      </c>
      <c r="C5338" s="35" t="s">
        <v>39</v>
      </c>
      <c r="D5338" s="34" t="s">
        <v>221</v>
      </c>
      <c r="E5338" s="34" t="s">
        <v>525</v>
      </c>
      <c r="F5338" s="48" t="s">
        <v>1172</v>
      </c>
      <c r="G5338" s="34" t="s">
        <v>1488</v>
      </c>
      <c r="H5338" s="19" t="str">
        <f t="array" ref="H5338">CONCATENATE("(",A5338,",",VLOOKUP(B5338,Núcleo!B$2:E$11,4,TRUE),",",VLOOKUP(C5338,'Tipo de Processo'!B$2:D$55,3,TRUE),",",VLOOKUP(D5338,'Termo Geral'!B$2:D$174,3,TRUE),",",VLOOKUP(E5338,'Termo Específico'!B$2:D$437,3,TRUE),",",MATCH(TRUE,Documento!B$2:B$954=F5338,0),",",IF(G5338="complementar",0,1),"),")</f>
        <v>(5337,8,29,173,426,946,1),</v>
      </c>
    </row>
    <row r="5339" spans="1:8" ht="15" customHeight="1">
      <c r="A5339" s="33">
        <v>5338</v>
      </c>
      <c r="B5339" s="44" t="s">
        <v>1481</v>
      </c>
      <c r="C5339" s="35" t="s">
        <v>39</v>
      </c>
      <c r="D5339" s="34" t="s">
        <v>221</v>
      </c>
      <c r="E5339" s="34" t="s">
        <v>525</v>
      </c>
      <c r="F5339" s="48" t="s">
        <v>954</v>
      </c>
      <c r="G5339" s="34" t="s">
        <v>1488</v>
      </c>
      <c r="H5339" s="19" t="str">
        <f t="array" ref="H5339">CONCATENATE("(",A5339,",",VLOOKUP(B5339,Núcleo!B$2:E$11,4,TRUE),",",VLOOKUP(C5339,'Tipo de Processo'!B$2:D$55,3,TRUE),",",VLOOKUP(D5339,'Termo Geral'!B$2:D$174,3,TRUE),",",VLOOKUP(E5339,'Termo Específico'!B$2:D$437,3,TRUE),",",MATCH(TRUE,Documento!B$2:B$954=F5339,0),",",IF(G5339="complementar",0,1),"),")</f>
        <v>(5338,8,29,173,426,511,1),</v>
      </c>
    </row>
    <row r="5340" spans="1:8" ht="15" customHeight="1">
      <c r="A5340" s="33">
        <v>5339</v>
      </c>
      <c r="B5340" s="43" t="s">
        <v>1481</v>
      </c>
      <c r="C5340" s="35" t="s">
        <v>39</v>
      </c>
      <c r="D5340" s="34" t="s">
        <v>221</v>
      </c>
      <c r="E5340" s="34" t="s">
        <v>525</v>
      </c>
      <c r="F5340" s="48" t="s">
        <v>1173</v>
      </c>
      <c r="G5340" s="34" t="s">
        <v>1488</v>
      </c>
      <c r="H5340" s="19" t="str">
        <f t="array" ref="H5340">CONCATENATE("(",A5340,",",VLOOKUP(B5340,Núcleo!B$2:E$11,4,TRUE),",",VLOOKUP(C5340,'Tipo de Processo'!B$2:D$55,3,TRUE),",",VLOOKUP(D5340,'Termo Geral'!B$2:D$174,3,TRUE),",",VLOOKUP(E5340,'Termo Específico'!B$2:D$437,3,TRUE),",",MATCH(TRUE,Documento!B$2:B$954=F5340,0),",",IF(G5340="complementar",0,1),"),")</f>
        <v>(5339,8,29,173,426,62,1),</v>
      </c>
    </row>
    <row r="5341" spans="1:8" ht="15" customHeight="1">
      <c r="A5341" s="33">
        <v>5340</v>
      </c>
      <c r="B5341" s="44" t="s">
        <v>1481</v>
      </c>
      <c r="C5341" s="35" t="s">
        <v>39</v>
      </c>
      <c r="D5341" s="34" t="s">
        <v>221</v>
      </c>
      <c r="E5341" s="34" t="s">
        <v>525</v>
      </c>
      <c r="F5341" s="48" t="s">
        <v>1174</v>
      </c>
      <c r="G5341" s="34" t="s">
        <v>1488</v>
      </c>
      <c r="H5341" s="19" t="str">
        <f t="array" ref="H5341">CONCATENATE("(",A5341,",",VLOOKUP(B5341,Núcleo!B$2:E$11,4,TRUE),",",VLOOKUP(C5341,'Tipo de Processo'!B$2:D$55,3,TRUE),",",VLOOKUP(D5341,'Termo Geral'!B$2:D$174,3,TRUE),",",VLOOKUP(E5341,'Termo Específico'!B$2:D$437,3,TRUE),",",MATCH(TRUE,Documento!B$2:B$954=F5341,0),",",IF(G5341="complementar",0,1),"),")</f>
        <v>(5340,8,29,173,426,76,1),</v>
      </c>
    </row>
    <row r="5342" spans="1:8" ht="15" customHeight="1">
      <c r="A5342" s="33">
        <v>5341</v>
      </c>
      <c r="B5342" s="44" t="s">
        <v>1481</v>
      </c>
      <c r="C5342" s="35" t="s">
        <v>39</v>
      </c>
      <c r="D5342" s="34" t="s">
        <v>221</v>
      </c>
      <c r="E5342" s="34" t="s">
        <v>525</v>
      </c>
      <c r="F5342" s="48" t="s">
        <v>1175</v>
      </c>
      <c r="G5342" s="34" t="s">
        <v>1488</v>
      </c>
      <c r="H5342" s="19" t="str">
        <f t="array" ref="H5342">CONCATENATE("(",A5342,",",VLOOKUP(B5342,Núcleo!B$2:E$11,4,TRUE),",",VLOOKUP(C5342,'Tipo de Processo'!B$2:D$55,3,TRUE),",",VLOOKUP(D5342,'Termo Geral'!B$2:D$174,3,TRUE),",",VLOOKUP(E5342,'Termo Específico'!B$2:D$437,3,TRUE),",",MATCH(TRUE,Documento!B$2:B$954=F5342,0),",",IF(G5342="complementar",0,1),"),")</f>
        <v>(5341,8,29,173,426,935,1),</v>
      </c>
    </row>
    <row r="5343" spans="1:8" ht="15" customHeight="1">
      <c r="A5343" s="33">
        <v>5342</v>
      </c>
      <c r="B5343" s="44" t="s">
        <v>1481</v>
      </c>
      <c r="C5343" s="35" t="s">
        <v>39</v>
      </c>
      <c r="D5343" s="34" t="s">
        <v>221</v>
      </c>
      <c r="E5343" s="34" t="s">
        <v>525</v>
      </c>
      <c r="F5343" s="48" t="s">
        <v>1176</v>
      </c>
      <c r="G5343" s="34" t="s">
        <v>1488</v>
      </c>
      <c r="H5343" s="19" t="str">
        <f t="array" ref="H5343">CONCATENATE("(",A5343,",",VLOOKUP(B5343,Núcleo!B$2:E$11,4,TRUE),",",VLOOKUP(C5343,'Tipo de Processo'!B$2:D$55,3,TRUE),",",VLOOKUP(D5343,'Termo Geral'!B$2:D$174,3,TRUE),",",VLOOKUP(E5343,'Termo Específico'!B$2:D$437,3,TRUE),",",MATCH(TRUE,Documento!B$2:B$954=F5343,0),",",IF(G5343="complementar",0,1),"),")</f>
        <v>(5342,8,29,173,426,641,1),</v>
      </c>
    </row>
    <row r="5344" spans="1:8" ht="15" customHeight="1">
      <c r="A5344" s="33">
        <v>5343</v>
      </c>
      <c r="B5344" s="44" t="s">
        <v>1481</v>
      </c>
      <c r="C5344" s="35" t="s">
        <v>39</v>
      </c>
      <c r="D5344" s="34" t="s">
        <v>221</v>
      </c>
      <c r="E5344" s="34" t="s">
        <v>525</v>
      </c>
      <c r="F5344" s="48" t="s">
        <v>1177</v>
      </c>
      <c r="G5344" s="34" t="s">
        <v>1488</v>
      </c>
      <c r="H5344" s="19" t="str">
        <f t="array" ref="H5344">CONCATENATE("(",A5344,",",VLOOKUP(B5344,Núcleo!B$2:E$11,4,TRUE),",",VLOOKUP(C5344,'Tipo de Processo'!B$2:D$55,3,TRUE),",",VLOOKUP(D5344,'Termo Geral'!B$2:D$174,3,TRUE),",",VLOOKUP(E5344,'Termo Específico'!B$2:D$437,3,TRUE),",",MATCH(TRUE,Documento!B$2:B$954=F5344,0),",",IF(G5344="complementar",0,1),"),")</f>
        <v>(5343,8,29,173,426,784,1),</v>
      </c>
    </row>
    <row r="5345" spans="1:8" ht="15" customHeight="1">
      <c r="A5345" s="33">
        <v>5344</v>
      </c>
      <c r="B5345" s="44" t="s">
        <v>1481</v>
      </c>
      <c r="C5345" s="35" t="s">
        <v>39</v>
      </c>
      <c r="D5345" s="34" t="s">
        <v>221</v>
      </c>
      <c r="E5345" s="34" t="s">
        <v>525</v>
      </c>
      <c r="F5345" s="48" t="s">
        <v>1178</v>
      </c>
      <c r="G5345" s="34" t="s">
        <v>1494</v>
      </c>
      <c r="H5345" s="19" t="str">
        <f t="array" ref="H5345">CONCATENATE("(",A5345,",",VLOOKUP(B5345,Núcleo!B$2:E$11,4,TRUE),",",VLOOKUP(C5345,'Tipo de Processo'!B$2:D$55,3,TRUE),",",VLOOKUP(D5345,'Termo Geral'!B$2:D$174,3,TRUE),",",VLOOKUP(E5345,'Termo Específico'!B$2:D$437,3,TRUE),",",MATCH(TRUE,Documento!B$2:B$954=F5345,0),",",IF(G5345="complementar",0,1),"),")</f>
        <v>(5344,8,29,173,426,17,0),</v>
      </c>
    </row>
    <row r="5346" spans="1:8" ht="15" customHeight="1">
      <c r="A5346" s="33">
        <v>5345</v>
      </c>
      <c r="B5346" s="44" t="s">
        <v>1481</v>
      </c>
      <c r="C5346" s="35" t="s">
        <v>39</v>
      </c>
      <c r="D5346" s="34" t="s">
        <v>221</v>
      </c>
      <c r="E5346" s="34" t="s">
        <v>525</v>
      </c>
      <c r="F5346" s="48" t="s">
        <v>1179</v>
      </c>
      <c r="G5346" s="34" t="s">
        <v>1488</v>
      </c>
      <c r="H5346" s="19" t="str">
        <f t="array" ref="H5346">CONCATENATE("(",A5346,",",VLOOKUP(B5346,Núcleo!B$2:E$11,4,TRUE),",",VLOOKUP(C5346,'Tipo de Processo'!B$2:D$55,3,TRUE),",",VLOOKUP(D5346,'Termo Geral'!B$2:D$174,3,TRUE),",",VLOOKUP(E5346,'Termo Específico'!B$2:D$437,3,TRUE),",",MATCH(TRUE,Documento!B$2:B$954=F5346,0),",",IF(G5346="complementar",0,1),"),")</f>
        <v>(5345,8,29,173,426,706,1),</v>
      </c>
    </row>
    <row r="5347" spans="1:8" ht="15" customHeight="1">
      <c r="A5347" s="33">
        <v>5346</v>
      </c>
      <c r="B5347" s="44" t="s">
        <v>1481</v>
      </c>
      <c r="C5347" s="35" t="s">
        <v>39</v>
      </c>
      <c r="D5347" s="34" t="s">
        <v>221</v>
      </c>
      <c r="E5347" s="34" t="s">
        <v>525</v>
      </c>
      <c r="F5347" s="48" t="s">
        <v>1180</v>
      </c>
      <c r="G5347" s="34" t="s">
        <v>1494</v>
      </c>
      <c r="H5347" s="19" t="str">
        <f t="array" ref="H5347">CONCATENATE("(",A5347,",",VLOOKUP(B5347,Núcleo!B$2:E$11,4,TRUE),",",VLOOKUP(C5347,'Tipo de Processo'!B$2:D$55,3,TRUE),",",VLOOKUP(D5347,'Termo Geral'!B$2:D$174,3,TRUE),",",VLOOKUP(E5347,'Termo Específico'!B$2:D$437,3,TRUE),",",MATCH(TRUE,Documento!B$2:B$954=F5347,0),",",IF(G5347="complementar",0,1),"),")</f>
        <v>(5346,8,29,173,426,900,0),</v>
      </c>
    </row>
    <row r="5348" spans="1:8" ht="15" customHeight="1">
      <c r="A5348" s="33">
        <v>5347</v>
      </c>
      <c r="B5348" s="44" t="s">
        <v>1481</v>
      </c>
      <c r="C5348" s="35" t="s">
        <v>39</v>
      </c>
      <c r="D5348" s="34" t="s">
        <v>221</v>
      </c>
      <c r="E5348" s="34" t="s">
        <v>522</v>
      </c>
      <c r="F5348" s="48" t="s">
        <v>1497</v>
      </c>
      <c r="G5348" s="34" t="s">
        <v>1488</v>
      </c>
      <c r="H5348" s="19" t="str">
        <f t="array" ref="H5348">CONCATENATE("(",A5348,",",VLOOKUP(B5348,Núcleo!B$2:E$11,4,TRUE),",",VLOOKUP(C5348,'Tipo de Processo'!B$2:D$55,3,TRUE),",",VLOOKUP(D5348,'Termo Geral'!B$2:D$174,3,TRUE),",",VLOOKUP(E5348,'Termo Específico'!B$2:D$437,3,TRUE),",",MATCH(TRUE,Documento!B$2:B$954=F5348,0),",",IF(G5348="complementar",0,1),"),")</f>
        <v>(5347,8,29,173,428,950,1),</v>
      </c>
    </row>
    <row r="5349" spans="1:8" ht="15" customHeight="1">
      <c r="A5349" s="33">
        <v>5348</v>
      </c>
      <c r="B5349" s="44" t="s">
        <v>1481</v>
      </c>
      <c r="C5349" s="35" t="s">
        <v>39</v>
      </c>
      <c r="D5349" s="34" t="s">
        <v>221</v>
      </c>
      <c r="E5349" s="34" t="s">
        <v>522</v>
      </c>
      <c r="F5349" s="48" t="s">
        <v>1192</v>
      </c>
      <c r="G5349" s="34" t="s">
        <v>1494</v>
      </c>
      <c r="H5349" s="19" t="str">
        <f t="array" ref="H5349">CONCATENATE("(",A5349,",",VLOOKUP(B5349,Núcleo!B$2:E$11,4,TRUE),",",VLOOKUP(C5349,'Tipo de Processo'!B$2:D$55,3,TRUE),",",VLOOKUP(D5349,'Termo Geral'!B$2:D$174,3,TRUE),",",VLOOKUP(E5349,'Termo Específico'!B$2:D$437,3,TRUE),",",MATCH(TRUE,Documento!B$2:B$954=F5349,0),",",IF(G5349="complementar",0,1),"),")</f>
        <v>(5348,8,29,173,428,325,0),</v>
      </c>
    </row>
    <row r="5350" spans="1:8" ht="15" customHeight="1">
      <c r="A5350" s="33">
        <v>5349</v>
      </c>
      <c r="B5350" s="44" t="s">
        <v>1481</v>
      </c>
      <c r="C5350" s="35" t="s">
        <v>39</v>
      </c>
      <c r="D5350" s="34" t="s">
        <v>221</v>
      </c>
      <c r="E5350" s="34" t="s">
        <v>522</v>
      </c>
      <c r="F5350" s="48" t="s">
        <v>1193</v>
      </c>
      <c r="G5350" s="34" t="s">
        <v>1488</v>
      </c>
      <c r="H5350" s="19" t="str">
        <f t="array" ref="H5350">CONCATENATE("(",A5350,",",VLOOKUP(B5350,Núcleo!B$2:E$11,4,TRUE),",",VLOOKUP(C5350,'Tipo de Processo'!B$2:D$55,3,TRUE),",",VLOOKUP(D5350,'Termo Geral'!B$2:D$174,3,TRUE),",",VLOOKUP(E5350,'Termo Específico'!B$2:D$437,3,TRUE),",",MATCH(TRUE,Documento!B$2:B$954=F5350,0),",",IF(G5350="complementar",0,1),"),")</f>
        <v>(5349,8,29,173,428,531,1),</v>
      </c>
    </row>
    <row r="5351" spans="1:8" ht="15" customHeight="1">
      <c r="A5351" s="33">
        <v>5350</v>
      </c>
      <c r="B5351" s="44" t="s">
        <v>1481</v>
      </c>
      <c r="C5351" s="29" t="s">
        <v>39</v>
      </c>
      <c r="D5351" s="29" t="s">
        <v>221</v>
      </c>
      <c r="E5351" s="29" t="s">
        <v>522</v>
      </c>
      <c r="F5351" s="48" t="s">
        <v>1194</v>
      </c>
      <c r="G5351" s="34" t="s">
        <v>1488</v>
      </c>
      <c r="H5351" s="19" t="str">
        <f t="array" ref="H5351">CONCATENATE("(",A5351,",",VLOOKUP(B5351,Núcleo!B$2:E$11,4,TRUE),",",VLOOKUP(C5351,'Tipo de Processo'!B$2:D$55,3,TRUE),",",VLOOKUP(D5351,'Termo Geral'!B$2:D$174,3,TRUE),",",VLOOKUP(E5351,'Termo Específico'!B$2:D$437,3,TRUE),",",MATCH(TRUE,Documento!B$2:B$954=F5351,0),",",IF(G5351="complementar",0,1),"),")</f>
        <v>(5350,8,29,173,428,606,1),</v>
      </c>
    </row>
    <row r="5352" spans="1:8" ht="15" customHeight="1">
      <c r="A5352" s="33">
        <v>5351</v>
      </c>
      <c r="B5352" s="44" t="s">
        <v>1481</v>
      </c>
      <c r="C5352" s="35" t="s">
        <v>39</v>
      </c>
      <c r="D5352" s="34" t="s">
        <v>221</v>
      </c>
      <c r="E5352" s="34" t="s">
        <v>522</v>
      </c>
      <c r="F5352" s="48" t="s">
        <v>1195</v>
      </c>
      <c r="G5352" s="34" t="s">
        <v>1488</v>
      </c>
      <c r="H5352" s="19" t="str">
        <f t="array" ref="H5352">CONCATENATE("(",A5352,",",VLOOKUP(B5352,Núcleo!B$2:E$11,4,TRUE),",",VLOOKUP(C5352,'Tipo de Processo'!B$2:D$55,3,TRUE),",",VLOOKUP(D5352,'Termo Geral'!B$2:D$174,3,TRUE),",",VLOOKUP(E5352,'Termo Específico'!B$2:D$437,3,TRUE),",",MATCH(TRUE,Documento!B$2:B$954=F5352,0),",",IF(G5352="complementar",0,1),"),")</f>
        <v>(5351,8,29,173,428,515,1),</v>
      </c>
    </row>
    <row r="5353" spans="1:8" ht="15" customHeight="1">
      <c r="A5353" s="33">
        <v>5352</v>
      </c>
      <c r="B5353" s="44" t="s">
        <v>1481</v>
      </c>
      <c r="C5353" s="35" t="s">
        <v>39</v>
      </c>
      <c r="D5353" s="34" t="s">
        <v>221</v>
      </c>
      <c r="E5353" s="34" t="s">
        <v>522</v>
      </c>
      <c r="F5353" s="48" t="s">
        <v>1498</v>
      </c>
      <c r="G5353" s="34" t="s">
        <v>1488</v>
      </c>
      <c r="H5353" s="19" t="str">
        <f t="array" ref="H5353">CONCATENATE("(",A5353,",",VLOOKUP(B5353,Núcleo!B$2:E$11,4,TRUE),",",VLOOKUP(C5353,'Tipo de Processo'!B$2:D$55,3,TRUE),",",VLOOKUP(D5353,'Termo Geral'!B$2:D$174,3,TRUE),",",VLOOKUP(E5353,'Termo Específico'!B$2:D$437,3,TRUE),",",MATCH(TRUE,Documento!B$2:B$954=F5353,0),",",IF(G5353="complementar",0,1),"),")</f>
        <v>(5352,8,29,173,428,164,1),</v>
      </c>
    </row>
    <row r="5354" spans="1:8" ht="15" customHeight="1">
      <c r="A5354" s="33">
        <v>5353</v>
      </c>
      <c r="B5354" s="44" t="s">
        <v>1481</v>
      </c>
      <c r="C5354" s="35" t="s">
        <v>39</v>
      </c>
      <c r="D5354" s="34" t="s">
        <v>221</v>
      </c>
      <c r="E5354" s="34" t="s">
        <v>522</v>
      </c>
      <c r="F5354" s="48" t="s">
        <v>1499</v>
      </c>
      <c r="G5354" s="34" t="s">
        <v>1488</v>
      </c>
      <c r="H5354" s="19" t="str">
        <f t="array" ref="H5354">CONCATENATE("(",A5354,",",VLOOKUP(B5354,Núcleo!B$2:E$11,4,TRUE),",",VLOOKUP(C5354,'Tipo de Processo'!B$2:D$55,3,TRUE),",",VLOOKUP(D5354,'Termo Geral'!B$2:D$174,3,TRUE),",",VLOOKUP(E5354,'Termo Específico'!B$2:D$437,3,TRUE),",",MATCH(TRUE,Documento!B$2:B$954=F5354,0),",",IF(G5354="complementar",0,1),"),")</f>
        <v>(5353,8,29,173,428,4,1),</v>
      </c>
    </row>
    <row r="5355" spans="1:8" ht="15" customHeight="1">
      <c r="A5355" s="33">
        <v>5354</v>
      </c>
      <c r="B5355" s="44" t="s">
        <v>1481</v>
      </c>
      <c r="C5355" s="35" t="s">
        <v>39</v>
      </c>
      <c r="D5355" s="34" t="s">
        <v>221</v>
      </c>
      <c r="E5355" s="34" t="s">
        <v>522</v>
      </c>
      <c r="F5355" s="48" t="s">
        <v>1197</v>
      </c>
      <c r="G5355" s="34" t="s">
        <v>1494</v>
      </c>
      <c r="H5355" s="19" t="str">
        <f t="array" ref="H5355">CONCATENATE("(",A5355,",",VLOOKUP(B5355,Núcleo!B$2:E$11,4,TRUE),",",VLOOKUP(C5355,'Tipo de Processo'!B$2:D$55,3,TRUE),",",VLOOKUP(D5355,'Termo Geral'!B$2:D$174,3,TRUE),",",VLOOKUP(E5355,'Termo Específico'!B$2:D$437,3,TRUE),",",MATCH(TRUE,Documento!B$2:B$954=F5355,0),",",IF(G5355="complementar",0,1),"),")</f>
        <v>(5354,8,29,173,428,565,0),</v>
      </c>
    </row>
    <row r="5356" spans="1:8" ht="15" customHeight="1">
      <c r="A5356" s="33">
        <v>5355</v>
      </c>
      <c r="B5356" s="44" t="s">
        <v>1481</v>
      </c>
      <c r="C5356" s="35" t="s">
        <v>39</v>
      </c>
      <c r="D5356" s="34" t="s">
        <v>221</v>
      </c>
      <c r="E5356" s="34" t="s">
        <v>522</v>
      </c>
      <c r="F5356" s="48" t="s">
        <v>1500</v>
      </c>
      <c r="G5356" s="34" t="s">
        <v>1488</v>
      </c>
      <c r="H5356" s="19" t="str">
        <f t="array" ref="H5356">CONCATENATE("(",A5356,",",VLOOKUP(B5356,Núcleo!B$2:E$11,4,TRUE),",",VLOOKUP(C5356,'Tipo de Processo'!B$2:D$55,3,TRUE),",",VLOOKUP(D5356,'Termo Geral'!B$2:D$174,3,TRUE),",",VLOOKUP(E5356,'Termo Específico'!B$2:D$437,3,TRUE),",",MATCH(TRUE,Documento!B$2:B$954=F5356,0),",",IF(G5356="complementar",0,1),"),")</f>
        <v>(5355,8,29,173,428,674,1),</v>
      </c>
    </row>
    <row r="5357" spans="1:8" ht="15" customHeight="1">
      <c r="A5357" s="33">
        <v>5356</v>
      </c>
      <c r="B5357" s="44" t="s">
        <v>1481</v>
      </c>
      <c r="C5357" s="35" t="s">
        <v>39</v>
      </c>
      <c r="D5357" s="34" t="s">
        <v>221</v>
      </c>
      <c r="E5357" s="34" t="s">
        <v>522</v>
      </c>
      <c r="F5357" s="48" t="s">
        <v>1198</v>
      </c>
      <c r="G5357" s="34" t="s">
        <v>1488</v>
      </c>
      <c r="H5357" s="19" t="str">
        <f t="array" ref="H5357">CONCATENATE("(",A5357,",",VLOOKUP(B5357,Núcleo!B$2:E$11,4,TRUE),",",VLOOKUP(C5357,'Tipo de Processo'!B$2:D$55,3,TRUE),",",VLOOKUP(D5357,'Termo Geral'!B$2:D$174,3,TRUE),",",VLOOKUP(E5357,'Termo Específico'!B$2:D$437,3,TRUE),",",MATCH(TRUE,Documento!B$2:B$954=F5357,0),",",IF(G5357="complementar",0,1),"),")</f>
        <v>(5356,8,29,173,428,637,1),</v>
      </c>
    </row>
    <row r="5358" spans="1:8" ht="15" customHeight="1">
      <c r="A5358" s="33">
        <v>5357</v>
      </c>
      <c r="B5358" s="44" t="s">
        <v>1481</v>
      </c>
      <c r="C5358" s="35" t="s">
        <v>39</v>
      </c>
      <c r="D5358" s="34" t="s">
        <v>221</v>
      </c>
      <c r="E5358" s="34" t="s">
        <v>522</v>
      </c>
      <c r="F5358" s="48" t="s">
        <v>1169</v>
      </c>
      <c r="G5358" s="34" t="s">
        <v>1488</v>
      </c>
      <c r="H5358" s="19" t="str">
        <f t="array" ref="H5358">CONCATENATE("(",A5358,",",VLOOKUP(B5358,Núcleo!B$2:E$11,4,TRUE),",",VLOOKUP(C5358,'Tipo de Processo'!B$2:D$55,3,TRUE),",",VLOOKUP(D5358,'Termo Geral'!B$2:D$174,3,TRUE),",",VLOOKUP(E5358,'Termo Específico'!B$2:D$437,3,TRUE),",",MATCH(TRUE,Documento!B$2:B$954=F5358,0),",",IF(G5358="complementar",0,1),"),")</f>
        <v>(5357,8,29,173,428,879,1),</v>
      </c>
    </row>
    <row r="5359" spans="1:8" ht="15" customHeight="1">
      <c r="A5359" s="33">
        <v>5358</v>
      </c>
      <c r="B5359" s="44" t="s">
        <v>1481</v>
      </c>
      <c r="C5359" s="35" t="s">
        <v>39</v>
      </c>
      <c r="D5359" s="34" t="s">
        <v>221</v>
      </c>
      <c r="E5359" s="34" t="s">
        <v>522</v>
      </c>
      <c r="F5359" s="48" t="s">
        <v>1170</v>
      </c>
      <c r="G5359" s="34" t="s">
        <v>1494</v>
      </c>
      <c r="H5359" s="19" t="str">
        <f t="array" ref="H5359">CONCATENATE("(",A5359,",",VLOOKUP(B5359,Núcleo!B$2:E$11,4,TRUE),",",VLOOKUP(C5359,'Tipo de Processo'!B$2:D$55,3,TRUE),",",VLOOKUP(D5359,'Termo Geral'!B$2:D$174,3,TRUE),",",VLOOKUP(E5359,'Termo Específico'!B$2:D$437,3,TRUE),",",MATCH(TRUE,Documento!B$2:B$954=F5359,0),",",IF(G5359="complementar",0,1),"),")</f>
        <v>(5358,8,29,173,428,530,0),</v>
      </c>
    </row>
    <row r="5360" spans="1:8" ht="15" customHeight="1">
      <c r="A5360" s="33">
        <v>5359</v>
      </c>
      <c r="B5360" s="44" t="s">
        <v>1481</v>
      </c>
      <c r="C5360" s="35" t="s">
        <v>39</v>
      </c>
      <c r="D5360" s="34" t="s">
        <v>221</v>
      </c>
      <c r="E5360" s="34" t="s">
        <v>522</v>
      </c>
      <c r="F5360" s="48" t="s">
        <v>1199</v>
      </c>
      <c r="G5360" s="34" t="s">
        <v>1488</v>
      </c>
      <c r="H5360" s="19" t="str">
        <f t="array" ref="H5360">CONCATENATE("(",A5360,",",VLOOKUP(B5360,Núcleo!B$2:E$11,4,TRUE),",",VLOOKUP(C5360,'Tipo de Processo'!B$2:D$55,3,TRUE),",",VLOOKUP(D5360,'Termo Geral'!B$2:D$174,3,TRUE),",",VLOOKUP(E5360,'Termo Específico'!B$2:D$437,3,TRUE),",",MATCH(TRUE,Documento!B$2:B$954=F5360,0),",",IF(G5360="complementar",0,1),"),")</f>
        <v>(5359,8,29,173,428,947,1),</v>
      </c>
    </row>
    <row r="5361" spans="1:8" ht="15" customHeight="1">
      <c r="A5361" s="33">
        <v>5360</v>
      </c>
      <c r="B5361" s="44" t="s">
        <v>1481</v>
      </c>
      <c r="C5361" s="35" t="s">
        <v>39</v>
      </c>
      <c r="D5361" s="34" t="s">
        <v>221</v>
      </c>
      <c r="E5361" s="34" t="s">
        <v>522</v>
      </c>
      <c r="F5361" s="48" t="s">
        <v>954</v>
      </c>
      <c r="G5361" s="34" t="s">
        <v>1488</v>
      </c>
      <c r="H5361" s="19" t="str">
        <f t="array" ref="H5361">CONCATENATE("(",A5361,",",VLOOKUP(B5361,Núcleo!B$2:E$11,4,TRUE),",",VLOOKUP(C5361,'Tipo de Processo'!B$2:D$55,3,TRUE),",",VLOOKUP(D5361,'Termo Geral'!B$2:D$174,3,TRUE),",",VLOOKUP(E5361,'Termo Específico'!B$2:D$437,3,TRUE),",",MATCH(TRUE,Documento!B$2:B$954=F5361,0),",",IF(G5361="complementar",0,1),"),")</f>
        <v>(5360,8,29,173,428,511,1),</v>
      </c>
    </row>
    <row r="5362" spans="1:8" ht="15" customHeight="1">
      <c r="A5362" s="33">
        <v>5361</v>
      </c>
      <c r="B5362" s="44" t="s">
        <v>1481</v>
      </c>
      <c r="C5362" s="35" t="s">
        <v>39</v>
      </c>
      <c r="D5362" s="34" t="s">
        <v>221</v>
      </c>
      <c r="E5362" s="34" t="s">
        <v>522</v>
      </c>
      <c r="F5362" s="48" t="s">
        <v>1173</v>
      </c>
      <c r="G5362" s="34" t="s">
        <v>1488</v>
      </c>
      <c r="H5362" s="19" t="str">
        <f t="array" ref="H5362">CONCATENATE("(",A5362,",",VLOOKUP(B5362,Núcleo!B$2:E$11,4,TRUE),",",VLOOKUP(C5362,'Tipo de Processo'!B$2:D$55,3,TRUE),",",VLOOKUP(D5362,'Termo Geral'!B$2:D$174,3,TRUE),",",VLOOKUP(E5362,'Termo Específico'!B$2:D$437,3,TRUE),",",MATCH(TRUE,Documento!B$2:B$954=F5362,0),",",IF(G5362="complementar",0,1),"),")</f>
        <v>(5361,8,29,173,428,62,1),</v>
      </c>
    </row>
    <row r="5363" spans="1:8" ht="15" customHeight="1">
      <c r="A5363" s="33">
        <v>5362</v>
      </c>
      <c r="B5363" s="44" t="s">
        <v>1481</v>
      </c>
      <c r="C5363" s="35" t="s">
        <v>39</v>
      </c>
      <c r="D5363" s="34" t="s">
        <v>221</v>
      </c>
      <c r="E5363" s="34" t="s">
        <v>522</v>
      </c>
      <c r="F5363" s="48" t="s">
        <v>1174</v>
      </c>
      <c r="G5363" s="34" t="s">
        <v>1488</v>
      </c>
      <c r="H5363" s="19" t="str">
        <f t="array" ref="H5363">CONCATENATE("(",A5363,",",VLOOKUP(B5363,Núcleo!B$2:E$11,4,TRUE),",",VLOOKUP(C5363,'Tipo de Processo'!B$2:D$55,3,TRUE),",",VLOOKUP(D5363,'Termo Geral'!B$2:D$174,3,TRUE),",",VLOOKUP(E5363,'Termo Específico'!B$2:D$437,3,TRUE),",",MATCH(TRUE,Documento!B$2:B$954=F5363,0),",",IF(G5363="complementar",0,1),"),")</f>
        <v>(5362,8,29,173,428,76,1),</v>
      </c>
    </row>
    <row r="5364" spans="1:8" ht="15" customHeight="1">
      <c r="A5364" s="33">
        <v>5363</v>
      </c>
      <c r="B5364" s="44" t="s">
        <v>1481</v>
      </c>
      <c r="C5364" s="35" t="s">
        <v>39</v>
      </c>
      <c r="D5364" s="34" t="s">
        <v>221</v>
      </c>
      <c r="E5364" s="34" t="s">
        <v>522</v>
      </c>
      <c r="F5364" s="48" t="s">
        <v>1175</v>
      </c>
      <c r="G5364" s="34" t="s">
        <v>1488</v>
      </c>
      <c r="H5364" s="19" t="str">
        <f t="array" ref="H5364">CONCATENATE("(",A5364,",",VLOOKUP(B5364,Núcleo!B$2:E$11,4,TRUE),",",VLOOKUP(C5364,'Tipo de Processo'!B$2:D$55,3,TRUE),",",VLOOKUP(D5364,'Termo Geral'!B$2:D$174,3,TRUE),",",VLOOKUP(E5364,'Termo Específico'!B$2:D$437,3,TRUE),",",MATCH(TRUE,Documento!B$2:B$954=F5364,0),",",IF(G5364="complementar",0,1),"),")</f>
        <v>(5363,8,29,173,428,935,1),</v>
      </c>
    </row>
    <row r="5365" spans="1:8" ht="15" customHeight="1">
      <c r="A5365" s="33">
        <v>5364</v>
      </c>
      <c r="B5365" s="44" t="s">
        <v>1481</v>
      </c>
      <c r="C5365" s="35" t="s">
        <v>39</v>
      </c>
      <c r="D5365" s="34" t="s">
        <v>221</v>
      </c>
      <c r="E5365" s="34" t="s">
        <v>522</v>
      </c>
      <c r="F5365" s="48" t="s">
        <v>1176</v>
      </c>
      <c r="G5365" s="34" t="s">
        <v>1488</v>
      </c>
      <c r="H5365" s="19" t="str">
        <f t="array" ref="H5365">CONCATENATE("(",A5365,",",VLOOKUP(B5365,Núcleo!B$2:E$11,4,TRUE),",",VLOOKUP(C5365,'Tipo de Processo'!B$2:D$55,3,TRUE),",",VLOOKUP(D5365,'Termo Geral'!B$2:D$174,3,TRUE),",",VLOOKUP(E5365,'Termo Específico'!B$2:D$437,3,TRUE),",",MATCH(TRUE,Documento!B$2:B$954=F5365,0),",",IF(G5365="complementar",0,1),"),")</f>
        <v>(5364,8,29,173,428,641,1),</v>
      </c>
    </row>
    <row r="5366" spans="1:8" ht="15" customHeight="1">
      <c r="A5366" s="33">
        <v>5365</v>
      </c>
      <c r="B5366" s="44" t="s">
        <v>1481</v>
      </c>
      <c r="C5366" s="35" t="s">
        <v>39</v>
      </c>
      <c r="D5366" s="34" t="s">
        <v>221</v>
      </c>
      <c r="E5366" s="34" t="s">
        <v>522</v>
      </c>
      <c r="F5366" s="48" t="s">
        <v>1190</v>
      </c>
      <c r="G5366" s="34" t="s">
        <v>1488</v>
      </c>
      <c r="H5366" s="19" t="str">
        <f t="array" ref="H5366">CONCATENATE("(",A5366,",",VLOOKUP(B5366,Núcleo!B$2:E$11,4,TRUE),",",VLOOKUP(C5366,'Tipo de Processo'!B$2:D$55,3,TRUE),",",VLOOKUP(D5366,'Termo Geral'!B$2:D$174,3,TRUE),",",VLOOKUP(E5366,'Termo Específico'!B$2:D$437,3,TRUE),",",MATCH(TRUE,Documento!B$2:B$954=F5366,0),",",IF(G5366="complementar",0,1),"),")</f>
        <v>(5365,8,29,173,428,18,1),</v>
      </c>
    </row>
    <row r="5367" spans="1:8" ht="15" customHeight="1">
      <c r="A5367" s="33">
        <v>5366</v>
      </c>
      <c r="B5367" s="44" t="s">
        <v>1481</v>
      </c>
      <c r="C5367" s="54" t="s">
        <v>39</v>
      </c>
      <c r="D5367" s="34" t="s">
        <v>221</v>
      </c>
      <c r="E5367" s="34" t="s">
        <v>522</v>
      </c>
      <c r="F5367" s="34" t="s">
        <v>1200</v>
      </c>
      <c r="G5367" s="34" t="s">
        <v>1488</v>
      </c>
      <c r="H5367" s="19" t="str">
        <f t="array" ref="H5367">CONCATENATE("(",A5367,",",VLOOKUP(B5367,Núcleo!B$2:E$11,4,TRUE),",",VLOOKUP(C5367,'Tipo de Processo'!B$2:D$55,3,TRUE),",",VLOOKUP(D5367,'Termo Geral'!B$2:D$174,3,TRUE),",",VLOOKUP(E5367,'Termo Específico'!B$2:D$437,3,TRUE),",",MATCH(TRUE,Documento!B$2:B$954=F5367,0),",",IF(G5367="complementar",0,1),"),")</f>
        <v>(5366,8,29,173,428,891,1),</v>
      </c>
    </row>
    <row r="5368" spans="1:8" ht="15" customHeight="1">
      <c r="A5368" s="33">
        <v>5367</v>
      </c>
      <c r="B5368" s="44" t="s">
        <v>1481</v>
      </c>
      <c r="C5368" s="54" t="s">
        <v>39</v>
      </c>
      <c r="D5368" s="34" t="s">
        <v>221</v>
      </c>
      <c r="E5368" s="34" t="s">
        <v>523</v>
      </c>
      <c r="F5368" s="34" t="s">
        <v>1201</v>
      </c>
      <c r="G5368" s="34" t="s">
        <v>1488</v>
      </c>
      <c r="H5368" s="19" t="str">
        <f t="array" ref="H5368">CONCATENATE("(",A5368,",",VLOOKUP(B5368,Núcleo!B$2:E$11,4,TRUE),",",VLOOKUP(C5368,'Tipo de Processo'!B$2:D$55,3,TRUE),",",VLOOKUP(D5368,'Termo Geral'!B$2:D$174,3,TRUE),",",VLOOKUP(E5368,'Termo Específico'!B$2:D$437,3,TRUE),",",MATCH(TRUE,Documento!B$2:B$954=F5368,0),",",IF(G5368="complementar",0,1),"),")</f>
        <v>(5367,8,29,173,433,723,1),</v>
      </c>
    </row>
    <row r="5369" spans="1:8" ht="15" customHeight="1">
      <c r="A5369" s="33">
        <v>5368</v>
      </c>
      <c r="B5369" s="44" t="s">
        <v>1481</v>
      </c>
      <c r="C5369" s="54" t="s">
        <v>39</v>
      </c>
      <c r="D5369" s="34" t="s">
        <v>221</v>
      </c>
      <c r="E5369" s="34" t="s">
        <v>523</v>
      </c>
      <c r="F5369" s="34" t="s">
        <v>1501</v>
      </c>
      <c r="G5369" s="34" t="s">
        <v>1488</v>
      </c>
      <c r="H5369" s="19" t="str">
        <f t="array" ref="H5369">CONCATENATE("(",A5369,",",VLOOKUP(B5369,Núcleo!B$2:E$11,4,TRUE),",",VLOOKUP(C5369,'Tipo de Processo'!B$2:D$55,3,TRUE),",",VLOOKUP(D5369,'Termo Geral'!B$2:D$174,3,TRUE),",",VLOOKUP(E5369,'Termo Específico'!B$2:D$437,3,TRUE),",",MATCH(TRUE,Documento!B$2:B$954=F5369,0),",",IF(G5369="complementar",0,1),"),")</f>
        <v>(5368,8,29,173,433,884,1),</v>
      </c>
    </row>
    <row r="5370" spans="1:8" ht="15" customHeight="1">
      <c r="A5370" s="33">
        <v>5369</v>
      </c>
      <c r="B5370" s="44" t="s">
        <v>1481</v>
      </c>
      <c r="C5370" s="54" t="s">
        <v>39</v>
      </c>
      <c r="D5370" s="35" t="s">
        <v>221</v>
      </c>
      <c r="E5370" s="34" t="s">
        <v>523</v>
      </c>
      <c r="F5370" s="34" t="s">
        <v>1502</v>
      </c>
      <c r="G5370" s="34" t="s">
        <v>1488</v>
      </c>
      <c r="H5370" s="19" t="str">
        <f t="array" ref="H5370">CONCATENATE("(",A5370,",",VLOOKUP(B5370,Núcleo!B$2:E$11,4,TRUE),",",VLOOKUP(C5370,'Tipo de Processo'!B$2:D$55,3,TRUE),",",VLOOKUP(D5370,'Termo Geral'!B$2:D$174,3,TRUE),",",VLOOKUP(E5370,'Termo Específico'!B$2:D$437,3,TRUE),",",MATCH(TRUE,Documento!B$2:B$954=F5370,0),",",IF(G5370="complementar",0,1),"),")</f>
        <v>(5369,8,29,173,433,883,1),</v>
      </c>
    </row>
    <row r="5371" spans="1:8" ht="15" customHeight="1">
      <c r="A5371" s="33">
        <v>5370</v>
      </c>
      <c r="B5371" s="44" t="s">
        <v>1481</v>
      </c>
      <c r="C5371" s="54" t="s">
        <v>39</v>
      </c>
      <c r="D5371" s="35" t="s">
        <v>221</v>
      </c>
      <c r="E5371" s="34" t="s">
        <v>523</v>
      </c>
      <c r="F5371" s="34" t="s">
        <v>1503</v>
      </c>
      <c r="G5371" s="34" t="s">
        <v>1488</v>
      </c>
      <c r="H5371" s="19" t="str">
        <f t="array" ref="H5371">CONCATENATE("(",A5371,",",VLOOKUP(B5371,Núcleo!B$2:E$11,4,TRUE),",",VLOOKUP(C5371,'Tipo de Processo'!B$2:D$55,3,TRUE),",",VLOOKUP(D5371,'Termo Geral'!B$2:D$174,3,TRUE),",",VLOOKUP(E5371,'Termo Específico'!B$2:D$437,3,TRUE),",",MATCH(TRUE,Documento!B$2:B$954=F5371,0),",",IF(G5371="complementar",0,1),"),")</f>
        <v>(5370,8,29,173,433,885,1),</v>
      </c>
    </row>
    <row r="5372" spans="1:8" ht="15" customHeight="1">
      <c r="A5372" s="33">
        <v>5371</v>
      </c>
      <c r="B5372" s="44" t="s">
        <v>1481</v>
      </c>
      <c r="C5372" s="54" t="s">
        <v>39</v>
      </c>
      <c r="D5372" s="35" t="s">
        <v>221</v>
      </c>
      <c r="E5372" s="34" t="s">
        <v>523</v>
      </c>
      <c r="F5372" s="34" t="s">
        <v>1202</v>
      </c>
      <c r="G5372" s="34" t="s">
        <v>1488</v>
      </c>
      <c r="H5372" s="19" t="str">
        <f t="array" ref="H5372">CONCATENATE("(",A5372,",",VLOOKUP(B5372,Núcleo!B$2:E$11,4,TRUE),",",VLOOKUP(C5372,'Tipo de Processo'!B$2:D$55,3,TRUE),",",VLOOKUP(D5372,'Termo Geral'!B$2:D$174,3,TRUE),",",VLOOKUP(E5372,'Termo Específico'!B$2:D$437,3,TRUE),",",MATCH(TRUE,Documento!B$2:B$954=F5372,0),",",IF(G5372="complementar",0,1),"),")</f>
        <v>(5371,8,29,173,433,656,1),</v>
      </c>
    </row>
    <row r="5373" spans="1:8" ht="15" customHeight="1">
      <c r="A5373" s="33">
        <v>5372</v>
      </c>
      <c r="B5373" s="43" t="s">
        <v>1481</v>
      </c>
      <c r="C5373" s="54" t="s">
        <v>39</v>
      </c>
      <c r="D5373" s="35" t="s">
        <v>221</v>
      </c>
      <c r="E5373" s="34" t="s">
        <v>523</v>
      </c>
      <c r="F5373" s="34" t="s">
        <v>1203</v>
      </c>
      <c r="G5373" s="34" t="s">
        <v>1488</v>
      </c>
      <c r="H5373" s="19" t="str">
        <f t="array" ref="H5373">CONCATENATE("(",A5373,",",VLOOKUP(B5373,Núcleo!B$2:E$11,4,TRUE),",",VLOOKUP(C5373,'Tipo de Processo'!B$2:D$55,3,TRUE),",",VLOOKUP(D5373,'Termo Geral'!B$2:D$174,3,TRUE),",",VLOOKUP(E5373,'Termo Específico'!B$2:D$437,3,TRUE),",",MATCH(TRUE,Documento!B$2:B$954=F5373,0),",",IF(G5373="complementar",0,1),"),")</f>
        <v>(5372,8,29,173,433,309,1),</v>
      </c>
    </row>
    <row r="5374" spans="1:8" ht="15" customHeight="1">
      <c r="A5374" s="33">
        <v>5373</v>
      </c>
      <c r="B5374" s="44" t="s">
        <v>1481</v>
      </c>
      <c r="C5374" s="54" t="s">
        <v>39</v>
      </c>
      <c r="D5374" s="35" t="s">
        <v>221</v>
      </c>
      <c r="E5374" s="34" t="s">
        <v>523</v>
      </c>
      <c r="F5374" s="34" t="s">
        <v>1204</v>
      </c>
      <c r="G5374" s="34" t="s">
        <v>1488</v>
      </c>
      <c r="H5374" s="19" t="str">
        <f t="array" ref="H5374">CONCATENATE("(",A5374,",",VLOOKUP(B5374,Núcleo!B$2:E$11,4,TRUE),",",VLOOKUP(C5374,'Tipo de Processo'!B$2:D$55,3,TRUE),",",VLOOKUP(D5374,'Termo Geral'!B$2:D$174,3,TRUE),",",VLOOKUP(E5374,'Termo Específico'!B$2:D$437,3,TRUE),",",MATCH(TRUE,Documento!B$2:B$954=F5374,0),",",IF(G5374="complementar",0,1),"),")</f>
        <v>(5373,8,29,173,433,541,1),</v>
      </c>
    </row>
    <row r="5375" spans="1:8" ht="15" customHeight="1">
      <c r="A5375" s="33">
        <v>5374</v>
      </c>
      <c r="B5375" s="44" t="s">
        <v>1481</v>
      </c>
      <c r="C5375" s="54" t="s">
        <v>39</v>
      </c>
      <c r="D5375" s="35" t="s">
        <v>221</v>
      </c>
      <c r="E5375" s="34" t="s">
        <v>523</v>
      </c>
      <c r="F5375" s="34" t="s">
        <v>1205</v>
      </c>
      <c r="G5375" s="34" t="s">
        <v>1488</v>
      </c>
      <c r="H5375" s="19" t="str">
        <f t="array" ref="H5375">CONCATENATE("(",A5375,",",VLOOKUP(B5375,Núcleo!B$2:E$11,4,TRUE),",",VLOOKUP(C5375,'Tipo de Processo'!B$2:D$55,3,TRUE),",",VLOOKUP(D5375,'Termo Geral'!B$2:D$174,3,TRUE),",",VLOOKUP(E5375,'Termo Específico'!B$2:D$437,3,TRUE),",",MATCH(TRUE,Documento!B$2:B$954=F5375,0),",",IF(G5375="complementar",0,1),"),")</f>
        <v>(5374,8,29,173,433,537,1),</v>
      </c>
    </row>
    <row r="5376" spans="1:8" ht="15" customHeight="1">
      <c r="A5376" s="33">
        <v>5375</v>
      </c>
      <c r="B5376" s="44" t="s">
        <v>1481</v>
      </c>
      <c r="C5376" s="54" t="s">
        <v>39</v>
      </c>
      <c r="D5376" s="35" t="s">
        <v>221</v>
      </c>
      <c r="E5376" s="34" t="s">
        <v>523</v>
      </c>
      <c r="F5376" s="34" t="s">
        <v>1206</v>
      </c>
      <c r="G5376" s="34" t="s">
        <v>1488</v>
      </c>
      <c r="H5376" s="19" t="str">
        <f t="array" ref="H5376">CONCATENATE("(",A5376,",",VLOOKUP(B5376,Núcleo!B$2:E$11,4,TRUE),",",VLOOKUP(C5376,'Tipo de Processo'!B$2:D$55,3,TRUE),",",VLOOKUP(D5376,'Termo Geral'!B$2:D$174,3,TRUE),",",VLOOKUP(E5376,'Termo Específico'!B$2:D$437,3,TRUE),",",MATCH(TRUE,Documento!B$2:B$954=F5376,0),",",IF(G5376="complementar",0,1),"),")</f>
        <v>(5375,8,29,173,433,932,1),</v>
      </c>
    </row>
    <row r="5377" spans="1:8" ht="15" customHeight="1">
      <c r="A5377" s="33">
        <v>5376</v>
      </c>
      <c r="B5377" s="44" t="s">
        <v>1481</v>
      </c>
      <c r="C5377" s="54" t="s">
        <v>39</v>
      </c>
      <c r="D5377" s="35" t="s">
        <v>221</v>
      </c>
      <c r="E5377" s="34" t="s">
        <v>523</v>
      </c>
      <c r="F5377" s="34" t="s">
        <v>1207</v>
      </c>
      <c r="G5377" s="34" t="s">
        <v>1494</v>
      </c>
      <c r="H5377" s="19" t="str">
        <f t="array" ref="H5377">CONCATENATE("(",A5377,",",VLOOKUP(B5377,Núcleo!B$2:E$11,4,TRUE),",",VLOOKUP(C5377,'Tipo de Processo'!B$2:D$55,3,TRUE),",",VLOOKUP(D5377,'Termo Geral'!B$2:D$174,3,TRUE),",",VLOOKUP(E5377,'Termo Específico'!B$2:D$437,3,TRUE),",",MATCH(TRUE,Documento!B$2:B$954=F5377,0),",",IF(G5377="complementar",0,1),"),")</f>
        <v>(5376,8,29,173,433,653,0),</v>
      </c>
    </row>
    <row r="5378" spans="1:8" ht="15" customHeight="1">
      <c r="A5378" s="33">
        <v>5377</v>
      </c>
      <c r="B5378" s="44" t="s">
        <v>1481</v>
      </c>
      <c r="C5378" s="54" t="s">
        <v>39</v>
      </c>
      <c r="D5378" s="35" t="s">
        <v>221</v>
      </c>
      <c r="E5378" s="34" t="s">
        <v>523</v>
      </c>
      <c r="F5378" s="34" t="s">
        <v>1190</v>
      </c>
      <c r="G5378" s="34" t="s">
        <v>1488</v>
      </c>
      <c r="H5378" s="19" t="str">
        <f t="array" ref="H5378">CONCATENATE("(",A5378,",",VLOOKUP(B5378,Núcleo!B$2:E$11,4,TRUE),",",VLOOKUP(C5378,'Tipo de Processo'!B$2:D$55,3,TRUE),",",VLOOKUP(D5378,'Termo Geral'!B$2:D$174,3,TRUE),",",VLOOKUP(E5378,'Termo Específico'!B$2:D$437,3,TRUE),",",MATCH(TRUE,Documento!B$2:B$954=F5378,0),",",IF(G5378="complementar",0,1),"),")</f>
        <v>(5377,8,29,173,433,18,1),</v>
      </c>
    </row>
    <row r="5379" spans="1:8" ht="15" customHeight="1">
      <c r="A5379" s="33">
        <v>5378</v>
      </c>
      <c r="B5379" s="44" t="s">
        <v>1481</v>
      </c>
      <c r="C5379" s="54" t="s">
        <v>39</v>
      </c>
      <c r="D5379" s="35" t="s">
        <v>221</v>
      </c>
      <c r="E5379" s="35" t="s">
        <v>523</v>
      </c>
      <c r="F5379" s="34" t="s">
        <v>1200</v>
      </c>
      <c r="G5379" s="34" t="s">
        <v>1488</v>
      </c>
      <c r="H5379" s="19" t="str">
        <f t="array" ref="H5379">CONCATENATE("(",A5379,",",VLOOKUP(B5379,Núcleo!B$2:E$11,4,TRUE),",",VLOOKUP(C5379,'Tipo de Processo'!B$2:D$55,3,TRUE),",",VLOOKUP(D5379,'Termo Geral'!B$2:D$174,3,TRUE),",",VLOOKUP(E5379,'Termo Específico'!B$2:D$437,3,TRUE),",",MATCH(TRUE,Documento!B$2:B$954=F5379,0),",",IF(G5379="complementar",0,1),"),")</f>
        <v>(5378,8,29,173,433,891,1),</v>
      </c>
    </row>
    <row r="5380" spans="1:8" ht="15" customHeight="1">
      <c r="A5380" s="33">
        <v>5379</v>
      </c>
      <c r="B5380" s="44" t="s">
        <v>1481</v>
      </c>
      <c r="C5380" s="54" t="s">
        <v>39</v>
      </c>
      <c r="D5380" s="35" t="s">
        <v>221</v>
      </c>
      <c r="E5380" s="35" t="s">
        <v>523</v>
      </c>
      <c r="F5380" s="34" t="s">
        <v>1176</v>
      </c>
      <c r="G5380" s="34" t="s">
        <v>1488</v>
      </c>
      <c r="H5380" s="19" t="str">
        <f t="array" ref="H5380">CONCATENATE("(",A5380,",",VLOOKUP(B5380,Núcleo!B$2:E$11,4,TRUE),",",VLOOKUP(C5380,'Tipo de Processo'!B$2:D$55,3,TRUE),",",VLOOKUP(D5380,'Termo Geral'!B$2:D$174,3,TRUE),",",VLOOKUP(E5380,'Termo Específico'!B$2:D$437,3,TRUE),",",MATCH(TRUE,Documento!B$2:B$954=F5380,0),",",IF(G5380="complementar",0,1),"),")</f>
        <v>(5379,8,29,173,433,641,1),</v>
      </c>
    </row>
    <row r="5381" spans="1:8" ht="15" customHeight="1">
      <c r="A5381" s="33">
        <v>5380</v>
      </c>
      <c r="B5381" s="44" t="s">
        <v>1481</v>
      </c>
      <c r="C5381" s="54" t="s">
        <v>39</v>
      </c>
      <c r="D5381" s="35" t="s">
        <v>221</v>
      </c>
      <c r="E5381" s="35" t="s">
        <v>523</v>
      </c>
      <c r="F5381" s="34" t="s">
        <v>1208</v>
      </c>
      <c r="G5381" s="34" t="s">
        <v>1488</v>
      </c>
      <c r="H5381" s="19" t="str">
        <f t="array" ref="H5381">CONCATENATE("(",A5381,",",VLOOKUP(B5381,Núcleo!B$2:E$11,4,TRUE),",",VLOOKUP(C5381,'Tipo de Processo'!B$2:D$55,3,TRUE),",",VLOOKUP(D5381,'Termo Geral'!B$2:D$174,3,TRUE),",",VLOOKUP(E5381,'Termo Específico'!B$2:D$437,3,TRUE),",",MATCH(TRUE,Documento!B$2:B$954=F5381,0),",",IF(G5381="complementar",0,1),"),")</f>
        <v>(5380,8,29,173,433,77,1),</v>
      </c>
    </row>
    <row r="5382" spans="1:8" ht="15" customHeight="1">
      <c r="A5382" s="33">
        <v>5381</v>
      </c>
      <c r="B5382" s="43" t="s">
        <v>1482</v>
      </c>
      <c r="C5382" s="54" t="s">
        <v>0</v>
      </c>
      <c r="D5382" s="35" t="s">
        <v>54</v>
      </c>
      <c r="E5382" s="35" t="s">
        <v>223</v>
      </c>
      <c r="F5382" s="34" t="s">
        <v>930</v>
      </c>
      <c r="G5382" s="34" t="s">
        <v>1488</v>
      </c>
      <c r="H5382" s="19" t="str">
        <f t="array" ref="H5382">CONCATENATE("(",A5382,",",VLOOKUP(B5382,Núcleo!B$2:E$11,4,TRUE),",",VLOOKUP(C5382,'Tipo de Processo'!B$2:D$55,3,TRUE),",",VLOOKUP(D5382,'Termo Geral'!B$2:D$174,3,TRUE),",",VLOOKUP(E5382,'Termo Específico'!B$2:D$437,3,TRUE),",",MATCH(TRUE,Documento!B$2:B$954=F5382,0),",",IF(G5382="complementar",0,1),"),")</f>
        <v>(5381,7,8,32,28,223,1),</v>
      </c>
    </row>
    <row r="5383" spans="1:8" ht="15" customHeight="1">
      <c r="A5383" s="33">
        <v>5382</v>
      </c>
      <c r="B5383" s="44" t="s">
        <v>1482</v>
      </c>
      <c r="C5383" s="54" t="s">
        <v>0</v>
      </c>
      <c r="D5383" s="35" t="s">
        <v>54</v>
      </c>
      <c r="E5383" s="35" t="s">
        <v>223</v>
      </c>
      <c r="F5383" s="34" t="s">
        <v>931</v>
      </c>
      <c r="G5383" s="34" t="s">
        <v>1488</v>
      </c>
      <c r="H5383" s="19" t="str">
        <f t="array" ref="H5383">CONCATENATE("(",A5383,",",VLOOKUP(B5383,Núcleo!B$2:E$11,4,TRUE),",",VLOOKUP(C5383,'Tipo de Processo'!B$2:D$55,3,TRUE),",",VLOOKUP(D5383,'Termo Geral'!B$2:D$174,3,TRUE),",",VLOOKUP(E5383,'Termo Específico'!B$2:D$437,3,TRUE),",",MATCH(TRUE,Documento!B$2:B$954=F5383,0),",",IF(G5383="complementar",0,1),"),")</f>
        <v>(5382,7,8,32,28,607,1),</v>
      </c>
    </row>
    <row r="5384" spans="1:8" ht="15" customHeight="1">
      <c r="A5384" s="33">
        <v>5383</v>
      </c>
      <c r="B5384" s="44" t="s">
        <v>1482</v>
      </c>
      <c r="C5384" s="54" t="s">
        <v>0</v>
      </c>
      <c r="D5384" s="35" t="s">
        <v>54</v>
      </c>
      <c r="E5384" s="35" t="s">
        <v>223</v>
      </c>
      <c r="F5384" s="34" t="s">
        <v>932</v>
      </c>
      <c r="G5384" s="34" t="s">
        <v>1488</v>
      </c>
      <c r="H5384" s="19" t="str">
        <f t="array" ref="H5384">CONCATENATE("(",A5384,",",VLOOKUP(B5384,Núcleo!B$2:E$11,4,TRUE),",",VLOOKUP(C5384,'Tipo de Processo'!B$2:D$55,3,TRUE),",",VLOOKUP(D5384,'Termo Geral'!B$2:D$174,3,TRUE),",",VLOOKUP(E5384,'Termo Específico'!B$2:D$437,3,TRUE),",",MATCH(TRUE,Documento!B$2:B$954=F5384,0),",",IF(G5384="complementar",0,1),"),")</f>
        <v>(5383,7,8,32,28,222,1),</v>
      </c>
    </row>
    <row r="5385" spans="1:8" ht="15" customHeight="1">
      <c r="A5385" s="33">
        <v>5384</v>
      </c>
      <c r="B5385" s="44" t="s">
        <v>1482</v>
      </c>
      <c r="C5385" s="54" t="s">
        <v>0</v>
      </c>
      <c r="D5385" s="35" t="s">
        <v>54</v>
      </c>
      <c r="E5385" s="35" t="s">
        <v>223</v>
      </c>
      <c r="F5385" s="34" t="s">
        <v>933</v>
      </c>
      <c r="G5385" s="34" t="s">
        <v>1488</v>
      </c>
      <c r="H5385" s="19" t="str">
        <f t="array" ref="H5385">CONCATENATE("(",A5385,",",VLOOKUP(B5385,Núcleo!B$2:E$11,4,TRUE),",",VLOOKUP(C5385,'Tipo de Processo'!B$2:D$55,3,TRUE),",",VLOOKUP(D5385,'Termo Geral'!B$2:D$174,3,TRUE),",",VLOOKUP(E5385,'Termo Específico'!B$2:D$437,3,TRUE),",",MATCH(TRUE,Documento!B$2:B$954=F5385,0),",",IF(G5385="complementar",0,1),"),")</f>
        <v>(5384,7,8,32,28,322,1),</v>
      </c>
    </row>
    <row r="5386" spans="1:8" ht="15" customHeight="1">
      <c r="A5386" s="33">
        <v>5385</v>
      </c>
      <c r="B5386" s="44" t="s">
        <v>1482</v>
      </c>
      <c r="C5386" s="54" t="s">
        <v>0</v>
      </c>
      <c r="D5386" s="35" t="s">
        <v>54</v>
      </c>
      <c r="E5386" s="35" t="s">
        <v>224</v>
      </c>
      <c r="F5386" s="34" t="s">
        <v>930</v>
      </c>
      <c r="G5386" s="34" t="s">
        <v>1488</v>
      </c>
      <c r="H5386" s="19" t="str">
        <f t="array" ref="H5386">CONCATENATE("(",A5386,",",VLOOKUP(B5386,Núcleo!B$2:E$11,4,TRUE),",",VLOOKUP(C5386,'Tipo de Processo'!B$2:D$55,3,TRUE),",",VLOOKUP(D5386,'Termo Geral'!B$2:D$174,3,TRUE),",",VLOOKUP(E5386,'Termo Específico'!B$2:D$437,3,TRUE),",",MATCH(TRUE,Documento!B$2:B$954=F5386,0),",",IF(G5386="complementar",0,1),"),")</f>
        <v>(5385,7,8,32,189,223,1),</v>
      </c>
    </row>
    <row r="5387" spans="1:8" ht="15" customHeight="1">
      <c r="A5387" s="33">
        <v>5386</v>
      </c>
      <c r="B5387" s="44" t="s">
        <v>1482</v>
      </c>
      <c r="C5387" s="54" t="s">
        <v>0</v>
      </c>
      <c r="D5387" s="35" t="s">
        <v>54</v>
      </c>
      <c r="E5387" s="35" t="s">
        <v>224</v>
      </c>
      <c r="F5387" s="34" t="s">
        <v>931</v>
      </c>
      <c r="G5387" s="34" t="s">
        <v>1488</v>
      </c>
      <c r="H5387" s="19" t="str">
        <f t="array" ref="H5387">CONCATENATE("(",A5387,",",VLOOKUP(B5387,Núcleo!B$2:E$11,4,TRUE),",",VLOOKUP(C5387,'Tipo de Processo'!B$2:D$55,3,TRUE),",",VLOOKUP(D5387,'Termo Geral'!B$2:D$174,3,TRUE),",",VLOOKUP(E5387,'Termo Específico'!B$2:D$437,3,TRUE),",",MATCH(TRUE,Documento!B$2:B$954=F5387,0),",",IF(G5387="complementar",0,1),"),")</f>
        <v>(5386,7,8,32,189,607,1),</v>
      </c>
    </row>
    <row r="5388" spans="1:8" ht="15" customHeight="1">
      <c r="A5388" s="33">
        <v>5387</v>
      </c>
      <c r="B5388" s="44" t="s">
        <v>1482</v>
      </c>
      <c r="C5388" s="34" t="s">
        <v>0</v>
      </c>
      <c r="D5388" s="35" t="s">
        <v>54</v>
      </c>
      <c r="E5388" s="34" t="s">
        <v>224</v>
      </c>
      <c r="F5388" s="34" t="s">
        <v>932</v>
      </c>
      <c r="G5388" s="34" t="s">
        <v>1488</v>
      </c>
      <c r="H5388" s="19" t="str">
        <f t="array" ref="H5388">CONCATENATE("(",A5388,",",VLOOKUP(B5388,Núcleo!B$2:E$11,4,TRUE),",",VLOOKUP(C5388,'Tipo de Processo'!B$2:D$55,3,TRUE),",",VLOOKUP(D5388,'Termo Geral'!B$2:D$174,3,TRUE),",",VLOOKUP(E5388,'Termo Específico'!B$2:D$437,3,TRUE),",",MATCH(TRUE,Documento!B$2:B$954=F5388,0),",",IF(G5388="complementar",0,1),"),")</f>
        <v>(5387,7,8,32,189,222,1),</v>
      </c>
    </row>
    <row r="5389" spans="1:8" ht="15" customHeight="1">
      <c r="A5389" s="33">
        <v>5388</v>
      </c>
      <c r="B5389" s="44" t="s">
        <v>1482</v>
      </c>
      <c r="C5389" s="34" t="s">
        <v>0</v>
      </c>
      <c r="D5389" s="35" t="s">
        <v>54</v>
      </c>
      <c r="E5389" s="34" t="s">
        <v>224</v>
      </c>
      <c r="F5389" s="34" t="s">
        <v>933</v>
      </c>
      <c r="G5389" s="34" t="s">
        <v>1488</v>
      </c>
      <c r="H5389" s="19" t="str">
        <f t="array" ref="H5389">CONCATENATE("(",A5389,",",VLOOKUP(B5389,Núcleo!B$2:E$11,4,TRUE),",",VLOOKUP(C5389,'Tipo de Processo'!B$2:D$55,3,TRUE),",",VLOOKUP(D5389,'Termo Geral'!B$2:D$174,3,TRUE),",",VLOOKUP(E5389,'Termo Específico'!B$2:D$437,3,TRUE),",",MATCH(TRUE,Documento!B$2:B$954=F5389,0),",",IF(G5389="complementar",0,1),"),")</f>
        <v>(5388,7,8,32,189,322,1),</v>
      </c>
    </row>
    <row r="5390" spans="1:8" ht="15" customHeight="1">
      <c r="A5390" s="33">
        <v>5389</v>
      </c>
      <c r="B5390" s="43" t="s">
        <v>1482</v>
      </c>
      <c r="C5390" s="34" t="s">
        <v>0</v>
      </c>
      <c r="D5390" s="35" t="s">
        <v>54</v>
      </c>
      <c r="E5390" s="34" t="s">
        <v>225</v>
      </c>
      <c r="F5390" s="34" t="s">
        <v>930</v>
      </c>
      <c r="G5390" s="34" t="s">
        <v>1488</v>
      </c>
      <c r="H5390" s="19" t="str">
        <f t="array" ref="H5390">CONCATENATE("(",A5390,",",VLOOKUP(B5390,Núcleo!B$2:E$11,4,TRUE),",",VLOOKUP(C5390,'Tipo de Processo'!B$2:D$55,3,TRUE),",",VLOOKUP(D5390,'Termo Geral'!B$2:D$174,3,TRUE),",",VLOOKUP(E5390,'Termo Específico'!B$2:D$437,3,TRUE),",",MATCH(TRUE,Documento!B$2:B$954=F5390,0),",",IF(G5390="complementar",0,1),"),")</f>
        <v>(5389,7,8,32,203,223,1),</v>
      </c>
    </row>
    <row r="5391" spans="1:8" ht="15" customHeight="1">
      <c r="A5391" s="33">
        <v>5390</v>
      </c>
      <c r="B5391" s="44" t="s">
        <v>1482</v>
      </c>
      <c r="C5391" s="34" t="s">
        <v>0</v>
      </c>
      <c r="D5391" s="35" t="s">
        <v>54</v>
      </c>
      <c r="E5391" s="34" t="s">
        <v>225</v>
      </c>
      <c r="F5391" s="34" t="s">
        <v>931</v>
      </c>
      <c r="G5391" s="34" t="s">
        <v>1488</v>
      </c>
      <c r="H5391" s="19" t="str">
        <f t="array" ref="H5391">CONCATENATE("(",A5391,",",VLOOKUP(B5391,Núcleo!B$2:E$11,4,TRUE),",",VLOOKUP(C5391,'Tipo de Processo'!B$2:D$55,3,TRUE),",",VLOOKUP(D5391,'Termo Geral'!B$2:D$174,3,TRUE),",",VLOOKUP(E5391,'Termo Específico'!B$2:D$437,3,TRUE),",",MATCH(TRUE,Documento!B$2:B$954=F5391,0),",",IF(G5391="complementar",0,1),"),")</f>
        <v>(5390,7,8,32,203,607,1),</v>
      </c>
    </row>
    <row r="5392" spans="1:8" ht="15" customHeight="1">
      <c r="A5392" s="33">
        <v>5391</v>
      </c>
      <c r="B5392" s="44" t="s">
        <v>1482</v>
      </c>
      <c r="C5392" s="34" t="s">
        <v>0</v>
      </c>
      <c r="D5392" s="35" t="s">
        <v>54</v>
      </c>
      <c r="E5392" s="34" t="s">
        <v>225</v>
      </c>
      <c r="F5392" s="34" t="s">
        <v>932</v>
      </c>
      <c r="G5392" s="34" t="s">
        <v>1488</v>
      </c>
      <c r="H5392" s="19" t="str">
        <f t="array" ref="H5392">CONCATENATE("(",A5392,",",VLOOKUP(B5392,Núcleo!B$2:E$11,4,TRUE),",",VLOOKUP(C5392,'Tipo de Processo'!B$2:D$55,3,TRUE),",",VLOOKUP(D5392,'Termo Geral'!B$2:D$174,3,TRUE),",",VLOOKUP(E5392,'Termo Específico'!B$2:D$437,3,TRUE),",",MATCH(TRUE,Documento!B$2:B$954=F5392,0),",",IF(G5392="complementar",0,1),"),")</f>
        <v>(5391,7,8,32,203,222,1),</v>
      </c>
    </row>
    <row r="5393" spans="1:8" ht="15" customHeight="1">
      <c r="A5393" s="33">
        <v>5392</v>
      </c>
      <c r="B5393" s="44" t="s">
        <v>1482</v>
      </c>
      <c r="C5393" s="34" t="s">
        <v>0</v>
      </c>
      <c r="D5393" s="35" t="s">
        <v>54</v>
      </c>
      <c r="E5393" s="34" t="s">
        <v>225</v>
      </c>
      <c r="F5393" s="34" t="s">
        <v>933</v>
      </c>
      <c r="G5393" s="34" t="s">
        <v>1488</v>
      </c>
      <c r="H5393" s="19" t="str">
        <f t="array" ref="H5393">CONCATENATE("(",A5393,",",VLOOKUP(B5393,Núcleo!B$2:E$11,4,TRUE),",",VLOOKUP(C5393,'Tipo de Processo'!B$2:D$55,3,TRUE),",",VLOOKUP(D5393,'Termo Geral'!B$2:D$174,3,TRUE),",",VLOOKUP(E5393,'Termo Específico'!B$2:D$437,3,TRUE),",",MATCH(TRUE,Documento!B$2:B$954=F5393,0),",",IF(G5393="complementar",0,1),"),")</f>
        <v>(5392,7,8,32,203,322,1),</v>
      </c>
    </row>
    <row r="5394" spans="1:8" ht="15" customHeight="1">
      <c r="A5394" s="33">
        <v>5393</v>
      </c>
      <c r="B5394" s="44" t="s">
        <v>1482</v>
      </c>
      <c r="C5394" s="34" t="s">
        <v>42</v>
      </c>
      <c r="D5394" s="35" t="s">
        <v>55</v>
      </c>
      <c r="E5394" s="34" t="s">
        <v>587</v>
      </c>
      <c r="F5394" s="34" t="s">
        <v>604</v>
      </c>
      <c r="G5394" s="34" t="s">
        <v>1488</v>
      </c>
      <c r="H5394" s="19" t="str">
        <f t="array" ref="H5394">CONCATENATE("(",A5394,",",VLOOKUP(B5394,Núcleo!B$2:E$11,4,TRUE),",",VLOOKUP(C5394,'Tipo de Processo'!B$2:D$55,3,TRUE),",",VLOOKUP(D5394,'Termo Geral'!B$2:D$174,3,TRUE),",",VLOOKUP(E5394,'Termo Específico'!B$2:D$437,3,TRUE),",",MATCH(TRUE,Documento!B$2:B$954=F5394,0),",",IF(G5394="complementar",0,1),"),")</f>
        <v>(5393,7,2,130,342,451,1),</v>
      </c>
    </row>
    <row r="5395" spans="1:8" ht="15" customHeight="1">
      <c r="A5395" s="33">
        <v>5394</v>
      </c>
      <c r="B5395" s="44" t="s">
        <v>1482</v>
      </c>
      <c r="C5395" s="34" t="s">
        <v>43</v>
      </c>
      <c r="D5395" s="35" t="s">
        <v>55</v>
      </c>
      <c r="E5395" s="34" t="s">
        <v>588</v>
      </c>
      <c r="F5395" s="34" t="s">
        <v>604</v>
      </c>
      <c r="G5395" s="34" t="s">
        <v>1488</v>
      </c>
      <c r="H5395" s="19" t="str">
        <f t="array" ref="H5395">CONCATENATE("(",A5395,",",VLOOKUP(B5395,Núcleo!B$2:E$11,4,TRUE),",",VLOOKUP(C5395,'Tipo de Processo'!B$2:D$55,3,TRUE),",",VLOOKUP(D5395,'Termo Geral'!B$2:D$174,3,TRUE),",",VLOOKUP(E5395,'Termo Específico'!B$2:D$437,3,TRUE),",",MATCH(TRUE,Documento!B$2:B$954=F5395,0),",",IF(G5395="complementar",0,1),"),")</f>
        <v>(5394,7,3,130,344,451,1),</v>
      </c>
    </row>
    <row r="5396" spans="1:8" ht="15" customHeight="1">
      <c r="A5396" s="33">
        <v>5395</v>
      </c>
      <c r="B5396" s="44" t="s">
        <v>1482</v>
      </c>
      <c r="C5396" s="34" t="s">
        <v>44</v>
      </c>
      <c r="D5396" s="35" t="s">
        <v>55</v>
      </c>
      <c r="E5396" s="34" t="s">
        <v>589</v>
      </c>
      <c r="F5396" s="34" t="s">
        <v>604</v>
      </c>
      <c r="G5396" s="34" t="s">
        <v>1488</v>
      </c>
      <c r="H5396" s="19" t="str">
        <f t="array" ref="H5396">CONCATENATE("(",A5396,",",VLOOKUP(B5396,Núcleo!B$2:E$11,4,TRUE),",",VLOOKUP(C5396,'Tipo de Processo'!B$2:D$55,3,TRUE),",",VLOOKUP(D5396,'Termo Geral'!B$2:D$174,3,TRUE),",",VLOOKUP(E5396,'Termo Específico'!B$2:D$437,3,TRUE),",",MATCH(TRUE,Documento!B$2:B$954=F5396,0),",",IF(G5396="complementar",0,1),"),")</f>
        <v>(5395,7,5,130,346,451,1),</v>
      </c>
    </row>
    <row r="5397" spans="1:8" ht="15" customHeight="1">
      <c r="A5397" s="33">
        <v>5396</v>
      </c>
      <c r="B5397" s="44" t="s">
        <v>1482</v>
      </c>
      <c r="C5397" s="54" t="s">
        <v>45</v>
      </c>
      <c r="D5397" s="35" t="s">
        <v>55</v>
      </c>
      <c r="E5397" s="34" t="s">
        <v>590</v>
      </c>
      <c r="F5397" s="34" t="s">
        <v>604</v>
      </c>
      <c r="G5397" s="34" t="s">
        <v>1488</v>
      </c>
      <c r="H5397" s="19" t="str">
        <f t="array" ref="H5397">CONCATENATE("(",A5397,",",VLOOKUP(B5397,Núcleo!B$2:E$11,4,TRUE),",",VLOOKUP(C5397,'Tipo de Processo'!B$2:D$55,3,TRUE),",",VLOOKUP(D5397,'Termo Geral'!B$2:D$174,3,TRUE),",",VLOOKUP(E5397,'Termo Específico'!B$2:D$437,3,TRUE),",",MATCH(TRUE,Documento!B$2:B$954=F5397,0),",",IF(G5397="complementar",0,1),"),")</f>
        <v>(5396,7,6,130,347,451,1),</v>
      </c>
    </row>
    <row r="5398" spans="1:8" ht="15" customHeight="1">
      <c r="A5398" s="33">
        <v>5397</v>
      </c>
      <c r="B5398" s="44" t="s">
        <v>1482</v>
      </c>
      <c r="C5398" s="54" t="s">
        <v>1</v>
      </c>
      <c r="D5398" s="35" t="s">
        <v>56</v>
      </c>
      <c r="E5398" s="34" t="s">
        <v>591</v>
      </c>
      <c r="F5398" s="34" t="s">
        <v>604</v>
      </c>
      <c r="G5398" s="34" t="s">
        <v>1488</v>
      </c>
      <c r="H5398" s="19" t="str">
        <f t="array" ref="H5398">CONCATENATE("(",A5398,",",VLOOKUP(B5398,Núcleo!B$2:E$11,4,TRUE),",",VLOOKUP(C5398,'Tipo de Processo'!B$2:D$55,3,TRUE),",",VLOOKUP(D5398,'Termo Geral'!B$2:D$174,3,TRUE),",",VLOOKUP(E5398,'Termo Específico'!B$2:D$437,3,TRUE),",",MATCH(TRUE,Documento!B$2:B$954=F5398,0),",",IF(G5398="complementar",0,1),"),")</f>
        <v>(5397,7,9,100,255,451,1),</v>
      </c>
    </row>
    <row r="5399" spans="1:8" ht="15" customHeight="1">
      <c r="A5399" s="33">
        <v>5398</v>
      </c>
      <c r="B5399" s="44" t="s">
        <v>1482</v>
      </c>
      <c r="C5399" s="54" t="s">
        <v>1</v>
      </c>
      <c r="D5399" s="35" t="s">
        <v>57</v>
      </c>
      <c r="E5399" s="34" t="s">
        <v>592</v>
      </c>
      <c r="F5399" s="34" t="s">
        <v>604</v>
      </c>
      <c r="G5399" s="34" t="s">
        <v>1488</v>
      </c>
      <c r="H5399" s="19" t="str">
        <f t="array" ref="H5399">CONCATENATE("(",A5399,",",VLOOKUP(B5399,Núcleo!B$2:E$11,4,TRUE),",",VLOOKUP(C5399,'Tipo de Processo'!B$2:D$55,3,TRUE),",",VLOOKUP(D5399,'Termo Geral'!B$2:D$174,3,TRUE),",",VLOOKUP(E5399,'Termo Específico'!B$2:D$437,3,TRUE),",",MATCH(TRUE,Documento!B$2:B$954=F5399,0),",",IF(G5399="complementar",0,1),"),")</f>
        <v>(5398,7,9,131,194,451,1),</v>
      </c>
    </row>
    <row r="5400" spans="1:8" ht="15" customHeight="1">
      <c r="A5400" s="33">
        <v>5399</v>
      </c>
      <c r="B5400" s="44" t="s">
        <v>1482</v>
      </c>
      <c r="C5400" s="34" t="s">
        <v>1</v>
      </c>
      <c r="D5400" s="34" t="s">
        <v>57</v>
      </c>
      <c r="E5400" s="34" t="s">
        <v>593</v>
      </c>
      <c r="F5400" s="34" t="s">
        <v>604</v>
      </c>
      <c r="G5400" s="34" t="s">
        <v>1488</v>
      </c>
      <c r="H5400" s="19" t="str">
        <f t="array" ref="H5400">CONCATENATE("(",A5400,",",VLOOKUP(B5400,Núcleo!B$2:E$11,4,TRUE),",",VLOOKUP(C5400,'Tipo de Processo'!B$2:D$55,3,TRUE),",",VLOOKUP(D5400,'Termo Geral'!B$2:D$174,3,TRUE),",",VLOOKUP(E5400,'Termo Específico'!B$2:D$437,3,TRUE),",",MATCH(TRUE,Documento!B$2:B$954=F5400,0),",",IF(G5400="complementar",0,1),"),")</f>
        <v>(5399,7,9,131,343,451,1),</v>
      </c>
    </row>
    <row r="5401" spans="1:8" ht="15" customHeight="1">
      <c r="A5401" s="33">
        <v>5400</v>
      </c>
      <c r="B5401" s="44" t="s">
        <v>1482</v>
      </c>
      <c r="C5401" s="54" t="s">
        <v>1</v>
      </c>
      <c r="D5401" s="35" t="s">
        <v>57</v>
      </c>
      <c r="E5401" s="34" t="s">
        <v>594</v>
      </c>
      <c r="F5401" s="34" t="s">
        <v>604</v>
      </c>
      <c r="G5401" s="34" t="s">
        <v>1488</v>
      </c>
      <c r="H5401" s="19" t="str">
        <f t="array" ref="H5401">CONCATENATE("(",A5401,",",VLOOKUP(B5401,Núcleo!B$2:E$11,4,TRUE),",",VLOOKUP(C5401,'Tipo de Processo'!B$2:D$55,3,TRUE),",",VLOOKUP(D5401,'Termo Geral'!B$2:D$174,3,TRUE),",",VLOOKUP(E5401,'Termo Específico'!B$2:D$437,3,TRUE),",",MATCH(TRUE,Documento!B$2:B$954=F5401,0),",",IF(G5401="complementar",0,1),"),")</f>
        <v>(5400,7,9,131,377,451,1),</v>
      </c>
    </row>
    <row r="5402" spans="1:8" ht="15" customHeight="1">
      <c r="A5402" s="33">
        <v>5401</v>
      </c>
      <c r="B5402" s="44" t="s">
        <v>1482</v>
      </c>
      <c r="C5402" s="54" t="s">
        <v>1</v>
      </c>
      <c r="D5402" s="35" t="s">
        <v>57</v>
      </c>
      <c r="E5402" s="34" t="s">
        <v>595</v>
      </c>
      <c r="F5402" s="34" t="s">
        <v>604</v>
      </c>
      <c r="G5402" s="34" t="s">
        <v>1488</v>
      </c>
      <c r="H5402" s="19" t="str">
        <f t="array" ref="H5402">CONCATENATE("(",A5402,",",VLOOKUP(B5402,Núcleo!B$2:E$11,4,TRUE),",",VLOOKUP(C5402,'Tipo de Processo'!B$2:D$55,3,TRUE),",",VLOOKUP(D5402,'Termo Geral'!B$2:D$174,3,TRUE),",",VLOOKUP(E5402,'Termo Específico'!B$2:D$437,3,TRUE),",",MATCH(TRUE,Documento!B$2:B$954=F5402,0),",",IF(G5402="complementar",0,1),"),")</f>
        <v>(5401,7,9,131,390,451,1),</v>
      </c>
    </row>
    <row r="5403" spans="1:8" ht="15" customHeight="1">
      <c r="A5403" s="33">
        <v>5402</v>
      </c>
      <c r="B5403" s="44" t="s">
        <v>1482</v>
      </c>
      <c r="C5403" s="54" t="s">
        <v>2</v>
      </c>
      <c r="D5403" s="35" t="s">
        <v>58</v>
      </c>
      <c r="E5403" s="34" t="s">
        <v>596</v>
      </c>
      <c r="F5403" s="34" t="s">
        <v>1487</v>
      </c>
      <c r="G5403" s="34" t="s">
        <v>1488</v>
      </c>
      <c r="H5403" s="19" t="str">
        <f t="array" ref="H5403">CONCATENATE("(",A5403,",",VLOOKUP(B5403,Núcleo!B$2:E$11,4,TRUE),",",VLOOKUP(C5403,'Tipo de Processo'!B$2:D$55,3,TRUE),",",VLOOKUP(D5403,'Termo Geral'!B$2:D$174,3,TRUE),",",VLOOKUP(E5403,'Termo Específico'!B$2:D$437,3,TRUE),",",MATCH(TRUE,Documento!B$2:B$954=F5403,0),",",IF(G5403="complementar",0,1),"),")</f>
        <v>(5402,7,23,22,75,646,1),</v>
      </c>
    </row>
    <row r="5404" spans="1:8" ht="15" customHeight="1">
      <c r="A5404" s="33">
        <v>5403</v>
      </c>
      <c r="B5404" s="44" t="s">
        <v>1482</v>
      </c>
      <c r="C5404" s="54" t="s">
        <v>2</v>
      </c>
      <c r="D5404" s="35" t="s">
        <v>58</v>
      </c>
      <c r="E5404" s="34" t="s">
        <v>597</v>
      </c>
      <c r="F5404" s="34" t="s">
        <v>1487</v>
      </c>
      <c r="G5404" s="34" t="s">
        <v>1488</v>
      </c>
      <c r="H5404" s="19" t="str">
        <f t="array" ref="H5404">CONCATENATE("(",A5404,",",VLOOKUP(B5404,Núcleo!B$2:E$11,4,TRUE),",",VLOOKUP(C5404,'Tipo de Processo'!B$2:D$55,3,TRUE),",",VLOOKUP(D5404,'Termo Geral'!B$2:D$174,3,TRUE),",",VLOOKUP(E5404,'Termo Específico'!B$2:D$437,3,TRUE),",",MATCH(TRUE,Documento!B$2:B$954=F5404,0),",",IF(G5404="complementar",0,1),"),")</f>
        <v>(5403,7,23,22,209,646,1),</v>
      </c>
    </row>
    <row r="5405" spans="1:8" ht="15" customHeight="1">
      <c r="A5405" s="33">
        <v>5404</v>
      </c>
      <c r="B5405" s="44" t="s">
        <v>1482</v>
      </c>
      <c r="C5405" s="54" t="s">
        <v>2</v>
      </c>
      <c r="D5405" s="35" t="s">
        <v>58</v>
      </c>
      <c r="E5405" s="34" t="s">
        <v>598</v>
      </c>
      <c r="F5405" s="34" t="s">
        <v>1166</v>
      </c>
      <c r="G5405" s="34" t="s">
        <v>1488</v>
      </c>
      <c r="H5405" s="19" t="str">
        <f t="array" ref="H5405">CONCATENATE("(",A5405,",",VLOOKUP(B5405,Núcleo!B$2:E$11,4,TRUE),",",VLOOKUP(C5405,'Tipo de Processo'!B$2:D$55,3,TRUE),",",VLOOKUP(D5405,'Termo Geral'!B$2:D$174,3,TRUE),",",VLOOKUP(E5405,'Termo Específico'!B$2:D$437,3,TRUE),",",MATCH(TRUE,Documento!B$2:B$954=F5405,0),",",IF(G5405="complementar",0,1),"),")</f>
        <v>(5404,7,23,22,216,645,1),</v>
      </c>
    </row>
    <row r="5406" spans="1:8" ht="15" customHeight="1">
      <c r="A5406" s="33">
        <v>5405</v>
      </c>
      <c r="B5406" s="44" t="s">
        <v>1482</v>
      </c>
      <c r="C5406" s="54" t="s">
        <v>37</v>
      </c>
      <c r="D5406" s="35" t="s">
        <v>202</v>
      </c>
      <c r="E5406" s="34" t="s">
        <v>517</v>
      </c>
      <c r="F5406" s="35" t="s">
        <v>1372</v>
      </c>
      <c r="G5406" s="34" t="s">
        <v>1488</v>
      </c>
      <c r="H5406" s="19" t="str">
        <f t="array" ref="H5406">CONCATENATE("(",A5406,",",VLOOKUP(B5406,Núcleo!B$2:E$11,4,TRUE),",",VLOOKUP(C5406,'Tipo de Processo'!B$2:D$55,3,TRUE),",",VLOOKUP(D5406,'Termo Geral'!B$2:D$174,3,TRUE),",",VLOOKUP(E5406,'Termo Específico'!B$2:D$437,3,TRUE),",",MATCH(TRUE,Documento!B$2:B$954=F5406,0),",",IF(G5406="complementar",0,1),"),")</f>
        <v>(5405,7,12,12,56,233,1),</v>
      </c>
    </row>
    <row r="5407" spans="1:8" ht="15" customHeight="1">
      <c r="A5407" s="33">
        <v>5406</v>
      </c>
      <c r="B5407" s="44" t="s">
        <v>1482</v>
      </c>
      <c r="C5407" s="54" t="s">
        <v>37</v>
      </c>
      <c r="D5407" s="35" t="s">
        <v>202</v>
      </c>
      <c r="E5407" s="34" t="s">
        <v>517</v>
      </c>
      <c r="F5407" s="34" t="s">
        <v>1373</v>
      </c>
      <c r="G5407" s="34" t="s">
        <v>1488</v>
      </c>
      <c r="H5407" s="19" t="str">
        <f t="array" ref="H5407">CONCATENATE("(",A5407,",",VLOOKUP(B5407,Núcleo!B$2:E$11,4,TRUE),",",VLOOKUP(C5407,'Tipo de Processo'!B$2:D$55,3,TRUE),",",VLOOKUP(D5407,'Termo Geral'!B$2:D$174,3,TRUE),",",VLOOKUP(E5407,'Termo Específico'!B$2:D$437,3,TRUE),",",MATCH(TRUE,Documento!B$2:B$954=F5407,0),",",IF(G5407="complementar",0,1),"),")</f>
        <v>(5406,7,12,12,56,221,1),</v>
      </c>
    </row>
    <row r="5408" spans="1:8" ht="15" customHeight="1">
      <c r="A5408" s="33">
        <v>5407</v>
      </c>
      <c r="B5408" s="44" t="s">
        <v>1482</v>
      </c>
      <c r="C5408" s="54" t="s">
        <v>37</v>
      </c>
      <c r="D5408" s="35" t="s">
        <v>202</v>
      </c>
      <c r="E5408" s="34" t="s">
        <v>517</v>
      </c>
      <c r="F5408" s="34" t="s">
        <v>1374</v>
      </c>
      <c r="G5408" s="34" t="s">
        <v>1488</v>
      </c>
      <c r="H5408" s="19" t="str">
        <f t="array" ref="H5408">CONCATENATE("(",A5408,",",VLOOKUP(B5408,Núcleo!B$2:E$11,4,TRUE),",",VLOOKUP(C5408,'Tipo de Processo'!B$2:D$55,3,TRUE),",",VLOOKUP(D5408,'Termo Geral'!B$2:D$174,3,TRUE),",",VLOOKUP(E5408,'Termo Específico'!B$2:D$437,3,TRUE),",",MATCH(TRUE,Documento!B$2:B$954=F5408,0),",",IF(G5408="complementar",0,1),"),")</f>
        <v>(5407,7,12,12,56,614,1),</v>
      </c>
    </row>
    <row r="5409" spans="1:8" ht="15" customHeight="1">
      <c r="A5409" s="33">
        <v>5408</v>
      </c>
      <c r="B5409" s="44" t="s">
        <v>1482</v>
      </c>
      <c r="C5409" s="54" t="s">
        <v>37</v>
      </c>
      <c r="D5409" s="35" t="s">
        <v>203</v>
      </c>
      <c r="E5409" s="34" t="s">
        <v>518</v>
      </c>
      <c r="F5409" s="34" t="s">
        <v>1375</v>
      </c>
      <c r="G5409" s="34" t="s">
        <v>1488</v>
      </c>
      <c r="H5409" s="19" t="str">
        <f t="array" ref="H5409">CONCATENATE("(",A5409,",",VLOOKUP(B5409,Núcleo!B$2:E$11,4,TRUE),",",VLOOKUP(C5409,'Tipo de Processo'!B$2:D$55,3,TRUE),",",VLOOKUP(D5409,'Termo Geral'!B$2:D$174,3,TRUE),",",VLOOKUP(E5409,'Termo Específico'!B$2:D$437,3,TRUE),",",MATCH(TRUE,Documento!B$2:B$954=F5409,0),",",IF(G5409="complementar",0,1),"),")</f>
        <v>(5408,7,12,13,22,208,1),</v>
      </c>
    </row>
    <row r="5410" spans="1:8" ht="15" customHeight="1">
      <c r="A5410" s="33">
        <v>5409</v>
      </c>
      <c r="B5410" s="44" t="s">
        <v>1482</v>
      </c>
      <c r="C5410" s="54" t="s">
        <v>37</v>
      </c>
      <c r="D5410" s="35" t="s">
        <v>203</v>
      </c>
      <c r="E5410" s="34" t="s">
        <v>518</v>
      </c>
      <c r="F5410" s="34" t="s">
        <v>1376</v>
      </c>
      <c r="G5410" s="34" t="s">
        <v>1488</v>
      </c>
      <c r="H5410" s="19" t="str">
        <f t="array" ref="H5410">CONCATENATE("(",A5410,",",VLOOKUP(B5410,Núcleo!B$2:E$11,4,TRUE),",",VLOOKUP(C5410,'Tipo de Processo'!B$2:D$55,3,TRUE),",",VLOOKUP(D5410,'Termo Geral'!B$2:D$174,3,TRUE),",",VLOOKUP(E5410,'Termo Específico'!B$2:D$437,3,TRUE),",",MATCH(TRUE,Documento!B$2:B$954=F5410,0),",",IF(G5410="complementar",0,1),"),")</f>
        <v>(5409,7,12,13,22,10,1),</v>
      </c>
    </row>
    <row r="5411" spans="1:8" ht="15" customHeight="1">
      <c r="A5411" s="33">
        <v>5410</v>
      </c>
      <c r="B5411" s="44" t="s">
        <v>1482</v>
      </c>
      <c r="C5411" s="54" t="s">
        <v>37</v>
      </c>
      <c r="D5411" s="35" t="s">
        <v>203</v>
      </c>
      <c r="E5411" s="34" t="s">
        <v>518</v>
      </c>
      <c r="F5411" s="34" t="s">
        <v>1377</v>
      </c>
      <c r="G5411" s="34" t="s">
        <v>1488</v>
      </c>
      <c r="H5411" s="19" t="str">
        <f t="array" ref="H5411">CONCATENATE("(",A5411,",",VLOOKUP(B5411,Núcleo!B$2:E$11,4,TRUE),",",VLOOKUP(C5411,'Tipo de Processo'!B$2:D$55,3,TRUE),",",VLOOKUP(D5411,'Termo Geral'!B$2:D$174,3,TRUE),",",VLOOKUP(E5411,'Termo Específico'!B$2:D$437,3,TRUE),",",MATCH(TRUE,Documento!B$2:B$954=F5411,0),",",IF(G5411="complementar",0,1),"),")</f>
        <v>(5410,7,12,13,22,44,1),</v>
      </c>
    </row>
    <row r="5412" spans="1:8" ht="15" customHeight="1">
      <c r="A5412" s="33">
        <v>5411</v>
      </c>
      <c r="B5412" s="44" t="s">
        <v>1482</v>
      </c>
      <c r="C5412" s="54" t="s">
        <v>37</v>
      </c>
      <c r="D5412" s="35" t="s">
        <v>203</v>
      </c>
      <c r="E5412" s="34" t="s">
        <v>518</v>
      </c>
      <c r="F5412" s="34" t="s">
        <v>1378</v>
      </c>
      <c r="G5412" s="34" t="s">
        <v>1488</v>
      </c>
      <c r="H5412" s="19" t="str">
        <f t="array" ref="H5412">CONCATENATE("(",A5412,",",VLOOKUP(B5412,Núcleo!B$2:E$11,4,TRUE),",",VLOOKUP(C5412,'Tipo de Processo'!B$2:D$55,3,TRUE),",",VLOOKUP(D5412,'Termo Geral'!B$2:D$174,3,TRUE),",",VLOOKUP(E5412,'Termo Específico'!B$2:D$437,3,TRUE),",",MATCH(TRUE,Documento!B$2:B$954=F5412,0),",",IF(G5412="complementar",0,1),"),")</f>
        <v>(5411,7,12,13,22,123,1),</v>
      </c>
    </row>
    <row r="5413" spans="1:8" ht="15" customHeight="1">
      <c r="A5413" s="33">
        <v>5412</v>
      </c>
      <c r="B5413" s="44" t="s">
        <v>1482</v>
      </c>
      <c r="C5413" s="54" t="s">
        <v>37</v>
      </c>
      <c r="D5413" s="35" t="s">
        <v>203</v>
      </c>
      <c r="E5413" s="34" t="s">
        <v>518</v>
      </c>
      <c r="F5413" s="35" t="s">
        <v>1379</v>
      </c>
      <c r="G5413" s="34" t="s">
        <v>1488</v>
      </c>
      <c r="H5413" s="19" t="str">
        <f t="array" ref="H5413">CONCATENATE("(",A5413,",",VLOOKUP(B5413,Núcleo!B$2:E$11,4,TRUE),",",VLOOKUP(C5413,'Tipo de Processo'!B$2:D$55,3,TRUE),",",VLOOKUP(D5413,'Termo Geral'!B$2:D$174,3,TRUE),",",VLOOKUP(E5413,'Termo Específico'!B$2:D$437,3,TRUE),",",MATCH(TRUE,Documento!B$2:B$954=F5413,0),",",IF(G5413="complementar",0,1),"),")</f>
        <v>(5412,7,12,13,22,533,1),</v>
      </c>
    </row>
    <row r="5414" spans="1:8" ht="15" customHeight="1">
      <c r="A5414" s="33">
        <v>5413</v>
      </c>
      <c r="B5414" s="44" t="s">
        <v>1482</v>
      </c>
      <c r="C5414" s="54" t="s">
        <v>37</v>
      </c>
      <c r="D5414" s="35" t="s">
        <v>203</v>
      </c>
      <c r="E5414" s="34" t="s">
        <v>518</v>
      </c>
      <c r="F5414" s="35" t="s">
        <v>1380</v>
      </c>
      <c r="G5414" s="34" t="s">
        <v>1488</v>
      </c>
      <c r="H5414" s="19" t="str">
        <f t="array" ref="H5414">CONCATENATE("(",A5414,",",VLOOKUP(B5414,Núcleo!B$2:E$11,4,TRUE),",",VLOOKUP(C5414,'Tipo de Processo'!B$2:D$55,3,TRUE),",",VLOOKUP(D5414,'Termo Geral'!B$2:D$174,3,TRUE),",",VLOOKUP(E5414,'Termo Específico'!B$2:D$437,3,TRUE),",",MATCH(TRUE,Documento!B$2:B$954=F5414,0),",",IF(G5414="complementar",0,1),"),")</f>
        <v>(5413,7,12,13,22,422,1),</v>
      </c>
    </row>
    <row r="5415" spans="1:8" ht="15" customHeight="1">
      <c r="A5415" s="33">
        <v>5414</v>
      </c>
      <c r="B5415" s="44" t="s">
        <v>1482</v>
      </c>
      <c r="C5415" s="54" t="s">
        <v>37</v>
      </c>
      <c r="D5415" s="35" t="s">
        <v>203</v>
      </c>
      <c r="E5415" s="34" t="s">
        <v>518</v>
      </c>
      <c r="F5415" s="35" t="s">
        <v>1381</v>
      </c>
      <c r="G5415" s="34" t="s">
        <v>1488</v>
      </c>
      <c r="H5415" s="19" t="str">
        <f t="array" ref="H5415">CONCATENATE("(",A5415,",",VLOOKUP(B5415,Núcleo!B$2:E$11,4,TRUE),",",VLOOKUP(C5415,'Tipo de Processo'!B$2:D$55,3,TRUE),",",VLOOKUP(D5415,'Termo Geral'!B$2:D$174,3,TRUE),",",VLOOKUP(E5415,'Termo Específico'!B$2:D$437,3,TRUE),",",MATCH(TRUE,Documento!B$2:B$954=F5415,0),",",IF(G5415="complementar",0,1),"),")</f>
        <v>(5414,7,12,13,22,719,1),</v>
      </c>
    </row>
    <row r="5416" spans="1:8" ht="15" customHeight="1">
      <c r="A5416" s="33">
        <v>5415</v>
      </c>
      <c r="B5416" s="44" t="s">
        <v>1482</v>
      </c>
      <c r="C5416" s="54" t="s">
        <v>37</v>
      </c>
      <c r="D5416" s="35" t="s">
        <v>203</v>
      </c>
      <c r="E5416" s="34" t="s">
        <v>518</v>
      </c>
      <c r="F5416" s="35" t="s">
        <v>1382</v>
      </c>
      <c r="G5416" s="34" t="s">
        <v>1488</v>
      </c>
      <c r="H5416" s="19" t="str">
        <f t="array" ref="H5416">CONCATENATE("(",A5416,",",VLOOKUP(B5416,Núcleo!B$2:E$11,4,TRUE),",",VLOOKUP(C5416,'Tipo de Processo'!B$2:D$55,3,TRUE),",",VLOOKUP(D5416,'Termo Geral'!B$2:D$174,3,TRUE),",",VLOOKUP(E5416,'Termo Específico'!B$2:D$437,3,TRUE),",",MATCH(TRUE,Documento!B$2:B$954=F5416,0),",",IF(G5416="complementar",0,1),"),")</f>
        <v>(5415,7,12,13,22,85,1),</v>
      </c>
    </row>
    <row r="5417" spans="1:8" ht="15" customHeight="1">
      <c r="A5417" s="33">
        <v>5416</v>
      </c>
      <c r="B5417" s="44" t="s">
        <v>1482</v>
      </c>
      <c r="C5417" s="54" t="s">
        <v>37</v>
      </c>
      <c r="D5417" s="35" t="s">
        <v>203</v>
      </c>
      <c r="E5417" s="34" t="s">
        <v>518</v>
      </c>
      <c r="F5417" s="35" t="s">
        <v>1383</v>
      </c>
      <c r="G5417" s="34" t="s">
        <v>1488</v>
      </c>
      <c r="H5417" s="19" t="str">
        <f t="array" ref="H5417">CONCATENATE("(",A5417,",",VLOOKUP(B5417,Núcleo!B$2:E$11,4,TRUE),",",VLOOKUP(C5417,'Tipo de Processo'!B$2:D$55,3,TRUE),",",VLOOKUP(D5417,'Termo Geral'!B$2:D$174,3,TRUE),",",VLOOKUP(E5417,'Termo Específico'!B$2:D$437,3,TRUE),",",MATCH(TRUE,Documento!B$2:B$954=F5417,0),",",IF(G5417="complementar",0,1),"),")</f>
        <v>(5416,7,12,13,22,424,1),</v>
      </c>
    </row>
    <row r="5418" spans="1:8" ht="15" customHeight="1">
      <c r="A5418" s="33">
        <v>5417</v>
      </c>
      <c r="B5418" s="44" t="s">
        <v>1482</v>
      </c>
      <c r="C5418" s="54" t="s">
        <v>37</v>
      </c>
      <c r="D5418" s="35" t="s">
        <v>203</v>
      </c>
      <c r="E5418" s="34" t="s">
        <v>518</v>
      </c>
      <c r="F5418" s="35" t="s">
        <v>1384</v>
      </c>
      <c r="G5418" s="34" t="s">
        <v>1488</v>
      </c>
      <c r="H5418" s="19" t="str">
        <f t="array" ref="H5418">CONCATENATE("(",A5418,",",VLOOKUP(B5418,Núcleo!B$2:E$11,4,TRUE),",",VLOOKUP(C5418,'Tipo de Processo'!B$2:D$55,3,TRUE),",",VLOOKUP(D5418,'Termo Geral'!B$2:D$174,3,TRUE),",",VLOOKUP(E5418,'Termo Específico'!B$2:D$437,3,TRUE),",",MATCH(TRUE,Documento!B$2:B$954=F5418,0),",",IF(G5418="complementar",0,1),"),")</f>
        <v>(5417,7,12,13,22,441,1),</v>
      </c>
    </row>
    <row r="5419" spans="1:8" ht="15" customHeight="1">
      <c r="A5419" s="33">
        <v>5418</v>
      </c>
      <c r="B5419" s="44" t="s">
        <v>1482</v>
      </c>
      <c r="C5419" s="54" t="s">
        <v>37</v>
      </c>
      <c r="D5419" s="35" t="s">
        <v>203</v>
      </c>
      <c r="E5419" s="34" t="s">
        <v>519</v>
      </c>
      <c r="F5419" s="35" t="s">
        <v>1375</v>
      </c>
      <c r="G5419" s="34" t="s">
        <v>1488</v>
      </c>
      <c r="H5419" s="19" t="str">
        <f t="array" ref="H5419">CONCATENATE("(",A5419,",",VLOOKUP(B5419,Núcleo!B$2:E$11,4,TRUE),",",VLOOKUP(C5419,'Tipo de Processo'!B$2:D$55,3,TRUE),",",VLOOKUP(D5419,'Termo Geral'!B$2:D$174,3,TRUE),",",VLOOKUP(E5419,'Termo Específico'!B$2:D$437,3,TRUE),",",MATCH(TRUE,Documento!B$2:B$954=F5419,0),",",IF(G5419="complementar",0,1),"),")</f>
        <v>(5418,7,12,13,221,208,1),</v>
      </c>
    </row>
    <row r="5420" spans="1:8" ht="15" customHeight="1">
      <c r="A5420" s="33">
        <v>5419</v>
      </c>
      <c r="B5420" s="44" t="s">
        <v>1482</v>
      </c>
      <c r="C5420" s="54" t="s">
        <v>37</v>
      </c>
      <c r="D5420" s="35" t="s">
        <v>203</v>
      </c>
      <c r="E5420" s="34" t="s">
        <v>519</v>
      </c>
      <c r="F5420" s="35" t="s">
        <v>1376</v>
      </c>
      <c r="G5420" s="34" t="s">
        <v>1488</v>
      </c>
      <c r="H5420" s="19" t="str">
        <f t="array" ref="H5420">CONCATENATE("(",A5420,",",VLOOKUP(B5420,Núcleo!B$2:E$11,4,TRUE),",",VLOOKUP(C5420,'Tipo de Processo'!B$2:D$55,3,TRUE),",",VLOOKUP(D5420,'Termo Geral'!B$2:D$174,3,TRUE),",",VLOOKUP(E5420,'Termo Específico'!B$2:D$437,3,TRUE),",",MATCH(TRUE,Documento!B$2:B$954=F5420,0),",",IF(G5420="complementar",0,1),"),")</f>
        <v>(5419,7,12,13,221,10,1),</v>
      </c>
    </row>
    <row r="5421" spans="1:8" ht="15" customHeight="1">
      <c r="A5421" s="33">
        <v>5420</v>
      </c>
      <c r="B5421" s="44" t="s">
        <v>1482</v>
      </c>
      <c r="C5421" s="54" t="s">
        <v>37</v>
      </c>
      <c r="D5421" s="35" t="s">
        <v>203</v>
      </c>
      <c r="E5421" s="34" t="s">
        <v>519</v>
      </c>
      <c r="F5421" s="34" t="s">
        <v>1377</v>
      </c>
      <c r="G5421" s="34" t="s">
        <v>1488</v>
      </c>
      <c r="H5421" s="19" t="str">
        <f t="array" ref="H5421">CONCATENATE("(",A5421,",",VLOOKUP(B5421,Núcleo!B$2:E$11,4,TRUE),",",VLOOKUP(C5421,'Tipo de Processo'!B$2:D$55,3,TRUE),",",VLOOKUP(D5421,'Termo Geral'!B$2:D$174,3,TRUE),",",VLOOKUP(E5421,'Termo Específico'!B$2:D$437,3,TRUE),",",MATCH(TRUE,Documento!B$2:B$954=F5421,0),",",IF(G5421="complementar",0,1),"),")</f>
        <v>(5420,7,12,13,221,44,1),</v>
      </c>
    </row>
    <row r="5422" spans="1:8" ht="15" customHeight="1">
      <c r="A5422" s="33">
        <v>5421</v>
      </c>
      <c r="B5422" s="44" t="s">
        <v>1482</v>
      </c>
      <c r="C5422" s="54" t="s">
        <v>37</v>
      </c>
      <c r="D5422" s="35" t="s">
        <v>203</v>
      </c>
      <c r="E5422" s="34" t="s">
        <v>519</v>
      </c>
      <c r="F5422" s="34" t="s">
        <v>1378</v>
      </c>
      <c r="G5422" s="34" t="s">
        <v>1488</v>
      </c>
      <c r="H5422" s="19" t="str">
        <f t="array" ref="H5422">CONCATENATE("(",A5422,",",VLOOKUP(B5422,Núcleo!B$2:E$11,4,TRUE),",",VLOOKUP(C5422,'Tipo de Processo'!B$2:D$55,3,TRUE),",",VLOOKUP(D5422,'Termo Geral'!B$2:D$174,3,TRUE),",",VLOOKUP(E5422,'Termo Específico'!B$2:D$437,3,TRUE),",",MATCH(TRUE,Documento!B$2:B$954=F5422,0),",",IF(G5422="complementar",0,1),"),")</f>
        <v>(5421,7,12,13,221,123,1),</v>
      </c>
    </row>
    <row r="5423" spans="1:8" ht="15" customHeight="1">
      <c r="A5423" s="33">
        <v>5422</v>
      </c>
      <c r="B5423" s="44" t="s">
        <v>1482</v>
      </c>
      <c r="C5423" s="54" t="s">
        <v>37</v>
      </c>
      <c r="D5423" s="35" t="s">
        <v>203</v>
      </c>
      <c r="E5423" s="34" t="s">
        <v>519</v>
      </c>
      <c r="F5423" s="34" t="s">
        <v>1379</v>
      </c>
      <c r="G5423" s="34" t="s">
        <v>1488</v>
      </c>
      <c r="H5423" s="19" t="str">
        <f t="array" ref="H5423">CONCATENATE("(",A5423,",",VLOOKUP(B5423,Núcleo!B$2:E$11,4,TRUE),",",VLOOKUP(C5423,'Tipo de Processo'!B$2:D$55,3,TRUE),",",VLOOKUP(D5423,'Termo Geral'!B$2:D$174,3,TRUE),",",VLOOKUP(E5423,'Termo Específico'!B$2:D$437,3,TRUE),",",MATCH(TRUE,Documento!B$2:B$954=F5423,0),",",IF(G5423="complementar",0,1),"),")</f>
        <v>(5422,7,12,13,221,533,1),</v>
      </c>
    </row>
    <row r="5424" spans="1:8" ht="15" customHeight="1">
      <c r="A5424" s="33">
        <v>5423</v>
      </c>
      <c r="B5424" s="44" t="s">
        <v>1482</v>
      </c>
      <c r="C5424" s="54" t="s">
        <v>37</v>
      </c>
      <c r="D5424" s="35" t="s">
        <v>203</v>
      </c>
      <c r="E5424" s="34" t="s">
        <v>519</v>
      </c>
      <c r="F5424" s="34" t="s">
        <v>1380</v>
      </c>
      <c r="G5424" s="34" t="s">
        <v>1488</v>
      </c>
      <c r="H5424" s="19" t="str">
        <f t="array" ref="H5424">CONCATENATE("(",A5424,",",VLOOKUP(B5424,Núcleo!B$2:E$11,4,TRUE),",",VLOOKUP(C5424,'Tipo de Processo'!B$2:D$55,3,TRUE),",",VLOOKUP(D5424,'Termo Geral'!B$2:D$174,3,TRUE),",",VLOOKUP(E5424,'Termo Específico'!B$2:D$437,3,TRUE),",",MATCH(TRUE,Documento!B$2:B$954=F5424,0),",",IF(G5424="complementar",0,1),"),")</f>
        <v>(5423,7,12,13,221,422,1),</v>
      </c>
    </row>
    <row r="5425" spans="1:8" ht="15" customHeight="1">
      <c r="A5425" s="33">
        <v>5424</v>
      </c>
      <c r="B5425" s="44" t="s">
        <v>1482</v>
      </c>
      <c r="C5425" s="54" t="s">
        <v>37</v>
      </c>
      <c r="D5425" s="35" t="s">
        <v>203</v>
      </c>
      <c r="E5425" s="34" t="s">
        <v>519</v>
      </c>
      <c r="F5425" s="34" t="s">
        <v>1381</v>
      </c>
      <c r="G5425" s="34" t="s">
        <v>1488</v>
      </c>
      <c r="H5425" s="19" t="str">
        <f t="array" ref="H5425">CONCATENATE("(",A5425,",",VLOOKUP(B5425,Núcleo!B$2:E$11,4,TRUE),",",VLOOKUP(C5425,'Tipo de Processo'!B$2:D$55,3,TRUE),",",VLOOKUP(D5425,'Termo Geral'!B$2:D$174,3,TRUE),",",VLOOKUP(E5425,'Termo Específico'!B$2:D$437,3,TRUE),",",MATCH(TRUE,Documento!B$2:B$954=F5425,0),",",IF(G5425="complementar",0,1),"),")</f>
        <v>(5424,7,12,13,221,719,1),</v>
      </c>
    </row>
    <row r="5426" spans="1:8" ht="15" customHeight="1">
      <c r="A5426" s="33">
        <v>5425</v>
      </c>
      <c r="B5426" s="44" t="s">
        <v>1482</v>
      </c>
      <c r="C5426" s="54" t="s">
        <v>37</v>
      </c>
      <c r="D5426" s="35" t="s">
        <v>203</v>
      </c>
      <c r="E5426" s="34" t="s">
        <v>519</v>
      </c>
      <c r="F5426" s="34" t="s">
        <v>1382</v>
      </c>
      <c r="G5426" s="34" t="s">
        <v>1488</v>
      </c>
      <c r="H5426" s="19" t="str">
        <f t="array" ref="H5426">CONCATENATE("(",A5426,",",VLOOKUP(B5426,Núcleo!B$2:E$11,4,TRUE),",",VLOOKUP(C5426,'Tipo de Processo'!B$2:D$55,3,TRUE),",",VLOOKUP(D5426,'Termo Geral'!B$2:D$174,3,TRUE),",",VLOOKUP(E5426,'Termo Específico'!B$2:D$437,3,TRUE),",",MATCH(TRUE,Documento!B$2:B$954=F5426,0),",",IF(G5426="complementar",0,1),"),")</f>
        <v>(5425,7,12,13,221,85,1),</v>
      </c>
    </row>
    <row r="5427" spans="1:8" ht="15" customHeight="1">
      <c r="A5427" s="33">
        <v>5426</v>
      </c>
      <c r="B5427" s="44" t="s">
        <v>1482</v>
      </c>
      <c r="C5427" s="54" t="s">
        <v>37</v>
      </c>
      <c r="D5427" s="35" t="s">
        <v>203</v>
      </c>
      <c r="E5427" s="34" t="s">
        <v>519</v>
      </c>
      <c r="F5427" s="34" t="s">
        <v>1383</v>
      </c>
      <c r="G5427" s="34" t="s">
        <v>1488</v>
      </c>
      <c r="H5427" s="19" t="str">
        <f t="array" ref="H5427">CONCATENATE("(",A5427,",",VLOOKUP(B5427,Núcleo!B$2:E$11,4,TRUE),",",VLOOKUP(C5427,'Tipo de Processo'!B$2:D$55,3,TRUE),",",VLOOKUP(D5427,'Termo Geral'!B$2:D$174,3,TRUE),",",VLOOKUP(E5427,'Termo Específico'!B$2:D$437,3,TRUE),",",MATCH(TRUE,Documento!B$2:B$954=F5427,0),",",IF(G5427="complementar",0,1),"),")</f>
        <v>(5426,7,12,13,221,424,1),</v>
      </c>
    </row>
    <row r="5428" spans="1:8" ht="15" customHeight="1">
      <c r="A5428" s="33">
        <v>5427</v>
      </c>
      <c r="B5428" s="43" t="s">
        <v>1482</v>
      </c>
      <c r="C5428" s="54" t="s">
        <v>37</v>
      </c>
      <c r="D5428" s="35" t="s">
        <v>203</v>
      </c>
      <c r="E5428" s="34" t="s">
        <v>519</v>
      </c>
      <c r="F5428" s="35" t="s">
        <v>1384</v>
      </c>
      <c r="G5428" s="34" t="s">
        <v>1488</v>
      </c>
      <c r="H5428" s="19" t="str">
        <f t="array" ref="H5428">CONCATENATE("(",A5428,",",VLOOKUP(B5428,Núcleo!B$2:E$11,4,TRUE),",",VLOOKUP(C5428,'Tipo de Processo'!B$2:D$55,3,TRUE),",",VLOOKUP(D5428,'Termo Geral'!B$2:D$174,3,TRUE),",",VLOOKUP(E5428,'Termo Específico'!B$2:D$437,3,TRUE),",",MATCH(TRUE,Documento!B$2:B$954=F5428,0),",",IF(G5428="complementar",0,1),"),")</f>
        <v>(5427,7,12,13,221,441,1),</v>
      </c>
    </row>
    <row r="5429" spans="1:8" ht="15" customHeight="1">
      <c r="A5429" s="33">
        <v>5428</v>
      </c>
      <c r="B5429" s="43" t="s">
        <v>1482</v>
      </c>
      <c r="C5429" s="54" t="s">
        <v>37</v>
      </c>
      <c r="D5429" s="35" t="s">
        <v>203</v>
      </c>
      <c r="E5429" s="34" t="s">
        <v>520</v>
      </c>
      <c r="F5429" s="35" t="s">
        <v>1375</v>
      </c>
      <c r="G5429" s="34" t="s">
        <v>1488</v>
      </c>
      <c r="H5429" s="19" t="str">
        <f t="array" ref="H5429">CONCATENATE("(",A5429,",",VLOOKUP(B5429,Núcleo!B$2:E$11,4,TRUE),",",VLOOKUP(C5429,'Tipo de Processo'!B$2:D$55,3,TRUE),",",VLOOKUP(D5429,'Termo Geral'!B$2:D$174,3,TRUE),",",VLOOKUP(E5429,'Termo Específico'!B$2:D$437,3,TRUE),",",MATCH(TRUE,Documento!B$2:B$954=F5429,0),",",IF(G5429="complementar",0,1),"),")</f>
        <v>(5428,7,12,13,323,208,1),</v>
      </c>
    </row>
    <row r="5430" spans="1:8" ht="15" customHeight="1">
      <c r="A5430" s="33">
        <v>5429</v>
      </c>
      <c r="B5430" s="44" t="s">
        <v>1482</v>
      </c>
      <c r="C5430" s="54" t="s">
        <v>37</v>
      </c>
      <c r="D5430" s="35" t="s">
        <v>203</v>
      </c>
      <c r="E5430" s="34" t="s">
        <v>520</v>
      </c>
      <c r="F5430" s="35" t="s">
        <v>1376</v>
      </c>
      <c r="G5430" s="34" t="s">
        <v>1488</v>
      </c>
      <c r="H5430" s="19" t="str">
        <f t="array" ref="H5430">CONCATENATE("(",A5430,",",VLOOKUP(B5430,Núcleo!B$2:E$11,4,TRUE),",",VLOOKUP(C5430,'Tipo de Processo'!B$2:D$55,3,TRUE),",",VLOOKUP(D5430,'Termo Geral'!B$2:D$174,3,TRUE),",",VLOOKUP(E5430,'Termo Específico'!B$2:D$437,3,TRUE),",",MATCH(TRUE,Documento!B$2:B$954=F5430,0),",",IF(G5430="complementar",0,1),"),")</f>
        <v>(5429,7,12,13,323,10,1),</v>
      </c>
    </row>
    <row r="5431" spans="1:8" ht="15" customHeight="1">
      <c r="A5431" s="33">
        <v>5430</v>
      </c>
      <c r="B5431" s="43" t="s">
        <v>1482</v>
      </c>
      <c r="C5431" s="54" t="s">
        <v>37</v>
      </c>
      <c r="D5431" s="35" t="s">
        <v>203</v>
      </c>
      <c r="E5431" s="34" t="s">
        <v>520</v>
      </c>
      <c r="F5431" s="35" t="s">
        <v>1377</v>
      </c>
      <c r="G5431" s="34" t="s">
        <v>1488</v>
      </c>
      <c r="H5431" s="19" t="str">
        <f t="array" ref="H5431">CONCATENATE("(",A5431,",",VLOOKUP(B5431,Núcleo!B$2:E$11,4,TRUE),",",VLOOKUP(C5431,'Tipo de Processo'!B$2:D$55,3,TRUE),",",VLOOKUP(D5431,'Termo Geral'!B$2:D$174,3,TRUE),",",VLOOKUP(E5431,'Termo Específico'!B$2:D$437,3,TRUE),",",MATCH(TRUE,Documento!B$2:B$954=F5431,0),",",IF(G5431="complementar",0,1),"),")</f>
        <v>(5430,7,12,13,323,44,1),</v>
      </c>
    </row>
    <row r="5432" spans="1:8" ht="15" customHeight="1">
      <c r="A5432" s="33">
        <v>5431</v>
      </c>
      <c r="B5432" s="43" t="s">
        <v>1482</v>
      </c>
      <c r="C5432" s="54" t="s">
        <v>37</v>
      </c>
      <c r="D5432" s="35" t="s">
        <v>203</v>
      </c>
      <c r="E5432" s="34" t="s">
        <v>520</v>
      </c>
      <c r="F5432" s="35" t="s">
        <v>1378</v>
      </c>
      <c r="G5432" s="34" t="s">
        <v>1488</v>
      </c>
      <c r="H5432" s="19" t="str">
        <f t="array" ref="H5432">CONCATENATE("(",A5432,",",VLOOKUP(B5432,Núcleo!B$2:E$11,4,TRUE),",",VLOOKUP(C5432,'Tipo de Processo'!B$2:D$55,3,TRUE),",",VLOOKUP(D5432,'Termo Geral'!B$2:D$174,3,TRUE),",",VLOOKUP(E5432,'Termo Específico'!B$2:D$437,3,TRUE),",",MATCH(TRUE,Documento!B$2:B$954=F5432,0),",",IF(G5432="complementar",0,1),"),")</f>
        <v>(5431,7,12,13,323,123,1),</v>
      </c>
    </row>
    <row r="5433" spans="1:8" ht="15" customHeight="1">
      <c r="A5433" s="33">
        <v>5432</v>
      </c>
      <c r="B5433" s="43" t="s">
        <v>1482</v>
      </c>
      <c r="C5433" s="54" t="s">
        <v>37</v>
      </c>
      <c r="D5433" s="35" t="s">
        <v>203</v>
      </c>
      <c r="E5433" s="34" t="s">
        <v>520</v>
      </c>
      <c r="F5433" s="35" t="s">
        <v>1379</v>
      </c>
      <c r="G5433" s="34" t="s">
        <v>1488</v>
      </c>
      <c r="H5433" s="19" t="str">
        <f t="array" ref="H5433">CONCATENATE("(",A5433,",",VLOOKUP(B5433,Núcleo!B$2:E$11,4,TRUE),",",VLOOKUP(C5433,'Tipo de Processo'!B$2:D$55,3,TRUE),",",VLOOKUP(D5433,'Termo Geral'!B$2:D$174,3,TRUE),",",VLOOKUP(E5433,'Termo Específico'!B$2:D$437,3,TRUE),",",MATCH(TRUE,Documento!B$2:B$954=F5433,0),",",IF(G5433="complementar",0,1),"),")</f>
        <v>(5432,7,12,13,323,533,1),</v>
      </c>
    </row>
    <row r="5434" spans="1:8" ht="15" customHeight="1">
      <c r="A5434" s="33">
        <v>5433</v>
      </c>
      <c r="B5434" s="43" t="s">
        <v>1482</v>
      </c>
      <c r="C5434" s="54" t="s">
        <v>37</v>
      </c>
      <c r="D5434" s="35" t="s">
        <v>203</v>
      </c>
      <c r="E5434" s="34" t="s">
        <v>520</v>
      </c>
      <c r="F5434" s="35" t="s">
        <v>1380</v>
      </c>
      <c r="G5434" s="34" t="s">
        <v>1488</v>
      </c>
      <c r="H5434" s="19" t="str">
        <f t="array" ref="H5434">CONCATENATE("(",A5434,",",VLOOKUP(B5434,Núcleo!B$2:E$11,4,TRUE),",",VLOOKUP(C5434,'Tipo de Processo'!B$2:D$55,3,TRUE),",",VLOOKUP(D5434,'Termo Geral'!B$2:D$174,3,TRUE),",",VLOOKUP(E5434,'Termo Específico'!B$2:D$437,3,TRUE),",",MATCH(TRUE,Documento!B$2:B$954=F5434,0),",",IF(G5434="complementar",0,1),"),")</f>
        <v>(5433,7,12,13,323,422,1),</v>
      </c>
    </row>
    <row r="5435" spans="1:8" ht="15" customHeight="1">
      <c r="A5435" s="33">
        <v>5434</v>
      </c>
      <c r="B5435" s="43" t="s">
        <v>1482</v>
      </c>
      <c r="C5435" s="54" t="s">
        <v>37</v>
      </c>
      <c r="D5435" s="35" t="s">
        <v>203</v>
      </c>
      <c r="E5435" s="34" t="s">
        <v>520</v>
      </c>
      <c r="F5435" s="35" t="s">
        <v>1381</v>
      </c>
      <c r="G5435" s="34" t="s">
        <v>1488</v>
      </c>
      <c r="H5435" s="19" t="str">
        <f t="array" ref="H5435">CONCATENATE("(",A5435,",",VLOOKUP(B5435,Núcleo!B$2:E$11,4,TRUE),",",VLOOKUP(C5435,'Tipo de Processo'!B$2:D$55,3,TRUE),",",VLOOKUP(D5435,'Termo Geral'!B$2:D$174,3,TRUE),",",VLOOKUP(E5435,'Termo Específico'!B$2:D$437,3,TRUE),",",MATCH(TRUE,Documento!B$2:B$954=F5435,0),",",IF(G5435="complementar",0,1),"),")</f>
        <v>(5434,7,12,13,323,719,1),</v>
      </c>
    </row>
    <row r="5436" spans="1:8" ht="15" customHeight="1">
      <c r="A5436" s="33">
        <v>5435</v>
      </c>
      <c r="B5436" s="43" t="s">
        <v>1482</v>
      </c>
      <c r="C5436" s="54" t="s">
        <v>37</v>
      </c>
      <c r="D5436" s="35" t="s">
        <v>203</v>
      </c>
      <c r="E5436" s="34" t="s">
        <v>520</v>
      </c>
      <c r="F5436" s="35" t="s">
        <v>1382</v>
      </c>
      <c r="G5436" s="34" t="s">
        <v>1488</v>
      </c>
      <c r="H5436" s="19" t="str">
        <f t="array" ref="H5436">CONCATENATE("(",A5436,",",VLOOKUP(B5436,Núcleo!B$2:E$11,4,TRUE),",",VLOOKUP(C5436,'Tipo de Processo'!B$2:D$55,3,TRUE),",",VLOOKUP(D5436,'Termo Geral'!B$2:D$174,3,TRUE),",",VLOOKUP(E5436,'Termo Específico'!B$2:D$437,3,TRUE),",",MATCH(TRUE,Documento!B$2:B$954=F5436,0),",",IF(G5436="complementar",0,1),"),")</f>
        <v>(5435,7,12,13,323,85,1),</v>
      </c>
    </row>
    <row r="5437" spans="1:8" ht="15" customHeight="1">
      <c r="A5437" s="33">
        <v>5436</v>
      </c>
      <c r="B5437" s="44" t="s">
        <v>1482</v>
      </c>
      <c r="C5437" s="54" t="s">
        <v>37</v>
      </c>
      <c r="D5437" s="35" t="s">
        <v>203</v>
      </c>
      <c r="E5437" s="34" t="s">
        <v>520</v>
      </c>
      <c r="F5437" s="35" t="s">
        <v>1383</v>
      </c>
      <c r="G5437" s="34" t="s">
        <v>1488</v>
      </c>
      <c r="H5437" s="19" t="str">
        <f t="array" ref="H5437">CONCATENATE("(",A5437,",",VLOOKUP(B5437,Núcleo!B$2:E$11,4,TRUE),",",VLOOKUP(C5437,'Tipo de Processo'!B$2:D$55,3,TRUE),",",VLOOKUP(D5437,'Termo Geral'!B$2:D$174,3,TRUE),",",VLOOKUP(E5437,'Termo Específico'!B$2:D$437,3,TRUE),",",MATCH(TRUE,Documento!B$2:B$954=F5437,0),",",IF(G5437="complementar",0,1),"),")</f>
        <v>(5436,7,12,13,323,424,1),</v>
      </c>
    </row>
    <row r="5438" spans="1:8" ht="15" customHeight="1">
      <c r="A5438" s="33">
        <v>5437</v>
      </c>
      <c r="B5438" s="43" t="s">
        <v>1482</v>
      </c>
      <c r="C5438" s="34" t="s">
        <v>37</v>
      </c>
      <c r="D5438" s="35" t="s">
        <v>203</v>
      </c>
      <c r="E5438" s="34" t="s">
        <v>520</v>
      </c>
      <c r="F5438" s="34" t="s">
        <v>1384</v>
      </c>
      <c r="G5438" s="34" t="s">
        <v>1488</v>
      </c>
      <c r="H5438" s="19" t="str">
        <f t="array" ref="H5438">CONCATENATE("(",A5438,",",VLOOKUP(B5438,Núcleo!B$2:E$11,4,TRUE),",",VLOOKUP(C5438,'Tipo de Processo'!B$2:D$55,3,TRUE),",",VLOOKUP(D5438,'Termo Geral'!B$2:D$174,3,TRUE),",",VLOOKUP(E5438,'Termo Específico'!B$2:D$437,3,TRUE),",",MATCH(TRUE,Documento!B$2:B$954=F5438,0),",",IF(G5438="complementar",0,1),"),")</f>
        <v>(5437,7,12,13,323,441,1),</v>
      </c>
    </row>
    <row r="5439" spans="1:8" ht="15" customHeight="1">
      <c r="A5439" s="33">
        <v>5438</v>
      </c>
      <c r="B5439" s="43" t="s">
        <v>1482</v>
      </c>
      <c r="C5439" s="34" t="s">
        <v>37</v>
      </c>
      <c r="D5439" s="35" t="s">
        <v>203</v>
      </c>
      <c r="E5439" s="34" t="s">
        <v>520</v>
      </c>
      <c r="F5439" s="34" t="s">
        <v>1152</v>
      </c>
      <c r="G5439" s="34" t="s">
        <v>1488</v>
      </c>
      <c r="H5439" s="19" t="str">
        <f t="array" ref="H5439">CONCATENATE("(",A5439,",",VLOOKUP(B5439,Núcleo!B$2:E$11,4,TRUE),",",VLOOKUP(C5439,'Tipo de Processo'!B$2:D$55,3,TRUE),",",VLOOKUP(D5439,'Termo Geral'!B$2:D$174,3,TRUE),",",VLOOKUP(E5439,'Termo Específico'!B$2:D$437,3,TRUE),",",MATCH(TRUE,Documento!B$2:B$954=F5439,0),",",IF(G5439="complementar",0,1),"),")</f>
        <v>(5438,7,12,13,323,268,1),</v>
      </c>
    </row>
    <row r="5440" spans="1:8" ht="15" customHeight="1">
      <c r="A5440" s="33">
        <v>5439</v>
      </c>
      <c r="B5440" s="43" t="s">
        <v>1482</v>
      </c>
      <c r="C5440" s="34" t="s">
        <v>37</v>
      </c>
      <c r="D5440" s="35" t="s">
        <v>203</v>
      </c>
      <c r="E5440" s="34" t="s">
        <v>521</v>
      </c>
      <c r="F5440" s="34" t="s">
        <v>1375</v>
      </c>
      <c r="G5440" s="34" t="s">
        <v>1488</v>
      </c>
      <c r="H5440" s="19" t="str">
        <f t="array" ref="H5440">CONCATENATE("(",A5440,",",VLOOKUP(B5440,Núcleo!B$2:E$11,4,TRUE),",",VLOOKUP(C5440,'Tipo de Processo'!B$2:D$55,3,TRUE),",",VLOOKUP(D5440,'Termo Geral'!B$2:D$174,3,TRUE),",",VLOOKUP(E5440,'Termo Específico'!B$2:D$437,3,TRUE),",",MATCH(TRUE,Documento!B$2:B$954=F5440,0),",",IF(G5440="complementar",0,1),"),")</f>
        <v>(5439,7,12,13,427,208,1),</v>
      </c>
    </row>
    <row r="5441" spans="1:8" ht="15" customHeight="1">
      <c r="A5441" s="33">
        <v>5440</v>
      </c>
      <c r="B5441" s="43" t="s">
        <v>1482</v>
      </c>
      <c r="C5441" s="34" t="s">
        <v>37</v>
      </c>
      <c r="D5441" s="35" t="s">
        <v>203</v>
      </c>
      <c r="E5441" s="34" t="s">
        <v>521</v>
      </c>
      <c r="F5441" s="34" t="s">
        <v>1376</v>
      </c>
      <c r="G5441" s="34" t="s">
        <v>1488</v>
      </c>
      <c r="H5441" s="19" t="str">
        <f t="array" ref="H5441">CONCATENATE("(",A5441,",",VLOOKUP(B5441,Núcleo!B$2:E$11,4,TRUE),",",VLOOKUP(C5441,'Tipo de Processo'!B$2:D$55,3,TRUE),",",VLOOKUP(D5441,'Termo Geral'!B$2:D$174,3,TRUE),",",VLOOKUP(E5441,'Termo Específico'!B$2:D$437,3,TRUE),",",MATCH(TRUE,Documento!B$2:B$954=F5441,0),",",IF(G5441="complementar",0,1),"),")</f>
        <v>(5440,7,12,13,427,10,1),</v>
      </c>
    </row>
    <row r="5442" spans="1:8" ht="15" customHeight="1">
      <c r="A5442" s="33">
        <v>5441</v>
      </c>
      <c r="B5442" s="43" t="s">
        <v>1482</v>
      </c>
      <c r="C5442" s="34" t="s">
        <v>37</v>
      </c>
      <c r="D5442" s="35" t="s">
        <v>203</v>
      </c>
      <c r="E5442" s="34" t="s">
        <v>521</v>
      </c>
      <c r="F5442" s="34" t="s">
        <v>1377</v>
      </c>
      <c r="G5442" s="34" t="s">
        <v>1488</v>
      </c>
      <c r="H5442" s="19" t="str">
        <f t="array" ref="H5442">CONCATENATE("(",A5442,",",VLOOKUP(B5442,Núcleo!B$2:E$11,4,TRUE),",",VLOOKUP(C5442,'Tipo de Processo'!B$2:D$55,3,TRUE),",",VLOOKUP(D5442,'Termo Geral'!B$2:D$174,3,TRUE),",",VLOOKUP(E5442,'Termo Específico'!B$2:D$437,3,TRUE),",",MATCH(TRUE,Documento!B$2:B$954=F5442,0),",",IF(G5442="complementar",0,1),"),")</f>
        <v>(5441,7,12,13,427,44,1),</v>
      </c>
    </row>
    <row r="5443" spans="1:8" ht="15" customHeight="1">
      <c r="A5443" s="33">
        <v>5442</v>
      </c>
      <c r="B5443" s="43" t="s">
        <v>1482</v>
      </c>
      <c r="C5443" s="34" t="s">
        <v>37</v>
      </c>
      <c r="D5443" s="35" t="s">
        <v>203</v>
      </c>
      <c r="E5443" s="34" t="s">
        <v>521</v>
      </c>
      <c r="F5443" s="34" t="s">
        <v>1489</v>
      </c>
      <c r="G5443" s="34" t="s">
        <v>1488</v>
      </c>
      <c r="H5443" s="19" t="str">
        <f t="array" ref="H5443">CONCATENATE("(",A5443,",",VLOOKUP(B5443,Núcleo!B$2:E$11,4,TRUE),",",VLOOKUP(C5443,'Tipo de Processo'!B$2:D$55,3,TRUE),",",VLOOKUP(D5443,'Termo Geral'!B$2:D$174,3,TRUE),",",VLOOKUP(E5443,'Termo Específico'!B$2:D$437,3,TRUE),",",MATCH(TRUE,Documento!B$2:B$954=F5443,0),",",IF(G5443="complementar",0,1),"),")</f>
        <v>(5442,7,12,13,427,122,1),</v>
      </c>
    </row>
    <row r="5444" spans="1:8" ht="15" customHeight="1">
      <c r="A5444" s="33">
        <v>5443</v>
      </c>
      <c r="B5444" s="43" t="s">
        <v>1482</v>
      </c>
      <c r="C5444" s="54" t="s">
        <v>37</v>
      </c>
      <c r="D5444" s="35" t="s">
        <v>203</v>
      </c>
      <c r="E5444" s="34" t="s">
        <v>521</v>
      </c>
      <c r="F5444" s="34" t="s">
        <v>1439</v>
      </c>
      <c r="G5444" s="35" t="s">
        <v>1488</v>
      </c>
      <c r="H5444" s="19" t="str">
        <f t="array" ref="H5444">CONCATENATE("(",A5444,",",VLOOKUP(B5444,Núcleo!B$2:E$11,4,TRUE),",",VLOOKUP(C5444,'Tipo de Processo'!B$2:D$55,3,TRUE),",",VLOOKUP(D5444,'Termo Geral'!B$2:D$174,3,TRUE),",",VLOOKUP(E5444,'Termo Específico'!B$2:D$437,3,TRUE),",",MATCH(TRUE,Documento!B$2:B$954=F5444,0),",",IF(G5444="complementar",0,1),"),")</f>
        <v>(5443,7,12,13,427,453,1),</v>
      </c>
    </row>
    <row r="5445" spans="1:8" ht="15" customHeight="1">
      <c r="A5445" s="33">
        <v>5444</v>
      </c>
      <c r="B5445" s="43" t="s">
        <v>1482</v>
      </c>
      <c r="C5445" s="54" t="s">
        <v>37</v>
      </c>
      <c r="D5445" s="35" t="s">
        <v>203</v>
      </c>
      <c r="E5445" s="34" t="s">
        <v>521</v>
      </c>
      <c r="F5445" s="34" t="s">
        <v>1441</v>
      </c>
      <c r="G5445" s="35" t="s">
        <v>1488</v>
      </c>
      <c r="H5445" s="19" t="str">
        <f t="array" ref="H5445">CONCATENATE("(",A5445,",",VLOOKUP(B5445,Núcleo!B$2:E$11,4,TRUE),",",VLOOKUP(C5445,'Tipo de Processo'!B$2:D$55,3,TRUE),",",VLOOKUP(D5445,'Termo Geral'!B$2:D$174,3,TRUE),",",VLOOKUP(E5445,'Termo Específico'!B$2:D$437,3,TRUE),",",MATCH(TRUE,Documento!B$2:B$954=F5445,0),",",IF(G5445="complementar",0,1),"),")</f>
        <v>(5444,7,12,13,427,601,1),</v>
      </c>
    </row>
    <row r="5446" spans="1:8" ht="15" customHeight="1">
      <c r="A5446" s="33">
        <v>5445</v>
      </c>
      <c r="B5446" s="43" t="s">
        <v>1482</v>
      </c>
      <c r="C5446" s="54" t="s">
        <v>37</v>
      </c>
      <c r="D5446" s="35" t="s">
        <v>203</v>
      </c>
      <c r="E5446" s="34" t="s">
        <v>521</v>
      </c>
      <c r="F5446" s="34" t="s">
        <v>1448</v>
      </c>
      <c r="G5446" s="35" t="s">
        <v>1488</v>
      </c>
      <c r="H5446" s="19" t="str">
        <f t="array" ref="H5446">CONCATENATE("(",A5446,",",VLOOKUP(B5446,Núcleo!B$2:E$11,4,TRUE),",",VLOOKUP(C5446,'Tipo de Processo'!B$2:D$55,3,TRUE),",",VLOOKUP(D5446,'Termo Geral'!B$2:D$174,3,TRUE),",",VLOOKUP(E5446,'Termo Específico'!B$2:D$437,3,TRUE),",",MATCH(TRUE,Documento!B$2:B$954=F5446,0),",",IF(G5446="complementar",0,1),"),")</f>
        <v>(5445,7,12,13,427,602,1),</v>
      </c>
    </row>
    <row r="5447" spans="1:8" ht="15" customHeight="1">
      <c r="A5447" s="33">
        <v>5446</v>
      </c>
      <c r="B5447" s="43" t="s">
        <v>1482</v>
      </c>
      <c r="C5447" s="54" t="s">
        <v>37</v>
      </c>
      <c r="D5447" s="35" t="s">
        <v>203</v>
      </c>
      <c r="E5447" s="34" t="s">
        <v>521</v>
      </c>
      <c r="F5447" s="34" t="s">
        <v>1452</v>
      </c>
      <c r="G5447" s="35" t="s">
        <v>1488</v>
      </c>
      <c r="H5447" s="19" t="str">
        <f t="array" ref="H5447">CONCATENATE("(",A5447,",",VLOOKUP(B5447,Núcleo!B$2:E$11,4,TRUE),",",VLOOKUP(C5447,'Tipo de Processo'!B$2:D$55,3,TRUE),",",VLOOKUP(D5447,'Termo Geral'!B$2:D$174,3,TRUE),",",VLOOKUP(E5447,'Termo Específico'!B$2:D$437,3,TRUE),",",MATCH(TRUE,Documento!B$2:B$954=F5447,0),",",IF(G5447="complementar",0,1),"),")</f>
        <v>(5446,7,12,13,427,604,1),</v>
      </c>
    </row>
    <row r="5448" spans="1:8" ht="15" customHeight="1">
      <c r="A5448" s="33">
        <v>5447</v>
      </c>
      <c r="B5448" s="43" t="s">
        <v>1482</v>
      </c>
      <c r="C5448" s="54" t="s">
        <v>37</v>
      </c>
      <c r="D5448" s="35" t="s">
        <v>203</v>
      </c>
      <c r="E5448" s="34" t="s">
        <v>521</v>
      </c>
      <c r="F5448" s="34" t="s">
        <v>1458</v>
      </c>
      <c r="G5448" s="35" t="s">
        <v>1488</v>
      </c>
      <c r="H5448" s="19" t="str">
        <f t="array" ref="H5448">CONCATENATE("(",A5448,",",VLOOKUP(B5448,Núcleo!B$2:E$11,4,TRUE),",",VLOOKUP(C5448,'Tipo de Processo'!B$2:D$55,3,TRUE),",",VLOOKUP(D5448,'Termo Geral'!B$2:D$174,3,TRUE),",",VLOOKUP(E5448,'Termo Específico'!B$2:D$437,3,TRUE),",",MATCH(TRUE,Documento!B$2:B$954=F5448,0),",",IF(G5448="complementar",0,1),"),")</f>
        <v>(5447,7,12,13,427,612,1),</v>
      </c>
    </row>
    <row r="5449" spans="1:8" ht="15" customHeight="1">
      <c r="A5449" s="33">
        <v>5448</v>
      </c>
      <c r="B5449" s="43" t="s">
        <v>1482</v>
      </c>
      <c r="C5449" s="54" t="s">
        <v>37</v>
      </c>
      <c r="D5449" s="35" t="s">
        <v>203</v>
      </c>
      <c r="E5449" s="34" t="s">
        <v>521</v>
      </c>
      <c r="F5449" s="35" t="s">
        <v>1490</v>
      </c>
      <c r="G5449" s="35" t="s">
        <v>1488</v>
      </c>
      <c r="H5449" s="19" t="str">
        <f t="array" ref="H5449">CONCATENATE("(",A5449,",",VLOOKUP(B5449,Núcleo!B$2:E$11,4,TRUE),",",VLOOKUP(C5449,'Tipo de Processo'!B$2:D$55,3,TRUE),",",VLOOKUP(D5449,'Termo Geral'!B$2:D$174,3,TRUE),",",VLOOKUP(E5449,'Termo Específico'!B$2:D$437,3,TRUE),",",MATCH(TRUE,Documento!B$2:B$954=F5449,0),",",IF(G5449="complementar",0,1),"),")</f>
        <v>(5448,7,12,13,427,91,1),</v>
      </c>
    </row>
    <row r="5450" spans="1:8" ht="15" customHeight="1">
      <c r="A5450" s="33">
        <v>5449</v>
      </c>
      <c r="B5450" s="43" t="s">
        <v>1482</v>
      </c>
      <c r="C5450" s="54" t="s">
        <v>37</v>
      </c>
      <c r="D5450" s="35" t="s">
        <v>203</v>
      </c>
      <c r="E5450" s="34" t="s">
        <v>521</v>
      </c>
      <c r="F5450" s="35" t="s">
        <v>1404</v>
      </c>
      <c r="G5450" s="35" t="s">
        <v>1488</v>
      </c>
      <c r="H5450" s="19" t="str">
        <f t="array" ref="H5450">CONCATENATE("(",A5450,",",VLOOKUP(B5450,Núcleo!B$2:E$11,4,TRUE),",",VLOOKUP(C5450,'Tipo de Processo'!B$2:D$55,3,TRUE),",",VLOOKUP(D5450,'Termo Geral'!B$2:D$174,3,TRUE),",",VLOOKUP(E5450,'Termo Específico'!B$2:D$437,3,TRUE),",",MATCH(TRUE,Documento!B$2:B$954=F5450,0),",",IF(G5450="complementar",0,1),"),")</f>
        <v>(5449,7,12,13,427,73,1),</v>
      </c>
    </row>
    <row r="5451" spans="1:8" ht="15" customHeight="1">
      <c r="A5451" s="33">
        <v>5450</v>
      </c>
      <c r="B5451" s="43" t="s">
        <v>1482</v>
      </c>
      <c r="C5451" s="54" t="s">
        <v>37</v>
      </c>
      <c r="D5451" s="35" t="s">
        <v>203</v>
      </c>
      <c r="E5451" s="34" t="s">
        <v>521</v>
      </c>
      <c r="F5451" s="35" t="s">
        <v>1222</v>
      </c>
      <c r="G5451" s="35" t="s">
        <v>1488</v>
      </c>
      <c r="H5451" s="19" t="str">
        <f t="array" ref="H5451">CONCATENATE("(",A5451,",",VLOOKUP(B5451,Núcleo!B$2:E$11,4,TRUE),",",VLOOKUP(C5451,'Tipo de Processo'!B$2:D$55,3,TRUE),",",VLOOKUP(D5451,'Termo Geral'!B$2:D$174,3,TRUE),",",VLOOKUP(E5451,'Termo Específico'!B$2:D$437,3,TRUE),",",MATCH(TRUE,Documento!B$2:B$954=F5451,0),",",IF(G5451="complementar",0,1),"),")</f>
        <v>(5450,7,12,13,427,512,1),</v>
      </c>
    </row>
    <row r="5452" spans="1:8" ht="15" customHeight="1">
      <c r="A5452" s="33">
        <v>5451</v>
      </c>
      <c r="B5452" s="43" t="s">
        <v>1482</v>
      </c>
      <c r="C5452" s="54" t="s">
        <v>37</v>
      </c>
      <c r="D5452" s="35" t="s">
        <v>203</v>
      </c>
      <c r="E5452" s="34" t="s">
        <v>521</v>
      </c>
      <c r="F5452" s="35" t="s">
        <v>1408</v>
      </c>
      <c r="G5452" s="35" t="s">
        <v>1488</v>
      </c>
      <c r="H5452" s="19" t="str">
        <f t="array" ref="H5452">CONCATENATE("(",A5452,",",VLOOKUP(B5452,Núcleo!B$2:E$11,4,TRUE),",",VLOOKUP(C5452,'Tipo de Processo'!B$2:D$55,3,TRUE),",",VLOOKUP(D5452,'Termo Geral'!B$2:D$174,3,TRUE),",",VLOOKUP(E5452,'Termo Específico'!B$2:D$437,3,TRUE),",",MATCH(TRUE,Documento!B$2:B$954=F5452,0),",",IF(G5452="complementar",0,1),"),")</f>
        <v>(5451,7,12,13,427,16,1),</v>
      </c>
    </row>
    <row r="5453" spans="1:8" ht="15" customHeight="1">
      <c r="A5453" s="33">
        <v>5452</v>
      </c>
      <c r="B5453" s="43" t="s">
        <v>1482</v>
      </c>
      <c r="C5453" s="54" t="s">
        <v>37</v>
      </c>
      <c r="D5453" s="35" t="s">
        <v>203</v>
      </c>
      <c r="E5453" s="34" t="s">
        <v>521</v>
      </c>
      <c r="F5453" s="35" t="s">
        <v>1410</v>
      </c>
      <c r="G5453" s="35" t="s">
        <v>1488</v>
      </c>
      <c r="H5453" s="19" t="str">
        <f t="array" ref="H5453">CONCATENATE("(",A5453,",",VLOOKUP(B5453,Núcleo!B$2:E$11,4,TRUE),",",VLOOKUP(C5453,'Tipo de Processo'!B$2:D$55,3,TRUE),",",VLOOKUP(D5453,'Termo Geral'!B$2:D$174,3,TRUE),",",VLOOKUP(E5453,'Termo Específico'!B$2:D$437,3,TRUE),",",MATCH(TRUE,Documento!B$2:B$954=F5453,0),",",IF(G5453="complementar",0,1),"),")</f>
        <v>(5452,7,12,13,427,893,1),</v>
      </c>
    </row>
    <row r="5454" spans="1:8" ht="15" customHeight="1">
      <c r="A5454" s="33">
        <v>5453</v>
      </c>
      <c r="B5454" s="43" t="s">
        <v>1482</v>
      </c>
      <c r="C5454" s="54" t="s">
        <v>37</v>
      </c>
      <c r="D5454" s="35" t="s">
        <v>203</v>
      </c>
      <c r="E5454" s="34" t="s">
        <v>522</v>
      </c>
      <c r="F5454" s="35" t="s">
        <v>1375</v>
      </c>
      <c r="G5454" s="35" t="s">
        <v>1488</v>
      </c>
      <c r="H5454" s="19" t="str">
        <f t="array" ref="H5454">CONCATENATE("(",A5454,",",VLOOKUP(B5454,Núcleo!B$2:E$11,4,TRUE),",",VLOOKUP(C5454,'Tipo de Processo'!B$2:D$55,3,TRUE),",",VLOOKUP(D5454,'Termo Geral'!B$2:D$174,3,TRUE),",",VLOOKUP(E5454,'Termo Específico'!B$2:D$437,3,TRUE),",",MATCH(TRUE,Documento!B$2:B$954=F5454,0),",",IF(G5454="complementar",0,1),"),")</f>
        <v>(5453,7,12,13,428,208,1),</v>
      </c>
    </row>
    <row r="5455" spans="1:8" ht="15" customHeight="1">
      <c r="A5455" s="33">
        <v>5454</v>
      </c>
      <c r="B5455" s="43" t="s">
        <v>1482</v>
      </c>
      <c r="C5455" s="54" t="s">
        <v>37</v>
      </c>
      <c r="D5455" s="35" t="s">
        <v>203</v>
      </c>
      <c r="E5455" s="34" t="s">
        <v>522</v>
      </c>
      <c r="F5455" s="35" t="s">
        <v>1376</v>
      </c>
      <c r="G5455" s="35" t="s">
        <v>1488</v>
      </c>
      <c r="H5455" s="19" t="str">
        <f t="array" ref="H5455">CONCATENATE("(",A5455,",",VLOOKUP(B5455,Núcleo!B$2:E$11,4,TRUE),",",VLOOKUP(C5455,'Tipo de Processo'!B$2:D$55,3,TRUE),",",VLOOKUP(D5455,'Termo Geral'!B$2:D$174,3,TRUE),",",VLOOKUP(E5455,'Termo Específico'!B$2:D$437,3,TRUE),",",MATCH(TRUE,Documento!B$2:B$954=F5455,0),",",IF(G5455="complementar",0,1),"),")</f>
        <v>(5454,7,12,13,428,10,1),</v>
      </c>
    </row>
    <row r="5456" spans="1:8" ht="15" customHeight="1">
      <c r="A5456" s="33">
        <v>5455</v>
      </c>
      <c r="B5456" s="43" t="s">
        <v>1482</v>
      </c>
      <c r="C5456" s="54" t="s">
        <v>37</v>
      </c>
      <c r="D5456" s="35" t="s">
        <v>203</v>
      </c>
      <c r="E5456" s="34" t="s">
        <v>522</v>
      </c>
      <c r="F5456" s="35" t="s">
        <v>1377</v>
      </c>
      <c r="G5456" s="35" t="s">
        <v>1488</v>
      </c>
      <c r="H5456" s="19" t="str">
        <f t="array" ref="H5456">CONCATENATE("(",A5456,",",VLOOKUP(B5456,Núcleo!B$2:E$11,4,TRUE),",",VLOOKUP(C5456,'Tipo de Processo'!B$2:D$55,3,TRUE),",",VLOOKUP(D5456,'Termo Geral'!B$2:D$174,3,TRUE),",",VLOOKUP(E5456,'Termo Específico'!B$2:D$437,3,TRUE),",",MATCH(TRUE,Documento!B$2:B$954=F5456,0),",",IF(G5456="complementar",0,1),"),")</f>
        <v>(5455,7,12,13,428,44,1),</v>
      </c>
    </row>
    <row r="5457" spans="1:8" ht="15" customHeight="1">
      <c r="A5457" s="33">
        <v>5456</v>
      </c>
      <c r="B5457" s="43" t="s">
        <v>1482</v>
      </c>
      <c r="C5457" s="54" t="s">
        <v>37</v>
      </c>
      <c r="D5457" s="35" t="s">
        <v>203</v>
      </c>
      <c r="E5457" s="34" t="s">
        <v>522</v>
      </c>
      <c r="F5457" s="35" t="s">
        <v>1489</v>
      </c>
      <c r="G5457" s="35" t="s">
        <v>1488</v>
      </c>
      <c r="H5457" s="19" t="str">
        <f t="array" ref="H5457">CONCATENATE("(",A5457,",",VLOOKUP(B5457,Núcleo!B$2:E$11,4,TRUE),",",VLOOKUP(C5457,'Tipo de Processo'!B$2:D$55,3,TRUE),",",VLOOKUP(D5457,'Termo Geral'!B$2:D$174,3,TRUE),",",VLOOKUP(E5457,'Termo Específico'!B$2:D$437,3,TRUE),",",MATCH(TRUE,Documento!B$2:B$954=F5457,0),",",IF(G5457="complementar",0,1),"),")</f>
        <v>(5456,7,12,13,428,122,1),</v>
      </c>
    </row>
    <row r="5458" spans="1:8" ht="15" customHeight="1">
      <c r="A5458" s="33">
        <v>5457</v>
      </c>
      <c r="B5458" s="43" t="s">
        <v>1482</v>
      </c>
      <c r="C5458" s="54" t="s">
        <v>37</v>
      </c>
      <c r="D5458" s="35" t="s">
        <v>203</v>
      </c>
      <c r="E5458" s="34" t="s">
        <v>522</v>
      </c>
      <c r="F5458" s="35" t="s">
        <v>1439</v>
      </c>
      <c r="G5458" s="35" t="s">
        <v>1488</v>
      </c>
      <c r="H5458" s="19" t="str">
        <f t="array" ref="H5458">CONCATENATE("(",A5458,",",VLOOKUP(B5458,Núcleo!B$2:E$11,4,TRUE),",",VLOOKUP(C5458,'Tipo de Processo'!B$2:D$55,3,TRUE),",",VLOOKUP(D5458,'Termo Geral'!B$2:D$174,3,TRUE),",",VLOOKUP(E5458,'Termo Específico'!B$2:D$437,3,TRUE),",",MATCH(TRUE,Documento!B$2:B$954=F5458,0),",",IF(G5458="complementar",0,1),"),")</f>
        <v>(5457,7,12,13,428,453,1),</v>
      </c>
    </row>
    <row r="5459" spans="1:8" ht="15" customHeight="1">
      <c r="A5459" s="33">
        <v>5458</v>
      </c>
      <c r="B5459" s="43" t="s">
        <v>1482</v>
      </c>
      <c r="C5459" s="54" t="s">
        <v>37</v>
      </c>
      <c r="D5459" s="35" t="s">
        <v>203</v>
      </c>
      <c r="E5459" s="34" t="s">
        <v>522</v>
      </c>
      <c r="F5459" s="35" t="s">
        <v>1441</v>
      </c>
      <c r="G5459" s="35" t="s">
        <v>1488</v>
      </c>
      <c r="H5459" s="19" t="str">
        <f t="array" ref="H5459">CONCATENATE("(",A5459,",",VLOOKUP(B5459,Núcleo!B$2:E$11,4,TRUE),",",VLOOKUP(C5459,'Tipo de Processo'!B$2:D$55,3,TRUE),",",VLOOKUP(D5459,'Termo Geral'!B$2:D$174,3,TRUE),",",VLOOKUP(E5459,'Termo Específico'!B$2:D$437,3,TRUE),",",MATCH(TRUE,Documento!B$2:B$954=F5459,0),",",IF(G5459="complementar",0,1),"),")</f>
        <v>(5458,7,12,13,428,601,1),</v>
      </c>
    </row>
    <row r="5460" spans="1:8" ht="15" customHeight="1">
      <c r="A5460" s="33">
        <v>5459</v>
      </c>
      <c r="B5460" s="43" t="s">
        <v>1482</v>
      </c>
      <c r="C5460" s="54" t="s">
        <v>37</v>
      </c>
      <c r="D5460" s="35" t="s">
        <v>203</v>
      </c>
      <c r="E5460" s="34" t="s">
        <v>522</v>
      </c>
      <c r="F5460" s="35" t="s">
        <v>1449</v>
      </c>
      <c r="G5460" s="35" t="s">
        <v>1488</v>
      </c>
      <c r="H5460" s="19" t="str">
        <f t="array" ref="H5460">CONCATENATE("(",A5460,",",VLOOKUP(B5460,Núcleo!B$2:E$11,4,TRUE),",",VLOOKUP(C5460,'Tipo de Processo'!B$2:D$55,3,TRUE),",",VLOOKUP(D5460,'Termo Geral'!B$2:D$174,3,TRUE),",",VLOOKUP(E5460,'Termo Específico'!B$2:D$437,3,TRUE),",",MATCH(TRUE,Documento!B$2:B$954=F5460,0),",",IF(G5460="complementar",0,1),"),")</f>
        <v>(5459,7,12,13,428,603,1),</v>
      </c>
    </row>
    <row r="5461" spans="1:8" ht="15" customHeight="1">
      <c r="A5461" s="33">
        <v>5460</v>
      </c>
      <c r="B5461" s="43" t="s">
        <v>1482</v>
      </c>
      <c r="C5461" s="54" t="s">
        <v>37</v>
      </c>
      <c r="D5461" s="35" t="s">
        <v>203</v>
      </c>
      <c r="E5461" s="34" t="s">
        <v>522</v>
      </c>
      <c r="F5461" s="35" t="s">
        <v>1452</v>
      </c>
      <c r="G5461" s="35" t="s">
        <v>1488</v>
      </c>
      <c r="H5461" s="19" t="str">
        <f t="array" ref="H5461">CONCATENATE("(",A5461,",",VLOOKUP(B5461,Núcleo!B$2:E$11,4,TRUE),",",VLOOKUP(C5461,'Tipo de Processo'!B$2:D$55,3,TRUE),",",VLOOKUP(D5461,'Termo Geral'!B$2:D$174,3,TRUE),",",VLOOKUP(E5461,'Termo Específico'!B$2:D$437,3,TRUE),",",MATCH(TRUE,Documento!B$2:B$954=F5461,0),",",IF(G5461="complementar",0,1),"),")</f>
        <v>(5460,7,12,13,428,604,1),</v>
      </c>
    </row>
    <row r="5462" spans="1:8" ht="15" customHeight="1">
      <c r="A5462" s="33">
        <v>5461</v>
      </c>
      <c r="B5462" s="43" t="s">
        <v>1482</v>
      </c>
      <c r="C5462" s="54" t="s">
        <v>37</v>
      </c>
      <c r="D5462" s="35" t="s">
        <v>203</v>
      </c>
      <c r="E5462" s="34" t="s">
        <v>522</v>
      </c>
      <c r="F5462" s="35" t="s">
        <v>1458</v>
      </c>
      <c r="G5462" s="35" t="s">
        <v>1488</v>
      </c>
      <c r="H5462" s="19" t="str">
        <f t="array" ref="H5462">CONCATENATE("(",A5462,",",VLOOKUP(B5462,Núcleo!B$2:E$11,4,TRUE),",",VLOOKUP(C5462,'Tipo de Processo'!B$2:D$55,3,TRUE),",",VLOOKUP(D5462,'Termo Geral'!B$2:D$174,3,TRUE),",",VLOOKUP(E5462,'Termo Específico'!B$2:D$437,3,TRUE),",",MATCH(TRUE,Documento!B$2:B$954=F5462,0),",",IF(G5462="complementar",0,1),"),")</f>
        <v>(5461,7,12,13,428,612,1),</v>
      </c>
    </row>
    <row r="5463" spans="1:8" ht="15" customHeight="1">
      <c r="A5463" s="33">
        <v>5462</v>
      </c>
      <c r="B5463" s="43" t="s">
        <v>1482</v>
      </c>
      <c r="C5463" s="54" t="s">
        <v>37</v>
      </c>
      <c r="D5463" s="35" t="s">
        <v>203</v>
      </c>
      <c r="E5463" s="34" t="s">
        <v>522</v>
      </c>
      <c r="F5463" s="35" t="s">
        <v>1490</v>
      </c>
      <c r="G5463" s="35" t="s">
        <v>1488</v>
      </c>
      <c r="H5463" s="19" t="str">
        <f t="array" ref="H5463">CONCATENATE("(",A5463,",",VLOOKUP(B5463,Núcleo!B$2:E$11,4,TRUE),",",VLOOKUP(C5463,'Tipo de Processo'!B$2:D$55,3,TRUE),",",VLOOKUP(D5463,'Termo Geral'!B$2:D$174,3,TRUE),",",VLOOKUP(E5463,'Termo Específico'!B$2:D$437,3,TRUE),",",MATCH(TRUE,Documento!B$2:B$954=F5463,0),",",IF(G5463="complementar",0,1),"),")</f>
        <v>(5462,7,12,13,428,91,1),</v>
      </c>
    </row>
    <row r="5464" spans="1:8" ht="15" customHeight="1">
      <c r="A5464" s="33">
        <v>5463</v>
      </c>
      <c r="B5464" s="43" t="s">
        <v>1482</v>
      </c>
      <c r="C5464" s="54" t="s">
        <v>37</v>
      </c>
      <c r="D5464" s="35" t="s">
        <v>203</v>
      </c>
      <c r="E5464" s="34" t="s">
        <v>522</v>
      </c>
      <c r="F5464" s="35" t="s">
        <v>1404</v>
      </c>
      <c r="G5464" s="35" t="s">
        <v>1488</v>
      </c>
      <c r="H5464" s="19" t="str">
        <f t="array" ref="H5464">CONCATENATE("(",A5464,",",VLOOKUP(B5464,Núcleo!B$2:E$11,4,TRUE),",",VLOOKUP(C5464,'Tipo de Processo'!B$2:D$55,3,TRUE),",",VLOOKUP(D5464,'Termo Geral'!B$2:D$174,3,TRUE),",",VLOOKUP(E5464,'Termo Específico'!B$2:D$437,3,TRUE),",",MATCH(TRUE,Documento!B$2:B$954=F5464,0),",",IF(G5464="complementar",0,1),"),")</f>
        <v>(5463,7,12,13,428,73,1),</v>
      </c>
    </row>
    <row r="5465" spans="1:8" ht="15" customHeight="1">
      <c r="A5465" s="33">
        <v>5464</v>
      </c>
      <c r="B5465" s="43" t="s">
        <v>1482</v>
      </c>
      <c r="C5465" s="54" t="s">
        <v>37</v>
      </c>
      <c r="D5465" s="35" t="s">
        <v>203</v>
      </c>
      <c r="E5465" s="34" t="s">
        <v>522</v>
      </c>
      <c r="F5465" s="35" t="s">
        <v>1222</v>
      </c>
      <c r="G5465" s="35" t="s">
        <v>1488</v>
      </c>
      <c r="H5465" s="19" t="str">
        <f t="array" ref="H5465">CONCATENATE("(",A5465,",",VLOOKUP(B5465,Núcleo!B$2:E$11,4,TRUE),",",VLOOKUP(C5465,'Tipo de Processo'!B$2:D$55,3,TRUE),",",VLOOKUP(D5465,'Termo Geral'!B$2:D$174,3,TRUE),",",VLOOKUP(E5465,'Termo Específico'!B$2:D$437,3,TRUE),",",MATCH(TRUE,Documento!B$2:B$954=F5465,0),",",IF(G5465="complementar",0,1),"),")</f>
        <v>(5464,7,12,13,428,512,1),</v>
      </c>
    </row>
    <row r="5466" spans="1:8" ht="15" customHeight="1">
      <c r="A5466" s="33">
        <v>5465</v>
      </c>
      <c r="B5466" s="43" t="s">
        <v>1482</v>
      </c>
      <c r="C5466" s="54" t="s">
        <v>37</v>
      </c>
      <c r="D5466" s="35" t="s">
        <v>203</v>
      </c>
      <c r="E5466" s="34" t="s">
        <v>522</v>
      </c>
      <c r="F5466" s="35" t="s">
        <v>1408</v>
      </c>
      <c r="G5466" s="35" t="s">
        <v>1488</v>
      </c>
      <c r="H5466" s="19" t="str">
        <f t="array" ref="H5466">CONCATENATE("(",A5466,",",VLOOKUP(B5466,Núcleo!B$2:E$11,4,TRUE),",",VLOOKUP(C5466,'Tipo de Processo'!B$2:D$55,3,TRUE),",",VLOOKUP(D5466,'Termo Geral'!B$2:D$174,3,TRUE),",",VLOOKUP(E5466,'Termo Específico'!B$2:D$437,3,TRUE),",",MATCH(TRUE,Documento!B$2:B$954=F5466,0),",",IF(G5466="complementar",0,1),"),")</f>
        <v>(5465,7,12,13,428,16,1),</v>
      </c>
    </row>
    <row r="5467" spans="1:8" ht="15" customHeight="1">
      <c r="A5467" s="33">
        <v>5466</v>
      </c>
      <c r="B5467" s="43" t="s">
        <v>1482</v>
      </c>
      <c r="C5467" s="54" t="s">
        <v>37</v>
      </c>
      <c r="D5467" s="35" t="s">
        <v>203</v>
      </c>
      <c r="E5467" s="34" t="s">
        <v>522</v>
      </c>
      <c r="F5467" s="35" t="s">
        <v>1410</v>
      </c>
      <c r="G5467" s="35" t="s">
        <v>1488</v>
      </c>
      <c r="H5467" s="19" t="str">
        <f t="array" ref="H5467">CONCATENATE("(",A5467,",",VLOOKUP(B5467,Núcleo!B$2:E$11,4,TRUE),",",VLOOKUP(C5467,'Tipo de Processo'!B$2:D$55,3,TRUE),",",VLOOKUP(D5467,'Termo Geral'!B$2:D$174,3,TRUE),",",VLOOKUP(E5467,'Termo Específico'!B$2:D$437,3,TRUE),",",MATCH(TRUE,Documento!B$2:B$954=F5467,0),",",IF(G5467="complementar",0,1),"),")</f>
        <v>(5466,7,12,13,428,893,1),</v>
      </c>
    </row>
    <row r="5468" spans="1:8" ht="15" customHeight="1">
      <c r="A5468" s="33">
        <v>5467</v>
      </c>
      <c r="B5468" s="43" t="s">
        <v>1482</v>
      </c>
      <c r="C5468" s="54" t="s">
        <v>37</v>
      </c>
      <c r="D5468" s="35" t="s">
        <v>203</v>
      </c>
      <c r="E5468" s="34" t="s">
        <v>522</v>
      </c>
      <c r="F5468" s="35" t="s">
        <v>1491</v>
      </c>
      <c r="G5468" s="35" t="s">
        <v>1488</v>
      </c>
      <c r="H5468" s="19" t="str">
        <f t="array" ref="H5468">CONCATENATE("(",A5468,",",VLOOKUP(B5468,Núcleo!B$2:E$11,4,TRUE),",",VLOOKUP(C5468,'Tipo de Processo'!B$2:D$55,3,TRUE),",",VLOOKUP(D5468,'Termo Geral'!B$2:D$174,3,TRUE),",",VLOOKUP(E5468,'Termo Específico'!B$2:D$437,3,TRUE),",",MATCH(TRUE,Documento!B$2:B$954=F5468,0),",",IF(G5468="complementar",0,1),"),")</f>
        <v>(5467,7,12,13,428,432,1),</v>
      </c>
    </row>
    <row r="5469" spans="1:8" ht="15" customHeight="1">
      <c r="A5469" s="33">
        <v>5468</v>
      </c>
      <c r="B5469" s="43" t="s">
        <v>1482</v>
      </c>
      <c r="C5469" s="54" t="s">
        <v>37</v>
      </c>
      <c r="D5469" s="35" t="s">
        <v>203</v>
      </c>
      <c r="E5469" s="34" t="s">
        <v>523</v>
      </c>
      <c r="F5469" s="35" t="s">
        <v>1201</v>
      </c>
      <c r="G5469" s="35" t="s">
        <v>1488</v>
      </c>
      <c r="H5469" s="19" t="str">
        <f t="array" ref="H5469">CONCATENATE("(",A5469,",",VLOOKUP(B5469,Núcleo!B$2:E$11,4,TRUE),",",VLOOKUP(C5469,'Tipo de Processo'!B$2:D$55,3,TRUE),",",VLOOKUP(D5469,'Termo Geral'!B$2:D$174,3,TRUE),",",VLOOKUP(E5469,'Termo Específico'!B$2:D$437,3,TRUE),",",MATCH(TRUE,Documento!B$2:B$954=F5469,0),",",IF(G5469="complementar",0,1),"),")</f>
        <v>(5468,7,12,13,433,723,1),</v>
      </c>
    </row>
    <row r="5470" spans="1:8" ht="15" customHeight="1">
      <c r="A5470" s="33">
        <v>5469</v>
      </c>
      <c r="B5470" s="43" t="s">
        <v>1482</v>
      </c>
      <c r="C5470" s="54" t="s">
        <v>37</v>
      </c>
      <c r="D5470" s="35" t="s">
        <v>203</v>
      </c>
      <c r="E5470" s="34" t="s">
        <v>523</v>
      </c>
      <c r="F5470" s="35" t="s">
        <v>1420</v>
      </c>
      <c r="G5470" s="35" t="s">
        <v>1488</v>
      </c>
      <c r="H5470" s="19" t="str">
        <f t="array" ref="H5470">CONCATENATE("(",A5470,",",VLOOKUP(B5470,Núcleo!B$2:E$11,4,TRUE),",",VLOOKUP(C5470,'Tipo de Processo'!B$2:D$55,3,TRUE),",",VLOOKUP(D5470,'Termo Geral'!B$2:D$174,3,TRUE),",",VLOOKUP(E5470,'Termo Específico'!B$2:D$437,3,TRUE),",",MATCH(TRUE,Documento!B$2:B$954=F5470,0),",",IF(G5470="complementar",0,1),"),")</f>
        <v>(5469,7,12,13,433,771,1),</v>
      </c>
    </row>
    <row r="5471" spans="1:8" ht="15" customHeight="1">
      <c r="A5471" s="33">
        <v>5470</v>
      </c>
      <c r="B5471" s="43" t="s">
        <v>1482</v>
      </c>
      <c r="C5471" s="54" t="s">
        <v>37</v>
      </c>
      <c r="D5471" s="35" t="s">
        <v>203</v>
      </c>
      <c r="E5471" s="34" t="s">
        <v>523</v>
      </c>
      <c r="F5471" s="35" t="s">
        <v>1429</v>
      </c>
      <c r="G5471" s="35" t="s">
        <v>1488</v>
      </c>
      <c r="H5471" s="19" t="str">
        <f t="array" ref="H5471">CONCATENATE("(",A5471,",",VLOOKUP(B5471,Núcleo!B$2:E$11,4,TRUE),",",VLOOKUP(C5471,'Tipo de Processo'!B$2:D$55,3,TRUE),",",VLOOKUP(D5471,'Termo Geral'!B$2:D$174,3,TRUE),",",VLOOKUP(E5471,'Termo Específico'!B$2:D$437,3,TRUE),",",MATCH(TRUE,Documento!B$2:B$954=F5471,0),",",IF(G5471="complementar",0,1),"),")</f>
        <v>(5470,7,12,13,433,773,1),</v>
      </c>
    </row>
    <row r="5472" spans="1:8" ht="15" customHeight="1">
      <c r="A5472" s="33">
        <v>5471</v>
      </c>
      <c r="B5472" s="43" t="s">
        <v>1482</v>
      </c>
      <c r="C5472" s="54" t="s">
        <v>37</v>
      </c>
      <c r="D5472" s="35" t="s">
        <v>203</v>
      </c>
      <c r="E5472" s="34" t="s">
        <v>523</v>
      </c>
      <c r="F5472" s="35" t="s">
        <v>1492</v>
      </c>
      <c r="G5472" s="35" t="s">
        <v>1488</v>
      </c>
      <c r="H5472" s="19" t="str">
        <f t="array" ref="H5472">CONCATENATE("(",A5472,",",VLOOKUP(B5472,Núcleo!B$2:E$11,4,TRUE),",",VLOOKUP(C5472,'Tipo de Processo'!B$2:D$55,3,TRUE),",",VLOOKUP(D5472,'Termo Geral'!B$2:D$174,3,TRUE),",",VLOOKUP(E5472,'Termo Específico'!B$2:D$437,3,TRUE),",",MATCH(TRUE,Documento!B$2:B$954=F5472,0),",",IF(G5472="complementar",0,1),"),")</f>
        <v>(5471,7,12,13,433,685,1),</v>
      </c>
    </row>
    <row r="5473" spans="1:8" ht="15" customHeight="1">
      <c r="A5473" s="33">
        <v>5472</v>
      </c>
      <c r="B5473" s="43" t="s">
        <v>1482</v>
      </c>
      <c r="C5473" s="54" t="s">
        <v>37</v>
      </c>
      <c r="D5473" s="35" t="s">
        <v>203</v>
      </c>
      <c r="E5473" s="34" t="s">
        <v>523</v>
      </c>
      <c r="F5473" s="35" t="s">
        <v>1202</v>
      </c>
      <c r="G5473" s="35" t="s">
        <v>1488</v>
      </c>
      <c r="H5473" s="19" t="str">
        <f t="array" ref="H5473">CONCATENATE("(",A5473,",",VLOOKUP(B5473,Núcleo!B$2:E$11,4,TRUE),",",VLOOKUP(C5473,'Tipo de Processo'!B$2:D$55,3,TRUE),",",VLOOKUP(D5473,'Termo Geral'!B$2:D$174,3,TRUE),",",VLOOKUP(E5473,'Termo Específico'!B$2:D$437,3,TRUE),",",MATCH(TRUE,Documento!B$2:B$954=F5473,0),",",IF(G5473="complementar",0,1),"),")</f>
        <v>(5472,7,12,13,433,656,1),</v>
      </c>
    </row>
    <row r="5474" spans="1:8" ht="15" customHeight="1">
      <c r="A5474" s="33">
        <v>5473</v>
      </c>
      <c r="B5474" s="44" t="s">
        <v>1482</v>
      </c>
      <c r="C5474" s="54" t="s">
        <v>37</v>
      </c>
      <c r="D5474" s="35" t="s">
        <v>203</v>
      </c>
      <c r="E5474" s="34" t="s">
        <v>523</v>
      </c>
      <c r="F5474" s="35" t="s">
        <v>1203</v>
      </c>
      <c r="G5474" s="35" t="s">
        <v>1488</v>
      </c>
      <c r="H5474" s="19" t="str">
        <f t="array" ref="H5474">CONCATENATE("(",A5474,",",VLOOKUP(B5474,Núcleo!B$2:E$11,4,TRUE),",",VLOOKUP(C5474,'Tipo de Processo'!B$2:D$55,3,TRUE),",",VLOOKUP(D5474,'Termo Geral'!B$2:D$174,3,TRUE),",",VLOOKUP(E5474,'Termo Específico'!B$2:D$437,3,TRUE),",",MATCH(TRUE,Documento!B$2:B$954=F5474,0),",",IF(G5474="complementar",0,1),"),")</f>
        <v>(5473,7,12,13,433,309,1),</v>
      </c>
    </row>
    <row r="5475" spans="1:8" ht="15" customHeight="1">
      <c r="A5475" s="33">
        <v>5474</v>
      </c>
      <c r="B5475" s="43" t="s">
        <v>1482</v>
      </c>
      <c r="C5475" s="54" t="s">
        <v>37</v>
      </c>
      <c r="D5475" s="35" t="s">
        <v>203</v>
      </c>
      <c r="E5475" s="34" t="s">
        <v>523</v>
      </c>
      <c r="F5475" s="35" t="s">
        <v>1204</v>
      </c>
      <c r="G5475" s="35" t="s">
        <v>1488</v>
      </c>
      <c r="H5475" s="19" t="str">
        <f t="array" ref="H5475">CONCATENATE("(",A5475,",",VLOOKUP(B5475,Núcleo!B$2:E$11,4,TRUE),",",VLOOKUP(C5475,'Tipo de Processo'!B$2:D$55,3,TRUE),",",VLOOKUP(D5475,'Termo Geral'!B$2:D$174,3,TRUE),",",VLOOKUP(E5475,'Termo Específico'!B$2:D$437,3,TRUE),",",MATCH(TRUE,Documento!B$2:B$954=F5475,0),",",IF(G5475="complementar",0,1),"),")</f>
        <v>(5474,7,12,13,433,541,1),</v>
      </c>
    </row>
    <row r="5476" spans="1:8" ht="15" customHeight="1">
      <c r="A5476" s="33">
        <v>5475</v>
      </c>
      <c r="B5476" s="43" t="s">
        <v>1482</v>
      </c>
      <c r="C5476" s="54" t="s">
        <v>37</v>
      </c>
      <c r="D5476" s="35" t="s">
        <v>203</v>
      </c>
      <c r="E5476" s="34" t="s">
        <v>523</v>
      </c>
      <c r="F5476" s="35" t="s">
        <v>1205</v>
      </c>
      <c r="G5476" s="35" t="s">
        <v>1488</v>
      </c>
      <c r="H5476" s="19" t="str">
        <f t="array" ref="H5476">CONCATENATE("(",A5476,",",VLOOKUP(B5476,Núcleo!B$2:E$11,4,TRUE),",",VLOOKUP(C5476,'Tipo de Processo'!B$2:D$55,3,TRUE),",",VLOOKUP(D5476,'Termo Geral'!B$2:D$174,3,TRUE),",",VLOOKUP(E5476,'Termo Específico'!B$2:D$437,3,TRUE),",",MATCH(TRUE,Documento!B$2:B$954=F5476,0),",",IF(G5476="complementar",0,1),"),")</f>
        <v>(5475,7,12,13,433,537,1),</v>
      </c>
    </row>
    <row r="5477" spans="1:8" ht="15" customHeight="1">
      <c r="A5477" s="33">
        <v>5476</v>
      </c>
      <c r="B5477" s="43" t="s">
        <v>1482</v>
      </c>
      <c r="C5477" s="54" t="s">
        <v>37</v>
      </c>
      <c r="D5477" s="35" t="s">
        <v>203</v>
      </c>
      <c r="E5477" s="34" t="s">
        <v>523</v>
      </c>
      <c r="F5477" s="35" t="s">
        <v>1206</v>
      </c>
      <c r="G5477" s="35" t="s">
        <v>1488</v>
      </c>
      <c r="H5477" s="19" t="str">
        <f t="array" ref="H5477">CONCATENATE("(",A5477,",",VLOOKUP(B5477,Núcleo!B$2:E$11,4,TRUE),",",VLOOKUP(C5477,'Tipo de Processo'!B$2:D$55,3,TRUE),",",VLOOKUP(D5477,'Termo Geral'!B$2:D$174,3,TRUE),",",VLOOKUP(E5477,'Termo Específico'!B$2:D$437,3,TRUE),",",MATCH(TRUE,Documento!B$2:B$954=F5477,0),",",IF(G5477="complementar",0,1),"),")</f>
        <v>(5476,7,12,13,433,932,1),</v>
      </c>
    </row>
    <row r="5478" spans="1:8" ht="15" customHeight="1">
      <c r="A5478" s="33">
        <v>5477</v>
      </c>
      <c r="B5478" s="44" t="s">
        <v>1482</v>
      </c>
      <c r="C5478" s="54" t="s">
        <v>37</v>
      </c>
      <c r="D5478" s="35" t="s">
        <v>203</v>
      </c>
      <c r="E5478" s="34" t="s">
        <v>523</v>
      </c>
      <c r="F5478" s="35" t="s">
        <v>1207</v>
      </c>
      <c r="G5478" s="35" t="s">
        <v>1488</v>
      </c>
      <c r="H5478" s="19" t="str">
        <f t="array" ref="H5478">CONCATENATE("(",A5478,",",VLOOKUP(B5478,Núcleo!B$2:E$11,4,TRUE),",",VLOOKUP(C5478,'Tipo de Processo'!B$2:D$55,3,TRUE),",",VLOOKUP(D5478,'Termo Geral'!B$2:D$174,3,TRUE),",",VLOOKUP(E5478,'Termo Específico'!B$2:D$437,3,TRUE),",",MATCH(TRUE,Documento!B$2:B$954=F5478,0),",",IF(G5478="complementar",0,1),"),")</f>
        <v>(5477,7,12,13,433,653,1),</v>
      </c>
    </row>
    <row r="5479" spans="1:8" ht="15" customHeight="1">
      <c r="A5479" s="33">
        <v>5478</v>
      </c>
      <c r="B5479" s="43" t="s">
        <v>1482</v>
      </c>
      <c r="C5479" s="54" t="s">
        <v>37</v>
      </c>
      <c r="D5479" s="35" t="s">
        <v>204</v>
      </c>
      <c r="E5479" s="34" t="s">
        <v>518</v>
      </c>
      <c r="F5479" s="35" t="s">
        <v>1493</v>
      </c>
      <c r="G5479" s="35" t="s">
        <v>1488</v>
      </c>
      <c r="H5479" s="19" t="str">
        <f t="array" ref="H5479">CONCATENATE("(",A5479,",",VLOOKUP(B5479,Núcleo!B$2:E$11,4,TRUE),",",VLOOKUP(C5479,'Tipo de Processo'!B$2:D$55,3,TRUE),",",VLOOKUP(D5479,'Termo Geral'!B$2:D$174,3,TRUE),",",VLOOKUP(E5479,'Termo Específico'!B$2:D$437,3,TRUE),",",MATCH(TRUE,Documento!B$2:B$954=F5479,0),",",IF(G5479="complementar",0,1),"),")</f>
        <v>(5478,7,12,14,22,909,1),</v>
      </c>
    </row>
    <row r="5480" spans="1:8" ht="15" customHeight="1">
      <c r="A5480" s="33">
        <v>5479</v>
      </c>
      <c r="B5480" s="43" t="s">
        <v>1482</v>
      </c>
      <c r="C5480" s="54" t="s">
        <v>37</v>
      </c>
      <c r="D5480" s="35" t="s">
        <v>204</v>
      </c>
      <c r="E5480" s="34" t="s">
        <v>518</v>
      </c>
      <c r="F5480" s="35" t="s">
        <v>1146</v>
      </c>
      <c r="G5480" s="35" t="s">
        <v>1488</v>
      </c>
      <c r="H5480" s="19" t="str">
        <f t="array" ref="H5480">CONCATENATE("(",A5480,",",VLOOKUP(B5480,Núcleo!B$2:E$11,4,TRUE),",",VLOOKUP(C5480,'Tipo de Processo'!B$2:D$55,3,TRUE),",",VLOOKUP(D5480,'Termo Geral'!B$2:D$174,3,TRUE),",",VLOOKUP(E5480,'Termo Específico'!B$2:D$437,3,TRUE),",",MATCH(TRUE,Documento!B$2:B$954=F5480,0),",",IF(G5480="complementar",0,1),"),")</f>
        <v>(5479,7,12,14,22,235,1),</v>
      </c>
    </row>
    <row r="5481" spans="1:8" ht="15" customHeight="1">
      <c r="A5481" s="33">
        <v>5480</v>
      </c>
      <c r="B5481" s="43" t="s">
        <v>1482</v>
      </c>
      <c r="C5481" s="54" t="s">
        <v>37</v>
      </c>
      <c r="D5481" s="35" t="s">
        <v>204</v>
      </c>
      <c r="E5481" s="34" t="s">
        <v>518</v>
      </c>
      <c r="F5481" s="35" t="s">
        <v>1147</v>
      </c>
      <c r="G5481" s="35" t="s">
        <v>1488</v>
      </c>
      <c r="H5481" s="19" t="str">
        <f t="array" ref="H5481">CONCATENATE("(",A5481,",",VLOOKUP(B5481,Núcleo!B$2:E$11,4,TRUE),",",VLOOKUP(C5481,'Tipo de Processo'!B$2:D$55,3,TRUE),",",VLOOKUP(D5481,'Termo Geral'!B$2:D$174,3,TRUE),",",VLOOKUP(E5481,'Termo Específico'!B$2:D$437,3,TRUE),",",MATCH(TRUE,Documento!B$2:B$954=F5481,0),",",IF(G5481="complementar",0,1),"),")</f>
        <v>(5480,7,12,14,22,552,1),</v>
      </c>
    </row>
    <row r="5482" spans="1:8" ht="15" customHeight="1">
      <c r="A5482" s="33">
        <v>5481</v>
      </c>
      <c r="B5482" s="43" t="s">
        <v>1482</v>
      </c>
      <c r="C5482" s="54" t="s">
        <v>37</v>
      </c>
      <c r="D5482" s="35" t="s">
        <v>204</v>
      </c>
      <c r="E5482" s="34" t="s">
        <v>518</v>
      </c>
      <c r="F5482" s="35" t="s">
        <v>1148</v>
      </c>
      <c r="G5482" s="35" t="s">
        <v>1494</v>
      </c>
      <c r="H5482" s="19" t="str">
        <f t="array" ref="H5482">CONCATENATE("(",A5482,",",VLOOKUP(B5482,Núcleo!B$2:E$11,4,TRUE),",",VLOOKUP(C5482,'Tipo de Processo'!B$2:D$55,3,TRUE),",",VLOOKUP(D5482,'Termo Geral'!B$2:D$174,3,TRUE),",",VLOOKUP(E5482,'Termo Específico'!B$2:D$437,3,TRUE),",",MATCH(TRUE,Documento!B$2:B$954=F5482,0),",",IF(G5482="complementar",0,1),"),")</f>
        <v>(5481,7,12,14,22,291,0),</v>
      </c>
    </row>
    <row r="5483" spans="1:8" ht="15" customHeight="1">
      <c r="A5483" s="33">
        <v>5482</v>
      </c>
      <c r="B5483" s="43" t="s">
        <v>1482</v>
      </c>
      <c r="C5483" s="54" t="s">
        <v>37</v>
      </c>
      <c r="D5483" s="35" t="s">
        <v>204</v>
      </c>
      <c r="E5483" s="34" t="s">
        <v>518</v>
      </c>
      <c r="F5483" s="35" t="s">
        <v>1149</v>
      </c>
      <c r="G5483" s="35" t="s">
        <v>1488</v>
      </c>
      <c r="H5483" s="19" t="str">
        <f t="array" ref="H5483">CONCATENATE("(",A5483,",",VLOOKUP(B5483,Núcleo!B$2:E$11,4,TRUE),",",VLOOKUP(C5483,'Tipo de Processo'!B$2:D$55,3,TRUE),",",VLOOKUP(D5483,'Termo Geral'!B$2:D$174,3,TRUE),",",VLOOKUP(E5483,'Termo Específico'!B$2:D$437,3,TRUE),",",MATCH(TRUE,Documento!B$2:B$954=F5483,0),",",IF(G5483="complementar",0,1),"),")</f>
        <v>(5482,7,12,14,22,151,1),</v>
      </c>
    </row>
    <row r="5484" spans="1:8" ht="15" customHeight="1">
      <c r="A5484" s="33">
        <v>5483</v>
      </c>
      <c r="B5484" s="44" t="s">
        <v>1482</v>
      </c>
      <c r="C5484" s="34" t="s">
        <v>37</v>
      </c>
      <c r="D5484" s="35" t="s">
        <v>204</v>
      </c>
      <c r="E5484" s="34" t="s">
        <v>518</v>
      </c>
      <c r="F5484" s="35" t="s">
        <v>975</v>
      </c>
      <c r="G5484" s="35" t="s">
        <v>1488</v>
      </c>
      <c r="H5484" s="19" t="str">
        <f t="array" ref="H5484">CONCATENATE("(",A5484,",",VLOOKUP(B5484,Núcleo!B$2:E$11,4,TRUE),",",VLOOKUP(C5484,'Tipo de Processo'!B$2:D$55,3,TRUE),",",VLOOKUP(D5484,'Termo Geral'!B$2:D$174,3,TRUE),",",VLOOKUP(E5484,'Termo Específico'!B$2:D$437,3,TRUE),",",MATCH(TRUE,Documento!B$2:B$954=F5484,0),",",IF(G5484="complementar",0,1),"),")</f>
        <v>(5483,7,12,14,22,75,1),</v>
      </c>
    </row>
    <row r="5485" spans="1:8" ht="15" customHeight="1">
      <c r="A5485" s="33">
        <v>5484</v>
      </c>
      <c r="B5485" s="44" t="s">
        <v>1482</v>
      </c>
      <c r="C5485" s="34" t="s">
        <v>37</v>
      </c>
      <c r="D5485" s="35" t="s">
        <v>204</v>
      </c>
      <c r="E5485" s="34" t="s">
        <v>518</v>
      </c>
      <c r="F5485" s="35" t="s">
        <v>1150</v>
      </c>
      <c r="G5485" s="35" t="s">
        <v>1494</v>
      </c>
      <c r="H5485" s="19" t="str">
        <f t="array" ref="H5485">CONCATENATE("(",A5485,",",VLOOKUP(B5485,Núcleo!B$2:E$11,4,TRUE),",",VLOOKUP(C5485,'Tipo de Processo'!B$2:D$55,3,TRUE),",",VLOOKUP(D5485,'Termo Geral'!B$2:D$174,3,TRUE),",",VLOOKUP(E5485,'Termo Específico'!B$2:D$437,3,TRUE),",",MATCH(TRUE,Documento!B$2:B$954=F5485,0),",",IF(G5485="complementar",0,1),"),")</f>
        <v>(5484,7,12,14,22,297,0),</v>
      </c>
    </row>
    <row r="5486" spans="1:8" ht="15" customHeight="1">
      <c r="A5486" s="33">
        <v>5485</v>
      </c>
      <c r="B5486" s="44" t="s">
        <v>1482</v>
      </c>
      <c r="C5486" s="34" t="s">
        <v>37</v>
      </c>
      <c r="D5486" s="35" t="s">
        <v>204</v>
      </c>
      <c r="E5486" s="34" t="s">
        <v>524</v>
      </c>
      <c r="F5486" s="35" t="s">
        <v>1493</v>
      </c>
      <c r="G5486" s="35" t="s">
        <v>1488</v>
      </c>
      <c r="H5486" s="19" t="str">
        <f t="array" ref="H5486">CONCATENATE("(",A5486,",",VLOOKUP(B5486,Núcleo!B$2:E$11,4,TRUE),",",VLOOKUP(C5486,'Tipo de Processo'!B$2:D$55,3,TRUE),",",VLOOKUP(D5486,'Termo Geral'!B$2:D$174,3,TRUE),",",VLOOKUP(E5486,'Termo Específico'!B$2:D$437,3,TRUE),",",MATCH(TRUE,Documento!B$2:B$954=F5486,0),",",IF(G5486="complementar",0,1),"),")</f>
        <v>(5485,7,12,14,425,909,1),</v>
      </c>
    </row>
    <row r="5487" spans="1:8" ht="15" customHeight="1">
      <c r="A5487" s="33">
        <v>5486</v>
      </c>
      <c r="B5487" s="44" t="s">
        <v>1482</v>
      </c>
      <c r="C5487" s="34" t="s">
        <v>37</v>
      </c>
      <c r="D5487" s="35" t="s">
        <v>204</v>
      </c>
      <c r="E5487" s="34" t="s">
        <v>524</v>
      </c>
      <c r="F5487" s="35" t="s">
        <v>1146</v>
      </c>
      <c r="G5487" s="35" t="s">
        <v>1488</v>
      </c>
      <c r="H5487" s="19" t="str">
        <f t="array" ref="H5487">CONCATENATE("(",A5487,",",VLOOKUP(B5487,Núcleo!B$2:E$11,4,TRUE),",",VLOOKUP(C5487,'Tipo de Processo'!B$2:D$55,3,TRUE),",",VLOOKUP(D5487,'Termo Geral'!B$2:D$174,3,TRUE),",",VLOOKUP(E5487,'Termo Específico'!B$2:D$437,3,TRUE),",",MATCH(TRUE,Documento!B$2:B$954=F5487,0),",",IF(G5487="complementar",0,1),"),")</f>
        <v>(5486,7,12,14,425,235,1),</v>
      </c>
    </row>
    <row r="5488" spans="1:8" ht="15" customHeight="1">
      <c r="A5488" s="33">
        <v>5487</v>
      </c>
      <c r="B5488" s="44" t="s">
        <v>1482</v>
      </c>
      <c r="C5488" s="34" t="s">
        <v>37</v>
      </c>
      <c r="D5488" s="35" t="s">
        <v>204</v>
      </c>
      <c r="E5488" s="34" t="s">
        <v>524</v>
      </c>
      <c r="F5488" s="35" t="s">
        <v>1147</v>
      </c>
      <c r="G5488" s="35" t="s">
        <v>1488</v>
      </c>
      <c r="H5488" s="19" t="str">
        <f t="array" ref="H5488">CONCATENATE("(",A5488,",",VLOOKUP(B5488,Núcleo!B$2:E$11,4,TRUE),",",VLOOKUP(C5488,'Tipo de Processo'!B$2:D$55,3,TRUE),",",VLOOKUP(D5488,'Termo Geral'!B$2:D$174,3,TRUE),",",VLOOKUP(E5488,'Termo Específico'!B$2:D$437,3,TRUE),",",MATCH(TRUE,Documento!B$2:B$954=F5488,0),",",IF(G5488="complementar",0,1),"),")</f>
        <v>(5487,7,12,14,425,552,1),</v>
      </c>
    </row>
    <row r="5489" spans="1:8" ht="15" customHeight="1">
      <c r="A5489" s="33">
        <v>5488</v>
      </c>
      <c r="B5489" s="44" t="s">
        <v>1482</v>
      </c>
      <c r="C5489" s="34" t="s">
        <v>37</v>
      </c>
      <c r="D5489" s="35" t="s">
        <v>204</v>
      </c>
      <c r="E5489" s="34" t="s">
        <v>524</v>
      </c>
      <c r="F5489" s="35" t="s">
        <v>1148</v>
      </c>
      <c r="G5489" s="35" t="s">
        <v>1494</v>
      </c>
      <c r="H5489" s="19" t="str">
        <f t="array" ref="H5489">CONCATENATE("(",A5489,",",VLOOKUP(B5489,Núcleo!B$2:E$11,4,TRUE),",",VLOOKUP(C5489,'Tipo de Processo'!B$2:D$55,3,TRUE),",",VLOOKUP(D5489,'Termo Geral'!B$2:D$174,3,TRUE),",",VLOOKUP(E5489,'Termo Específico'!B$2:D$437,3,TRUE),",",MATCH(TRUE,Documento!B$2:B$954=F5489,0),",",IF(G5489="complementar",0,1),"),")</f>
        <v>(5488,7,12,14,425,291,0),</v>
      </c>
    </row>
    <row r="5490" spans="1:8" ht="15" customHeight="1">
      <c r="A5490" s="33">
        <v>5489</v>
      </c>
      <c r="B5490" s="44" t="s">
        <v>1482</v>
      </c>
      <c r="C5490" s="34" t="s">
        <v>37</v>
      </c>
      <c r="D5490" s="35" t="s">
        <v>204</v>
      </c>
      <c r="E5490" s="34" t="s">
        <v>524</v>
      </c>
      <c r="F5490" s="35" t="s">
        <v>1149</v>
      </c>
      <c r="G5490" s="35" t="s">
        <v>1488</v>
      </c>
      <c r="H5490" s="19" t="str">
        <f t="array" ref="H5490">CONCATENATE("(",A5490,",",VLOOKUP(B5490,Núcleo!B$2:E$11,4,TRUE),",",VLOOKUP(C5490,'Tipo de Processo'!B$2:D$55,3,TRUE),",",VLOOKUP(D5490,'Termo Geral'!B$2:D$174,3,TRUE),",",VLOOKUP(E5490,'Termo Específico'!B$2:D$437,3,TRUE),",",MATCH(TRUE,Documento!B$2:B$954=F5490,0),",",IF(G5490="complementar",0,1),"),")</f>
        <v>(5489,7,12,14,425,151,1),</v>
      </c>
    </row>
    <row r="5491" spans="1:8" ht="15" customHeight="1">
      <c r="A5491" s="33">
        <v>5490</v>
      </c>
      <c r="B5491" s="44" t="s">
        <v>1482</v>
      </c>
      <c r="C5491" s="34" t="s">
        <v>37</v>
      </c>
      <c r="D5491" s="35" t="s">
        <v>204</v>
      </c>
      <c r="E5491" s="34" t="s">
        <v>524</v>
      </c>
      <c r="F5491" s="35" t="s">
        <v>975</v>
      </c>
      <c r="G5491" s="35" t="s">
        <v>1488</v>
      </c>
      <c r="H5491" s="19" t="str">
        <f t="array" ref="H5491">CONCATENATE("(",A5491,",",VLOOKUP(B5491,Núcleo!B$2:E$11,4,TRUE),",",VLOOKUP(C5491,'Tipo de Processo'!B$2:D$55,3,TRUE),",",VLOOKUP(D5491,'Termo Geral'!B$2:D$174,3,TRUE),",",VLOOKUP(E5491,'Termo Específico'!B$2:D$437,3,TRUE),",",MATCH(TRUE,Documento!B$2:B$954=F5491,0),",",IF(G5491="complementar",0,1),"),")</f>
        <v>(5490,7,12,14,425,75,1),</v>
      </c>
    </row>
    <row r="5492" spans="1:8" ht="15" customHeight="1">
      <c r="A5492" s="33">
        <v>5491</v>
      </c>
      <c r="B5492" s="44" t="s">
        <v>1482</v>
      </c>
      <c r="C5492" s="34" t="s">
        <v>37</v>
      </c>
      <c r="D5492" s="35" t="s">
        <v>204</v>
      </c>
      <c r="E5492" s="34" t="s">
        <v>524</v>
      </c>
      <c r="F5492" s="35" t="s">
        <v>1151</v>
      </c>
      <c r="G5492" s="35" t="s">
        <v>1488</v>
      </c>
      <c r="H5492" s="19" t="str">
        <f t="array" ref="H5492">CONCATENATE("(",A5492,",",VLOOKUP(B5492,Núcleo!B$2:E$11,4,TRUE),",",VLOOKUP(C5492,'Tipo de Processo'!B$2:D$55,3,TRUE),",",VLOOKUP(D5492,'Termo Geral'!B$2:D$174,3,TRUE),",",VLOOKUP(E5492,'Termo Específico'!B$2:D$437,3,TRUE),",",MATCH(TRUE,Documento!B$2:B$954=F5492,0),",",IF(G5492="complementar",0,1),"),")</f>
        <v>(5491,7,12,14,425,721,1),</v>
      </c>
    </row>
    <row r="5493" spans="1:8" ht="15" customHeight="1">
      <c r="A5493" s="33">
        <v>5492</v>
      </c>
      <c r="B5493" s="44" t="s">
        <v>1482</v>
      </c>
      <c r="C5493" s="34" t="s">
        <v>37</v>
      </c>
      <c r="D5493" s="35" t="s">
        <v>204</v>
      </c>
      <c r="E5493" s="34" t="s">
        <v>524</v>
      </c>
      <c r="F5493" s="35" t="s">
        <v>1152</v>
      </c>
      <c r="G5493" s="35" t="s">
        <v>1488</v>
      </c>
      <c r="H5493" s="19" t="str">
        <f t="array" ref="H5493">CONCATENATE("(",A5493,",",VLOOKUP(B5493,Núcleo!B$2:E$11,4,TRUE),",",VLOOKUP(C5493,'Tipo de Processo'!B$2:D$55,3,TRUE),",",VLOOKUP(D5493,'Termo Geral'!B$2:D$174,3,TRUE),",",VLOOKUP(E5493,'Termo Específico'!B$2:D$437,3,TRUE),",",MATCH(TRUE,Documento!B$2:B$954=F5493,0),",",IF(G5493="complementar",0,1),"),")</f>
        <v>(5492,7,12,14,425,268,1),</v>
      </c>
    </row>
    <row r="5494" spans="1:8" ht="15" customHeight="1">
      <c r="A5494" s="33">
        <v>5493</v>
      </c>
      <c r="B5494" s="44" t="s">
        <v>1482</v>
      </c>
      <c r="C5494" s="34" t="s">
        <v>37</v>
      </c>
      <c r="D5494" s="35" t="s">
        <v>204</v>
      </c>
      <c r="E5494" s="34" t="s">
        <v>524</v>
      </c>
      <c r="F5494" s="35" t="s">
        <v>1153</v>
      </c>
      <c r="G5494" s="35" t="s">
        <v>1488</v>
      </c>
      <c r="H5494" s="19" t="str">
        <f t="array" ref="H5494">CONCATENATE("(",A5494,",",VLOOKUP(B5494,Núcleo!B$2:E$11,4,TRUE),",",VLOOKUP(C5494,'Tipo de Processo'!B$2:D$55,3,TRUE),",",VLOOKUP(D5494,'Termo Geral'!B$2:D$174,3,TRUE),",",VLOOKUP(E5494,'Termo Específico'!B$2:D$437,3,TRUE),",",MATCH(TRUE,Documento!B$2:B$954=F5494,0),",",IF(G5494="complementar",0,1),"),")</f>
        <v>(5493,7,12,14,425,252,1),</v>
      </c>
    </row>
    <row r="5495" spans="1:8" ht="15" customHeight="1">
      <c r="A5495" s="33">
        <v>5494</v>
      </c>
      <c r="B5495" s="44" t="s">
        <v>1482</v>
      </c>
      <c r="C5495" s="34" t="s">
        <v>37</v>
      </c>
      <c r="D5495" s="35" t="s">
        <v>204</v>
      </c>
      <c r="E5495" s="34" t="s">
        <v>524</v>
      </c>
      <c r="F5495" s="35" t="s">
        <v>1154</v>
      </c>
      <c r="G5495" s="35" t="s">
        <v>1488</v>
      </c>
      <c r="H5495" s="19" t="str">
        <f t="array" ref="H5495">CONCATENATE("(",A5495,",",VLOOKUP(B5495,Núcleo!B$2:E$11,4,TRUE),",",VLOOKUP(C5495,'Tipo de Processo'!B$2:D$55,3,TRUE),",",VLOOKUP(D5495,'Termo Geral'!B$2:D$174,3,TRUE),",",VLOOKUP(E5495,'Termo Específico'!B$2:D$437,3,TRUE),",",MATCH(TRUE,Documento!B$2:B$954=F5495,0),",",IF(G5495="complementar",0,1),"),")</f>
        <v>(5494,7,12,14,425,782,1),</v>
      </c>
    </row>
    <row r="5496" spans="1:8" ht="15" customHeight="1">
      <c r="A5496" s="33">
        <v>5495</v>
      </c>
      <c r="B5496" s="44" t="s">
        <v>1482</v>
      </c>
      <c r="C5496" s="54" t="s">
        <v>37</v>
      </c>
      <c r="D5496" s="35" t="s">
        <v>204</v>
      </c>
      <c r="E5496" s="34" t="s">
        <v>524</v>
      </c>
      <c r="F5496" s="35" t="s">
        <v>1150</v>
      </c>
      <c r="G5496" s="35" t="s">
        <v>1494</v>
      </c>
      <c r="H5496" s="19" t="str">
        <f t="array" ref="H5496">CONCATENATE("(",A5496,",",VLOOKUP(B5496,Núcleo!B$2:E$11,4,TRUE),",",VLOOKUP(C5496,'Tipo de Processo'!B$2:D$55,3,TRUE),",",VLOOKUP(D5496,'Termo Geral'!B$2:D$174,3,TRUE),",",VLOOKUP(E5496,'Termo Específico'!B$2:D$437,3,TRUE),",",MATCH(TRUE,Documento!B$2:B$954=F5496,0),",",IF(G5496="complementar",0,1),"),")</f>
        <v>(5495,7,12,14,425,297,0),</v>
      </c>
    </row>
    <row r="5497" spans="1:8" ht="15" customHeight="1">
      <c r="A5497" s="33">
        <v>5496</v>
      </c>
      <c r="B5497" s="44" t="s">
        <v>1482</v>
      </c>
      <c r="C5497" s="54" t="s">
        <v>37</v>
      </c>
      <c r="D5497" s="35" t="s">
        <v>204</v>
      </c>
      <c r="E5497" s="34" t="s">
        <v>525</v>
      </c>
      <c r="F5497" s="35" t="s">
        <v>1493</v>
      </c>
      <c r="G5497" s="35" t="s">
        <v>1488</v>
      </c>
      <c r="H5497" s="19" t="str">
        <f t="array" ref="H5497">CONCATENATE("(",A5497,",",VLOOKUP(B5497,Núcleo!B$2:E$11,4,TRUE),",",VLOOKUP(C5497,'Tipo de Processo'!B$2:D$55,3,TRUE),",",VLOOKUP(D5497,'Termo Geral'!B$2:D$174,3,TRUE),",",VLOOKUP(E5497,'Termo Específico'!B$2:D$437,3,TRUE),",",MATCH(TRUE,Documento!B$2:B$954=F5497,0),",",IF(G5497="complementar",0,1),"),")</f>
        <v>(5496,7,12,14,426,909,1),</v>
      </c>
    </row>
    <row r="5498" spans="1:8" ht="15" customHeight="1">
      <c r="A5498" s="33">
        <v>5497</v>
      </c>
      <c r="B5498" s="44" t="s">
        <v>1482</v>
      </c>
      <c r="C5498" s="54" t="s">
        <v>37</v>
      </c>
      <c r="D5498" s="35" t="s">
        <v>204</v>
      </c>
      <c r="E5498" s="34" t="s">
        <v>525</v>
      </c>
      <c r="F5498" s="35" t="s">
        <v>1146</v>
      </c>
      <c r="G5498" s="35" t="s">
        <v>1488</v>
      </c>
      <c r="H5498" s="19" t="str">
        <f t="array" ref="H5498">CONCATENATE("(",A5498,",",VLOOKUP(B5498,Núcleo!B$2:E$11,4,TRUE),",",VLOOKUP(C5498,'Tipo de Processo'!B$2:D$55,3,TRUE),",",VLOOKUP(D5498,'Termo Geral'!B$2:D$174,3,TRUE),",",VLOOKUP(E5498,'Termo Específico'!B$2:D$437,3,TRUE),",",MATCH(TRUE,Documento!B$2:B$954=F5498,0),",",IF(G5498="complementar",0,1),"),")</f>
        <v>(5497,7,12,14,426,235,1),</v>
      </c>
    </row>
    <row r="5499" spans="1:8" ht="15" customHeight="1">
      <c r="A5499" s="33">
        <v>5498</v>
      </c>
      <c r="B5499" s="44" t="s">
        <v>1482</v>
      </c>
      <c r="C5499" s="54" t="s">
        <v>37</v>
      </c>
      <c r="D5499" s="35" t="s">
        <v>204</v>
      </c>
      <c r="E5499" s="34" t="s">
        <v>525</v>
      </c>
      <c r="F5499" s="35" t="s">
        <v>1147</v>
      </c>
      <c r="G5499" s="35" t="s">
        <v>1488</v>
      </c>
      <c r="H5499" s="19" t="str">
        <f t="array" ref="H5499">CONCATENATE("(",A5499,",",VLOOKUP(B5499,Núcleo!B$2:E$11,4,TRUE),",",VLOOKUP(C5499,'Tipo de Processo'!B$2:D$55,3,TRUE),",",VLOOKUP(D5499,'Termo Geral'!B$2:D$174,3,TRUE),",",VLOOKUP(E5499,'Termo Específico'!B$2:D$437,3,TRUE),",",MATCH(TRUE,Documento!B$2:B$954=F5499,0),",",IF(G5499="complementar",0,1),"),")</f>
        <v>(5498,7,12,14,426,552,1),</v>
      </c>
    </row>
    <row r="5500" spans="1:8" ht="15" customHeight="1">
      <c r="A5500" s="33">
        <v>5499</v>
      </c>
      <c r="B5500" s="44" t="s">
        <v>1482</v>
      </c>
      <c r="C5500" s="54" t="s">
        <v>37</v>
      </c>
      <c r="D5500" s="35" t="s">
        <v>204</v>
      </c>
      <c r="E5500" s="34" t="s">
        <v>525</v>
      </c>
      <c r="F5500" s="35" t="s">
        <v>1148</v>
      </c>
      <c r="G5500" s="35" t="s">
        <v>1494</v>
      </c>
      <c r="H5500" s="19" t="str">
        <f t="array" ref="H5500">CONCATENATE("(",A5500,",",VLOOKUP(B5500,Núcleo!B$2:E$11,4,TRUE),",",VLOOKUP(C5500,'Tipo de Processo'!B$2:D$55,3,TRUE),",",VLOOKUP(D5500,'Termo Geral'!B$2:D$174,3,TRUE),",",VLOOKUP(E5500,'Termo Específico'!B$2:D$437,3,TRUE),",",MATCH(TRUE,Documento!B$2:B$954=F5500,0),",",IF(G5500="complementar",0,1),"),")</f>
        <v>(5499,7,12,14,426,291,0),</v>
      </c>
    </row>
    <row r="5501" spans="1:8" ht="15" customHeight="1">
      <c r="A5501" s="33">
        <v>5500</v>
      </c>
      <c r="B5501" s="44" t="s">
        <v>1482</v>
      </c>
      <c r="C5501" s="54" t="s">
        <v>37</v>
      </c>
      <c r="D5501" s="35" t="s">
        <v>204</v>
      </c>
      <c r="E5501" s="34" t="s">
        <v>525</v>
      </c>
      <c r="F5501" s="35" t="s">
        <v>1149</v>
      </c>
      <c r="G5501" s="35" t="s">
        <v>1488</v>
      </c>
      <c r="H5501" s="19" t="str">
        <f t="array" ref="H5501">CONCATENATE("(",A5501,",",VLOOKUP(B5501,Núcleo!B$2:E$11,4,TRUE),",",VLOOKUP(C5501,'Tipo de Processo'!B$2:D$55,3,TRUE),",",VLOOKUP(D5501,'Termo Geral'!B$2:D$174,3,TRUE),",",VLOOKUP(E5501,'Termo Específico'!B$2:D$437,3,TRUE),",",MATCH(TRUE,Documento!B$2:B$954=F5501,0),",",IF(G5501="complementar",0,1),"),")</f>
        <v>(5500,7,12,14,426,151,1),</v>
      </c>
    </row>
    <row r="5502" spans="1:8" ht="15" customHeight="1">
      <c r="A5502" s="33">
        <v>5501</v>
      </c>
      <c r="B5502" s="44" t="s">
        <v>1482</v>
      </c>
      <c r="C5502" s="54" t="s">
        <v>37</v>
      </c>
      <c r="D5502" s="35" t="s">
        <v>204</v>
      </c>
      <c r="E5502" s="34" t="s">
        <v>525</v>
      </c>
      <c r="F5502" s="35" t="s">
        <v>975</v>
      </c>
      <c r="G5502" s="35" t="s">
        <v>1488</v>
      </c>
      <c r="H5502" s="19" t="str">
        <f t="array" ref="H5502">CONCATENATE("(",A5502,",",VLOOKUP(B5502,Núcleo!B$2:E$11,4,TRUE),",",VLOOKUP(C5502,'Tipo de Processo'!B$2:D$55,3,TRUE),",",VLOOKUP(D5502,'Termo Geral'!B$2:D$174,3,TRUE),",",VLOOKUP(E5502,'Termo Específico'!B$2:D$437,3,TRUE),",",MATCH(TRUE,Documento!B$2:B$954=F5502,0),",",IF(G5502="complementar",0,1),"),")</f>
        <v>(5501,7,12,14,426,75,1),</v>
      </c>
    </row>
    <row r="5503" spans="1:8" ht="15" customHeight="1">
      <c r="A5503" s="33">
        <v>5502</v>
      </c>
      <c r="B5503" s="44" t="s">
        <v>1482</v>
      </c>
      <c r="C5503" s="54" t="s">
        <v>37</v>
      </c>
      <c r="D5503" s="35" t="s">
        <v>204</v>
      </c>
      <c r="E5503" s="34" t="s">
        <v>525</v>
      </c>
      <c r="F5503" s="34" t="s">
        <v>1150</v>
      </c>
      <c r="G5503" s="34" t="s">
        <v>1494</v>
      </c>
      <c r="H5503" s="19" t="str">
        <f t="array" ref="H5503">CONCATENATE("(",A5503,",",VLOOKUP(B5503,Núcleo!B$2:E$11,4,TRUE),",",VLOOKUP(C5503,'Tipo de Processo'!B$2:D$55,3,TRUE),",",VLOOKUP(D5503,'Termo Geral'!B$2:D$174,3,TRUE),",",VLOOKUP(E5503,'Termo Específico'!B$2:D$437,3,TRUE),",",MATCH(TRUE,Documento!B$2:B$954=F5503,0),",",IF(G5503="complementar",0,1),"),")</f>
        <v>(5502,7,12,14,426,297,0),</v>
      </c>
    </row>
    <row r="5504" spans="1:8" ht="15" customHeight="1">
      <c r="A5504" s="33">
        <v>5503</v>
      </c>
      <c r="B5504" s="44" t="s">
        <v>1482</v>
      </c>
      <c r="C5504" s="54" t="s">
        <v>37</v>
      </c>
      <c r="D5504" s="35" t="s">
        <v>204</v>
      </c>
      <c r="E5504" s="34" t="s">
        <v>522</v>
      </c>
      <c r="F5504" s="34" t="s">
        <v>1398</v>
      </c>
      <c r="G5504" s="34" t="s">
        <v>1488</v>
      </c>
      <c r="H5504" s="19" t="str">
        <f t="array" ref="H5504">CONCATENATE("(",A5504,",",VLOOKUP(B5504,Núcleo!B$2:E$11,4,TRUE),",",VLOOKUP(C5504,'Tipo de Processo'!B$2:D$55,3,TRUE),",",VLOOKUP(D5504,'Termo Geral'!B$2:D$174,3,TRUE),",",VLOOKUP(E5504,'Termo Específico'!B$2:D$437,3,TRUE),",",MATCH(TRUE,Documento!B$2:B$954=F5504,0),",",IF(G5504="complementar",0,1),"),")</f>
        <v>(5503,7,12,14,428,908,1),</v>
      </c>
    </row>
    <row r="5505" spans="1:8" ht="15" customHeight="1">
      <c r="A5505" s="33">
        <v>5504</v>
      </c>
      <c r="B5505" s="44" t="s">
        <v>1482</v>
      </c>
      <c r="C5505" s="54" t="s">
        <v>37</v>
      </c>
      <c r="D5505" s="35" t="s">
        <v>204</v>
      </c>
      <c r="E5505" s="34" t="s">
        <v>522</v>
      </c>
      <c r="F5505" s="34" t="s">
        <v>1415</v>
      </c>
      <c r="G5505" s="34" t="s">
        <v>1488</v>
      </c>
      <c r="H5505" s="19" t="str">
        <f t="array" ref="H5505">CONCATENATE("(",A5505,",",VLOOKUP(B5505,Núcleo!B$2:E$11,4,TRUE),",",VLOOKUP(C5505,'Tipo de Processo'!B$2:D$55,3,TRUE),",",VLOOKUP(D5505,'Termo Geral'!B$2:D$174,3,TRUE),",",VLOOKUP(E5505,'Termo Específico'!B$2:D$437,3,TRUE),",",MATCH(TRUE,Documento!B$2:B$954=F5505,0),",",IF(G5505="complementar",0,1),"),")</f>
        <v>(5504,7,12,14,428,234,1),</v>
      </c>
    </row>
    <row r="5506" spans="1:8" ht="15" customHeight="1">
      <c r="A5506" s="33">
        <v>5505</v>
      </c>
      <c r="B5506" s="44" t="s">
        <v>1482</v>
      </c>
      <c r="C5506" s="54" t="s">
        <v>37</v>
      </c>
      <c r="D5506" s="35" t="s">
        <v>204</v>
      </c>
      <c r="E5506" s="34" t="s">
        <v>522</v>
      </c>
      <c r="F5506" s="34" t="s">
        <v>1425</v>
      </c>
      <c r="G5506" s="34" t="s">
        <v>1488</v>
      </c>
      <c r="H5506" s="19" t="str">
        <f t="array" ref="H5506">CONCATENATE("(",A5506,",",VLOOKUP(B5506,Núcleo!B$2:E$11,4,TRUE),",",VLOOKUP(C5506,'Tipo de Processo'!B$2:D$55,3,TRUE),",",VLOOKUP(D5506,'Termo Geral'!B$2:D$174,3,TRUE),",",VLOOKUP(E5506,'Termo Específico'!B$2:D$437,3,TRUE),",",MATCH(TRUE,Documento!B$2:B$954=F5506,0),",",IF(G5506="complementar",0,1),"),")</f>
        <v>(5505,7,12,14,428,220,1),</v>
      </c>
    </row>
    <row r="5507" spans="1:8" ht="15" customHeight="1">
      <c r="A5507" s="33">
        <v>5506</v>
      </c>
      <c r="B5507" s="44" t="s">
        <v>1482</v>
      </c>
      <c r="C5507" s="54" t="s">
        <v>37</v>
      </c>
      <c r="D5507" s="35" t="s">
        <v>204</v>
      </c>
      <c r="E5507" s="34" t="s">
        <v>522</v>
      </c>
      <c r="F5507" s="34" t="s">
        <v>1147</v>
      </c>
      <c r="G5507" s="34" t="s">
        <v>1488</v>
      </c>
      <c r="H5507" s="19" t="str">
        <f t="array" ref="H5507">CONCATENATE("(",A5507,",",VLOOKUP(B5507,Núcleo!B$2:E$11,4,TRUE),",",VLOOKUP(C5507,'Tipo de Processo'!B$2:D$55,3,TRUE),",",VLOOKUP(D5507,'Termo Geral'!B$2:D$174,3,TRUE),",",VLOOKUP(E5507,'Termo Específico'!B$2:D$437,3,TRUE),",",MATCH(TRUE,Documento!B$2:B$954=F5507,0),",",IF(G5507="complementar",0,1),"),")</f>
        <v>(5506,7,12,14,428,552,1),</v>
      </c>
    </row>
    <row r="5508" spans="1:8" ht="15" customHeight="1">
      <c r="A5508" s="33">
        <v>5507</v>
      </c>
      <c r="B5508" s="44" t="s">
        <v>1482</v>
      </c>
      <c r="C5508" s="54" t="s">
        <v>37</v>
      </c>
      <c r="D5508" s="35" t="s">
        <v>204</v>
      </c>
      <c r="E5508" s="34" t="s">
        <v>522</v>
      </c>
      <c r="F5508" s="35" t="s">
        <v>1495</v>
      </c>
      <c r="G5508" s="34" t="s">
        <v>1488</v>
      </c>
      <c r="H5508" s="19" t="str">
        <f t="array" ref="H5508">CONCATENATE("(",A5508,",",VLOOKUP(B5508,Núcleo!B$2:E$11,4,TRUE),",",VLOOKUP(C5508,'Tipo de Processo'!B$2:D$55,3,TRUE),",",VLOOKUP(D5508,'Termo Geral'!B$2:D$174,3,TRUE),",",VLOOKUP(E5508,'Termo Específico'!B$2:D$437,3,TRUE),",",MATCH(TRUE,Documento!B$2:B$954=F5508,0),",",IF(G5508="complementar",0,1),"),")</f>
        <v>(5507,7,12,14,428,292,1),</v>
      </c>
    </row>
    <row r="5509" spans="1:8" ht="15" customHeight="1">
      <c r="A5509" s="33">
        <v>5508</v>
      </c>
      <c r="B5509" s="44" t="s">
        <v>1482</v>
      </c>
      <c r="C5509" s="54" t="s">
        <v>37</v>
      </c>
      <c r="D5509" s="35" t="s">
        <v>204</v>
      </c>
      <c r="E5509" s="34" t="s">
        <v>522</v>
      </c>
      <c r="F5509" s="34" t="s">
        <v>1149</v>
      </c>
      <c r="G5509" s="34" t="s">
        <v>1488</v>
      </c>
      <c r="H5509" s="19" t="str">
        <f t="array" ref="H5509">CONCATENATE("(",A5509,",",VLOOKUP(B5509,Núcleo!B$2:E$11,4,TRUE),",",VLOOKUP(C5509,'Tipo de Processo'!B$2:D$55,3,TRUE),",",VLOOKUP(D5509,'Termo Geral'!B$2:D$174,3,TRUE),",",VLOOKUP(E5509,'Termo Específico'!B$2:D$437,3,TRUE),",",MATCH(TRUE,Documento!B$2:B$954=F5509,0),",",IF(G5509="complementar",0,1),"),")</f>
        <v>(5508,7,12,14,428,151,1),</v>
      </c>
    </row>
    <row r="5510" spans="1:8" ht="15" customHeight="1">
      <c r="A5510" s="33">
        <v>5509</v>
      </c>
      <c r="B5510" s="44" t="s">
        <v>1482</v>
      </c>
      <c r="C5510" s="54" t="s">
        <v>37</v>
      </c>
      <c r="D5510" s="35" t="s">
        <v>204</v>
      </c>
      <c r="E5510" s="34" t="s">
        <v>522</v>
      </c>
      <c r="F5510" s="34" t="s">
        <v>975</v>
      </c>
      <c r="G5510" s="34" t="s">
        <v>1488</v>
      </c>
      <c r="H5510" s="19" t="str">
        <f t="array" ref="H5510">CONCATENATE("(",A5510,",",VLOOKUP(B5510,Núcleo!B$2:E$11,4,TRUE),",",VLOOKUP(C5510,'Tipo de Processo'!B$2:D$55,3,TRUE),",",VLOOKUP(D5510,'Termo Geral'!B$2:D$174,3,TRUE),",",VLOOKUP(E5510,'Termo Específico'!B$2:D$437,3,TRUE),",",MATCH(TRUE,Documento!B$2:B$954=F5510,0),",",IF(G5510="complementar",0,1),"),")</f>
        <v>(5509,7,12,14,428,75,1),</v>
      </c>
    </row>
    <row r="5511" spans="1:8" ht="15" customHeight="1">
      <c r="A5511" s="33">
        <v>5510</v>
      </c>
      <c r="B5511" s="44" t="s">
        <v>1482</v>
      </c>
      <c r="C5511" s="54" t="s">
        <v>37</v>
      </c>
      <c r="D5511" s="35" t="s">
        <v>204</v>
      </c>
      <c r="E5511" s="34" t="s">
        <v>522</v>
      </c>
      <c r="F5511" s="34" t="s">
        <v>1150</v>
      </c>
      <c r="G5511" s="34" t="s">
        <v>1488</v>
      </c>
      <c r="H5511" s="19" t="str">
        <f t="array" ref="H5511">CONCATENATE("(",A5511,",",VLOOKUP(B5511,Núcleo!B$2:E$11,4,TRUE),",",VLOOKUP(C5511,'Tipo de Processo'!B$2:D$55,3,TRUE),",",VLOOKUP(D5511,'Termo Geral'!B$2:D$174,3,TRUE),",",VLOOKUP(E5511,'Termo Específico'!B$2:D$437,3,TRUE),",",MATCH(TRUE,Documento!B$2:B$954=F5511,0),",",IF(G5511="complementar",0,1),"),")</f>
        <v>(5510,7,12,14,428,297,1),</v>
      </c>
    </row>
    <row r="5512" spans="1:8" ht="15" customHeight="1">
      <c r="A5512" s="33">
        <v>5511</v>
      </c>
      <c r="B5512" s="44" t="s">
        <v>1482</v>
      </c>
      <c r="C5512" s="29" t="s">
        <v>37</v>
      </c>
      <c r="D5512" s="29" t="s">
        <v>204</v>
      </c>
      <c r="E5512" s="29" t="s">
        <v>523</v>
      </c>
      <c r="F5512" s="29" t="s">
        <v>1396</v>
      </c>
      <c r="G5512" s="35" t="s">
        <v>1488</v>
      </c>
      <c r="H5512" s="19" t="str">
        <f t="array" ref="H5512">CONCATENATE("(",A5512,",",VLOOKUP(B5512,Núcleo!B$2:E$11,4,TRUE),",",VLOOKUP(C5512,'Tipo de Processo'!B$2:D$55,3,TRUE),",",VLOOKUP(D5512,'Termo Geral'!B$2:D$174,3,TRUE),",",VLOOKUP(E5512,'Termo Específico'!B$2:D$437,3,TRUE),",",MATCH(TRUE,Documento!B$2:B$954=F5512,0),",",IF(G5512="complementar",0,1),"),")</f>
        <v>(5511,7,12,14,433,722,1),</v>
      </c>
    </row>
    <row r="5513" spans="1:8" ht="15" customHeight="1">
      <c r="A5513" s="33">
        <v>5512</v>
      </c>
      <c r="B5513" s="44" t="s">
        <v>1482</v>
      </c>
      <c r="C5513" s="29" t="s">
        <v>37</v>
      </c>
      <c r="D5513" s="29" t="s">
        <v>204</v>
      </c>
      <c r="E5513" s="29" t="s">
        <v>523</v>
      </c>
      <c r="F5513" s="29" t="s">
        <v>1421</v>
      </c>
      <c r="G5513" s="35" t="s">
        <v>1488</v>
      </c>
      <c r="H5513" s="19" t="str">
        <f t="array" ref="H5513">CONCATENATE("(",A5513,",",VLOOKUP(B5513,Núcleo!B$2:E$11,4,TRUE),",",VLOOKUP(C5513,'Tipo de Processo'!B$2:D$55,3,TRUE),",",VLOOKUP(D5513,'Termo Geral'!B$2:D$174,3,TRUE),",",VLOOKUP(E5513,'Termo Específico'!B$2:D$437,3,TRUE),",",MATCH(TRUE,Documento!B$2:B$954=F5513,0),",",IF(G5513="complementar",0,1),"),")</f>
        <v>(5512,7,12,14,433,772,1),</v>
      </c>
    </row>
    <row r="5514" spans="1:8" ht="15" customHeight="1">
      <c r="A5514" s="33">
        <v>5513</v>
      </c>
      <c r="B5514" s="44" t="s">
        <v>1482</v>
      </c>
      <c r="C5514" s="29" t="s">
        <v>37</v>
      </c>
      <c r="D5514" s="29" t="s">
        <v>204</v>
      </c>
      <c r="E5514" s="29" t="s">
        <v>523</v>
      </c>
      <c r="F5514" s="29" t="s">
        <v>1398</v>
      </c>
      <c r="G5514" s="35" t="s">
        <v>1488</v>
      </c>
      <c r="H5514" s="19" t="str">
        <f t="array" ref="H5514">CONCATENATE("(",A5514,",",VLOOKUP(B5514,Núcleo!B$2:E$11,4,TRUE),",",VLOOKUP(C5514,'Tipo de Processo'!B$2:D$55,3,TRUE),",",VLOOKUP(D5514,'Termo Geral'!B$2:D$174,3,TRUE),",",VLOOKUP(E5514,'Termo Específico'!B$2:D$437,3,TRUE),",",MATCH(TRUE,Documento!B$2:B$954=F5514,0),",",IF(G5514="complementar",0,1),"),")</f>
        <v>(5513,7,12,14,433,908,1),</v>
      </c>
    </row>
    <row r="5515" spans="1:8" ht="15" customHeight="1">
      <c r="A5515" s="33">
        <v>5514</v>
      </c>
      <c r="B5515" s="44" t="s">
        <v>1482</v>
      </c>
      <c r="C5515" s="29" t="s">
        <v>37</v>
      </c>
      <c r="D5515" s="29" t="s">
        <v>204</v>
      </c>
      <c r="E5515" s="29" t="s">
        <v>523</v>
      </c>
      <c r="F5515" s="29" t="s">
        <v>1415</v>
      </c>
      <c r="G5515" s="35" t="s">
        <v>1488</v>
      </c>
      <c r="H5515" s="19" t="str">
        <f t="array" ref="H5515">CONCATENATE("(",A5515,",",VLOOKUP(B5515,Núcleo!B$2:E$11,4,TRUE),",",VLOOKUP(C5515,'Tipo de Processo'!B$2:D$55,3,TRUE),",",VLOOKUP(D5515,'Termo Geral'!B$2:D$174,3,TRUE),",",VLOOKUP(E5515,'Termo Específico'!B$2:D$437,3,TRUE),",",MATCH(TRUE,Documento!B$2:B$954=F5515,0),",",IF(G5515="complementar",0,1),"),")</f>
        <v>(5514,7,12,14,433,234,1),</v>
      </c>
    </row>
    <row r="5516" spans="1:8" ht="15" customHeight="1">
      <c r="A5516" s="33">
        <v>5515</v>
      </c>
      <c r="B5516" s="44" t="s">
        <v>1482</v>
      </c>
      <c r="C5516" s="29" t="s">
        <v>37</v>
      </c>
      <c r="D5516" s="29" t="s">
        <v>204</v>
      </c>
      <c r="E5516" s="29" t="s">
        <v>523</v>
      </c>
      <c r="F5516" s="29" t="s">
        <v>1425</v>
      </c>
      <c r="G5516" s="35" t="s">
        <v>1488</v>
      </c>
      <c r="H5516" s="19" t="str">
        <f t="array" ref="H5516">CONCATENATE("(",A5516,",",VLOOKUP(B5516,Núcleo!B$2:E$11,4,TRUE),",",VLOOKUP(C5516,'Tipo de Processo'!B$2:D$55,3,TRUE),",",VLOOKUP(D5516,'Termo Geral'!B$2:D$174,3,TRUE),",",VLOOKUP(E5516,'Termo Específico'!B$2:D$437,3,TRUE),",",MATCH(TRUE,Documento!B$2:B$954=F5516,0),",",IF(G5516="complementar",0,1),"),")</f>
        <v>(5515,7,12,14,433,220,1),</v>
      </c>
    </row>
    <row r="5517" spans="1:8" ht="15" customHeight="1">
      <c r="A5517" s="33">
        <v>5516</v>
      </c>
      <c r="B5517" s="44" t="s">
        <v>1482</v>
      </c>
      <c r="C5517" s="29" t="s">
        <v>37</v>
      </c>
      <c r="D5517" s="29" t="s">
        <v>204</v>
      </c>
      <c r="E5517" s="29" t="s">
        <v>523</v>
      </c>
      <c r="F5517" s="29" t="s">
        <v>1147</v>
      </c>
      <c r="G5517" s="35" t="s">
        <v>1488</v>
      </c>
      <c r="H5517" s="19" t="str">
        <f t="array" ref="H5517">CONCATENATE("(",A5517,",",VLOOKUP(B5517,Núcleo!B$2:E$11,4,TRUE),",",VLOOKUP(C5517,'Tipo de Processo'!B$2:D$55,3,TRUE),",",VLOOKUP(D5517,'Termo Geral'!B$2:D$174,3,TRUE),",",VLOOKUP(E5517,'Termo Específico'!B$2:D$437,3,TRUE),",",MATCH(TRUE,Documento!B$2:B$954=F5517,0),",",IF(G5517="complementar",0,1),"),")</f>
        <v>(5516,7,12,14,433,552,1),</v>
      </c>
    </row>
    <row r="5518" spans="1:8" ht="15" customHeight="1">
      <c r="A5518" s="33">
        <v>5517</v>
      </c>
      <c r="B5518" s="44" t="s">
        <v>1482</v>
      </c>
      <c r="C5518" s="29" t="s">
        <v>37</v>
      </c>
      <c r="D5518" s="29" t="s">
        <v>204</v>
      </c>
      <c r="E5518" s="29" t="s">
        <v>523</v>
      </c>
      <c r="F5518" s="29" t="s">
        <v>1495</v>
      </c>
      <c r="G5518" s="35" t="s">
        <v>1488</v>
      </c>
      <c r="H5518" s="19" t="str">
        <f t="array" ref="H5518">CONCATENATE("(",A5518,",",VLOOKUP(B5518,Núcleo!B$2:E$11,4,TRUE),",",VLOOKUP(C5518,'Tipo de Processo'!B$2:D$55,3,TRUE),",",VLOOKUP(D5518,'Termo Geral'!B$2:D$174,3,TRUE),",",VLOOKUP(E5518,'Termo Específico'!B$2:D$437,3,TRUE),",",MATCH(TRUE,Documento!B$2:B$954=F5518,0),",",IF(G5518="complementar",0,1),"),")</f>
        <v>(5517,7,12,14,433,292,1),</v>
      </c>
    </row>
    <row r="5519" spans="1:8" ht="15" customHeight="1">
      <c r="A5519" s="33">
        <v>5518</v>
      </c>
      <c r="B5519" s="44" t="s">
        <v>1482</v>
      </c>
      <c r="C5519" s="29" t="s">
        <v>37</v>
      </c>
      <c r="D5519" s="29" t="s">
        <v>204</v>
      </c>
      <c r="E5519" s="29" t="s">
        <v>523</v>
      </c>
      <c r="F5519" s="29" t="s">
        <v>1149</v>
      </c>
      <c r="G5519" s="35" t="s">
        <v>1488</v>
      </c>
      <c r="H5519" s="19" t="str">
        <f t="array" ref="H5519">CONCATENATE("(",A5519,",",VLOOKUP(B5519,Núcleo!B$2:E$11,4,TRUE),",",VLOOKUP(C5519,'Tipo de Processo'!B$2:D$55,3,TRUE),",",VLOOKUP(D5519,'Termo Geral'!B$2:D$174,3,TRUE),",",VLOOKUP(E5519,'Termo Específico'!B$2:D$437,3,TRUE),",",MATCH(TRUE,Documento!B$2:B$954=F5519,0),",",IF(G5519="complementar",0,1),"),")</f>
        <v>(5518,7,12,14,433,151,1),</v>
      </c>
    </row>
    <row r="5520" spans="1:8" ht="15" customHeight="1">
      <c r="A5520" s="33">
        <v>5519</v>
      </c>
      <c r="B5520" s="44" t="s">
        <v>1482</v>
      </c>
      <c r="C5520" s="29" t="s">
        <v>37</v>
      </c>
      <c r="D5520" s="29" t="s">
        <v>204</v>
      </c>
      <c r="E5520" s="29" t="s">
        <v>523</v>
      </c>
      <c r="F5520" s="29" t="s">
        <v>975</v>
      </c>
      <c r="G5520" s="35" t="s">
        <v>1488</v>
      </c>
      <c r="H5520" s="19" t="str">
        <f t="array" ref="H5520">CONCATENATE("(",A5520,",",VLOOKUP(B5520,Núcleo!B$2:E$11,4,TRUE),",",VLOOKUP(C5520,'Tipo de Processo'!B$2:D$55,3,TRUE),",",VLOOKUP(D5520,'Termo Geral'!B$2:D$174,3,TRUE),",",VLOOKUP(E5520,'Termo Específico'!B$2:D$437,3,TRUE),",",MATCH(TRUE,Documento!B$2:B$954=F5520,0),",",IF(G5520="complementar",0,1),"),")</f>
        <v>(5519,7,12,14,433,75,1),</v>
      </c>
    </row>
    <row r="5521" spans="1:8" ht="15" customHeight="1">
      <c r="A5521" s="33">
        <v>5520</v>
      </c>
      <c r="B5521" s="44" t="s">
        <v>1482</v>
      </c>
      <c r="C5521" s="29" t="s">
        <v>37</v>
      </c>
      <c r="D5521" s="29" t="s">
        <v>204</v>
      </c>
      <c r="E5521" s="29" t="s">
        <v>523</v>
      </c>
      <c r="F5521" s="29" t="s">
        <v>1150</v>
      </c>
      <c r="G5521" s="35" t="s">
        <v>1488</v>
      </c>
      <c r="H5521" s="19" t="str">
        <f t="array" ref="H5521">CONCATENATE("(",A5521,",",VLOOKUP(B5521,Núcleo!B$2:E$11,4,TRUE),",",VLOOKUP(C5521,'Tipo de Processo'!B$2:D$55,3,TRUE),",",VLOOKUP(D5521,'Termo Geral'!B$2:D$174,3,TRUE),",",VLOOKUP(E5521,'Termo Específico'!B$2:D$437,3,TRUE),",",MATCH(TRUE,Documento!B$2:B$954=F5521,0),",",IF(G5521="complementar",0,1),"),")</f>
        <v>(5520,7,12,14,433,297,1),</v>
      </c>
    </row>
    <row r="5522" spans="1:8" ht="15" customHeight="1">
      <c r="A5522" s="33">
        <v>5521</v>
      </c>
      <c r="B5522" s="44" t="s">
        <v>1482</v>
      </c>
      <c r="C5522" s="29" t="s">
        <v>37</v>
      </c>
      <c r="D5522" s="29" t="s">
        <v>205</v>
      </c>
      <c r="E5522" s="29" t="s">
        <v>518</v>
      </c>
      <c r="F5522" s="29" t="s">
        <v>1493</v>
      </c>
      <c r="G5522" s="35" t="s">
        <v>1488</v>
      </c>
      <c r="H5522" s="19" t="str">
        <f t="array" ref="H5522">CONCATENATE("(",A5522,",",VLOOKUP(B5522,Núcleo!B$2:E$11,4,TRUE),",",VLOOKUP(C5522,'Tipo de Processo'!B$2:D$55,3,TRUE),",",VLOOKUP(D5522,'Termo Geral'!B$2:D$174,3,TRUE),",",VLOOKUP(E5522,'Termo Específico'!B$2:D$437,3,TRUE),",",MATCH(TRUE,Documento!B$2:B$954=F5522,0),",",IF(G5522="complementar",0,1),"),")</f>
        <v>(5521,7,12,15,22,909,1),</v>
      </c>
    </row>
    <row r="5523" spans="1:8" ht="15" customHeight="1">
      <c r="A5523" s="33">
        <v>5522</v>
      </c>
      <c r="B5523" s="44" t="s">
        <v>1482</v>
      </c>
      <c r="C5523" s="29" t="s">
        <v>37</v>
      </c>
      <c r="D5523" s="29" t="s">
        <v>205</v>
      </c>
      <c r="E5523" s="29" t="s">
        <v>518</v>
      </c>
      <c r="F5523" s="29" t="s">
        <v>1146</v>
      </c>
      <c r="G5523" s="35" t="s">
        <v>1488</v>
      </c>
      <c r="H5523" s="19" t="str">
        <f t="array" ref="H5523">CONCATENATE("(",A5523,",",VLOOKUP(B5523,Núcleo!B$2:E$11,4,TRUE),",",VLOOKUP(C5523,'Tipo de Processo'!B$2:D$55,3,TRUE),",",VLOOKUP(D5523,'Termo Geral'!B$2:D$174,3,TRUE),",",VLOOKUP(E5523,'Termo Específico'!B$2:D$437,3,TRUE),",",MATCH(TRUE,Documento!B$2:B$954=F5523,0),",",IF(G5523="complementar",0,1),"),")</f>
        <v>(5522,7,12,15,22,235,1),</v>
      </c>
    </row>
    <row r="5524" spans="1:8" ht="15" customHeight="1">
      <c r="A5524" s="33">
        <v>5523</v>
      </c>
      <c r="B5524" s="44" t="s">
        <v>1482</v>
      </c>
      <c r="C5524" s="29" t="s">
        <v>37</v>
      </c>
      <c r="D5524" s="29" t="s">
        <v>205</v>
      </c>
      <c r="E5524" s="29" t="s">
        <v>518</v>
      </c>
      <c r="F5524" s="29" t="s">
        <v>1147</v>
      </c>
      <c r="G5524" s="35" t="s">
        <v>1488</v>
      </c>
      <c r="H5524" s="19" t="str">
        <f t="array" ref="H5524">CONCATENATE("(",A5524,",",VLOOKUP(B5524,Núcleo!B$2:E$11,4,TRUE),",",VLOOKUP(C5524,'Tipo de Processo'!B$2:D$55,3,TRUE),",",VLOOKUP(D5524,'Termo Geral'!B$2:D$174,3,TRUE),",",VLOOKUP(E5524,'Termo Específico'!B$2:D$437,3,TRUE),",",MATCH(TRUE,Documento!B$2:B$954=F5524,0),",",IF(G5524="complementar",0,1),"),")</f>
        <v>(5523,7,12,15,22,552,1),</v>
      </c>
    </row>
    <row r="5525" spans="1:8" ht="15" customHeight="1">
      <c r="A5525" s="33">
        <v>5524</v>
      </c>
      <c r="B5525" s="44" t="s">
        <v>1482</v>
      </c>
      <c r="C5525" s="29" t="s">
        <v>37</v>
      </c>
      <c r="D5525" s="29" t="s">
        <v>205</v>
      </c>
      <c r="E5525" s="29" t="s">
        <v>518</v>
      </c>
      <c r="F5525" s="29" t="s">
        <v>1155</v>
      </c>
      <c r="G5525" s="35" t="s">
        <v>1488</v>
      </c>
      <c r="H5525" s="19" t="str">
        <f t="array" ref="H5525">CONCATENATE("(",A5525,",",VLOOKUP(B5525,Núcleo!B$2:E$11,4,TRUE),",",VLOOKUP(C5525,'Tipo de Processo'!B$2:D$55,3,TRUE),",",VLOOKUP(D5525,'Termo Geral'!B$2:D$174,3,TRUE),",",VLOOKUP(E5525,'Termo Específico'!B$2:D$437,3,TRUE),",",MATCH(TRUE,Documento!B$2:B$954=F5525,0),",",IF(G5525="complementar",0,1),"),")</f>
        <v>(5524,7,12,15,22,624,1),</v>
      </c>
    </row>
    <row r="5526" spans="1:8" ht="15" customHeight="1">
      <c r="A5526" s="33">
        <v>5525</v>
      </c>
      <c r="B5526" s="44" t="s">
        <v>1482</v>
      </c>
      <c r="C5526" s="29" t="s">
        <v>37</v>
      </c>
      <c r="D5526" s="29" t="s">
        <v>205</v>
      </c>
      <c r="E5526" s="29" t="s">
        <v>518</v>
      </c>
      <c r="F5526" s="29" t="s">
        <v>1156</v>
      </c>
      <c r="G5526" s="35" t="s">
        <v>1488</v>
      </c>
      <c r="H5526" s="19" t="str">
        <f t="array" ref="H5526">CONCATENATE("(",A5526,",",VLOOKUP(B5526,Núcleo!B$2:E$11,4,TRUE),",",VLOOKUP(C5526,'Tipo de Processo'!B$2:D$55,3,TRUE),",",VLOOKUP(D5526,'Termo Geral'!B$2:D$174,3,TRUE),",",VLOOKUP(E5526,'Termo Específico'!B$2:D$437,3,TRUE),",",MATCH(TRUE,Documento!B$2:B$954=F5526,0),",",IF(G5526="complementar",0,1),"),")</f>
        <v>(5525,7,12,15,22,718,1),</v>
      </c>
    </row>
    <row r="5527" spans="1:8" ht="15" customHeight="1">
      <c r="A5527" s="33">
        <v>5526</v>
      </c>
      <c r="B5527" s="44" t="s">
        <v>1482</v>
      </c>
      <c r="C5527" s="29" t="s">
        <v>37</v>
      </c>
      <c r="D5527" s="29" t="s">
        <v>205</v>
      </c>
      <c r="E5527" s="29" t="s">
        <v>518</v>
      </c>
      <c r="F5527" s="29" t="s">
        <v>1148</v>
      </c>
      <c r="G5527" s="35" t="s">
        <v>1488</v>
      </c>
      <c r="H5527" s="19" t="str">
        <f t="array" ref="H5527">CONCATENATE("(",A5527,",",VLOOKUP(B5527,Núcleo!B$2:E$11,4,TRUE),",",VLOOKUP(C5527,'Tipo de Processo'!B$2:D$55,3,TRUE),",",VLOOKUP(D5527,'Termo Geral'!B$2:D$174,3,TRUE),",",VLOOKUP(E5527,'Termo Específico'!B$2:D$437,3,TRUE),",",MATCH(TRUE,Documento!B$2:B$954=F5527,0),",",IF(G5527="complementar",0,1),"),")</f>
        <v>(5526,7,12,15,22,291,1),</v>
      </c>
    </row>
    <row r="5528" spans="1:8" ht="15" customHeight="1">
      <c r="A5528" s="33">
        <v>5527</v>
      </c>
      <c r="B5528" s="44" t="s">
        <v>1482</v>
      </c>
      <c r="C5528" s="29" t="s">
        <v>37</v>
      </c>
      <c r="D5528" s="29" t="s">
        <v>205</v>
      </c>
      <c r="E5528" s="29" t="s">
        <v>518</v>
      </c>
      <c r="F5528" s="29" t="s">
        <v>975</v>
      </c>
      <c r="G5528" s="35" t="s">
        <v>1488</v>
      </c>
      <c r="H5528" s="19" t="str">
        <f t="array" ref="H5528">CONCATENATE("(",A5528,",",VLOOKUP(B5528,Núcleo!B$2:E$11,4,TRUE),",",VLOOKUP(C5528,'Tipo de Processo'!B$2:D$55,3,TRUE),",",VLOOKUP(D5528,'Termo Geral'!B$2:D$174,3,TRUE),",",VLOOKUP(E5528,'Termo Específico'!B$2:D$437,3,TRUE),",",MATCH(TRUE,Documento!B$2:B$954=F5528,0),",",IF(G5528="complementar",0,1),"),")</f>
        <v>(5527,7,12,15,22,75,1),</v>
      </c>
    </row>
    <row r="5529" spans="1:8" ht="15" customHeight="1">
      <c r="A5529" s="33">
        <v>5528</v>
      </c>
      <c r="B5529" s="44" t="s">
        <v>1482</v>
      </c>
      <c r="C5529" s="29" t="s">
        <v>37</v>
      </c>
      <c r="D5529" s="29" t="s">
        <v>205</v>
      </c>
      <c r="E5529" s="29" t="s">
        <v>518</v>
      </c>
      <c r="F5529" s="29" t="s">
        <v>1157</v>
      </c>
      <c r="G5529" s="35" t="s">
        <v>1488</v>
      </c>
      <c r="H5529" s="19" t="str">
        <f t="array" ref="H5529">CONCATENATE("(",A5529,",",VLOOKUP(B5529,Núcleo!B$2:E$11,4,TRUE),",",VLOOKUP(C5529,'Tipo de Processo'!B$2:D$55,3,TRUE),",",VLOOKUP(D5529,'Termo Geral'!B$2:D$174,3,TRUE),",",VLOOKUP(E5529,'Termo Específico'!B$2:D$437,3,TRUE),",",MATCH(TRUE,Documento!B$2:B$954=F5529,0),",",IF(G5529="complementar",0,1),"),")</f>
        <v>(5528,7,12,15,22,802,1),</v>
      </c>
    </row>
    <row r="5530" spans="1:8" ht="15" customHeight="1">
      <c r="A5530" s="33">
        <v>5529</v>
      </c>
      <c r="B5530" s="44" t="s">
        <v>1482</v>
      </c>
      <c r="C5530" s="29" t="s">
        <v>37</v>
      </c>
      <c r="D5530" s="29" t="s">
        <v>205</v>
      </c>
      <c r="E5530" s="29" t="s">
        <v>518</v>
      </c>
      <c r="F5530" s="29" t="s">
        <v>1158</v>
      </c>
      <c r="G5530" s="35" t="s">
        <v>1488</v>
      </c>
      <c r="H5530" s="19" t="str">
        <f t="array" ref="H5530">CONCATENATE("(",A5530,",",VLOOKUP(B5530,Núcleo!B$2:E$11,4,TRUE),",",VLOOKUP(C5530,'Tipo de Processo'!B$2:D$55,3,TRUE),",",VLOOKUP(D5530,'Termo Geral'!B$2:D$174,3,TRUE),",",VLOOKUP(E5530,'Termo Específico'!B$2:D$437,3,TRUE),",",MATCH(TRUE,Documento!B$2:B$954=F5530,0),",",IF(G5530="complementar",0,1),"),")</f>
        <v>(5529,7,12,15,22,801,1),</v>
      </c>
    </row>
    <row r="5531" spans="1:8" ht="15" customHeight="1">
      <c r="A5531" s="33">
        <v>5530</v>
      </c>
      <c r="B5531" s="44" t="s">
        <v>1482</v>
      </c>
      <c r="C5531" s="29" t="s">
        <v>37</v>
      </c>
      <c r="D5531" s="29" t="s">
        <v>205</v>
      </c>
      <c r="E5531" s="29" t="s">
        <v>518</v>
      </c>
      <c r="F5531" s="29" t="s">
        <v>1159</v>
      </c>
      <c r="G5531" s="35" t="s">
        <v>1488</v>
      </c>
      <c r="H5531" s="19" t="str">
        <f t="array" ref="H5531">CONCATENATE("(",A5531,",",VLOOKUP(B5531,Núcleo!B$2:E$11,4,TRUE),",",VLOOKUP(C5531,'Tipo de Processo'!B$2:D$55,3,TRUE),",",VLOOKUP(D5531,'Termo Geral'!B$2:D$174,3,TRUE),",",VLOOKUP(E5531,'Termo Específico'!B$2:D$437,3,TRUE),",",MATCH(TRUE,Documento!B$2:B$954=F5531,0),",",IF(G5531="complementar",0,1),"),")</f>
        <v>(5530,7,12,15,22,803,1),</v>
      </c>
    </row>
    <row r="5532" spans="1:8" ht="15" customHeight="1">
      <c r="A5532" s="33">
        <v>5531</v>
      </c>
      <c r="B5532" s="44" t="s">
        <v>1482</v>
      </c>
      <c r="C5532" s="29" t="s">
        <v>37</v>
      </c>
      <c r="D5532" s="29" t="s">
        <v>205</v>
      </c>
      <c r="E5532" s="29" t="s">
        <v>518</v>
      </c>
      <c r="F5532" s="29" t="s">
        <v>1160</v>
      </c>
      <c r="G5532" s="35" t="s">
        <v>1488</v>
      </c>
      <c r="H5532" s="19" t="str">
        <f t="array" ref="H5532">CONCATENATE("(",A5532,",",VLOOKUP(B5532,Núcleo!B$2:E$11,4,TRUE),",",VLOOKUP(C5532,'Tipo de Processo'!B$2:D$55,3,TRUE),",",VLOOKUP(D5532,'Termo Geral'!B$2:D$174,3,TRUE),",",VLOOKUP(E5532,'Termo Específico'!B$2:D$437,3,TRUE),",",MATCH(TRUE,Documento!B$2:B$954=F5532,0),",",IF(G5532="complementar",0,1),"),")</f>
        <v>(5531,7,12,15,22,809,1),</v>
      </c>
    </row>
    <row r="5533" spans="1:8" ht="15" customHeight="1">
      <c r="A5533" s="33">
        <v>5532</v>
      </c>
      <c r="B5533" s="44" t="s">
        <v>1482</v>
      </c>
      <c r="C5533" s="29" t="s">
        <v>37</v>
      </c>
      <c r="D5533" s="29" t="s">
        <v>205</v>
      </c>
      <c r="E5533" s="29" t="s">
        <v>518</v>
      </c>
      <c r="F5533" s="29" t="s">
        <v>1161</v>
      </c>
      <c r="G5533" s="35" t="s">
        <v>1488</v>
      </c>
      <c r="H5533" s="19" t="str">
        <f t="array" ref="H5533">CONCATENATE("(",A5533,",",VLOOKUP(B5533,Núcleo!B$2:E$11,4,TRUE),",",VLOOKUP(C5533,'Tipo de Processo'!B$2:D$55,3,TRUE),",",VLOOKUP(D5533,'Termo Geral'!B$2:D$174,3,TRUE),",",VLOOKUP(E5533,'Termo Específico'!B$2:D$437,3,TRUE),",",MATCH(TRUE,Documento!B$2:B$954=F5533,0),",",IF(G5533="complementar",0,1),"),")</f>
        <v>(5532,7,12,15,22,148,1),</v>
      </c>
    </row>
    <row r="5534" spans="1:8" ht="15" customHeight="1">
      <c r="A5534" s="33">
        <v>5533</v>
      </c>
      <c r="B5534" s="44" t="s">
        <v>1482</v>
      </c>
      <c r="C5534" s="29" t="s">
        <v>37</v>
      </c>
      <c r="D5534" s="29" t="s">
        <v>205</v>
      </c>
      <c r="E5534" s="29" t="s">
        <v>518</v>
      </c>
      <c r="F5534" s="29" t="s">
        <v>1162</v>
      </c>
      <c r="G5534" s="35" t="s">
        <v>1488</v>
      </c>
      <c r="H5534" s="19" t="str">
        <f t="array" ref="H5534">CONCATENATE("(",A5534,",",VLOOKUP(B5534,Núcleo!B$2:E$11,4,TRUE),",",VLOOKUP(C5534,'Tipo de Processo'!B$2:D$55,3,TRUE),",",VLOOKUP(D5534,'Termo Geral'!B$2:D$174,3,TRUE),",",VLOOKUP(E5534,'Termo Específico'!B$2:D$437,3,TRUE),",",MATCH(TRUE,Documento!B$2:B$954=F5534,0),",",IF(G5534="complementar",0,1),"),")</f>
        <v>(5533,7,12,15,22,163,1),</v>
      </c>
    </row>
    <row r="5535" spans="1:8" ht="15" customHeight="1">
      <c r="A5535" s="33">
        <v>5534</v>
      </c>
      <c r="B5535" s="44" t="s">
        <v>1482</v>
      </c>
      <c r="C5535" s="29" t="s">
        <v>37</v>
      </c>
      <c r="D5535" s="29" t="s">
        <v>205</v>
      </c>
      <c r="E5535" s="29" t="s">
        <v>518</v>
      </c>
      <c r="F5535" s="29" t="s">
        <v>1163</v>
      </c>
      <c r="G5535" s="35" t="s">
        <v>1488</v>
      </c>
      <c r="H5535" s="19" t="str">
        <f t="array" ref="H5535">CONCATENATE("(",A5535,",",VLOOKUP(B5535,Núcleo!B$2:E$11,4,TRUE),",",VLOOKUP(C5535,'Tipo de Processo'!B$2:D$55,3,TRUE),",",VLOOKUP(D5535,'Termo Geral'!B$2:D$174,3,TRUE),",",VLOOKUP(E5535,'Termo Específico'!B$2:D$437,3,TRUE),",",MATCH(TRUE,Documento!B$2:B$954=F5535,0),",",IF(G5535="complementar",0,1),"),")</f>
        <v>(5534,7,12,15,22,135,1),</v>
      </c>
    </row>
    <row r="5536" spans="1:8" ht="15" customHeight="1">
      <c r="A5536" s="33">
        <v>5535</v>
      </c>
      <c r="B5536" s="44" t="s">
        <v>1482</v>
      </c>
      <c r="C5536" s="29" t="s">
        <v>37</v>
      </c>
      <c r="D5536" s="29" t="s">
        <v>205</v>
      </c>
      <c r="E5536" s="29" t="s">
        <v>518</v>
      </c>
      <c r="F5536" s="29" t="s">
        <v>1150</v>
      </c>
      <c r="G5536" s="35" t="s">
        <v>1488</v>
      </c>
      <c r="H5536" s="19" t="str">
        <f t="array" ref="H5536">CONCATENATE("(",A5536,",",VLOOKUP(B5536,Núcleo!B$2:E$11,4,TRUE),",",VLOOKUP(C5536,'Tipo de Processo'!B$2:D$55,3,TRUE),",",VLOOKUP(D5536,'Termo Geral'!B$2:D$174,3,TRUE),",",VLOOKUP(E5536,'Termo Específico'!B$2:D$437,3,TRUE),",",MATCH(TRUE,Documento!B$2:B$954=F5536,0),",",IF(G5536="complementar",0,1),"),")</f>
        <v>(5535,7,12,15,22,297,1),</v>
      </c>
    </row>
    <row r="5537" spans="1:8" ht="15" customHeight="1">
      <c r="A5537" s="33">
        <v>5536</v>
      </c>
      <c r="B5537" s="44" t="s">
        <v>1482</v>
      </c>
      <c r="C5537" s="29" t="s">
        <v>37</v>
      </c>
      <c r="D5537" s="29" t="s">
        <v>205</v>
      </c>
      <c r="E5537" s="29" t="s">
        <v>524</v>
      </c>
      <c r="F5537" s="29" t="s">
        <v>1493</v>
      </c>
      <c r="G5537" s="35" t="s">
        <v>1488</v>
      </c>
      <c r="H5537" s="19" t="str">
        <f t="array" ref="H5537">CONCATENATE("(",A5537,",",VLOOKUP(B5537,Núcleo!B$2:E$11,4,TRUE),",",VLOOKUP(C5537,'Tipo de Processo'!B$2:D$55,3,TRUE),",",VLOOKUP(D5537,'Termo Geral'!B$2:D$174,3,TRUE),",",VLOOKUP(E5537,'Termo Específico'!B$2:D$437,3,TRUE),",",MATCH(TRUE,Documento!B$2:B$954=F5537,0),",",IF(G5537="complementar",0,1),"),")</f>
        <v>(5536,7,12,15,425,909,1),</v>
      </c>
    </row>
    <row r="5538" spans="1:8" ht="15" customHeight="1">
      <c r="A5538" s="33">
        <v>5537</v>
      </c>
      <c r="B5538" s="44" t="s">
        <v>1482</v>
      </c>
      <c r="C5538" s="29" t="s">
        <v>37</v>
      </c>
      <c r="D5538" s="29" t="s">
        <v>205</v>
      </c>
      <c r="E5538" s="29" t="s">
        <v>524</v>
      </c>
      <c r="F5538" s="29" t="s">
        <v>1146</v>
      </c>
      <c r="G5538" s="35" t="s">
        <v>1488</v>
      </c>
      <c r="H5538" s="19" t="str">
        <f t="array" ref="H5538">CONCATENATE("(",A5538,",",VLOOKUP(B5538,Núcleo!B$2:E$11,4,TRUE),",",VLOOKUP(C5538,'Tipo de Processo'!B$2:D$55,3,TRUE),",",VLOOKUP(D5538,'Termo Geral'!B$2:D$174,3,TRUE),",",VLOOKUP(E5538,'Termo Específico'!B$2:D$437,3,TRUE),",",MATCH(TRUE,Documento!B$2:B$954=F5538,0),",",IF(G5538="complementar",0,1),"),")</f>
        <v>(5537,7,12,15,425,235,1),</v>
      </c>
    </row>
    <row r="5539" spans="1:8" ht="15" customHeight="1">
      <c r="A5539" s="33">
        <v>5538</v>
      </c>
      <c r="B5539" s="44" t="s">
        <v>1482</v>
      </c>
      <c r="C5539" s="29" t="s">
        <v>37</v>
      </c>
      <c r="D5539" s="29" t="s">
        <v>205</v>
      </c>
      <c r="E5539" s="29" t="s">
        <v>524</v>
      </c>
      <c r="F5539" s="29" t="s">
        <v>1147</v>
      </c>
      <c r="G5539" s="35" t="s">
        <v>1488</v>
      </c>
      <c r="H5539" s="19" t="str">
        <f t="array" ref="H5539">CONCATENATE("(",A5539,",",VLOOKUP(B5539,Núcleo!B$2:E$11,4,TRUE),",",VLOOKUP(C5539,'Tipo de Processo'!B$2:D$55,3,TRUE),",",VLOOKUP(D5539,'Termo Geral'!B$2:D$174,3,TRUE),",",VLOOKUP(E5539,'Termo Específico'!B$2:D$437,3,TRUE),",",MATCH(TRUE,Documento!B$2:B$954=F5539,0),",",IF(G5539="complementar",0,1),"),")</f>
        <v>(5538,7,12,15,425,552,1),</v>
      </c>
    </row>
    <row r="5540" spans="1:8" ht="15" customHeight="1">
      <c r="A5540" s="33">
        <v>5539</v>
      </c>
      <c r="B5540" s="44" t="s">
        <v>1482</v>
      </c>
      <c r="C5540" s="29" t="s">
        <v>37</v>
      </c>
      <c r="D5540" s="29" t="s">
        <v>205</v>
      </c>
      <c r="E5540" s="29" t="s">
        <v>524</v>
      </c>
      <c r="F5540" s="29" t="s">
        <v>1155</v>
      </c>
      <c r="G5540" s="35" t="s">
        <v>1488</v>
      </c>
      <c r="H5540" s="19" t="str">
        <f t="array" ref="H5540">CONCATENATE("(",A5540,",",VLOOKUP(B5540,Núcleo!B$2:E$11,4,TRUE),",",VLOOKUP(C5540,'Tipo de Processo'!B$2:D$55,3,TRUE),",",VLOOKUP(D5540,'Termo Geral'!B$2:D$174,3,TRUE),",",VLOOKUP(E5540,'Termo Específico'!B$2:D$437,3,TRUE),",",MATCH(TRUE,Documento!B$2:B$954=F5540,0),",",IF(G5540="complementar",0,1),"),")</f>
        <v>(5539,7,12,15,425,624,1),</v>
      </c>
    </row>
    <row r="5541" spans="1:8" ht="15" customHeight="1">
      <c r="A5541" s="33">
        <v>5540</v>
      </c>
      <c r="B5541" s="44" t="s">
        <v>1482</v>
      </c>
      <c r="C5541" s="29" t="s">
        <v>37</v>
      </c>
      <c r="D5541" s="29" t="s">
        <v>205</v>
      </c>
      <c r="E5541" s="29" t="s">
        <v>524</v>
      </c>
      <c r="F5541" s="29" t="s">
        <v>1148</v>
      </c>
      <c r="G5541" s="35" t="s">
        <v>1488</v>
      </c>
      <c r="H5541" s="19" t="str">
        <f t="array" ref="H5541">CONCATENATE("(",A5541,",",VLOOKUP(B5541,Núcleo!B$2:E$11,4,TRUE),",",VLOOKUP(C5541,'Tipo de Processo'!B$2:D$55,3,TRUE),",",VLOOKUP(D5541,'Termo Geral'!B$2:D$174,3,TRUE),",",VLOOKUP(E5541,'Termo Específico'!B$2:D$437,3,TRUE),",",MATCH(TRUE,Documento!B$2:B$954=F5541,0),",",IF(G5541="complementar",0,1),"),")</f>
        <v>(5540,7,12,15,425,291,1),</v>
      </c>
    </row>
    <row r="5542" spans="1:8" ht="15" customHeight="1">
      <c r="A5542" s="33">
        <v>5541</v>
      </c>
      <c r="B5542" s="44" t="s">
        <v>1482</v>
      </c>
      <c r="C5542" s="29" t="s">
        <v>37</v>
      </c>
      <c r="D5542" s="29" t="s">
        <v>205</v>
      </c>
      <c r="E5542" s="29" t="s">
        <v>524</v>
      </c>
      <c r="F5542" s="29" t="s">
        <v>1164</v>
      </c>
      <c r="G5542" s="35" t="s">
        <v>1488</v>
      </c>
      <c r="H5542" s="19" t="str">
        <f t="array" ref="H5542">CONCATENATE("(",A5542,",",VLOOKUP(B5542,Núcleo!B$2:E$11,4,TRUE),",",VLOOKUP(C5542,'Tipo de Processo'!B$2:D$55,3,TRUE),",",VLOOKUP(D5542,'Termo Geral'!B$2:D$174,3,TRUE),",",VLOOKUP(E5542,'Termo Específico'!B$2:D$437,3,TRUE),",",MATCH(TRUE,Documento!B$2:B$954=F5542,0),",",IF(G5542="complementar",0,1),"),")</f>
        <v>(5541,7,12,15,425,720,1),</v>
      </c>
    </row>
    <row r="5543" spans="1:8" ht="15" customHeight="1">
      <c r="A5543" s="33">
        <v>5542</v>
      </c>
      <c r="B5543" s="44" t="s">
        <v>1482</v>
      </c>
      <c r="C5543" s="29" t="s">
        <v>37</v>
      </c>
      <c r="D5543" s="29" t="s">
        <v>205</v>
      </c>
      <c r="E5543" s="29" t="s">
        <v>524</v>
      </c>
      <c r="F5543" s="29" t="s">
        <v>975</v>
      </c>
      <c r="G5543" s="35" t="s">
        <v>1488</v>
      </c>
      <c r="H5543" s="19" t="str">
        <f t="array" ref="H5543">CONCATENATE("(",A5543,",",VLOOKUP(B5543,Núcleo!B$2:E$11,4,TRUE),",",VLOOKUP(C5543,'Tipo de Processo'!B$2:D$55,3,TRUE),",",VLOOKUP(D5543,'Termo Geral'!B$2:D$174,3,TRUE),",",VLOOKUP(E5543,'Termo Específico'!B$2:D$437,3,TRUE),",",MATCH(TRUE,Documento!B$2:B$954=F5543,0),",",IF(G5543="complementar",0,1),"),")</f>
        <v>(5542,7,12,15,425,75,1),</v>
      </c>
    </row>
    <row r="5544" spans="1:8" ht="15" customHeight="1">
      <c r="A5544" s="33">
        <v>5543</v>
      </c>
      <c r="B5544" s="44" t="s">
        <v>1482</v>
      </c>
      <c r="C5544" s="29" t="s">
        <v>37</v>
      </c>
      <c r="D5544" s="29" t="s">
        <v>205</v>
      </c>
      <c r="E5544" s="29" t="s">
        <v>524</v>
      </c>
      <c r="F5544" s="29" t="s">
        <v>1157</v>
      </c>
      <c r="G5544" s="35" t="s">
        <v>1488</v>
      </c>
      <c r="H5544" s="19" t="str">
        <f t="array" ref="H5544">CONCATENATE("(",A5544,",",VLOOKUP(B5544,Núcleo!B$2:E$11,4,TRUE),",",VLOOKUP(C5544,'Tipo de Processo'!B$2:D$55,3,TRUE),",",VLOOKUP(D5544,'Termo Geral'!B$2:D$174,3,TRUE),",",VLOOKUP(E5544,'Termo Específico'!B$2:D$437,3,TRUE),",",MATCH(TRUE,Documento!B$2:B$954=F5544,0),",",IF(G5544="complementar",0,1),"),")</f>
        <v>(5543,7,12,15,425,802,1),</v>
      </c>
    </row>
    <row r="5545" spans="1:8" ht="15" customHeight="1">
      <c r="A5545" s="33">
        <v>5544</v>
      </c>
      <c r="B5545" s="44" t="s">
        <v>1482</v>
      </c>
      <c r="C5545" s="29" t="s">
        <v>37</v>
      </c>
      <c r="D5545" s="29" t="s">
        <v>205</v>
      </c>
      <c r="E5545" s="29" t="s">
        <v>524</v>
      </c>
      <c r="F5545" s="29" t="s">
        <v>1158</v>
      </c>
      <c r="G5545" s="35" t="s">
        <v>1488</v>
      </c>
      <c r="H5545" s="19" t="str">
        <f t="array" ref="H5545">CONCATENATE("(",A5545,",",VLOOKUP(B5545,Núcleo!B$2:E$11,4,TRUE),",",VLOOKUP(C5545,'Tipo de Processo'!B$2:D$55,3,TRUE),",",VLOOKUP(D5545,'Termo Geral'!B$2:D$174,3,TRUE),",",VLOOKUP(E5545,'Termo Específico'!B$2:D$437,3,TRUE),",",MATCH(TRUE,Documento!B$2:B$954=F5545,0),",",IF(G5545="complementar",0,1),"),")</f>
        <v>(5544,7,12,15,425,801,1),</v>
      </c>
    </row>
    <row r="5546" spans="1:8" ht="15" customHeight="1">
      <c r="A5546" s="33">
        <v>5545</v>
      </c>
      <c r="B5546" s="44" t="s">
        <v>1482</v>
      </c>
      <c r="C5546" s="29" t="s">
        <v>37</v>
      </c>
      <c r="D5546" s="29" t="s">
        <v>205</v>
      </c>
      <c r="E5546" s="29" t="s">
        <v>524</v>
      </c>
      <c r="F5546" s="29" t="s">
        <v>1159</v>
      </c>
      <c r="G5546" s="35" t="s">
        <v>1488</v>
      </c>
      <c r="H5546" s="19" t="str">
        <f t="array" ref="H5546">CONCATENATE("(",A5546,",",VLOOKUP(B5546,Núcleo!B$2:E$11,4,TRUE),",",VLOOKUP(C5546,'Tipo de Processo'!B$2:D$55,3,TRUE),",",VLOOKUP(D5546,'Termo Geral'!B$2:D$174,3,TRUE),",",VLOOKUP(E5546,'Termo Específico'!B$2:D$437,3,TRUE),",",MATCH(TRUE,Documento!B$2:B$954=F5546,0),",",IF(G5546="complementar",0,1),"),")</f>
        <v>(5545,7,12,15,425,803,1),</v>
      </c>
    </row>
    <row r="5547" spans="1:8" ht="15" customHeight="1">
      <c r="A5547" s="33">
        <v>5546</v>
      </c>
      <c r="B5547" s="44" t="s">
        <v>1482</v>
      </c>
      <c r="C5547" s="29" t="s">
        <v>37</v>
      </c>
      <c r="D5547" s="29" t="s">
        <v>205</v>
      </c>
      <c r="E5547" s="29" t="s">
        <v>524</v>
      </c>
      <c r="F5547" s="29" t="s">
        <v>1160</v>
      </c>
      <c r="G5547" s="35" t="s">
        <v>1488</v>
      </c>
      <c r="H5547" s="19" t="str">
        <f t="array" ref="H5547">CONCATENATE("(",A5547,",",VLOOKUP(B5547,Núcleo!B$2:E$11,4,TRUE),",",VLOOKUP(C5547,'Tipo de Processo'!B$2:D$55,3,TRUE),",",VLOOKUP(D5547,'Termo Geral'!B$2:D$174,3,TRUE),",",VLOOKUP(E5547,'Termo Específico'!B$2:D$437,3,TRUE),",",MATCH(TRUE,Documento!B$2:B$954=F5547,0),",",IF(G5547="complementar",0,1),"),")</f>
        <v>(5546,7,12,15,425,809,1),</v>
      </c>
    </row>
    <row r="5548" spans="1:8" ht="15" customHeight="1">
      <c r="A5548" s="33">
        <v>5547</v>
      </c>
      <c r="B5548" s="44" t="s">
        <v>1482</v>
      </c>
      <c r="C5548" s="35" t="s">
        <v>37</v>
      </c>
      <c r="D5548" s="35" t="s">
        <v>205</v>
      </c>
      <c r="E5548" s="35" t="s">
        <v>524</v>
      </c>
      <c r="F5548" s="48" t="s">
        <v>1161</v>
      </c>
      <c r="G5548" s="34" t="s">
        <v>1488</v>
      </c>
      <c r="H5548" s="19" t="str">
        <f t="array" ref="H5548">CONCATENATE("(",A5548,",",VLOOKUP(B5548,Núcleo!B$2:E$11,4,TRUE),",",VLOOKUP(C5548,'Tipo de Processo'!B$2:D$55,3,TRUE),",",VLOOKUP(D5548,'Termo Geral'!B$2:D$174,3,TRUE),",",VLOOKUP(E5548,'Termo Específico'!B$2:D$437,3,TRUE),",",MATCH(TRUE,Documento!B$2:B$954=F5548,0),",",IF(G5548="complementar",0,1),"),")</f>
        <v>(5547,7,12,15,425,148,1),</v>
      </c>
    </row>
    <row r="5549" spans="1:8" ht="15" customHeight="1">
      <c r="A5549" s="33">
        <v>5548</v>
      </c>
      <c r="B5549" s="44" t="s">
        <v>1482</v>
      </c>
      <c r="C5549" s="35" t="s">
        <v>37</v>
      </c>
      <c r="D5549" s="35" t="s">
        <v>205</v>
      </c>
      <c r="E5549" s="35" t="s">
        <v>524</v>
      </c>
      <c r="F5549" s="34" t="s">
        <v>1162</v>
      </c>
      <c r="G5549" s="34" t="s">
        <v>1488</v>
      </c>
      <c r="H5549" s="19" t="str">
        <f t="array" ref="H5549">CONCATENATE("(",A5549,",",VLOOKUP(B5549,Núcleo!B$2:E$11,4,TRUE),",",VLOOKUP(C5549,'Tipo de Processo'!B$2:D$55,3,TRUE),",",VLOOKUP(D5549,'Termo Geral'!B$2:D$174,3,TRUE),",",VLOOKUP(E5549,'Termo Específico'!B$2:D$437,3,TRUE),",",MATCH(TRUE,Documento!B$2:B$954=F5549,0),",",IF(G5549="complementar",0,1),"),")</f>
        <v>(5548,7,12,15,425,163,1),</v>
      </c>
    </row>
    <row r="5550" spans="1:8" ht="15" customHeight="1">
      <c r="A5550" s="33">
        <v>5549</v>
      </c>
      <c r="B5550" s="44" t="s">
        <v>1482</v>
      </c>
      <c r="C5550" s="34" t="s">
        <v>37</v>
      </c>
      <c r="D5550" s="34" t="s">
        <v>205</v>
      </c>
      <c r="E5550" s="34" t="s">
        <v>524</v>
      </c>
      <c r="F5550" s="34" t="s">
        <v>1163</v>
      </c>
      <c r="G5550" s="34" t="s">
        <v>1488</v>
      </c>
      <c r="H5550" s="19" t="str">
        <f t="array" ref="H5550">CONCATENATE("(",A5550,",",VLOOKUP(B5550,Núcleo!B$2:E$11,4,TRUE),",",VLOOKUP(C5550,'Tipo de Processo'!B$2:D$55,3,TRUE),",",VLOOKUP(D5550,'Termo Geral'!B$2:D$174,3,TRUE),",",VLOOKUP(E5550,'Termo Específico'!B$2:D$437,3,TRUE),",",MATCH(TRUE,Documento!B$2:B$954=F5550,0),",",IF(G5550="complementar",0,1),"),")</f>
        <v>(5549,7,12,15,425,135,1),</v>
      </c>
    </row>
    <row r="5551" spans="1:8" ht="15" customHeight="1">
      <c r="A5551" s="33">
        <v>5550</v>
      </c>
      <c r="B5551" s="44" t="s">
        <v>1482</v>
      </c>
      <c r="C5551" s="34" t="s">
        <v>37</v>
      </c>
      <c r="D5551" s="34" t="s">
        <v>205</v>
      </c>
      <c r="E5551" s="34" t="s">
        <v>524</v>
      </c>
      <c r="F5551" s="34" t="s">
        <v>1150</v>
      </c>
      <c r="G5551" s="34" t="s">
        <v>1488</v>
      </c>
      <c r="H5551" s="19" t="str">
        <f t="array" ref="H5551">CONCATENATE("(",A5551,",",VLOOKUP(B5551,Núcleo!B$2:E$11,4,TRUE),",",VLOOKUP(C5551,'Tipo de Processo'!B$2:D$55,3,TRUE),",",VLOOKUP(D5551,'Termo Geral'!B$2:D$174,3,TRUE),",",VLOOKUP(E5551,'Termo Específico'!B$2:D$437,3,TRUE),",",MATCH(TRUE,Documento!B$2:B$954=F5551,0),",",IF(G5551="complementar",0,1),"),")</f>
        <v>(5550,7,12,15,425,297,1),</v>
      </c>
    </row>
    <row r="5552" spans="1:8" ht="15" customHeight="1">
      <c r="A5552" s="33">
        <v>5551</v>
      </c>
      <c r="B5552" s="44" t="s">
        <v>1482</v>
      </c>
      <c r="C5552" s="34" t="s">
        <v>37</v>
      </c>
      <c r="D5552" s="34" t="s">
        <v>205</v>
      </c>
      <c r="E5552" s="34" t="s">
        <v>524</v>
      </c>
      <c r="F5552" s="34" t="s">
        <v>1153</v>
      </c>
      <c r="G5552" s="34" t="s">
        <v>1488</v>
      </c>
      <c r="H5552" s="19" t="str">
        <f t="array" ref="H5552">CONCATENATE("(",A5552,",",VLOOKUP(B5552,Núcleo!B$2:E$11,4,TRUE),",",VLOOKUP(C5552,'Tipo de Processo'!B$2:D$55,3,TRUE),",",VLOOKUP(D5552,'Termo Geral'!B$2:D$174,3,TRUE),",",VLOOKUP(E5552,'Termo Específico'!B$2:D$437,3,TRUE),",",MATCH(TRUE,Documento!B$2:B$954=F5552,0),",",IF(G5552="complementar",0,1),"),")</f>
        <v>(5551,7,12,15,425,252,1),</v>
      </c>
    </row>
    <row r="5553" spans="1:8" ht="15" customHeight="1">
      <c r="A5553" s="33">
        <v>5552</v>
      </c>
      <c r="B5553" s="44" t="s">
        <v>1482</v>
      </c>
      <c r="C5553" s="34" t="s">
        <v>37</v>
      </c>
      <c r="D5553" s="34" t="s">
        <v>205</v>
      </c>
      <c r="E5553" s="34" t="s">
        <v>524</v>
      </c>
      <c r="F5553" s="34" t="s">
        <v>1165</v>
      </c>
      <c r="G5553" s="34" t="s">
        <v>1488</v>
      </c>
      <c r="H5553" s="19" t="str">
        <f t="array" ref="H5553">CONCATENATE("(",A5553,",",VLOOKUP(B5553,Núcleo!B$2:E$11,4,TRUE),",",VLOOKUP(C5553,'Tipo de Processo'!B$2:D$55,3,TRUE),",",VLOOKUP(D5553,'Termo Geral'!B$2:D$174,3,TRUE),",",VLOOKUP(E5553,'Termo Específico'!B$2:D$437,3,TRUE),",",MATCH(TRUE,Documento!B$2:B$954=F5553,0),",",IF(G5553="complementar",0,1),"),")</f>
        <v>(5552,7,12,15,425,832,1),</v>
      </c>
    </row>
    <row r="5554" spans="1:8" ht="15" customHeight="1">
      <c r="A5554" s="33">
        <v>5553</v>
      </c>
      <c r="B5554" s="44" t="s">
        <v>1482</v>
      </c>
      <c r="C5554" s="34" t="s">
        <v>37</v>
      </c>
      <c r="D5554" s="34" t="s">
        <v>205</v>
      </c>
      <c r="E5554" s="34" t="s">
        <v>524</v>
      </c>
      <c r="F5554" s="34" t="s">
        <v>1154</v>
      </c>
      <c r="G5554" s="34" t="s">
        <v>1488</v>
      </c>
      <c r="H5554" s="19" t="str">
        <f t="array" ref="H5554">CONCATENATE("(",A5554,",",VLOOKUP(B5554,Núcleo!B$2:E$11,4,TRUE),",",VLOOKUP(C5554,'Tipo de Processo'!B$2:D$55,3,TRUE),",",VLOOKUP(D5554,'Termo Geral'!B$2:D$174,3,TRUE),",",VLOOKUP(E5554,'Termo Específico'!B$2:D$437,3,TRUE),",",MATCH(TRUE,Documento!B$2:B$954=F5554,0),",",IF(G5554="complementar",0,1),"),")</f>
        <v>(5553,7,12,15,425,782,1),</v>
      </c>
    </row>
    <row r="5555" spans="1:8" ht="15" customHeight="1">
      <c r="A5555" s="33">
        <v>5554</v>
      </c>
      <c r="B5555" s="44" t="s">
        <v>1482</v>
      </c>
      <c r="C5555" s="34" t="s">
        <v>37</v>
      </c>
      <c r="D5555" s="34" t="s">
        <v>205</v>
      </c>
      <c r="E5555" s="34" t="s">
        <v>524</v>
      </c>
      <c r="F5555" s="34" t="s">
        <v>1152</v>
      </c>
      <c r="G5555" s="34" t="s">
        <v>1494</v>
      </c>
      <c r="H5555" s="19" t="str">
        <f t="array" ref="H5555">CONCATENATE("(",A5555,",",VLOOKUP(B5555,Núcleo!B$2:E$11,4,TRUE),",",VLOOKUP(C5555,'Tipo de Processo'!B$2:D$55,3,TRUE),",",VLOOKUP(D5555,'Termo Geral'!B$2:D$174,3,TRUE),",",VLOOKUP(E5555,'Termo Específico'!B$2:D$437,3,TRUE),",",MATCH(TRUE,Documento!B$2:B$954=F5555,0),",",IF(G5555="complementar",0,1),"),")</f>
        <v>(5554,7,12,15,425,268,0),</v>
      </c>
    </row>
    <row r="5556" spans="1:8" ht="15" customHeight="1">
      <c r="A5556" s="33">
        <v>5555</v>
      </c>
      <c r="B5556" s="44" t="s">
        <v>1482</v>
      </c>
      <c r="C5556" s="34" t="s">
        <v>37</v>
      </c>
      <c r="D5556" s="34" t="s">
        <v>205</v>
      </c>
      <c r="E5556" s="34" t="s">
        <v>525</v>
      </c>
      <c r="F5556" s="34" t="s">
        <v>1493</v>
      </c>
      <c r="G5556" s="34" t="s">
        <v>1488</v>
      </c>
      <c r="H5556" s="19" t="str">
        <f t="array" ref="H5556">CONCATENATE("(",A5556,",",VLOOKUP(B5556,Núcleo!B$2:E$11,4,TRUE),",",VLOOKUP(C5556,'Tipo de Processo'!B$2:D$55,3,TRUE),",",VLOOKUP(D5556,'Termo Geral'!B$2:D$174,3,TRUE),",",VLOOKUP(E5556,'Termo Específico'!B$2:D$437,3,TRUE),",",MATCH(TRUE,Documento!B$2:B$954=F5556,0),",",IF(G5556="complementar",0,1),"),")</f>
        <v>(5555,7,12,15,426,909,1),</v>
      </c>
    </row>
    <row r="5557" spans="1:8" ht="15" customHeight="1">
      <c r="A5557" s="33">
        <v>5556</v>
      </c>
      <c r="B5557" s="44" t="s">
        <v>1482</v>
      </c>
      <c r="C5557" s="34" t="s">
        <v>37</v>
      </c>
      <c r="D5557" s="34" t="s">
        <v>205</v>
      </c>
      <c r="E5557" s="34" t="s">
        <v>525</v>
      </c>
      <c r="F5557" s="34" t="s">
        <v>1146</v>
      </c>
      <c r="G5557" s="34" t="s">
        <v>1488</v>
      </c>
      <c r="H5557" s="19" t="str">
        <f t="array" ref="H5557">CONCATENATE("(",A5557,",",VLOOKUP(B5557,Núcleo!B$2:E$11,4,TRUE),",",VLOOKUP(C5557,'Tipo de Processo'!B$2:D$55,3,TRUE),",",VLOOKUP(D5557,'Termo Geral'!B$2:D$174,3,TRUE),",",VLOOKUP(E5557,'Termo Específico'!B$2:D$437,3,TRUE),",",MATCH(TRUE,Documento!B$2:B$954=F5557,0),",",IF(G5557="complementar",0,1),"),")</f>
        <v>(5556,7,12,15,426,235,1),</v>
      </c>
    </row>
    <row r="5558" spans="1:8" ht="15" customHeight="1">
      <c r="A5558" s="33">
        <v>5557</v>
      </c>
      <c r="B5558" s="44" t="s">
        <v>1482</v>
      </c>
      <c r="C5558" s="34" t="s">
        <v>37</v>
      </c>
      <c r="D5558" s="34" t="s">
        <v>205</v>
      </c>
      <c r="E5558" s="34" t="s">
        <v>525</v>
      </c>
      <c r="F5558" s="34" t="s">
        <v>1147</v>
      </c>
      <c r="G5558" s="34" t="s">
        <v>1488</v>
      </c>
      <c r="H5558" s="19" t="str">
        <f t="array" ref="H5558">CONCATENATE("(",A5558,",",VLOOKUP(B5558,Núcleo!B$2:E$11,4,TRUE),",",VLOOKUP(C5558,'Tipo de Processo'!B$2:D$55,3,TRUE),",",VLOOKUP(D5558,'Termo Geral'!B$2:D$174,3,TRUE),",",VLOOKUP(E5558,'Termo Específico'!B$2:D$437,3,TRUE),",",MATCH(TRUE,Documento!B$2:B$954=F5558,0),",",IF(G5558="complementar",0,1),"),")</f>
        <v>(5557,7,12,15,426,552,1),</v>
      </c>
    </row>
    <row r="5559" spans="1:8" ht="15" customHeight="1">
      <c r="A5559" s="33">
        <v>5558</v>
      </c>
      <c r="B5559" s="44" t="s">
        <v>1482</v>
      </c>
      <c r="C5559" s="34" t="s">
        <v>37</v>
      </c>
      <c r="D5559" s="34" t="s">
        <v>205</v>
      </c>
      <c r="E5559" s="34" t="s">
        <v>525</v>
      </c>
      <c r="F5559" s="34" t="s">
        <v>1155</v>
      </c>
      <c r="G5559" s="34" t="s">
        <v>1488</v>
      </c>
      <c r="H5559" s="19" t="str">
        <f t="array" ref="H5559">CONCATENATE("(",A5559,",",VLOOKUP(B5559,Núcleo!B$2:E$11,4,TRUE),",",VLOOKUP(C5559,'Tipo de Processo'!B$2:D$55,3,TRUE),",",VLOOKUP(D5559,'Termo Geral'!B$2:D$174,3,TRUE),",",VLOOKUP(E5559,'Termo Específico'!B$2:D$437,3,TRUE),",",MATCH(TRUE,Documento!B$2:B$954=F5559,0),",",IF(G5559="complementar",0,1),"),")</f>
        <v>(5558,7,12,15,426,624,1),</v>
      </c>
    </row>
    <row r="5560" spans="1:8" ht="15" customHeight="1">
      <c r="A5560" s="33">
        <v>5559</v>
      </c>
      <c r="B5560" s="44" t="s">
        <v>1482</v>
      </c>
      <c r="C5560" s="34" t="s">
        <v>37</v>
      </c>
      <c r="D5560" s="34" t="s">
        <v>205</v>
      </c>
      <c r="E5560" s="34" t="s">
        <v>525</v>
      </c>
      <c r="F5560" s="34" t="s">
        <v>1156</v>
      </c>
      <c r="G5560" s="34" t="s">
        <v>1488</v>
      </c>
      <c r="H5560" s="19" t="str">
        <f t="array" ref="H5560">CONCATENATE("(",A5560,",",VLOOKUP(B5560,Núcleo!B$2:E$11,4,TRUE),",",VLOOKUP(C5560,'Tipo de Processo'!B$2:D$55,3,TRUE),",",VLOOKUP(D5560,'Termo Geral'!B$2:D$174,3,TRUE),",",VLOOKUP(E5560,'Termo Específico'!B$2:D$437,3,TRUE),",",MATCH(TRUE,Documento!B$2:B$954=F5560,0),",",IF(G5560="complementar",0,1),"),")</f>
        <v>(5559,7,12,15,426,718,1),</v>
      </c>
    </row>
    <row r="5561" spans="1:8" ht="15" customHeight="1">
      <c r="A5561" s="33">
        <v>5560</v>
      </c>
      <c r="B5561" s="44" t="s">
        <v>1482</v>
      </c>
      <c r="C5561" s="34" t="s">
        <v>37</v>
      </c>
      <c r="D5561" s="34" t="s">
        <v>205</v>
      </c>
      <c r="E5561" s="34" t="s">
        <v>525</v>
      </c>
      <c r="F5561" s="34" t="s">
        <v>1148</v>
      </c>
      <c r="G5561" s="34" t="s">
        <v>1488</v>
      </c>
      <c r="H5561" s="19" t="str">
        <f t="array" ref="H5561">CONCATENATE("(",A5561,",",VLOOKUP(B5561,Núcleo!B$2:E$11,4,TRUE),",",VLOOKUP(C5561,'Tipo de Processo'!B$2:D$55,3,TRUE),",",VLOOKUP(D5561,'Termo Geral'!B$2:D$174,3,TRUE),",",VLOOKUP(E5561,'Termo Específico'!B$2:D$437,3,TRUE),",",MATCH(TRUE,Documento!B$2:B$954=F5561,0),",",IF(G5561="complementar",0,1),"),")</f>
        <v>(5560,7,12,15,426,291,1),</v>
      </c>
    </row>
    <row r="5562" spans="1:8" ht="15" customHeight="1">
      <c r="A5562" s="33">
        <v>5561</v>
      </c>
      <c r="B5562" s="44" t="s">
        <v>1482</v>
      </c>
      <c r="C5562" s="34" t="s">
        <v>37</v>
      </c>
      <c r="D5562" s="34" t="s">
        <v>205</v>
      </c>
      <c r="E5562" s="34" t="s">
        <v>525</v>
      </c>
      <c r="F5562" s="34" t="s">
        <v>975</v>
      </c>
      <c r="G5562" s="34" t="s">
        <v>1488</v>
      </c>
      <c r="H5562" s="19" t="str">
        <f t="array" ref="H5562">CONCATENATE("(",A5562,",",VLOOKUP(B5562,Núcleo!B$2:E$11,4,TRUE),",",VLOOKUP(C5562,'Tipo de Processo'!B$2:D$55,3,TRUE),",",VLOOKUP(D5562,'Termo Geral'!B$2:D$174,3,TRUE),",",VLOOKUP(E5562,'Termo Específico'!B$2:D$437,3,TRUE),",",MATCH(TRUE,Documento!B$2:B$954=F5562,0),",",IF(G5562="complementar",0,1),"),")</f>
        <v>(5561,7,12,15,426,75,1),</v>
      </c>
    </row>
    <row r="5563" spans="1:8" ht="15" customHeight="1">
      <c r="A5563" s="33">
        <v>5562</v>
      </c>
      <c r="B5563" s="44" t="s">
        <v>1482</v>
      </c>
      <c r="C5563" s="34" t="s">
        <v>37</v>
      </c>
      <c r="D5563" s="34" t="s">
        <v>205</v>
      </c>
      <c r="E5563" s="34" t="s">
        <v>525</v>
      </c>
      <c r="F5563" s="34" t="s">
        <v>1157</v>
      </c>
      <c r="G5563" s="34" t="s">
        <v>1488</v>
      </c>
      <c r="H5563" s="19" t="str">
        <f t="array" ref="H5563">CONCATENATE("(",A5563,",",VLOOKUP(B5563,Núcleo!B$2:E$11,4,TRUE),",",VLOOKUP(C5563,'Tipo de Processo'!B$2:D$55,3,TRUE),",",VLOOKUP(D5563,'Termo Geral'!B$2:D$174,3,TRUE),",",VLOOKUP(E5563,'Termo Específico'!B$2:D$437,3,TRUE),",",MATCH(TRUE,Documento!B$2:B$954=F5563,0),",",IF(G5563="complementar",0,1),"),")</f>
        <v>(5562,7,12,15,426,802,1),</v>
      </c>
    </row>
    <row r="5564" spans="1:8" ht="15" customHeight="1">
      <c r="A5564" s="33">
        <v>5563</v>
      </c>
      <c r="B5564" s="44" t="s">
        <v>1482</v>
      </c>
      <c r="C5564" s="34" t="s">
        <v>37</v>
      </c>
      <c r="D5564" s="34" t="s">
        <v>205</v>
      </c>
      <c r="E5564" s="34" t="s">
        <v>525</v>
      </c>
      <c r="F5564" s="34" t="s">
        <v>1158</v>
      </c>
      <c r="G5564" s="34" t="s">
        <v>1488</v>
      </c>
      <c r="H5564" s="19" t="str">
        <f t="array" ref="H5564">CONCATENATE("(",A5564,",",VLOOKUP(B5564,Núcleo!B$2:E$11,4,TRUE),",",VLOOKUP(C5564,'Tipo de Processo'!B$2:D$55,3,TRUE),",",VLOOKUP(D5564,'Termo Geral'!B$2:D$174,3,TRUE),",",VLOOKUP(E5564,'Termo Específico'!B$2:D$437,3,TRUE),",",MATCH(TRUE,Documento!B$2:B$954=F5564,0),",",IF(G5564="complementar",0,1),"),")</f>
        <v>(5563,7,12,15,426,801,1),</v>
      </c>
    </row>
    <row r="5565" spans="1:8" ht="15" customHeight="1">
      <c r="A5565" s="33">
        <v>5564</v>
      </c>
      <c r="B5565" s="44" t="s">
        <v>1482</v>
      </c>
      <c r="C5565" s="35" t="s">
        <v>37</v>
      </c>
      <c r="D5565" s="34" t="s">
        <v>205</v>
      </c>
      <c r="E5565" s="35" t="s">
        <v>525</v>
      </c>
      <c r="F5565" s="35" t="s">
        <v>1159</v>
      </c>
      <c r="G5565" s="35" t="s">
        <v>1488</v>
      </c>
      <c r="H5565" s="19" t="str">
        <f t="array" ref="H5565">CONCATENATE("(",A5565,",",VLOOKUP(B5565,Núcleo!B$2:E$11,4,TRUE),",",VLOOKUP(C5565,'Tipo de Processo'!B$2:D$55,3,TRUE),",",VLOOKUP(D5565,'Termo Geral'!B$2:D$174,3,TRUE),",",VLOOKUP(E5565,'Termo Específico'!B$2:D$437,3,TRUE),",",MATCH(TRUE,Documento!B$2:B$954=F5565,0),",",IF(G5565="complementar",0,1),"),")</f>
        <v>(5564,7,12,15,426,803,1),</v>
      </c>
    </row>
    <row r="5566" spans="1:8" ht="15" customHeight="1">
      <c r="A5566" s="33">
        <v>5565</v>
      </c>
      <c r="B5566" s="44" t="s">
        <v>1482</v>
      </c>
      <c r="C5566" s="35" t="s">
        <v>37</v>
      </c>
      <c r="D5566" s="34" t="s">
        <v>205</v>
      </c>
      <c r="E5566" s="35" t="s">
        <v>525</v>
      </c>
      <c r="F5566" s="34" t="s">
        <v>1160</v>
      </c>
      <c r="G5566" s="34" t="s">
        <v>1488</v>
      </c>
      <c r="H5566" s="19" t="str">
        <f t="array" ref="H5566">CONCATENATE("(",A5566,",",VLOOKUP(B5566,Núcleo!B$2:E$11,4,TRUE),",",VLOOKUP(C5566,'Tipo de Processo'!B$2:D$55,3,TRUE),",",VLOOKUP(D5566,'Termo Geral'!B$2:D$174,3,TRUE),",",VLOOKUP(E5566,'Termo Específico'!B$2:D$437,3,TRUE),",",MATCH(TRUE,Documento!B$2:B$954=F5566,0),",",IF(G5566="complementar",0,1),"),")</f>
        <v>(5565,7,12,15,426,809,1),</v>
      </c>
    </row>
    <row r="5567" spans="1:8" ht="15" customHeight="1">
      <c r="A5567" s="33">
        <v>5566</v>
      </c>
      <c r="B5567" s="44" t="s">
        <v>1482</v>
      </c>
      <c r="C5567" s="35" t="s">
        <v>37</v>
      </c>
      <c r="D5567" s="34" t="s">
        <v>205</v>
      </c>
      <c r="E5567" s="34" t="s">
        <v>525</v>
      </c>
      <c r="F5567" s="34" t="s">
        <v>1161</v>
      </c>
      <c r="G5567" s="34" t="s">
        <v>1488</v>
      </c>
      <c r="H5567" s="19" t="str">
        <f t="array" ref="H5567">CONCATENATE("(",A5567,",",VLOOKUP(B5567,Núcleo!B$2:E$11,4,TRUE),",",VLOOKUP(C5567,'Tipo de Processo'!B$2:D$55,3,TRUE),",",VLOOKUP(D5567,'Termo Geral'!B$2:D$174,3,TRUE),",",VLOOKUP(E5567,'Termo Específico'!B$2:D$437,3,TRUE),",",MATCH(TRUE,Documento!B$2:B$954=F5567,0),",",IF(G5567="complementar",0,1),"),")</f>
        <v>(5566,7,12,15,426,148,1),</v>
      </c>
    </row>
    <row r="5568" spans="1:8" ht="15" customHeight="1">
      <c r="A5568" s="33">
        <v>5567</v>
      </c>
      <c r="B5568" s="44" t="s">
        <v>1482</v>
      </c>
      <c r="C5568" s="35" t="s">
        <v>37</v>
      </c>
      <c r="D5568" s="34" t="s">
        <v>205</v>
      </c>
      <c r="E5568" s="34" t="s">
        <v>525</v>
      </c>
      <c r="F5568" s="34" t="s">
        <v>1162</v>
      </c>
      <c r="G5568" s="34" t="s">
        <v>1488</v>
      </c>
      <c r="H5568" s="19" t="str">
        <f t="array" ref="H5568">CONCATENATE("(",A5568,",",VLOOKUP(B5568,Núcleo!B$2:E$11,4,TRUE),",",VLOOKUP(C5568,'Tipo de Processo'!B$2:D$55,3,TRUE),",",VLOOKUP(D5568,'Termo Geral'!B$2:D$174,3,TRUE),",",VLOOKUP(E5568,'Termo Específico'!B$2:D$437,3,TRUE),",",MATCH(TRUE,Documento!B$2:B$954=F5568,0),",",IF(G5568="complementar",0,1),"),")</f>
        <v>(5567,7,12,15,426,163,1),</v>
      </c>
    </row>
    <row r="5569" spans="1:8" ht="15" customHeight="1">
      <c r="A5569" s="33">
        <v>5568</v>
      </c>
      <c r="B5569" s="44" t="s">
        <v>1482</v>
      </c>
      <c r="C5569" s="35" t="s">
        <v>37</v>
      </c>
      <c r="D5569" s="34" t="s">
        <v>205</v>
      </c>
      <c r="E5569" s="35" t="s">
        <v>525</v>
      </c>
      <c r="F5569" s="35" t="s">
        <v>1163</v>
      </c>
      <c r="G5569" s="35" t="s">
        <v>1488</v>
      </c>
      <c r="H5569" s="19" t="str">
        <f t="array" ref="H5569">CONCATENATE("(",A5569,",",VLOOKUP(B5569,Núcleo!B$2:E$11,4,TRUE),",",VLOOKUP(C5569,'Tipo de Processo'!B$2:D$55,3,TRUE),",",VLOOKUP(D5569,'Termo Geral'!B$2:D$174,3,TRUE),",",VLOOKUP(E5569,'Termo Específico'!B$2:D$437,3,TRUE),",",MATCH(TRUE,Documento!B$2:B$954=F5569,0),",",IF(G5569="complementar",0,1),"),")</f>
        <v>(5568,7,12,15,426,135,1),</v>
      </c>
    </row>
    <row r="5570" spans="1:8" ht="15" customHeight="1">
      <c r="A5570" s="33">
        <v>5569</v>
      </c>
      <c r="B5570" s="44" t="s">
        <v>1482</v>
      </c>
      <c r="C5570" s="35" t="s">
        <v>37</v>
      </c>
      <c r="D5570" s="34" t="s">
        <v>205</v>
      </c>
      <c r="E5570" s="34" t="s">
        <v>525</v>
      </c>
      <c r="F5570" s="34" t="s">
        <v>1150</v>
      </c>
      <c r="G5570" s="34" t="s">
        <v>1488</v>
      </c>
      <c r="H5570" s="19" t="str">
        <f t="array" ref="H5570">CONCATENATE("(",A5570,",",VLOOKUP(B5570,Núcleo!B$2:E$11,4,TRUE),",",VLOOKUP(C5570,'Tipo de Processo'!B$2:D$55,3,TRUE),",",VLOOKUP(D5570,'Termo Geral'!B$2:D$174,3,TRUE),",",VLOOKUP(E5570,'Termo Específico'!B$2:D$437,3,TRUE),",",MATCH(TRUE,Documento!B$2:B$954=F5570,0),",",IF(G5570="complementar",0,1),"),")</f>
        <v>(5569,7,12,15,426,297,1),</v>
      </c>
    </row>
    <row r="5571" spans="1:8" ht="15" customHeight="1">
      <c r="A5571" s="33">
        <v>5570</v>
      </c>
      <c r="B5571" s="44" t="s">
        <v>1482</v>
      </c>
      <c r="C5571" s="35" t="s">
        <v>37</v>
      </c>
      <c r="D5571" s="34" t="s">
        <v>205</v>
      </c>
      <c r="E5571" s="34" t="s">
        <v>522</v>
      </c>
      <c r="F5571" s="34" t="s">
        <v>1398</v>
      </c>
      <c r="G5571" s="34" t="s">
        <v>1488</v>
      </c>
      <c r="H5571" s="19" t="str">
        <f t="array" ref="H5571">CONCATENATE("(",A5571,",",VLOOKUP(B5571,Núcleo!B$2:E$11,4,TRUE),",",VLOOKUP(C5571,'Tipo de Processo'!B$2:D$55,3,TRUE),",",VLOOKUP(D5571,'Termo Geral'!B$2:D$174,3,TRUE),",",VLOOKUP(E5571,'Termo Específico'!B$2:D$437,3,TRUE),",",MATCH(TRUE,Documento!B$2:B$954=F5571,0),",",IF(G5571="complementar",0,1),"),")</f>
        <v>(5570,7,12,15,428,908,1),</v>
      </c>
    </row>
    <row r="5572" spans="1:8" ht="15" customHeight="1">
      <c r="A5572" s="33">
        <v>5571</v>
      </c>
      <c r="B5572" s="44" t="s">
        <v>1482</v>
      </c>
      <c r="C5572" s="35" t="s">
        <v>37</v>
      </c>
      <c r="D5572" s="34" t="s">
        <v>205</v>
      </c>
      <c r="E5572" s="34" t="s">
        <v>522</v>
      </c>
      <c r="F5572" s="34" t="s">
        <v>1415</v>
      </c>
      <c r="G5572" s="34" t="s">
        <v>1488</v>
      </c>
      <c r="H5572" s="19" t="str">
        <f t="array" ref="H5572">CONCATENATE("(",A5572,",",VLOOKUP(B5572,Núcleo!B$2:E$11,4,TRUE),",",VLOOKUP(C5572,'Tipo de Processo'!B$2:D$55,3,TRUE),",",VLOOKUP(D5572,'Termo Geral'!B$2:D$174,3,TRUE),",",VLOOKUP(E5572,'Termo Específico'!B$2:D$437,3,TRUE),",",MATCH(TRUE,Documento!B$2:B$954=F5572,0),",",IF(G5572="complementar",0,1),"),")</f>
        <v>(5571,7,12,15,428,234,1),</v>
      </c>
    </row>
    <row r="5573" spans="1:8" ht="15" customHeight="1">
      <c r="A5573" s="33">
        <v>5572</v>
      </c>
      <c r="B5573" s="44" t="s">
        <v>1482</v>
      </c>
      <c r="C5573" s="35" t="s">
        <v>37</v>
      </c>
      <c r="D5573" s="34" t="s">
        <v>205</v>
      </c>
      <c r="E5573" s="34" t="s">
        <v>522</v>
      </c>
      <c r="F5573" s="35" t="s">
        <v>1425</v>
      </c>
      <c r="G5573" s="35" t="s">
        <v>1488</v>
      </c>
      <c r="H5573" s="19" t="str">
        <f t="array" ref="H5573">CONCATENATE("(",A5573,",",VLOOKUP(B5573,Núcleo!B$2:E$11,4,TRUE),",",VLOOKUP(C5573,'Tipo de Processo'!B$2:D$55,3,TRUE),",",VLOOKUP(D5573,'Termo Geral'!B$2:D$174,3,TRUE),",",VLOOKUP(E5573,'Termo Específico'!B$2:D$437,3,TRUE),",",MATCH(TRUE,Documento!B$2:B$954=F5573,0),",",IF(G5573="complementar",0,1),"),")</f>
        <v>(5572,7,12,15,428,220,1),</v>
      </c>
    </row>
    <row r="5574" spans="1:8" ht="15" customHeight="1">
      <c r="A5574" s="33">
        <v>5573</v>
      </c>
      <c r="B5574" s="44" t="s">
        <v>1482</v>
      </c>
      <c r="C5574" s="35" t="s">
        <v>37</v>
      </c>
      <c r="D5574" s="34" t="s">
        <v>205</v>
      </c>
      <c r="E5574" s="34" t="s">
        <v>522</v>
      </c>
      <c r="F5574" s="34" t="s">
        <v>1147</v>
      </c>
      <c r="G5574" s="34" t="s">
        <v>1488</v>
      </c>
      <c r="H5574" s="19" t="str">
        <f t="array" ref="H5574">CONCATENATE("(",A5574,",",VLOOKUP(B5574,Núcleo!B$2:E$11,4,TRUE),",",VLOOKUP(C5574,'Tipo de Processo'!B$2:D$55,3,TRUE),",",VLOOKUP(D5574,'Termo Geral'!B$2:D$174,3,TRUE),",",VLOOKUP(E5574,'Termo Específico'!B$2:D$437,3,TRUE),",",MATCH(TRUE,Documento!B$2:B$954=F5574,0),",",IF(G5574="complementar",0,1),"),")</f>
        <v>(5573,7,12,15,428,552,1),</v>
      </c>
    </row>
    <row r="5575" spans="1:8" ht="15" customHeight="1">
      <c r="A5575" s="33">
        <v>5574</v>
      </c>
      <c r="B5575" s="44" t="s">
        <v>1482</v>
      </c>
      <c r="C5575" s="35" t="s">
        <v>37</v>
      </c>
      <c r="D5575" s="34" t="s">
        <v>205</v>
      </c>
      <c r="E5575" s="34" t="s">
        <v>522</v>
      </c>
      <c r="F5575" s="34" t="s">
        <v>1495</v>
      </c>
      <c r="G5575" s="34" t="s">
        <v>1488</v>
      </c>
      <c r="H5575" s="19" t="str">
        <f t="array" ref="H5575">CONCATENATE("(",A5575,",",VLOOKUP(B5575,Núcleo!B$2:E$11,4,TRUE),",",VLOOKUP(C5575,'Tipo de Processo'!B$2:D$55,3,TRUE),",",VLOOKUP(D5575,'Termo Geral'!B$2:D$174,3,TRUE),",",VLOOKUP(E5575,'Termo Específico'!B$2:D$437,3,TRUE),",",MATCH(TRUE,Documento!B$2:B$954=F5575,0),",",IF(G5575="complementar",0,1),"),")</f>
        <v>(5574,7,12,15,428,292,1),</v>
      </c>
    </row>
    <row r="5576" spans="1:8" ht="15" customHeight="1">
      <c r="A5576" s="33">
        <v>5575</v>
      </c>
      <c r="B5576" s="43" t="s">
        <v>1482</v>
      </c>
      <c r="C5576" s="35" t="s">
        <v>37</v>
      </c>
      <c r="D5576" s="34" t="s">
        <v>205</v>
      </c>
      <c r="E5576" s="34" t="s">
        <v>522</v>
      </c>
      <c r="F5576" s="34" t="s">
        <v>1149</v>
      </c>
      <c r="G5576" s="34" t="s">
        <v>1488</v>
      </c>
      <c r="H5576" s="19" t="str">
        <f t="array" ref="H5576">CONCATENATE("(",A5576,",",VLOOKUP(B5576,Núcleo!B$2:E$11,4,TRUE),",",VLOOKUP(C5576,'Tipo de Processo'!B$2:D$55,3,TRUE),",",VLOOKUP(D5576,'Termo Geral'!B$2:D$174,3,TRUE),",",VLOOKUP(E5576,'Termo Específico'!B$2:D$437,3,TRUE),",",MATCH(TRUE,Documento!B$2:B$954=F5576,0),",",IF(G5576="complementar",0,1),"),")</f>
        <v>(5575,7,12,15,428,151,1),</v>
      </c>
    </row>
    <row r="5577" spans="1:8" ht="15" customHeight="1">
      <c r="A5577" s="33">
        <v>5576</v>
      </c>
      <c r="B5577" s="44" t="s">
        <v>1482</v>
      </c>
      <c r="C5577" s="35" t="s">
        <v>37</v>
      </c>
      <c r="D5577" s="34" t="s">
        <v>205</v>
      </c>
      <c r="E5577" s="34" t="s">
        <v>522</v>
      </c>
      <c r="F5577" s="34" t="s">
        <v>975</v>
      </c>
      <c r="G5577" s="34" t="s">
        <v>1488</v>
      </c>
      <c r="H5577" s="19" t="str">
        <f t="array" ref="H5577">CONCATENATE("(",A5577,",",VLOOKUP(B5577,Núcleo!B$2:E$11,4,TRUE),",",VLOOKUP(C5577,'Tipo de Processo'!B$2:D$55,3,TRUE),",",VLOOKUP(D5577,'Termo Geral'!B$2:D$174,3,TRUE),",",VLOOKUP(E5577,'Termo Específico'!B$2:D$437,3,TRUE),",",MATCH(TRUE,Documento!B$2:B$954=F5577,0),",",IF(G5577="complementar",0,1),"),")</f>
        <v>(5576,7,12,15,428,75,1),</v>
      </c>
    </row>
    <row r="5578" spans="1:8" ht="15" customHeight="1">
      <c r="A5578" s="33">
        <v>5577</v>
      </c>
      <c r="B5578" s="44" t="s">
        <v>1482</v>
      </c>
      <c r="C5578" s="35" t="s">
        <v>37</v>
      </c>
      <c r="D5578" s="34" t="s">
        <v>205</v>
      </c>
      <c r="E5578" s="34" t="s">
        <v>522</v>
      </c>
      <c r="F5578" s="35" t="s">
        <v>1403</v>
      </c>
      <c r="G5578" s="35" t="s">
        <v>1488</v>
      </c>
      <c r="H5578" s="19" t="str">
        <f t="array" ref="H5578">CONCATENATE("(",A5578,",",VLOOKUP(B5578,Núcleo!B$2:E$11,4,TRUE),",",VLOOKUP(C5578,'Tipo de Processo'!B$2:D$55,3,TRUE),",",VLOOKUP(D5578,'Termo Geral'!B$2:D$174,3,TRUE),",",VLOOKUP(E5578,'Termo Específico'!B$2:D$437,3,TRUE),",",MATCH(TRUE,Documento!B$2:B$954=F5578,0),",",IF(G5578="complementar",0,1),"),")</f>
        <v>(5577,7,12,15,428,628,1),</v>
      </c>
    </row>
    <row r="5579" spans="1:8" ht="15" customHeight="1">
      <c r="A5579" s="33">
        <v>5578</v>
      </c>
      <c r="B5579" s="44" t="s">
        <v>1482</v>
      </c>
      <c r="C5579" s="35" t="s">
        <v>37</v>
      </c>
      <c r="D5579" s="34" t="s">
        <v>205</v>
      </c>
      <c r="E5579" s="34" t="s">
        <v>522</v>
      </c>
      <c r="F5579" s="34" t="s">
        <v>1405</v>
      </c>
      <c r="G5579" s="34" t="s">
        <v>1488</v>
      </c>
      <c r="H5579" s="19" t="str">
        <f t="array" ref="H5579">CONCATENATE("(",A5579,",",VLOOKUP(B5579,Núcleo!B$2:E$11,4,TRUE),",",VLOOKUP(C5579,'Tipo de Processo'!B$2:D$55,3,TRUE),",",VLOOKUP(D5579,'Termo Geral'!B$2:D$174,3,TRUE),",",VLOOKUP(E5579,'Termo Específico'!B$2:D$437,3,TRUE),",",MATCH(TRUE,Documento!B$2:B$954=F5579,0),",",IF(G5579="complementar",0,1),"),")</f>
        <v>(5578,7,12,15,428,717,1),</v>
      </c>
    </row>
    <row r="5580" spans="1:8" ht="15" customHeight="1">
      <c r="A5580" s="33">
        <v>5579</v>
      </c>
      <c r="B5580" s="44" t="s">
        <v>1482</v>
      </c>
      <c r="C5580" s="35" t="s">
        <v>37</v>
      </c>
      <c r="D5580" s="34" t="s">
        <v>205</v>
      </c>
      <c r="E5580" s="34" t="s">
        <v>522</v>
      </c>
      <c r="F5580" s="34" t="s">
        <v>1150</v>
      </c>
      <c r="G5580" s="34" t="s">
        <v>1488</v>
      </c>
      <c r="H5580" s="19" t="str">
        <f t="array" ref="H5580">CONCATENATE("(",A5580,",",VLOOKUP(B5580,Núcleo!B$2:E$11,4,TRUE),",",VLOOKUP(C5580,'Tipo de Processo'!B$2:D$55,3,TRUE),",",VLOOKUP(D5580,'Termo Geral'!B$2:D$174,3,TRUE),",",VLOOKUP(E5580,'Termo Específico'!B$2:D$437,3,TRUE),",",MATCH(TRUE,Documento!B$2:B$954=F5580,0),",",IF(G5580="complementar",0,1),"),")</f>
        <v>(5579,7,12,15,428,297,1),</v>
      </c>
    </row>
    <row r="5581" spans="1:8" ht="15" customHeight="1">
      <c r="A5581" s="33">
        <v>5580</v>
      </c>
      <c r="B5581" s="44" t="s">
        <v>1482</v>
      </c>
      <c r="C5581" s="35" t="s">
        <v>37</v>
      </c>
      <c r="D5581" s="34" t="s">
        <v>205</v>
      </c>
      <c r="E5581" s="34" t="s">
        <v>523</v>
      </c>
      <c r="F5581" s="34" t="s">
        <v>1396</v>
      </c>
      <c r="G5581" s="34" t="s">
        <v>1488</v>
      </c>
      <c r="H5581" s="19" t="str">
        <f t="array" ref="H5581">CONCATENATE("(",A5581,",",VLOOKUP(B5581,Núcleo!B$2:E$11,4,TRUE),",",VLOOKUP(C5581,'Tipo de Processo'!B$2:D$55,3,TRUE),",",VLOOKUP(D5581,'Termo Geral'!B$2:D$174,3,TRUE),",",VLOOKUP(E5581,'Termo Específico'!B$2:D$437,3,TRUE),",",MATCH(TRUE,Documento!B$2:B$954=F5581,0),",",IF(G5581="complementar",0,1),"),")</f>
        <v>(5580,7,12,15,433,722,1),</v>
      </c>
    </row>
    <row r="5582" spans="1:8" ht="15" customHeight="1">
      <c r="A5582" s="33">
        <v>5581</v>
      </c>
      <c r="B5582" s="44" t="s">
        <v>1482</v>
      </c>
      <c r="C5582" s="35" t="s">
        <v>37</v>
      </c>
      <c r="D5582" s="34" t="s">
        <v>205</v>
      </c>
      <c r="E5582" s="34" t="s">
        <v>523</v>
      </c>
      <c r="F5582" s="34" t="s">
        <v>1421</v>
      </c>
      <c r="G5582" s="34" t="s">
        <v>1488</v>
      </c>
      <c r="H5582" s="19" t="str">
        <f t="array" ref="H5582">CONCATENATE("(",A5582,",",VLOOKUP(B5582,Núcleo!B$2:E$11,4,TRUE),",",VLOOKUP(C5582,'Tipo de Processo'!B$2:D$55,3,TRUE),",",VLOOKUP(D5582,'Termo Geral'!B$2:D$174,3,TRUE),",",VLOOKUP(E5582,'Termo Específico'!B$2:D$437,3,TRUE),",",MATCH(TRUE,Documento!B$2:B$954=F5582,0),",",IF(G5582="complementar",0,1),"),")</f>
        <v>(5581,7,12,15,433,772,1),</v>
      </c>
    </row>
    <row r="5583" spans="1:8" ht="15" customHeight="1">
      <c r="A5583" s="33">
        <v>5582</v>
      </c>
      <c r="B5583" s="44" t="s">
        <v>1482</v>
      </c>
      <c r="C5583" s="35" t="s">
        <v>37</v>
      </c>
      <c r="D5583" s="34" t="s">
        <v>205</v>
      </c>
      <c r="E5583" s="34" t="s">
        <v>523</v>
      </c>
      <c r="F5583" s="34" t="s">
        <v>1398</v>
      </c>
      <c r="G5583" s="34" t="s">
        <v>1488</v>
      </c>
      <c r="H5583" s="19" t="str">
        <f t="array" ref="H5583">CONCATENATE("(",A5583,",",VLOOKUP(B5583,Núcleo!B$2:E$11,4,TRUE),",",VLOOKUP(C5583,'Tipo de Processo'!B$2:D$55,3,TRUE),",",VLOOKUP(D5583,'Termo Geral'!B$2:D$174,3,TRUE),",",VLOOKUP(E5583,'Termo Específico'!B$2:D$437,3,TRUE),",",MATCH(TRUE,Documento!B$2:B$954=F5583,0),",",IF(G5583="complementar",0,1),"),")</f>
        <v>(5582,7,12,15,433,908,1),</v>
      </c>
    </row>
    <row r="5584" spans="1:8" ht="15" customHeight="1">
      <c r="A5584" s="33">
        <v>5583</v>
      </c>
      <c r="B5584" s="44" t="s">
        <v>1482</v>
      </c>
      <c r="C5584" s="35" t="s">
        <v>37</v>
      </c>
      <c r="D5584" s="34" t="s">
        <v>205</v>
      </c>
      <c r="E5584" s="34" t="s">
        <v>523</v>
      </c>
      <c r="F5584" s="34" t="s">
        <v>1415</v>
      </c>
      <c r="G5584" s="34" t="s">
        <v>1488</v>
      </c>
      <c r="H5584" s="19" t="str">
        <f t="array" ref="H5584">CONCATENATE("(",A5584,",",VLOOKUP(B5584,Núcleo!B$2:E$11,4,TRUE),",",VLOOKUP(C5584,'Tipo de Processo'!B$2:D$55,3,TRUE),",",VLOOKUP(D5584,'Termo Geral'!B$2:D$174,3,TRUE),",",VLOOKUP(E5584,'Termo Específico'!B$2:D$437,3,TRUE),",",MATCH(TRUE,Documento!B$2:B$954=F5584,0),",",IF(G5584="complementar",0,1),"),")</f>
        <v>(5583,7,12,15,433,234,1),</v>
      </c>
    </row>
    <row r="5585" spans="1:8" ht="15" customHeight="1">
      <c r="A5585" s="33">
        <v>5584</v>
      </c>
      <c r="B5585" s="44" t="s">
        <v>1482</v>
      </c>
      <c r="C5585" s="34" t="s">
        <v>37</v>
      </c>
      <c r="D5585" s="34" t="s">
        <v>205</v>
      </c>
      <c r="E5585" s="34" t="s">
        <v>523</v>
      </c>
      <c r="F5585" s="29" t="s">
        <v>1425</v>
      </c>
      <c r="G5585" s="35" t="s">
        <v>1488</v>
      </c>
      <c r="H5585" s="19" t="str">
        <f t="array" ref="H5585">CONCATENATE("(",A5585,",",VLOOKUP(B5585,Núcleo!B$2:E$11,4,TRUE),",",VLOOKUP(C5585,'Tipo de Processo'!B$2:D$55,3,TRUE),",",VLOOKUP(D5585,'Termo Geral'!B$2:D$174,3,TRUE),",",VLOOKUP(E5585,'Termo Específico'!B$2:D$437,3,TRUE),",",MATCH(TRUE,Documento!B$2:B$954=F5585,0),",",IF(G5585="complementar",0,1),"),")</f>
        <v>(5584,7,12,15,433,220,1),</v>
      </c>
    </row>
    <row r="5586" spans="1:8" ht="15" customHeight="1">
      <c r="A5586" s="33">
        <v>5585</v>
      </c>
      <c r="B5586" s="44" t="s">
        <v>1482</v>
      </c>
      <c r="C5586" s="34" t="s">
        <v>37</v>
      </c>
      <c r="D5586" s="34" t="s">
        <v>205</v>
      </c>
      <c r="E5586" s="34" t="s">
        <v>523</v>
      </c>
      <c r="F5586" s="48" t="s">
        <v>1147</v>
      </c>
      <c r="G5586" s="35" t="s">
        <v>1488</v>
      </c>
      <c r="H5586" s="19" t="str">
        <f t="array" ref="H5586">CONCATENATE("(",A5586,",",VLOOKUP(B5586,Núcleo!B$2:E$11,4,TRUE),",",VLOOKUP(C5586,'Tipo de Processo'!B$2:D$55,3,TRUE),",",VLOOKUP(D5586,'Termo Geral'!B$2:D$174,3,TRUE),",",VLOOKUP(E5586,'Termo Específico'!B$2:D$437,3,TRUE),",",MATCH(TRUE,Documento!B$2:B$954=F5586,0),",",IF(G5586="complementar",0,1),"),")</f>
        <v>(5585,7,12,15,433,552,1),</v>
      </c>
    </row>
    <row r="5587" spans="1:8" ht="15" customHeight="1">
      <c r="A5587" s="33">
        <v>5586</v>
      </c>
      <c r="B5587" s="44" t="s">
        <v>1482</v>
      </c>
      <c r="C5587" s="34" t="s">
        <v>37</v>
      </c>
      <c r="D5587" s="34" t="s">
        <v>205</v>
      </c>
      <c r="E5587" s="34" t="s">
        <v>523</v>
      </c>
      <c r="F5587" s="48" t="s">
        <v>1495</v>
      </c>
      <c r="G5587" s="34" t="s">
        <v>1488</v>
      </c>
      <c r="H5587" s="19" t="str">
        <f t="array" ref="H5587">CONCATENATE("(",A5587,",",VLOOKUP(B5587,Núcleo!B$2:E$11,4,TRUE),",",VLOOKUP(C5587,'Tipo de Processo'!B$2:D$55,3,TRUE),",",VLOOKUP(D5587,'Termo Geral'!B$2:D$174,3,TRUE),",",VLOOKUP(E5587,'Termo Específico'!B$2:D$437,3,TRUE),",",MATCH(TRUE,Documento!B$2:B$954=F5587,0),",",IF(G5587="complementar",0,1),"),")</f>
        <v>(5586,7,12,15,433,292,1),</v>
      </c>
    </row>
    <row r="5588" spans="1:8" ht="15" customHeight="1">
      <c r="A5588" s="33">
        <v>5587</v>
      </c>
      <c r="B5588" s="44" t="s">
        <v>1482</v>
      </c>
      <c r="C5588" s="34" t="s">
        <v>37</v>
      </c>
      <c r="D5588" s="34" t="s">
        <v>205</v>
      </c>
      <c r="E5588" s="34" t="s">
        <v>523</v>
      </c>
      <c r="F5588" s="35" t="s">
        <v>1149</v>
      </c>
      <c r="G5588" s="35" t="s">
        <v>1488</v>
      </c>
      <c r="H5588" s="19" t="str">
        <f t="array" ref="H5588">CONCATENATE("(",A5588,",",VLOOKUP(B5588,Núcleo!B$2:E$11,4,TRUE),",",VLOOKUP(C5588,'Tipo de Processo'!B$2:D$55,3,TRUE),",",VLOOKUP(D5588,'Termo Geral'!B$2:D$174,3,TRUE),",",VLOOKUP(E5588,'Termo Específico'!B$2:D$437,3,TRUE),",",MATCH(TRUE,Documento!B$2:B$954=F5588,0),",",IF(G5588="complementar",0,1),"),")</f>
        <v>(5587,7,12,15,433,151,1),</v>
      </c>
    </row>
    <row r="5589" spans="1:8" ht="15" customHeight="1">
      <c r="A5589" s="33">
        <v>5588</v>
      </c>
      <c r="B5589" s="44" t="s">
        <v>1482</v>
      </c>
      <c r="C5589" s="34" t="s">
        <v>37</v>
      </c>
      <c r="D5589" s="34" t="s">
        <v>205</v>
      </c>
      <c r="E5589" s="34" t="s">
        <v>523</v>
      </c>
      <c r="F5589" s="34" t="s">
        <v>975</v>
      </c>
      <c r="G5589" s="35" t="s">
        <v>1488</v>
      </c>
      <c r="H5589" s="19" t="str">
        <f t="array" ref="H5589">CONCATENATE("(",A5589,",",VLOOKUP(B5589,Núcleo!B$2:E$11,4,TRUE),",",VLOOKUP(C5589,'Tipo de Processo'!B$2:D$55,3,TRUE),",",VLOOKUP(D5589,'Termo Geral'!B$2:D$174,3,TRUE),",",VLOOKUP(E5589,'Termo Específico'!B$2:D$437,3,TRUE),",",MATCH(TRUE,Documento!B$2:B$954=F5589,0),",",IF(G5589="complementar",0,1),"),")</f>
        <v>(5588,7,12,15,433,75,1),</v>
      </c>
    </row>
    <row r="5590" spans="1:8" ht="15" customHeight="1">
      <c r="A5590" s="33">
        <v>5589</v>
      </c>
      <c r="B5590" s="44" t="s">
        <v>1482</v>
      </c>
      <c r="C5590" s="34" t="s">
        <v>37</v>
      </c>
      <c r="D5590" s="34" t="s">
        <v>205</v>
      </c>
      <c r="E5590" s="34" t="s">
        <v>523</v>
      </c>
      <c r="F5590" s="34" t="s">
        <v>1403</v>
      </c>
      <c r="G5590" s="34" t="s">
        <v>1488</v>
      </c>
      <c r="H5590" s="19" t="str">
        <f t="array" ref="H5590">CONCATENATE("(",A5590,",",VLOOKUP(B5590,Núcleo!B$2:E$11,4,TRUE),",",VLOOKUP(C5590,'Tipo de Processo'!B$2:D$55,3,TRUE),",",VLOOKUP(D5590,'Termo Geral'!B$2:D$174,3,TRUE),",",VLOOKUP(E5590,'Termo Específico'!B$2:D$437,3,TRUE),",",MATCH(TRUE,Documento!B$2:B$954=F5590,0),",",IF(G5590="complementar",0,1),"),")</f>
        <v>(5589,7,12,15,433,628,1),</v>
      </c>
    </row>
    <row r="5591" spans="1:8" ht="15" customHeight="1">
      <c r="A5591" s="33">
        <v>5590</v>
      </c>
      <c r="B5591" s="44" t="s">
        <v>1482</v>
      </c>
      <c r="C5591" s="34" t="s">
        <v>37</v>
      </c>
      <c r="D5591" s="34" t="s">
        <v>205</v>
      </c>
      <c r="E5591" s="34" t="s">
        <v>523</v>
      </c>
      <c r="F5591" s="34" t="s">
        <v>1405</v>
      </c>
      <c r="G5591" s="34" t="s">
        <v>1488</v>
      </c>
      <c r="H5591" s="19" t="str">
        <f t="array" ref="H5591">CONCATENATE("(",A5591,",",VLOOKUP(B5591,Núcleo!B$2:E$11,4,TRUE),",",VLOOKUP(C5591,'Tipo de Processo'!B$2:D$55,3,TRUE),",",VLOOKUP(D5591,'Termo Geral'!B$2:D$174,3,TRUE),",",VLOOKUP(E5591,'Termo Específico'!B$2:D$437,3,TRUE),",",MATCH(TRUE,Documento!B$2:B$954=F5591,0),",",IF(G5591="complementar",0,1),"),")</f>
        <v>(5590,7,12,15,433,717,1),</v>
      </c>
    </row>
    <row r="5592" spans="1:8" ht="15" customHeight="1">
      <c r="A5592" s="33">
        <v>5591</v>
      </c>
      <c r="B5592" s="44" t="s">
        <v>1482</v>
      </c>
      <c r="C5592" s="34" t="s">
        <v>37</v>
      </c>
      <c r="D5592" s="34" t="s">
        <v>205</v>
      </c>
      <c r="E5592" s="34" t="s">
        <v>523</v>
      </c>
      <c r="F5592" s="34" t="s">
        <v>1150</v>
      </c>
      <c r="G5592" s="34" t="s">
        <v>1488</v>
      </c>
      <c r="H5592" s="19" t="str">
        <f t="array" ref="H5592">CONCATENATE("(",A5592,",",VLOOKUP(B5592,Núcleo!B$2:E$11,4,TRUE),",",VLOOKUP(C5592,'Tipo de Processo'!B$2:D$55,3,TRUE),",",VLOOKUP(D5592,'Termo Geral'!B$2:D$174,3,TRUE),",",VLOOKUP(E5592,'Termo Específico'!B$2:D$437,3,TRUE),",",MATCH(TRUE,Documento!B$2:B$954=F5592,0),",",IF(G5592="complementar",0,1),"),")</f>
        <v>(5591,7,12,15,433,297,1),</v>
      </c>
    </row>
    <row r="5593" spans="1:8" ht="15" customHeight="1">
      <c r="A5593" s="33">
        <v>5592</v>
      </c>
      <c r="B5593" s="44" t="s">
        <v>1482</v>
      </c>
      <c r="C5593" s="34" t="s">
        <v>37</v>
      </c>
      <c r="D5593" s="34" t="s">
        <v>222</v>
      </c>
      <c r="E5593" s="34" t="s">
        <v>222</v>
      </c>
      <c r="F5593" s="34" t="s">
        <v>1365</v>
      </c>
      <c r="G5593" s="34" t="s">
        <v>1488</v>
      </c>
      <c r="H5593" s="19" t="str">
        <f t="array" ref="H5593">CONCATENATE("(",A5593,",",VLOOKUP(B5593,Núcleo!B$2:E$11,4,TRUE),",",VLOOKUP(C5593,'Tipo de Processo'!B$2:D$55,3,TRUE),",",VLOOKUP(D5593,'Termo Geral'!B$2:D$174,3,TRUE),",",VLOOKUP(E5593,'Termo Específico'!B$2:D$437,3,TRUE),",",MATCH(TRUE,Documento!B$2:B$954=F5593,0),",",IF(G5593="complementar",0,1),"),")</f>
        <v>(5592,7,12,143,386,901,1),</v>
      </c>
    </row>
    <row r="5594" spans="1:8" ht="15" customHeight="1">
      <c r="A5594" s="33">
        <v>5593</v>
      </c>
      <c r="B5594" s="44" t="s">
        <v>1482</v>
      </c>
      <c r="C5594" s="34" t="s">
        <v>37</v>
      </c>
      <c r="D5594" s="34" t="s">
        <v>222</v>
      </c>
      <c r="E5594" s="34" t="s">
        <v>222</v>
      </c>
      <c r="F5594" s="48" t="s">
        <v>1146</v>
      </c>
      <c r="G5594" s="34" t="s">
        <v>1488</v>
      </c>
      <c r="H5594" s="19" t="str">
        <f t="array" ref="H5594">CONCATENATE("(",A5594,",",VLOOKUP(B5594,Núcleo!B$2:E$11,4,TRUE),",",VLOOKUP(C5594,'Tipo de Processo'!B$2:D$55,3,TRUE),",",VLOOKUP(D5594,'Termo Geral'!B$2:D$174,3,TRUE),",",VLOOKUP(E5594,'Termo Específico'!B$2:D$437,3,TRUE),",",MATCH(TRUE,Documento!B$2:B$954=F5594,0),",",IF(G5594="complementar",0,1),"),")</f>
        <v>(5593,7,12,143,386,235,1),</v>
      </c>
    </row>
    <row r="5595" spans="1:8" ht="15" customHeight="1">
      <c r="A5595" s="33">
        <v>5594</v>
      </c>
      <c r="B5595" s="44" t="s">
        <v>1482</v>
      </c>
      <c r="C5595" s="34" t="s">
        <v>37</v>
      </c>
      <c r="D5595" s="34" t="s">
        <v>222</v>
      </c>
      <c r="E5595" s="34" t="s">
        <v>222</v>
      </c>
      <c r="F5595" s="48" t="s">
        <v>1366</v>
      </c>
      <c r="G5595" s="34" t="s">
        <v>1488</v>
      </c>
      <c r="H5595" s="19" t="str">
        <f t="array" ref="H5595">CONCATENATE("(",A5595,",",VLOOKUP(B5595,Núcleo!B$2:E$11,4,TRUE),",",VLOOKUP(C5595,'Tipo de Processo'!B$2:D$55,3,TRUE),",",VLOOKUP(D5595,'Termo Geral'!B$2:D$174,3,TRUE),",",VLOOKUP(E5595,'Termo Específico'!B$2:D$437,3,TRUE),",",MATCH(TRUE,Documento!B$2:B$954=F5595,0),",",IF(G5595="complementar",0,1),"),")</f>
        <v>(5594,7,12,143,386,94,1),</v>
      </c>
    </row>
    <row r="5596" spans="1:8" ht="15" customHeight="1">
      <c r="A5596" s="33">
        <v>5595</v>
      </c>
      <c r="B5596" s="44" t="s">
        <v>1482</v>
      </c>
      <c r="C5596" s="48" t="s">
        <v>37</v>
      </c>
      <c r="D5596" s="48" t="s">
        <v>222</v>
      </c>
      <c r="E5596" s="48" t="s">
        <v>222</v>
      </c>
      <c r="F5596" s="48" t="s">
        <v>1148</v>
      </c>
      <c r="G5596" s="35" t="s">
        <v>1488</v>
      </c>
      <c r="H5596" s="19" t="str">
        <f t="array" ref="H5596">CONCATENATE("(",A5596,",",VLOOKUP(B5596,Núcleo!B$2:E$11,4,TRUE),",",VLOOKUP(C5596,'Tipo de Processo'!B$2:D$55,3,TRUE),",",VLOOKUP(D5596,'Termo Geral'!B$2:D$174,3,TRUE),",",VLOOKUP(E5596,'Termo Específico'!B$2:D$437,3,TRUE),",",MATCH(TRUE,Documento!B$2:B$954=F5596,0),",",IF(G5596="complementar",0,1),"),")</f>
        <v>(5595,7,12,143,386,291,1),</v>
      </c>
    </row>
    <row r="5597" spans="1:8" ht="15" customHeight="1">
      <c r="A5597" s="33">
        <v>5596</v>
      </c>
      <c r="B5597" s="44" t="s">
        <v>1482</v>
      </c>
      <c r="C5597" s="34" t="s">
        <v>37</v>
      </c>
      <c r="D5597" s="34" t="s">
        <v>222</v>
      </c>
      <c r="E5597" s="34" t="s">
        <v>222</v>
      </c>
      <c r="F5597" s="35" t="s">
        <v>1367</v>
      </c>
      <c r="G5597" s="35" t="s">
        <v>1488</v>
      </c>
      <c r="H5597" s="19" t="str">
        <f t="array" ref="H5597">CONCATENATE("(",A5597,",",VLOOKUP(B5597,Núcleo!B$2:E$11,4,TRUE),",",VLOOKUP(C5597,'Tipo de Processo'!B$2:D$55,3,TRUE),",",VLOOKUP(D5597,'Termo Geral'!B$2:D$174,3,TRUE),",",VLOOKUP(E5597,'Termo Específico'!B$2:D$437,3,TRUE),",",MATCH(TRUE,Documento!B$2:B$954=F5597,0),",",IF(G5597="complementar",0,1),"),")</f>
        <v>(5596,7,12,143,386,152,1),</v>
      </c>
    </row>
    <row r="5598" spans="1:8" ht="15" customHeight="1">
      <c r="A5598" s="33">
        <v>5597</v>
      </c>
      <c r="B5598" s="44" t="s">
        <v>1482</v>
      </c>
      <c r="C5598" s="34" t="s">
        <v>37</v>
      </c>
      <c r="D5598" s="34" t="s">
        <v>222</v>
      </c>
      <c r="E5598" s="34" t="s">
        <v>222</v>
      </c>
      <c r="F5598" s="34" t="s">
        <v>1368</v>
      </c>
      <c r="G5598" s="35" t="s">
        <v>1494</v>
      </c>
      <c r="H5598" s="19" t="str">
        <f t="array" ref="H5598">CONCATENATE("(",A5598,",",VLOOKUP(B5598,Núcleo!B$2:E$11,4,TRUE),",",VLOOKUP(C5598,'Tipo de Processo'!B$2:D$55,3,TRUE),",",VLOOKUP(D5598,'Termo Geral'!B$2:D$174,3,TRUE),",",VLOOKUP(E5598,'Termo Específico'!B$2:D$437,3,TRUE),",",MATCH(TRUE,Documento!B$2:B$954=F5598,0),",",IF(G5598="complementar",0,1),"),")</f>
        <v>(5597,7,12,143,386,402,0),</v>
      </c>
    </row>
    <row r="5599" spans="1:8" ht="15" customHeight="1">
      <c r="A5599" s="33">
        <v>5598</v>
      </c>
      <c r="B5599" s="44" t="s">
        <v>1482</v>
      </c>
      <c r="C5599" s="34" t="s">
        <v>37</v>
      </c>
      <c r="D5599" s="34" t="s">
        <v>218</v>
      </c>
      <c r="E5599" s="34" t="s">
        <v>573</v>
      </c>
      <c r="F5599" s="34" t="s">
        <v>1392</v>
      </c>
      <c r="G5599" s="34" t="s">
        <v>1488</v>
      </c>
      <c r="H5599" s="19" t="str">
        <f t="array" ref="H5599">CONCATENATE("(",A5599,",",VLOOKUP(B5599,Núcleo!B$2:E$11,4,TRUE),",",VLOOKUP(C5599,'Tipo de Processo'!B$2:D$55,3,TRUE),",",VLOOKUP(D5599,'Termo Geral'!B$2:D$174,3,TRUE),",",VLOOKUP(E5599,'Termo Específico'!B$2:D$437,3,TRUE),",",MATCH(TRUE,Documento!B$2:B$954=F5599,0),",",IF(G5599="complementar",0,1),"),")</f>
        <v>(5598,7,12,157,403,238,1),</v>
      </c>
    </row>
    <row r="5600" spans="1:8" ht="15" customHeight="1">
      <c r="A5600" s="33">
        <v>5599</v>
      </c>
      <c r="B5600" s="44" t="s">
        <v>1482</v>
      </c>
      <c r="C5600" s="34" t="s">
        <v>37</v>
      </c>
      <c r="D5600" s="34" t="s">
        <v>218</v>
      </c>
      <c r="E5600" s="34" t="s">
        <v>573</v>
      </c>
      <c r="F5600" s="34" t="s">
        <v>1373</v>
      </c>
      <c r="G5600" s="34" t="s">
        <v>1488</v>
      </c>
      <c r="H5600" s="19" t="str">
        <f t="array" ref="H5600">CONCATENATE("(",A5600,",",VLOOKUP(B5600,Núcleo!B$2:E$11,4,TRUE),",",VLOOKUP(C5600,'Tipo de Processo'!B$2:D$55,3,TRUE),",",VLOOKUP(D5600,'Termo Geral'!B$2:D$174,3,TRUE),",",VLOOKUP(E5600,'Termo Específico'!B$2:D$437,3,TRUE),",",MATCH(TRUE,Documento!B$2:B$954=F5600,0),",",IF(G5600="complementar",0,1),"),")</f>
        <v>(5599,7,12,157,403,221,1),</v>
      </c>
    </row>
    <row r="5601" spans="1:8" ht="15" customHeight="1">
      <c r="A5601" s="33">
        <v>5600</v>
      </c>
      <c r="B5601" s="44" t="s">
        <v>1482</v>
      </c>
      <c r="C5601" s="34" t="s">
        <v>37</v>
      </c>
      <c r="D5601" s="34" t="s">
        <v>218</v>
      </c>
      <c r="E5601" s="34" t="s">
        <v>573</v>
      </c>
      <c r="F5601" s="34" t="s">
        <v>1374</v>
      </c>
      <c r="G5601" s="34" t="s">
        <v>1488</v>
      </c>
      <c r="H5601" s="19" t="str">
        <f t="array" ref="H5601">CONCATENATE("(",A5601,",",VLOOKUP(B5601,Núcleo!B$2:E$11,4,TRUE),",",VLOOKUP(C5601,'Tipo de Processo'!B$2:D$55,3,TRUE),",",VLOOKUP(D5601,'Termo Geral'!B$2:D$174,3,TRUE),",",VLOOKUP(E5601,'Termo Específico'!B$2:D$437,3,TRUE),",",MATCH(TRUE,Documento!B$2:B$954=F5601,0),",",IF(G5601="complementar",0,1),"),")</f>
        <v>(5600,7,12,157,403,614,1),</v>
      </c>
    </row>
    <row r="5602" spans="1:8" ht="15" customHeight="1">
      <c r="A5602" s="33">
        <v>5601</v>
      </c>
      <c r="B5602" s="44" t="s">
        <v>1482</v>
      </c>
      <c r="C5602" s="34" t="s">
        <v>37</v>
      </c>
      <c r="D5602" s="34" t="s">
        <v>218</v>
      </c>
      <c r="E5602" s="34" t="s">
        <v>574</v>
      </c>
      <c r="F5602" s="34" t="s">
        <v>1355</v>
      </c>
      <c r="G5602" s="34" t="s">
        <v>1488</v>
      </c>
      <c r="H5602" s="19" t="str">
        <f t="array" ref="H5602">CONCATENATE("(",A5602,",",VLOOKUP(B5602,Núcleo!B$2:E$11,4,TRUE),",",VLOOKUP(C5602,'Tipo de Processo'!B$2:D$55,3,TRUE),",",VLOOKUP(D5602,'Termo Geral'!B$2:D$174,3,TRUE),",",VLOOKUP(E5602,'Termo Específico'!B$2:D$437,3,TRUE),",",MATCH(TRUE,Documento!B$2:B$954=F5602,0),",",IF(G5602="complementar",0,1),"),")</f>
        <v>(5601,7,12,157,405,105,1),</v>
      </c>
    </row>
    <row r="5603" spans="1:8" ht="15" customHeight="1">
      <c r="A5603" s="33">
        <v>5602</v>
      </c>
      <c r="B5603" s="44" t="s">
        <v>1482</v>
      </c>
      <c r="C5603" s="34" t="s">
        <v>37</v>
      </c>
      <c r="D5603" s="34" t="s">
        <v>218</v>
      </c>
      <c r="E5603" s="34" t="s">
        <v>574</v>
      </c>
      <c r="F5603" s="48" t="s">
        <v>1356</v>
      </c>
      <c r="G5603" s="34" t="s">
        <v>1488</v>
      </c>
      <c r="H5603" s="19" t="str">
        <f t="array" ref="H5603">CONCATENATE("(",A5603,",",VLOOKUP(B5603,Núcleo!B$2:E$11,4,TRUE),",",VLOOKUP(C5603,'Tipo de Processo'!B$2:D$55,3,TRUE),",",VLOOKUP(D5603,'Termo Geral'!B$2:D$174,3,TRUE),",",VLOOKUP(E5603,'Termo Específico'!B$2:D$437,3,TRUE),",",MATCH(TRUE,Documento!B$2:B$954=F5603,0),",",IF(G5603="complementar",0,1),"),")</f>
        <v>(5602,7,12,157,405,203,1),</v>
      </c>
    </row>
    <row r="5604" spans="1:8" ht="15" customHeight="1">
      <c r="A5604" s="33">
        <v>5603</v>
      </c>
      <c r="B5604" s="44" t="s">
        <v>1482</v>
      </c>
      <c r="C5604" s="34" t="s">
        <v>37</v>
      </c>
      <c r="D5604" s="34" t="s">
        <v>218</v>
      </c>
      <c r="E5604" s="34" t="s">
        <v>574</v>
      </c>
      <c r="F5604" s="48" t="s">
        <v>1357</v>
      </c>
      <c r="G5604" s="34" t="s">
        <v>1488</v>
      </c>
      <c r="H5604" s="19" t="str">
        <f t="array" ref="H5604">CONCATENATE("(",A5604,",",VLOOKUP(B5604,Núcleo!B$2:E$11,4,TRUE),",",VLOOKUP(C5604,'Tipo de Processo'!B$2:D$55,3,TRUE),",",VLOOKUP(D5604,'Termo Geral'!B$2:D$174,3,TRUE),",",VLOOKUP(E5604,'Termo Específico'!B$2:D$437,3,TRUE),",",MATCH(TRUE,Documento!B$2:B$954=F5604,0),",",IF(G5604="complementar",0,1),"),")</f>
        <v>(5603,7,12,157,405,394,1),</v>
      </c>
    </row>
    <row r="5605" spans="1:8" ht="15" customHeight="1">
      <c r="A5605" s="33">
        <v>5604</v>
      </c>
      <c r="B5605" s="44" t="s">
        <v>1482</v>
      </c>
      <c r="C5605" s="34" t="s">
        <v>37</v>
      </c>
      <c r="D5605" s="34" t="s">
        <v>218</v>
      </c>
      <c r="E5605" s="34" t="s">
        <v>574</v>
      </c>
      <c r="F5605" s="48" t="s">
        <v>1358</v>
      </c>
      <c r="G5605" s="34" t="s">
        <v>1488</v>
      </c>
      <c r="H5605" s="19" t="str">
        <f t="array" ref="H5605">CONCATENATE("(",A5605,",",VLOOKUP(B5605,Núcleo!B$2:E$11,4,TRUE),",",VLOOKUP(C5605,'Tipo de Processo'!B$2:D$55,3,TRUE),",",VLOOKUP(D5605,'Termo Geral'!B$2:D$174,3,TRUE),",",VLOOKUP(E5605,'Termo Específico'!B$2:D$437,3,TRUE),",",MATCH(TRUE,Documento!B$2:B$954=F5605,0),",",IF(G5605="complementar",0,1),"),")</f>
        <v>(5604,7,12,157,405,661,1),</v>
      </c>
    </row>
    <row r="5606" spans="1:8" ht="15" customHeight="1">
      <c r="A5606" s="33">
        <v>5605</v>
      </c>
      <c r="B5606" s="44" t="s">
        <v>1482</v>
      </c>
      <c r="C5606" s="34" t="s">
        <v>37</v>
      </c>
      <c r="D5606" s="34" t="s">
        <v>218</v>
      </c>
      <c r="E5606" s="34" t="s">
        <v>574</v>
      </c>
      <c r="F5606" s="35" t="s">
        <v>1359</v>
      </c>
      <c r="G5606" s="35" t="s">
        <v>1488</v>
      </c>
      <c r="H5606" s="19" t="str">
        <f t="array" ref="H5606">CONCATENATE("(",A5606,",",VLOOKUP(B5606,Núcleo!B$2:E$11,4,TRUE),",",VLOOKUP(C5606,'Tipo de Processo'!B$2:D$55,3,TRUE),",",VLOOKUP(D5606,'Termo Geral'!B$2:D$174,3,TRUE),",",VLOOKUP(E5606,'Termo Específico'!B$2:D$437,3,TRUE),",",MATCH(TRUE,Documento!B$2:B$954=F5606,0),",",IF(G5606="complementar",0,1),"),")</f>
        <v>(5605,7,12,157,405,611,1),</v>
      </c>
    </row>
    <row r="5607" spans="1:8" ht="15" customHeight="1">
      <c r="A5607" s="33">
        <v>5606</v>
      </c>
      <c r="B5607" s="44" t="s">
        <v>1482</v>
      </c>
      <c r="C5607" s="34" t="s">
        <v>37</v>
      </c>
      <c r="D5607" s="34" t="s">
        <v>219</v>
      </c>
      <c r="E5607" s="34" t="s">
        <v>517</v>
      </c>
      <c r="F5607" s="34" t="s">
        <v>1392</v>
      </c>
      <c r="G5607" s="34" t="s">
        <v>1488</v>
      </c>
      <c r="H5607" s="19" t="str">
        <f t="array" ref="H5607">CONCATENATE("(",A5607,",",VLOOKUP(B5607,Núcleo!B$2:E$11,4,TRUE),",",VLOOKUP(C5607,'Tipo de Processo'!B$2:D$55,3,TRUE),",",VLOOKUP(D5607,'Termo Geral'!B$2:D$174,3,TRUE),",",VLOOKUP(E5607,'Termo Específico'!B$2:D$437,3,TRUE),",",MATCH(TRUE,Documento!B$2:B$954=F5607,0),",",IF(G5607="complementar",0,1),"),")</f>
        <v>(5606,7,12,160,56,238,1),</v>
      </c>
    </row>
    <row r="5608" spans="1:8" ht="15" customHeight="1">
      <c r="A5608" s="33">
        <v>5607</v>
      </c>
      <c r="B5608" s="44" t="s">
        <v>1482</v>
      </c>
      <c r="C5608" s="34" t="s">
        <v>37</v>
      </c>
      <c r="D5608" s="34" t="s">
        <v>219</v>
      </c>
      <c r="E5608" s="34" t="s">
        <v>517</v>
      </c>
      <c r="F5608" s="34" t="s">
        <v>1374</v>
      </c>
      <c r="G5608" s="34" t="s">
        <v>1488</v>
      </c>
      <c r="H5608" s="19" t="str">
        <f t="array" ref="H5608">CONCATENATE("(",A5608,",",VLOOKUP(B5608,Núcleo!B$2:E$11,4,TRUE),",",VLOOKUP(C5608,'Tipo de Processo'!B$2:D$55,3,TRUE),",",VLOOKUP(D5608,'Termo Geral'!B$2:D$174,3,TRUE),",",VLOOKUP(E5608,'Termo Específico'!B$2:D$437,3,TRUE),",",MATCH(TRUE,Documento!B$2:B$954=F5608,0),",",IF(G5608="complementar",0,1),"),")</f>
        <v>(5607,7,12,160,56,614,1),</v>
      </c>
    </row>
    <row r="5609" spans="1:8" ht="15" customHeight="1">
      <c r="A5609" s="33">
        <v>5608</v>
      </c>
      <c r="B5609" s="44" t="s">
        <v>1482</v>
      </c>
      <c r="C5609" s="34" t="s">
        <v>37</v>
      </c>
      <c r="D5609" s="34" t="s">
        <v>220</v>
      </c>
      <c r="E5609" s="34" t="s">
        <v>220</v>
      </c>
      <c r="F5609" s="34" t="s">
        <v>1360</v>
      </c>
      <c r="G5609" s="34" t="s">
        <v>1488</v>
      </c>
      <c r="H5609" s="19" t="str">
        <f t="array" ref="H5609">CONCATENATE("(",A5609,",",VLOOKUP(B5609,Núcleo!B$2:E$11,4,TRUE),",",VLOOKUP(C5609,'Tipo de Processo'!B$2:D$55,3,TRUE),",",VLOOKUP(D5609,'Termo Geral'!B$2:D$174,3,TRUE),",",VLOOKUP(E5609,'Termo Específico'!B$2:D$437,3,TRUE),",",MATCH(TRUE,Documento!B$2:B$954=F5609,0),",",IF(G5609="complementar",0,1),"),")</f>
        <v>(5608,7,12,161,410,902,1),</v>
      </c>
    </row>
    <row r="5610" spans="1:8" ht="15" customHeight="1">
      <c r="A5610" s="33">
        <v>5609</v>
      </c>
      <c r="B5610" s="44" t="s">
        <v>1482</v>
      </c>
      <c r="C5610" s="34" t="s">
        <v>37</v>
      </c>
      <c r="D5610" s="34" t="s">
        <v>220</v>
      </c>
      <c r="E5610" s="34" t="s">
        <v>220</v>
      </c>
      <c r="F5610" s="34" t="s">
        <v>1361</v>
      </c>
      <c r="G5610" s="34" t="s">
        <v>1488</v>
      </c>
      <c r="H5610" s="19" t="str">
        <f t="array" ref="H5610">CONCATENATE("(",A5610,",",VLOOKUP(B5610,Núcleo!B$2:E$11,4,TRUE),",",VLOOKUP(C5610,'Tipo de Processo'!B$2:D$55,3,TRUE),",",VLOOKUP(D5610,'Termo Geral'!B$2:D$174,3,TRUE),",",VLOOKUP(E5610,'Termo Específico'!B$2:D$437,3,TRUE),",",MATCH(TRUE,Documento!B$2:B$954=F5610,0),",",IF(G5610="complementar",0,1),"),")</f>
        <v>(5609,7,12,161,410,236,1),</v>
      </c>
    </row>
    <row r="5611" spans="1:8" ht="15" customHeight="1">
      <c r="A5611" s="33">
        <v>5610</v>
      </c>
      <c r="B5611" s="44" t="s">
        <v>1482</v>
      </c>
      <c r="C5611" s="35" t="s">
        <v>37</v>
      </c>
      <c r="D5611" s="34" t="s">
        <v>220</v>
      </c>
      <c r="E5611" s="34" t="s">
        <v>220</v>
      </c>
      <c r="F5611" s="34" t="s">
        <v>1362</v>
      </c>
      <c r="G5611" s="34" t="s">
        <v>1488</v>
      </c>
      <c r="H5611" s="19" t="str">
        <f t="array" ref="H5611">CONCATENATE("(",A5611,",",VLOOKUP(B5611,Núcleo!B$2:E$11,4,TRUE),",",VLOOKUP(C5611,'Tipo de Processo'!B$2:D$55,3,TRUE),",",VLOOKUP(D5611,'Termo Geral'!B$2:D$174,3,TRUE),",",VLOOKUP(E5611,'Termo Específico'!B$2:D$437,3,TRUE),",",MATCH(TRUE,Documento!B$2:B$954=F5611,0),",",IF(G5611="complementar",0,1),"),")</f>
        <v>(5610,7,12,161,410,242,1),</v>
      </c>
    </row>
    <row r="5612" spans="1:8" ht="15" customHeight="1">
      <c r="A5612" s="33">
        <v>5611</v>
      </c>
      <c r="B5612" s="44" t="s">
        <v>1482</v>
      </c>
      <c r="C5612" s="35" t="s">
        <v>37</v>
      </c>
      <c r="D5612" s="34" t="s">
        <v>220</v>
      </c>
      <c r="E5612" s="34" t="s">
        <v>220</v>
      </c>
      <c r="F5612" s="34" t="s">
        <v>1363</v>
      </c>
      <c r="G5612" s="34" t="s">
        <v>1488</v>
      </c>
      <c r="H5612" s="19" t="str">
        <f t="array" ref="H5612">CONCATENATE("(",A5612,",",VLOOKUP(B5612,Núcleo!B$2:E$11,4,TRUE),",",VLOOKUP(C5612,'Tipo de Processo'!B$2:D$55,3,TRUE),",",VLOOKUP(D5612,'Termo Geral'!B$2:D$174,3,TRUE),",",VLOOKUP(E5612,'Termo Específico'!B$2:D$437,3,TRUE),",",MATCH(TRUE,Documento!B$2:B$954=F5612,0),",",IF(G5612="complementar",0,1),"),")</f>
        <v>(5611,7,12,161,410,617,1),</v>
      </c>
    </row>
    <row r="5613" spans="1:8" ht="15" customHeight="1">
      <c r="A5613" s="33">
        <v>5612</v>
      </c>
      <c r="B5613" s="44" t="s">
        <v>1482</v>
      </c>
      <c r="C5613" s="35" t="s">
        <v>37</v>
      </c>
      <c r="D5613" s="34" t="s">
        <v>220</v>
      </c>
      <c r="E5613" s="34" t="s">
        <v>220</v>
      </c>
      <c r="F5613" s="34" t="s">
        <v>1364</v>
      </c>
      <c r="G5613" s="34" t="s">
        <v>1494</v>
      </c>
      <c r="H5613" s="19" t="str">
        <f t="array" ref="H5613">CONCATENATE("(",A5613,",",VLOOKUP(B5613,Núcleo!B$2:E$11,4,TRUE),",",VLOOKUP(C5613,'Tipo de Processo'!B$2:D$55,3,TRUE),",",VLOOKUP(D5613,'Termo Geral'!B$2:D$174,3,TRUE),",",VLOOKUP(E5613,'Termo Específico'!B$2:D$437,3,TRUE),",",MATCH(TRUE,Documento!B$2:B$954=F5613,0),",",IF(G5613="complementar",0,1),"),")</f>
        <v>(5612,7,12,161,410,288,0),</v>
      </c>
    </row>
    <row r="5614" spans="1:8" ht="15" customHeight="1">
      <c r="A5614" s="33">
        <v>5613</v>
      </c>
      <c r="B5614" s="44" t="s">
        <v>1482</v>
      </c>
      <c r="C5614" s="35" t="s">
        <v>38</v>
      </c>
      <c r="D5614" s="34" t="s">
        <v>206</v>
      </c>
      <c r="E5614" s="34" t="s">
        <v>517</v>
      </c>
      <c r="F5614" s="34" t="s">
        <v>1167</v>
      </c>
      <c r="G5614" s="34" t="s">
        <v>1488</v>
      </c>
      <c r="H5614" s="19" t="str">
        <f t="array" ref="H5614">CONCATENATE("(",A5614,",",VLOOKUP(B5614,Núcleo!B$2:E$11,4,TRUE),",",VLOOKUP(C5614,'Tipo de Processo'!B$2:D$55,3,TRUE),",",VLOOKUP(D5614,'Termo Geral'!B$2:D$174,3,TRUE),",",VLOOKUP(E5614,'Termo Específico'!B$2:D$437,3,TRUE),",",MATCH(TRUE,Documento!B$2:B$954=F5614,0),",",IF(G5614="complementar",0,1),"),")</f>
        <v>(5613,7,15,30,56,613,1),</v>
      </c>
    </row>
    <row r="5615" spans="1:8" ht="15" customHeight="1">
      <c r="A5615" s="33">
        <v>5614</v>
      </c>
      <c r="B5615" s="44" t="s">
        <v>1482</v>
      </c>
      <c r="C5615" s="35" t="s">
        <v>40</v>
      </c>
      <c r="D5615" s="34" t="s">
        <v>210</v>
      </c>
      <c r="E5615" s="34" t="s">
        <v>517</v>
      </c>
      <c r="F5615" s="34" t="s">
        <v>1209</v>
      </c>
      <c r="G5615" s="34" t="s">
        <v>1488</v>
      </c>
      <c r="H5615" s="19" t="str">
        <f t="array" ref="H5615">CONCATENATE("(",A5615,",",VLOOKUP(B5615,Núcleo!B$2:E$11,4,TRUE),",",VLOOKUP(C5615,'Tipo de Processo'!B$2:D$55,3,TRUE),",",VLOOKUP(D5615,'Termo Geral'!B$2:D$174,3,TRUE),",",VLOOKUP(E5615,'Termo Específico'!B$2:D$437,3,TRUE),",",MATCH(TRUE,Documento!B$2:B$954=F5615,0),",",IF(G5615="complementar",0,1),"),")</f>
        <v>(5614,7,19,45,56,825,1),</v>
      </c>
    </row>
    <row r="5616" spans="1:8" ht="15" customHeight="1">
      <c r="A5616" s="33">
        <v>5615</v>
      </c>
      <c r="B5616" s="44" t="s">
        <v>1482</v>
      </c>
      <c r="C5616" s="35" t="s">
        <v>40</v>
      </c>
      <c r="D5616" s="34" t="s">
        <v>210</v>
      </c>
      <c r="E5616" s="34" t="s">
        <v>517</v>
      </c>
      <c r="F5616" s="34" t="s">
        <v>1210</v>
      </c>
      <c r="G5616" s="34" t="s">
        <v>1488</v>
      </c>
      <c r="H5616" s="19" t="str">
        <f t="array" ref="H5616">CONCATENATE("(",A5616,",",VLOOKUP(B5616,Núcleo!B$2:E$11,4,TRUE),",",VLOOKUP(C5616,'Tipo de Processo'!B$2:D$55,3,TRUE),",",VLOOKUP(D5616,'Termo Geral'!B$2:D$174,3,TRUE),",",VLOOKUP(E5616,'Termo Específico'!B$2:D$437,3,TRUE),",",MATCH(TRUE,Documento!B$2:B$954=F5616,0),",",IF(G5616="complementar",0,1),"),")</f>
        <v>(5615,7,19,45,56,625,1),</v>
      </c>
    </row>
    <row r="5617" spans="1:8" ht="15" customHeight="1">
      <c r="A5617" s="33">
        <v>5616</v>
      </c>
      <c r="B5617" s="44" t="s">
        <v>1482</v>
      </c>
      <c r="C5617" s="35" t="s">
        <v>40</v>
      </c>
      <c r="D5617" s="34" t="s">
        <v>210</v>
      </c>
      <c r="E5617" s="34" t="s">
        <v>517</v>
      </c>
      <c r="F5617" s="34" t="s">
        <v>1211</v>
      </c>
      <c r="G5617" s="34" t="s">
        <v>1494</v>
      </c>
      <c r="H5617" s="19" t="str">
        <f t="array" ref="H5617">CONCATENATE("(",A5617,",",VLOOKUP(B5617,Núcleo!B$2:E$11,4,TRUE),",",VLOOKUP(C5617,'Tipo de Processo'!B$2:D$55,3,TRUE),",",VLOOKUP(D5617,'Termo Geral'!B$2:D$174,3,TRUE),",",VLOOKUP(E5617,'Termo Específico'!B$2:D$437,3,TRUE),",",MATCH(TRUE,Documento!B$2:B$954=F5617,0),",",IF(G5617="complementar",0,1),"),")</f>
        <v>(5616,7,19,45,56,37,0),</v>
      </c>
    </row>
    <row r="5618" spans="1:8" ht="15" customHeight="1">
      <c r="A5618" s="33">
        <v>5617</v>
      </c>
      <c r="B5618" s="44" t="s">
        <v>1482</v>
      </c>
      <c r="C5618" s="35" t="s">
        <v>40</v>
      </c>
      <c r="D5618" s="34" t="s">
        <v>210</v>
      </c>
      <c r="E5618" s="34" t="s">
        <v>517</v>
      </c>
      <c r="F5618" s="34" t="s">
        <v>1212</v>
      </c>
      <c r="G5618" s="34" t="s">
        <v>1488</v>
      </c>
      <c r="H5618" s="19" t="str">
        <f t="array" ref="H5618">CONCATENATE("(",A5618,",",VLOOKUP(B5618,Núcleo!B$2:E$11,4,TRUE),",",VLOOKUP(C5618,'Tipo de Processo'!B$2:D$55,3,TRUE),",",VLOOKUP(D5618,'Termo Geral'!B$2:D$174,3,TRUE),",",VLOOKUP(E5618,'Termo Específico'!B$2:D$437,3,TRUE),",",MATCH(TRUE,Documento!B$2:B$954=F5618,0),",",IF(G5618="complementar",0,1),"),")</f>
        <v>(5617,7,19,45,56,393,1),</v>
      </c>
    </row>
    <row r="5619" spans="1:8" ht="15" customHeight="1">
      <c r="A5619" s="33">
        <v>5618</v>
      </c>
      <c r="B5619" s="44" t="s">
        <v>1482</v>
      </c>
      <c r="C5619" s="35" t="s">
        <v>40</v>
      </c>
      <c r="D5619" s="34" t="s">
        <v>210</v>
      </c>
      <c r="E5619" s="34" t="s">
        <v>517</v>
      </c>
      <c r="F5619" s="34" t="s">
        <v>1213</v>
      </c>
      <c r="G5619" s="34" t="s">
        <v>1494</v>
      </c>
      <c r="H5619" s="19" t="str">
        <f t="array" ref="H5619">CONCATENATE("(",A5619,",",VLOOKUP(B5619,Núcleo!B$2:E$11,4,TRUE),",",VLOOKUP(C5619,'Tipo de Processo'!B$2:D$55,3,TRUE),",",VLOOKUP(D5619,'Termo Geral'!B$2:D$174,3,TRUE),",",VLOOKUP(E5619,'Termo Específico'!B$2:D$437,3,TRUE),",",MATCH(TRUE,Documento!B$2:B$954=F5619,0),",",IF(G5619="complementar",0,1),"),")</f>
        <v>(5618,7,19,45,56,672,0),</v>
      </c>
    </row>
    <row r="5620" spans="1:8" ht="15" customHeight="1">
      <c r="A5620" s="33">
        <v>5619</v>
      </c>
      <c r="B5620" s="44" t="s">
        <v>1482</v>
      </c>
      <c r="C5620" s="35" t="s">
        <v>40</v>
      </c>
      <c r="D5620" s="34" t="s">
        <v>210</v>
      </c>
      <c r="E5620" s="34" t="s">
        <v>517</v>
      </c>
      <c r="F5620" s="34" t="s">
        <v>1214</v>
      </c>
      <c r="G5620" s="34" t="s">
        <v>1488</v>
      </c>
      <c r="H5620" s="19" t="str">
        <f t="array" ref="H5620">CONCATENATE("(",A5620,",",VLOOKUP(B5620,Núcleo!B$2:E$11,4,TRUE),",",VLOOKUP(C5620,'Tipo de Processo'!B$2:D$55,3,TRUE),",",VLOOKUP(D5620,'Termo Geral'!B$2:D$174,3,TRUE),",",VLOOKUP(E5620,'Termo Específico'!B$2:D$437,3,TRUE),",",MATCH(TRUE,Documento!B$2:B$954=F5620,0),",",IF(G5620="complementar",0,1),"),")</f>
        <v>(5619,7,19,45,56,407,1),</v>
      </c>
    </row>
    <row r="5621" spans="1:8" ht="15" customHeight="1">
      <c r="A5621" s="33">
        <v>5620</v>
      </c>
      <c r="B5621" s="44" t="s">
        <v>1482</v>
      </c>
      <c r="C5621" s="35" t="s">
        <v>40</v>
      </c>
      <c r="D5621" s="34" t="s">
        <v>210</v>
      </c>
      <c r="E5621" s="34" t="s">
        <v>517</v>
      </c>
      <c r="F5621" s="34" t="s">
        <v>1215</v>
      </c>
      <c r="G5621" s="34" t="s">
        <v>1494</v>
      </c>
      <c r="H5621" s="19" t="str">
        <f t="array" ref="H5621">CONCATENATE("(",A5621,",",VLOOKUP(B5621,Núcleo!B$2:E$11,4,TRUE),",",VLOOKUP(C5621,'Tipo de Processo'!B$2:D$55,3,TRUE),",",VLOOKUP(D5621,'Termo Geral'!B$2:D$174,3,TRUE),",",VLOOKUP(E5621,'Termo Específico'!B$2:D$437,3,TRUE),",",MATCH(TRUE,Documento!B$2:B$954=F5621,0),",",IF(G5621="complementar",0,1),"),")</f>
        <v>(5620,7,19,45,56,635,0),</v>
      </c>
    </row>
    <row r="5622" spans="1:8" ht="15" customHeight="1">
      <c r="A5622" s="33">
        <v>5621</v>
      </c>
      <c r="B5622" s="44" t="s">
        <v>1482</v>
      </c>
      <c r="C5622" s="35" t="s">
        <v>40</v>
      </c>
      <c r="D5622" s="34" t="s">
        <v>210</v>
      </c>
      <c r="E5622" s="34" t="s">
        <v>517</v>
      </c>
      <c r="F5622" s="34" t="s">
        <v>1216</v>
      </c>
      <c r="G5622" s="34" t="s">
        <v>1488</v>
      </c>
      <c r="H5622" s="19" t="str">
        <f t="array" ref="H5622">CONCATENATE("(",A5622,",",VLOOKUP(B5622,Núcleo!B$2:E$11,4,TRUE),",",VLOOKUP(C5622,'Tipo de Processo'!B$2:D$55,3,TRUE),",",VLOOKUP(D5622,'Termo Geral'!B$2:D$174,3,TRUE),",",VLOOKUP(E5622,'Termo Específico'!B$2:D$437,3,TRUE),",",MATCH(TRUE,Documento!B$2:B$954=F5622,0),",",IF(G5622="complementar",0,1),"),")</f>
        <v>(5621,7,19,45,56,642,1),</v>
      </c>
    </row>
    <row r="5623" spans="1:8" ht="15" customHeight="1">
      <c r="A5623" s="33">
        <v>5622</v>
      </c>
      <c r="B5623" s="44" t="s">
        <v>1482</v>
      </c>
      <c r="C5623" s="35" t="s">
        <v>40</v>
      </c>
      <c r="D5623" s="34" t="s">
        <v>210</v>
      </c>
      <c r="E5623" s="34" t="s">
        <v>517</v>
      </c>
      <c r="F5623" s="35" t="s">
        <v>1217</v>
      </c>
      <c r="G5623" s="35" t="s">
        <v>1488</v>
      </c>
      <c r="H5623" s="19" t="str">
        <f t="array" ref="H5623">CONCATENATE("(",A5623,",",VLOOKUP(B5623,Núcleo!B$2:E$11,4,TRUE),",",VLOOKUP(C5623,'Tipo de Processo'!B$2:D$55,3,TRUE),",",VLOOKUP(D5623,'Termo Geral'!B$2:D$174,3,TRUE),",",VLOOKUP(E5623,'Termo Específico'!B$2:D$437,3,TRUE),",",MATCH(TRUE,Documento!B$2:B$954=F5623,0),",",IF(G5623="complementar",0,1),"),")</f>
        <v>(5622,7,19,45,56,431,1),</v>
      </c>
    </row>
    <row r="5624" spans="1:8" ht="15" customHeight="1">
      <c r="A5624" s="33">
        <v>5623</v>
      </c>
      <c r="B5624" s="44" t="s">
        <v>1482</v>
      </c>
      <c r="C5624" s="35" t="s">
        <v>40</v>
      </c>
      <c r="D5624" s="34" t="s">
        <v>210</v>
      </c>
      <c r="E5624" s="34" t="s">
        <v>517</v>
      </c>
      <c r="F5624" s="34" t="s">
        <v>1218</v>
      </c>
      <c r="G5624" s="34" t="s">
        <v>1488</v>
      </c>
      <c r="H5624" s="19" t="str">
        <f t="array" ref="H5624">CONCATENATE("(",A5624,",",VLOOKUP(B5624,Núcleo!B$2:E$11,4,TRUE),",",VLOOKUP(C5624,'Tipo de Processo'!B$2:D$55,3,TRUE),",",VLOOKUP(D5624,'Termo Geral'!B$2:D$174,3,TRUE),",",VLOOKUP(E5624,'Termo Específico'!B$2:D$437,3,TRUE),",",MATCH(TRUE,Documento!B$2:B$954=F5624,0),",",IF(G5624="complementar",0,1),"),")</f>
        <v>(5623,7,19,45,56,199,1),</v>
      </c>
    </row>
    <row r="5625" spans="1:8" ht="15" customHeight="1">
      <c r="A5625" s="33">
        <v>5624</v>
      </c>
      <c r="B5625" s="44" t="s">
        <v>1482</v>
      </c>
      <c r="C5625" s="35" t="s">
        <v>40</v>
      </c>
      <c r="D5625" s="34" t="s">
        <v>210</v>
      </c>
      <c r="E5625" s="34" t="s">
        <v>529</v>
      </c>
      <c r="F5625" s="34" t="s">
        <v>1209</v>
      </c>
      <c r="G5625" s="34" t="s">
        <v>1488</v>
      </c>
      <c r="H5625" s="19" t="str">
        <f t="array" ref="H5625">CONCATENATE("(",A5625,",",VLOOKUP(B5625,Núcleo!B$2:E$11,4,TRUE),",",VLOOKUP(C5625,'Tipo de Processo'!B$2:D$55,3,TRUE),",",VLOOKUP(D5625,'Termo Geral'!B$2:D$174,3,TRUE),",",VLOOKUP(E5625,'Termo Específico'!B$2:D$437,3,TRUE),",",MATCH(TRUE,Documento!B$2:B$954=F5625,0),",",IF(G5625="complementar",0,1),"),")</f>
        <v>(5624,7,19,45,204,825,1),</v>
      </c>
    </row>
    <row r="5626" spans="1:8" ht="15" customHeight="1">
      <c r="A5626" s="33">
        <v>5625</v>
      </c>
      <c r="B5626" s="44" t="s">
        <v>1482</v>
      </c>
      <c r="C5626" s="35" t="s">
        <v>40</v>
      </c>
      <c r="D5626" s="34" t="s">
        <v>210</v>
      </c>
      <c r="E5626" s="34" t="s">
        <v>529</v>
      </c>
      <c r="F5626" s="34" t="s">
        <v>1210</v>
      </c>
      <c r="G5626" s="34" t="s">
        <v>1488</v>
      </c>
      <c r="H5626" s="19" t="str">
        <f t="array" ref="H5626">CONCATENATE("(",A5626,",",VLOOKUP(B5626,Núcleo!B$2:E$11,4,TRUE),",",VLOOKUP(C5626,'Tipo de Processo'!B$2:D$55,3,TRUE),",",VLOOKUP(D5626,'Termo Geral'!B$2:D$174,3,TRUE),",",VLOOKUP(E5626,'Termo Específico'!B$2:D$437,3,TRUE),",",MATCH(TRUE,Documento!B$2:B$954=F5626,0),",",IF(G5626="complementar",0,1),"),")</f>
        <v>(5625,7,19,45,204,625,1),</v>
      </c>
    </row>
    <row r="5627" spans="1:8" ht="15" customHeight="1">
      <c r="A5627" s="33">
        <v>5626</v>
      </c>
      <c r="B5627" s="44" t="s">
        <v>1482</v>
      </c>
      <c r="C5627" s="35" t="s">
        <v>40</v>
      </c>
      <c r="D5627" s="34" t="s">
        <v>210</v>
      </c>
      <c r="E5627" s="34" t="s">
        <v>529</v>
      </c>
      <c r="F5627" s="34" t="s">
        <v>1211</v>
      </c>
      <c r="G5627" s="34" t="s">
        <v>1494</v>
      </c>
      <c r="H5627" s="19" t="str">
        <f t="array" ref="H5627">CONCATENATE("(",A5627,",",VLOOKUP(B5627,Núcleo!B$2:E$11,4,TRUE),",",VLOOKUP(C5627,'Tipo de Processo'!B$2:D$55,3,TRUE),",",VLOOKUP(D5627,'Termo Geral'!B$2:D$174,3,TRUE),",",VLOOKUP(E5627,'Termo Específico'!B$2:D$437,3,TRUE),",",MATCH(TRUE,Documento!B$2:B$954=F5627,0),",",IF(G5627="complementar",0,1),"),")</f>
        <v>(5626,7,19,45,204,37,0),</v>
      </c>
    </row>
    <row r="5628" spans="1:8" ht="15" customHeight="1">
      <c r="A5628" s="33">
        <v>5627</v>
      </c>
      <c r="B5628" s="44" t="s">
        <v>1482</v>
      </c>
      <c r="C5628" s="35" t="s">
        <v>40</v>
      </c>
      <c r="D5628" s="34" t="s">
        <v>210</v>
      </c>
      <c r="E5628" s="34" t="s">
        <v>529</v>
      </c>
      <c r="F5628" s="34" t="s">
        <v>1212</v>
      </c>
      <c r="G5628" s="34" t="s">
        <v>1488</v>
      </c>
      <c r="H5628" s="19" t="str">
        <f t="array" ref="H5628">CONCATENATE("(",A5628,",",VLOOKUP(B5628,Núcleo!B$2:E$11,4,TRUE),",",VLOOKUP(C5628,'Tipo de Processo'!B$2:D$55,3,TRUE),",",VLOOKUP(D5628,'Termo Geral'!B$2:D$174,3,TRUE),",",VLOOKUP(E5628,'Termo Específico'!B$2:D$437,3,TRUE),",",MATCH(TRUE,Documento!B$2:B$954=F5628,0),",",IF(G5628="complementar",0,1),"),")</f>
        <v>(5627,7,19,45,204,393,1),</v>
      </c>
    </row>
    <row r="5629" spans="1:8" ht="15" customHeight="1">
      <c r="A5629" s="33">
        <v>5628</v>
      </c>
      <c r="B5629" s="44" t="s">
        <v>1482</v>
      </c>
      <c r="C5629" s="35" t="s">
        <v>40</v>
      </c>
      <c r="D5629" s="34" t="s">
        <v>210</v>
      </c>
      <c r="E5629" s="34" t="s">
        <v>529</v>
      </c>
      <c r="F5629" s="34" t="s">
        <v>1213</v>
      </c>
      <c r="G5629" s="34" t="s">
        <v>1494</v>
      </c>
      <c r="H5629" s="19" t="str">
        <f t="array" ref="H5629">CONCATENATE("(",A5629,",",VLOOKUP(B5629,Núcleo!B$2:E$11,4,TRUE),",",VLOOKUP(C5629,'Tipo de Processo'!B$2:D$55,3,TRUE),",",VLOOKUP(D5629,'Termo Geral'!B$2:D$174,3,TRUE),",",VLOOKUP(E5629,'Termo Específico'!B$2:D$437,3,TRUE),",",MATCH(TRUE,Documento!B$2:B$954=F5629,0),",",IF(G5629="complementar",0,1),"),")</f>
        <v>(5628,7,19,45,204,672,0),</v>
      </c>
    </row>
    <row r="5630" spans="1:8" ht="15" customHeight="1">
      <c r="A5630" s="33">
        <v>5629</v>
      </c>
      <c r="B5630" s="44" t="s">
        <v>1482</v>
      </c>
      <c r="C5630" s="35" t="s">
        <v>40</v>
      </c>
      <c r="D5630" s="34" t="s">
        <v>210</v>
      </c>
      <c r="E5630" s="34" t="s">
        <v>529</v>
      </c>
      <c r="F5630" s="34" t="s">
        <v>1214</v>
      </c>
      <c r="G5630" s="34" t="s">
        <v>1488</v>
      </c>
      <c r="H5630" s="19" t="str">
        <f t="array" ref="H5630">CONCATENATE("(",A5630,",",VLOOKUP(B5630,Núcleo!B$2:E$11,4,TRUE),",",VLOOKUP(C5630,'Tipo de Processo'!B$2:D$55,3,TRUE),",",VLOOKUP(D5630,'Termo Geral'!B$2:D$174,3,TRUE),",",VLOOKUP(E5630,'Termo Específico'!B$2:D$437,3,TRUE),",",MATCH(TRUE,Documento!B$2:B$954=F5630,0),",",IF(G5630="complementar",0,1),"),")</f>
        <v>(5629,7,19,45,204,407,1),</v>
      </c>
    </row>
    <row r="5631" spans="1:8" ht="15" customHeight="1">
      <c r="A5631" s="33">
        <v>5630</v>
      </c>
      <c r="B5631" s="44" t="s">
        <v>1482</v>
      </c>
      <c r="C5631" s="35" t="s">
        <v>40</v>
      </c>
      <c r="D5631" s="34" t="s">
        <v>210</v>
      </c>
      <c r="E5631" s="34" t="s">
        <v>529</v>
      </c>
      <c r="F5631" s="34" t="s">
        <v>1215</v>
      </c>
      <c r="G5631" s="34" t="s">
        <v>1494</v>
      </c>
      <c r="H5631" s="19" t="str">
        <f t="array" ref="H5631">CONCATENATE("(",A5631,",",VLOOKUP(B5631,Núcleo!B$2:E$11,4,TRUE),",",VLOOKUP(C5631,'Tipo de Processo'!B$2:D$55,3,TRUE),",",VLOOKUP(D5631,'Termo Geral'!B$2:D$174,3,TRUE),",",VLOOKUP(E5631,'Termo Específico'!B$2:D$437,3,TRUE),",",MATCH(TRUE,Documento!B$2:B$954=F5631,0),",",IF(G5631="complementar",0,1),"),")</f>
        <v>(5630,7,19,45,204,635,0),</v>
      </c>
    </row>
    <row r="5632" spans="1:8" ht="15" customHeight="1">
      <c r="A5632" s="33">
        <v>5631</v>
      </c>
      <c r="B5632" s="44" t="s">
        <v>1482</v>
      </c>
      <c r="C5632" s="35" t="s">
        <v>40</v>
      </c>
      <c r="D5632" s="34" t="s">
        <v>210</v>
      </c>
      <c r="E5632" s="34" t="s">
        <v>529</v>
      </c>
      <c r="F5632" s="34" t="s">
        <v>1216</v>
      </c>
      <c r="G5632" s="34" t="s">
        <v>1488</v>
      </c>
      <c r="H5632" s="19" t="str">
        <f t="array" ref="H5632">CONCATENATE("(",A5632,",",VLOOKUP(B5632,Núcleo!B$2:E$11,4,TRUE),",",VLOOKUP(C5632,'Tipo de Processo'!B$2:D$55,3,TRUE),",",VLOOKUP(D5632,'Termo Geral'!B$2:D$174,3,TRUE),",",VLOOKUP(E5632,'Termo Específico'!B$2:D$437,3,TRUE),",",MATCH(TRUE,Documento!B$2:B$954=F5632,0),",",IF(G5632="complementar",0,1),"),")</f>
        <v>(5631,7,19,45,204,642,1),</v>
      </c>
    </row>
    <row r="5633" spans="1:8" ht="15" customHeight="1">
      <c r="A5633" s="33">
        <v>5632</v>
      </c>
      <c r="B5633" s="44" t="s">
        <v>1482</v>
      </c>
      <c r="C5633" s="35" t="s">
        <v>40</v>
      </c>
      <c r="D5633" s="34" t="s">
        <v>210</v>
      </c>
      <c r="E5633" s="34" t="s">
        <v>529</v>
      </c>
      <c r="F5633" s="34" t="s">
        <v>1217</v>
      </c>
      <c r="G5633" s="34" t="s">
        <v>1488</v>
      </c>
      <c r="H5633" s="19" t="str">
        <f t="array" ref="H5633">CONCATENATE("(",A5633,",",VLOOKUP(B5633,Núcleo!B$2:E$11,4,TRUE),",",VLOOKUP(C5633,'Tipo de Processo'!B$2:D$55,3,TRUE),",",VLOOKUP(D5633,'Termo Geral'!B$2:D$174,3,TRUE),",",VLOOKUP(E5633,'Termo Específico'!B$2:D$437,3,TRUE),",",MATCH(TRUE,Documento!B$2:B$954=F5633,0),",",IF(G5633="complementar",0,1),"),")</f>
        <v>(5632,7,19,45,204,431,1),</v>
      </c>
    </row>
    <row r="5634" spans="1:8" ht="15" customHeight="1">
      <c r="A5634" s="33">
        <v>5633</v>
      </c>
      <c r="B5634" s="44" t="s">
        <v>1482</v>
      </c>
      <c r="C5634" s="35" t="s">
        <v>40</v>
      </c>
      <c r="D5634" s="34" t="s">
        <v>210</v>
      </c>
      <c r="E5634" s="34" t="s">
        <v>529</v>
      </c>
      <c r="F5634" s="34" t="s">
        <v>1218</v>
      </c>
      <c r="G5634" s="34" t="s">
        <v>1488</v>
      </c>
      <c r="H5634" s="19" t="str">
        <f t="array" ref="H5634">CONCATENATE("(",A5634,",",VLOOKUP(B5634,Núcleo!B$2:E$11,4,TRUE),",",VLOOKUP(C5634,'Tipo de Processo'!B$2:D$55,3,TRUE),",",VLOOKUP(D5634,'Termo Geral'!B$2:D$174,3,TRUE),",",VLOOKUP(E5634,'Termo Específico'!B$2:D$437,3,TRUE),",",MATCH(TRUE,Documento!B$2:B$954=F5634,0),",",IF(G5634="complementar",0,1),"),")</f>
        <v>(5633,7,19,45,204,199,1),</v>
      </c>
    </row>
    <row r="5635" spans="1:8" ht="15" customHeight="1">
      <c r="A5635" s="33">
        <v>5634</v>
      </c>
      <c r="B5635" s="44" t="s">
        <v>1482</v>
      </c>
      <c r="C5635" s="35" t="s">
        <v>39</v>
      </c>
      <c r="D5635" s="34" t="s">
        <v>207</v>
      </c>
      <c r="E5635" s="34" t="s">
        <v>518</v>
      </c>
      <c r="F5635" s="34" t="s">
        <v>1496</v>
      </c>
      <c r="G5635" s="34" t="s">
        <v>1488</v>
      </c>
      <c r="H5635" s="19" t="str">
        <f t="array" ref="H5635">CONCATENATE("(",A5635,",",VLOOKUP(B5635,Núcleo!B$2:E$11,4,TRUE),",",VLOOKUP(C5635,'Tipo de Processo'!B$2:D$55,3,TRUE),",",VLOOKUP(D5635,'Termo Geral'!B$2:D$174,3,TRUE),",",VLOOKUP(E5635,'Termo Específico'!B$2:D$437,3,TRUE),",",MATCH(TRUE,Documento!B$2:B$954=F5635,0),",",IF(G5635="complementar",0,1),"),")</f>
        <v>(5634,7,29,33,22,949,1),</v>
      </c>
    </row>
    <row r="5636" spans="1:8" ht="15" customHeight="1">
      <c r="A5636" s="33">
        <v>5635</v>
      </c>
      <c r="B5636" s="44" t="s">
        <v>1482</v>
      </c>
      <c r="C5636" s="35" t="s">
        <v>39</v>
      </c>
      <c r="D5636" s="34" t="s">
        <v>207</v>
      </c>
      <c r="E5636" s="34" t="s">
        <v>518</v>
      </c>
      <c r="F5636" s="34" t="s">
        <v>1169</v>
      </c>
      <c r="G5636" s="34" t="s">
        <v>1488</v>
      </c>
      <c r="H5636" s="19" t="str">
        <f t="array" ref="H5636">CONCATENATE("(",A5636,",",VLOOKUP(B5636,Núcleo!B$2:E$11,4,TRUE),",",VLOOKUP(C5636,'Tipo de Processo'!B$2:D$55,3,TRUE),",",VLOOKUP(D5636,'Termo Geral'!B$2:D$174,3,TRUE),",",VLOOKUP(E5636,'Termo Específico'!B$2:D$437,3,TRUE),",",MATCH(TRUE,Documento!B$2:B$954=F5636,0),",",IF(G5636="complementar",0,1),"),")</f>
        <v>(5635,7,29,33,22,879,1),</v>
      </c>
    </row>
    <row r="5637" spans="1:8" ht="15" customHeight="1">
      <c r="A5637" s="33">
        <v>5636</v>
      </c>
      <c r="B5637" s="43" t="s">
        <v>1482</v>
      </c>
      <c r="C5637" s="35" t="s">
        <v>39</v>
      </c>
      <c r="D5637" s="35" t="s">
        <v>207</v>
      </c>
      <c r="E5637" s="34" t="s">
        <v>518</v>
      </c>
      <c r="F5637" s="34" t="s">
        <v>1170</v>
      </c>
      <c r="G5637" s="34" t="s">
        <v>1488</v>
      </c>
      <c r="H5637" s="19" t="str">
        <f t="array" ref="H5637">CONCATENATE("(",A5637,",",VLOOKUP(B5637,Núcleo!B$2:E$11,4,TRUE),",",VLOOKUP(C5637,'Tipo de Processo'!B$2:D$55,3,TRUE),",",VLOOKUP(D5637,'Termo Geral'!B$2:D$174,3,TRUE),",",VLOOKUP(E5637,'Termo Específico'!B$2:D$437,3,TRUE),",",MATCH(TRUE,Documento!B$2:B$954=F5637,0),",",IF(G5637="complementar",0,1),"),")</f>
        <v>(5636,7,29,33,22,530,1),</v>
      </c>
    </row>
    <row r="5638" spans="1:8" ht="15" customHeight="1">
      <c r="A5638" s="33">
        <v>5637</v>
      </c>
      <c r="B5638" s="44" t="s">
        <v>1482</v>
      </c>
      <c r="C5638" s="35" t="s">
        <v>39</v>
      </c>
      <c r="D5638" s="35" t="s">
        <v>207</v>
      </c>
      <c r="E5638" s="34" t="s">
        <v>518</v>
      </c>
      <c r="F5638" s="34" t="s">
        <v>1171</v>
      </c>
      <c r="G5638" s="34" t="s">
        <v>1494</v>
      </c>
      <c r="H5638" s="19" t="str">
        <f t="array" ref="H5638">CONCATENATE("(",A5638,",",VLOOKUP(B5638,Núcleo!B$2:E$11,4,TRUE),",",VLOOKUP(C5638,'Tipo de Processo'!B$2:D$55,3,TRUE),",",VLOOKUP(D5638,'Termo Geral'!B$2:D$174,3,TRUE),",",VLOOKUP(E5638,'Termo Específico'!B$2:D$437,3,TRUE),",",MATCH(TRUE,Documento!B$2:B$954=F5638,0),",",IF(G5638="complementar",0,1),"),")</f>
        <v>(5637,7,29,33,22,264,0),</v>
      </c>
    </row>
    <row r="5639" spans="1:8" ht="15" customHeight="1">
      <c r="A5639" s="33">
        <v>5638</v>
      </c>
      <c r="B5639" s="44" t="s">
        <v>1482</v>
      </c>
      <c r="C5639" s="35" t="s">
        <v>39</v>
      </c>
      <c r="D5639" s="35" t="s">
        <v>207</v>
      </c>
      <c r="E5639" s="34" t="s">
        <v>518</v>
      </c>
      <c r="F5639" s="34" t="s">
        <v>1172</v>
      </c>
      <c r="G5639" s="34" t="s">
        <v>1488</v>
      </c>
      <c r="H5639" s="19" t="str">
        <f t="array" ref="H5639">CONCATENATE("(",A5639,",",VLOOKUP(B5639,Núcleo!B$2:E$11,4,TRUE),",",VLOOKUP(C5639,'Tipo de Processo'!B$2:D$55,3,TRUE),",",VLOOKUP(D5639,'Termo Geral'!B$2:D$174,3,TRUE),",",VLOOKUP(E5639,'Termo Específico'!B$2:D$437,3,TRUE),",",MATCH(TRUE,Documento!B$2:B$954=F5639,0),",",IF(G5639="complementar",0,1),"),")</f>
        <v>(5638,7,29,33,22,946,1),</v>
      </c>
    </row>
    <row r="5640" spans="1:8" ht="15" customHeight="1">
      <c r="A5640" s="33">
        <v>5639</v>
      </c>
      <c r="B5640" s="44" t="s">
        <v>1482</v>
      </c>
      <c r="C5640" s="35" t="s">
        <v>39</v>
      </c>
      <c r="D5640" s="35" t="s">
        <v>207</v>
      </c>
      <c r="E5640" s="34" t="s">
        <v>518</v>
      </c>
      <c r="F5640" s="34" t="s">
        <v>954</v>
      </c>
      <c r="G5640" s="34" t="s">
        <v>1488</v>
      </c>
      <c r="H5640" s="19" t="str">
        <f t="array" ref="H5640">CONCATENATE("(",A5640,",",VLOOKUP(B5640,Núcleo!B$2:E$11,4,TRUE),",",VLOOKUP(C5640,'Tipo de Processo'!B$2:D$55,3,TRUE),",",VLOOKUP(D5640,'Termo Geral'!B$2:D$174,3,TRUE),",",VLOOKUP(E5640,'Termo Específico'!B$2:D$437,3,TRUE),",",MATCH(TRUE,Documento!B$2:B$954=F5640,0),",",IF(G5640="complementar",0,1),"),")</f>
        <v>(5639,7,29,33,22,511,1),</v>
      </c>
    </row>
    <row r="5641" spans="1:8" ht="15" customHeight="1">
      <c r="A5641" s="33">
        <v>5640</v>
      </c>
      <c r="B5641" s="44" t="s">
        <v>1482</v>
      </c>
      <c r="C5641" s="35" t="s">
        <v>39</v>
      </c>
      <c r="D5641" s="35" t="s">
        <v>207</v>
      </c>
      <c r="E5641" s="34" t="s">
        <v>518</v>
      </c>
      <c r="F5641" s="34" t="s">
        <v>1173</v>
      </c>
      <c r="G5641" s="34" t="s">
        <v>1488</v>
      </c>
      <c r="H5641" s="19" t="str">
        <f t="array" ref="H5641">CONCATENATE("(",A5641,",",VLOOKUP(B5641,Núcleo!B$2:E$11,4,TRUE),",",VLOOKUP(C5641,'Tipo de Processo'!B$2:D$55,3,TRUE),",",VLOOKUP(D5641,'Termo Geral'!B$2:D$174,3,TRUE),",",VLOOKUP(E5641,'Termo Específico'!B$2:D$437,3,TRUE),",",MATCH(TRUE,Documento!B$2:B$954=F5641,0),",",IF(G5641="complementar",0,1),"),")</f>
        <v>(5640,7,29,33,22,62,1),</v>
      </c>
    </row>
    <row r="5642" spans="1:8" ht="15" customHeight="1">
      <c r="A5642" s="33">
        <v>5641</v>
      </c>
      <c r="B5642" s="44" t="s">
        <v>1482</v>
      </c>
      <c r="C5642" s="35" t="s">
        <v>39</v>
      </c>
      <c r="D5642" s="35" t="s">
        <v>207</v>
      </c>
      <c r="E5642" s="34" t="s">
        <v>518</v>
      </c>
      <c r="F5642" s="34" t="s">
        <v>1174</v>
      </c>
      <c r="G5642" s="34" t="s">
        <v>1488</v>
      </c>
      <c r="H5642" s="19" t="str">
        <f t="array" ref="H5642">CONCATENATE("(",A5642,",",VLOOKUP(B5642,Núcleo!B$2:E$11,4,TRUE),",",VLOOKUP(C5642,'Tipo de Processo'!B$2:D$55,3,TRUE),",",VLOOKUP(D5642,'Termo Geral'!B$2:D$174,3,TRUE),",",VLOOKUP(E5642,'Termo Específico'!B$2:D$437,3,TRUE),",",MATCH(TRUE,Documento!B$2:B$954=F5642,0),",",IF(G5642="complementar",0,1),"),")</f>
        <v>(5641,7,29,33,22,76,1),</v>
      </c>
    </row>
    <row r="5643" spans="1:8" ht="15" customHeight="1">
      <c r="A5643" s="33">
        <v>5642</v>
      </c>
      <c r="B5643" s="44" t="s">
        <v>1482</v>
      </c>
      <c r="C5643" s="35" t="s">
        <v>39</v>
      </c>
      <c r="D5643" s="35" t="s">
        <v>207</v>
      </c>
      <c r="E5643" s="34" t="s">
        <v>518</v>
      </c>
      <c r="F5643" s="34" t="s">
        <v>1175</v>
      </c>
      <c r="G5643" s="34" t="s">
        <v>1488</v>
      </c>
      <c r="H5643" s="19" t="str">
        <f t="array" ref="H5643">CONCATENATE("(",A5643,",",VLOOKUP(B5643,Núcleo!B$2:E$11,4,TRUE),",",VLOOKUP(C5643,'Tipo de Processo'!B$2:D$55,3,TRUE),",",VLOOKUP(D5643,'Termo Geral'!B$2:D$174,3,TRUE),",",VLOOKUP(E5643,'Termo Específico'!B$2:D$437,3,TRUE),",",MATCH(TRUE,Documento!B$2:B$954=F5643,0),",",IF(G5643="complementar",0,1),"),")</f>
        <v>(5642,7,29,33,22,935,1),</v>
      </c>
    </row>
    <row r="5644" spans="1:8" ht="15" customHeight="1">
      <c r="A5644" s="33">
        <v>5643</v>
      </c>
      <c r="B5644" s="44" t="s">
        <v>1482</v>
      </c>
      <c r="C5644" s="35" t="s">
        <v>39</v>
      </c>
      <c r="D5644" s="34" t="s">
        <v>207</v>
      </c>
      <c r="E5644" s="34" t="s">
        <v>518</v>
      </c>
      <c r="F5644" s="34" t="s">
        <v>1176</v>
      </c>
      <c r="G5644" s="34" t="s">
        <v>1488</v>
      </c>
      <c r="H5644" s="19" t="str">
        <f t="array" ref="H5644">CONCATENATE("(",A5644,",",VLOOKUP(B5644,Núcleo!B$2:E$11,4,TRUE),",",VLOOKUP(C5644,'Tipo de Processo'!B$2:D$55,3,TRUE),",",VLOOKUP(D5644,'Termo Geral'!B$2:D$174,3,TRUE),",",VLOOKUP(E5644,'Termo Específico'!B$2:D$437,3,TRUE),",",MATCH(TRUE,Documento!B$2:B$954=F5644,0),",",IF(G5644="complementar",0,1),"),")</f>
        <v>(5643,7,29,33,22,641,1),</v>
      </c>
    </row>
    <row r="5645" spans="1:8" ht="15" customHeight="1">
      <c r="A5645" s="33">
        <v>5644</v>
      </c>
      <c r="B5645" s="44" t="s">
        <v>1482</v>
      </c>
      <c r="C5645" s="35" t="s">
        <v>39</v>
      </c>
      <c r="D5645" s="34" t="s">
        <v>207</v>
      </c>
      <c r="E5645" s="34" t="s">
        <v>518</v>
      </c>
      <c r="F5645" s="34" t="s">
        <v>1177</v>
      </c>
      <c r="G5645" s="34" t="s">
        <v>1488</v>
      </c>
      <c r="H5645" s="19" t="str">
        <f t="array" ref="H5645">CONCATENATE("(",A5645,",",VLOOKUP(B5645,Núcleo!B$2:E$11,4,TRUE),",",VLOOKUP(C5645,'Tipo de Processo'!B$2:D$55,3,TRUE),",",VLOOKUP(D5645,'Termo Geral'!B$2:D$174,3,TRUE),",",VLOOKUP(E5645,'Termo Específico'!B$2:D$437,3,TRUE),",",MATCH(TRUE,Documento!B$2:B$954=F5645,0),",",IF(G5645="complementar",0,1),"),")</f>
        <v>(5644,7,29,33,22,784,1),</v>
      </c>
    </row>
    <row r="5646" spans="1:8" ht="15" customHeight="1">
      <c r="A5646" s="33">
        <v>5645</v>
      </c>
      <c r="B5646" s="44" t="s">
        <v>1482</v>
      </c>
      <c r="C5646" s="35" t="s">
        <v>39</v>
      </c>
      <c r="D5646" s="34" t="s">
        <v>207</v>
      </c>
      <c r="E5646" s="34" t="s">
        <v>518</v>
      </c>
      <c r="F5646" s="34" t="s">
        <v>1178</v>
      </c>
      <c r="G5646" s="34" t="s">
        <v>1494</v>
      </c>
      <c r="H5646" s="19" t="str">
        <f t="array" ref="H5646">CONCATENATE("(",A5646,",",VLOOKUP(B5646,Núcleo!B$2:E$11,4,TRUE),",",VLOOKUP(C5646,'Tipo de Processo'!B$2:D$55,3,TRUE),",",VLOOKUP(D5646,'Termo Geral'!B$2:D$174,3,TRUE),",",VLOOKUP(E5646,'Termo Específico'!B$2:D$437,3,TRUE),",",MATCH(TRUE,Documento!B$2:B$954=F5646,0),",",IF(G5646="complementar",0,1),"),")</f>
        <v>(5645,7,29,33,22,17,0),</v>
      </c>
    </row>
    <row r="5647" spans="1:8" ht="15" customHeight="1">
      <c r="A5647" s="33">
        <v>5646</v>
      </c>
      <c r="B5647" s="44" t="s">
        <v>1482</v>
      </c>
      <c r="C5647" s="35" t="s">
        <v>39</v>
      </c>
      <c r="D5647" s="34" t="s">
        <v>207</v>
      </c>
      <c r="E5647" s="34" t="s">
        <v>518</v>
      </c>
      <c r="F5647" s="34" t="s">
        <v>1179</v>
      </c>
      <c r="G5647" s="34" t="s">
        <v>1488</v>
      </c>
      <c r="H5647" s="19" t="str">
        <f t="array" ref="H5647">CONCATENATE("(",A5647,",",VLOOKUP(B5647,Núcleo!B$2:E$11,4,TRUE),",",VLOOKUP(C5647,'Tipo de Processo'!B$2:D$55,3,TRUE),",",VLOOKUP(D5647,'Termo Geral'!B$2:D$174,3,TRUE),",",VLOOKUP(E5647,'Termo Específico'!B$2:D$437,3,TRUE),",",MATCH(TRUE,Documento!B$2:B$954=F5647,0),",",IF(G5647="complementar",0,1),"),")</f>
        <v>(5646,7,29,33,22,706,1),</v>
      </c>
    </row>
    <row r="5648" spans="1:8" ht="15" customHeight="1">
      <c r="A5648" s="33">
        <v>5647</v>
      </c>
      <c r="B5648" s="44" t="s">
        <v>1482</v>
      </c>
      <c r="C5648" s="35" t="s">
        <v>39</v>
      </c>
      <c r="D5648" s="34" t="s">
        <v>207</v>
      </c>
      <c r="E5648" s="34" t="s">
        <v>518</v>
      </c>
      <c r="F5648" s="34" t="s">
        <v>1180</v>
      </c>
      <c r="G5648" s="34" t="s">
        <v>1494</v>
      </c>
      <c r="H5648" s="19" t="str">
        <f t="array" ref="H5648">CONCATENATE("(",A5648,",",VLOOKUP(B5648,Núcleo!B$2:E$11,4,TRUE),",",VLOOKUP(C5648,'Tipo de Processo'!B$2:D$55,3,TRUE),",",VLOOKUP(D5648,'Termo Geral'!B$2:D$174,3,TRUE),",",VLOOKUP(E5648,'Termo Específico'!B$2:D$437,3,TRUE),",",MATCH(TRUE,Documento!B$2:B$954=F5648,0),",",IF(G5648="complementar",0,1),"),")</f>
        <v>(5647,7,29,33,22,900,0),</v>
      </c>
    </row>
    <row r="5649" spans="1:8" ht="15" customHeight="1">
      <c r="A5649" s="33">
        <v>5648</v>
      </c>
      <c r="B5649" s="44" t="s">
        <v>1482</v>
      </c>
      <c r="C5649" s="35" t="s">
        <v>39</v>
      </c>
      <c r="D5649" s="34" t="s">
        <v>207</v>
      </c>
      <c r="E5649" s="34" t="s">
        <v>578</v>
      </c>
      <c r="F5649" s="34" t="s">
        <v>1181</v>
      </c>
      <c r="G5649" s="34" t="s">
        <v>1488</v>
      </c>
      <c r="H5649" s="19" t="str">
        <f t="array" ref="H5649">CONCATENATE("(",A5649,",",VLOOKUP(B5649,Núcleo!B$2:E$11,4,TRUE),",",VLOOKUP(C5649,'Tipo de Processo'!B$2:D$55,3,TRUE),",",VLOOKUP(D5649,'Termo Geral'!B$2:D$174,3,TRUE),",",VLOOKUP(E5649,'Termo Específico'!B$2:D$437,3,TRUE),",",MATCH(TRUE,Documento!B$2:B$954=F5649,0),",",IF(G5649="complementar",0,1),"),")</f>
        <v>(5648,7,29,33,324,779,1),</v>
      </c>
    </row>
    <row r="5650" spans="1:8" ht="15" customHeight="1">
      <c r="A5650" s="33">
        <v>5649</v>
      </c>
      <c r="B5650" s="44" t="s">
        <v>1482</v>
      </c>
      <c r="C5650" s="35" t="s">
        <v>39</v>
      </c>
      <c r="D5650" s="34" t="s">
        <v>207</v>
      </c>
      <c r="E5650" s="34" t="s">
        <v>578</v>
      </c>
      <c r="F5650" s="34" t="s">
        <v>1182</v>
      </c>
      <c r="G5650" s="34" t="s">
        <v>1494</v>
      </c>
      <c r="H5650" s="19" t="str">
        <f t="array" ref="H5650">CONCATENATE("(",A5650,",",VLOOKUP(B5650,Núcleo!B$2:E$11,4,TRUE),",",VLOOKUP(C5650,'Tipo de Processo'!B$2:D$55,3,TRUE),",",VLOOKUP(D5650,'Termo Geral'!B$2:D$174,3,TRUE),",",VLOOKUP(E5650,'Termo Específico'!B$2:D$437,3,TRUE),",",MATCH(TRUE,Documento!B$2:B$954=F5650,0),",",IF(G5650="complementar",0,1),"),")</f>
        <v>(5649,7,29,33,324,689,0),</v>
      </c>
    </row>
    <row r="5651" spans="1:8" ht="15" customHeight="1">
      <c r="A5651" s="33">
        <v>5650</v>
      </c>
      <c r="B5651" s="44" t="s">
        <v>1482</v>
      </c>
      <c r="C5651" s="35" t="s">
        <v>39</v>
      </c>
      <c r="D5651" s="34" t="s">
        <v>207</v>
      </c>
      <c r="E5651" s="34" t="s">
        <v>578</v>
      </c>
      <c r="F5651" s="34" t="s">
        <v>1183</v>
      </c>
      <c r="G5651" s="34" t="s">
        <v>1494</v>
      </c>
      <c r="H5651" s="19" t="str">
        <f t="array" ref="H5651">CONCATENATE("(",A5651,",",VLOOKUP(B5651,Núcleo!B$2:E$11,4,TRUE),",",VLOOKUP(C5651,'Tipo de Processo'!B$2:D$55,3,TRUE),",",VLOOKUP(D5651,'Termo Geral'!B$2:D$174,3,TRUE),",",VLOOKUP(E5651,'Termo Específico'!B$2:D$437,3,TRUE),",",MATCH(TRUE,Documento!B$2:B$954=F5651,0),",",IF(G5651="complementar",0,1),"),")</f>
        <v>(5650,7,29,33,324,882,0),</v>
      </c>
    </row>
    <row r="5652" spans="1:8" ht="15" customHeight="1">
      <c r="A5652" s="33">
        <v>5651</v>
      </c>
      <c r="B5652" s="44" t="s">
        <v>1482</v>
      </c>
      <c r="C5652" s="35" t="s">
        <v>39</v>
      </c>
      <c r="D5652" s="34" t="s">
        <v>207</v>
      </c>
      <c r="E5652" s="34" t="s">
        <v>578</v>
      </c>
      <c r="F5652" s="34" t="s">
        <v>1184</v>
      </c>
      <c r="G5652" s="34" t="s">
        <v>1488</v>
      </c>
      <c r="H5652" s="19" t="str">
        <f t="array" ref="H5652">CONCATENATE("(",A5652,",",VLOOKUP(B5652,Núcleo!B$2:E$11,4,TRUE),",",VLOOKUP(C5652,'Tipo de Processo'!B$2:D$55,3,TRUE),",",VLOOKUP(D5652,'Termo Geral'!B$2:D$174,3,TRUE),",",VLOOKUP(E5652,'Termo Específico'!B$2:D$437,3,TRUE),",",MATCH(TRUE,Documento!B$2:B$954=F5652,0),",",IF(G5652="complementar",0,1),"),")</f>
        <v>(5651,7,29,33,324,683,1),</v>
      </c>
    </row>
    <row r="5653" spans="1:8" ht="15" customHeight="1">
      <c r="A5653" s="33">
        <v>5652</v>
      </c>
      <c r="B5653" s="44" t="s">
        <v>1482</v>
      </c>
      <c r="C5653" s="35" t="s">
        <v>39</v>
      </c>
      <c r="D5653" s="35" t="s">
        <v>207</v>
      </c>
      <c r="E5653" s="34" t="s">
        <v>578</v>
      </c>
      <c r="F5653" s="34" t="s">
        <v>1185</v>
      </c>
      <c r="G5653" s="34" t="s">
        <v>1488</v>
      </c>
      <c r="H5653" s="19" t="str">
        <f t="array" ref="H5653">CONCATENATE("(",A5653,",",VLOOKUP(B5653,Núcleo!B$2:E$11,4,TRUE),",",VLOOKUP(C5653,'Tipo de Processo'!B$2:D$55,3,TRUE),",",VLOOKUP(D5653,'Termo Geral'!B$2:D$174,3,TRUE),",",VLOOKUP(E5653,'Termo Específico'!B$2:D$437,3,TRUE),",",MATCH(TRUE,Documento!B$2:B$954=F5653,0),",",IF(G5653="complementar",0,1),"),")</f>
        <v>(5652,7,29,33,324,644,1),</v>
      </c>
    </row>
    <row r="5654" spans="1:8" ht="15" customHeight="1">
      <c r="A5654" s="33">
        <v>5653</v>
      </c>
      <c r="B5654" s="44" t="s">
        <v>1482</v>
      </c>
      <c r="C5654" s="35" t="s">
        <v>39</v>
      </c>
      <c r="D5654" s="34" t="s">
        <v>207</v>
      </c>
      <c r="E5654" s="34" t="s">
        <v>578</v>
      </c>
      <c r="F5654" s="34" t="s">
        <v>1186</v>
      </c>
      <c r="G5654" s="34" t="s">
        <v>1488</v>
      </c>
      <c r="H5654" s="19" t="str">
        <f t="array" ref="H5654">CONCATENATE("(",A5654,",",VLOOKUP(B5654,Núcleo!B$2:E$11,4,TRUE),",",VLOOKUP(C5654,'Tipo de Processo'!B$2:D$55,3,TRUE),",",VLOOKUP(D5654,'Termo Geral'!B$2:D$174,3,TRUE),",",VLOOKUP(E5654,'Termo Específico'!B$2:D$437,3,TRUE),",",MATCH(TRUE,Documento!B$2:B$954=F5654,0),",",IF(G5654="complementar",0,1),"),")</f>
        <v>(5653,7,29,33,324,627,1),</v>
      </c>
    </row>
    <row r="5655" spans="1:8" ht="15" customHeight="1">
      <c r="A5655" s="33">
        <v>5654</v>
      </c>
      <c r="B5655" s="44" t="s">
        <v>1482</v>
      </c>
      <c r="C5655" s="35" t="s">
        <v>39</v>
      </c>
      <c r="D5655" s="34" t="s">
        <v>207</v>
      </c>
      <c r="E5655" s="34" t="s">
        <v>578</v>
      </c>
      <c r="F5655" s="34" t="s">
        <v>1187</v>
      </c>
      <c r="G5655" s="34" t="s">
        <v>1488</v>
      </c>
      <c r="H5655" s="19" t="str">
        <f t="array" ref="H5655">CONCATENATE("(",A5655,",",VLOOKUP(B5655,Núcleo!B$2:E$11,4,TRUE),",",VLOOKUP(C5655,'Tipo de Processo'!B$2:D$55,3,TRUE),",",VLOOKUP(D5655,'Termo Geral'!B$2:D$174,3,TRUE),",",VLOOKUP(E5655,'Termo Específico'!B$2:D$437,3,TRUE),",",MATCH(TRUE,Documento!B$2:B$954=F5655,0),",",IF(G5655="complementar",0,1),"),")</f>
        <v>(5654,7,29,33,324,785,1),</v>
      </c>
    </row>
    <row r="5656" spans="1:8" ht="15" customHeight="1">
      <c r="A5656" s="33">
        <v>5655</v>
      </c>
      <c r="B5656" s="44" t="s">
        <v>1482</v>
      </c>
      <c r="C5656" s="35" t="s">
        <v>39</v>
      </c>
      <c r="D5656" s="34" t="s">
        <v>207</v>
      </c>
      <c r="E5656" s="34" t="s">
        <v>578</v>
      </c>
      <c r="F5656" s="34" t="s">
        <v>1188</v>
      </c>
      <c r="G5656" s="34" t="s">
        <v>1488</v>
      </c>
      <c r="H5656" s="19" t="str">
        <f t="array" ref="H5656">CONCATENATE("(",A5656,",",VLOOKUP(B5656,Núcleo!B$2:E$11,4,TRUE),",",VLOOKUP(C5656,'Tipo de Processo'!B$2:D$55,3,TRUE),",",VLOOKUP(D5656,'Termo Geral'!B$2:D$174,3,TRUE),",",VLOOKUP(E5656,'Termo Específico'!B$2:D$437,3,TRUE),",",MATCH(TRUE,Documento!B$2:B$954=F5656,0),",",IF(G5656="complementar",0,1),"),")</f>
        <v>(5655,7,29,33,324,945,1),</v>
      </c>
    </row>
    <row r="5657" spans="1:8" ht="15" customHeight="1">
      <c r="A5657" s="33">
        <v>5656</v>
      </c>
      <c r="B5657" s="44" t="s">
        <v>1482</v>
      </c>
      <c r="C5657" s="35" t="s">
        <v>39</v>
      </c>
      <c r="D5657" s="35" t="s">
        <v>207</v>
      </c>
      <c r="E5657" s="34" t="s">
        <v>578</v>
      </c>
      <c r="F5657" s="34" t="s">
        <v>1169</v>
      </c>
      <c r="G5657" s="34" t="s">
        <v>1488</v>
      </c>
      <c r="H5657" s="19" t="str">
        <f t="array" ref="H5657">CONCATENATE("(",A5657,",",VLOOKUP(B5657,Núcleo!B$2:E$11,4,TRUE),",",VLOOKUP(C5657,'Tipo de Processo'!B$2:D$55,3,TRUE),",",VLOOKUP(D5657,'Termo Geral'!B$2:D$174,3,TRUE),",",VLOOKUP(E5657,'Termo Específico'!B$2:D$437,3,TRUE),",",MATCH(TRUE,Documento!B$2:B$954=F5657,0),",",IF(G5657="complementar",0,1),"),")</f>
        <v>(5656,7,29,33,324,879,1),</v>
      </c>
    </row>
    <row r="5658" spans="1:8" ht="15" customHeight="1">
      <c r="A5658" s="33">
        <v>5657</v>
      </c>
      <c r="B5658" s="44" t="s">
        <v>1482</v>
      </c>
      <c r="C5658" s="35" t="s">
        <v>39</v>
      </c>
      <c r="D5658" s="34" t="s">
        <v>207</v>
      </c>
      <c r="E5658" s="34" t="s">
        <v>578</v>
      </c>
      <c r="F5658" s="34" t="s">
        <v>1170</v>
      </c>
      <c r="G5658" s="34" t="s">
        <v>1494</v>
      </c>
      <c r="H5658" s="19" t="str">
        <f t="array" ref="H5658">CONCATENATE("(",A5658,",",VLOOKUP(B5658,Núcleo!B$2:E$11,4,TRUE),",",VLOOKUP(C5658,'Tipo de Processo'!B$2:D$55,3,TRUE),",",VLOOKUP(D5658,'Termo Geral'!B$2:D$174,3,TRUE),",",VLOOKUP(E5658,'Termo Específico'!B$2:D$437,3,TRUE),",",MATCH(TRUE,Documento!B$2:B$954=F5658,0),",",IF(G5658="complementar",0,1),"),")</f>
        <v>(5657,7,29,33,324,530,0),</v>
      </c>
    </row>
    <row r="5659" spans="1:8" ht="15" customHeight="1">
      <c r="A5659" s="33">
        <v>5658</v>
      </c>
      <c r="B5659" s="44" t="s">
        <v>1482</v>
      </c>
      <c r="C5659" s="35" t="s">
        <v>39</v>
      </c>
      <c r="D5659" s="34" t="s">
        <v>207</v>
      </c>
      <c r="E5659" s="34" t="s">
        <v>578</v>
      </c>
      <c r="F5659" s="34" t="s">
        <v>954</v>
      </c>
      <c r="G5659" s="34" t="s">
        <v>1488</v>
      </c>
      <c r="H5659" s="19" t="str">
        <f t="array" ref="H5659">CONCATENATE("(",A5659,",",VLOOKUP(B5659,Núcleo!B$2:E$11,4,TRUE),",",VLOOKUP(C5659,'Tipo de Processo'!B$2:D$55,3,TRUE),",",VLOOKUP(D5659,'Termo Geral'!B$2:D$174,3,TRUE),",",VLOOKUP(E5659,'Termo Específico'!B$2:D$437,3,TRUE),",",MATCH(TRUE,Documento!B$2:B$954=F5659,0),",",IF(G5659="complementar",0,1),"),")</f>
        <v>(5658,7,29,33,324,511,1),</v>
      </c>
    </row>
    <row r="5660" spans="1:8" ht="15" customHeight="1">
      <c r="A5660" s="33">
        <v>5659</v>
      </c>
      <c r="B5660" s="44" t="s">
        <v>1482</v>
      </c>
      <c r="C5660" s="35" t="s">
        <v>39</v>
      </c>
      <c r="D5660" s="34" t="s">
        <v>207</v>
      </c>
      <c r="E5660" s="34" t="s">
        <v>578</v>
      </c>
      <c r="F5660" s="34" t="s">
        <v>1173</v>
      </c>
      <c r="G5660" s="34" t="s">
        <v>1488</v>
      </c>
      <c r="H5660" s="19" t="str">
        <f t="array" ref="H5660">CONCATENATE("(",A5660,",",VLOOKUP(B5660,Núcleo!B$2:E$11,4,TRUE),",",VLOOKUP(C5660,'Tipo de Processo'!B$2:D$55,3,TRUE),",",VLOOKUP(D5660,'Termo Geral'!B$2:D$174,3,TRUE),",",VLOOKUP(E5660,'Termo Específico'!B$2:D$437,3,TRUE),",",MATCH(TRUE,Documento!B$2:B$954=F5660,0),",",IF(G5660="complementar",0,1),"),")</f>
        <v>(5659,7,29,33,324,62,1),</v>
      </c>
    </row>
    <row r="5661" spans="1:8" ht="15" customHeight="1">
      <c r="A5661" s="33">
        <v>5660</v>
      </c>
      <c r="B5661" s="44" t="s">
        <v>1482</v>
      </c>
      <c r="C5661" s="35" t="s">
        <v>39</v>
      </c>
      <c r="D5661" s="35" t="s">
        <v>207</v>
      </c>
      <c r="E5661" s="34" t="s">
        <v>578</v>
      </c>
      <c r="F5661" s="34" t="s">
        <v>1189</v>
      </c>
      <c r="G5661" s="34" t="s">
        <v>1488</v>
      </c>
      <c r="H5661" s="19" t="str">
        <f t="array" ref="H5661">CONCATENATE("(",A5661,",",VLOOKUP(B5661,Núcleo!B$2:E$11,4,TRUE),",",VLOOKUP(C5661,'Tipo de Processo'!B$2:D$55,3,TRUE),",",VLOOKUP(D5661,'Termo Geral'!B$2:D$174,3,TRUE),",",VLOOKUP(E5661,'Termo Específico'!B$2:D$437,3,TRUE),",",MATCH(TRUE,Documento!B$2:B$954=F5661,0),",",IF(G5661="complementar",0,1),"),")</f>
        <v>(5660,7,29,33,324,78,1),</v>
      </c>
    </row>
    <row r="5662" spans="1:8" ht="15" customHeight="1">
      <c r="A5662" s="33">
        <v>5661</v>
      </c>
      <c r="B5662" s="44" t="s">
        <v>1482</v>
      </c>
      <c r="C5662" s="35" t="s">
        <v>39</v>
      </c>
      <c r="D5662" s="34" t="s">
        <v>207</v>
      </c>
      <c r="E5662" s="34" t="s">
        <v>578</v>
      </c>
      <c r="F5662" s="34" t="s">
        <v>1190</v>
      </c>
      <c r="G5662" s="34" t="s">
        <v>1488</v>
      </c>
      <c r="H5662" s="19" t="str">
        <f t="array" ref="H5662">CONCATENATE("(",A5662,",",VLOOKUP(B5662,Núcleo!B$2:E$11,4,TRUE),",",VLOOKUP(C5662,'Tipo de Processo'!B$2:D$55,3,TRUE),",",VLOOKUP(D5662,'Termo Geral'!B$2:D$174,3,TRUE),",",VLOOKUP(E5662,'Termo Específico'!B$2:D$437,3,TRUE),",",MATCH(TRUE,Documento!B$2:B$954=F5662,0),",",IF(G5662="complementar",0,1),"),")</f>
        <v>(5661,7,29,33,324,18,1),</v>
      </c>
    </row>
    <row r="5663" spans="1:8" ht="15" customHeight="1">
      <c r="A5663" s="33">
        <v>5662</v>
      </c>
      <c r="B5663" s="44" t="s">
        <v>1482</v>
      </c>
      <c r="C5663" s="35" t="s">
        <v>39</v>
      </c>
      <c r="D5663" s="34" t="s">
        <v>207</v>
      </c>
      <c r="E5663" s="34" t="s">
        <v>578</v>
      </c>
      <c r="F5663" s="34" t="s">
        <v>1191</v>
      </c>
      <c r="G5663" s="34" t="s">
        <v>1488</v>
      </c>
      <c r="H5663" s="19" t="str">
        <f t="array" ref="H5663">CONCATENATE("(",A5663,",",VLOOKUP(B5663,Núcleo!B$2:E$11,4,TRUE),",",VLOOKUP(C5663,'Tipo de Processo'!B$2:D$55,3,TRUE),",",VLOOKUP(D5663,'Termo Geral'!B$2:D$174,3,TRUE),",",VLOOKUP(E5663,'Termo Específico'!B$2:D$437,3,TRUE),",",MATCH(TRUE,Documento!B$2:B$954=F5663,0),",",IF(G5663="complementar",0,1),"),")</f>
        <v>(5662,7,29,33,324,892,1),</v>
      </c>
    </row>
    <row r="5664" spans="1:8" ht="15" customHeight="1">
      <c r="A5664" s="33">
        <v>5663</v>
      </c>
      <c r="B5664" s="44" t="s">
        <v>1482</v>
      </c>
      <c r="C5664" s="35" t="s">
        <v>39</v>
      </c>
      <c r="D5664" s="34" t="s">
        <v>207</v>
      </c>
      <c r="E5664" s="34" t="s">
        <v>525</v>
      </c>
      <c r="F5664" s="34" t="s">
        <v>1496</v>
      </c>
      <c r="G5664" s="34" t="s">
        <v>1488</v>
      </c>
      <c r="H5664" s="19" t="str">
        <f t="array" ref="H5664">CONCATENATE("(",A5664,",",VLOOKUP(B5664,Núcleo!B$2:E$11,4,TRUE),",",VLOOKUP(C5664,'Tipo de Processo'!B$2:D$55,3,TRUE),",",VLOOKUP(D5664,'Termo Geral'!B$2:D$174,3,TRUE),",",VLOOKUP(E5664,'Termo Específico'!B$2:D$437,3,TRUE),",",MATCH(TRUE,Documento!B$2:B$954=F5664,0),",",IF(G5664="complementar",0,1),"),")</f>
        <v>(5663,7,29,33,426,949,1),</v>
      </c>
    </row>
    <row r="5665" spans="1:8" ht="15" customHeight="1">
      <c r="A5665" s="33">
        <v>5664</v>
      </c>
      <c r="B5665" s="44" t="s">
        <v>1482</v>
      </c>
      <c r="C5665" s="35" t="s">
        <v>39</v>
      </c>
      <c r="D5665" s="34" t="s">
        <v>207</v>
      </c>
      <c r="E5665" s="34" t="s">
        <v>525</v>
      </c>
      <c r="F5665" s="34" t="s">
        <v>1169</v>
      </c>
      <c r="G5665" s="34" t="s">
        <v>1488</v>
      </c>
      <c r="H5665" s="19" t="str">
        <f t="array" ref="H5665">CONCATENATE("(",A5665,",",VLOOKUP(B5665,Núcleo!B$2:E$11,4,TRUE),",",VLOOKUP(C5665,'Tipo de Processo'!B$2:D$55,3,TRUE),",",VLOOKUP(D5665,'Termo Geral'!B$2:D$174,3,TRUE),",",VLOOKUP(E5665,'Termo Específico'!B$2:D$437,3,TRUE),",",MATCH(TRUE,Documento!B$2:B$954=F5665,0),",",IF(G5665="complementar",0,1),"),")</f>
        <v>(5664,7,29,33,426,879,1),</v>
      </c>
    </row>
    <row r="5666" spans="1:8" ht="15" customHeight="1">
      <c r="A5666" s="33">
        <v>5665</v>
      </c>
      <c r="B5666" s="44" t="s">
        <v>1482</v>
      </c>
      <c r="C5666" s="35" t="s">
        <v>39</v>
      </c>
      <c r="D5666" s="34" t="s">
        <v>207</v>
      </c>
      <c r="E5666" s="34" t="s">
        <v>525</v>
      </c>
      <c r="F5666" s="35" t="s">
        <v>1170</v>
      </c>
      <c r="G5666" s="34" t="s">
        <v>1488</v>
      </c>
      <c r="H5666" s="19" t="str">
        <f t="array" ref="H5666">CONCATENATE("(",A5666,",",VLOOKUP(B5666,Núcleo!B$2:E$11,4,TRUE),",",VLOOKUP(C5666,'Tipo de Processo'!B$2:D$55,3,TRUE),",",VLOOKUP(D5666,'Termo Geral'!B$2:D$174,3,TRUE),",",VLOOKUP(E5666,'Termo Específico'!B$2:D$437,3,TRUE),",",MATCH(TRUE,Documento!B$2:B$954=F5666,0),",",IF(G5666="complementar",0,1),"),")</f>
        <v>(5665,7,29,33,426,530,1),</v>
      </c>
    </row>
    <row r="5667" spans="1:8" ht="15" customHeight="1">
      <c r="A5667" s="33">
        <v>5666</v>
      </c>
      <c r="B5667" s="44" t="s">
        <v>1482</v>
      </c>
      <c r="C5667" s="35" t="s">
        <v>39</v>
      </c>
      <c r="D5667" s="34" t="s">
        <v>207</v>
      </c>
      <c r="E5667" s="34" t="s">
        <v>525</v>
      </c>
      <c r="F5667" s="35" t="s">
        <v>1171</v>
      </c>
      <c r="G5667" s="34" t="s">
        <v>1494</v>
      </c>
      <c r="H5667" s="19" t="str">
        <f t="array" ref="H5667">CONCATENATE("(",A5667,",",VLOOKUP(B5667,Núcleo!B$2:E$11,4,TRUE),",",VLOOKUP(C5667,'Tipo de Processo'!B$2:D$55,3,TRUE),",",VLOOKUP(D5667,'Termo Geral'!B$2:D$174,3,TRUE),",",VLOOKUP(E5667,'Termo Específico'!B$2:D$437,3,TRUE),",",MATCH(TRUE,Documento!B$2:B$954=F5667,0),",",IF(G5667="complementar",0,1),"),")</f>
        <v>(5666,7,29,33,426,264,0),</v>
      </c>
    </row>
    <row r="5668" spans="1:8" ht="15" customHeight="1">
      <c r="A5668" s="33">
        <v>5667</v>
      </c>
      <c r="B5668" s="44" t="s">
        <v>1482</v>
      </c>
      <c r="C5668" s="35" t="s">
        <v>39</v>
      </c>
      <c r="D5668" s="34" t="s">
        <v>207</v>
      </c>
      <c r="E5668" s="34" t="s">
        <v>525</v>
      </c>
      <c r="F5668" s="35" t="s">
        <v>1172</v>
      </c>
      <c r="G5668" s="34" t="s">
        <v>1488</v>
      </c>
      <c r="H5668" s="19" t="str">
        <f t="array" ref="H5668">CONCATENATE("(",A5668,",",VLOOKUP(B5668,Núcleo!B$2:E$11,4,TRUE),",",VLOOKUP(C5668,'Tipo de Processo'!B$2:D$55,3,TRUE),",",VLOOKUP(D5668,'Termo Geral'!B$2:D$174,3,TRUE),",",VLOOKUP(E5668,'Termo Específico'!B$2:D$437,3,TRUE),",",MATCH(TRUE,Documento!B$2:B$954=F5668,0),",",IF(G5668="complementar",0,1),"),")</f>
        <v>(5667,7,29,33,426,946,1),</v>
      </c>
    </row>
    <row r="5669" spans="1:8" ht="15" customHeight="1">
      <c r="A5669" s="33">
        <v>5668</v>
      </c>
      <c r="B5669" s="44" t="s">
        <v>1482</v>
      </c>
      <c r="C5669" s="35" t="s">
        <v>39</v>
      </c>
      <c r="D5669" s="34" t="s">
        <v>207</v>
      </c>
      <c r="E5669" s="35" t="s">
        <v>525</v>
      </c>
      <c r="F5669" s="35" t="s">
        <v>954</v>
      </c>
      <c r="G5669" s="34" t="s">
        <v>1488</v>
      </c>
      <c r="H5669" s="19" t="str">
        <f t="array" ref="H5669">CONCATENATE("(",A5669,",",VLOOKUP(B5669,Núcleo!B$2:E$11,4,TRUE),",",VLOOKUP(C5669,'Tipo de Processo'!B$2:D$55,3,TRUE),",",VLOOKUP(D5669,'Termo Geral'!B$2:D$174,3,TRUE),",",VLOOKUP(E5669,'Termo Específico'!B$2:D$437,3,TRUE),",",MATCH(TRUE,Documento!B$2:B$954=F5669,0),",",IF(G5669="complementar",0,1),"),")</f>
        <v>(5668,7,29,33,426,511,1),</v>
      </c>
    </row>
    <row r="5670" spans="1:8" ht="15" customHeight="1">
      <c r="A5670" s="33">
        <v>5669</v>
      </c>
      <c r="B5670" s="44" t="s">
        <v>1482</v>
      </c>
      <c r="C5670" s="35" t="s">
        <v>39</v>
      </c>
      <c r="D5670" s="34" t="s">
        <v>207</v>
      </c>
      <c r="E5670" s="34" t="s">
        <v>525</v>
      </c>
      <c r="F5670" s="35" t="s">
        <v>1173</v>
      </c>
      <c r="G5670" s="34" t="s">
        <v>1488</v>
      </c>
      <c r="H5670" s="19" t="str">
        <f t="array" ref="H5670">CONCATENATE("(",A5670,",",VLOOKUP(B5670,Núcleo!B$2:E$11,4,TRUE),",",VLOOKUP(C5670,'Tipo de Processo'!B$2:D$55,3,TRUE),",",VLOOKUP(D5670,'Termo Geral'!B$2:D$174,3,TRUE),",",VLOOKUP(E5670,'Termo Específico'!B$2:D$437,3,TRUE),",",MATCH(TRUE,Documento!B$2:B$954=F5670,0),",",IF(G5670="complementar",0,1),"),")</f>
        <v>(5669,7,29,33,426,62,1),</v>
      </c>
    </row>
    <row r="5671" spans="1:8" ht="15" customHeight="1">
      <c r="A5671" s="33">
        <v>5670</v>
      </c>
      <c r="B5671" s="44" t="s">
        <v>1482</v>
      </c>
      <c r="C5671" s="35" t="s">
        <v>39</v>
      </c>
      <c r="D5671" s="34" t="s">
        <v>207</v>
      </c>
      <c r="E5671" s="34" t="s">
        <v>525</v>
      </c>
      <c r="F5671" s="35" t="s">
        <v>1174</v>
      </c>
      <c r="G5671" s="34" t="s">
        <v>1488</v>
      </c>
      <c r="H5671" s="19" t="str">
        <f t="array" ref="H5671">CONCATENATE("(",A5671,",",VLOOKUP(B5671,Núcleo!B$2:E$11,4,TRUE),",",VLOOKUP(C5671,'Tipo de Processo'!B$2:D$55,3,TRUE),",",VLOOKUP(D5671,'Termo Geral'!B$2:D$174,3,TRUE),",",VLOOKUP(E5671,'Termo Específico'!B$2:D$437,3,TRUE),",",MATCH(TRUE,Documento!B$2:B$954=F5671,0),",",IF(G5671="complementar",0,1),"),")</f>
        <v>(5670,7,29,33,426,76,1),</v>
      </c>
    </row>
    <row r="5672" spans="1:8" ht="15" customHeight="1">
      <c r="A5672" s="33">
        <v>5671</v>
      </c>
      <c r="B5672" s="44" t="s">
        <v>1482</v>
      </c>
      <c r="C5672" s="35" t="s">
        <v>39</v>
      </c>
      <c r="D5672" s="34" t="s">
        <v>207</v>
      </c>
      <c r="E5672" s="34" t="s">
        <v>525</v>
      </c>
      <c r="F5672" s="35" t="s">
        <v>1175</v>
      </c>
      <c r="G5672" s="34" t="s">
        <v>1488</v>
      </c>
      <c r="H5672" s="19" t="str">
        <f t="array" ref="H5672">CONCATENATE("(",A5672,",",VLOOKUP(B5672,Núcleo!B$2:E$11,4,TRUE),",",VLOOKUP(C5672,'Tipo de Processo'!B$2:D$55,3,TRUE),",",VLOOKUP(D5672,'Termo Geral'!B$2:D$174,3,TRUE),",",VLOOKUP(E5672,'Termo Específico'!B$2:D$437,3,TRUE),",",MATCH(TRUE,Documento!B$2:B$954=F5672,0),",",IF(G5672="complementar",0,1),"),")</f>
        <v>(5671,7,29,33,426,935,1),</v>
      </c>
    </row>
    <row r="5673" spans="1:8" ht="15" customHeight="1">
      <c r="A5673" s="33">
        <v>5672</v>
      </c>
      <c r="B5673" s="44" t="s">
        <v>1482</v>
      </c>
      <c r="C5673" s="35" t="s">
        <v>39</v>
      </c>
      <c r="D5673" s="34" t="s">
        <v>207</v>
      </c>
      <c r="E5673" s="35" t="s">
        <v>525</v>
      </c>
      <c r="F5673" s="35" t="s">
        <v>1176</v>
      </c>
      <c r="G5673" s="34" t="s">
        <v>1488</v>
      </c>
      <c r="H5673" s="19" t="str">
        <f t="array" ref="H5673">CONCATENATE("(",A5673,",",VLOOKUP(B5673,Núcleo!B$2:E$11,4,TRUE),",",VLOOKUP(C5673,'Tipo de Processo'!B$2:D$55,3,TRUE),",",VLOOKUP(D5673,'Termo Geral'!B$2:D$174,3,TRUE),",",VLOOKUP(E5673,'Termo Específico'!B$2:D$437,3,TRUE),",",MATCH(TRUE,Documento!B$2:B$954=F5673,0),",",IF(G5673="complementar",0,1),"),")</f>
        <v>(5672,7,29,33,426,641,1),</v>
      </c>
    </row>
    <row r="5674" spans="1:8" ht="15" customHeight="1">
      <c r="A5674" s="33">
        <v>5673</v>
      </c>
      <c r="B5674" s="44" t="s">
        <v>1482</v>
      </c>
      <c r="C5674" s="35" t="s">
        <v>39</v>
      </c>
      <c r="D5674" s="34" t="s">
        <v>207</v>
      </c>
      <c r="E5674" s="34" t="s">
        <v>525</v>
      </c>
      <c r="F5674" s="35" t="s">
        <v>1177</v>
      </c>
      <c r="G5674" s="34" t="s">
        <v>1488</v>
      </c>
      <c r="H5674" s="19" t="str">
        <f t="array" ref="H5674">CONCATENATE("(",A5674,",",VLOOKUP(B5674,Núcleo!B$2:E$11,4,TRUE),",",VLOOKUP(C5674,'Tipo de Processo'!B$2:D$55,3,TRUE),",",VLOOKUP(D5674,'Termo Geral'!B$2:D$174,3,TRUE),",",VLOOKUP(E5674,'Termo Específico'!B$2:D$437,3,TRUE),",",MATCH(TRUE,Documento!B$2:B$954=F5674,0),",",IF(G5674="complementar",0,1),"),")</f>
        <v>(5673,7,29,33,426,784,1),</v>
      </c>
    </row>
    <row r="5675" spans="1:8" ht="15" customHeight="1">
      <c r="A5675" s="33">
        <v>5674</v>
      </c>
      <c r="B5675" s="44" t="s">
        <v>1482</v>
      </c>
      <c r="C5675" s="35" t="s">
        <v>39</v>
      </c>
      <c r="D5675" s="34" t="s">
        <v>207</v>
      </c>
      <c r="E5675" s="34" t="s">
        <v>525</v>
      </c>
      <c r="F5675" s="35" t="s">
        <v>1178</v>
      </c>
      <c r="G5675" s="34" t="s">
        <v>1494</v>
      </c>
      <c r="H5675" s="19" t="str">
        <f t="array" ref="H5675">CONCATENATE("(",A5675,",",VLOOKUP(B5675,Núcleo!B$2:E$11,4,TRUE),",",VLOOKUP(C5675,'Tipo de Processo'!B$2:D$55,3,TRUE),",",VLOOKUP(D5675,'Termo Geral'!B$2:D$174,3,TRUE),",",VLOOKUP(E5675,'Termo Específico'!B$2:D$437,3,TRUE),",",MATCH(TRUE,Documento!B$2:B$954=F5675,0),",",IF(G5675="complementar",0,1),"),")</f>
        <v>(5674,7,29,33,426,17,0),</v>
      </c>
    </row>
    <row r="5676" spans="1:8" ht="15" customHeight="1">
      <c r="A5676" s="33">
        <v>5675</v>
      </c>
      <c r="B5676" s="44" t="s">
        <v>1482</v>
      </c>
      <c r="C5676" s="35" t="s">
        <v>39</v>
      </c>
      <c r="D5676" s="34" t="s">
        <v>207</v>
      </c>
      <c r="E5676" s="34" t="s">
        <v>525</v>
      </c>
      <c r="F5676" s="35" t="s">
        <v>1179</v>
      </c>
      <c r="G5676" s="34" t="s">
        <v>1488</v>
      </c>
      <c r="H5676" s="19" t="str">
        <f t="array" ref="H5676">CONCATENATE("(",A5676,",",VLOOKUP(B5676,Núcleo!B$2:E$11,4,TRUE),",",VLOOKUP(C5676,'Tipo de Processo'!B$2:D$55,3,TRUE),",",VLOOKUP(D5676,'Termo Geral'!B$2:D$174,3,TRUE),",",VLOOKUP(E5676,'Termo Específico'!B$2:D$437,3,TRUE),",",MATCH(TRUE,Documento!B$2:B$954=F5676,0),",",IF(G5676="complementar",0,1),"),")</f>
        <v>(5675,7,29,33,426,706,1),</v>
      </c>
    </row>
    <row r="5677" spans="1:8" ht="15" customHeight="1">
      <c r="A5677" s="33">
        <v>5676</v>
      </c>
      <c r="B5677" s="44" t="s">
        <v>1482</v>
      </c>
      <c r="C5677" s="35" t="s">
        <v>39</v>
      </c>
      <c r="D5677" s="34" t="s">
        <v>207</v>
      </c>
      <c r="E5677" s="34" t="s">
        <v>525</v>
      </c>
      <c r="F5677" s="35" t="s">
        <v>1180</v>
      </c>
      <c r="G5677" s="34" t="s">
        <v>1494</v>
      </c>
      <c r="H5677" s="19" t="str">
        <f t="array" ref="H5677">CONCATENATE("(",A5677,",",VLOOKUP(B5677,Núcleo!B$2:E$11,4,TRUE),",",VLOOKUP(C5677,'Tipo de Processo'!B$2:D$55,3,TRUE),",",VLOOKUP(D5677,'Termo Geral'!B$2:D$174,3,TRUE),",",VLOOKUP(E5677,'Termo Específico'!B$2:D$437,3,TRUE),",",MATCH(TRUE,Documento!B$2:B$954=F5677,0),",",IF(G5677="complementar",0,1),"),")</f>
        <v>(5676,7,29,33,426,900,0),</v>
      </c>
    </row>
    <row r="5678" spans="1:8" ht="15" customHeight="1">
      <c r="A5678" s="33">
        <v>5677</v>
      </c>
      <c r="B5678" s="44" t="s">
        <v>1482</v>
      </c>
      <c r="C5678" s="35" t="s">
        <v>39</v>
      </c>
      <c r="D5678" s="34" t="s">
        <v>207</v>
      </c>
      <c r="E5678" s="34" t="s">
        <v>522</v>
      </c>
      <c r="F5678" s="35" t="s">
        <v>1497</v>
      </c>
      <c r="G5678" s="34" t="s">
        <v>1488</v>
      </c>
      <c r="H5678" s="19" t="str">
        <f t="array" ref="H5678">CONCATENATE("(",A5678,",",VLOOKUP(B5678,Núcleo!B$2:E$11,4,TRUE),",",VLOOKUP(C5678,'Tipo de Processo'!B$2:D$55,3,TRUE),",",VLOOKUP(D5678,'Termo Geral'!B$2:D$174,3,TRUE),",",VLOOKUP(E5678,'Termo Específico'!B$2:D$437,3,TRUE),",",MATCH(TRUE,Documento!B$2:B$954=F5678,0),",",IF(G5678="complementar",0,1),"),")</f>
        <v>(5677,7,29,33,428,950,1),</v>
      </c>
    </row>
    <row r="5679" spans="1:8" ht="15" customHeight="1">
      <c r="A5679" s="33">
        <v>5678</v>
      </c>
      <c r="B5679" s="44" t="s">
        <v>1482</v>
      </c>
      <c r="C5679" s="35" t="s">
        <v>39</v>
      </c>
      <c r="D5679" s="34" t="s">
        <v>207</v>
      </c>
      <c r="E5679" s="34" t="s">
        <v>522</v>
      </c>
      <c r="F5679" s="35" t="s">
        <v>1192</v>
      </c>
      <c r="G5679" s="34" t="s">
        <v>1494</v>
      </c>
      <c r="H5679" s="19" t="str">
        <f t="array" ref="H5679">CONCATENATE("(",A5679,",",VLOOKUP(B5679,Núcleo!B$2:E$11,4,TRUE),",",VLOOKUP(C5679,'Tipo de Processo'!B$2:D$55,3,TRUE),",",VLOOKUP(D5679,'Termo Geral'!B$2:D$174,3,TRUE),",",VLOOKUP(E5679,'Termo Específico'!B$2:D$437,3,TRUE),",",MATCH(TRUE,Documento!B$2:B$954=F5679,0),",",IF(G5679="complementar",0,1),"),")</f>
        <v>(5678,7,29,33,428,325,0),</v>
      </c>
    </row>
    <row r="5680" spans="1:8" ht="15" customHeight="1">
      <c r="A5680" s="33">
        <v>5679</v>
      </c>
      <c r="B5680" s="44" t="s">
        <v>1482</v>
      </c>
      <c r="C5680" s="35" t="s">
        <v>39</v>
      </c>
      <c r="D5680" s="34" t="s">
        <v>207</v>
      </c>
      <c r="E5680" s="34" t="s">
        <v>522</v>
      </c>
      <c r="F5680" s="35" t="s">
        <v>1193</v>
      </c>
      <c r="G5680" s="34" t="s">
        <v>1488</v>
      </c>
      <c r="H5680" s="19" t="str">
        <f t="array" ref="H5680">CONCATENATE("(",A5680,",",VLOOKUP(B5680,Núcleo!B$2:E$11,4,TRUE),",",VLOOKUP(C5680,'Tipo de Processo'!B$2:D$55,3,TRUE),",",VLOOKUP(D5680,'Termo Geral'!B$2:D$174,3,TRUE),",",VLOOKUP(E5680,'Termo Específico'!B$2:D$437,3,TRUE),",",MATCH(TRUE,Documento!B$2:B$954=F5680,0),",",IF(G5680="complementar",0,1),"),")</f>
        <v>(5679,7,29,33,428,531,1),</v>
      </c>
    </row>
    <row r="5681" spans="1:8" ht="15" customHeight="1">
      <c r="A5681" s="33">
        <v>5680</v>
      </c>
      <c r="B5681" s="44" t="s">
        <v>1482</v>
      </c>
      <c r="C5681" s="35" t="s">
        <v>39</v>
      </c>
      <c r="D5681" s="34" t="s">
        <v>207</v>
      </c>
      <c r="E5681" s="34" t="s">
        <v>522</v>
      </c>
      <c r="F5681" s="35" t="s">
        <v>1194</v>
      </c>
      <c r="G5681" s="34" t="s">
        <v>1488</v>
      </c>
      <c r="H5681" s="19" t="str">
        <f t="array" ref="H5681">CONCATENATE("(",A5681,",",VLOOKUP(B5681,Núcleo!B$2:E$11,4,TRUE),",",VLOOKUP(C5681,'Tipo de Processo'!B$2:D$55,3,TRUE),",",VLOOKUP(D5681,'Termo Geral'!B$2:D$174,3,TRUE),",",VLOOKUP(E5681,'Termo Específico'!B$2:D$437,3,TRUE),",",MATCH(TRUE,Documento!B$2:B$954=F5681,0),",",IF(G5681="complementar",0,1),"),")</f>
        <v>(5680,7,29,33,428,606,1),</v>
      </c>
    </row>
    <row r="5682" spans="1:8" ht="15" customHeight="1">
      <c r="A5682" s="33">
        <v>5681</v>
      </c>
      <c r="B5682" s="44" t="s">
        <v>1482</v>
      </c>
      <c r="C5682" s="35" t="s">
        <v>39</v>
      </c>
      <c r="D5682" s="34" t="s">
        <v>207</v>
      </c>
      <c r="E5682" s="34" t="s">
        <v>522</v>
      </c>
      <c r="F5682" s="35" t="s">
        <v>1195</v>
      </c>
      <c r="G5682" s="34" t="s">
        <v>1488</v>
      </c>
      <c r="H5682" s="19" t="str">
        <f t="array" ref="H5682">CONCATENATE("(",A5682,",",VLOOKUP(B5682,Núcleo!B$2:E$11,4,TRUE),",",VLOOKUP(C5682,'Tipo de Processo'!B$2:D$55,3,TRUE),",",VLOOKUP(D5682,'Termo Geral'!B$2:D$174,3,TRUE),",",VLOOKUP(E5682,'Termo Específico'!B$2:D$437,3,TRUE),",",MATCH(TRUE,Documento!B$2:B$954=F5682,0),",",IF(G5682="complementar",0,1),"),")</f>
        <v>(5681,7,29,33,428,515,1),</v>
      </c>
    </row>
    <row r="5683" spans="1:8" ht="15" customHeight="1">
      <c r="A5683" s="33">
        <v>5682</v>
      </c>
      <c r="B5683" s="44" t="s">
        <v>1482</v>
      </c>
      <c r="C5683" s="35" t="s">
        <v>39</v>
      </c>
      <c r="D5683" s="34" t="s">
        <v>207</v>
      </c>
      <c r="E5683" s="34" t="s">
        <v>522</v>
      </c>
      <c r="F5683" s="35" t="s">
        <v>1498</v>
      </c>
      <c r="G5683" s="34" t="s">
        <v>1488</v>
      </c>
      <c r="H5683" s="19" t="str">
        <f t="array" ref="H5683">CONCATENATE("(",A5683,",",VLOOKUP(B5683,Núcleo!B$2:E$11,4,TRUE),",",VLOOKUP(C5683,'Tipo de Processo'!B$2:D$55,3,TRUE),",",VLOOKUP(D5683,'Termo Geral'!B$2:D$174,3,TRUE),",",VLOOKUP(E5683,'Termo Específico'!B$2:D$437,3,TRUE),",",MATCH(TRUE,Documento!B$2:B$954=F5683,0),",",IF(G5683="complementar",0,1),"),")</f>
        <v>(5682,7,29,33,428,164,1),</v>
      </c>
    </row>
    <row r="5684" spans="1:8" ht="15" customHeight="1">
      <c r="A5684" s="33">
        <v>5683</v>
      </c>
      <c r="B5684" s="44" t="s">
        <v>1482</v>
      </c>
      <c r="C5684" s="35" t="s">
        <v>39</v>
      </c>
      <c r="D5684" s="34" t="s">
        <v>207</v>
      </c>
      <c r="E5684" s="34" t="s">
        <v>522</v>
      </c>
      <c r="F5684" s="35" t="s">
        <v>1499</v>
      </c>
      <c r="G5684" s="34" t="s">
        <v>1488</v>
      </c>
      <c r="H5684" s="19" t="str">
        <f t="array" ref="H5684">CONCATENATE("(",A5684,",",VLOOKUP(B5684,Núcleo!B$2:E$11,4,TRUE),",",VLOOKUP(C5684,'Tipo de Processo'!B$2:D$55,3,TRUE),",",VLOOKUP(D5684,'Termo Geral'!B$2:D$174,3,TRUE),",",VLOOKUP(E5684,'Termo Específico'!B$2:D$437,3,TRUE),",",MATCH(TRUE,Documento!B$2:B$954=F5684,0),",",IF(G5684="complementar",0,1),"),")</f>
        <v>(5683,7,29,33,428,4,1),</v>
      </c>
    </row>
    <row r="5685" spans="1:8" ht="15" customHeight="1">
      <c r="A5685" s="33">
        <v>5684</v>
      </c>
      <c r="B5685" s="44" t="s">
        <v>1482</v>
      </c>
      <c r="C5685" s="35" t="s">
        <v>39</v>
      </c>
      <c r="D5685" s="34" t="s">
        <v>207</v>
      </c>
      <c r="E5685" s="34" t="s">
        <v>522</v>
      </c>
      <c r="F5685" s="35" t="s">
        <v>1197</v>
      </c>
      <c r="G5685" s="34" t="s">
        <v>1494</v>
      </c>
      <c r="H5685" s="19" t="str">
        <f t="array" ref="H5685">CONCATENATE("(",A5685,",",VLOOKUP(B5685,Núcleo!B$2:E$11,4,TRUE),",",VLOOKUP(C5685,'Tipo de Processo'!B$2:D$55,3,TRUE),",",VLOOKUP(D5685,'Termo Geral'!B$2:D$174,3,TRUE),",",VLOOKUP(E5685,'Termo Específico'!B$2:D$437,3,TRUE),",",MATCH(TRUE,Documento!B$2:B$954=F5685,0),",",IF(G5685="complementar",0,1),"),")</f>
        <v>(5684,7,29,33,428,565,0),</v>
      </c>
    </row>
    <row r="5686" spans="1:8" ht="15" customHeight="1">
      <c r="A5686" s="33">
        <v>5685</v>
      </c>
      <c r="B5686" s="44" t="s">
        <v>1482</v>
      </c>
      <c r="C5686" s="35" t="s">
        <v>39</v>
      </c>
      <c r="D5686" s="34" t="s">
        <v>207</v>
      </c>
      <c r="E5686" s="34" t="s">
        <v>522</v>
      </c>
      <c r="F5686" s="35" t="s">
        <v>1500</v>
      </c>
      <c r="G5686" s="34" t="s">
        <v>1488</v>
      </c>
      <c r="H5686" s="19" t="str">
        <f t="array" ref="H5686">CONCATENATE("(",A5686,",",VLOOKUP(B5686,Núcleo!B$2:E$11,4,TRUE),",",VLOOKUP(C5686,'Tipo de Processo'!B$2:D$55,3,TRUE),",",VLOOKUP(D5686,'Termo Geral'!B$2:D$174,3,TRUE),",",VLOOKUP(E5686,'Termo Específico'!B$2:D$437,3,TRUE),",",MATCH(TRUE,Documento!B$2:B$954=F5686,0),",",IF(G5686="complementar",0,1),"),")</f>
        <v>(5685,7,29,33,428,674,1),</v>
      </c>
    </row>
    <row r="5687" spans="1:8" ht="15" customHeight="1">
      <c r="A5687" s="33">
        <v>5686</v>
      </c>
      <c r="B5687" s="44" t="s">
        <v>1482</v>
      </c>
      <c r="C5687" s="35" t="s">
        <v>39</v>
      </c>
      <c r="D5687" s="34" t="s">
        <v>207</v>
      </c>
      <c r="E5687" s="34" t="s">
        <v>522</v>
      </c>
      <c r="F5687" s="35" t="s">
        <v>1198</v>
      </c>
      <c r="G5687" s="34" t="s">
        <v>1488</v>
      </c>
      <c r="H5687" s="19" t="str">
        <f t="array" ref="H5687">CONCATENATE("(",A5687,",",VLOOKUP(B5687,Núcleo!B$2:E$11,4,TRUE),",",VLOOKUP(C5687,'Tipo de Processo'!B$2:D$55,3,TRUE),",",VLOOKUP(D5687,'Termo Geral'!B$2:D$174,3,TRUE),",",VLOOKUP(E5687,'Termo Específico'!B$2:D$437,3,TRUE),",",MATCH(TRUE,Documento!B$2:B$954=F5687,0),",",IF(G5687="complementar",0,1),"),")</f>
        <v>(5686,7,29,33,428,637,1),</v>
      </c>
    </row>
    <row r="5688" spans="1:8" ht="15" customHeight="1">
      <c r="A5688" s="33">
        <v>5687</v>
      </c>
      <c r="B5688" s="44" t="s">
        <v>1482</v>
      </c>
      <c r="C5688" s="35" t="s">
        <v>39</v>
      </c>
      <c r="D5688" s="34" t="s">
        <v>207</v>
      </c>
      <c r="E5688" s="34" t="s">
        <v>522</v>
      </c>
      <c r="F5688" s="35" t="s">
        <v>1169</v>
      </c>
      <c r="G5688" s="34" t="s">
        <v>1488</v>
      </c>
      <c r="H5688" s="19" t="str">
        <f t="array" ref="H5688">CONCATENATE("(",A5688,",",VLOOKUP(B5688,Núcleo!B$2:E$11,4,TRUE),",",VLOOKUP(C5688,'Tipo de Processo'!B$2:D$55,3,TRUE),",",VLOOKUP(D5688,'Termo Geral'!B$2:D$174,3,TRUE),",",VLOOKUP(E5688,'Termo Específico'!B$2:D$437,3,TRUE),",",MATCH(TRUE,Documento!B$2:B$954=F5688,0),",",IF(G5688="complementar",0,1),"),")</f>
        <v>(5687,7,29,33,428,879,1),</v>
      </c>
    </row>
    <row r="5689" spans="1:8" ht="15" customHeight="1">
      <c r="A5689" s="33">
        <v>5688</v>
      </c>
      <c r="B5689" s="44" t="s">
        <v>1482</v>
      </c>
      <c r="C5689" s="35" t="s">
        <v>39</v>
      </c>
      <c r="D5689" s="34" t="s">
        <v>207</v>
      </c>
      <c r="E5689" s="34" t="s">
        <v>522</v>
      </c>
      <c r="F5689" s="35" t="s">
        <v>1170</v>
      </c>
      <c r="G5689" s="34" t="s">
        <v>1494</v>
      </c>
      <c r="H5689" s="19" t="str">
        <f t="array" ref="H5689">CONCATENATE("(",A5689,",",VLOOKUP(B5689,Núcleo!B$2:E$11,4,TRUE),",",VLOOKUP(C5689,'Tipo de Processo'!B$2:D$55,3,TRUE),",",VLOOKUP(D5689,'Termo Geral'!B$2:D$174,3,TRUE),",",VLOOKUP(E5689,'Termo Específico'!B$2:D$437,3,TRUE),",",MATCH(TRUE,Documento!B$2:B$954=F5689,0),",",IF(G5689="complementar",0,1),"),")</f>
        <v>(5688,7,29,33,428,530,0),</v>
      </c>
    </row>
    <row r="5690" spans="1:8" ht="15" customHeight="1">
      <c r="A5690" s="33">
        <v>5689</v>
      </c>
      <c r="B5690" s="44" t="s">
        <v>1482</v>
      </c>
      <c r="C5690" s="35" t="s">
        <v>39</v>
      </c>
      <c r="D5690" s="34" t="s">
        <v>207</v>
      </c>
      <c r="E5690" s="34" t="s">
        <v>522</v>
      </c>
      <c r="F5690" s="35" t="s">
        <v>1199</v>
      </c>
      <c r="G5690" s="34" t="s">
        <v>1488</v>
      </c>
      <c r="H5690" s="19" t="str">
        <f t="array" ref="H5690">CONCATENATE("(",A5690,",",VLOOKUP(B5690,Núcleo!B$2:E$11,4,TRUE),",",VLOOKUP(C5690,'Tipo de Processo'!B$2:D$55,3,TRUE),",",VLOOKUP(D5690,'Termo Geral'!B$2:D$174,3,TRUE),",",VLOOKUP(E5690,'Termo Específico'!B$2:D$437,3,TRUE),",",MATCH(TRUE,Documento!B$2:B$954=F5690,0),",",IF(G5690="complementar",0,1),"),")</f>
        <v>(5689,7,29,33,428,947,1),</v>
      </c>
    </row>
    <row r="5691" spans="1:8" ht="15" customHeight="1">
      <c r="A5691" s="33">
        <v>5690</v>
      </c>
      <c r="B5691" s="44" t="s">
        <v>1482</v>
      </c>
      <c r="C5691" s="35" t="s">
        <v>39</v>
      </c>
      <c r="D5691" s="34" t="s">
        <v>207</v>
      </c>
      <c r="E5691" s="34" t="s">
        <v>522</v>
      </c>
      <c r="F5691" s="35" t="s">
        <v>954</v>
      </c>
      <c r="G5691" s="34" t="s">
        <v>1488</v>
      </c>
      <c r="H5691" s="19" t="str">
        <f t="array" ref="H5691">CONCATENATE("(",A5691,",",VLOOKUP(B5691,Núcleo!B$2:E$11,4,TRUE),",",VLOOKUP(C5691,'Tipo de Processo'!B$2:D$55,3,TRUE),",",VLOOKUP(D5691,'Termo Geral'!B$2:D$174,3,TRUE),",",VLOOKUP(E5691,'Termo Específico'!B$2:D$437,3,TRUE),",",MATCH(TRUE,Documento!B$2:B$954=F5691,0),",",IF(G5691="complementar",0,1),"),")</f>
        <v>(5690,7,29,33,428,511,1),</v>
      </c>
    </row>
    <row r="5692" spans="1:8" ht="15" customHeight="1">
      <c r="A5692" s="33">
        <v>5691</v>
      </c>
      <c r="B5692" s="44" t="s">
        <v>1482</v>
      </c>
      <c r="C5692" s="35" t="s">
        <v>39</v>
      </c>
      <c r="D5692" s="34" t="s">
        <v>207</v>
      </c>
      <c r="E5692" s="34" t="s">
        <v>522</v>
      </c>
      <c r="F5692" s="35" t="s">
        <v>1173</v>
      </c>
      <c r="G5692" s="34" t="s">
        <v>1488</v>
      </c>
      <c r="H5692" s="19" t="str">
        <f t="array" ref="H5692">CONCATENATE("(",A5692,",",VLOOKUP(B5692,Núcleo!B$2:E$11,4,TRUE),",",VLOOKUP(C5692,'Tipo de Processo'!B$2:D$55,3,TRUE),",",VLOOKUP(D5692,'Termo Geral'!B$2:D$174,3,TRUE),",",VLOOKUP(E5692,'Termo Específico'!B$2:D$437,3,TRUE),",",MATCH(TRUE,Documento!B$2:B$954=F5692,0),",",IF(G5692="complementar",0,1),"),")</f>
        <v>(5691,7,29,33,428,62,1),</v>
      </c>
    </row>
    <row r="5693" spans="1:8" ht="15" customHeight="1">
      <c r="A5693" s="33">
        <v>5692</v>
      </c>
      <c r="B5693" s="44" t="s">
        <v>1482</v>
      </c>
      <c r="C5693" s="54" t="s">
        <v>39</v>
      </c>
      <c r="D5693" s="34" t="s">
        <v>207</v>
      </c>
      <c r="E5693" s="34" t="s">
        <v>522</v>
      </c>
      <c r="F5693" s="34" t="s">
        <v>1174</v>
      </c>
      <c r="G5693" s="34" t="s">
        <v>1488</v>
      </c>
      <c r="H5693" s="19" t="str">
        <f t="array" ref="H5693">CONCATENATE("(",A5693,",",VLOOKUP(B5693,Núcleo!B$2:E$11,4,TRUE),",",VLOOKUP(C5693,'Tipo de Processo'!B$2:D$55,3,TRUE),",",VLOOKUP(D5693,'Termo Geral'!B$2:D$174,3,TRUE),",",VLOOKUP(E5693,'Termo Específico'!B$2:D$437,3,TRUE),",",MATCH(TRUE,Documento!B$2:B$954=F5693,0),",",IF(G5693="complementar",0,1),"),")</f>
        <v>(5692,7,29,33,428,76,1),</v>
      </c>
    </row>
    <row r="5694" spans="1:8" ht="15" customHeight="1">
      <c r="A5694" s="33">
        <v>5693</v>
      </c>
      <c r="B5694" s="44" t="s">
        <v>1482</v>
      </c>
      <c r="C5694" s="54" t="s">
        <v>39</v>
      </c>
      <c r="D5694" s="34" t="s">
        <v>207</v>
      </c>
      <c r="E5694" s="34" t="s">
        <v>522</v>
      </c>
      <c r="F5694" s="34" t="s">
        <v>1175</v>
      </c>
      <c r="G5694" s="34" t="s">
        <v>1488</v>
      </c>
      <c r="H5694" s="19" t="str">
        <f t="array" ref="H5694">CONCATENATE("(",A5694,",",VLOOKUP(B5694,Núcleo!B$2:E$11,4,TRUE),",",VLOOKUP(C5694,'Tipo de Processo'!B$2:D$55,3,TRUE),",",VLOOKUP(D5694,'Termo Geral'!B$2:D$174,3,TRUE),",",VLOOKUP(E5694,'Termo Específico'!B$2:D$437,3,TRUE),",",MATCH(TRUE,Documento!B$2:B$954=F5694,0),",",IF(G5694="complementar",0,1),"),")</f>
        <v>(5693,7,29,33,428,935,1),</v>
      </c>
    </row>
    <row r="5695" spans="1:8" ht="15" customHeight="1">
      <c r="A5695" s="33">
        <v>5694</v>
      </c>
      <c r="B5695" s="44" t="s">
        <v>1482</v>
      </c>
      <c r="C5695" s="35" t="s">
        <v>39</v>
      </c>
      <c r="D5695" s="34" t="s">
        <v>207</v>
      </c>
      <c r="E5695" s="34" t="s">
        <v>522</v>
      </c>
      <c r="F5695" s="34" t="s">
        <v>1176</v>
      </c>
      <c r="G5695" s="34" t="s">
        <v>1488</v>
      </c>
      <c r="H5695" s="19" t="str">
        <f t="array" ref="H5695">CONCATENATE("(",A5695,",",VLOOKUP(B5695,Núcleo!B$2:E$11,4,TRUE),",",VLOOKUP(C5695,'Tipo de Processo'!B$2:D$55,3,TRUE),",",VLOOKUP(D5695,'Termo Geral'!B$2:D$174,3,TRUE),",",VLOOKUP(E5695,'Termo Específico'!B$2:D$437,3,TRUE),",",MATCH(TRUE,Documento!B$2:B$954=F5695,0),",",IF(G5695="complementar",0,1),"),")</f>
        <v>(5694,7,29,33,428,641,1),</v>
      </c>
    </row>
    <row r="5696" spans="1:8" ht="15" customHeight="1">
      <c r="A5696" s="33">
        <v>5695</v>
      </c>
      <c r="B5696" s="44" t="s">
        <v>1482</v>
      </c>
      <c r="C5696" s="35" t="s">
        <v>39</v>
      </c>
      <c r="D5696" s="34" t="s">
        <v>207</v>
      </c>
      <c r="E5696" s="34" t="s">
        <v>522</v>
      </c>
      <c r="F5696" s="34" t="s">
        <v>1190</v>
      </c>
      <c r="G5696" s="34" t="s">
        <v>1488</v>
      </c>
      <c r="H5696" s="19" t="str">
        <f t="array" ref="H5696">CONCATENATE("(",A5696,",",VLOOKUP(B5696,Núcleo!B$2:E$11,4,TRUE),",",VLOOKUP(C5696,'Tipo de Processo'!B$2:D$55,3,TRUE),",",VLOOKUP(D5696,'Termo Geral'!B$2:D$174,3,TRUE),",",VLOOKUP(E5696,'Termo Específico'!B$2:D$437,3,TRUE),",",MATCH(TRUE,Documento!B$2:B$954=F5696,0),",",IF(G5696="complementar",0,1),"),")</f>
        <v>(5695,7,29,33,428,18,1),</v>
      </c>
    </row>
    <row r="5697" spans="1:8" ht="15" customHeight="1">
      <c r="A5697" s="33">
        <v>5696</v>
      </c>
      <c r="B5697" s="44" t="s">
        <v>1482</v>
      </c>
      <c r="C5697" s="35" t="s">
        <v>39</v>
      </c>
      <c r="D5697" s="34" t="s">
        <v>207</v>
      </c>
      <c r="E5697" s="34" t="s">
        <v>522</v>
      </c>
      <c r="F5697" s="34" t="s">
        <v>1200</v>
      </c>
      <c r="G5697" s="34" t="s">
        <v>1488</v>
      </c>
      <c r="H5697" s="19" t="str">
        <f t="array" ref="H5697">CONCATENATE("(",A5697,",",VLOOKUP(B5697,Núcleo!B$2:E$11,4,TRUE),",",VLOOKUP(C5697,'Tipo de Processo'!B$2:D$55,3,TRUE),",",VLOOKUP(D5697,'Termo Geral'!B$2:D$174,3,TRUE),",",VLOOKUP(E5697,'Termo Específico'!B$2:D$437,3,TRUE),",",MATCH(TRUE,Documento!B$2:B$954=F5697,0),",",IF(G5697="complementar",0,1),"),")</f>
        <v>(5696,7,29,33,428,891,1),</v>
      </c>
    </row>
    <row r="5698" spans="1:8" ht="15" customHeight="1">
      <c r="A5698" s="33">
        <v>5697</v>
      </c>
      <c r="B5698" s="44" t="s">
        <v>1482</v>
      </c>
      <c r="C5698" s="35" t="s">
        <v>39</v>
      </c>
      <c r="D5698" s="34" t="s">
        <v>207</v>
      </c>
      <c r="E5698" s="34" t="s">
        <v>523</v>
      </c>
      <c r="F5698" s="34" t="s">
        <v>1201</v>
      </c>
      <c r="G5698" s="34" t="s">
        <v>1488</v>
      </c>
      <c r="H5698" s="19" t="str">
        <f t="array" ref="H5698">CONCATENATE("(",A5698,",",VLOOKUP(B5698,Núcleo!B$2:E$11,4,TRUE),",",VLOOKUP(C5698,'Tipo de Processo'!B$2:D$55,3,TRUE),",",VLOOKUP(D5698,'Termo Geral'!B$2:D$174,3,TRUE),",",VLOOKUP(E5698,'Termo Específico'!B$2:D$437,3,TRUE),",",MATCH(TRUE,Documento!B$2:B$954=F5698,0),",",IF(G5698="complementar",0,1),"),")</f>
        <v>(5697,7,29,33,433,723,1),</v>
      </c>
    </row>
    <row r="5699" spans="1:8" ht="15" customHeight="1">
      <c r="A5699" s="33">
        <v>5698</v>
      </c>
      <c r="B5699" s="44" t="s">
        <v>1482</v>
      </c>
      <c r="C5699" s="35" t="s">
        <v>39</v>
      </c>
      <c r="D5699" s="34" t="s">
        <v>207</v>
      </c>
      <c r="E5699" s="34" t="s">
        <v>523</v>
      </c>
      <c r="F5699" s="34" t="s">
        <v>1501</v>
      </c>
      <c r="G5699" s="34" t="s">
        <v>1488</v>
      </c>
      <c r="H5699" s="19" t="str">
        <f t="array" ref="H5699">CONCATENATE("(",A5699,",",VLOOKUP(B5699,Núcleo!B$2:E$11,4,TRUE),",",VLOOKUP(C5699,'Tipo de Processo'!B$2:D$55,3,TRUE),",",VLOOKUP(D5699,'Termo Geral'!B$2:D$174,3,TRUE),",",VLOOKUP(E5699,'Termo Específico'!B$2:D$437,3,TRUE),",",MATCH(TRUE,Documento!B$2:B$954=F5699,0),",",IF(G5699="complementar",0,1),"),")</f>
        <v>(5698,7,29,33,433,884,1),</v>
      </c>
    </row>
    <row r="5700" spans="1:8" ht="15" customHeight="1">
      <c r="A5700" s="33">
        <v>5699</v>
      </c>
      <c r="B5700" s="44" t="s">
        <v>1482</v>
      </c>
      <c r="C5700" s="35" t="s">
        <v>39</v>
      </c>
      <c r="D5700" s="34" t="s">
        <v>207</v>
      </c>
      <c r="E5700" s="34" t="s">
        <v>523</v>
      </c>
      <c r="F5700" s="34" t="s">
        <v>1502</v>
      </c>
      <c r="G5700" s="34" t="s">
        <v>1488</v>
      </c>
      <c r="H5700" s="19" t="str">
        <f t="array" ref="H5700">CONCATENATE("(",A5700,",",VLOOKUP(B5700,Núcleo!B$2:E$11,4,TRUE),",",VLOOKUP(C5700,'Tipo de Processo'!B$2:D$55,3,TRUE),",",VLOOKUP(D5700,'Termo Geral'!B$2:D$174,3,TRUE),",",VLOOKUP(E5700,'Termo Específico'!B$2:D$437,3,TRUE),",",MATCH(TRUE,Documento!B$2:B$954=F5700,0),",",IF(G5700="complementar",0,1),"),")</f>
        <v>(5699,7,29,33,433,883,1),</v>
      </c>
    </row>
    <row r="5701" spans="1:8" ht="15" customHeight="1">
      <c r="A5701" s="33">
        <v>5700</v>
      </c>
      <c r="B5701" s="44" t="s">
        <v>1482</v>
      </c>
      <c r="C5701" s="35" t="s">
        <v>39</v>
      </c>
      <c r="D5701" s="34" t="s">
        <v>207</v>
      </c>
      <c r="E5701" s="34" t="s">
        <v>523</v>
      </c>
      <c r="F5701" s="34" t="s">
        <v>1503</v>
      </c>
      <c r="G5701" s="34" t="s">
        <v>1488</v>
      </c>
      <c r="H5701" s="19" t="str">
        <f t="array" ref="H5701">CONCATENATE("(",A5701,",",VLOOKUP(B5701,Núcleo!B$2:E$11,4,TRUE),",",VLOOKUP(C5701,'Tipo de Processo'!B$2:D$55,3,TRUE),",",VLOOKUP(D5701,'Termo Geral'!B$2:D$174,3,TRUE),",",VLOOKUP(E5701,'Termo Específico'!B$2:D$437,3,TRUE),",",MATCH(TRUE,Documento!B$2:B$954=F5701,0),",",IF(G5701="complementar",0,1),"),")</f>
        <v>(5700,7,29,33,433,885,1),</v>
      </c>
    </row>
    <row r="5702" spans="1:8" ht="15" customHeight="1">
      <c r="A5702" s="33">
        <v>5701</v>
      </c>
      <c r="B5702" s="44" t="s">
        <v>1482</v>
      </c>
      <c r="C5702" s="35" t="s">
        <v>39</v>
      </c>
      <c r="D5702" s="34" t="s">
        <v>207</v>
      </c>
      <c r="E5702" s="34" t="s">
        <v>523</v>
      </c>
      <c r="F5702" s="34" t="s">
        <v>1202</v>
      </c>
      <c r="G5702" s="34" t="s">
        <v>1488</v>
      </c>
      <c r="H5702" s="19" t="str">
        <f t="array" ref="H5702">CONCATENATE("(",A5702,",",VLOOKUP(B5702,Núcleo!B$2:E$11,4,TRUE),",",VLOOKUP(C5702,'Tipo de Processo'!B$2:D$55,3,TRUE),",",VLOOKUP(D5702,'Termo Geral'!B$2:D$174,3,TRUE),",",VLOOKUP(E5702,'Termo Específico'!B$2:D$437,3,TRUE),",",MATCH(TRUE,Documento!B$2:B$954=F5702,0),",",IF(G5702="complementar",0,1),"),")</f>
        <v>(5701,7,29,33,433,656,1),</v>
      </c>
    </row>
    <row r="5703" spans="1:8" ht="15" customHeight="1">
      <c r="A5703" s="33">
        <v>5702</v>
      </c>
      <c r="B5703" s="44" t="s">
        <v>1482</v>
      </c>
      <c r="C5703" s="35" t="s">
        <v>39</v>
      </c>
      <c r="D5703" s="34" t="s">
        <v>207</v>
      </c>
      <c r="E5703" s="34" t="s">
        <v>523</v>
      </c>
      <c r="F5703" s="34" t="s">
        <v>1203</v>
      </c>
      <c r="G5703" s="34" t="s">
        <v>1488</v>
      </c>
      <c r="H5703" s="19" t="str">
        <f t="array" ref="H5703">CONCATENATE("(",A5703,",",VLOOKUP(B5703,Núcleo!B$2:E$11,4,TRUE),",",VLOOKUP(C5703,'Tipo de Processo'!B$2:D$55,3,TRUE),",",VLOOKUP(D5703,'Termo Geral'!B$2:D$174,3,TRUE),",",VLOOKUP(E5703,'Termo Específico'!B$2:D$437,3,TRUE),",",MATCH(TRUE,Documento!B$2:B$954=F5703,0),",",IF(G5703="complementar",0,1),"),")</f>
        <v>(5702,7,29,33,433,309,1),</v>
      </c>
    </row>
    <row r="5704" spans="1:8" ht="15" customHeight="1">
      <c r="A5704" s="33">
        <v>5703</v>
      </c>
      <c r="B5704" s="44" t="s">
        <v>1482</v>
      </c>
      <c r="C5704" s="35" t="s">
        <v>39</v>
      </c>
      <c r="D5704" s="34" t="s">
        <v>207</v>
      </c>
      <c r="E5704" s="34" t="s">
        <v>523</v>
      </c>
      <c r="F5704" s="34" t="s">
        <v>1204</v>
      </c>
      <c r="G5704" s="34" t="s">
        <v>1488</v>
      </c>
      <c r="H5704" s="19" t="str">
        <f t="array" ref="H5704">CONCATENATE("(",A5704,",",VLOOKUP(B5704,Núcleo!B$2:E$11,4,TRUE),",",VLOOKUP(C5704,'Tipo de Processo'!B$2:D$55,3,TRUE),",",VLOOKUP(D5704,'Termo Geral'!B$2:D$174,3,TRUE),",",VLOOKUP(E5704,'Termo Específico'!B$2:D$437,3,TRUE),",",MATCH(TRUE,Documento!B$2:B$954=F5704,0),",",IF(G5704="complementar",0,1),"),")</f>
        <v>(5703,7,29,33,433,541,1),</v>
      </c>
    </row>
    <row r="5705" spans="1:8" ht="15" customHeight="1">
      <c r="A5705" s="33">
        <v>5704</v>
      </c>
      <c r="B5705" s="44" t="s">
        <v>1482</v>
      </c>
      <c r="C5705" s="35" t="s">
        <v>39</v>
      </c>
      <c r="D5705" s="34" t="s">
        <v>207</v>
      </c>
      <c r="E5705" s="34" t="s">
        <v>523</v>
      </c>
      <c r="F5705" s="34" t="s">
        <v>1205</v>
      </c>
      <c r="G5705" s="34" t="s">
        <v>1488</v>
      </c>
      <c r="H5705" s="19" t="str">
        <f t="array" ref="H5705">CONCATENATE("(",A5705,",",VLOOKUP(B5705,Núcleo!B$2:E$11,4,TRUE),",",VLOOKUP(C5705,'Tipo de Processo'!B$2:D$55,3,TRUE),",",VLOOKUP(D5705,'Termo Geral'!B$2:D$174,3,TRUE),",",VLOOKUP(E5705,'Termo Específico'!B$2:D$437,3,TRUE),",",MATCH(TRUE,Documento!B$2:B$954=F5705,0),",",IF(G5705="complementar",0,1),"),")</f>
        <v>(5704,7,29,33,433,537,1),</v>
      </c>
    </row>
    <row r="5706" spans="1:8" ht="15" customHeight="1">
      <c r="A5706" s="33">
        <v>5705</v>
      </c>
      <c r="B5706" s="44" t="s">
        <v>1482</v>
      </c>
      <c r="C5706" s="35" t="s">
        <v>39</v>
      </c>
      <c r="D5706" s="34" t="s">
        <v>207</v>
      </c>
      <c r="E5706" s="34" t="s">
        <v>523</v>
      </c>
      <c r="F5706" s="34" t="s">
        <v>1206</v>
      </c>
      <c r="G5706" s="34" t="s">
        <v>1488</v>
      </c>
      <c r="H5706" s="19" t="str">
        <f t="array" ref="H5706">CONCATENATE("(",A5706,",",VLOOKUP(B5706,Núcleo!B$2:E$11,4,TRUE),",",VLOOKUP(C5706,'Tipo de Processo'!B$2:D$55,3,TRUE),",",VLOOKUP(D5706,'Termo Geral'!B$2:D$174,3,TRUE),",",VLOOKUP(E5706,'Termo Específico'!B$2:D$437,3,TRUE),",",MATCH(TRUE,Documento!B$2:B$954=F5706,0),",",IF(G5706="complementar",0,1),"),")</f>
        <v>(5705,7,29,33,433,932,1),</v>
      </c>
    </row>
    <row r="5707" spans="1:8" ht="15" customHeight="1">
      <c r="A5707" s="33">
        <v>5706</v>
      </c>
      <c r="B5707" s="44" t="s">
        <v>1482</v>
      </c>
      <c r="C5707" s="35" t="s">
        <v>39</v>
      </c>
      <c r="D5707" s="34" t="s">
        <v>207</v>
      </c>
      <c r="E5707" s="34" t="s">
        <v>523</v>
      </c>
      <c r="F5707" s="34" t="s">
        <v>1207</v>
      </c>
      <c r="G5707" s="34" t="s">
        <v>1494</v>
      </c>
      <c r="H5707" s="19" t="str">
        <f t="array" ref="H5707">CONCATENATE("(",A5707,",",VLOOKUP(B5707,Núcleo!B$2:E$11,4,TRUE),",",VLOOKUP(C5707,'Tipo de Processo'!B$2:D$55,3,TRUE),",",VLOOKUP(D5707,'Termo Geral'!B$2:D$174,3,TRUE),",",VLOOKUP(E5707,'Termo Específico'!B$2:D$437,3,TRUE),",",MATCH(TRUE,Documento!B$2:B$954=F5707,0),",",IF(G5707="complementar",0,1),"),")</f>
        <v>(5706,7,29,33,433,653,0),</v>
      </c>
    </row>
    <row r="5708" spans="1:8" ht="15" customHeight="1">
      <c r="A5708" s="33">
        <v>5707</v>
      </c>
      <c r="B5708" s="44" t="s">
        <v>1482</v>
      </c>
      <c r="C5708" s="35" t="s">
        <v>39</v>
      </c>
      <c r="D5708" s="34" t="s">
        <v>207</v>
      </c>
      <c r="E5708" s="34" t="s">
        <v>523</v>
      </c>
      <c r="F5708" s="34" t="s">
        <v>1190</v>
      </c>
      <c r="G5708" s="34" t="s">
        <v>1488</v>
      </c>
      <c r="H5708" s="19" t="str">
        <f t="array" ref="H5708">CONCATENATE("(",A5708,",",VLOOKUP(B5708,Núcleo!B$2:E$11,4,TRUE),",",VLOOKUP(C5708,'Tipo de Processo'!B$2:D$55,3,TRUE),",",VLOOKUP(D5708,'Termo Geral'!B$2:D$174,3,TRUE),",",VLOOKUP(E5708,'Termo Específico'!B$2:D$437,3,TRUE),",",MATCH(TRUE,Documento!B$2:B$954=F5708,0),",",IF(G5708="complementar",0,1),"),")</f>
        <v>(5707,7,29,33,433,18,1),</v>
      </c>
    </row>
    <row r="5709" spans="1:8" ht="15" customHeight="1">
      <c r="A5709" s="33">
        <v>5708</v>
      </c>
      <c r="B5709" s="44" t="s">
        <v>1482</v>
      </c>
      <c r="C5709" s="35" t="s">
        <v>39</v>
      </c>
      <c r="D5709" s="34" t="s">
        <v>207</v>
      </c>
      <c r="E5709" s="34" t="s">
        <v>523</v>
      </c>
      <c r="F5709" s="34" t="s">
        <v>1200</v>
      </c>
      <c r="G5709" s="34" t="s">
        <v>1488</v>
      </c>
      <c r="H5709" s="19" t="str">
        <f t="array" ref="H5709">CONCATENATE("(",A5709,",",VLOOKUP(B5709,Núcleo!B$2:E$11,4,TRUE),",",VLOOKUP(C5709,'Tipo de Processo'!B$2:D$55,3,TRUE),",",VLOOKUP(D5709,'Termo Geral'!B$2:D$174,3,TRUE),",",VLOOKUP(E5709,'Termo Específico'!B$2:D$437,3,TRUE),",",MATCH(TRUE,Documento!B$2:B$954=F5709,0),",",IF(G5709="complementar",0,1),"),")</f>
        <v>(5708,7,29,33,433,891,1),</v>
      </c>
    </row>
    <row r="5710" spans="1:8" ht="15" customHeight="1">
      <c r="A5710" s="33">
        <v>5709</v>
      </c>
      <c r="B5710" s="44" t="s">
        <v>1482</v>
      </c>
      <c r="C5710" s="35" t="s">
        <v>39</v>
      </c>
      <c r="D5710" s="34" t="s">
        <v>207</v>
      </c>
      <c r="E5710" s="34" t="s">
        <v>523</v>
      </c>
      <c r="F5710" s="34" t="s">
        <v>1176</v>
      </c>
      <c r="G5710" s="34" t="s">
        <v>1488</v>
      </c>
      <c r="H5710" s="19" t="str">
        <f t="array" ref="H5710">CONCATENATE("(",A5710,",",VLOOKUP(B5710,Núcleo!B$2:E$11,4,TRUE),",",VLOOKUP(C5710,'Tipo de Processo'!B$2:D$55,3,TRUE),",",VLOOKUP(D5710,'Termo Geral'!B$2:D$174,3,TRUE),",",VLOOKUP(E5710,'Termo Específico'!B$2:D$437,3,TRUE),",",MATCH(TRUE,Documento!B$2:B$954=F5710,0),",",IF(G5710="complementar",0,1),"),")</f>
        <v>(5709,7,29,33,433,641,1),</v>
      </c>
    </row>
    <row r="5711" spans="1:8" ht="15" customHeight="1">
      <c r="A5711" s="33">
        <v>5710</v>
      </c>
      <c r="B5711" s="44" t="s">
        <v>1482</v>
      </c>
      <c r="C5711" s="35" t="s">
        <v>39</v>
      </c>
      <c r="D5711" s="34" t="s">
        <v>207</v>
      </c>
      <c r="E5711" s="34" t="s">
        <v>523</v>
      </c>
      <c r="F5711" s="34" t="s">
        <v>1208</v>
      </c>
      <c r="G5711" s="34" t="s">
        <v>1488</v>
      </c>
      <c r="H5711" s="19" t="str">
        <f t="array" ref="H5711">CONCATENATE("(",A5711,",",VLOOKUP(B5711,Núcleo!B$2:E$11,4,TRUE),",",VLOOKUP(C5711,'Tipo de Processo'!B$2:D$55,3,TRUE),",",VLOOKUP(D5711,'Termo Geral'!B$2:D$174,3,TRUE),",",VLOOKUP(E5711,'Termo Específico'!B$2:D$437,3,TRUE),",",MATCH(TRUE,Documento!B$2:B$954=F5711,0),",",IF(G5711="complementar",0,1),"),")</f>
        <v>(5710,7,29,33,433,77,1),</v>
      </c>
    </row>
    <row r="5712" spans="1:8" ht="15" customHeight="1">
      <c r="A5712" s="33">
        <v>5711</v>
      </c>
      <c r="B5712" s="44" t="s">
        <v>1482</v>
      </c>
      <c r="C5712" s="35" t="s">
        <v>39</v>
      </c>
      <c r="D5712" s="34" t="s">
        <v>208</v>
      </c>
      <c r="E5712" s="34" t="s">
        <v>214</v>
      </c>
      <c r="F5712" s="34" t="s">
        <v>1395</v>
      </c>
      <c r="G5712" s="34" t="s">
        <v>1488</v>
      </c>
      <c r="H5712" s="19" t="str">
        <f t="array" ref="H5712">CONCATENATE("(",A5712,",",VLOOKUP(B5712,Núcleo!B$2:E$11,4,TRUE),",",VLOOKUP(C5712,'Tipo de Processo'!B$2:D$55,3,TRUE),",",VLOOKUP(D5712,'Termo Geral'!B$2:D$174,3,TRUE),",",VLOOKUP(E5712,'Termo Específico'!B$2:D$437,3,TRUE),",",MATCH(TRUE,Documento!B$2:B$954=F5712,0),",",IF(G5712="complementar",0,1),"),")</f>
        <v>(5711,7,29,34,320,643,1),</v>
      </c>
    </row>
    <row r="5713" spans="1:8" ht="15" customHeight="1">
      <c r="A5713" s="33">
        <v>5712</v>
      </c>
      <c r="B5713" s="44" t="s">
        <v>1482</v>
      </c>
      <c r="C5713" s="35" t="s">
        <v>39</v>
      </c>
      <c r="D5713" s="34" t="s">
        <v>208</v>
      </c>
      <c r="E5713" s="34" t="s">
        <v>214</v>
      </c>
      <c r="F5713" s="34" t="s">
        <v>1504</v>
      </c>
      <c r="G5713" s="34" t="s">
        <v>1488</v>
      </c>
      <c r="H5713" s="19" t="str">
        <f t="array" ref="H5713">CONCATENATE("(",A5713,",",VLOOKUP(B5713,Núcleo!B$2:E$11,4,TRUE),",",VLOOKUP(C5713,'Tipo de Processo'!B$2:D$55,3,TRUE),",",VLOOKUP(D5713,'Termo Geral'!B$2:D$174,3,TRUE),",",VLOOKUP(E5713,'Termo Específico'!B$2:D$437,3,TRUE),",",MATCH(TRUE,Documento!B$2:B$954=F5713,0),",",IF(G5713="complementar",0,1),"),")</f>
        <v>(5712,7,29,34,320,844,1),</v>
      </c>
    </row>
    <row r="5714" spans="1:8" ht="15" customHeight="1">
      <c r="A5714" s="33">
        <v>5713</v>
      </c>
      <c r="B5714" s="44" t="s">
        <v>1482</v>
      </c>
      <c r="C5714" s="35" t="s">
        <v>39</v>
      </c>
      <c r="D5714" s="34" t="s">
        <v>208</v>
      </c>
      <c r="E5714" s="34" t="s">
        <v>214</v>
      </c>
      <c r="F5714" s="34" t="s">
        <v>1418</v>
      </c>
      <c r="G5714" s="34" t="s">
        <v>1488</v>
      </c>
      <c r="H5714" s="19" t="str">
        <f t="array" ref="H5714">CONCATENATE("(",A5714,",",VLOOKUP(B5714,Núcleo!B$2:E$11,4,TRUE),",",VLOOKUP(C5714,'Tipo de Processo'!B$2:D$55,3,TRUE),",",VLOOKUP(D5714,'Termo Geral'!B$2:D$174,3,TRUE),",",VLOOKUP(E5714,'Termo Específico'!B$2:D$437,3,TRUE),",",MATCH(TRUE,Documento!B$2:B$954=F5714,0),",",IF(G5714="complementar",0,1),"),")</f>
        <v>(5713,7,29,34,320,615,1),</v>
      </c>
    </row>
    <row r="5715" spans="1:8" ht="15" customHeight="1">
      <c r="A5715" s="33">
        <v>5714</v>
      </c>
      <c r="B5715" s="44" t="s">
        <v>1482</v>
      </c>
      <c r="C5715" s="35" t="s">
        <v>39</v>
      </c>
      <c r="D5715" s="34" t="s">
        <v>208</v>
      </c>
      <c r="E5715" s="34" t="s">
        <v>214</v>
      </c>
      <c r="F5715" s="34" t="s">
        <v>1433</v>
      </c>
      <c r="G5715" s="34" t="s">
        <v>1488</v>
      </c>
      <c r="H5715" s="19" t="str">
        <f t="array" ref="H5715">CONCATENATE("(",A5715,",",VLOOKUP(B5715,Núcleo!B$2:E$11,4,TRUE),",",VLOOKUP(C5715,'Tipo de Processo'!B$2:D$55,3,TRUE),",",VLOOKUP(D5715,'Termo Geral'!B$2:D$174,3,TRUE),",",VLOOKUP(E5715,'Termo Específico'!B$2:D$437,3,TRUE),",",MATCH(TRUE,Documento!B$2:B$954=F5715,0),",",IF(G5715="complementar",0,1),"),")</f>
        <v>(5714,7,29,34,320,509,1),</v>
      </c>
    </row>
    <row r="5716" spans="1:8" ht="15" customHeight="1">
      <c r="A5716" s="33">
        <v>5715</v>
      </c>
      <c r="B5716" s="44" t="s">
        <v>1482</v>
      </c>
      <c r="C5716" s="35" t="s">
        <v>39</v>
      </c>
      <c r="D5716" s="34" t="s">
        <v>208</v>
      </c>
      <c r="E5716" s="34" t="s">
        <v>214</v>
      </c>
      <c r="F5716" s="34" t="s">
        <v>1437</v>
      </c>
      <c r="G5716" s="34" t="s">
        <v>1488</v>
      </c>
      <c r="H5716" s="19" t="str">
        <f t="array" ref="H5716">CONCATENATE("(",A5716,",",VLOOKUP(B5716,Núcleo!B$2:E$11,4,TRUE),",",VLOOKUP(C5716,'Tipo de Processo'!B$2:D$55,3,TRUE),",",VLOOKUP(D5716,'Termo Geral'!B$2:D$174,3,TRUE),",",VLOOKUP(E5716,'Termo Específico'!B$2:D$437,3,TRUE),",",MATCH(TRUE,Documento!B$2:B$954=F5716,0),",",IF(G5716="complementar",0,1),"),")</f>
        <v>(5715,7,29,34,320,19,1),</v>
      </c>
    </row>
    <row r="5717" spans="1:8" ht="15" customHeight="1">
      <c r="A5717" s="33">
        <v>5716</v>
      </c>
      <c r="B5717" s="44" t="s">
        <v>1482</v>
      </c>
      <c r="C5717" s="35" t="s">
        <v>39</v>
      </c>
      <c r="D5717" s="34" t="s">
        <v>208</v>
      </c>
      <c r="E5717" s="34" t="s">
        <v>214</v>
      </c>
      <c r="F5717" s="34" t="s">
        <v>1200</v>
      </c>
      <c r="G5717" s="34" t="s">
        <v>1488</v>
      </c>
      <c r="H5717" s="19" t="str">
        <f t="array" ref="H5717">CONCATENATE("(",A5717,",",VLOOKUP(B5717,Núcleo!B$2:E$11,4,TRUE),",",VLOOKUP(C5717,'Tipo de Processo'!B$2:D$55,3,TRUE),",",VLOOKUP(D5717,'Termo Geral'!B$2:D$174,3,TRUE),",",VLOOKUP(E5717,'Termo Específico'!B$2:D$437,3,TRUE),",",MATCH(TRUE,Documento!B$2:B$954=F5717,0),",",IF(G5717="complementar",0,1),"),")</f>
        <v>(5716,7,29,34,320,891,1),</v>
      </c>
    </row>
    <row r="5718" spans="1:8" ht="15" customHeight="1">
      <c r="A5718" s="33">
        <v>5717</v>
      </c>
      <c r="B5718" s="44" t="s">
        <v>1482</v>
      </c>
      <c r="C5718" s="35" t="s">
        <v>39</v>
      </c>
      <c r="D5718" s="34" t="s">
        <v>209</v>
      </c>
      <c r="E5718" s="34" t="s">
        <v>518</v>
      </c>
      <c r="F5718" s="34" t="s">
        <v>1496</v>
      </c>
      <c r="G5718" s="34" t="s">
        <v>1488</v>
      </c>
      <c r="H5718" s="19" t="str">
        <f t="array" ref="H5718">CONCATENATE("(",A5718,",",VLOOKUP(B5718,Núcleo!B$2:E$11,4,TRUE),",",VLOOKUP(C5718,'Tipo de Processo'!B$2:D$55,3,TRUE),",",VLOOKUP(D5718,'Termo Geral'!B$2:D$174,3,TRUE),",",VLOOKUP(E5718,'Termo Específico'!B$2:D$437,3,TRUE),",",MATCH(TRUE,Documento!B$2:B$954=F5718,0),",",IF(G5718="complementar",0,1),"),")</f>
        <v>(5717,7,29,44,22,949,1),</v>
      </c>
    </row>
    <row r="5719" spans="1:8" ht="15" customHeight="1">
      <c r="A5719" s="33">
        <v>5718</v>
      </c>
      <c r="B5719" s="44" t="s">
        <v>1482</v>
      </c>
      <c r="C5719" s="35" t="s">
        <v>39</v>
      </c>
      <c r="D5719" s="34" t="s">
        <v>209</v>
      </c>
      <c r="E5719" s="34" t="s">
        <v>518</v>
      </c>
      <c r="F5719" s="34" t="s">
        <v>1169</v>
      </c>
      <c r="G5719" s="34" t="s">
        <v>1488</v>
      </c>
      <c r="H5719" s="19" t="str">
        <f t="array" ref="H5719">CONCATENATE("(",A5719,",",VLOOKUP(B5719,Núcleo!B$2:E$11,4,TRUE),",",VLOOKUP(C5719,'Tipo de Processo'!B$2:D$55,3,TRUE),",",VLOOKUP(D5719,'Termo Geral'!B$2:D$174,3,TRUE),",",VLOOKUP(E5719,'Termo Específico'!B$2:D$437,3,TRUE),",",MATCH(TRUE,Documento!B$2:B$954=F5719,0),",",IF(G5719="complementar",0,1),"),")</f>
        <v>(5718,7,29,44,22,879,1),</v>
      </c>
    </row>
    <row r="5720" spans="1:8" ht="15" customHeight="1">
      <c r="A5720" s="33">
        <v>5719</v>
      </c>
      <c r="B5720" s="44" t="s">
        <v>1482</v>
      </c>
      <c r="C5720" s="35" t="s">
        <v>39</v>
      </c>
      <c r="D5720" s="34" t="s">
        <v>209</v>
      </c>
      <c r="E5720" s="34" t="s">
        <v>518</v>
      </c>
      <c r="F5720" s="35" t="s">
        <v>1170</v>
      </c>
      <c r="G5720" s="34" t="s">
        <v>1488</v>
      </c>
      <c r="H5720" s="19" t="str">
        <f t="array" ref="H5720">CONCATENATE("(",A5720,",",VLOOKUP(B5720,Núcleo!B$2:E$11,4,TRUE),",",VLOOKUP(C5720,'Tipo de Processo'!B$2:D$55,3,TRUE),",",VLOOKUP(D5720,'Termo Geral'!B$2:D$174,3,TRUE),",",VLOOKUP(E5720,'Termo Específico'!B$2:D$437,3,TRUE),",",MATCH(TRUE,Documento!B$2:B$954=F5720,0),",",IF(G5720="complementar",0,1),"),")</f>
        <v>(5719,7,29,44,22,530,1),</v>
      </c>
    </row>
    <row r="5721" spans="1:8" ht="15" customHeight="1">
      <c r="A5721" s="33">
        <v>5720</v>
      </c>
      <c r="B5721" s="44" t="s">
        <v>1482</v>
      </c>
      <c r="C5721" s="35" t="s">
        <v>39</v>
      </c>
      <c r="D5721" s="34" t="s">
        <v>209</v>
      </c>
      <c r="E5721" s="34" t="s">
        <v>518</v>
      </c>
      <c r="F5721" s="35" t="s">
        <v>1171</v>
      </c>
      <c r="G5721" s="34" t="s">
        <v>1494</v>
      </c>
      <c r="H5721" s="19" t="str">
        <f t="array" ref="H5721">CONCATENATE("(",A5721,",",VLOOKUP(B5721,Núcleo!B$2:E$11,4,TRUE),",",VLOOKUP(C5721,'Tipo de Processo'!B$2:D$55,3,TRUE),",",VLOOKUP(D5721,'Termo Geral'!B$2:D$174,3,TRUE),",",VLOOKUP(E5721,'Termo Específico'!B$2:D$437,3,TRUE),",",MATCH(TRUE,Documento!B$2:B$954=F5721,0),",",IF(G5721="complementar",0,1),"),")</f>
        <v>(5720,7,29,44,22,264,0),</v>
      </c>
    </row>
    <row r="5722" spans="1:8" ht="15" customHeight="1">
      <c r="A5722" s="33">
        <v>5721</v>
      </c>
      <c r="B5722" s="44" t="s">
        <v>1482</v>
      </c>
      <c r="C5722" s="35" t="s">
        <v>39</v>
      </c>
      <c r="D5722" s="34" t="s">
        <v>209</v>
      </c>
      <c r="E5722" s="34" t="s">
        <v>518</v>
      </c>
      <c r="F5722" s="35" t="s">
        <v>1172</v>
      </c>
      <c r="G5722" s="34" t="s">
        <v>1488</v>
      </c>
      <c r="H5722" s="19" t="str">
        <f t="array" ref="H5722">CONCATENATE("(",A5722,",",VLOOKUP(B5722,Núcleo!B$2:E$11,4,TRUE),",",VLOOKUP(C5722,'Tipo de Processo'!B$2:D$55,3,TRUE),",",VLOOKUP(D5722,'Termo Geral'!B$2:D$174,3,TRUE),",",VLOOKUP(E5722,'Termo Específico'!B$2:D$437,3,TRUE),",",MATCH(TRUE,Documento!B$2:B$954=F5722,0),",",IF(G5722="complementar",0,1),"),")</f>
        <v>(5721,7,29,44,22,946,1),</v>
      </c>
    </row>
    <row r="5723" spans="1:8" ht="15" customHeight="1">
      <c r="A5723" s="33">
        <v>5722</v>
      </c>
      <c r="B5723" s="44" t="s">
        <v>1482</v>
      </c>
      <c r="C5723" s="35" t="s">
        <v>39</v>
      </c>
      <c r="D5723" s="34" t="s">
        <v>209</v>
      </c>
      <c r="E5723" s="34" t="s">
        <v>518</v>
      </c>
      <c r="F5723" s="35" t="s">
        <v>954</v>
      </c>
      <c r="G5723" s="34" t="s">
        <v>1488</v>
      </c>
      <c r="H5723" s="19" t="str">
        <f t="array" ref="H5723">CONCATENATE("(",A5723,",",VLOOKUP(B5723,Núcleo!B$2:E$11,4,TRUE),",",VLOOKUP(C5723,'Tipo de Processo'!B$2:D$55,3,TRUE),",",VLOOKUP(D5723,'Termo Geral'!B$2:D$174,3,TRUE),",",VLOOKUP(E5723,'Termo Específico'!B$2:D$437,3,TRUE),",",MATCH(TRUE,Documento!B$2:B$954=F5723,0),",",IF(G5723="complementar",0,1),"),")</f>
        <v>(5722,7,29,44,22,511,1),</v>
      </c>
    </row>
    <row r="5724" spans="1:8" ht="15" customHeight="1">
      <c r="A5724" s="33">
        <v>5723</v>
      </c>
      <c r="B5724" s="44" t="s">
        <v>1482</v>
      </c>
      <c r="C5724" s="35" t="s">
        <v>39</v>
      </c>
      <c r="D5724" s="34" t="s">
        <v>209</v>
      </c>
      <c r="E5724" s="34" t="s">
        <v>518</v>
      </c>
      <c r="F5724" s="35" t="s">
        <v>1173</v>
      </c>
      <c r="G5724" s="34" t="s">
        <v>1488</v>
      </c>
      <c r="H5724" s="19" t="str">
        <f t="array" ref="H5724">CONCATENATE("(",A5724,",",VLOOKUP(B5724,Núcleo!B$2:E$11,4,TRUE),",",VLOOKUP(C5724,'Tipo de Processo'!B$2:D$55,3,TRUE),",",VLOOKUP(D5724,'Termo Geral'!B$2:D$174,3,TRUE),",",VLOOKUP(E5724,'Termo Específico'!B$2:D$437,3,TRUE),",",MATCH(TRUE,Documento!B$2:B$954=F5724,0),",",IF(G5724="complementar",0,1),"),")</f>
        <v>(5723,7,29,44,22,62,1),</v>
      </c>
    </row>
    <row r="5725" spans="1:8" ht="15" customHeight="1">
      <c r="A5725" s="33">
        <v>5724</v>
      </c>
      <c r="B5725" s="44" t="s">
        <v>1482</v>
      </c>
      <c r="C5725" s="35" t="s">
        <v>39</v>
      </c>
      <c r="D5725" s="34" t="s">
        <v>209</v>
      </c>
      <c r="E5725" s="34" t="s">
        <v>518</v>
      </c>
      <c r="F5725" s="35" t="s">
        <v>1174</v>
      </c>
      <c r="G5725" s="34" t="s">
        <v>1488</v>
      </c>
      <c r="H5725" s="19" t="str">
        <f t="array" ref="H5725">CONCATENATE("(",A5725,",",VLOOKUP(B5725,Núcleo!B$2:E$11,4,TRUE),",",VLOOKUP(C5725,'Tipo de Processo'!B$2:D$55,3,TRUE),",",VLOOKUP(D5725,'Termo Geral'!B$2:D$174,3,TRUE),",",VLOOKUP(E5725,'Termo Específico'!B$2:D$437,3,TRUE),",",MATCH(TRUE,Documento!B$2:B$954=F5725,0),",",IF(G5725="complementar",0,1),"),")</f>
        <v>(5724,7,29,44,22,76,1),</v>
      </c>
    </row>
    <row r="5726" spans="1:8" ht="15" customHeight="1">
      <c r="A5726" s="33">
        <v>5725</v>
      </c>
      <c r="B5726" s="44" t="s">
        <v>1482</v>
      </c>
      <c r="C5726" s="35" t="s">
        <v>39</v>
      </c>
      <c r="D5726" s="34" t="s">
        <v>209</v>
      </c>
      <c r="E5726" s="34" t="s">
        <v>518</v>
      </c>
      <c r="F5726" s="35" t="s">
        <v>1175</v>
      </c>
      <c r="G5726" s="34" t="s">
        <v>1488</v>
      </c>
      <c r="H5726" s="19" t="str">
        <f t="array" ref="H5726">CONCATENATE("(",A5726,",",VLOOKUP(B5726,Núcleo!B$2:E$11,4,TRUE),",",VLOOKUP(C5726,'Tipo de Processo'!B$2:D$55,3,TRUE),",",VLOOKUP(D5726,'Termo Geral'!B$2:D$174,3,TRUE),",",VLOOKUP(E5726,'Termo Específico'!B$2:D$437,3,TRUE),",",MATCH(TRUE,Documento!B$2:B$954=F5726,0),",",IF(G5726="complementar",0,1),"),")</f>
        <v>(5725,7,29,44,22,935,1),</v>
      </c>
    </row>
    <row r="5727" spans="1:8" ht="15" customHeight="1">
      <c r="A5727" s="33">
        <v>5726</v>
      </c>
      <c r="B5727" s="44" t="s">
        <v>1482</v>
      </c>
      <c r="C5727" s="35" t="s">
        <v>39</v>
      </c>
      <c r="D5727" s="34" t="s">
        <v>209</v>
      </c>
      <c r="E5727" s="34" t="s">
        <v>518</v>
      </c>
      <c r="F5727" s="35" t="s">
        <v>1176</v>
      </c>
      <c r="G5727" s="34" t="s">
        <v>1488</v>
      </c>
      <c r="H5727" s="19" t="str">
        <f t="array" ref="H5727">CONCATENATE("(",A5727,",",VLOOKUP(B5727,Núcleo!B$2:E$11,4,TRUE),",",VLOOKUP(C5727,'Tipo de Processo'!B$2:D$55,3,TRUE),",",VLOOKUP(D5727,'Termo Geral'!B$2:D$174,3,TRUE),",",VLOOKUP(E5727,'Termo Específico'!B$2:D$437,3,TRUE),",",MATCH(TRUE,Documento!B$2:B$954=F5727,0),",",IF(G5727="complementar",0,1),"),")</f>
        <v>(5726,7,29,44,22,641,1),</v>
      </c>
    </row>
    <row r="5728" spans="1:8" ht="15" customHeight="1">
      <c r="A5728" s="33">
        <v>5727</v>
      </c>
      <c r="B5728" s="44" t="s">
        <v>1482</v>
      </c>
      <c r="C5728" s="35" t="s">
        <v>39</v>
      </c>
      <c r="D5728" s="34" t="s">
        <v>209</v>
      </c>
      <c r="E5728" s="34" t="s">
        <v>518</v>
      </c>
      <c r="F5728" s="35" t="s">
        <v>1177</v>
      </c>
      <c r="G5728" s="34" t="s">
        <v>1488</v>
      </c>
      <c r="H5728" s="19" t="str">
        <f t="array" ref="H5728">CONCATENATE("(",A5728,",",VLOOKUP(B5728,Núcleo!B$2:E$11,4,TRUE),",",VLOOKUP(C5728,'Tipo de Processo'!B$2:D$55,3,TRUE),",",VLOOKUP(D5728,'Termo Geral'!B$2:D$174,3,TRUE),",",VLOOKUP(E5728,'Termo Específico'!B$2:D$437,3,TRUE),",",MATCH(TRUE,Documento!B$2:B$954=F5728,0),",",IF(G5728="complementar",0,1),"),")</f>
        <v>(5727,7,29,44,22,784,1),</v>
      </c>
    </row>
    <row r="5729" spans="1:8" ht="15" customHeight="1">
      <c r="A5729" s="33">
        <v>5728</v>
      </c>
      <c r="B5729" s="44" t="s">
        <v>1482</v>
      </c>
      <c r="C5729" s="35" t="s">
        <v>39</v>
      </c>
      <c r="D5729" s="34" t="s">
        <v>209</v>
      </c>
      <c r="E5729" s="34" t="s">
        <v>518</v>
      </c>
      <c r="F5729" s="35" t="s">
        <v>1178</v>
      </c>
      <c r="G5729" s="34" t="s">
        <v>1494</v>
      </c>
      <c r="H5729" s="19" t="str">
        <f t="array" ref="H5729">CONCATENATE("(",A5729,",",VLOOKUP(B5729,Núcleo!B$2:E$11,4,TRUE),",",VLOOKUP(C5729,'Tipo de Processo'!B$2:D$55,3,TRUE),",",VLOOKUP(D5729,'Termo Geral'!B$2:D$174,3,TRUE),",",VLOOKUP(E5729,'Termo Específico'!B$2:D$437,3,TRUE),",",MATCH(TRUE,Documento!B$2:B$954=F5729,0),",",IF(G5729="complementar",0,1),"),")</f>
        <v>(5728,7,29,44,22,17,0),</v>
      </c>
    </row>
    <row r="5730" spans="1:8" ht="15" customHeight="1">
      <c r="A5730" s="33">
        <v>5729</v>
      </c>
      <c r="B5730" s="44" t="s">
        <v>1482</v>
      </c>
      <c r="C5730" s="35" t="s">
        <v>39</v>
      </c>
      <c r="D5730" s="34" t="s">
        <v>209</v>
      </c>
      <c r="E5730" s="34" t="s">
        <v>518</v>
      </c>
      <c r="F5730" s="35" t="s">
        <v>1179</v>
      </c>
      <c r="G5730" s="34" t="s">
        <v>1488</v>
      </c>
      <c r="H5730" s="19" t="str">
        <f t="array" ref="H5730">CONCATENATE("(",A5730,",",VLOOKUP(B5730,Núcleo!B$2:E$11,4,TRUE),",",VLOOKUP(C5730,'Tipo de Processo'!B$2:D$55,3,TRUE),",",VLOOKUP(D5730,'Termo Geral'!B$2:D$174,3,TRUE),",",VLOOKUP(E5730,'Termo Específico'!B$2:D$437,3,TRUE),",",MATCH(TRUE,Documento!B$2:B$954=F5730,0),",",IF(G5730="complementar",0,1),"),")</f>
        <v>(5729,7,29,44,22,706,1),</v>
      </c>
    </row>
    <row r="5731" spans="1:8" ht="15" customHeight="1">
      <c r="A5731" s="33">
        <v>5730</v>
      </c>
      <c r="B5731" s="44" t="s">
        <v>1482</v>
      </c>
      <c r="C5731" s="35" t="s">
        <v>39</v>
      </c>
      <c r="D5731" s="34" t="s">
        <v>209</v>
      </c>
      <c r="E5731" s="34" t="s">
        <v>518</v>
      </c>
      <c r="F5731" s="35" t="s">
        <v>1180</v>
      </c>
      <c r="G5731" s="34" t="s">
        <v>1494</v>
      </c>
      <c r="H5731" s="19" t="str">
        <f t="array" ref="H5731">CONCATENATE("(",A5731,",",VLOOKUP(B5731,Núcleo!B$2:E$11,4,TRUE),",",VLOOKUP(C5731,'Tipo de Processo'!B$2:D$55,3,TRUE),",",VLOOKUP(D5731,'Termo Geral'!B$2:D$174,3,TRUE),",",VLOOKUP(E5731,'Termo Específico'!B$2:D$437,3,TRUE),",",MATCH(TRUE,Documento!B$2:B$954=F5731,0),",",IF(G5731="complementar",0,1),"),")</f>
        <v>(5730,7,29,44,22,900,0),</v>
      </c>
    </row>
    <row r="5732" spans="1:8" ht="15" customHeight="1">
      <c r="A5732" s="33">
        <v>5731</v>
      </c>
      <c r="B5732" s="44" t="s">
        <v>1482</v>
      </c>
      <c r="C5732" s="35" t="s">
        <v>39</v>
      </c>
      <c r="D5732" s="34" t="s">
        <v>209</v>
      </c>
      <c r="E5732" s="34" t="s">
        <v>520</v>
      </c>
      <c r="F5732" s="35" t="s">
        <v>1181</v>
      </c>
      <c r="G5732" s="34" t="s">
        <v>1488</v>
      </c>
      <c r="H5732" s="19" t="str">
        <f t="array" ref="H5732">CONCATENATE("(",A5732,",",VLOOKUP(B5732,Núcleo!B$2:E$11,4,TRUE),",",VLOOKUP(C5732,'Tipo de Processo'!B$2:D$55,3,TRUE),",",VLOOKUP(D5732,'Termo Geral'!B$2:D$174,3,TRUE),",",VLOOKUP(E5732,'Termo Específico'!B$2:D$437,3,TRUE),",",MATCH(TRUE,Documento!B$2:B$954=F5732,0),",",IF(G5732="complementar",0,1),"),")</f>
        <v>(5731,7,29,44,323,779,1),</v>
      </c>
    </row>
    <row r="5733" spans="1:8" ht="15" customHeight="1">
      <c r="A5733" s="33">
        <v>5732</v>
      </c>
      <c r="B5733" s="44" t="s">
        <v>1482</v>
      </c>
      <c r="C5733" s="35" t="s">
        <v>39</v>
      </c>
      <c r="D5733" s="34" t="s">
        <v>209</v>
      </c>
      <c r="E5733" s="34" t="s">
        <v>520</v>
      </c>
      <c r="F5733" s="35" t="s">
        <v>1182</v>
      </c>
      <c r="G5733" s="34" t="s">
        <v>1494</v>
      </c>
      <c r="H5733" s="19" t="str">
        <f t="array" ref="H5733">CONCATENATE("(",A5733,",",VLOOKUP(B5733,Núcleo!B$2:E$11,4,TRUE),",",VLOOKUP(C5733,'Tipo de Processo'!B$2:D$55,3,TRUE),",",VLOOKUP(D5733,'Termo Geral'!B$2:D$174,3,TRUE),",",VLOOKUP(E5733,'Termo Específico'!B$2:D$437,3,TRUE),",",MATCH(TRUE,Documento!B$2:B$954=F5733,0),",",IF(G5733="complementar",0,1),"),")</f>
        <v>(5732,7,29,44,323,689,0),</v>
      </c>
    </row>
    <row r="5734" spans="1:8" ht="15" customHeight="1">
      <c r="A5734" s="33">
        <v>5733</v>
      </c>
      <c r="B5734" s="44" t="s">
        <v>1482</v>
      </c>
      <c r="C5734" s="35" t="s">
        <v>39</v>
      </c>
      <c r="D5734" s="34" t="s">
        <v>209</v>
      </c>
      <c r="E5734" s="34" t="s">
        <v>520</v>
      </c>
      <c r="F5734" s="35" t="s">
        <v>1183</v>
      </c>
      <c r="G5734" s="34" t="s">
        <v>1494</v>
      </c>
      <c r="H5734" s="19" t="str">
        <f t="array" ref="H5734">CONCATENATE("(",A5734,",",VLOOKUP(B5734,Núcleo!B$2:E$11,4,TRUE),",",VLOOKUP(C5734,'Tipo de Processo'!B$2:D$55,3,TRUE),",",VLOOKUP(D5734,'Termo Geral'!B$2:D$174,3,TRUE),",",VLOOKUP(E5734,'Termo Específico'!B$2:D$437,3,TRUE),",",MATCH(TRUE,Documento!B$2:B$954=F5734,0),",",IF(G5734="complementar",0,1),"),")</f>
        <v>(5733,7,29,44,323,882,0),</v>
      </c>
    </row>
    <row r="5735" spans="1:8" ht="15" customHeight="1">
      <c r="A5735" s="33">
        <v>5734</v>
      </c>
      <c r="B5735" s="44" t="s">
        <v>1482</v>
      </c>
      <c r="C5735" s="35" t="s">
        <v>39</v>
      </c>
      <c r="D5735" s="34" t="s">
        <v>209</v>
      </c>
      <c r="E5735" s="34" t="s">
        <v>520</v>
      </c>
      <c r="F5735" s="35" t="s">
        <v>1184</v>
      </c>
      <c r="G5735" s="34" t="s">
        <v>1488</v>
      </c>
      <c r="H5735" s="19" t="str">
        <f t="array" ref="H5735">CONCATENATE("(",A5735,",",VLOOKUP(B5735,Núcleo!B$2:E$11,4,TRUE),",",VLOOKUP(C5735,'Tipo de Processo'!B$2:D$55,3,TRUE),",",VLOOKUP(D5735,'Termo Geral'!B$2:D$174,3,TRUE),",",VLOOKUP(E5735,'Termo Específico'!B$2:D$437,3,TRUE),",",MATCH(TRUE,Documento!B$2:B$954=F5735,0),",",IF(G5735="complementar",0,1),"),")</f>
        <v>(5734,7,29,44,323,683,1),</v>
      </c>
    </row>
    <row r="5736" spans="1:8" ht="15" customHeight="1">
      <c r="A5736" s="33">
        <v>5735</v>
      </c>
      <c r="B5736" s="44" t="s">
        <v>1482</v>
      </c>
      <c r="C5736" s="34" t="s">
        <v>39</v>
      </c>
      <c r="D5736" s="34" t="s">
        <v>209</v>
      </c>
      <c r="E5736" s="35" t="s">
        <v>520</v>
      </c>
      <c r="F5736" s="34" t="s">
        <v>1185</v>
      </c>
      <c r="G5736" s="34" t="s">
        <v>1488</v>
      </c>
      <c r="H5736" s="19" t="str">
        <f t="array" ref="H5736">CONCATENATE("(",A5736,",",VLOOKUP(B5736,Núcleo!B$2:E$11,4,TRUE),",",VLOOKUP(C5736,'Tipo de Processo'!B$2:D$55,3,TRUE),",",VLOOKUP(D5736,'Termo Geral'!B$2:D$174,3,TRUE),",",VLOOKUP(E5736,'Termo Específico'!B$2:D$437,3,TRUE),",",MATCH(TRUE,Documento!B$2:B$954=F5736,0),",",IF(G5736="complementar",0,1),"),")</f>
        <v>(5735,7,29,44,323,644,1),</v>
      </c>
    </row>
    <row r="5737" spans="1:8" ht="15" customHeight="1">
      <c r="A5737" s="33">
        <v>5736</v>
      </c>
      <c r="B5737" s="44" t="s">
        <v>1482</v>
      </c>
      <c r="C5737" s="34" t="s">
        <v>39</v>
      </c>
      <c r="D5737" s="34" t="s">
        <v>209</v>
      </c>
      <c r="E5737" s="35" t="s">
        <v>520</v>
      </c>
      <c r="F5737" s="34" t="s">
        <v>1186</v>
      </c>
      <c r="G5737" s="34" t="s">
        <v>1488</v>
      </c>
      <c r="H5737" s="19" t="str">
        <f t="array" ref="H5737">CONCATENATE("(",A5737,",",VLOOKUP(B5737,Núcleo!B$2:E$11,4,TRUE),",",VLOOKUP(C5737,'Tipo de Processo'!B$2:D$55,3,TRUE),",",VLOOKUP(D5737,'Termo Geral'!B$2:D$174,3,TRUE),",",VLOOKUP(E5737,'Termo Específico'!B$2:D$437,3,TRUE),",",MATCH(TRUE,Documento!B$2:B$954=F5737,0),",",IF(G5737="complementar",0,1),"),")</f>
        <v>(5736,7,29,44,323,627,1),</v>
      </c>
    </row>
    <row r="5738" spans="1:8" ht="15" customHeight="1">
      <c r="A5738" s="33">
        <v>5737</v>
      </c>
      <c r="B5738" s="44" t="s">
        <v>1482</v>
      </c>
      <c r="C5738" s="34" t="s">
        <v>39</v>
      </c>
      <c r="D5738" s="34" t="s">
        <v>209</v>
      </c>
      <c r="E5738" s="35" t="s">
        <v>520</v>
      </c>
      <c r="F5738" s="34" t="s">
        <v>1187</v>
      </c>
      <c r="G5738" s="34" t="s">
        <v>1488</v>
      </c>
      <c r="H5738" s="19" t="str">
        <f t="array" ref="H5738">CONCATENATE("(",A5738,",",VLOOKUP(B5738,Núcleo!B$2:E$11,4,TRUE),",",VLOOKUP(C5738,'Tipo de Processo'!B$2:D$55,3,TRUE),",",VLOOKUP(D5738,'Termo Geral'!B$2:D$174,3,TRUE),",",VLOOKUP(E5738,'Termo Específico'!B$2:D$437,3,TRUE),",",MATCH(TRUE,Documento!B$2:B$954=F5738,0),",",IF(G5738="complementar",0,1),"),")</f>
        <v>(5737,7,29,44,323,785,1),</v>
      </c>
    </row>
    <row r="5739" spans="1:8" ht="15" customHeight="1">
      <c r="A5739" s="33">
        <v>5738</v>
      </c>
      <c r="B5739" s="44" t="s">
        <v>1482</v>
      </c>
      <c r="C5739" s="34" t="s">
        <v>39</v>
      </c>
      <c r="D5739" s="34" t="s">
        <v>209</v>
      </c>
      <c r="E5739" s="35" t="s">
        <v>520</v>
      </c>
      <c r="F5739" s="34" t="s">
        <v>1188</v>
      </c>
      <c r="G5739" s="34" t="s">
        <v>1488</v>
      </c>
      <c r="H5739" s="19" t="str">
        <f t="array" ref="H5739">CONCATENATE("(",A5739,",",VLOOKUP(B5739,Núcleo!B$2:E$11,4,TRUE),",",VLOOKUP(C5739,'Tipo de Processo'!B$2:D$55,3,TRUE),",",VLOOKUP(D5739,'Termo Geral'!B$2:D$174,3,TRUE),",",VLOOKUP(E5739,'Termo Específico'!B$2:D$437,3,TRUE),",",MATCH(TRUE,Documento!B$2:B$954=F5739,0),",",IF(G5739="complementar",0,1),"),")</f>
        <v>(5738,7,29,44,323,945,1),</v>
      </c>
    </row>
    <row r="5740" spans="1:8" ht="15" customHeight="1">
      <c r="A5740" s="33">
        <v>5739</v>
      </c>
      <c r="B5740" s="44" t="s">
        <v>1482</v>
      </c>
      <c r="C5740" s="34" t="s">
        <v>39</v>
      </c>
      <c r="D5740" s="34" t="s">
        <v>209</v>
      </c>
      <c r="E5740" s="35" t="s">
        <v>520</v>
      </c>
      <c r="F5740" s="34" t="s">
        <v>1169</v>
      </c>
      <c r="G5740" s="34" t="s">
        <v>1488</v>
      </c>
      <c r="H5740" s="19" t="str">
        <f t="array" ref="H5740">CONCATENATE("(",A5740,",",VLOOKUP(B5740,Núcleo!B$2:E$11,4,TRUE),",",VLOOKUP(C5740,'Tipo de Processo'!B$2:D$55,3,TRUE),",",VLOOKUP(D5740,'Termo Geral'!B$2:D$174,3,TRUE),",",VLOOKUP(E5740,'Termo Específico'!B$2:D$437,3,TRUE),",",MATCH(TRUE,Documento!B$2:B$954=F5740,0),",",IF(G5740="complementar",0,1),"),")</f>
        <v>(5739,7,29,44,323,879,1),</v>
      </c>
    </row>
    <row r="5741" spans="1:8" ht="15" customHeight="1">
      <c r="A5741" s="33">
        <v>5740</v>
      </c>
      <c r="B5741" s="44" t="s">
        <v>1482</v>
      </c>
      <c r="C5741" s="34" t="s">
        <v>39</v>
      </c>
      <c r="D5741" s="34" t="s">
        <v>209</v>
      </c>
      <c r="E5741" s="35" t="s">
        <v>520</v>
      </c>
      <c r="F5741" s="34" t="s">
        <v>1170</v>
      </c>
      <c r="G5741" s="34" t="s">
        <v>1494</v>
      </c>
      <c r="H5741" s="19" t="str">
        <f t="array" ref="H5741">CONCATENATE("(",A5741,",",VLOOKUP(B5741,Núcleo!B$2:E$11,4,TRUE),",",VLOOKUP(C5741,'Tipo de Processo'!B$2:D$55,3,TRUE),",",VLOOKUP(D5741,'Termo Geral'!B$2:D$174,3,TRUE),",",VLOOKUP(E5741,'Termo Específico'!B$2:D$437,3,TRUE),",",MATCH(TRUE,Documento!B$2:B$954=F5741,0),",",IF(G5741="complementar",0,1),"),")</f>
        <v>(5740,7,29,44,323,530,0),</v>
      </c>
    </row>
    <row r="5742" spans="1:8" ht="15" customHeight="1">
      <c r="A5742" s="33">
        <v>5741</v>
      </c>
      <c r="B5742" s="44" t="s">
        <v>1482</v>
      </c>
      <c r="C5742" s="34" t="s">
        <v>39</v>
      </c>
      <c r="D5742" s="34" t="s">
        <v>209</v>
      </c>
      <c r="E5742" s="35" t="s">
        <v>520</v>
      </c>
      <c r="F5742" s="34" t="s">
        <v>954</v>
      </c>
      <c r="G5742" s="34" t="s">
        <v>1488</v>
      </c>
      <c r="H5742" s="19" t="str">
        <f t="array" ref="H5742">CONCATENATE("(",A5742,",",VLOOKUP(B5742,Núcleo!B$2:E$11,4,TRUE),",",VLOOKUP(C5742,'Tipo de Processo'!B$2:D$55,3,TRUE),",",VLOOKUP(D5742,'Termo Geral'!B$2:D$174,3,TRUE),",",VLOOKUP(E5742,'Termo Específico'!B$2:D$437,3,TRUE),",",MATCH(TRUE,Documento!B$2:B$954=F5742,0),",",IF(G5742="complementar",0,1),"),")</f>
        <v>(5741,7,29,44,323,511,1),</v>
      </c>
    </row>
    <row r="5743" spans="1:8" ht="15" customHeight="1">
      <c r="A5743" s="33">
        <v>5742</v>
      </c>
      <c r="B5743" s="44" t="s">
        <v>1482</v>
      </c>
      <c r="C5743" s="34" t="s">
        <v>39</v>
      </c>
      <c r="D5743" s="34" t="s">
        <v>209</v>
      </c>
      <c r="E5743" s="35" t="s">
        <v>520</v>
      </c>
      <c r="F5743" s="34" t="s">
        <v>1173</v>
      </c>
      <c r="G5743" s="34" t="s">
        <v>1488</v>
      </c>
      <c r="H5743" s="19" t="str">
        <f t="array" ref="H5743">CONCATENATE("(",A5743,",",VLOOKUP(B5743,Núcleo!B$2:E$11,4,TRUE),",",VLOOKUP(C5743,'Tipo de Processo'!B$2:D$55,3,TRUE),",",VLOOKUP(D5743,'Termo Geral'!B$2:D$174,3,TRUE),",",VLOOKUP(E5743,'Termo Específico'!B$2:D$437,3,TRUE),",",MATCH(TRUE,Documento!B$2:B$954=F5743,0),",",IF(G5743="complementar",0,1),"),")</f>
        <v>(5742,7,29,44,323,62,1),</v>
      </c>
    </row>
    <row r="5744" spans="1:8" ht="15" customHeight="1">
      <c r="A5744" s="33">
        <v>5743</v>
      </c>
      <c r="B5744" s="44" t="s">
        <v>1482</v>
      </c>
      <c r="C5744" s="34" t="s">
        <v>39</v>
      </c>
      <c r="D5744" s="34" t="s">
        <v>209</v>
      </c>
      <c r="E5744" s="35" t="s">
        <v>520</v>
      </c>
      <c r="F5744" s="34" t="s">
        <v>1189</v>
      </c>
      <c r="G5744" s="34" t="s">
        <v>1488</v>
      </c>
      <c r="H5744" s="19" t="str">
        <f t="array" ref="H5744">CONCATENATE("(",A5744,",",VLOOKUP(B5744,Núcleo!B$2:E$11,4,TRUE),",",VLOOKUP(C5744,'Tipo de Processo'!B$2:D$55,3,TRUE),",",VLOOKUP(D5744,'Termo Geral'!B$2:D$174,3,TRUE),",",VLOOKUP(E5744,'Termo Específico'!B$2:D$437,3,TRUE),",",MATCH(TRUE,Documento!B$2:B$954=F5744,0),",",IF(G5744="complementar",0,1),"),")</f>
        <v>(5743,7,29,44,323,78,1),</v>
      </c>
    </row>
    <row r="5745" spans="1:8" ht="15" customHeight="1">
      <c r="A5745" s="33">
        <v>5744</v>
      </c>
      <c r="B5745" s="44" t="s">
        <v>1482</v>
      </c>
      <c r="C5745" s="34" t="s">
        <v>39</v>
      </c>
      <c r="D5745" s="34" t="s">
        <v>209</v>
      </c>
      <c r="E5745" s="35" t="s">
        <v>520</v>
      </c>
      <c r="F5745" s="34" t="s">
        <v>1190</v>
      </c>
      <c r="G5745" s="34" t="s">
        <v>1488</v>
      </c>
      <c r="H5745" s="19" t="str">
        <f t="array" ref="H5745">CONCATENATE("(",A5745,",",VLOOKUP(B5745,Núcleo!B$2:E$11,4,TRUE),",",VLOOKUP(C5745,'Tipo de Processo'!B$2:D$55,3,TRUE),",",VLOOKUP(D5745,'Termo Geral'!B$2:D$174,3,TRUE),",",VLOOKUP(E5745,'Termo Específico'!B$2:D$437,3,TRUE),",",MATCH(TRUE,Documento!B$2:B$954=F5745,0),",",IF(G5745="complementar",0,1),"),")</f>
        <v>(5744,7,29,44,323,18,1),</v>
      </c>
    </row>
    <row r="5746" spans="1:8" ht="15" customHeight="1">
      <c r="A5746" s="33">
        <v>5745</v>
      </c>
      <c r="B5746" s="44" t="s">
        <v>1482</v>
      </c>
      <c r="C5746" s="34" t="s">
        <v>39</v>
      </c>
      <c r="D5746" s="34" t="s">
        <v>209</v>
      </c>
      <c r="E5746" s="35" t="s">
        <v>520</v>
      </c>
      <c r="F5746" s="34" t="s">
        <v>1191</v>
      </c>
      <c r="G5746" s="34" t="s">
        <v>1488</v>
      </c>
      <c r="H5746" s="19" t="str">
        <f t="array" ref="H5746">CONCATENATE("(",A5746,",",VLOOKUP(B5746,Núcleo!B$2:E$11,4,TRUE),",",VLOOKUP(C5746,'Tipo de Processo'!B$2:D$55,3,TRUE),",",VLOOKUP(D5746,'Termo Geral'!B$2:D$174,3,TRUE),",",VLOOKUP(E5746,'Termo Específico'!B$2:D$437,3,TRUE),",",MATCH(TRUE,Documento!B$2:B$954=F5746,0),",",IF(G5746="complementar",0,1),"),")</f>
        <v>(5745,7,29,44,323,892,1),</v>
      </c>
    </row>
    <row r="5747" spans="1:8" ht="15" customHeight="1">
      <c r="A5747" s="33">
        <v>5746</v>
      </c>
      <c r="B5747" s="44" t="s">
        <v>1482</v>
      </c>
      <c r="C5747" s="34" t="s">
        <v>39</v>
      </c>
      <c r="D5747" s="34" t="s">
        <v>209</v>
      </c>
      <c r="E5747" s="35" t="s">
        <v>525</v>
      </c>
      <c r="F5747" s="34" t="s">
        <v>1496</v>
      </c>
      <c r="G5747" s="34" t="s">
        <v>1488</v>
      </c>
      <c r="H5747" s="19" t="str">
        <f t="array" ref="H5747">CONCATENATE("(",A5747,",",VLOOKUP(B5747,Núcleo!B$2:E$11,4,TRUE),",",VLOOKUP(C5747,'Tipo de Processo'!B$2:D$55,3,TRUE),",",VLOOKUP(D5747,'Termo Geral'!B$2:D$174,3,TRUE),",",VLOOKUP(E5747,'Termo Específico'!B$2:D$437,3,TRUE),",",MATCH(TRUE,Documento!B$2:B$954=F5747,0),",",IF(G5747="complementar",0,1),"),")</f>
        <v>(5746,7,29,44,426,949,1),</v>
      </c>
    </row>
    <row r="5748" spans="1:8" ht="15" customHeight="1">
      <c r="A5748" s="33">
        <v>5747</v>
      </c>
      <c r="B5748" s="44" t="s">
        <v>1482</v>
      </c>
      <c r="C5748" s="34" t="s">
        <v>39</v>
      </c>
      <c r="D5748" s="34" t="s">
        <v>209</v>
      </c>
      <c r="E5748" s="35" t="s">
        <v>525</v>
      </c>
      <c r="F5748" s="34" t="s">
        <v>1169</v>
      </c>
      <c r="G5748" s="34" t="s">
        <v>1488</v>
      </c>
      <c r="H5748" s="19" t="str">
        <f t="array" ref="H5748">CONCATENATE("(",A5748,",",VLOOKUP(B5748,Núcleo!B$2:E$11,4,TRUE),",",VLOOKUP(C5748,'Tipo de Processo'!B$2:D$55,3,TRUE),",",VLOOKUP(D5748,'Termo Geral'!B$2:D$174,3,TRUE),",",VLOOKUP(E5748,'Termo Específico'!B$2:D$437,3,TRUE),",",MATCH(TRUE,Documento!B$2:B$954=F5748,0),",",IF(G5748="complementar",0,1),"),")</f>
        <v>(5747,7,29,44,426,879,1),</v>
      </c>
    </row>
    <row r="5749" spans="1:8" ht="15" customHeight="1">
      <c r="A5749" s="33">
        <v>5748</v>
      </c>
      <c r="B5749" s="44" t="s">
        <v>1482</v>
      </c>
      <c r="C5749" s="34" t="s">
        <v>39</v>
      </c>
      <c r="D5749" s="34" t="s">
        <v>209</v>
      </c>
      <c r="E5749" s="35" t="s">
        <v>525</v>
      </c>
      <c r="F5749" s="34" t="s">
        <v>1170</v>
      </c>
      <c r="G5749" s="34" t="s">
        <v>1488</v>
      </c>
      <c r="H5749" s="19" t="str">
        <f t="array" ref="H5749">CONCATENATE("(",A5749,",",VLOOKUP(B5749,Núcleo!B$2:E$11,4,TRUE),",",VLOOKUP(C5749,'Tipo de Processo'!B$2:D$55,3,TRUE),",",VLOOKUP(D5749,'Termo Geral'!B$2:D$174,3,TRUE),",",VLOOKUP(E5749,'Termo Específico'!B$2:D$437,3,TRUE),",",MATCH(TRUE,Documento!B$2:B$954=F5749,0),",",IF(G5749="complementar",0,1),"),")</f>
        <v>(5748,7,29,44,426,530,1),</v>
      </c>
    </row>
    <row r="5750" spans="1:8" ht="15" customHeight="1">
      <c r="A5750" s="33">
        <v>5749</v>
      </c>
      <c r="B5750" s="44" t="s">
        <v>1482</v>
      </c>
      <c r="C5750" s="34" t="s">
        <v>39</v>
      </c>
      <c r="D5750" s="34" t="s">
        <v>209</v>
      </c>
      <c r="E5750" s="35" t="s">
        <v>525</v>
      </c>
      <c r="F5750" s="34" t="s">
        <v>1171</v>
      </c>
      <c r="G5750" s="34" t="s">
        <v>1494</v>
      </c>
      <c r="H5750" s="19" t="str">
        <f t="array" ref="H5750">CONCATENATE("(",A5750,",",VLOOKUP(B5750,Núcleo!B$2:E$11,4,TRUE),",",VLOOKUP(C5750,'Tipo de Processo'!B$2:D$55,3,TRUE),",",VLOOKUP(D5750,'Termo Geral'!B$2:D$174,3,TRUE),",",VLOOKUP(E5750,'Termo Específico'!B$2:D$437,3,TRUE),",",MATCH(TRUE,Documento!B$2:B$954=F5750,0),",",IF(G5750="complementar",0,1),"),")</f>
        <v>(5749,7,29,44,426,264,0),</v>
      </c>
    </row>
    <row r="5751" spans="1:8" ht="15" customHeight="1">
      <c r="A5751" s="33">
        <v>5750</v>
      </c>
      <c r="B5751" s="44" t="s">
        <v>1482</v>
      </c>
      <c r="C5751" s="34" t="s">
        <v>39</v>
      </c>
      <c r="D5751" s="34" t="s">
        <v>209</v>
      </c>
      <c r="E5751" s="35" t="s">
        <v>525</v>
      </c>
      <c r="F5751" s="34" t="s">
        <v>1172</v>
      </c>
      <c r="G5751" s="34" t="s">
        <v>1488</v>
      </c>
      <c r="H5751" s="19" t="str">
        <f t="array" ref="H5751">CONCATENATE("(",A5751,",",VLOOKUP(B5751,Núcleo!B$2:E$11,4,TRUE),",",VLOOKUP(C5751,'Tipo de Processo'!B$2:D$55,3,TRUE),",",VLOOKUP(D5751,'Termo Geral'!B$2:D$174,3,TRUE),",",VLOOKUP(E5751,'Termo Específico'!B$2:D$437,3,TRUE),",",MATCH(TRUE,Documento!B$2:B$954=F5751,0),",",IF(G5751="complementar",0,1),"),")</f>
        <v>(5750,7,29,44,426,946,1),</v>
      </c>
    </row>
    <row r="5752" spans="1:8" ht="15" customHeight="1">
      <c r="A5752" s="33">
        <v>5751</v>
      </c>
      <c r="B5752" s="44" t="s">
        <v>1482</v>
      </c>
      <c r="C5752" s="34" t="s">
        <v>39</v>
      </c>
      <c r="D5752" s="34" t="s">
        <v>209</v>
      </c>
      <c r="E5752" s="35" t="s">
        <v>525</v>
      </c>
      <c r="F5752" s="34" t="s">
        <v>954</v>
      </c>
      <c r="G5752" s="34" t="s">
        <v>1488</v>
      </c>
      <c r="H5752" s="19" t="str">
        <f t="array" ref="H5752">CONCATENATE("(",A5752,",",VLOOKUP(B5752,Núcleo!B$2:E$11,4,TRUE),",",VLOOKUP(C5752,'Tipo de Processo'!B$2:D$55,3,TRUE),",",VLOOKUP(D5752,'Termo Geral'!B$2:D$174,3,TRUE),",",VLOOKUP(E5752,'Termo Específico'!B$2:D$437,3,TRUE),",",MATCH(TRUE,Documento!B$2:B$954=F5752,0),",",IF(G5752="complementar",0,1),"),")</f>
        <v>(5751,7,29,44,426,511,1),</v>
      </c>
    </row>
    <row r="5753" spans="1:8" ht="15" customHeight="1">
      <c r="A5753" s="33">
        <v>5752</v>
      </c>
      <c r="B5753" s="44" t="s">
        <v>1482</v>
      </c>
      <c r="C5753" s="34" t="s">
        <v>39</v>
      </c>
      <c r="D5753" s="34" t="s">
        <v>209</v>
      </c>
      <c r="E5753" s="35" t="s">
        <v>525</v>
      </c>
      <c r="F5753" s="34" t="s">
        <v>1173</v>
      </c>
      <c r="G5753" s="34" t="s">
        <v>1488</v>
      </c>
      <c r="H5753" s="19" t="str">
        <f t="array" ref="H5753">CONCATENATE("(",A5753,",",VLOOKUP(B5753,Núcleo!B$2:E$11,4,TRUE),",",VLOOKUP(C5753,'Tipo de Processo'!B$2:D$55,3,TRUE),",",VLOOKUP(D5753,'Termo Geral'!B$2:D$174,3,TRUE),",",VLOOKUP(E5753,'Termo Específico'!B$2:D$437,3,TRUE),",",MATCH(TRUE,Documento!B$2:B$954=F5753,0),",",IF(G5753="complementar",0,1),"),")</f>
        <v>(5752,7,29,44,426,62,1),</v>
      </c>
    </row>
    <row r="5754" spans="1:8" ht="15" customHeight="1">
      <c r="A5754" s="33">
        <v>5753</v>
      </c>
      <c r="B5754" s="44" t="s">
        <v>1482</v>
      </c>
      <c r="C5754" s="34" t="s">
        <v>39</v>
      </c>
      <c r="D5754" s="34" t="s">
        <v>209</v>
      </c>
      <c r="E5754" s="35" t="s">
        <v>525</v>
      </c>
      <c r="F5754" s="34" t="s">
        <v>1174</v>
      </c>
      <c r="G5754" s="34" t="s">
        <v>1488</v>
      </c>
      <c r="H5754" s="19" t="str">
        <f t="array" ref="H5754">CONCATENATE("(",A5754,",",VLOOKUP(B5754,Núcleo!B$2:E$11,4,TRUE),",",VLOOKUP(C5754,'Tipo de Processo'!B$2:D$55,3,TRUE),",",VLOOKUP(D5754,'Termo Geral'!B$2:D$174,3,TRUE),",",VLOOKUP(E5754,'Termo Específico'!B$2:D$437,3,TRUE),",",MATCH(TRUE,Documento!B$2:B$954=F5754,0),",",IF(G5754="complementar",0,1),"),")</f>
        <v>(5753,7,29,44,426,76,1),</v>
      </c>
    </row>
    <row r="5755" spans="1:8" ht="15" customHeight="1">
      <c r="A5755" s="33">
        <v>5754</v>
      </c>
      <c r="B5755" s="44" t="s">
        <v>1482</v>
      </c>
      <c r="C5755" s="34" t="s">
        <v>39</v>
      </c>
      <c r="D5755" s="34" t="s">
        <v>209</v>
      </c>
      <c r="E5755" s="35" t="s">
        <v>525</v>
      </c>
      <c r="F5755" s="34" t="s">
        <v>1175</v>
      </c>
      <c r="G5755" s="34" t="s">
        <v>1488</v>
      </c>
      <c r="H5755" s="19" t="str">
        <f t="array" ref="H5755">CONCATENATE("(",A5755,",",VLOOKUP(B5755,Núcleo!B$2:E$11,4,TRUE),",",VLOOKUP(C5755,'Tipo de Processo'!B$2:D$55,3,TRUE),",",VLOOKUP(D5755,'Termo Geral'!B$2:D$174,3,TRUE),",",VLOOKUP(E5755,'Termo Específico'!B$2:D$437,3,TRUE),",",MATCH(TRUE,Documento!B$2:B$954=F5755,0),",",IF(G5755="complementar",0,1),"),")</f>
        <v>(5754,7,29,44,426,935,1),</v>
      </c>
    </row>
    <row r="5756" spans="1:8" ht="15" customHeight="1">
      <c r="A5756" s="33">
        <v>5755</v>
      </c>
      <c r="B5756" s="44" t="s">
        <v>1482</v>
      </c>
      <c r="C5756" s="34" t="s">
        <v>39</v>
      </c>
      <c r="D5756" s="34" t="s">
        <v>209</v>
      </c>
      <c r="E5756" s="35" t="s">
        <v>525</v>
      </c>
      <c r="F5756" s="34" t="s">
        <v>1176</v>
      </c>
      <c r="G5756" s="34" t="s">
        <v>1488</v>
      </c>
      <c r="H5756" s="19" t="str">
        <f t="array" ref="H5756">CONCATENATE("(",A5756,",",VLOOKUP(B5756,Núcleo!B$2:E$11,4,TRUE),",",VLOOKUP(C5756,'Tipo de Processo'!B$2:D$55,3,TRUE),",",VLOOKUP(D5756,'Termo Geral'!B$2:D$174,3,TRUE),",",VLOOKUP(E5756,'Termo Específico'!B$2:D$437,3,TRUE),",",MATCH(TRUE,Documento!B$2:B$954=F5756,0),",",IF(G5756="complementar",0,1),"),")</f>
        <v>(5755,7,29,44,426,641,1),</v>
      </c>
    </row>
    <row r="5757" spans="1:8" ht="15" customHeight="1">
      <c r="A5757" s="33">
        <v>5756</v>
      </c>
      <c r="B5757" s="43" t="s">
        <v>1482</v>
      </c>
      <c r="C5757" s="34" t="s">
        <v>39</v>
      </c>
      <c r="D5757" s="34" t="s">
        <v>209</v>
      </c>
      <c r="E5757" s="35" t="s">
        <v>525</v>
      </c>
      <c r="F5757" s="34" t="s">
        <v>1177</v>
      </c>
      <c r="G5757" s="34" t="s">
        <v>1488</v>
      </c>
      <c r="H5757" s="19" t="str">
        <f t="array" ref="H5757">CONCATENATE("(",A5757,",",VLOOKUP(B5757,Núcleo!B$2:E$11,4,TRUE),",",VLOOKUP(C5757,'Tipo de Processo'!B$2:D$55,3,TRUE),",",VLOOKUP(D5757,'Termo Geral'!B$2:D$174,3,TRUE),",",VLOOKUP(E5757,'Termo Específico'!B$2:D$437,3,TRUE),",",MATCH(TRUE,Documento!B$2:B$954=F5757,0),",",IF(G5757="complementar",0,1),"),")</f>
        <v>(5756,7,29,44,426,784,1),</v>
      </c>
    </row>
    <row r="5758" spans="1:8" ht="15" customHeight="1">
      <c r="A5758" s="33">
        <v>5757</v>
      </c>
      <c r="B5758" s="44" t="s">
        <v>1482</v>
      </c>
      <c r="C5758" s="34" t="s">
        <v>39</v>
      </c>
      <c r="D5758" s="34" t="s">
        <v>209</v>
      </c>
      <c r="E5758" s="35" t="s">
        <v>525</v>
      </c>
      <c r="F5758" s="34" t="s">
        <v>1178</v>
      </c>
      <c r="G5758" s="34" t="s">
        <v>1494</v>
      </c>
      <c r="H5758" s="19" t="str">
        <f t="array" ref="H5758">CONCATENATE("(",A5758,",",VLOOKUP(B5758,Núcleo!B$2:E$11,4,TRUE),",",VLOOKUP(C5758,'Tipo de Processo'!B$2:D$55,3,TRUE),",",VLOOKUP(D5758,'Termo Geral'!B$2:D$174,3,TRUE),",",VLOOKUP(E5758,'Termo Específico'!B$2:D$437,3,TRUE),",",MATCH(TRUE,Documento!B$2:B$954=F5758,0),",",IF(G5758="complementar",0,1),"),")</f>
        <v>(5757,7,29,44,426,17,0),</v>
      </c>
    </row>
    <row r="5759" spans="1:8" ht="15" customHeight="1">
      <c r="A5759" s="33">
        <v>5758</v>
      </c>
      <c r="B5759" s="44" t="s">
        <v>1482</v>
      </c>
      <c r="C5759" s="34" t="s">
        <v>39</v>
      </c>
      <c r="D5759" s="34" t="s">
        <v>209</v>
      </c>
      <c r="E5759" s="35" t="s">
        <v>525</v>
      </c>
      <c r="F5759" s="34" t="s">
        <v>1179</v>
      </c>
      <c r="G5759" s="34" t="s">
        <v>1488</v>
      </c>
      <c r="H5759" s="19" t="str">
        <f t="array" ref="H5759">CONCATENATE("(",A5759,",",VLOOKUP(B5759,Núcleo!B$2:E$11,4,TRUE),",",VLOOKUP(C5759,'Tipo de Processo'!B$2:D$55,3,TRUE),",",VLOOKUP(D5759,'Termo Geral'!B$2:D$174,3,TRUE),",",VLOOKUP(E5759,'Termo Específico'!B$2:D$437,3,TRUE),",",MATCH(TRUE,Documento!B$2:B$954=F5759,0),",",IF(G5759="complementar",0,1),"),")</f>
        <v>(5758,7,29,44,426,706,1),</v>
      </c>
    </row>
    <row r="5760" spans="1:8" ht="15" customHeight="1">
      <c r="A5760" s="33">
        <v>5759</v>
      </c>
      <c r="B5760" s="44" t="s">
        <v>1482</v>
      </c>
      <c r="C5760" s="34" t="s">
        <v>39</v>
      </c>
      <c r="D5760" s="34" t="s">
        <v>209</v>
      </c>
      <c r="E5760" s="35" t="s">
        <v>525</v>
      </c>
      <c r="F5760" s="34" t="s">
        <v>1180</v>
      </c>
      <c r="G5760" s="34" t="s">
        <v>1494</v>
      </c>
      <c r="H5760" s="19" t="str">
        <f t="array" ref="H5760">CONCATENATE("(",A5760,",",VLOOKUP(B5760,Núcleo!B$2:E$11,4,TRUE),",",VLOOKUP(C5760,'Tipo de Processo'!B$2:D$55,3,TRUE),",",VLOOKUP(D5760,'Termo Geral'!B$2:D$174,3,TRUE),",",VLOOKUP(E5760,'Termo Específico'!B$2:D$437,3,TRUE),",",MATCH(TRUE,Documento!B$2:B$954=F5760,0),",",IF(G5760="complementar",0,1),"),")</f>
        <v>(5759,7,29,44,426,900,0),</v>
      </c>
    </row>
    <row r="5761" spans="1:8" ht="15" customHeight="1">
      <c r="A5761" s="33">
        <v>5760</v>
      </c>
      <c r="B5761" s="44" t="s">
        <v>1482</v>
      </c>
      <c r="C5761" s="34" t="s">
        <v>39</v>
      </c>
      <c r="D5761" s="34" t="s">
        <v>209</v>
      </c>
      <c r="E5761" s="35" t="s">
        <v>522</v>
      </c>
      <c r="F5761" s="34" t="s">
        <v>1497</v>
      </c>
      <c r="G5761" s="34" t="s">
        <v>1488</v>
      </c>
      <c r="H5761" s="19" t="str">
        <f t="array" ref="H5761">CONCATENATE("(",A5761,",",VLOOKUP(B5761,Núcleo!B$2:E$11,4,TRUE),",",VLOOKUP(C5761,'Tipo de Processo'!B$2:D$55,3,TRUE),",",VLOOKUP(D5761,'Termo Geral'!B$2:D$174,3,TRUE),",",VLOOKUP(E5761,'Termo Específico'!B$2:D$437,3,TRUE),",",MATCH(TRUE,Documento!B$2:B$954=F5761,0),",",IF(G5761="complementar",0,1),"),")</f>
        <v>(5760,7,29,44,428,950,1),</v>
      </c>
    </row>
    <row r="5762" spans="1:8" ht="15" customHeight="1">
      <c r="A5762" s="33">
        <v>5761</v>
      </c>
      <c r="B5762" s="44" t="s">
        <v>1482</v>
      </c>
      <c r="C5762" s="34" t="s">
        <v>39</v>
      </c>
      <c r="D5762" s="34" t="s">
        <v>209</v>
      </c>
      <c r="E5762" s="35" t="s">
        <v>522</v>
      </c>
      <c r="F5762" s="34" t="s">
        <v>1192</v>
      </c>
      <c r="G5762" s="34" t="s">
        <v>1494</v>
      </c>
      <c r="H5762" s="19" t="str">
        <f t="array" ref="H5762">CONCATENATE("(",A5762,",",VLOOKUP(B5762,Núcleo!B$2:E$11,4,TRUE),",",VLOOKUP(C5762,'Tipo de Processo'!B$2:D$55,3,TRUE),",",VLOOKUP(D5762,'Termo Geral'!B$2:D$174,3,TRUE),",",VLOOKUP(E5762,'Termo Específico'!B$2:D$437,3,TRUE),",",MATCH(TRUE,Documento!B$2:B$954=F5762,0),",",IF(G5762="complementar",0,1),"),")</f>
        <v>(5761,7,29,44,428,325,0),</v>
      </c>
    </row>
    <row r="5763" spans="1:8" ht="15" customHeight="1">
      <c r="A5763" s="33">
        <v>5762</v>
      </c>
      <c r="B5763" s="44" t="s">
        <v>1482</v>
      </c>
      <c r="C5763" s="34" t="s">
        <v>39</v>
      </c>
      <c r="D5763" s="34" t="s">
        <v>209</v>
      </c>
      <c r="E5763" s="35" t="s">
        <v>522</v>
      </c>
      <c r="F5763" s="34" t="s">
        <v>1193</v>
      </c>
      <c r="G5763" s="34" t="s">
        <v>1488</v>
      </c>
      <c r="H5763" s="19" t="str">
        <f t="array" ref="H5763">CONCATENATE("(",A5763,",",VLOOKUP(B5763,Núcleo!B$2:E$11,4,TRUE),",",VLOOKUP(C5763,'Tipo de Processo'!B$2:D$55,3,TRUE),",",VLOOKUP(D5763,'Termo Geral'!B$2:D$174,3,TRUE),",",VLOOKUP(E5763,'Termo Específico'!B$2:D$437,3,TRUE),",",MATCH(TRUE,Documento!B$2:B$954=F5763,0),",",IF(G5763="complementar",0,1),"),")</f>
        <v>(5762,7,29,44,428,531,1),</v>
      </c>
    </row>
    <row r="5764" spans="1:8" ht="15" customHeight="1">
      <c r="A5764" s="33">
        <v>5763</v>
      </c>
      <c r="B5764" s="44" t="s">
        <v>1482</v>
      </c>
      <c r="C5764" s="34" t="s">
        <v>39</v>
      </c>
      <c r="D5764" s="34" t="s">
        <v>209</v>
      </c>
      <c r="E5764" s="35" t="s">
        <v>522</v>
      </c>
      <c r="F5764" s="34" t="s">
        <v>1194</v>
      </c>
      <c r="G5764" s="34" t="s">
        <v>1488</v>
      </c>
      <c r="H5764" s="19" t="str">
        <f t="array" ref="H5764">CONCATENATE("(",A5764,",",VLOOKUP(B5764,Núcleo!B$2:E$11,4,TRUE),",",VLOOKUP(C5764,'Tipo de Processo'!B$2:D$55,3,TRUE),",",VLOOKUP(D5764,'Termo Geral'!B$2:D$174,3,TRUE),",",VLOOKUP(E5764,'Termo Específico'!B$2:D$437,3,TRUE),",",MATCH(TRUE,Documento!B$2:B$954=F5764,0),",",IF(G5764="complementar",0,1),"),")</f>
        <v>(5763,7,29,44,428,606,1),</v>
      </c>
    </row>
    <row r="5765" spans="1:8" ht="15" customHeight="1">
      <c r="A5765" s="33">
        <v>5764</v>
      </c>
      <c r="B5765" s="44" t="s">
        <v>1482</v>
      </c>
      <c r="C5765" s="34" t="s">
        <v>39</v>
      </c>
      <c r="D5765" s="34" t="s">
        <v>209</v>
      </c>
      <c r="E5765" s="35" t="s">
        <v>522</v>
      </c>
      <c r="F5765" s="34" t="s">
        <v>1195</v>
      </c>
      <c r="G5765" s="34" t="s">
        <v>1488</v>
      </c>
      <c r="H5765" s="19" t="str">
        <f t="array" ref="H5765">CONCATENATE("(",A5765,",",VLOOKUP(B5765,Núcleo!B$2:E$11,4,TRUE),",",VLOOKUP(C5765,'Tipo de Processo'!B$2:D$55,3,TRUE),",",VLOOKUP(D5765,'Termo Geral'!B$2:D$174,3,TRUE),",",VLOOKUP(E5765,'Termo Específico'!B$2:D$437,3,TRUE),",",MATCH(TRUE,Documento!B$2:B$954=F5765,0),",",IF(G5765="complementar",0,1),"),")</f>
        <v>(5764,7,29,44,428,515,1),</v>
      </c>
    </row>
    <row r="5766" spans="1:8" ht="15" customHeight="1">
      <c r="A5766" s="33">
        <v>5765</v>
      </c>
      <c r="B5766" s="44" t="s">
        <v>1482</v>
      </c>
      <c r="C5766" s="34" t="s">
        <v>39</v>
      </c>
      <c r="D5766" s="34" t="s">
        <v>209</v>
      </c>
      <c r="E5766" s="35" t="s">
        <v>522</v>
      </c>
      <c r="F5766" s="34" t="s">
        <v>1498</v>
      </c>
      <c r="G5766" s="34" t="s">
        <v>1488</v>
      </c>
      <c r="H5766" s="19" t="str">
        <f t="array" ref="H5766">CONCATENATE("(",A5766,",",VLOOKUP(B5766,Núcleo!B$2:E$11,4,TRUE),",",VLOOKUP(C5766,'Tipo de Processo'!B$2:D$55,3,TRUE),",",VLOOKUP(D5766,'Termo Geral'!B$2:D$174,3,TRUE),",",VLOOKUP(E5766,'Termo Específico'!B$2:D$437,3,TRUE),",",MATCH(TRUE,Documento!B$2:B$954=F5766,0),",",IF(G5766="complementar",0,1),"),")</f>
        <v>(5765,7,29,44,428,164,1),</v>
      </c>
    </row>
    <row r="5767" spans="1:8" ht="15" customHeight="1">
      <c r="A5767" s="33">
        <v>5766</v>
      </c>
      <c r="B5767" s="44" t="s">
        <v>1482</v>
      </c>
      <c r="C5767" s="34" t="s">
        <v>39</v>
      </c>
      <c r="D5767" s="34" t="s">
        <v>209</v>
      </c>
      <c r="E5767" s="35" t="s">
        <v>522</v>
      </c>
      <c r="F5767" s="34" t="s">
        <v>1499</v>
      </c>
      <c r="G5767" s="34" t="s">
        <v>1488</v>
      </c>
      <c r="H5767" s="19" t="str">
        <f t="array" ref="H5767">CONCATENATE("(",A5767,",",VLOOKUP(B5767,Núcleo!B$2:E$11,4,TRUE),",",VLOOKUP(C5767,'Tipo de Processo'!B$2:D$55,3,TRUE),",",VLOOKUP(D5767,'Termo Geral'!B$2:D$174,3,TRUE),",",VLOOKUP(E5767,'Termo Específico'!B$2:D$437,3,TRUE),",",MATCH(TRUE,Documento!B$2:B$954=F5767,0),",",IF(G5767="complementar",0,1),"),")</f>
        <v>(5766,7,29,44,428,4,1),</v>
      </c>
    </row>
    <row r="5768" spans="1:8" ht="15" customHeight="1">
      <c r="A5768" s="33">
        <v>5767</v>
      </c>
      <c r="B5768" s="44" t="s">
        <v>1482</v>
      </c>
      <c r="C5768" s="34" t="s">
        <v>39</v>
      </c>
      <c r="D5768" s="34" t="s">
        <v>209</v>
      </c>
      <c r="E5768" s="35" t="s">
        <v>522</v>
      </c>
      <c r="F5768" s="34" t="s">
        <v>1197</v>
      </c>
      <c r="G5768" s="34" t="s">
        <v>1494</v>
      </c>
      <c r="H5768" s="19" t="str">
        <f t="array" ref="H5768">CONCATENATE("(",A5768,",",VLOOKUP(B5768,Núcleo!B$2:E$11,4,TRUE),",",VLOOKUP(C5768,'Tipo de Processo'!B$2:D$55,3,TRUE),",",VLOOKUP(D5768,'Termo Geral'!B$2:D$174,3,TRUE),",",VLOOKUP(E5768,'Termo Específico'!B$2:D$437,3,TRUE),",",MATCH(TRUE,Documento!B$2:B$954=F5768,0),",",IF(G5768="complementar",0,1),"),")</f>
        <v>(5767,7,29,44,428,565,0),</v>
      </c>
    </row>
    <row r="5769" spans="1:8" ht="15" customHeight="1">
      <c r="A5769" s="33">
        <v>5768</v>
      </c>
      <c r="B5769" s="44" t="s">
        <v>1482</v>
      </c>
      <c r="C5769" s="34" t="s">
        <v>39</v>
      </c>
      <c r="D5769" s="34" t="s">
        <v>209</v>
      </c>
      <c r="E5769" s="35" t="s">
        <v>522</v>
      </c>
      <c r="F5769" s="34" t="s">
        <v>1500</v>
      </c>
      <c r="G5769" s="34" t="s">
        <v>1488</v>
      </c>
      <c r="H5769" s="19" t="str">
        <f t="array" ref="H5769">CONCATENATE("(",A5769,",",VLOOKUP(B5769,Núcleo!B$2:E$11,4,TRUE),",",VLOOKUP(C5769,'Tipo de Processo'!B$2:D$55,3,TRUE),",",VLOOKUP(D5769,'Termo Geral'!B$2:D$174,3,TRUE),",",VLOOKUP(E5769,'Termo Específico'!B$2:D$437,3,TRUE),",",MATCH(TRUE,Documento!B$2:B$954=F5769,0),",",IF(G5769="complementar",0,1),"),")</f>
        <v>(5768,7,29,44,428,674,1),</v>
      </c>
    </row>
    <row r="5770" spans="1:8" ht="15" customHeight="1">
      <c r="A5770" s="33">
        <v>5769</v>
      </c>
      <c r="B5770" s="44" t="s">
        <v>1482</v>
      </c>
      <c r="C5770" s="34" t="s">
        <v>39</v>
      </c>
      <c r="D5770" s="34" t="s">
        <v>209</v>
      </c>
      <c r="E5770" s="35" t="s">
        <v>522</v>
      </c>
      <c r="F5770" s="34" t="s">
        <v>1198</v>
      </c>
      <c r="G5770" s="34" t="s">
        <v>1488</v>
      </c>
      <c r="H5770" s="19" t="str">
        <f t="array" ref="H5770">CONCATENATE("(",A5770,",",VLOOKUP(B5770,Núcleo!B$2:E$11,4,TRUE),",",VLOOKUP(C5770,'Tipo de Processo'!B$2:D$55,3,TRUE),",",VLOOKUP(D5770,'Termo Geral'!B$2:D$174,3,TRUE),",",VLOOKUP(E5770,'Termo Específico'!B$2:D$437,3,TRUE),",",MATCH(TRUE,Documento!B$2:B$954=F5770,0),",",IF(G5770="complementar",0,1),"),")</f>
        <v>(5769,7,29,44,428,637,1),</v>
      </c>
    </row>
    <row r="5771" spans="1:8" ht="15" customHeight="1">
      <c r="A5771" s="33">
        <v>5770</v>
      </c>
      <c r="B5771" s="44" t="s">
        <v>1482</v>
      </c>
      <c r="C5771" s="34" t="s">
        <v>39</v>
      </c>
      <c r="D5771" s="34" t="s">
        <v>209</v>
      </c>
      <c r="E5771" s="35" t="s">
        <v>522</v>
      </c>
      <c r="F5771" s="34" t="s">
        <v>1169</v>
      </c>
      <c r="G5771" s="34" t="s">
        <v>1488</v>
      </c>
      <c r="H5771" s="19" t="str">
        <f t="array" ref="H5771">CONCATENATE("(",A5771,",",VLOOKUP(B5771,Núcleo!B$2:E$11,4,TRUE),",",VLOOKUP(C5771,'Tipo de Processo'!B$2:D$55,3,TRUE),",",VLOOKUP(D5771,'Termo Geral'!B$2:D$174,3,TRUE),",",VLOOKUP(E5771,'Termo Específico'!B$2:D$437,3,TRUE),",",MATCH(TRUE,Documento!B$2:B$954=F5771,0),",",IF(G5771="complementar",0,1),"),")</f>
        <v>(5770,7,29,44,428,879,1),</v>
      </c>
    </row>
    <row r="5772" spans="1:8" ht="15" customHeight="1">
      <c r="A5772" s="33">
        <v>5771</v>
      </c>
      <c r="B5772" s="44" t="s">
        <v>1482</v>
      </c>
      <c r="C5772" s="34" t="s">
        <v>39</v>
      </c>
      <c r="D5772" s="34" t="s">
        <v>209</v>
      </c>
      <c r="E5772" s="35" t="s">
        <v>522</v>
      </c>
      <c r="F5772" s="34" t="s">
        <v>1170</v>
      </c>
      <c r="G5772" s="34" t="s">
        <v>1494</v>
      </c>
      <c r="H5772" s="19" t="str">
        <f t="array" ref="H5772">CONCATENATE("(",A5772,",",VLOOKUP(B5772,Núcleo!B$2:E$11,4,TRUE),",",VLOOKUP(C5772,'Tipo de Processo'!B$2:D$55,3,TRUE),",",VLOOKUP(D5772,'Termo Geral'!B$2:D$174,3,TRUE),",",VLOOKUP(E5772,'Termo Específico'!B$2:D$437,3,TRUE),",",MATCH(TRUE,Documento!B$2:B$954=F5772,0),",",IF(G5772="complementar",0,1),"),")</f>
        <v>(5771,7,29,44,428,530,0),</v>
      </c>
    </row>
    <row r="5773" spans="1:8" ht="15" customHeight="1">
      <c r="A5773" s="33">
        <v>5772</v>
      </c>
      <c r="B5773" s="44" t="s">
        <v>1482</v>
      </c>
      <c r="C5773" s="34" t="s">
        <v>39</v>
      </c>
      <c r="D5773" s="34" t="s">
        <v>209</v>
      </c>
      <c r="E5773" s="35" t="s">
        <v>522</v>
      </c>
      <c r="F5773" s="34" t="s">
        <v>1199</v>
      </c>
      <c r="G5773" s="34" t="s">
        <v>1488</v>
      </c>
      <c r="H5773" s="19" t="str">
        <f t="array" ref="H5773">CONCATENATE("(",A5773,",",VLOOKUP(B5773,Núcleo!B$2:E$11,4,TRUE),",",VLOOKUP(C5773,'Tipo de Processo'!B$2:D$55,3,TRUE),",",VLOOKUP(D5773,'Termo Geral'!B$2:D$174,3,TRUE),",",VLOOKUP(E5773,'Termo Específico'!B$2:D$437,3,TRUE),",",MATCH(TRUE,Documento!B$2:B$954=F5773,0),",",IF(G5773="complementar",0,1),"),")</f>
        <v>(5772,7,29,44,428,947,1),</v>
      </c>
    </row>
    <row r="5774" spans="1:8" ht="15" customHeight="1">
      <c r="A5774" s="33">
        <v>5773</v>
      </c>
      <c r="B5774" s="44" t="s">
        <v>1482</v>
      </c>
      <c r="C5774" s="34" t="s">
        <v>39</v>
      </c>
      <c r="D5774" s="34" t="s">
        <v>209</v>
      </c>
      <c r="E5774" s="35" t="s">
        <v>522</v>
      </c>
      <c r="F5774" s="34" t="s">
        <v>954</v>
      </c>
      <c r="G5774" s="34" t="s">
        <v>1488</v>
      </c>
      <c r="H5774" s="19" t="str">
        <f t="array" ref="H5774">CONCATENATE("(",A5774,",",VLOOKUP(B5774,Núcleo!B$2:E$11,4,TRUE),",",VLOOKUP(C5774,'Tipo de Processo'!B$2:D$55,3,TRUE),",",VLOOKUP(D5774,'Termo Geral'!B$2:D$174,3,TRUE),",",VLOOKUP(E5774,'Termo Específico'!B$2:D$437,3,TRUE),",",MATCH(TRUE,Documento!B$2:B$954=F5774,0),",",IF(G5774="complementar",0,1),"),")</f>
        <v>(5773,7,29,44,428,511,1),</v>
      </c>
    </row>
    <row r="5775" spans="1:8" ht="15" customHeight="1">
      <c r="A5775" s="33">
        <v>5774</v>
      </c>
      <c r="B5775" s="44" t="s">
        <v>1482</v>
      </c>
      <c r="C5775" s="34" t="s">
        <v>39</v>
      </c>
      <c r="D5775" s="34" t="s">
        <v>209</v>
      </c>
      <c r="E5775" s="35" t="s">
        <v>522</v>
      </c>
      <c r="F5775" s="34" t="s">
        <v>1173</v>
      </c>
      <c r="G5775" s="34" t="s">
        <v>1488</v>
      </c>
      <c r="H5775" s="19" t="str">
        <f t="array" ref="H5775">CONCATENATE("(",A5775,",",VLOOKUP(B5775,Núcleo!B$2:E$11,4,TRUE),",",VLOOKUP(C5775,'Tipo de Processo'!B$2:D$55,3,TRUE),",",VLOOKUP(D5775,'Termo Geral'!B$2:D$174,3,TRUE),",",VLOOKUP(E5775,'Termo Específico'!B$2:D$437,3,TRUE),",",MATCH(TRUE,Documento!B$2:B$954=F5775,0),",",IF(G5775="complementar",0,1),"),")</f>
        <v>(5774,7,29,44,428,62,1),</v>
      </c>
    </row>
    <row r="5776" spans="1:8" ht="15" customHeight="1">
      <c r="A5776" s="33">
        <v>5775</v>
      </c>
      <c r="B5776" s="44" t="s">
        <v>1482</v>
      </c>
      <c r="C5776" s="34" t="s">
        <v>39</v>
      </c>
      <c r="D5776" s="34" t="s">
        <v>209</v>
      </c>
      <c r="E5776" s="35" t="s">
        <v>522</v>
      </c>
      <c r="F5776" s="34" t="s">
        <v>1174</v>
      </c>
      <c r="G5776" s="34" t="s">
        <v>1488</v>
      </c>
      <c r="H5776" s="19" t="str">
        <f t="array" ref="H5776">CONCATENATE("(",A5776,",",VLOOKUP(B5776,Núcleo!B$2:E$11,4,TRUE),",",VLOOKUP(C5776,'Tipo de Processo'!B$2:D$55,3,TRUE),",",VLOOKUP(D5776,'Termo Geral'!B$2:D$174,3,TRUE),",",VLOOKUP(E5776,'Termo Específico'!B$2:D$437,3,TRUE),",",MATCH(TRUE,Documento!B$2:B$954=F5776,0),",",IF(G5776="complementar",0,1),"),")</f>
        <v>(5775,7,29,44,428,76,1),</v>
      </c>
    </row>
    <row r="5777" spans="1:8" ht="15" customHeight="1">
      <c r="A5777" s="33">
        <v>5776</v>
      </c>
      <c r="B5777" s="44" t="s">
        <v>1482</v>
      </c>
      <c r="C5777" s="34" t="s">
        <v>39</v>
      </c>
      <c r="D5777" s="34" t="s">
        <v>209</v>
      </c>
      <c r="E5777" s="35" t="s">
        <v>522</v>
      </c>
      <c r="F5777" s="34" t="s">
        <v>1175</v>
      </c>
      <c r="G5777" s="34" t="s">
        <v>1488</v>
      </c>
      <c r="H5777" s="19" t="str">
        <f t="array" ref="H5777">CONCATENATE("(",A5777,",",VLOOKUP(B5777,Núcleo!B$2:E$11,4,TRUE),",",VLOOKUP(C5777,'Tipo de Processo'!B$2:D$55,3,TRUE),",",VLOOKUP(D5777,'Termo Geral'!B$2:D$174,3,TRUE),",",VLOOKUP(E5777,'Termo Específico'!B$2:D$437,3,TRUE),",",MATCH(TRUE,Documento!B$2:B$954=F5777,0),",",IF(G5777="complementar",0,1),"),")</f>
        <v>(5776,7,29,44,428,935,1),</v>
      </c>
    </row>
    <row r="5778" spans="1:8" ht="15" customHeight="1">
      <c r="A5778" s="33">
        <v>5777</v>
      </c>
      <c r="B5778" s="44" t="s">
        <v>1482</v>
      </c>
      <c r="C5778" s="34" t="s">
        <v>39</v>
      </c>
      <c r="D5778" s="34" t="s">
        <v>209</v>
      </c>
      <c r="E5778" s="35" t="s">
        <v>522</v>
      </c>
      <c r="F5778" s="34" t="s">
        <v>1176</v>
      </c>
      <c r="G5778" s="34" t="s">
        <v>1488</v>
      </c>
      <c r="H5778" s="19" t="str">
        <f t="array" ref="H5778">CONCATENATE("(",A5778,",",VLOOKUP(B5778,Núcleo!B$2:E$11,4,TRUE),",",VLOOKUP(C5778,'Tipo de Processo'!B$2:D$55,3,TRUE),",",VLOOKUP(D5778,'Termo Geral'!B$2:D$174,3,TRUE),",",VLOOKUP(E5778,'Termo Específico'!B$2:D$437,3,TRUE),",",MATCH(TRUE,Documento!B$2:B$954=F5778,0),",",IF(G5778="complementar",0,1),"),")</f>
        <v>(5777,7,29,44,428,641,1),</v>
      </c>
    </row>
    <row r="5779" spans="1:8" ht="15" customHeight="1">
      <c r="A5779" s="33">
        <v>5778</v>
      </c>
      <c r="B5779" s="44" t="s">
        <v>1482</v>
      </c>
      <c r="C5779" s="34" t="s">
        <v>39</v>
      </c>
      <c r="D5779" s="34" t="s">
        <v>209</v>
      </c>
      <c r="E5779" s="35" t="s">
        <v>522</v>
      </c>
      <c r="F5779" s="34" t="s">
        <v>1190</v>
      </c>
      <c r="G5779" s="34" t="s">
        <v>1488</v>
      </c>
      <c r="H5779" s="19" t="str">
        <f t="array" ref="H5779">CONCATENATE("(",A5779,",",VLOOKUP(B5779,Núcleo!B$2:E$11,4,TRUE),",",VLOOKUP(C5779,'Tipo de Processo'!B$2:D$55,3,TRUE),",",VLOOKUP(D5779,'Termo Geral'!B$2:D$174,3,TRUE),",",VLOOKUP(E5779,'Termo Específico'!B$2:D$437,3,TRUE),",",MATCH(TRUE,Documento!B$2:B$954=F5779,0),",",IF(G5779="complementar",0,1),"),")</f>
        <v>(5778,7,29,44,428,18,1),</v>
      </c>
    </row>
    <row r="5780" spans="1:8" ht="15" customHeight="1">
      <c r="A5780" s="33">
        <v>5779</v>
      </c>
      <c r="B5780" s="44" t="s">
        <v>1482</v>
      </c>
      <c r="C5780" s="34" t="s">
        <v>39</v>
      </c>
      <c r="D5780" s="34" t="s">
        <v>209</v>
      </c>
      <c r="E5780" s="35" t="s">
        <v>522</v>
      </c>
      <c r="F5780" s="34" t="s">
        <v>1200</v>
      </c>
      <c r="G5780" s="34" t="s">
        <v>1488</v>
      </c>
      <c r="H5780" s="19" t="str">
        <f t="array" ref="H5780">CONCATENATE("(",A5780,",",VLOOKUP(B5780,Núcleo!B$2:E$11,4,TRUE),",",VLOOKUP(C5780,'Tipo de Processo'!B$2:D$55,3,TRUE),",",VLOOKUP(D5780,'Termo Geral'!B$2:D$174,3,TRUE),",",VLOOKUP(E5780,'Termo Específico'!B$2:D$437,3,TRUE),",",MATCH(TRUE,Documento!B$2:B$954=F5780,0),",",IF(G5780="complementar",0,1),"),")</f>
        <v>(5779,7,29,44,428,891,1),</v>
      </c>
    </row>
    <row r="5781" spans="1:8" ht="15" customHeight="1">
      <c r="A5781" s="33">
        <v>5780</v>
      </c>
      <c r="B5781" s="44" t="s">
        <v>1482</v>
      </c>
      <c r="C5781" s="34" t="s">
        <v>39</v>
      </c>
      <c r="D5781" s="34" t="s">
        <v>209</v>
      </c>
      <c r="E5781" s="35" t="s">
        <v>523</v>
      </c>
      <c r="F5781" s="34" t="s">
        <v>1201</v>
      </c>
      <c r="G5781" s="34" t="s">
        <v>1488</v>
      </c>
      <c r="H5781" s="19" t="str">
        <f t="array" ref="H5781">CONCATENATE("(",A5781,",",VLOOKUP(B5781,Núcleo!B$2:E$11,4,TRUE),",",VLOOKUP(C5781,'Tipo de Processo'!B$2:D$55,3,TRUE),",",VLOOKUP(D5781,'Termo Geral'!B$2:D$174,3,TRUE),",",VLOOKUP(E5781,'Termo Específico'!B$2:D$437,3,TRUE),",",MATCH(TRUE,Documento!B$2:B$954=F5781,0),",",IF(G5781="complementar",0,1),"),")</f>
        <v>(5780,7,29,44,433,723,1),</v>
      </c>
    </row>
    <row r="5782" spans="1:8" ht="15" customHeight="1">
      <c r="A5782" s="33">
        <v>5781</v>
      </c>
      <c r="B5782" s="44" t="s">
        <v>1482</v>
      </c>
      <c r="C5782" s="34" t="s">
        <v>39</v>
      </c>
      <c r="D5782" s="34" t="s">
        <v>209</v>
      </c>
      <c r="E5782" s="35" t="s">
        <v>523</v>
      </c>
      <c r="F5782" s="34" t="s">
        <v>1501</v>
      </c>
      <c r="G5782" s="34" t="s">
        <v>1488</v>
      </c>
      <c r="H5782" s="19" t="str">
        <f t="array" ref="H5782">CONCATENATE("(",A5782,",",VLOOKUP(B5782,Núcleo!B$2:E$11,4,TRUE),",",VLOOKUP(C5782,'Tipo de Processo'!B$2:D$55,3,TRUE),",",VLOOKUP(D5782,'Termo Geral'!B$2:D$174,3,TRUE),",",VLOOKUP(E5782,'Termo Específico'!B$2:D$437,3,TRUE),",",MATCH(TRUE,Documento!B$2:B$954=F5782,0),",",IF(G5782="complementar",0,1),"),")</f>
        <v>(5781,7,29,44,433,884,1),</v>
      </c>
    </row>
    <row r="5783" spans="1:8" ht="15" customHeight="1">
      <c r="A5783" s="33">
        <v>5782</v>
      </c>
      <c r="B5783" s="44" t="s">
        <v>1482</v>
      </c>
      <c r="C5783" s="34" t="s">
        <v>39</v>
      </c>
      <c r="D5783" s="34" t="s">
        <v>209</v>
      </c>
      <c r="E5783" s="35" t="s">
        <v>523</v>
      </c>
      <c r="F5783" s="34" t="s">
        <v>1502</v>
      </c>
      <c r="G5783" s="34" t="s">
        <v>1488</v>
      </c>
      <c r="H5783" s="19" t="str">
        <f t="array" ref="H5783">CONCATENATE("(",A5783,",",VLOOKUP(B5783,Núcleo!B$2:E$11,4,TRUE),",",VLOOKUP(C5783,'Tipo de Processo'!B$2:D$55,3,TRUE),",",VLOOKUP(D5783,'Termo Geral'!B$2:D$174,3,TRUE),",",VLOOKUP(E5783,'Termo Específico'!B$2:D$437,3,TRUE),",",MATCH(TRUE,Documento!B$2:B$954=F5783,0),",",IF(G5783="complementar",0,1),"),")</f>
        <v>(5782,7,29,44,433,883,1),</v>
      </c>
    </row>
    <row r="5784" spans="1:8" ht="15" customHeight="1">
      <c r="A5784" s="33">
        <v>5783</v>
      </c>
      <c r="B5784" s="44" t="s">
        <v>1482</v>
      </c>
      <c r="C5784" s="34" t="s">
        <v>39</v>
      </c>
      <c r="D5784" s="34" t="s">
        <v>209</v>
      </c>
      <c r="E5784" s="35" t="s">
        <v>523</v>
      </c>
      <c r="F5784" s="34" t="s">
        <v>1503</v>
      </c>
      <c r="G5784" s="34" t="s">
        <v>1488</v>
      </c>
      <c r="H5784" s="19" t="str">
        <f t="array" ref="H5784">CONCATENATE("(",A5784,",",VLOOKUP(B5784,Núcleo!B$2:E$11,4,TRUE),",",VLOOKUP(C5784,'Tipo de Processo'!B$2:D$55,3,TRUE),",",VLOOKUP(D5784,'Termo Geral'!B$2:D$174,3,TRUE),",",VLOOKUP(E5784,'Termo Específico'!B$2:D$437,3,TRUE),",",MATCH(TRUE,Documento!B$2:B$954=F5784,0),",",IF(G5784="complementar",0,1),"),")</f>
        <v>(5783,7,29,44,433,885,1),</v>
      </c>
    </row>
    <row r="5785" spans="1:8" ht="15" customHeight="1">
      <c r="A5785" s="33">
        <v>5784</v>
      </c>
      <c r="B5785" s="44" t="s">
        <v>1482</v>
      </c>
      <c r="C5785" s="34" t="s">
        <v>39</v>
      </c>
      <c r="D5785" s="34" t="s">
        <v>209</v>
      </c>
      <c r="E5785" s="35" t="s">
        <v>523</v>
      </c>
      <c r="F5785" s="34" t="s">
        <v>1202</v>
      </c>
      <c r="G5785" s="34" t="s">
        <v>1488</v>
      </c>
      <c r="H5785" s="19" t="str">
        <f t="array" ref="H5785">CONCATENATE("(",A5785,",",VLOOKUP(B5785,Núcleo!B$2:E$11,4,TRUE),",",VLOOKUP(C5785,'Tipo de Processo'!B$2:D$55,3,TRUE),",",VLOOKUP(D5785,'Termo Geral'!B$2:D$174,3,TRUE),",",VLOOKUP(E5785,'Termo Específico'!B$2:D$437,3,TRUE),",",MATCH(TRUE,Documento!B$2:B$954=F5785,0),",",IF(G5785="complementar",0,1),"),")</f>
        <v>(5784,7,29,44,433,656,1),</v>
      </c>
    </row>
    <row r="5786" spans="1:8" ht="15" customHeight="1">
      <c r="A5786" s="33">
        <v>5785</v>
      </c>
      <c r="B5786" s="44" t="s">
        <v>1482</v>
      </c>
      <c r="C5786" s="34" t="s">
        <v>39</v>
      </c>
      <c r="D5786" s="34" t="s">
        <v>209</v>
      </c>
      <c r="E5786" s="35" t="s">
        <v>523</v>
      </c>
      <c r="F5786" s="34" t="s">
        <v>1203</v>
      </c>
      <c r="G5786" s="34" t="s">
        <v>1488</v>
      </c>
      <c r="H5786" s="19" t="str">
        <f t="array" ref="H5786">CONCATENATE("(",A5786,",",VLOOKUP(B5786,Núcleo!B$2:E$11,4,TRUE),",",VLOOKUP(C5786,'Tipo de Processo'!B$2:D$55,3,TRUE),",",VLOOKUP(D5786,'Termo Geral'!B$2:D$174,3,TRUE),",",VLOOKUP(E5786,'Termo Específico'!B$2:D$437,3,TRUE),",",MATCH(TRUE,Documento!B$2:B$954=F5786,0),",",IF(G5786="complementar",0,1),"),")</f>
        <v>(5785,7,29,44,433,309,1),</v>
      </c>
    </row>
    <row r="5787" spans="1:8" ht="15" customHeight="1">
      <c r="A5787" s="33">
        <v>5786</v>
      </c>
      <c r="B5787" s="44" t="s">
        <v>1482</v>
      </c>
      <c r="C5787" s="34" t="s">
        <v>39</v>
      </c>
      <c r="D5787" s="34" t="s">
        <v>209</v>
      </c>
      <c r="E5787" s="35" t="s">
        <v>523</v>
      </c>
      <c r="F5787" s="34" t="s">
        <v>1204</v>
      </c>
      <c r="G5787" s="34" t="s">
        <v>1488</v>
      </c>
      <c r="H5787" s="19" t="str">
        <f t="array" ref="H5787">CONCATENATE("(",A5787,",",VLOOKUP(B5787,Núcleo!B$2:E$11,4,TRUE),",",VLOOKUP(C5787,'Tipo de Processo'!B$2:D$55,3,TRUE),",",VLOOKUP(D5787,'Termo Geral'!B$2:D$174,3,TRUE),",",VLOOKUP(E5787,'Termo Específico'!B$2:D$437,3,TRUE),",",MATCH(TRUE,Documento!B$2:B$954=F5787,0),",",IF(G5787="complementar",0,1),"),")</f>
        <v>(5786,7,29,44,433,541,1),</v>
      </c>
    </row>
    <row r="5788" spans="1:8" ht="15" customHeight="1">
      <c r="A5788" s="33">
        <v>5787</v>
      </c>
      <c r="B5788" s="44" t="s">
        <v>1482</v>
      </c>
      <c r="C5788" s="34" t="s">
        <v>39</v>
      </c>
      <c r="D5788" s="34" t="s">
        <v>209</v>
      </c>
      <c r="E5788" s="35" t="s">
        <v>523</v>
      </c>
      <c r="F5788" s="34" t="s">
        <v>1205</v>
      </c>
      <c r="G5788" s="34" t="s">
        <v>1488</v>
      </c>
      <c r="H5788" s="19" t="str">
        <f t="array" ref="H5788">CONCATENATE("(",A5788,",",VLOOKUP(B5788,Núcleo!B$2:E$11,4,TRUE),",",VLOOKUP(C5788,'Tipo de Processo'!B$2:D$55,3,TRUE),",",VLOOKUP(D5788,'Termo Geral'!B$2:D$174,3,TRUE),",",VLOOKUP(E5788,'Termo Específico'!B$2:D$437,3,TRUE),",",MATCH(TRUE,Documento!B$2:B$954=F5788,0),",",IF(G5788="complementar",0,1),"),")</f>
        <v>(5787,7,29,44,433,537,1),</v>
      </c>
    </row>
    <row r="5789" spans="1:8" ht="15" customHeight="1">
      <c r="A5789" s="33">
        <v>5788</v>
      </c>
      <c r="B5789" s="44" t="s">
        <v>1482</v>
      </c>
      <c r="C5789" s="34" t="s">
        <v>39</v>
      </c>
      <c r="D5789" s="34" t="s">
        <v>209</v>
      </c>
      <c r="E5789" s="35" t="s">
        <v>523</v>
      </c>
      <c r="F5789" s="34" t="s">
        <v>1206</v>
      </c>
      <c r="G5789" s="34" t="s">
        <v>1488</v>
      </c>
      <c r="H5789" s="19" t="str">
        <f t="array" ref="H5789">CONCATENATE("(",A5789,",",VLOOKUP(B5789,Núcleo!B$2:E$11,4,TRUE),",",VLOOKUP(C5789,'Tipo de Processo'!B$2:D$55,3,TRUE),",",VLOOKUP(D5789,'Termo Geral'!B$2:D$174,3,TRUE),",",VLOOKUP(E5789,'Termo Específico'!B$2:D$437,3,TRUE),",",MATCH(TRUE,Documento!B$2:B$954=F5789,0),",",IF(G5789="complementar",0,1),"),")</f>
        <v>(5788,7,29,44,433,932,1),</v>
      </c>
    </row>
    <row r="5790" spans="1:8" ht="15" customHeight="1">
      <c r="A5790" s="33">
        <v>5789</v>
      </c>
      <c r="B5790" s="44" t="s">
        <v>1482</v>
      </c>
      <c r="C5790" s="34" t="s">
        <v>39</v>
      </c>
      <c r="D5790" s="34" t="s">
        <v>209</v>
      </c>
      <c r="E5790" s="35" t="s">
        <v>523</v>
      </c>
      <c r="F5790" s="34" t="s">
        <v>1207</v>
      </c>
      <c r="G5790" s="34" t="s">
        <v>1494</v>
      </c>
      <c r="H5790" s="19" t="str">
        <f t="array" ref="H5790">CONCATENATE("(",A5790,",",VLOOKUP(B5790,Núcleo!B$2:E$11,4,TRUE),",",VLOOKUP(C5790,'Tipo de Processo'!B$2:D$55,3,TRUE),",",VLOOKUP(D5790,'Termo Geral'!B$2:D$174,3,TRUE),",",VLOOKUP(E5790,'Termo Específico'!B$2:D$437,3,TRUE),",",MATCH(TRUE,Documento!B$2:B$954=F5790,0),",",IF(G5790="complementar",0,1),"),")</f>
        <v>(5789,7,29,44,433,653,0),</v>
      </c>
    </row>
    <row r="5791" spans="1:8" ht="15" customHeight="1">
      <c r="A5791" s="33">
        <v>5790</v>
      </c>
      <c r="B5791" s="44" t="s">
        <v>1482</v>
      </c>
      <c r="C5791" s="34" t="s">
        <v>39</v>
      </c>
      <c r="D5791" s="34" t="s">
        <v>209</v>
      </c>
      <c r="E5791" s="35" t="s">
        <v>523</v>
      </c>
      <c r="F5791" s="34" t="s">
        <v>1190</v>
      </c>
      <c r="G5791" s="34" t="s">
        <v>1488</v>
      </c>
      <c r="H5791" s="19" t="str">
        <f t="array" ref="H5791">CONCATENATE("(",A5791,",",VLOOKUP(B5791,Núcleo!B$2:E$11,4,TRUE),",",VLOOKUP(C5791,'Tipo de Processo'!B$2:D$55,3,TRUE),",",VLOOKUP(D5791,'Termo Geral'!B$2:D$174,3,TRUE),",",VLOOKUP(E5791,'Termo Específico'!B$2:D$437,3,TRUE),",",MATCH(TRUE,Documento!B$2:B$954=F5791,0),",",IF(G5791="complementar",0,1),"),")</f>
        <v>(5790,7,29,44,433,18,1),</v>
      </c>
    </row>
    <row r="5792" spans="1:8" ht="15" customHeight="1">
      <c r="A5792" s="33">
        <v>5791</v>
      </c>
      <c r="B5792" s="44" t="s">
        <v>1482</v>
      </c>
      <c r="C5792" s="34" t="s">
        <v>39</v>
      </c>
      <c r="D5792" s="34" t="s">
        <v>209</v>
      </c>
      <c r="E5792" s="35" t="s">
        <v>523</v>
      </c>
      <c r="F5792" s="34" t="s">
        <v>1200</v>
      </c>
      <c r="G5792" s="34" t="s">
        <v>1488</v>
      </c>
      <c r="H5792" s="19" t="str">
        <f t="array" ref="H5792">CONCATENATE("(",A5792,",",VLOOKUP(B5792,Núcleo!B$2:E$11,4,TRUE),",",VLOOKUP(C5792,'Tipo de Processo'!B$2:D$55,3,TRUE),",",VLOOKUP(D5792,'Termo Geral'!B$2:D$174,3,TRUE),",",VLOOKUP(E5792,'Termo Específico'!B$2:D$437,3,TRUE),",",MATCH(TRUE,Documento!B$2:B$954=F5792,0),",",IF(G5792="complementar",0,1),"),")</f>
        <v>(5791,7,29,44,433,891,1),</v>
      </c>
    </row>
    <row r="5793" spans="1:8" ht="15" customHeight="1">
      <c r="A5793" s="33">
        <v>5792</v>
      </c>
      <c r="B5793" s="44" t="s">
        <v>1482</v>
      </c>
      <c r="C5793" s="34" t="s">
        <v>39</v>
      </c>
      <c r="D5793" s="34" t="s">
        <v>209</v>
      </c>
      <c r="E5793" s="35" t="s">
        <v>523</v>
      </c>
      <c r="F5793" s="34" t="s">
        <v>1176</v>
      </c>
      <c r="G5793" s="34" t="s">
        <v>1488</v>
      </c>
      <c r="H5793" s="19" t="str">
        <f t="array" ref="H5793">CONCATENATE("(",A5793,",",VLOOKUP(B5793,Núcleo!B$2:E$11,4,TRUE),",",VLOOKUP(C5793,'Tipo de Processo'!B$2:D$55,3,TRUE),",",VLOOKUP(D5793,'Termo Geral'!B$2:D$174,3,TRUE),",",VLOOKUP(E5793,'Termo Específico'!B$2:D$437,3,TRUE),",",MATCH(TRUE,Documento!B$2:B$954=F5793,0),",",IF(G5793="complementar",0,1),"),")</f>
        <v>(5792,7,29,44,433,641,1),</v>
      </c>
    </row>
    <row r="5794" spans="1:8" ht="15" customHeight="1">
      <c r="A5794" s="33">
        <v>5793</v>
      </c>
      <c r="B5794" s="44" t="s">
        <v>1482</v>
      </c>
      <c r="C5794" s="34" t="s">
        <v>39</v>
      </c>
      <c r="D5794" s="34" t="s">
        <v>209</v>
      </c>
      <c r="E5794" s="35" t="s">
        <v>523</v>
      </c>
      <c r="F5794" s="34" t="s">
        <v>1208</v>
      </c>
      <c r="G5794" s="34" t="s">
        <v>1488</v>
      </c>
      <c r="H5794" s="19" t="str">
        <f t="array" ref="H5794">CONCATENATE("(",A5794,",",VLOOKUP(B5794,Núcleo!B$2:E$11,4,TRUE),",",VLOOKUP(C5794,'Tipo de Processo'!B$2:D$55,3,TRUE),",",VLOOKUP(D5794,'Termo Geral'!B$2:D$174,3,TRUE),",",VLOOKUP(E5794,'Termo Específico'!B$2:D$437,3,TRUE),",",MATCH(TRUE,Documento!B$2:B$954=F5794,0),",",IF(G5794="complementar",0,1),"),")</f>
        <v>(5793,7,29,44,433,77,1),</v>
      </c>
    </row>
    <row r="5795" spans="1:8" ht="15" customHeight="1">
      <c r="A5795" s="33">
        <v>5794</v>
      </c>
      <c r="B5795" s="44" t="s">
        <v>1482</v>
      </c>
      <c r="C5795" s="34" t="s">
        <v>39</v>
      </c>
      <c r="D5795" s="34" t="s">
        <v>211</v>
      </c>
      <c r="E5795" s="35" t="s">
        <v>1505</v>
      </c>
      <c r="F5795" s="34" t="s">
        <v>1219</v>
      </c>
      <c r="G5795" s="34" t="s">
        <v>1488</v>
      </c>
      <c r="H5795" s="19" t="str">
        <f t="array" ref="H5795">CONCATENATE("(",A5795,",",VLOOKUP(B5795,Núcleo!B$2:E$11,4,TRUE),",",VLOOKUP(C5795,'Tipo de Processo'!B$2:D$55,3,TRUE),",",VLOOKUP(D5795,'Termo Geral'!B$2:D$174,3,TRUE),",",VLOOKUP(E5795,'Termo Específico'!B$2:D$437,3,TRUE),",",MATCH(TRUE,Documento!B$2:B$954=F5795,0),",",IF(G5795="complementar",0,1),"),")</f>
        <v>(5794,7,29,50,264,670,1),</v>
      </c>
    </row>
    <row r="5796" spans="1:8" ht="15" customHeight="1">
      <c r="A5796" s="33">
        <v>5795</v>
      </c>
      <c r="B5796" s="44" t="s">
        <v>1482</v>
      </c>
      <c r="C5796" s="34" t="s">
        <v>39</v>
      </c>
      <c r="D5796" s="34" t="s">
        <v>211</v>
      </c>
      <c r="E5796" s="35" t="s">
        <v>1505</v>
      </c>
      <c r="F5796" s="34" t="s">
        <v>1221</v>
      </c>
      <c r="G5796" s="34" t="s">
        <v>1488</v>
      </c>
      <c r="H5796" s="19" t="str">
        <f t="array" ref="H5796">CONCATENATE("(",A5796,",",VLOOKUP(B5796,Núcleo!B$2:E$11,4,TRUE),",",VLOOKUP(C5796,'Tipo de Processo'!B$2:D$55,3,TRUE),",",VLOOKUP(D5796,'Termo Geral'!B$2:D$174,3,TRUE),",",VLOOKUP(E5796,'Termo Específico'!B$2:D$437,3,TRUE),",",MATCH(TRUE,Documento!B$2:B$954=F5796,0),",",IF(G5796="complementar",0,1),"),")</f>
        <v>(5795,7,29,50,264,420,1),</v>
      </c>
    </row>
    <row r="5797" spans="1:8" ht="15" customHeight="1">
      <c r="A5797" s="33">
        <v>5796</v>
      </c>
      <c r="B5797" s="44" t="s">
        <v>1482</v>
      </c>
      <c r="C5797" s="34" t="s">
        <v>39</v>
      </c>
      <c r="D5797" s="34" t="s">
        <v>211</v>
      </c>
      <c r="E5797" s="35" t="s">
        <v>1505</v>
      </c>
      <c r="F5797" s="34" t="s">
        <v>1506</v>
      </c>
      <c r="G5797" s="34" t="s">
        <v>1488</v>
      </c>
      <c r="H5797" s="19" t="str">
        <f t="array" ref="H5797">CONCATENATE("(",A5797,",",VLOOKUP(B5797,Núcleo!B$2:E$11,4,TRUE),",",VLOOKUP(C5797,'Tipo de Processo'!B$2:D$55,3,TRUE),",",VLOOKUP(D5797,'Termo Geral'!B$2:D$174,3,TRUE),",",VLOOKUP(E5797,'Termo Específico'!B$2:D$437,3,TRUE),",",MATCH(TRUE,Documento!B$2:B$954=F5797,0),",",IF(G5797="complementar",0,1),"),")</f>
        <v>(5796,7,29,50,264,510,1),</v>
      </c>
    </row>
    <row r="5798" spans="1:8" ht="15" customHeight="1">
      <c r="A5798" s="33">
        <v>5797</v>
      </c>
      <c r="B5798" s="43" t="s">
        <v>1482</v>
      </c>
      <c r="C5798" s="34" t="s">
        <v>39</v>
      </c>
      <c r="D5798" s="34" t="s">
        <v>211</v>
      </c>
      <c r="E5798" s="35" t="s">
        <v>1505</v>
      </c>
      <c r="F5798" s="34" t="s">
        <v>1223</v>
      </c>
      <c r="G5798" s="34" t="s">
        <v>1488</v>
      </c>
      <c r="H5798" s="19" t="str">
        <f t="array" ref="H5798">CONCATENATE("(",A5798,",",VLOOKUP(B5798,Núcleo!B$2:E$11,4,TRUE),",",VLOOKUP(C5798,'Tipo de Processo'!B$2:D$55,3,TRUE),",",VLOOKUP(D5798,'Termo Geral'!B$2:D$174,3,TRUE),",",VLOOKUP(E5798,'Termo Específico'!B$2:D$437,3,TRUE),",",MATCH(TRUE,Documento!B$2:B$954=F5798,0),",",IF(G5798="complementar",0,1),"),")</f>
        <v>(5797,7,29,50,264,826,1),</v>
      </c>
    </row>
    <row r="5799" spans="1:8" ht="15" customHeight="1">
      <c r="A5799" s="33">
        <v>5798</v>
      </c>
      <c r="B5799" s="43" t="s">
        <v>1482</v>
      </c>
      <c r="C5799" s="34" t="s">
        <v>39</v>
      </c>
      <c r="D5799" s="34" t="s">
        <v>211</v>
      </c>
      <c r="E5799" s="35" t="s">
        <v>1505</v>
      </c>
      <c r="F5799" s="34" t="s">
        <v>1218</v>
      </c>
      <c r="G5799" s="34" t="s">
        <v>1488</v>
      </c>
      <c r="H5799" s="19" t="str">
        <f t="array" ref="H5799">CONCATENATE("(",A5799,",",VLOOKUP(B5799,Núcleo!B$2:E$11,4,TRUE),",",VLOOKUP(C5799,'Tipo de Processo'!B$2:D$55,3,TRUE),",",VLOOKUP(D5799,'Termo Geral'!B$2:D$174,3,TRUE),",",VLOOKUP(E5799,'Termo Específico'!B$2:D$437,3,TRUE),",",MATCH(TRUE,Documento!B$2:B$954=F5799,0),",",IF(G5799="complementar",0,1),"),")</f>
        <v>(5798,7,29,50,264,199,1),</v>
      </c>
    </row>
    <row r="5800" spans="1:8" ht="15" customHeight="1">
      <c r="A5800" s="33">
        <v>5799</v>
      </c>
      <c r="B5800" s="43" t="s">
        <v>1482</v>
      </c>
      <c r="C5800" s="34" t="s">
        <v>39</v>
      </c>
      <c r="D5800" s="34" t="s">
        <v>211</v>
      </c>
      <c r="E5800" s="35" t="s">
        <v>1505</v>
      </c>
      <c r="F5800" s="34" t="s">
        <v>1507</v>
      </c>
      <c r="G5800" s="34" t="s">
        <v>1488</v>
      </c>
      <c r="H5800" s="19" t="str">
        <f t="array" ref="H5800">CONCATENATE("(",A5800,",",VLOOKUP(B5800,Núcleo!B$2:E$11,4,TRUE),",",VLOOKUP(C5800,'Tipo de Processo'!B$2:D$55,3,TRUE),",",VLOOKUP(D5800,'Termo Geral'!B$2:D$174,3,TRUE),",",VLOOKUP(E5800,'Termo Específico'!B$2:D$437,3,TRUE),",",MATCH(TRUE,Documento!B$2:B$954=F5800,0),",",IF(G5800="complementar",0,1),"),")</f>
        <v>(5799,7,29,50,264,544,1),</v>
      </c>
    </row>
    <row r="5801" spans="1:8" ht="15" customHeight="1">
      <c r="A5801" s="33">
        <v>5800</v>
      </c>
      <c r="B5801" s="44" t="s">
        <v>1482</v>
      </c>
      <c r="C5801" s="34" t="s">
        <v>39</v>
      </c>
      <c r="D5801" s="34" t="s">
        <v>211</v>
      </c>
      <c r="E5801" s="35" t="s">
        <v>1505</v>
      </c>
      <c r="F5801" s="34" t="s">
        <v>1225</v>
      </c>
      <c r="G5801" s="34" t="s">
        <v>1488</v>
      </c>
      <c r="H5801" s="19" t="str">
        <f t="array" ref="H5801">CONCATENATE("(",A5801,",",VLOOKUP(B5801,Núcleo!B$2:E$11,4,TRUE),",",VLOOKUP(C5801,'Tipo de Processo'!B$2:D$55,3,TRUE),",",VLOOKUP(D5801,'Termo Geral'!B$2:D$174,3,TRUE),",",VLOOKUP(E5801,'Termo Específico'!B$2:D$437,3,TRUE),",",MATCH(TRUE,Documento!B$2:B$954=F5801,0),",",IF(G5801="complementar",0,1),"),")</f>
        <v>(5800,7,29,50,264,697,1),</v>
      </c>
    </row>
    <row r="5802" spans="1:8" ht="15" customHeight="1">
      <c r="A5802" s="33">
        <v>5801</v>
      </c>
      <c r="B5802" s="44" t="s">
        <v>1482</v>
      </c>
      <c r="C5802" s="34" t="s">
        <v>39</v>
      </c>
      <c r="D5802" s="34" t="s">
        <v>211</v>
      </c>
      <c r="E5802" s="35" t="s">
        <v>1505</v>
      </c>
      <c r="F5802" s="34" t="s">
        <v>1508</v>
      </c>
      <c r="G5802" s="34" t="s">
        <v>1488</v>
      </c>
      <c r="H5802" s="19" t="str">
        <f t="array" ref="H5802">CONCATENATE("(",A5802,",",VLOOKUP(B5802,Núcleo!B$2:E$11,4,TRUE),",",VLOOKUP(C5802,'Tipo de Processo'!B$2:D$55,3,TRUE),",",VLOOKUP(D5802,'Termo Geral'!B$2:D$174,3,TRUE),",",VLOOKUP(E5802,'Termo Específico'!B$2:D$437,3,TRUE),",",MATCH(TRUE,Documento!B$2:B$954=F5802,0),",",IF(G5802="complementar",0,1),"),")</f>
        <v>(5801,7,29,50,264,780,1),</v>
      </c>
    </row>
    <row r="5803" spans="1:8" ht="15" customHeight="1">
      <c r="A5803" s="33">
        <v>5802</v>
      </c>
      <c r="B5803" s="43" t="s">
        <v>1482</v>
      </c>
      <c r="C5803" s="34" t="s">
        <v>39</v>
      </c>
      <c r="D5803" s="34" t="s">
        <v>211</v>
      </c>
      <c r="E5803" s="35" t="s">
        <v>1505</v>
      </c>
      <c r="F5803" s="34" t="s">
        <v>1157</v>
      </c>
      <c r="G5803" s="34" t="s">
        <v>1488</v>
      </c>
      <c r="H5803" s="19" t="str">
        <f t="array" ref="H5803">CONCATENATE("(",A5803,",",VLOOKUP(B5803,Núcleo!B$2:E$11,4,TRUE),",",VLOOKUP(C5803,'Tipo de Processo'!B$2:D$55,3,TRUE),",",VLOOKUP(D5803,'Termo Geral'!B$2:D$174,3,TRUE),",",VLOOKUP(E5803,'Termo Específico'!B$2:D$437,3,TRUE),",",MATCH(TRUE,Documento!B$2:B$954=F5803,0),",",IF(G5803="complementar",0,1),"),")</f>
        <v>(5802,7,29,50,264,802,1),</v>
      </c>
    </row>
    <row r="5804" spans="1:8" ht="15" customHeight="1">
      <c r="A5804" s="33">
        <v>5803</v>
      </c>
      <c r="B5804" s="44" t="s">
        <v>1482</v>
      </c>
      <c r="C5804" s="34" t="s">
        <v>39</v>
      </c>
      <c r="D5804" s="34" t="s">
        <v>211</v>
      </c>
      <c r="E5804" s="35" t="s">
        <v>1505</v>
      </c>
      <c r="F5804" s="34" t="s">
        <v>1158</v>
      </c>
      <c r="G5804" s="34" t="s">
        <v>1488</v>
      </c>
      <c r="H5804" s="19" t="str">
        <f t="array" ref="H5804">CONCATENATE("(",A5804,",",VLOOKUP(B5804,Núcleo!B$2:E$11,4,TRUE),",",VLOOKUP(C5804,'Tipo de Processo'!B$2:D$55,3,TRUE),",",VLOOKUP(D5804,'Termo Geral'!B$2:D$174,3,TRUE),",",VLOOKUP(E5804,'Termo Específico'!B$2:D$437,3,TRUE),",",MATCH(TRUE,Documento!B$2:B$954=F5804,0),",",IF(G5804="complementar",0,1),"),")</f>
        <v>(5803,7,29,50,264,801,1),</v>
      </c>
    </row>
    <row r="5805" spans="1:8" ht="15" customHeight="1">
      <c r="A5805" s="33">
        <v>5804</v>
      </c>
      <c r="B5805" s="43" t="s">
        <v>1482</v>
      </c>
      <c r="C5805" s="34" t="s">
        <v>39</v>
      </c>
      <c r="D5805" s="34" t="s">
        <v>211</v>
      </c>
      <c r="E5805" s="35" t="s">
        <v>1505</v>
      </c>
      <c r="F5805" s="34" t="s">
        <v>1159</v>
      </c>
      <c r="G5805" s="34" t="s">
        <v>1488</v>
      </c>
      <c r="H5805" s="19" t="str">
        <f t="array" ref="H5805">CONCATENATE("(",A5805,",",VLOOKUP(B5805,Núcleo!B$2:E$11,4,TRUE),",",VLOOKUP(C5805,'Tipo de Processo'!B$2:D$55,3,TRUE),",",VLOOKUP(D5805,'Termo Geral'!B$2:D$174,3,TRUE),",",VLOOKUP(E5805,'Termo Específico'!B$2:D$437,3,TRUE),",",MATCH(TRUE,Documento!B$2:B$954=F5805,0),",",IF(G5805="complementar",0,1),"),")</f>
        <v>(5804,7,29,50,264,803,1),</v>
      </c>
    </row>
    <row r="5806" spans="1:8" ht="15" customHeight="1">
      <c r="A5806" s="33">
        <v>5805</v>
      </c>
      <c r="B5806" s="43" t="s">
        <v>1482</v>
      </c>
      <c r="C5806" s="34" t="s">
        <v>39</v>
      </c>
      <c r="D5806" s="34" t="s">
        <v>211</v>
      </c>
      <c r="E5806" s="35" t="s">
        <v>1505</v>
      </c>
      <c r="F5806" s="34" t="s">
        <v>1160</v>
      </c>
      <c r="G5806" s="34" t="s">
        <v>1488</v>
      </c>
      <c r="H5806" s="19" t="str">
        <f t="array" ref="H5806">CONCATENATE("(",A5806,",",VLOOKUP(B5806,Núcleo!B$2:E$11,4,TRUE),",",VLOOKUP(C5806,'Tipo de Processo'!B$2:D$55,3,TRUE),",",VLOOKUP(D5806,'Termo Geral'!B$2:D$174,3,TRUE),",",VLOOKUP(E5806,'Termo Específico'!B$2:D$437,3,TRUE),",",MATCH(TRUE,Documento!B$2:B$954=F5806,0),",",IF(G5806="complementar",0,1),"),")</f>
        <v>(5805,7,29,50,264,809,1),</v>
      </c>
    </row>
    <row r="5807" spans="1:8" ht="15" customHeight="1">
      <c r="A5807" s="33">
        <v>5806</v>
      </c>
      <c r="B5807" s="43" t="s">
        <v>1482</v>
      </c>
      <c r="C5807" s="34" t="s">
        <v>39</v>
      </c>
      <c r="D5807" s="34" t="s">
        <v>211</v>
      </c>
      <c r="E5807" s="35" t="s">
        <v>1505</v>
      </c>
      <c r="F5807" s="34" t="s">
        <v>1161</v>
      </c>
      <c r="G5807" s="34" t="s">
        <v>1488</v>
      </c>
      <c r="H5807" s="19" t="str">
        <f t="array" ref="H5807">CONCATENATE("(",A5807,",",VLOOKUP(B5807,Núcleo!B$2:E$11,4,TRUE),",",VLOOKUP(C5807,'Tipo de Processo'!B$2:D$55,3,TRUE),",",VLOOKUP(D5807,'Termo Geral'!B$2:D$174,3,TRUE),",",VLOOKUP(E5807,'Termo Específico'!B$2:D$437,3,TRUE),",",MATCH(TRUE,Documento!B$2:B$954=F5807,0),",",IF(G5807="complementar",0,1),"),")</f>
        <v>(5806,7,29,50,264,148,1),</v>
      </c>
    </row>
    <row r="5808" spans="1:8" ht="15" customHeight="1">
      <c r="A5808" s="33">
        <v>5807</v>
      </c>
      <c r="B5808" s="43" t="s">
        <v>1482</v>
      </c>
      <c r="C5808" s="34" t="s">
        <v>39</v>
      </c>
      <c r="D5808" s="34" t="s">
        <v>211</v>
      </c>
      <c r="E5808" s="35" t="s">
        <v>1505</v>
      </c>
      <c r="F5808" s="34" t="s">
        <v>1162</v>
      </c>
      <c r="G5808" s="34" t="s">
        <v>1488</v>
      </c>
      <c r="H5808" s="19" t="str">
        <f t="array" ref="H5808">CONCATENATE("(",A5808,",",VLOOKUP(B5808,Núcleo!B$2:E$11,4,TRUE),",",VLOOKUP(C5808,'Tipo de Processo'!B$2:D$55,3,TRUE),",",VLOOKUP(D5808,'Termo Geral'!B$2:D$174,3,TRUE),",",VLOOKUP(E5808,'Termo Específico'!B$2:D$437,3,TRUE),",",MATCH(TRUE,Documento!B$2:B$954=F5808,0),",",IF(G5808="complementar",0,1),"),")</f>
        <v>(5807,7,29,50,264,163,1),</v>
      </c>
    </row>
    <row r="5809" spans="1:8" ht="15" customHeight="1">
      <c r="A5809" s="33">
        <v>5808</v>
      </c>
      <c r="B5809" s="44" t="s">
        <v>1482</v>
      </c>
      <c r="C5809" s="34" t="s">
        <v>39</v>
      </c>
      <c r="D5809" s="34" t="s">
        <v>211</v>
      </c>
      <c r="E5809" s="35" t="s">
        <v>1505</v>
      </c>
      <c r="F5809" s="34" t="s">
        <v>1163</v>
      </c>
      <c r="G5809" s="34" t="s">
        <v>1488</v>
      </c>
      <c r="H5809" s="19" t="str">
        <f t="array" ref="H5809">CONCATENATE("(",A5809,",",VLOOKUP(B5809,Núcleo!B$2:E$11,4,TRUE),",",VLOOKUP(C5809,'Tipo de Processo'!B$2:D$55,3,TRUE),",",VLOOKUP(D5809,'Termo Geral'!B$2:D$174,3,TRUE),",",VLOOKUP(E5809,'Termo Específico'!B$2:D$437,3,TRUE),",",MATCH(TRUE,Documento!B$2:B$954=F5809,0),",",IF(G5809="complementar",0,1),"),")</f>
        <v>(5808,7,29,50,264,135,1),</v>
      </c>
    </row>
    <row r="5810" spans="1:8" ht="15" customHeight="1">
      <c r="A5810" s="33">
        <v>5809</v>
      </c>
      <c r="B5810" s="43" t="s">
        <v>1482</v>
      </c>
      <c r="C5810" s="34" t="s">
        <v>39</v>
      </c>
      <c r="D5810" s="34" t="s">
        <v>211</v>
      </c>
      <c r="E5810" s="35" t="s">
        <v>1505</v>
      </c>
      <c r="F5810" s="34" t="s">
        <v>1227</v>
      </c>
      <c r="G5810" s="34" t="s">
        <v>1488</v>
      </c>
      <c r="H5810" s="19" t="str">
        <f t="array" ref="H5810">CONCATENATE("(",A5810,",",VLOOKUP(B5810,Núcleo!B$2:E$11,4,TRUE),",",VLOOKUP(C5810,'Tipo de Processo'!B$2:D$55,3,TRUE),",",VLOOKUP(D5810,'Termo Geral'!B$2:D$174,3,TRUE),",",VLOOKUP(E5810,'Termo Específico'!B$2:D$437,3,TRUE),",",MATCH(TRUE,Documento!B$2:B$954=F5810,0),",",IF(G5810="complementar",0,1),"),")</f>
        <v>(5809,7,29,50,264,13,1),</v>
      </c>
    </row>
    <row r="5811" spans="1:8" ht="15" customHeight="1">
      <c r="A5811" s="33">
        <v>5810</v>
      </c>
      <c r="B5811" s="43" t="s">
        <v>1482</v>
      </c>
      <c r="C5811" s="34" t="s">
        <v>39</v>
      </c>
      <c r="D5811" s="34" t="s">
        <v>211</v>
      </c>
      <c r="E5811" s="35" t="s">
        <v>1505</v>
      </c>
      <c r="F5811" s="34" t="s">
        <v>1509</v>
      </c>
      <c r="G5811" s="34" t="s">
        <v>1488</v>
      </c>
      <c r="H5811" s="19" t="str">
        <f t="array" ref="H5811">CONCATENATE("(",A5811,",",VLOOKUP(B5811,Núcleo!B$2:E$11,4,TRUE),",",VLOOKUP(C5811,'Tipo de Processo'!B$2:D$55,3,TRUE),",",VLOOKUP(D5811,'Termo Geral'!B$2:D$174,3,TRUE),",",VLOOKUP(E5811,'Termo Específico'!B$2:D$437,3,TRUE),",",MATCH(TRUE,Documento!B$2:B$954=F5811,0),",",IF(G5811="complementar",0,1),"),")</f>
        <v>(5810,7,29,50,264,36,1),</v>
      </c>
    </row>
    <row r="5812" spans="1:8" ht="15" customHeight="1">
      <c r="A5812" s="33">
        <v>5811</v>
      </c>
      <c r="B5812" s="43" t="s">
        <v>1482</v>
      </c>
      <c r="C5812" s="34" t="s">
        <v>39</v>
      </c>
      <c r="D5812" s="34" t="s">
        <v>211</v>
      </c>
      <c r="E5812" s="35" t="s">
        <v>1505</v>
      </c>
      <c r="F5812" s="34" t="s">
        <v>1228</v>
      </c>
      <c r="G5812" s="34" t="s">
        <v>1488</v>
      </c>
      <c r="H5812" s="19" t="str">
        <f t="array" ref="H5812">CONCATENATE("(",A5812,",",VLOOKUP(B5812,Núcleo!B$2:E$11,4,TRUE),",",VLOOKUP(C5812,'Tipo de Processo'!B$2:D$55,3,TRUE),",",VLOOKUP(D5812,'Termo Geral'!B$2:D$174,3,TRUE),",",VLOOKUP(E5812,'Termo Específico'!B$2:D$437,3,TRUE),",",MATCH(TRUE,Documento!B$2:B$954=F5812,0),",",IF(G5812="complementar",0,1),"),")</f>
        <v>(5811,7,29,50,264,120,1),</v>
      </c>
    </row>
    <row r="5813" spans="1:8" ht="15" customHeight="1">
      <c r="A5813" s="33">
        <v>5812</v>
      </c>
      <c r="B5813" s="43" t="s">
        <v>1482</v>
      </c>
      <c r="C5813" s="34" t="s">
        <v>39</v>
      </c>
      <c r="D5813" s="34" t="s">
        <v>211</v>
      </c>
      <c r="E5813" s="35" t="s">
        <v>1505</v>
      </c>
      <c r="F5813" s="34" t="s">
        <v>1510</v>
      </c>
      <c r="G5813" s="34" t="s">
        <v>1488</v>
      </c>
      <c r="H5813" s="19" t="str">
        <f t="array" ref="H5813">CONCATENATE("(",A5813,",",VLOOKUP(B5813,Núcleo!B$2:E$11,4,TRUE),",",VLOOKUP(C5813,'Tipo de Processo'!B$2:D$55,3,TRUE),",",VLOOKUP(D5813,'Termo Geral'!B$2:D$174,3,TRUE),",",VLOOKUP(E5813,'Termo Específico'!B$2:D$437,3,TRUE),",",MATCH(TRUE,Documento!B$2:B$954=F5813,0),",",IF(G5813="complementar",0,1),"),")</f>
        <v>(5812,7,29,50,264,427,1),</v>
      </c>
    </row>
    <row r="5814" spans="1:8" ht="15" customHeight="1">
      <c r="A5814" s="33">
        <v>5813</v>
      </c>
      <c r="B5814" s="43" t="s">
        <v>1482</v>
      </c>
      <c r="C5814" s="34" t="s">
        <v>39</v>
      </c>
      <c r="D5814" s="34" t="s">
        <v>211</v>
      </c>
      <c r="E5814" s="35" t="s">
        <v>1505</v>
      </c>
      <c r="F5814" s="34" t="s">
        <v>1230</v>
      </c>
      <c r="G5814" s="34" t="s">
        <v>1488</v>
      </c>
      <c r="H5814" s="19" t="str">
        <f t="array" ref="H5814">CONCATENATE("(",A5814,",",VLOOKUP(B5814,Núcleo!B$2:E$11,4,TRUE),",",VLOOKUP(C5814,'Tipo de Processo'!B$2:D$55,3,TRUE),",",VLOOKUP(D5814,'Termo Geral'!B$2:D$174,3,TRUE),",",VLOOKUP(E5814,'Termo Específico'!B$2:D$437,3,TRUE),",",MATCH(TRUE,Documento!B$2:B$954=F5814,0),",",IF(G5814="complementar",0,1),"),")</f>
        <v>(5813,7,29,50,264,878,1),</v>
      </c>
    </row>
    <row r="5815" spans="1:8" ht="15" customHeight="1">
      <c r="A5815" s="33">
        <v>5814</v>
      </c>
      <c r="B5815" s="44" t="s">
        <v>1482</v>
      </c>
      <c r="C5815" s="34" t="s">
        <v>39</v>
      </c>
      <c r="D5815" s="34" t="s">
        <v>211</v>
      </c>
      <c r="E5815" s="35" t="s">
        <v>1505</v>
      </c>
      <c r="F5815" s="34" t="s">
        <v>1231</v>
      </c>
      <c r="G5815" s="34" t="s">
        <v>1488</v>
      </c>
      <c r="H5815" s="19" t="str">
        <f t="array" ref="H5815">CONCATENATE("(",A5815,",",VLOOKUP(B5815,Núcleo!B$2:E$11,4,TRUE),",",VLOOKUP(C5815,'Tipo de Processo'!B$2:D$55,3,TRUE),",",VLOOKUP(D5815,'Termo Geral'!B$2:D$174,3,TRUE),",",VLOOKUP(E5815,'Termo Específico'!B$2:D$437,3,TRUE),",",MATCH(TRUE,Documento!B$2:B$954=F5815,0),",",IF(G5815="complementar",0,1),"),")</f>
        <v>(5814,7,29,50,264,794,1),</v>
      </c>
    </row>
    <row r="5816" spans="1:8" ht="15" customHeight="1">
      <c r="A5816" s="33">
        <v>5815</v>
      </c>
      <c r="B5816" s="44" t="s">
        <v>1482</v>
      </c>
      <c r="C5816" s="34" t="s">
        <v>39</v>
      </c>
      <c r="D5816" s="34" t="s">
        <v>211</v>
      </c>
      <c r="E5816" s="35" t="s">
        <v>1505</v>
      </c>
      <c r="F5816" s="34" t="s">
        <v>1165</v>
      </c>
      <c r="G5816" s="34" t="s">
        <v>1488</v>
      </c>
      <c r="H5816" s="19" t="str">
        <f t="array" ref="H5816">CONCATENATE("(",A5816,",",VLOOKUP(B5816,Núcleo!B$2:E$11,4,TRUE),",",VLOOKUP(C5816,'Tipo de Processo'!B$2:D$55,3,TRUE),",",VLOOKUP(D5816,'Termo Geral'!B$2:D$174,3,TRUE),",",VLOOKUP(E5816,'Termo Específico'!B$2:D$437,3,TRUE),",",MATCH(TRUE,Documento!B$2:B$954=F5816,0),",",IF(G5816="complementar",0,1),"),")</f>
        <v>(5815,7,29,50,264,832,1),</v>
      </c>
    </row>
    <row r="5817" spans="1:8" ht="15" customHeight="1">
      <c r="A5817" s="33">
        <v>5816</v>
      </c>
      <c r="B5817" s="43" t="s">
        <v>1482</v>
      </c>
      <c r="C5817" s="34" t="s">
        <v>39</v>
      </c>
      <c r="D5817" s="34" t="s">
        <v>211</v>
      </c>
      <c r="E5817" s="35" t="s">
        <v>1511</v>
      </c>
      <c r="F5817" s="34" t="s">
        <v>1219</v>
      </c>
      <c r="G5817" s="34" t="s">
        <v>1488</v>
      </c>
      <c r="H5817" s="19" t="str">
        <f t="array" ref="H5817">CONCATENATE("(",A5817,",",VLOOKUP(B5817,Núcleo!B$2:E$11,4,TRUE),",",VLOOKUP(C5817,'Tipo de Processo'!B$2:D$55,3,TRUE),",",VLOOKUP(D5817,'Termo Geral'!B$2:D$174,3,TRUE),",",VLOOKUP(E5817,'Termo Específico'!B$2:D$437,3,TRUE),",",MATCH(TRUE,Documento!B$2:B$954=F5817,0),",",IF(G5817="complementar",0,1),"),")</f>
        <v>(5816,7,29,50,265,670,1),</v>
      </c>
    </row>
    <row r="5818" spans="1:8" ht="15" customHeight="1">
      <c r="A5818" s="33">
        <v>5817</v>
      </c>
      <c r="B5818" s="44" t="s">
        <v>1482</v>
      </c>
      <c r="C5818" s="34" t="s">
        <v>39</v>
      </c>
      <c r="D5818" s="34" t="s">
        <v>211</v>
      </c>
      <c r="E5818" s="35" t="s">
        <v>1511</v>
      </c>
      <c r="F5818" s="34" t="s">
        <v>1512</v>
      </c>
      <c r="G5818" s="34" t="s">
        <v>1488</v>
      </c>
      <c r="H5818" s="19" t="str">
        <f t="array" ref="H5818">CONCATENATE("(",A5818,",",VLOOKUP(B5818,Núcleo!B$2:E$11,4,TRUE),",",VLOOKUP(C5818,'Tipo de Processo'!B$2:D$55,3,TRUE),",",VLOOKUP(D5818,'Termo Geral'!B$2:D$174,3,TRUE),",",VLOOKUP(E5818,'Termo Específico'!B$2:D$437,3,TRUE),",",MATCH(TRUE,Documento!B$2:B$954=F5818,0),",",IF(G5818="complementar",0,1),"),")</f>
        <v>(5817,7,29,50,265,928,1),</v>
      </c>
    </row>
    <row r="5819" spans="1:8" ht="15" customHeight="1">
      <c r="A5819" s="33">
        <v>5818</v>
      </c>
      <c r="B5819" s="44" t="s">
        <v>1482</v>
      </c>
      <c r="C5819" s="34" t="s">
        <v>39</v>
      </c>
      <c r="D5819" s="34" t="s">
        <v>211</v>
      </c>
      <c r="E5819" s="35" t="s">
        <v>1511</v>
      </c>
      <c r="F5819" s="34" t="s">
        <v>1221</v>
      </c>
      <c r="G5819" s="34" t="s">
        <v>1488</v>
      </c>
      <c r="H5819" s="19" t="str">
        <f t="array" ref="H5819">CONCATENATE("(",A5819,",",VLOOKUP(B5819,Núcleo!B$2:E$11,4,TRUE),",",VLOOKUP(C5819,'Tipo de Processo'!B$2:D$55,3,TRUE),",",VLOOKUP(D5819,'Termo Geral'!B$2:D$174,3,TRUE),",",VLOOKUP(E5819,'Termo Específico'!B$2:D$437,3,TRUE),",",MATCH(TRUE,Documento!B$2:B$954=F5819,0),",",IF(G5819="complementar",0,1),"),")</f>
        <v>(5818,7,29,50,265,420,1),</v>
      </c>
    </row>
    <row r="5820" spans="1:8" ht="15" customHeight="1">
      <c r="A5820" s="33">
        <v>5819</v>
      </c>
      <c r="B5820" s="44" t="s">
        <v>1482</v>
      </c>
      <c r="C5820" s="34" t="s">
        <v>39</v>
      </c>
      <c r="D5820" s="34" t="s">
        <v>211</v>
      </c>
      <c r="E5820" s="35" t="s">
        <v>1511</v>
      </c>
      <c r="F5820" s="34" t="s">
        <v>1506</v>
      </c>
      <c r="G5820" s="34" t="s">
        <v>1488</v>
      </c>
      <c r="H5820" s="19" t="str">
        <f t="array" ref="H5820">CONCATENATE("(",A5820,",",VLOOKUP(B5820,Núcleo!B$2:E$11,4,TRUE),",",VLOOKUP(C5820,'Tipo de Processo'!B$2:D$55,3,TRUE),",",VLOOKUP(D5820,'Termo Geral'!B$2:D$174,3,TRUE),",",VLOOKUP(E5820,'Termo Específico'!B$2:D$437,3,TRUE),",",MATCH(TRUE,Documento!B$2:B$954=F5820,0),",",IF(G5820="complementar",0,1),"),")</f>
        <v>(5819,7,29,50,265,510,1),</v>
      </c>
    </row>
    <row r="5821" spans="1:8" ht="15" customHeight="1">
      <c r="A5821" s="33">
        <v>5820</v>
      </c>
      <c r="B5821" s="44" t="s">
        <v>1482</v>
      </c>
      <c r="C5821" s="34" t="s">
        <v>39</v>
      </c>
      <c r="D5821" s="34" t="s">
        <v>211</v>
      </c>
      <c r="E5821" s="35" t="s">
        <v>1511</v>
      </c>
      <c r="F5821" s="34" t="s">
        <v>1223</v>
      </c>
      <c r="G5821" s="34" t="s">
        <v>1488</v>
      </c>
      <c r="H5821" s="19" t="str">
        <f t="array" ref="H5821">CONCATENATE("(",A5821,",",VLOOKUP(B5821,Núcleo!B$2:E$11,4,TRUE),",",VLOOKUP(C5821,'Tipo de Processo'!B$2:D$55,3,TRUE),",",VLOOKUP(D5821,'Termo Geral'!B$2:D$174,3,TRUE),",",VLOOKUP(E5821,'Termo Específico'!B$2:D$437,3,TRUE),",",MATCH(TRUE,Documento!B$2:B$954=F5821,0),",",IF(G5821="complementar",0,1),"),")</f>
        <v>(5820,7,29,50,265,826,1),</v>
      </c>
    </row>
    <row r="5822" spans="1:8" ht="15" customHeight="1">
      <c r="A5822" s="33">
        <v>5821</v>
      </c>
      <c r="B5822" s="44" t="s">
        <v>1482</v>
      </c>
      <c r="C5822" s="34" t="s">
        <v>39</v>
      </c>
      <c r="D5822" s="34" t="s">
        <v>211</v>
      </c>
      <c r="E5822" s="35" t="s">
        <v>1511</v>
      </c>
      <c r="F5822" s="34" t="s">
        <v>1218</v>
      </c>
      <c r="G5822" s="34" t="s">
        <v>1488</v>
      </c>
      <c r="H5822" s="19" t="str">
        <f t="array" ref="H5822">CONCATENATE("(",A5822,",",VLOOKUP(B5822,Núcleo!B$2:E$11,4,TRUE),",",VLOOKUP(C5822,'Tipo de Processo'!B$2:D$55,3,TRUE),",",VLOOKUP(D5822,'Termo Geral'!B$2:D$174,3,TRUE),",",VLOOKUP(E5822,'Termo Específico'!B$2:D$437,3,TRUE),",",MATCH(TRUE,Documento!B$2:B$954=F5822,0),",",IF(G5822="complementar",0,1),"),")</f>
        <v>(5821,7,29,50,265,199,1),</v>
      </c>
    </row>
    <row r="5823" spans="1:8" ht="15" customHeight="1">
      <c r="A5823" s="33">
        <v>5822</v>
      </c>
      <c r="B5823" s="44" t="s">
        <v>1482</v>
      </c>
      <c r="C5823" s="34" t="s">
        <v>39</v>
      </c>
      <c r="D5823" s="34" t="s">
        <v>211</v>
      </c>
      <c r="E5823" s="35" t="s">
        <v>1511</v>
      </c>
      <c r="F5823" s="34" t="s">
        <v>1224</v>
      </c>
      <c r="G5823" s="34" t="s">
        <v>1488</v>
      </c>
      <c r="H5823" s="19" t="str">
        <f t="array" ref="H5823">CONCATENATE("(",A5823,",",VLOOKUP(B5823,Núcleo!B$2:E$11,4,TRUE),",",VLOOKUP(C5823,'Tipo de Processo'!B$2:D$55,3,TRUE),",",VLOOKUP(D5823,'Termo Geral'!B$2:D$174,3,TRUE),",",VLOOKUP(E5823,'Termo Específico'!B$2:D$437,3,TRUE),",",MATCH(TRUE,Documento!B$2:B$954=F5823,0),",",IF(G5823="complementar",0,1),"),")</f>
        <v>(5822,7,29,50,265,545,1),</v>
      </c>
    </row>
    <row r="5824" spans="1:8" ht="15" customHeight="1">
      <c r="A5824" s="33">
        <v>5823</v>
      </c>
      <c r="B5824" s="44" t="s">
        <v>1482</v>
      </c>
      <c r="C5824" s="34" t="s">
        <v>39</v>
      </c>
      <c r="D5824" s="34" t="s">
        <v>211</v>
      </c>
      <c r="E5824" s="35" t="s">
        <v>1511</v>
      </c>
      <c r="F5824" s="34" t="s">
        <v>1232</v>
      </c>
      <c r="G5824" s="34" t="s">
        <v>1488</v>
      </c>
      <c r="H5824" s="19" t="str">
        <f t="array" ref="H5824">CONCATENATE("(",A5824,",",VLOOKUP(B5824,Núcleo!B$2:E$11,4,TRUE),",",VLOOKUP(C5824,'Tipo de Processo'!B$2:D$55,3,TRUE),",",VLOOKUP(D5824,'Termo Geral'!B$2:D$174,3,TRUE),",",VLOOKUP(E5824,'Termo Específico'!B$2:D$437,3,TRUE),",",MATCH(TRUE,Documento!B$2:B$954=F5824,0),",",IF(G5824="complementar",0,1),"),")</f>
        <v>(5823,7,29,50,265,688,1),</v>
      </c>
    </row>
    <row r="5825" spans="1:8" ht="15" customHeight="1">
      <c r="A5825" s="33">
        <v>5824</v>
      </c>
      <c r="B5825" s="44" t="s">
        <v>1482</v>
      </c>
      <c r="C5825" s="34" t="s">
        <v>39</v>
      </c>
      <c r="D5825" s="34" t="s">
        <v>211</v>
      </c>
      <c r="E5825" s="35" t="s">
        <v>1511</v>
      </c>
      <c r="F5825" s="34" t="s">
        <v>1513</v>
      </c>
      <c r="G5825" s="34" t="s">
        <v>1488</v>
      </c>
      <c r="H5825" s="19" t="str">
        <f t="array" ref="H5825">CONCATENATE("(",A5825,",",VLOOKUP(B5825,Núcleo!B$2:E$11,4,TRUE),",",VLOOKUP(C5825,'Tipo de Processo'!B$2:D$55,3,TRUE),",",VLOOKUP(D5825,'Termo Geral'!B$2:D$174,3,TRUE),",",VLOOKUP(E5825,'Termo Específico'!B$2:D$437,3,TRUE),",",MATCH(TRUE,Documento!B$2:B$954=F5825,0),",",IF(G5825="complementar",0,1),"),")</f>
        <v>(5824,7,29,50,265,266,1),</v>
      </c>
    </row>
    <row r="5826" spans="1:8" ht="15" customHeight="1">
      <c r="A5826" s="33">
        <v>5825</v>
      </c>
      <c r="B5826" s="44" t="s">
        <v>1482</v>
      </c>
      <c r="C5826" s="34" t="s">
        <v>39</v>
      </c>
      <c r="D5826" s="34" t="s">
        <v>211</v>
      </c>
      <c r="E5826" s="35" t="s">
        <v>1511</v>
      </c>
      <c r="F5826" s="34" t="s">
        <v>1514</v>
      </c>
      <c r="G5826" s="34" t="s">
        <v>1488</v>
      </c>
      <c r="H5826" s="19" t="str">
        <f t="array" ref="H5826">CONCATENATE("(",A5826,",",VLOOKUP(B5826,Núcleo!B$2:E$11,4,TRUE),",",VLOOKUP(C5826,'Tipo de Processo'!B$2:D$55,3,TRUE),",",VLOOKUP(D5826,'Termo Geral'!B$2:D$174,3,TRUE),",",VLOOKUP(E5826,'Termo Específico'!B$2:D$437,3,TRUE),",",MATCH(TRUE,Documento!B$2:B$954=F5826,0),",",IF(G5826="complementar",0,1),"),")</f>
        <v>(5825,7,29,50,265,317,1),</v>
      </c>
    </row>
    <row r="5827" spans="1:8" ht="15" customHeight="1">
      <c r="A5827" s="33">
        <v>5826</v>
      </c>
      <c r="B5827" s="44" t="s">
        <v>1482</v>
      </c>
      <c r="C5827" s="34" t="s">
        <v>39</v>
      </c>
      <c r="D5827" s="34" t="s">
        <v>211</v>
      </c>
      <c r="E5827" s="35" t="s">
        <v>1511</v>
      </c>
      <c r="F5827" s="34" t="s">
        <v>1515</v>
      </c>
      <c r="G5827" s="34" t="s">
        <v>1488</v>
      </c>
      <c r="H5827" s="19" t="str">
        <f t="array" ref="H5827">CONCATENATE("(",A5827,",",VLOOKUP(B5827,Núcleo!B$2:E$11,4,TRUE),",",VLOOKUP(C5827,'Tipo de Processo'!B$2:D$55,3,TRUE),",",VLOOKUP(D5827,'Termo Geral'!B$2:D$174,3,TRUE),",",VLOOKUP(E5827,'Termo Específico'!B$2:D$437,3,TRUE),",",MATCH(TRUE,Documento!B$2:B$954=F5827,0),",",IF(G5827="complementar",0,1),"),")</f>
        <v>(5826,7,29,50,265,654,1),</v>
      </c>
    </row>
    <row r="5828" spans="1:8" ht="15" customHeight="1">
      <c r="A5828" s="33">
        <v>5827</v>
      </c>
      <c r="B5828" s="44" t="s">
        <v>1482</v>
      </c>
      <c r="C5828" s="34" t="s">
        <v>39</v>
      </c>
      <c r="D5828" s="34" t="s">
        <v>211</v>
      </c>
      <c r="E5828" s="35" t="s">
        <v>1511</v>
      </c>
      <c r="F5828" s="34" t="s">
        <v>1225</v>
      </c>
      <c r="G5828" s="34" t="s">
        <v>1488</v>
      </c>
      <c r="H5828" s="19" t="str">
        <f t="array" ref="H5828">CONCATENATE("(",A5828,",",VLOOKUP(B5828,Núcleo!B$2:E$11,4,TRUE),",",VLOOKUP(C5828,'Tipo de Processo'!B$2:D$55,3,TRUE),",",VLOOKUP(D5828,'Termo Geral'!B$2:D$174,3,TRUE),",",VLOOKUP(E5828,'Termo Específico'!B$2:D$437,3,TRUE),",",MATCH(TRUE,Documento!B$2:B$954=F5828,0),",",IF(G5828="complementar",0,1),"),")</f>
        <v>(5827,7,29,50,265,697,1),</v>
      </c>
    </row>
    <row r="5829" spans="1:8" ht="15" customHeight="1">
      <c r="A5829" s="33">
        <v>5828</v>
      </c>
      <c r="B5829" s="44" t="s">
        <v>1482</v>
      </c>
      <c r="C5829" s="34" t="s">
        <v>39</v>
      </c>
      <c r="D5829" s="34" t="s">
        <v>211</v>
      </c>
      <c r="E5829" s="35" t="s">
        <v>1511</v>
      </c>
      <c r="F5829" s="34" t="s">
        <v>1157</v>
      </c>
      <c r="G5829" s="34" t="s">
        <v>1488</v>
      </c>
      <c r="H5829" s="19" t="str">
        <f t="array" ref="H5829">CONCATENATE("(",A5829,",",VLOOKUP(B5829,Núcleo!B$2:E$11,4,TRUE),",",VLOOKUP(C5829,'Tipo de Processo'!B$2:D$55,3,TRUE),",",VLOOKUP(D5829,'Termo Geral'!B$2:D$174,3,TRUE),",",VLOOKUP(E5829,'Termo Específico'!B$2:D$437,3,TRUE),",",MATCH(TRUE,Documento!B$2:B$954=F5829,0),",",IF(G5829="complementar",0,1),"),")</f>
        <v>(5828,7,29,50,265,802,1),</v>
      </c>
    </row>
    <row r="5830" spans="1:8" ht="15" customHeight="1">
      <c r="A5830" s="33">
        <v>5829</v>
      </c>
      <c r="B5830" s="44" t="s">
        <v>1482</v>
      </c>
      <c r="C5830" s="34" t="s">
        <v>39</v>
      </c>
      <c r="D5830" s="34" t="s">
        <v>211</v>
      </c>
      <c r="E5830" s="35" t="s">
        <v>1511</v>
      </c>
      <c r="F5830" s="34" t="s">
        <v>1158</v>
      </c>
      <c r="G5830" s="34" t="s">
        <v>1488</v>
      </c>
      <c r="H5830" s="19" t="str">
        <f t="array" ref="H5830">CONCATENATE("(",A5830,",",VLOOKUP(B5830,Núcleo!B$2:E$11,4,TRUE),",",VLOOKUP(C5830,'Tipo de Processo'!B$2:D$55,3,TRUE),",",VLOOKUP(D5830,'Termo Geral'!B$2:D$174,3,TRUE),",",VLOOKUP(E5830,'Termo Específico'!B$2:D$437,3,TRUE),",",MATCH(TRUE,Documento!B$2:B$954=F5830,0),",",IF(G5830="complementar",0,1),"),")</f>
        <v>(5829,7,29,50,265,801,1),</v>
      </c>
    </row>
    <row r="5831" spans="1:8" ht="15" customHeight="1">
      <c r="A5831" s="33">
        <v>5830</v>
      </c>
      <c r="B5831" s="44" t="s">
        <v>1482</v>
      </c>
      <c r="C5831" s="34" t="s">
        <v>39</v>
      </c>
      <c r="D5831" s="34" t="s">
        <v>211</v>
      </c>
      <c r="E5831" s="35" t="s">
        <v>1511</v>
      </c>
      <c r="F5831" s="34" t="s">
        <v>1159</v>
      </c>
      <c r="G5831" s="34" t="s">
        <v>1488</v>
      </c>
      <c r="H5831" s="19" t="str">
        <f t="array" ref="H5831">CONCATENATE("(",A5831,",",VLOOKUP(B5831,Núcleo!B$2:E$11,4,TRUE),",",VLOOKUP(C5831,'Tipo de Processo'!B$2:D$55,3,TRUE),",",VLOOKUP(D5831,'Termo Geral'!B$2:D$174,3,TRUE),",",VLOOKUP(E5831,'Termo Específico'!B$2:D$437,3,TRUE),",",MATCH(TRUE,Documento!B$2:B$954=F5831,0),",",IF(G5831="complementar",0,1),"),")</f>
        <v>(5830,7,29,50,265,803,1),</v>
      </c>
    </row>
    <row r="5832" spans="1:8" ht="15" customHeight="1">
      <c r="A5832" s="33">
        <v>5831</v>
      </c>
      <c r="B5832" s="44" t="s">
        <v>1482</v>
      </c>
      <c r="C5832" s="34" t="s">
        <v>39</v>
      </c>
      <c r="D5832" s="34" t="s">
        <v>211</v>
      </c>
      <c r="E5832" s="35" t="s">
        <v>1511</v>
      </c>
      <c r="F5832" s="34" t="s">
        <v>1160</v>
      </c>
      <c r="G5832" s="34" t="s">
        <v>1488</v>
      </c>
      <c r="H5832" s="19" t="str">
        <f t="array" ref="H5832">CONCATENATE("(",A5832,",",VLOOKUP(B5832,Núcleo!B$2:E$11,4,TRUE),",",VLOOKUP(C5832,'Tipo de Processo'!B$2:D$55,3,TRUE),",",VLOOKUP(D5832,'Termo Geral'!B$2:D$174,3,TRUE),",",VLOOKUP(E5832,'Termo Específico'!B$2:D$437,3,TRUE),",",MATCH(TRUE,Documento!B$2:B$954=F5832,0),",",IF(G5832="complementar",0,1),"),")</f>
        <v>(5831,7,29,50,265,809,1),</v>
      </c>
    </row>
    <row r="5833" spans="1:8" ht="15" customHeight="1">
      <c r="A5833" s="33">
        <v>5832</v>
      </c>
      <c r="B5833" s="44" t="s">
        <v>1482</v>
      </c>
      <c r="C5833" s="34" t="s">
        <v>39</v>
      </c>
      <c r="D5833" s="34" t="s">
        <v>211</v>
      </c>
      <c r="E5833" s="35" t="s">
        <v>1511</v>
      </c>
      <c r="F5833" s="34" t="s">
        <v>1161</v>
      </c>
      <c r="G5833" s="34" t="s">
        <v>1488</v>
      </c>
      <c r="H5833" s="19" t="str">
        <f t="array" ref="H5833">CONCATENATE("(",A5833,",",VLOOKUP(B5833,Núcleo!B$2:E$11,4,TRUE),",",VLOOKUP(C5833,'Tipo de Processo'!B$2:D$55,3,TRUE),",",VLOOKUP(D5833,'Termo Geral'!B$2:D$174,3,TRUE),",",VLOOKUP(E5833,'Termo Específico'!B$2:D$437,3,TRUE),",",MATCH(TRUE,Documento!B$2:B$954=F5833,0),",",IF(G5833="complementar",0,1),"),")</f>
        <v>(5832,7,29,50,265,148,1),</v>
      </c>
    </row>
    <row r="5834" spans="1:8" ht="15" customHeight="1">
      <c r="A5834" s="33">
        <v>5833</v>
      </c>
      <c r="B5834" s="44" t="s">
        <v>1482</v>
      </c>
      <c r="C5834" s="34" t="s">
        <v>39</v>
      </c>
      <c r="D5834" s="34" t="s">
        <v>211</v>
      </c>
      <c r="E5834" s="35" t="s">
        <v>1511</v>
      </c>
      <c r="F5834" s="34" t="s">
        <v>1162</v>
      </c>
      <c r="G5834" s="34" t="s">
        <v>1488</v>
      </c>
      <c r="H5834" s="19" t="str">
        <f t="array" ref="H5834">CONCATENATE("(",A5834,",",VLOOKUP(B5834,Núcleo!B$2:E$11,4,TRUE),",",VLOOKUP(C5834,'Tipo de Processo'!B$2:D$55,3,TRUE),",",VLOOKUP(D5834,'Termo Geral'!B$2:D$174,3,TRUE),",",VLOOKUP(E5834,'Termo Específico'!B$2:D$437,3,TRUE),",",MATCH(TRUE,Documento!B$2:B$954=F5834,0),",",IF(G5834="complementar",0,1),"),")</f>
        <v>(5833,7,29,50,265,163,1),</v>
      </c>
    </row>
    <row r="5835" spans="1:8" ht="15" customHeight="1">
      <c r="A5835" s="33">
        <v>5834</v>
      </c>
      <c r="B5835" s="44" t="s">
        <v>1482</v>
      </c>
      <c r="C5835" s="34" t="s">
        <v>39</v>
      </c>
      <c r="D5835" s="34" t="s">
        <v>211</v>
      </c>
      <c r="E5835" s="35" t="s">
        <v>1511</v>
      </c>
      <c r="F5835" s="34" t="s">
        <v>1163</v>
      </c>
      <c r="G5835" s="34" t="s">
        <v>1488</v>
      </c>
      <c r="H5835" s="19" t="str">
        <f t="array" ref="H5835">CONCATENATE("(",A5835,",",VLOOKUP(B5835,Núcleo!B$2:E$11,4,TRUE),",",VLOOKUP(C5835,'Tipo de Processo'!B$2:D$55,3,TRUE),",",VLOOKUP(D5835,'Termo Geral'!B$2:D$174,3,TRUE),",",VLOOKUP(E5835,'Termo Específico'!B$2:D$437,3,TRUE),",",MATCH(TRUE,Documento!B$2:B$954=F5835,0),",",IF(G5835="complementar",0,1),"),")</f>
        <v>(5834,7,29,50,265,135,1),</v>
      </c>
    </row>
    <row r="5836" spans="1:8" ht="15" customHeight="1">
      <c r="A5836" s="33">
        <v>5835</v>
      </c>
      <c r="B5836" s="44" t="s">
        <v>1482</v>
      </c>
      <c r="C5836" s="34" t="s">
        <v>39</v>
      </c>
      <c r="D5836" s="34" t="s">
        <v>211</v>
      </c>
      <c r="E5836" s="35" t="s">
        <v>1511</v>
      </c>
      <c r="F5836" s="34" t="s">
        <v>1227</v>
      </c>
      <c r="G5836" s="34" t="s">
        <v>1488</v>
      </c>
      <c r="H5836" s="19" t="str">
        <f t="array" ref="H5836">CONCATENATE("(",A5836,",",VLOOKUP(B5836,Núcleo!B$2:E$11,4,TRUE),",",VLOOKUP(C5836,'Tipo de Processo'!B$2:D$55,3,TRUE),",",VLOOKUP(D5836,'Termo Geral'!B$2:D$174,3,TRUE),",",VLOOKUP(E5836,'Termo Específico'!B$2:D$437,3,TRUE),",",MATCH(TRUE,Documento!B$2:B$954=F5836,0),",",IF(G5836="complementar",0,1),"),")</f>
        <v>(5835,7,29,50,265,13,1),</v>
      </c>
    </row>
    <row r="5837" spans="1:8" ht="15" customHeight="1">
      <c r="A5837" s="33">
        <v>5836</v>
      </c>
      <c r="B5837" s="44" t="s">
        <v>1482</v>
      </c>
      <c r="C5837" s="34" t="s">
        <v>39</v>
      </c>
      <c r="D5837" s="34" t="s">
        <v>211</v>
      </c>
      <c r="E5837" s="35" t="s">
        <v>1511</v>
      </c>
      <c r="F5837" s="34" t="s">
        <v>1236</v>
      </c>
      <c r="G5837" s="34" t="s">
        <v>1488</v>
      </c>
      <c r="H5837" s="19" t="str">
        <f t="array" ref="H5837">CONCATENATE("(",A5837,",",VLOOKUP(B5837,Núcleo!B$2:E$11,4,TRUE),",",VLOOKUP(C5837,'Tipo de Processo'!B$2:D$55,3,TRUE),",",VLOOKUP(D5837,'Termo Geral'!B$2:D$174,3,TRUE),",",VLOOKUP(E5837,'Termo Específico'!B$2:D$437,3,TRUE),",",MATCH(TRUE,Documento!B$2:B$954=F5837,0),",",IF(G5837="complementar",0,1),"),")</f>
        <v>(5836,7,29,50,265,32,1),</v>
      </c>
    </row>
    <row r="5838" spans="1:8" ht="15" customHeight="1">
      <c r="A5838" s="33">
        <v>5837</v>
      </c>
      <c r="B5838" s="44" t="s">
        <v>1482</v>
      </c>
      <c r="C5838" s="34" t="s">
        <v>39</v>
      </c>
      <c r="D5838" s="34" t="s">
        <v>211</v>
      </c>
      <c r="E5838" s="35" t="s">
        <v>1511</v>
      </c>
      <c r="F5838" s="34" t="s">
        <v>1516</v>
      </c>
      <c r="G5838" s="34" t="s">
        <v>1488</v>
      </c>
      <c r="H5838" s="19" t="str">
        <f t="array" ref="H5838">CONCATENATE("(",A5838,",",VLOOKUP(B5838,Núcleo!B$2:E$11,4,TRUE),",",VLOOKUP(C5838,'Tipo de Processo'!B$2:D$55,3,TRUE),",",VLOOKUP(D5838,'Termo Geral'!B$2:D$174,3,TRUE),",",VLOOKUP(E5838,'Termo Específico'!B$2:D$437,3,TRUE),",",MATCH(TRUE,Documento!B$2:B$954=F5838,0),",",IF(G5838="complementar",0,1),"),")</f>
        <v>(5837,7,29,50,265,121,1),</v>
      </c>
    </row>
    <row r="5839" spans="1:8" ht="15" customHeight="1">
      <c r="A5839" s="33">
        <v>5838</v>
      </c>
      <c r="B5839" s="44" t="s">
        <v>1482</v>
      </c>
      <c r="C5839" s="34" t="s">
        <v>39</v>
      </c>
      <c r="D5839" s="34" t="s">
        <v>211</v>
      </c>
      <c r="E5839" s="35" t="s">
        <v>1511</v>
      </c>
      <c r="F5839" s="34" t="s">
        <v>1230</v>
      </c>
      <c r="G5839" s="34" t="s">
        <v>1488</v>
      </c>
      <c r="H5839" s="19" t="str">
        <f t="array" ref="H5839">CONCATENATE("(",A5839,",",VLOOKUP(B5839,Núcleo!B$2:E$11,4,TRUE),",",VLOOKUP(C5839,'Tipo de Processo'!B$2:D$55,3,TRUE),",",VLOOKUP(D5839,'Termo Geral'!B$2:D$174,3,TRUE),",",VLOOKUP(E5839,'Termo Específico'!B$2:D$437,3,TRUE),",",MATCH(TRUE,Documento!B$2:B$954=F5839,0),",",IF(G5839="complementar",0,1),"),")</f>
        <v>(5838,7,29,50,265,878,1),</v>
      </c>
    </row>
    <row r="5840" spans="1:8" ht="15" customHeight="1">
      <c r="A5840" s="33">
        <v>5839</v>
      </c>
      <c r="B5840" s="44" t="s">
        <v>1482</v>
      </c>
      <c r="C5840" s="34" t="s">
        <v>39</v>
      </c>
      <c r="D5840" s="34" t="s">
        <v>211</v>
      </c>
      <c r="E5840" s="35" t="s">
        <v>1511</v>
      </c>
      <c r="F5840" s="34" t="s">
        <v>1231</v>
      </c>
      <c r="G5840" s="34" t="s">
        <v>1488</v>
      </c>
      <c r="H5840" s="19" t="str">
        <f t="array" ref="H5840">CONCATENATE("(",A5840,",",VLOOKUP(B5840,Núcleo!B$2:E$11,4,TRUE),",",VLOOKUP(C5840,'Tipo de Processo'!B$2:D$55,3,TRUE),",",VLOOKUP(D5840,'Termo Geral'!B$2:D$174,3,TRUE),",",VLOOKUP(E5840,'Termo Específico'!B$2:D$437,3,TRUE),",",MATCH(TRUE,Documento!B$2:B$954=F5840,0),",",IF(G5840="complementar",0,1),"),")</f>
        <v>(5839,7,29,50,265,794,1),</v>
      </c>
    </row>
    <row r="5841" spans="1:8" ht="15" customHeight="1">
      <c r="A5841" s="33">
        <v>5840</v>
      </c>
      <c r="B5841" s="44" t="s">
        <v>1482</v>
      </c>
      <c r="C5841" s="34" t="s">
        <v>39</v>
      </c>
      <c r="D5841" s="34" t="s">
        <v>211</v>
      </c>
      <c r="E5841" s="35" t="s">
        <v>1511</v>
      </c>
      <c r="F5841" s="34" t="s">
        <v>1165</v>
      </c>
      <c r="G5841" s="34" t="s">
        <v>1488</v>
      </c>
      <c r="H5841" s="19" t="str">
        <f t="array" ref="H5841">CONCATENATE("(",A5841,",",VLOOKUP(B5841,Núcleo!B$2:E$11,4,TRUE),",",VLOOKUP(C5841,'Tipo de Processo'!B$2:D$55,3,TRUE),",",VLOOKUP(D5841,'Termo Geral'!B$2:D$174,3,TRUE),",",VLOOKUP(E5841,'Termo Específico'!B$2:D$437,3,TRUE),",",MATCH(TRUE,Documento!B$2:B$954=F5841,0),",",IF(G5841="complementar",0,1),"),")</f>
        <v>(5840,7,29,50,265,832,1),</v>
      </c>
    </row>
    <row r="5842" spans="1:8" ht="15" customHeight="1">
      <c r="A5842" s="33">
        <v>5841</v>
      </c>
      <c r="B5842" s="44" t="s">
        <v>1482</v>
      </c>
      <c r="C5842" s="34" t="s">
        <v>39</v>
      </c>
      <c r="D5842" s="34" t="s">
        <v>211</v>
      </c>
      <c r="E5842" s="35" t="s">
        <v>1517</v>
      </c>
      <c r="F5842" s="34" t="s">
        <v>1219</v>
      </c>
      <c r="G5842" s="34" t="s">
        <v>1488</v>
      </c>
      <c r="H5842" s="19" t="str">
        <f t="array" ref="H5842">CONCATENATE("(",A5842,",",VLOOKUP(B5842,Núcleo!B$2:E$11,4,TRUE),",",VLOOKUP(C5842,'Tipo de Processo'!B$2:D$55,3,TRUE),",",VLOOKUP(D5842,'Termo Geral'!B$2:D$174,3,TRUE),",",VLOOKUP(E5842,'Termo Específico'!B$2:D$437,3,TRUE),",",MATCH(TRUE,Documento!B$2:B$954=F5842,0),",",IF(G5842="complementar",0,1),"),")</f>
        <v>(5841,7,29,50,266,670,1),</v>
      </c>
    </row>
    <row r="5843" spans="1:8" ht="15" customHeight="1">
      <c r="A5843" s="33">
        <v>5842</v>
      </c>
      <c r="B5843" s="44" t="s">
        <v>1482</v>
      </c>
      <c r="C5843" s="34" t="s">
        <v>39</v>
      </c>
      <c r="D5843" s="34" t="s">
        <v>211</v>
      </c>
      <c r="E5843" s="35" t="s">
        <v>1517</v>
      </c>
      <c r="F5843" s="34" t="s">
        <v>1221</v>
      </c>
      <c r="G5843" s="34" t="s">
        <v>1488</v>
      </c>
      <c r="H5843" s="19" t="str">
        <f t="array" ref="H5843">CONCATENATE("(",A5843,",",VLOOKUP(B5843,Núcleo!B$2:E$11,4,TRUE),",",VLOOKUP(C5843,'Tipo de Processo'!B$2:D$55,3,TRUE),",",VLOOKUP(D5843,'Termo Geral'!B$2:D$174,3,TRUE),",",VLOOKUP(E5843,'Termo Específico'!B$2:D$437,3,TRUE),",",MATCH(TRUE,Documento!B$2:B$954=F5843,0),",",IF(G5843="complementar",0,1),"),")</f>
        <v>(5842,7,29,50,266,420,1),</v>
      </c>
    </row>
    <row r="5844" spans="1:8" ht="15" customHeight="1">
      <c r="A5844" s="33">
        <v>5843</v>
      </c>
      <c r="B5844" s="44" t="s">
        <v>1482</v>
      </c>
      <c r="C5844" s="34" t="s">
        <v>39</v>
      </c>
      <c r="D5844" s="34" t="s">
        <v>211</v>
      </c>
      <c r="E5844" s="35" t="s">
        <v>1517</v>
      </c>
      <c r="F5844" s="34" t="s">
        <v>1506</v>
      </c>
      <c r="G5844" s="34" t="s">
        <v>1488</v>
      </c>
      <c r="H5844" s="19" t="str">
        <f t="array" ref="H5844">CONCATENATE("(",A5844,",",VLOOKUP(B5844,Núcleo!B$2:E$11,4,TRUE),",",VLOOKUP(C5844,'Tipo de Processo'!B$2:D$55,3,TRUE),",",VLOOKUP(D5844,'Termo Geral'!B$2:D$174,3,TRUE),",",VLOOKUP(E5844,'Termo Específico'!B$2:D$437,3,TRUE),",",MATCH(TRUE,Documento!B$2:B$954=F5844,0),",",IF(G5844="complementar",0,1),"),")</f>
        <v>(5843,7,29,50,266,510,1),</v>
      </c>
    </row>
    <row r="5845" spans="1:8" ht="15" customHeight="1">
      <c r="A5845" s="33">
        <v>5844</v>
      </c>
      <c r="B5845" s="44" t="s">
        <v>1482</v>
      </c>
      <c r="C5845" s="34" t="s">
        <v>39</v>
      </c>
      <c r="D5845" s="34" t="s">
        <v>211</v>
      </c>
      <c r="E5845" s="35" t="s">
        <v>1517</v>
      </c>
      <c r="F5845" s="34" t="s">
        <v>1223</v>
      </c>
      <c r="G5845" s="34" t="s">
        <v>1488</v>
      </c>
      <c r="H5845" s="19" t="str">
        <f t="array" ref="H5845">CONCATENATE("(",A5845,",",VLOOKUP(B5845,Núcleo!B$2:E$11,4,TRUE),",",VLOOKUP(C5845,'Tipo de Processo'!B$2:D$55,3,TRUE),",",VLOOKUP(D5845,'Termo Geral'!B$2:D$174,3,TRUE),",",VLOOKUP(E5845,'Termo Específico'!B$2:D$437,3,TRUE),",",MATCH(TRUE,Documento!B$2:B$954=F5845,0),",",IF(G5845="complementar",0,1),"),")</f>
        <v>(5844,7,29,50,266,826,1),</v>
      </c>
    </row>
    <row r="5846" spans="1:8" ht="15" customHeight="1">
      <c r="A5846" s="33">
        <v>5845</v>
      </c>
      <c r="B5846" s="44" t="s">
        <v>1482</v>
      </c>
      <c r="C5846" s="34" t="s">
        <v>39</v>
      </c>
      <c r="D5846" s="34" t="s">
        <v>211</v>
      </c>
      <c r="E5846" s="35" t="s">
        <v>1517</v>
      </c>
      <c r="F5846" s="34" t="s">
        <v>1218</v>
      </c>
      <c r="G5846" s="34" t="s">
        <v>1488</v>
      </c>
      <c r="H5846" s="19" t="str">
        <f t="array" ref="H5846">CONCATENATE("(",A5846,",",VLOOKUP(B5846,Núcleo!B$2:E$11,4,TRUE),",",VLOOKUP(C5846,'Tipo de Processo'!B$2:D$55,3,TRUE),",",VLOOKUP(D5846,'Termo Geral'!B$2:D$174,3,TRUE),",",VLOOKUP(E5846,'Termo Específico'!B$2:D$437,3,TRUE),",",MATCH(TRUE,Documento!B$2:B$954=F5846,0),",",IF(G5846="complementar",0,1),"),")</f>
        <v>(5845,7,29,50,266,199,1),</v>
      </c>
    </row>
    <row r="5847" spans="1:8" ht="15" customHeight="1">
      <c r="A5847" s="33">
        <v>5846</v>
      </c>
      <c r="B5847" s="44" t="s">
        <v>1482</v>
      </c>
      <c r="C5847" s="34" t="s">
        <v>39</v>
      </c>
      <c r="D5847" s="34" t="s">
        <v>211</v>
      </c>
      <c r="E5847" s="35" t="s">
        <v>1517</v>
      </c>
      <c r="F5847" s="34" t="s">
        <v>1224</v>
      </c>
      <c r="G5847" s="34" t="s">
        <v>1488</v>
      </c>
      <c r="H5847" s="19" t="str">
        <f t="array" ref="H5847">CONCATENATE("(",A5847,",",VLOOKUP(B5847,Núcleo!B$2:E$11,4,TRUE),",",VLOOKUP(C5847,'Tipo de Processo'!B$2:D$55,3,TRUE),",",VLOOKUP(D5847,'Termo Geral'!B$2:D$174,3,TRUE),",",VLOOKUP(E5847,'Termo Específico'!B$2:D$437,3,TRUE),",",MATCH(TRUE,Documento!B$2:B$954=F5847,0),",",IF(G5847="complementar",0,1),"),")</f>
        <v>(5846,7,29,50,266,545,1),</v>
      </c>
    </row>
    <row r="5848" spans="1:8" ht="15" customHeight="1">
      <c r="A5848" s="33">
        <v>5847</v>
      </c>
      <c r="B5848" s="44" t="s">
        <v>1482</v>
      </c>
      <c r="C5848" s="34" t="s">
        <v>39</v>
      </c>
      <c r="D5848" s="34" t="s">
        <v>211</v>
      </c>
      <c r="E5848" s="35" t="s">
        <v>1517</v>
      </c>
      <c r="F5848" s="34" t="s">
        <v>1237</v>
      </c>
      <c r="G5848" s="34" t="s">
        <v>1488</v>
      </c>
      <c r="H5848" s="19" t="str">
        <f t="array" ref="H5848">CONCATENATE("(",A5848,",",VLOOKUP(B5848,Núcleo!B$2:E$11,4,TRUE),",",VLOOKUP(C5848,'Tipo de Processo'!B$2:D$55,3,TRUE),",",VLOOKUP(D5848,'Termo Geral'!B$2:D$174,3,TRUE),",",VLOOKUP(E5848,'Termo Específico'!B$2:D$437,3,TRUE),",",MATCH(TRUE,Documento!B$2:B$954=F5848,0),",",IF(G5848="complementar",0,1),"),")</f>
        <v>(5847,7,29,50,266,886,1),</v>
      </c>
    </row>
    <row r="5849" spans="1:8" ht="15" customHeight="1">
      <c r="A5849" s="33">
        <v>5848</v>
      </c>
      <c r="B5849" s="44" t="s">
        <v>1482</v>
      </c>
      <c r="C5849" s="34" t="s">
        <v>39</v>
      </c>
      <c r="D5849" s="34" t="s">
        <v>211</v>
      </c>
      <c r="E5849" s="35" t="s">
        <v>1517</v>
      </c>
      <c r="F5849" s="34" t="s">
        <v>1512</v>
      </c>
      <c r="G5849" s="34" t="s">
        <v>1488</v>
      </c>
      <c r="H5849" s="19" t="str">
        <f t="array" ref="H5849">CONCATENATE("(",A5849,",",VLOOKUP(B5849,Núcleo!B$2:E$11,4,TRUE),",",VLOOKUP(C5849,'Tipo de Processo'!B$2:D$55,3,TRUE),",",VLOOKUP(D5849,'Termo Geral'!B$2:D$174,3,TRUE),",",VLOOKUP(E5849,'Termo Específico'!B$2:D$437,3,TRUE),",",MATCH(TRUE,Documento!B$2:B$954=F5849,0),",",IF(G5849="complementar",0,1),"),")</f>
        <v>(5848,7,29,50,266,928,1),</v>
      </c>
    </row>
    <row r="5850" spans="1:8" ht="15" customHeight="1">
      <c r="A5850" s="33">
        <v>5849</v>
      </c>
      <c r="B5850" s="44" t="s">
        <v>1482</v>
      </c>
      <c r="C5850" s="34" t="s">
        <v>39</v>
      </c>
      <c r="D5850" s="34" t="s">
        <v>211</v>
      </c>
      <c r="E5850" s="35" t="s">
        <v>1517</v>
      </c>
      <c r="F5850" s="34" t="s">
        <v>1225</v>
      </c>
      <c r="G5850" s="34" t="s">
        <v>1488</v>
      </c>
      <c r="H5850" s="19" t="str">
        <f t="array" ref="H5850">CONCATENATE("(",A5850,",",VLOOKUP(B5850,Núcleo!B$2:E$11,4,TRUE),",",VLOOKUP(C5850,'Tipo de Processo'!B$2:D$55,3,TRUE),",",VLOOKUP(D5850,'Termo Geral'!B$2:D$174,3,TRUE),",",VLOOKUP(E5850,'Termo Específico'!B$2:D$437,3,TRUE),",",MATCH(TRUE,Documento!B$2:B$954=F5850,0),",",IF(G5850="complementar",0,1),"),")</f>
        <v>(5849,7,29,50,266,697,1),</v>
      </c>
    </row>
    <row r="5851" spans="1:8" ht="15" customHeight="1">
      <c r="A5851" s="33">
        <v>5850</v>
      </c>
      <c r="B5851" s="44" t="s">
        <v>1482</v>
      </c>
      <c r="C5851" s="34" t="s">
        <v>39</v>
      </c>
      <c r="D5851" s="34" t="s">
        <v>211</v>
      </c>
      <c r="E5851" s="35" t="s">
        <v>1517</v>
      </c>
      <c r="F5851" s="34" t="s">
        <v>1157</v>
      </c>
      <c r="G5851" s="34" t="s">
        <v>1488</v>
      </c>
      <c r="H5851" s="19" t="str">
        <f t="array" ref="H5851">CONCATENATE("(",A5851,",",VLOOKUP(B5851,Núcleo!B$2:E$11,4,TRUE),",",VLOOKUP(C5851,'Tipo de Processo'!B$2:D$55,3,TRUE),",",VLOOKUP(D5851,'Termo Geral'!B$2:D$174,3,TRUE),",",VLOOKUP(E5851,'Termo Específico'!B$2:D$437,3,TRUE),",",MATCH(TRUE,Documento!B$2:B$954=F5851,0),",",IF(G5851="complementar",0,1),"),")</f>
        <v>(5850,7,29,50,266,802,1),</v>
      </c>
    </row>
    <row r="5852" spans="1:8" ht="15" customHeight="1">
      <c r="A5852" s="33">
        <v>5851</v>
      </c>
      <c r="B5852" s="44" t="s">
        <v>1482</v>
      </c>
      <c r="C5852" s="34" t="s">
        <v>39</v>
      </c>
      <c r="D5852" s="34" t="s">
        <v>211</v>
      </c>
      <c r="E5852" s="35" t="s">
        <v>1517</v>
      </c>
      <c r="F5852" s="34" t="s">
        <v>1158</v>
      </c>
      <c r="G5852" s="34" t="s">
        <v>1488</v>
      </c>
      <c r="H5852" s="19" t="str">
        <f t="array" ref="H5852">CONCATENATE("(",A5852,",",VLOOKUP(B5852,Núcleo!B$2:E$11,4,TRUE),",",VLOOKUP(C5852,'Tipo de Processo'!B$2:D$55,3,TRUE),",",VLOOKUP(D5852,'Termo Geral'!B$2:D$174,3,TRUE),",",VLOOKUP(E5852,'Termo Específico'!B$2:D$437,3,TRUE),",",MATCH(TRUE,Documento!B$2:B$954=F5852,0),",",IF(G5852="complementar",0,1),"),")</f>
        <v>(5851,7,29,50,266,801,1),</v>
      </c>
    </row>
    <row r="5853" spans="1:8" ht="15" customHeight="1">
      <c r="A5853" s="33">
        <v>5852</v>
      </c>
      <c r="B5853" s="44" t="s">
        <v>1482</v>
      </c>
      <c r="C5853" s="34" t="s">
        <v>39</v>
      </c>
      <c r="D5853" s="34" t="s">
        <v>211</v>
      </c>
      <c r="E5853" s="35" t="s">
        <v>1517</v>
      </c>
      <c r="F5853" s="34" t="s">
        <v>1159</v>
      </c>
      <c r="G5853" s="34" t="s">
        <v>1488</v>
      </c>
      <c r="H5853" s="19" t="str">
        <f t="array" ref="H5853">CONCATENATE("(",A5853,",",VLOOKUP(B5853,Núcleo!B$2:E$11,4,TRUE),",",VLOOKUP(C5853,'Tipo de Processo'!B$2:D$55,3,TRUE),",",VLOOKUP(D5853,'Termo Geral'!B$2:D$174,3,TRUE),",",VLOOKUP(E5853,'Termo Específico'!B$2:D$437,3,TRUE),",",MATCH(TRUE,Documento!B$2:B$954=F5853,0),",",IF(G5853="complementar",0,1),"),")</f>
        <v>(5852,7,29,50,266,803,1),</v>
      </c>
    </row>
    <row r="5854" spans="1:8" ht="15" customHeight="1">
      <c r="A5854" s="33">
        <v>5853</v>
      </c>
      <c r="B5854" s="44" t="s">
        <v>1482</v>
      </c>
      <c r="C5854" s="34" t="s">
        <v>39</v>
      </c>
      <c r="D5854" s="34" t="s">
        <v>211</v>
      </c>
      <c r="E5854" s="35" t="s">
        <v>1517</v>
      </c>
      <c r="F5854" s="34" t="s">
        <v>1160</v>
      </c>
      <c r="G5854" s="34" t="s">
        <v>1488</v>
      </c>
      <c r="H5854" s="19" t="str">
        <f t="array" ref="H5854">CONCATENATE("(",A5854,",",VLOOKUP(B5854,Núcleo!B$2:E$11,4,TRUE),",",VLOOKUP(C5854,'Tipo de Processo'!B$2:D$55,3,TRUE),",",VLOOKUP(D5854,'Termo Geral'!B$2:D$174,3,TRUE),",",VLOOKUP(E5854,'Termo Específico'!B$2:D$437,3,TRUE),",",MATCH(TRUE,Documento!B$2:B$954=F5854,0),",",IF(G5854="complementar",0,1),"),")</f>
        <v>(5853,7,29,50,266,809,1),</v>
      </c>
    </row>
    <row r="5855" spans="1:8" ht="15" customHeight="1">
      <c r="A5855" s="33">
        <v>5854</v>
      </c>
      <c r="B5855" s="44" t="s">
        <v>1482</v>
      </c>
      <c r="C5855" s="34" t="s">
        <v>39</v>
      </c>
      <c r="D5855" s="34" t="s">
        <v>211</v>
      </c>
      <c r="E5855" s="35" t="s">
        <v>1517</v>
      </c>
      <c r="F5855" s="34" t="s">
        <v>1161</v>
      </c>
      <c r="G5855" s="34" t="s">
        <v>1488</v>
      </c>
      <c r="H5855" s="19" t="str">
        <f t="array" ref="H5855">CONCATENATE("(",A5855,",",VLOOKUP(B5855,Núcleo!B$2:E$11,4,TRUE),",",VLOOKUP(C5855,'Tipo de Processo'!B$2:D$55,3,TRUE),",",VLOOKUP(D5855,'Termo Geral'!B$2:D$174,3,TRUE),",",VLOOKUP(E5855,'Termo Específico'!B$2:D$437,3,TRUE),",",MATCH(TRUE,Documento!B$2:B$954=F5855,0),",",IF(G5855="complementar",0,1),"),")</f>
        <v>(5854,7,29,50,266,148,1),</v>
      </c>
    </row>
    <row r="5856" spans="1:8" ht="15" customHeight="1">
      <c r="A5856" s="33">
        <v>5855</v>
      </c>
      <c r="B5856" s="44" t="s">
        <v>1482</v>
      </c>
      <c r="C5856" s="34" t="s">
        <v>39</v>
      </c>
      <c r="D5856" s="34" t="s">
        <v>211</v>
      </c>
      <c r="E5856" s="35" t="s">
        <v>1517</v>
      </c>
      <c r="F5856" s="34" t="s">
        <v>1162</v>
      </c>
      <c r="G5856" s="34" t="s">
        <v>1488</v>
      </c>
      <c r="H5856" s="19" t="str">
        <f t="array" ref="H5856">CONCATENATE("(",A5856,",",VLOOKUP(B5856,Núcleo!B$2:E$11,4,TRUE),",",VLOOKUP(C5856,'Tipo de Processo'!B$2:D$55,3,TRUE),",",VLOOKUP(D5856,'Termo Geral'!B$2:D$174,3,TRUE),",",VLOOKUP(E5856,'Termo Específico'!B$2:D$437,3,TRUE),",",MATCH(TRUE,Documento!B$2:B$954=F5856,0),",",IF(G5856="complementar",0,1),"),")</f>
        <v>(5855,7,29,50,266,163,1),</v>
      </c>
    </row>
    <row r="5857" spans="1:8" ht="15" customHeight="1">
      <c r="A5857" s="33">
        <v>5856</v>
      </c>
      <c r="B5857" s="44" t="s">
        <v>1482</v>
      </c>
      <c r="C5857" s="34" t="s">
        <v>39</v>
      </c>
      <c r="D5857" s="34" t="s">
        <v>211</v>
      </c>
      <c r="E5857" s="35" t="s">
        <v>1517</v>
      </c>
      <c r="F5857" s="34" t="s">
        <v>1163</v>
      </c>
      <c r="G5857" s="34" t="s">
        <v>1488</v>
      </c>
      <c r="H5857" s="19" t="str">
        <f t="array" ref="H5857">CONCATENATE("(",A5857,",",VLOOKUP(B5857,Núcleo!B$2:E$11,4,TRUE),",",VLOOKUP(C5857,'Tipo de Processo'!B$2:D$55,3,TRUE),",",VLOOKUP(D5857,'Termo Geral'!B$2:D$174,3,TRUE),",",VLOOKUP(E5857,'Termo Específico'!B$2:D$437,3,TRUE),",",MATCH(TRUE,Documento!B$2:B$954=F5857,0),",",IF(G5857="complementar",0,1),"),")</f>
        <v>(5856,7,29,50,266,135,1),</v>
      </c>
    </row>
    <row r="5858" spans="1:8" ht="15" customHeight="1">
      <c r="A5858" s="33">
        <v>5857</v>
      </c>
      <c r="B5858" s="44" t="s">
        <v>1482</v>
      </c>
      <c r="C5858" s="34" t="s">
        <v>39</v>
      </c>
      <c r="D5858" s="34" t="s">
        <v>211</v>
      </c>
      <c r="E5858" s="35" t="s">
        <v>1517</v>
      </c>
      <c r="F5858" s="34" t="s">
        <v>1227</v>
      </c>
      <c r="G5858" s="34" t="s">
        <v>1488</v>
      </c>
      <c r="H5858" s="19" t="str">
        <f t="array" ref="H5858">CONCATENATE("(",A5858,",",VLOOKUP(B5858,Núcleo!B$2:E$11,4,TRUE),",",VLOOKUP(C5858,'Tipo de Processo'!B$2:D$55,3,TRUE),",",VLOOKUP(D5858,'Termo Geral'!B$2:D$174,3,TRUE),",",VLOOKUP(E5858,'Termo Específico'!B$2:D$437,3,TRUE),",",MATCH(TRUE,Documento!B$2:B$954=F5858,0),",",IF(G5858="complementar",0,1),"),")</f>
        <v>(5857,7,29,50,266,13,1),</v>
      </c>
    </row>
    <row r="5859" spans="1:8" ht="15" customHeight="1">
      <c r="A5859" s="33">
        <v>5858</v>
      </c>
      <c r="B5859" s="44" t="s">
        <v>1482</v>
      </c>
      <c r="C5859" s="34" t="s">
        <v>39</v>
      </c>
      <c r="D5859" s="34" t="s">
        <v>211</v>
      </c>
      <c r="E5859" s="35" t="s">
        <v>1517</v>
      </c>
      <c r="F5859" s="34" t="s">
        <v>1518</v>
      </c>
      <c r="G5859" s="34" t="s">
        <v>1488</v>
      </c>
      <c r="H5859" s="19" t="str">
        <f t="array" ref="H5859">CONCATENATE("(",A5859,",",VLOOKUP(B5859,Núcleo!B$2:E$11,4,TRUE),",",VLOOKUP(C5859,'Tipo de Processo'!B$2:D$55,3,TRUE),",",VLOOKUP(D5859,'Termo Geral'!B$2:D$174,3,TRUE),",",VLOOKUP(E5859,'Termo Específico'!B$2:D$437,3,TRUE),",",MATCH(TRUE,Documento!B$2:B$954=F5859,0),",",IF(G5859="complementar",0,1),"),")</f>
        <v>(5858,7,29,50,266,26,1),</v>
      </c>
    </row>
    <row r="5860" spans="1:8" ht="15" customHeight="1">
      <c r="A5860" s="33">
        <v>5859</v>
      </c>
      <c r="B5860" s="44" t="s">
        <v>1482</v>
      </c>
      <c r="C5860" s="34" t="s">
        <v>39</v>
      </c>
      <c r="D5860" s="34" t="s">
        <v>211</v>
      </c>
      <c r="E5860" s="35" t="s">
        <v>1517</v>
      </c>
      <c r="F5860" s="34" t="s">
        <v>1516</v>
      </c>
      <c r="G5860" s="34" t="s">
        <v>1488</v>
      </c>
      <c r="H5860" s="19" t="str">
        <f t="array" ref="H5860">CONCATENATE("(",A5860,",",VLOOKUP(B5860,Núcleo!B$2:E$11,4,TRUE),",",VLOOKUP(C5860,'Tipo de Processo'!B$2:D$55,3,TRUE),",",VLOOKUP(D5860,'Termo Geral'!B$2:D$174,3,TRUE),",",VLOOKUP(E5860,'Termo Específico'!B$2:D$437,3,TRUE),",",MATCH(TRUE,Documento!B$2:B$954=F5860,0),",",IF(G5860="complementar",0,1),"),")</f>
        <v>(5859,7,29,50,266,121,1),</v>
      </c>
    </row>
    <row r="5861" spans="1:8" ht="15" customHeight="1">
      <c r="A5861" s="33">
        <v>5860</v>
      </c>
      <c r="B5861" s="44" t="s">
        <v>1482</v>
      </c>
      <c r="C5861" s="34" t="s">
        <v>39</v>
      </c>
      <c r="D5861" s="34" t="s">
        <v>211</v>
      </c>
      <c r="E5861" s="35" t="s">
        <v>1517</v>
      </c>
      <c r="F5861" s="34" t="s">
        <v>1519</v>
      </c>
      <c r="G5861" s="34" t="s">
        <v>1488</v>
      </c>
      <c r="H5861" s="19" t="str">
        <f t="array" ref="H5861">CONCATENATE("(",A5861,",",VLOOKUP(B5861,Núcleo!B$2:E$11,4,TRUE),",",VLOOKUP(C5861,'Tipo de Processo'!B$2:D$55,3,TRUE),",",VLOOKUP(D5861,'Termo Geral'!B$2:D$174,3,TRUE),",",VLOOKUP(E5861,'Termo Específico'!B$2:D$437,3,TRUE),",",MATCH(TRUE,Documento!B$2:B$954=F5861,0),",",IF(G5861="complementar",0,1),"),")</f>
        <v>(5860,7,29,50,266,930,1),</v>
      </c>
    </row>
    <row r="5862" spans="1:8" ht="15" customHeight="1">
      <c r="A5862" s="33">
        <v>5861</v>
      </c>
      <c r="B5862" s="44" t="s">
        <v>1482</v>
      </c>
      <c r="C5862" s="34" t="s">
        <v>39</v>
      </c>
      <c r="D5862" s="34" t="s">
        <v>211</v>
      </c>
      <c r="E5862" s="35" t="s">
        <v>1517</v>
      </c>
      <c r="F5862" s="34" t="s">
        <v>1520</v>
      </c>
      <c r="G5862" s="34" t="s">
        <v>1488</v>
      </c>
      <c r="H5862" s="19" t="str">
        <f t="array" ref="H5862">CONCATENATE("(",A5862,",",VLOOKUP(B5862,Núcleo!B$2:E$11,4,TRUE),",",VLOOKUP(C5862,'Tipo de Processo'!B$2:D$55,3,TRUE),",",VLOOKUP(D5862,'Termo Geral'!B$2:D$174,3,TRUE),",",VLOOKUP(E5862,'Termo Específico'!B$2:D$437,3,TRUE),",",MATCH(TRUE,Documento!B$2:B$954=F5862,0),",",IF(G5862="complementar",0,1),"),")</f>
        <v>(5861,7,29,50,266,528,1),</v>
      </c>
    </row>
    <row r="5863" spans="1:8" ht="15" customHeight="1">
      <c r="A5863" s="33">
        <v>5862</v>
      </c>
      <c r="B5863" s="44" t="s">
        <v>1482</v>
      </c>
      <c r="C5863" s="34" t="s">
        <v>39</v>
      </c>
      <c r="D5863" s="34" t="s">
        <v>211</v>
      </c>
      <c r="E5863" s="35" t="s">
        <v>1517</v>
      </c>
      <c r="F5863" s="34" t="s">
        <v>1521</v>
      </c>
      <c r="G5863" s="34" t="s">
        <v>1488</v>
      </c>
      <c r="H5863" s="19" t="str">
        <f t="array" ref="H5863">CONCATENATE("(",A5863,",",VLOOKUP(B5863,Núcleo!B$2:E$11,4,TRUE),",",VLOOKUP(C5863,'Tipo de Processo'!B$2:D$55,3,TRUE),",",VLOOKUP(D5863,'Termo Geral'!B$2:D$174,3,TRUE),",",VLOOKUP(E5863,'Termo Específico'!B$2:D$437,3,TRUE),",",MATCH(TRUE,Documento!B$2:B$954=F5863,0),",",IF(G5863="complementar",0,1),"),")</f>
        <v>(5862,7,29,50,266,106,1),</v>
      </c>
    </row>
    <row r="5864" spans="1:8" ht="15" customHeight="1">
      <c r="A5864" s="33">
        <v>5863</v>
      </c>
      <c r="B5864" s="44" t="s">
        <v>1482</v>
      </c>
      <c r="C5864" s="34" t="s">
        <v>39</v>
      </c>
      <c r="D5864" s="34" t="s">
        <v>211</v>
      </c>
      <c r="E5864" s="35" t="s">
        <v>1517</v>
      </c>
      <c r="F5864" s="34" t="s">
        <v>1242</v>
      </c>
      <c r="G5864" s="34" t="s">
        <v>1488</v>
      </c>
      <c r="H5864" s="19" t="str">
        <f t="array" ref="H5864">CONCATENATE("(",A5864,",",VLOOKUP(B5864,Núcleo!B$2:E$11,4,TRUE),",",VLOOKUP(C5864,'Tipo de Processo'!B$2:D$55,3,TRUE),",",VLOOKUP(D5864,'Termo Geral'!B$2:D$174,3,TRUE),",",VLOOKUP(E5864,'Termo Específico'!B$2:D$437,3,TRUE),",",MATCH(TRUE,Documento!B$2:B$954=F5864,0),",",IF(G5864="complementar",0,1),"),")</f>
        <v>(5863,7,29,50,266,417,1),</v>
      </c>
    </row>
    <row r="5865" spans="1:8" ht="15" customHeight="1">
      <c r="A5865" s="33">
        <v>5864</v>
      </c>
      <c r="B5865" s="44" t="s">
        <v>1482</v>
      </c>
      <c r="C5865" s="34" t="s">
        <v>39</v>
      </c>
      <c r="D5865" s="34" t="s">
        <v>211</v>
      </c>
      <c r="E5865" s="35" t="s">
        <v>1517</v>
      </c>
      <c r="F5865" s="34" t="s">
        <v>1230</v>
      </c>
      <c r="G5865" s="34" t="s">
        <v>1488</v>
      </c>
      <c r="H5865" s="19" t="str">
        <f t="array" ref="H5865">CONCATENATE("(",A5865,",",VLOOKUP(B5865,Núcleo!B$2:E$11,4,TRUE),",",VLOOKUP(C5865,'Tipo de Processo'!B$2:D$55,3,TRUE),",",VLOOKUP(D5865,'Termo Geral'!B$2:D$174,3,TRUE),",",VLOOKUP(E5865,'Termo Específico'!B$2:D$437,3,TRUE),",",MATCH(TRUE,Documento!B$2:B$954=F5865,0),",",IF(G5865="complementar",0,1),"),")</f>
        <v>(5864,7,29,50,266,878,1),</v>
      </c>
    </row>
    <row r="5866" spans="1:8" ht="15" customHeight="1">
      <c r="A5866" s="33">
        <v>5865</v>
      </c>
      <c r="B5866" s="44" t="s">
        <v>1482</v>
      </c>
      <c r="C5866" s="34" t="s">
        <v>39</v>
      </c>
      <c r="D5866" s="34" t="s">
        <v>211</v>
      </c>
      <c r="E5866" s="35" t="s">
        <v>1517</v>
      </c>
      <c r="F5866" s="34" t="s">
        <v>1231</v>
      </c>
      <c r="G5866" s="34" t="s">
        <v>1488</v>
      </c>
      <c r="H5866" s="19" t="str">
        <f t="array" ref="H5866">CONCATENATE("(",A5866,",",VLOOKUP(B5866,Núcleo!B$2:E$11,4,TRUE),",",VLOOKUP(C5866,'Tipo de Processo'!B$2:D$55,3,TRUE),",",VLOOKUP(D5866,'Termo Geral'!B$2:D$174,3,TRUE),",",VLOOKUP(E5866,'Termo Específico'!B$2:D$437,3,TRUE),",",MATCH(TRUE,Documento!B$2:B$954=F5866,0),",",IF(G5866="complementar",0,1),"),")</f>
        <v>(5865,7,29,50,266,794,1),</v>
      </c>
    </row>
    <row r="5867" spans="1:8" ht="15" customHeight="1">
      <c r="A5867" s="33">
        <v>5866</v>
      </c>
      <c r="B5867" s="44" t="s">
        <v>1482</v>
      </c>
      <c r="C5867" s="34" t="s">
        <v>39</v>
      </c>
      <c r="D5867" s="34" t="s">
        <v>211</v>
      </c>
      <c r="E5867" s="35" t="s">
        <v>1517</v>
      </c>
      <c r="F5867" s="34" t="s">
        <v>1165</v>
      </c>
      <c r="G5867" s="34" t="s">
        <v>1488</v>
      </c>
      <c r="H5867" s="19" t="str">
        <f t="array" ref="H5867">CONCATENATE("(",A5867,",",VLOOKUP(B5867,Núcleo!B$2:E$11,4,TRUE),",",VLOOKUP(C5867,'Tipo de Processo'!B$2:D$55,3,TRUE),",",VLOOKUP(D5867,'Termo Geral'!B$2:D$174,3,TRUE),",",VLOOKUP(E5867,'Termo Específico'!B$2:D$437,3,TRUE),",",MATCH(TRUE,Documento!B$2:B$954=F5867,0),",",IF(G5867="complementar",0,1),"),")</f>
        <v>(5866,7,29,50,266,832,1),</v>
      </c>
    </row>
    <row r="5868" spans="1:8" ht="15" customHeight="1">
      <c r="A5868" s="33">
        <v>5867</v>
      </c>
      <c r="B5868" s="44" t="s">
        <v>1482</v>
      </c>
      <c r="C5868" s="34" t="s">
        <v>39</v>
      </c>
      <c r="D5868" s="34" t="s">
        <v>211</v>
      </c>
      <c r="E5868" s="35" t="s">
        <v>1517</v>
      </c>
      <c r="F5868" s="34" t="s">
        <v>1243</v>
      </c>
      <c r="G5868" s="34" t="s">
        <v>1488</v>
      </c>
      <c r="H5868" s="19" t="str">
        <f t="array" ref="H5868">CONCATENATE("(",A5868,",",VLOOKUP(B5868,Núcleo!B$2:E$11,4,TRUE),",",VLOOKUP(C5868,'Tipo de Processo'!B$2:D$55,3,TRUE),",",VLOOKUP(D5868,'Termo Geral'!B$2:D$174,3,TRUE),",",VLOOKUP(E5868,'Termo Específico'!B$2:D$437,3,TRUE),",",MATCH(TRUE,Documento!B$2:B$954=F5868,0),",",IF(G5868="complementar",0,1),"),")</f>
        <v>(5867,7,29,50,266,385,1),</v>
      </c>
    </row>
    <row r="5869" spans="1:8" ht="15" customHeight="1">
      <c r="A5869" s="33">
        <v>5868</v>
      </c>
      <c r="B5869" s="44" t="s">
        <v>1482</v>
      </c>
      <c r="C5869" s="34" t="s">
        <v>39</v>
      </c>
      <c r="D5869" s="34" t="s">
        <v>211</v>
      </c>
      <c r="E5869" s="35" t="s">
        <v>1522</v>
      </c>
      <c r="F5869" s="34" t="s">
        <v>1219</v>
      </c>
      <c r="G5869" s="34" t="s">
        <v>1488</v>
      </c>
      <c r="H5869" s="19" t="str">
        <f t="array" ref="H5869">CONCATENATE("(",A5869,",",VLOOKUP(B5869,Núcleo!B$2:E$11,4,TRUE),",",VLOOKUP(C5869,'Tipo de Processo'!B$2:D$55,3,TRUE),",",VLOOKUP(D5869,'Termo Geral'!B$2:D$174,3,TRUE),",",VLOOKUP(E5869,'Termo Específico'!B$2:D$437,3,TRUE),",",MATCH(TRUE,Documento!B$2:B$954=F5869,0),",",IF(G5869="complementar",0,1),"),")</f>
        <v>(5868,7,29,50,267,670,1),</v>
      </c>
    </row>
    <row r="5870" spans="1:8" ht="15" customHeight="1">
      <c r="A5870" s="33">
        <v>5869</v>
      </c>
      <c r="B5870" s="44" t="s">
        <v>1482</v>
      </c>
      <c r="C5870" s="34" t="s">
        <v>39</v>
      </c>
      <c r="D5870" s="34" t="s">
        <v>211</v>
      </c>
      <c r="E5870" s="35" t="s">
        <v>1522</v>
      </c>
      <c r="F5870" s="34" t="s">
        <v>1221</v>
      </c>
      <c r="G5870" s="34" t="s">
        <v>1488</v>
      </c>
      <c r="H5870" s="19" t="str">
        <f t="array" ref="H5870">CONCATENATE("(",A5870,",",VLOOKUP(B5870,Núcleo!B$2:E$11,4,TRUE),",",VLOOKUP(C5870,'Tipo de Processo'!B$2:D$55,3,TRUE),",",VLOOKUP(D5870,'Termo Geral'!B$2:D$174,3,TRUE),",",VLOOKUP(E5870,'Termo Específico'!B$2:D$437,3,TRUE),",",MATCH(TRUE,Documento!B$2:B$954=F5870,0),",",IF(G5870="complementar",0,1),"),")</f>
        <v>(5869,7,29,50,267,420,1),</v>
      </c>
    </row>
    <row r="5871" spans="1:8" ht="15" customHeight="1">
      <c r="A5871" s="33">
        <v>5870</v>
      </c>
      <c r="B5871" s="44" t="s">
        <v>1482</v>
      </c>
      <c r="C5871" s="34" t="s">
        <v>39</v>
      </c>
      <c r="D5871" s="34" t="s">
        <v>211</v>
      </c>
      <c r="E5871" s="35" t="s">
        <v>1522</v>
      </c>
      <c r="F5871" s="34" t="s">
        <v>1506</v>
      </c>
      <c r="G5871" s="34" t="s">
        <v>1488</v>
      </c>
      <c r="H5871" s="19" t="str">
        <f t="array" ref="H5871">CONCATENATE("(",A5871,",",VLOOKUP(B5871,Núcleo!B$2:E$11,4,TRUE),",",VLOOKUP(C5871,'Tipo de Processo'!B$2:D$55,3,TRUE),",",VLOOKUP(D5871,'Termo Geral'!B$2:D$174,3,TRUE),",",VLOOKUP(E5871,'Termo Específico'!B$2:D$437,3,TRUE),",",MATCH(TRUE,Documento!B$2:B$954=F5871,0),",",IF(G5871="complementar",0,1),"),")</f>
        <v>(5870,7,29,50,267,510,1),</v>
      </c>
    </row>
    <row r="5872" spans="1:8" ht="15" customHeight="1">
      <c r="A5872" s="33">
        <v>5871</v>
      </c>
      <c r="B5872" s="44" t="s">
        <v>1482</v>
      </c>
      <c r="C5872" s="34" t="s">
        <v>39</v>
      </c>
      <c r="D5872" s="34" t="s">
        <v>211</v>
      </c>
      <c r="E5872" s="35" t="s">
        <v>1522</v>
      </c>
      <c r="F5872" s="34" t="s">
        <v>1223</v>
      </c>
      <c r="G5872" s="34" t="s">
        <v>1488</v>
      </c>
      <c r="H5872" s="19" t="str">
        <f t="array" ref="H5872">CONCATENATE("(",A5872,",",VLOOKUP(B5872,Núcleo!B$2:E$11,4,TRUE),",",VLOOKUP(C5872,'Tipo de Processo'!B$2:D$55,3,TRUE),",",VLOOKUP(D5872,'Termo Geral'!B$2:D$174,3,TRUE),",",VLOOKUP(E5872,'Termo Específico'!B$2:D$437,3,TRUE),",",MATCH(TRUE,Documento!B$2:B$954=F5872,0),",",IF(G5872="complementar",0,1),"),")</f>
        <v>(5871,7,29,50,267,826,1),</v>
      </c>
    </row>
    <row r="5873" spans="1:8" ht="15" customHeight="1">
      <c r="A5873" s="33">
        <v>5872</v>
      </c>
      <c r="B5873" s="44" t="s">
        <v>1482</v>
      </c>
      <c r="C5873" s="34" t="s">
        <v>39</v>
      </c>
      <c r="D5873" s="34" t="s">
        <v>211</v>
      </c>
      <c r="E5873" s="35" t="s">
        <v>1522</v>
      </c>
      <c r="F5873" s="34" t="s">
        <v>1218</v>
      </c>
      <c r="G5873" s="34" t="s">
        <v>1488</v>
      </c>
      <c r="H5873" s="19" t="str">
        <f t="array" ref="H5873">CONCATENATE("(",A5873,",",VLOOKUP(B5873,Núcleo!B$2:E$11,4,TRUE),",",VLOOKUP(C5873,'Tipo de Processo'!B$2:D$55,3,TRUE),",",VLOOKUP(D5873,'Termo Geral'!B$2:D$174,3,TRUE),",",VLOOKUP(E5873,'Termo Específico'!B$2:D$437,3,TRUE),",",MATCH(TRUE,Documento!B$2:B$954=F5873,0),",",IF(G5873="complementar",0,1),"),")</f>
        <v>(5872,7,29,50,267,199,1),</v>
      </c>
    </row>
    <row r="5874" spans="1:8" ht="15" customHeight="1">
      <c r="A5874" s="33">
        <v>5873</v>
      </c>
      <c r="B5874" s="44" t="s">
        <v>1482</v>
      </c>
      <c r="C5874" s="34" t="s">
        <v>39</v>
      </c>
      <c r="D5874" s="34" t="s">
        <v>211</v>
      </c>
      <c r="E5874" s="35" t="s">
        <v>1522</v>
      </c>
      <c r="F5874" s="34" t="s">
        <v>1267</v>
      </c>
      <c r="G5874" s="34" t="s">
        <v>1488</v>
      </c>
      <c r="H5874" s="19" t="str">
        <f t="array" ref="H5874">CONCATENATE("(",A5874,",",VLOOKUP(B5874,Núcleo!B$2:E$11,4,TRUE),",",VLOOKUP(C5874,'Tipo de Processo'!B$2:D$55,3,TRUE),",",VLOOKUP(D5874,'Termo Geral'!B$2:D$174,3,TRUE),",",VLOOKUP(E5874,'Termo Específico'!B$2:D$437,3,TRUE),",",MATCH(TRUE,Documento!B$2:B$954=F5874,0),",",IF(G5874="complementar",0,1),"),")</f>
        <v>(5873,7,29,50,267,548,1),</v>
      </c>
    </row>
    <row r="5875" spans="1:8" ht="15" customHeight="1">
      <c r="A5875" s="33">
        <v>5874</v>
      </c>
      <c r="B5875" s="44" t="s">
        <v>1482</v>
      </c>
      <c r="C5875" s="34" t="s">
        <v>39</v>
      </c>
      <c r="D5875" s="34" t="s">
        <v>211</v>
      </c>
      <c r="E5875" s="35" t="s">
        <v>1522</v>
      </c>
      <c r="F5875" s="34" t="s">
        <v>1225</v>
      </c>
      <c r="G5875" s="34" t="s">
        <v>1488</v>
      </c>
      <c r="H5875" s="19" t="str">
        <f t="array" ref="H5875">CONCATENATE("(",A5875,",",VLOOKUP(B5875,Núcleo!B$2:E$11,4,TRUE),",",VLOOKUP(C5875,'Tipo de Processo'!B$2:D$55,3,TRUE),",",VLOOKUP(D5875,'Termo Geral'!B$2:D$174,3,TRUE),",",VLOOKUP(E5875,'Termo Específico'!B$2:D$437,3,TRUE),",",MATCH(TRUE,Documento!B$2:B$954=F5875,0),",",IF(G5875="complementar",0,1),"),")</f>
        <v>(5874,7,29,50,267,697,1),</v>
      </c>
    </row>
    <row r="5876" spans="1:8" ht="15" customHeight="1">
      <c r="A5876" s="33">
        <v>5875</v>
      </c>
      <c r="B5876" s="44" t="s">
        <v>1482</v>
      </c>
      <c r="C5876" s="34" t="s">
        <v>39</v>
      </c>
      <c r="D5876" s="34" t="s">
        <v>211</v>
      </c>
      <c r="E5876" s="35" t="s">
        <v>1522</v>
      </c>
      <c r="F5876" s="34" t="s">
        <v>1157</v>
      </c>
      <c r="G5876" s="34" t="s">
        <v>1488</v>
      </c>
      <c r="H5876" s="19" t="str">
        <f t="array" ref="H5876">CONCATENATE("(",A5876,",",VLOOKUP(B5876,Núcleo!B$2:E$11,4,TRUE),",",VLOOKUP(C5876,'Tipo de Processo'!B$2:D$55,3,TRUE),",",VLOOKUP(D5876,'Termo Geral'!B$2:D$174,3,TRUE),",",VLOOKUP(E5876,'Termo Específico'!B$2:D$437,3,TRUE),",",MATCH(TRUE,Documento!B$2:B$954=F5876,0),",",IF(G5876="complementar",0,1),"),")</f>
        <v>(5875,7,29,50,267,802,1),</v>
      </c>
    </row>
    <row r="5877" spans="1:8" ht="15" customHeight="1">
      <c r="A5877" s="33">
        <v>5876</v>
      </c>
      <c r="B5877" s="44" t="s">
        <v>1482</v>
      </c>
      <c r="C5877" s="34" t="s">
        <v>39</v>
      </c>
      <c r="D5877" s="34" t="s">
        <v>211</v>
      </c>
      <c r="E5877" s="35" t="s">
        <v>1522</v>
      </c>
      <c r="F5877" s="34" t="s">
        <v>1158</v>
      </c>
      <c r="G5877" s="34" t="s">
        <v>1488</v>
      </c>
      <c r="H5877" s="19" t="str">
        <f t="array" ref="H5877">CONCATENATE("(",A5877,",",VLOOKUP(B5877,Núcleo!B$2:E$11,4,TRUE),",",VLOOKUP(C5877,'Tipo de Processo'!B$2:D$55,3,TRUE),",",VLOOKUP(D5877,'Termo Geral'!B$2:D$174,3,TRUE),",",VLOOKUP(E5877,'Termo Específico'!B$2:D$437,3,TRUE),",",MATCH(TRUE,Documento!B$2:B$954=F5877,0),",",IF(G5877="complementar",0,1),"),")</f>
        <v>(5876,7,29,50,267,801,1),</v>
      </c>
    </row>
    <row r="5878" spans="1:8" ht="15" customHeight="1">
      <c r="A5878" s="33">
        <v>5877</v>
      </c>
      <c r="B5878" s="44" t="s">
        <v>1482</v>
      </c>
      <c r="C5878" s="34" t="s">
        <v>39</v>
      </c>
      <c r="D5878" s="34" t="s">
        <v>211</v>
      </c>
      <c r="E5878" s="35" t="s">
        <v>1522</v>
      </c>
      <c r="F5878" s="34" t="s">
        <v>1159</v>
      </c>
      <c r="G5878" s="34" t="s">
        <v>1488</v>
      </c>
      <c r="H5878" s="19" t="str">
        <f t="array" ref="H5878">CONCATENATE("(",A5878,",",VLOOKUP(B5878,Núcleo!B$2:E$11,4,TRUE),",",VLOOKUP(C5878,'Tipo de Processo'!B$2:D$55,3,TRUE),",",VLOOKUP(D5878,'Termo Geral'!B$2:D$174,3,TRUE),",",VLOOKUP(E5878,'Termo Específico'!B$2:D$437,3,TRUE),",",MATCH(TRUE,Documento!B$2:B$954=F5878,0),",",IF(G5878="complementar",0,1),"),")</f>
        <v>(5877,7,29,50,267,803,1),</v>
      </c>
    </row>
    <row r="5879" spans="1:8" ht="15" customHeight="1">
      <c r="A5879" s="33">
        <v>5878</v>
      </c>
      <c r="B5879" s="44" t="s">
        <v>1482</v>
      </c>
      <c r="C5879" s="34" t="s">
        <v>39</v>
      </c>
      <c r="D5879" s="34" t="s">
        <v>211</v>
      </c>
      <c r="E5879" s="35" t="s">
        <v>1522</v>
      </c>
      <c r="F5879" s="34" t="s">
        <v>1160</v>
      </c>
      <c r="G5879" s="34" t="s">
        <v>1488</v>
      </c>
      <c r="H5879" s="19" t="str">
        <f t="array" ref="H5879">CONCATENATE("(",A5879,",",VLOOKUP(B5879,Núcleo!B$2:E$11,4,TRUE),",",VLOOKUP(C5879,'Tipo de Processo'!B$2:D$55,3,TRUE),",",VLOOKUP(D5879,'Termo Geral'!B$2:D$174,3,TRUE),",",VLOOKUP(E5879,'Termo Específico'!B$2:D$437,3,TRUE),",",MATCH(TRUE,Documento!B$2:B$954=F5879,0),",",IF(G5879="complementar",0,1),"),")</f>
        <v>(5878,7,29,50,267,809,1),</v>
      </c>
    </row>
    <row r="5880" spans="1:8" ht="15" customHeight="1">
      <c r="A5880" s="33">
        <v>5879</v>
      </c>
      <c r="B5880" s="44" t="s">
        <v>1482</v>
      </c>
      <c r="C5880" s="34" t="s">
        <v>39</v>
      </c>
      <c r="D5880" s="34" t="s">
        <v>211</v>
      </c>
      <c r="E5880" s="35" t="s">
        <v>1522</v>
      </c>
      <c r="F5880" s="34" t="s">
        <v>1161</v>
      </c>
      <c r="G5880" s="34" t="s">
        <v>1488</v>
      </c>
      <c r="H5880" s="19" t="str">
        <f t="array" ref="H5880">CONCATENATE("(",A5880,",",VLOOKUP(B5880,Núcleo!B$2:E$11,4,TRUE),",",VLOOKUP(C5880,'Tipo de Processo'!B$2:D$55,3,TRUE),",",VLOOKUP(D5880,'Termo Geral'!B$2:D$174,3,TRUE),",",VLOOKUP(E5880,'Termo Específico'!B$2:D$437,3,TRUE),",",MATCH(TRUE,Documento!B$2:B$954=F5880,0),",",IF(G5880="complementar",0,1),"),")</f>
        <v>(5879,7,29,50,267,148,1),</v>
      </c>
    </row>
    <row r="5881" spans="1:8" ht="15" customHeight="1">
      <c r="A5881" s="33">
        <v>5880</v>
      </c>
      <c r="B5881" s="44" t="s">
        <v>1482</v>
      </c>
      <c r="C5881" s="34" t="s">
        <v>39</v>
      </c>
      <c r="D5881" s="34" t="s">
        <v>211</v>
      </c>
      <c r="E5881" s="35" t="s">
        <v>1522</v>
      </c>
      <c r="F5881" s="34" t="s">
        <v>1162</v>
      </c>
      <c r="G5881" s="34" t="s">
        <v>1488</v>
      </c>
      <c r="H5881" s="19" t="str">
        <f t="array" ref="H5881">CONCATENATE("(",A5881,",",VLOOKUP(B5881,Núcleo!B$2:E$11,4,TRUE),",",VLOOKUP(C5881,'Tipo de Processo'!B$2:D$55,3,TRUE),",",VLOOKUP(D5881,'Termo Geral'!B$2:D$174,3,TRUE),",",VLOOKUP(E5881,'Termo Específico'!B$2:D$437,3,TRUE),",",MATCH(TRUE,Documento!B$2:B$954=F5881,0),",",IF(G5881="complementar",0,1),"),")</f>
        <v>(5880,7,29,50,267,163,1),</v>
      </c>
    </row>
    <row r="5882" spans="1:8" ht="15" customHeight="1">
      <c r="A5882" s="33">
        <v>5881</v>
      </c>
      <c r="B5882" s="44" t="s">
        <v>1482</v>
      </c>
      <c r="C5882" s="34" t="s">
        <v>39</v>
      </c>
      <c r="D5882" s="34" t="s">
        <v>211</v>
      </c>
      <c r="E5882" s="35" t="s">
        <v>1522</v>
      </c>
      <c r="F5882" s="34" t="s">
        <v>1163</v>
      </c>
      <c r="G5882" s="34" t="s">
        <v>1488</v>
      </c>
      <c r="H5882" s="19" t="str">
        <f t="array" ref="H5882">CONCATENATE("(",A5882,",",VLOOKUP(B5882,Núcleo!B$2:E$11,4,TRUE),",",VLOOKUP(C5882,'Tipo de Processo'!B$2:D$55,3,TRUE),",",VLOOKUP(D5882,'Termo Geral'!B$2:D$174,3,TRUE),",",VLOOKUP(E5882,'Termo Específico'!B$2:D$437,3,TRUE),",",MATCH(TRUE,Documento!B$2:B$954=F5882,0),",",IF(G5882="complementar",0,1),"),")</f>
        <v>(5881,7,29,50,267,135,1),</v>
      </c>
    </row>
    <row r="5883" spans="1:8" ht="15" customHeight="1">
      <c r="A5883" s="33">
        <v>5882</v>
      </c>
      <c r="B5883" s="44" t="s">
        <v>1482</v>
      </c>
      <c r="C5883" s="34" t="s">
        <v>39</v>
      </c>
      <c r="D5883" s="34" t="s">
        <v>211</v>
      </c>
      <c r="E5883" s="35" t="s">
        <v>1522</v>
      </c>
      <c r="F5883" s="34" t="s">
        <v>1227</v>
      </c>
      <c r="G5883" s="34" t="s">
        <v>1488</v>
      </c>
      <c r="H5883" s="19" t="str">
        <f t="array" ref="H5883">CONCATENATE("(",A5883,",",VLOOKUP(B5883,Núcleo!B$2:E$11,4,TRUE),",",VLOOKUP(C5883,'Tipo de Processo'!B$2:D$55,3,TRUE),",",VLOOKUP(D5883,'Termo Geral'!B$2:D$174,3,TRUE),",",VLOOKUP(E5883,'Termo Específico'!B$2:D$437,3,TRUE),",",MATCH(TRUE,Documento!B$2:B$954=F5883,0),",",IF(G5883="complementar",0,1),"),")</f>
        <v>(5882,7,29,50,267,13,1),</v>
      </c>
    </row>
    <row r="5884" spans="1:8" ht="15" customHeight="1">
      <c r="A5884" s="33">
        <v>5883</v>
      </c>
      <c r="B5884" s="44" t="s">
        <v>1482</v>
      </c>
      <c r="C5884" s="34" t="s">
        <v>39</v>
      </c>
      <c r="D5884" s="34" t="s">
        <v>211</v>
      </c>
      <c r="E5884" s="35" t="s">
        <v>1522</v>
      </c>
      <c r="F5884" s="34" t="s">
        <v>1523</v>
      </c>
      <c r="G5884" s="34" t="s">
        <v>1488</v>
      </c>
      <c r="H5884" s="19" t="str">
        <f t="array" ref="H5884">CONCATENATE("(",A5884,",",VLOOKUP(B5884,Núcleo!B$2:E$11,4,TRUE),",",VLOOKUP(C5884,'Tipo de Processo'!B$2:D$55,3,TRUE),",",VLOOKUP(D5884,'Termo Geral'!B$2:D$174,3,TRUE),",",VLOOKUP(E5884,'Termo Específico'!B$2:D$437,3,TRUE),",",MATCH(TRUE,Documento!B$2:B$954=F5884,0),",",IF(G5884="complementar",0,1),"),")</f>
        <v>(5883,7,29,50,267,24,1),</v>
      </c>
    </row>
    <row r="5885" spans="1:8" ht="15" customHeight="1">
      <c r="A5885" s="33">
        <v>5884</v>
      </c>
      <c r="B5885" s="44" t="s">
        <v>1482</v>
      </c>
      <c r="C5885" s="34" t="s">
        <v>39</v>
      </c>
      <c r="D5885" s="34" t="s">
        <v>211</v>
      </c>
      <c r="E5885" s="35" t="s">
        <v>1522</v>
      </c>
      <c r="F5885" s="34" t="s">
        <v>1516</v>
      </c>
      <c r="G5885" s="34" t="s">
        <v>1488</v>
      </c>
      <c r="H5885" s="19" t="str">
        <f t="array" ref="H5885">CONCATENATE("(",A5885,",",VLOOKUP(B5885,Núcleo!B$2:E$11,4,TRUE),",",VLOOKUP(C5885,'Tipo de Processo'!B$2:D$55,3,TRUE),",",VLOOKUP(D5885,'Termo Geral'!B$2:D$174,3,TRUE),",",VLOOKUP(E5885,'Termo Específico'!B$2:D$437,3,TRUE),",",MATCH(TRUE,Documento!B$2:B$954=F5885,0),",",IF(G5885="complementar",0,1),"),")</f>
        <v>(5884,7,29,50,267,121,1),</v>
      </c>
    </row>
    <row r="5886" spans="1:8" ht="15" customHeight="1">
      <c r="A5886" s="33">
        <v>5885</v>
      </c>
      <c r="B5886" s="44" t="s">
        <v>1482</v>
      </c>
      <c r="C5886" s="34" t="s">
        <v>39</v>
      </c>
      <c r="D5886" s="34" t="s">
        <v>211</v>
      </c>
      <c r="E5886" s="35" t="s">
        <v>1522</v>
      </c>
      <c r="F5886" s="34" t="s">
        <v>1269</v>
      </c>
      <c r="G5886" s="34" t="s">
        <v>1488</v>
      </c>
      <c r="H5886" s="19" t="str">
        <f t="array" ref="H5886">CONCATENATE("(",A5886,",",VLOOKUP(B5886,Núcleo!B$2:E$11,4,TRUE),",",VLOOKUP(C5886,'Tipo de Processo'!B$2:D$55,3,TRUE),",",VLOOKUP(D5886,'Termo Geral'!B$2:D$174,3,TRUE),",",VLOOKUP(E5886,'Termo Específico'!B$2:D$437,3,TRUE),",",MATCH(TRUE,Documento!B$2:B$954=F5886,0),",",IF(G5886="complementar",0,1),"),")</f>
        <v>(5885,7,29,50,267,527,1),</v>
      </c>
    </row>
    <row r="5887" spans="1:8" ht="15" customHeight="1">
      <c r="A5887" s="33">
        <v>5886</v>
      </c>
      <c r="B5887" s="44" t="s">
        <v>1482</v>
      </c>
      <c r="C5887" s="34" t="s">
        <v>39</v>
      </c>
      <c r="D5887" s="34" t="s">
        <v>211</v>
      </c>
      <c r="E5887" s="35" t="s">
        <v>1522</v>
      </c>
      <c r="F5887" s="34" t="s">
        <v>1270</v>
      </c>
      <c r="G5887" s="34" t="s">
        <v>1488</v>
      </c>
      <c r="H5887" s="19" t="str">
        <f t="array" ref="H5887">CONCATENATE("(",A5887,",",VLOOKUP(B5887,Núcleo!B$2:E$11,4,TRUE),",",VLOOKUP(C5887,'Tipo de Processo'!B$2:D$55,3,TRUE),",",VLOOKUP(D5887,'Termo Geral'!B$2:D$174,3,TRUE),",",VLOOKUP(E5887,'Termo Específico'!B$2:D$437,3,TRUE),",",MATCH(TRUE,Documento!B$2:B$954=F5887,0),",",IF(G5887="complementar",0,1),"),")</f>
        <v>(5886,7,29,50,267,542,1),</v>
      </c>
    </row>
    <row r="5888" spans="1:8" ht="15" customHeight="1">
      <c r="A5888" s="33">
        <v>5887</v>
      </c>
      <c r="B5888" s="44" t="s">
        <v>1482</v>
      </c>
      <c r="C5888" s="34" t="s">
        <v>39</v>
      </c>
      <c r="D5888" s="34" t="s">
        <v>211</v>
      </c>
      <c r="E5888" s="35" t="s">
        <v>1522</v>
      </c>
      <c r="F5888" s="34" t="s">
        <v>1230</v>
      </c>
      <c r="G5888" s="34" t="s">
        <v>1488</v>
      </c>
      <c r="H5888" s="19" t="str">
        <f t="array" ref="H5888">CONCATENATE("(",A5888,",",VLOOKUP(B5888,Núcleo!B$2:E$11,4,TRUE),",",VLOOKUP(C5888,'Tipo de Processo'!B$2:D$55,3,TRUE),",",VLOOKUP(D5888,'Termo Geral'!B$2:D$174,3,TRUE),",",VLOOKUP(E5888,'Termo Específico'!B$2:D$437,3,TRUE),",",MATCH(TRUE,Documento!B$2:B$954=F5888,0),",",IF(G5888="complementar",0,1),"),")</f>
        <v>(5887,7,29,50,267,878,1),</v>
      </c>
    </row>
    <row r="5889" spans="1:8" ht="15" customHeight="1">
      <c r="A5889" s="33">
        <v>5888</v>
      </c>
      <c r="B5889" s="44" t="s">
        <v>1482</v>
      </c>
      <c r="C5889" s="34" t="s">
        <v>39</v>
      </c>
      <c r="D5889" s="34" t="s">
        <v>211</v>
      </c>
      <c r="E5889" s="35" t="s">
        <v>1522</v>
      </c>
      <c r="F5889" s="34" t="s">
        <v>1231</v>
      </c>
      <c r="G5889" s="34" t="s">
        <v>1488</v>
      </c>
      <c r="H5889" s="19" t="str">
        <f t="array" ref="H5889">CONCATENATE("(",A5889,",",VLOOKUP(B5889,Núcleo!B$2:E$11,4,TRUE),",",VLOOKUP(C5889,'Tipo de Processo'!B$2:D$55,3,TRUE),",",VLOOKUP(D5889,'Termo Geral'!B$2:D$174,3,TRUE),",",VLOOKUP(E5889,'Termo Específico'!B$2:D$437,3,TRUE),",",MATCH(TRUE,Documento!B$2:B$954=F5889,0),",",IF(G5889="complementar",0,1),"),")</f>
        <v>(5888,7,29,50,267,794,1),</v>
      </c>
    </row>
    <row r="5890" spans="1:8" ht="15" customHeight="1">
      <c r="A5890" s="33">
        <v>5889</v>
      </c>
      <c r="B5890" s="44" t="s">
        <v>1482</v>
      </c>
      <c r="C5890" s="34" t="s">
        <v>39</v>
      </c>
      <c r="D5890" s="34" t="s">
        <v>211</v>
      </c>
      <c r="E5890" s="35" t="s">
        <v>1522</v>
      </c>
      <c r="F5890" s="34" t="s">
        <v>1165</v>
      </c>
      <c r="G5890" s="34" t="s">
        <v>1488</v>
      </c>
      <c r="H5890" s="19" t="str">
        <f t="array" ref="H5890">CONCATENATE("(",A5890,",",VLOOKUP(B5890,Núcleo!B$2:E$11,4,TRUE),",",VLOOKUP(C5890,'Tipo de Processo'!B$2:D$55,3,TRUE),",",VLOOKUP(D5890,'Termo Geral'!B$2:D$174,3,TRUE),",",VLOOKUP(E5890,'Termo Específico'!B$2:D$437,3,TRUE),",",MATCH(TRUE,Documento!B$2:B$954=F5890,0),",",IF(G5890="complementar",0,1),"),")</f>
        <v>(5889,7,29,50,267,832,1),</v>
      </c>
    </row>
    <row r="5891" spans="1:8" ht="15" customHeight="1">
      <c r="A5891" s="33">
        <v>5890</v>
      </c>
      <c r="B5891" s="44" t="s">
        <v>1482</v>
      </c>
      <c r="C5891" s="34" t="s">
        <v>39</v>
      </c>
      <c r="D5891" s="34" t="s">
        <v>211</v>
      </c>
      <c r="E5891" s="35" t="s">
        <v>1524</v>
      </c>
      <c r="F5891" s="34" t="s">
        <v>1219</v>
      </c>
      <c r="G5891" s="34" t="s">
        <v>1488</v>
      </c>
      <c r="H5891" s="19" t="str">
        <f t="array" ref="H5891">CONCATENATE("(",A5891,",",VLOOKUP(B5891,Núcleo!B$2:E$11,4,TRUE),",",VLOOKUP(C5891,'Tipo de Processo'!B$2:D$55,3,TRUE),",",VLOOKUP(D5891,'Termo Geral'!B$2:D$174,3,TRUE),",",VLOOKUP(E5891,'Termo Específico'!B$2:D$437,3,TRUE),",",MATCH(TRUE,Documento!B$2:B$954=F5891,0),",",IF(G5891="complementar",0,1),"),")</f>
        <v>(5890,7,29,50,268,670,1),</v>
      </c>
    </row>
    <row r="5892" spans="1:8" ht="15" customHeight="1">
      <c r="A5892" s="33">
        <v>5891</v>
      </c>
      <c r="B5892" s="44" t="s">
        <v>1482</v>
      </c>
      <c r="C5892" s="34" t="s">
        <v>39</v>
      </c>
      <c r="D5892" s="34" t="s">
        <v>211</v>
      </c>
      <c r="E5892" s="35" t="s">
        <v>1524</v>
      </c>
      <c r="F5892" s="34" t="s">
        <v>1221</v>
      </c>
      <c r="G5892" s="34" t="s">
        <v>1488</v>
      </c>
      <c r="H5892" s="19" t="str">
        <f t="array" ref="H5892">CONCATENATE("(",A5892,",",VLOOKUP(B5892,Núcleo!B$2:E$11,4,TRUE),",",VLOOKUP(C5892,'Tipo de Processo'!B$2:D$55,3,TRUE),",",VLOOKUP(D5892,'Termo Geral'!B$2:D$174,3,TRUE),",",VLOOKUP(E5892,'Termo Específico'!B$2:D$437,3,TRUE),",",MATCH(TRUE,Documento!B$2:B$954=F5892,0),",",IF(G5892="complementar",0,1),"),")</f>
        <v>(5891,7,29,50,268,420,1),</v>
      </c>
    </row>
    <row r="5893" spans="1:8" ht="15" customHeight="1">
      <c r="A5893" s="33">
        <v>5892</v>
      </c>
      <c r="B5893" s="44" t="s">
        <v>1482</v>
      </c>
      <c r="C5893" s="34" t="s">
        <v>39</v>
      </c>
      <c r="D5893" s="34" t="s">
        <v>211</v>
      </c>
      <c r="E5893" s="35" t="s">
        <v>1524</v>
      </c>
      <c r="F5893" s="34" t="s">
        <v>1506</v>
      </c>
      <c r="G5893" s="34" t="s">
        <v>1488</v>
      </c>
      <c r="H5893" s="19" t="str">
        <f t="array" ref="H5893">CONCATENATE("(",A5893,",",VLOOKUP(B5893,Núcleo!B$2:E$11,4,TRUE),",",VLOOKUP(C5893,'Tipo de Processo'!B$2:D$55,3,TRUE),",",VLOOKUP(D5893,'Termo Geral'!B$2:D$174,3,TRUE),",",VLOOKUP(E5893,'Termo Específico'!B$2:D$437,3,TRUE),",",MATCH(TRUE,Documento!B$2:B$954=F5893,0),",",IF(G5893="complementar",0,1),"),")</f>
        <v>(5892,7,29,50,268,510,1),</v>
      </c>
    </row>
    <row r="5894" spans="1:8" ht="15" customHeight="1">
      <c r="A5894" s="33">
        <v>5893</v>
      </c>
      <c r="B5894" s="44" t="s">
        <v>1482</v>
      </c>
      <c r="C5894" s="34" t="s">
        <v>39</v>
      </c>
      <c r="D5894" s="34" t="s">
        <v>211</v>
      </c>
      <c r="E5894" s="35" t="s">
        <v>1524</v>
      </c>
      <c r="F5894" s="34" t="s">
        <v>1261</v>
      </c>
      <c r="G5894" s="34" t="s">
        <v>1488</v>
      </c>
      <c r="H5894" s="19" t="str">
        <f t="array" ref="H5894">CONCATENATE("(",A5894,",",VLOOKUP(B5894,Núcleo!B$2:E$11,4,TRUE),",",VLOOKUP(C5894,'Tipo de Processo'!B$2:D$55,3,TRUE),",",VLOOKUP(D5894,'Termo Geral'!B$2:D$174,3,TRUE),",",VLOOKUP(E5894,'Termo Específico'!B$2:D$437,3,TRUE),",",MATCH(TRUE,Documento!B$2:B$954=F5894,0),",",IF(G5894="complementar",0,1),"),")</f>
        <v>(5893,7,29,50,268,929,1),</v>
      </c>
    </row>
    <row r="5895" spans="1:8" ht="15" customHeight="1">
      <c r="A5895" s="33">
        <v>5894</v>
      </c>
      <c r="B5895" s="44" t="s">
        <v>1482</v>
      </c>
      <c r="C5895" s="34" t="s">
        <v>39</v>
      </c>
      <c r="D5895" s="34" t="s">
        <v>211</v>
      </c>
      <c r="E5895" s="35" t="s">
        <v>1524</v>
      </c>
      <c r="F5895" s="34" t="s">
        <v>1223</v>
      </c>
      <c r="G5895" s="34" t="s">
        <v>1488</v>
      </c>
      <c r="H5895" s="19" t="str">
        <f t="array" ref="H5895">CONCATENATE("(",A5895,",",VLOOKUP(B5895,Núcleo!B$2:E$11,4,TRUE),",",VLOOKUP(C5895,'Tipo de Processo'!B$2:D$55,3,TRUE),",",VLOOKUP(D5895,'Termo Geral'!B$2:D$174,3,TRUE),",",VLOOKUP(E5895,'Termo Específico'!B$2:D$437,3,TRUE),",",MATCH(TRUE,Documento!B$2:B$954=F5895,0),",",IF(G5895="complementar",0,1),"),")</f>
        <v>(5894,7,29,50,268,826,1),</v>
      </c>
    </row>
    <row r="5896" spans="1:8" ht="15" customHeight="1">
      <c r="A5896" s="33">
        <v>5895</v>
      </c>
      <c r="B5896" s="44" t="s">
        <v>1482</v>
      </c>
      <c r="C5896" s="34" t="s">
        <v>39</v>
      </c>
      <c r="D5896" s="34" t="s">
        <v>211</v>
      </c>
      <c r="E5896" s="35" t="s">
        <v>1524</v>
      </c>
      <c r="F5896" s="34" t="s">
        <v>1218</v>
      </c>
      <c r="G5896" s="34" t="s">
        <v>1488</v>
      </c>
      <c r="H5896" s="19" t="str">
        <f t="array" ref="H5896">CONCATENATE("(",A5896,",",VLOOKUP(B5896,Núcleo!B$2:E$11,4,TRUE),",",VLOOKUP(C5896,'Tipo de Processo'!B$2:D$55,3,TRUE),",",VLOOKUP(D5896,'Termo Geral'!B$2:D$174,3,TRUE),",",VLOOKUP(E5896,'Termo Específico'!B$2:D$437,3,TRUE),",",MATCH(TRUE,Documento!B$2:B$954=F5896,0),",",IF(G5896="complementar",0,1),"),")</f>
        <v>(5895,7,29,50,268,199,1),</v>
      </c>
    </row>
    <row r="5897" spans="1:8" ht="15" customHeight="1">
      <c r="A5897" s="33">
        <v>5896</v>
      </c>
      <c r="B5897" s="44" t="s">
        <v>1482</v>
      </c>
      <c r="C5897" s="34" t="s">
        <v>39</v>
      </c>
      <c r="D5897" s="34" t="s">
        <v>211</v>
      </c>
      <c r="E5897" s="35" t="s">
        <v>1524</v>
      </c>
      <c r="F5897" s="34" t="s">
        <v>1262</v>
      </c>
      <c r="G5897" s="34" t="s">
        <v>1488</v>
      </c>
      <c r="H5897" s="19" t="str">
        <f t="array" ref="H5897">CONCATENATE("(",A5897,",",VLOOKUP(B5897,Núcleo!B$2:E$11,4,TRUE),",",VLOOKUP(C5897,'Tipo de Processo'!B$2:D$55,3,TRUE),",",VLOOKUP(D5897,'Termo Geral'!B$2:D$174,3,TRUE),",",VLOOKUP(E5897,'Termo Específico'!B$2:D$437,3,TRUE),",",MATCH(TRUE,Documento!B$2:B$954=F5897,0),",",IF(G5897="complementar",0,1),"),")</f>
        <v>(5896,7,29,50,268,546,1),</v>
      </c>
    </row>
    <row r="5898" spans="1:8" ht="15" customHeight="1">
      <c r="A5898" s="33">
        <v>5897</v>
      </c>
      <c r="B5898" s="44" t="s">
        <v>1482</v>
      </c>
      <c r="C5898" s="34" t="s">
        <v>39</v>
      </c>
      <c r="D5898" s="34" t="s">
        <v>211</v>
      </c>
      <c r="E5898" s="35" t="s">
        <v>1524</v>
      </c>
      <c r="F5898" s="34" t="s">
        <v>1225</v>
      </c>
      <c r="G5898" s="34" t="s">
        <v>1488</v>
      </c>
      <c r="H5898" s="19" t="str">
        <f t="array" ref="H5898">CONCATENATE("(",A5898,",",VLOOKUP(B5898,Núcleo!B$2:E$11,4,TRUE),",",VLOOKUP(C5898,'Tipo de Processo'!B$2:D$55,3,TRUE),",",VLOOKUP(D5898,'Termo Geral'!B$2:D$174,3,TRUE),",",VLOOKUP(E5898,'Termo Específico'!B$2:D$437,3,TRUE),",",MATCH(TRUE,Documento!B$2:B$954=F5898,0),",",IF(G5898="complementar",0,1),"),")</f>
        <v>(5897,7,29,50,268,697,1),</v>
      </c>
    </row>
    <row r="5899" spans="1:8" ht="15" customHeight="1">
      <c r="A5899" s="33">
        <v>5898</v>
      </c>
      <c r="B5899" s="44" t="s">
        <v>1482</v>
      </c>
      <c r="C5899" s="34" t="s">
        <v>39</v>
      </c>
      <c r="D5899" s="34" t="s">
        <v>211</v>
      </c>
      <c r="E5899" s="35" t="s">
        <v>1524</v>
      </c>
      <c r="F5899" s="34" t="s">
        <v>1157</v>
      </c>
      <c r="G5899" s="34" t="s">
        <v>1488</v>
      </c>
      <c r="H5899" s="19" t="str">
        <f t="array" ref="H5899">CONCATENATE("(",A5899,",",VLOOKUP(B5899,Núcleo!B$2:E$11,4,TRUE),",",VLOOKUP(C5899,'Tipo de Processo'!B$2:D$55,3,TRUE),",",VLOOKUP(D5899,'Termo Geral'!B$2:D$174,3,TRUE),",",VLOOKUP(E5899,'Termo Específico'!B$2:D$437,3,TRUE),",",MATCH(TRUE,Documento!B$2:B$954=F5899,0),",",IF(G5899="complementar",0,1),"),")</f>
        <v>(5898,7,29,50,268,802,1),</v>
      </c>
    </row>
    <row r="5900" spans="1:8" ht="15" customHeight="1">
      <c r="A5900" s="33">
        <v>5899</v>
      </c>
      <c r="B5900" s="44" t="s">
        <v>1482</v>
      </c>
      <c r="C5900" s="34" t="s">
        <v>39</v>
      </c>
      <c r="D5900" s="34" t="s">
        <v>211</v>
      </c>
      <c r="E5900" s="35" t="s">
        <v>1524</v>
      </c>
      <c r="F5900" s="34" t="s">
        <v>1158</v>
      </c>
      <c r="G5900" s="34" t="s">
        <v>1488</v>
      </c>
      <c r="H5900" s="19" t="str">
        <f t="array" ref="H5900">CONCATENATE("(",A5900,",",VLOOKUP(B5900,Núcleo!B$2:E$11,4,TRUE),",",VLOOKUP(C5900,'Tipo de Processo'!B$2:D$55,3,TRUE),",",VLOOKUP(D5900,'Termo Geral'!B$2:D$174,3,TRUE),",",VLOOKUP(E5900,'Termo Específico'!B$2:D$437,3,TRUE),",",MATCH(TRUE,Documento!B$2:B$954=F5900,0),",",IF(G5900="complementar",0,1),"),")</f>
        <v>(5899,7,29,50,268,801,1),</v>
      </c>
    </row>
    <row r="5901" spans="1:8" ht="15" customHeight="1">
      <c r="A5901" s="33">
        <v>5900</v>
      </c>
      <c r="B5901" s="44" t="s">
        <v>1482</v>
      </c>
      <c r="C5901" s="34" t="s">
        <v>39</v>
      </c>
      <c r="D5901" s="34" t="s">
        <v>211</v>
      </c>
      <c r="E5901" s="35" t="s">
        <v>1524</v>
      </c>
      <c r="F5901" s="34" t="s">
        <v>1159</v>
      </c>
      <c r="G5901" s="34" t="s">
        <v>1488</v>
      </c>
      <c r="H5901" s="19" t="str">
        <f t="array" ref="H5901">CONCATENATE("(",A5901,",",VLOOKUP(B5901,Núcleo!B$2:E$11,4,TRUE),",",VLOOKUP(C5901,'Tipo de Processo'!B$2:D$55,3,TRUE),",",VLOOKUP(D5901,'Termo Geral'!B$2:D$174,3,TRUE),",",VLOOKUP(E5901,'Termo Específico'!B$2:D$437,3,TRUE),",",MATCH(TRUE,Documento!B$2:B$954=F5901,0),",",IF(G5901="complementar",0,1),"),")</f>
        <v>(5900,7,29,50,268,803,1),</v>
      </c>
    </row>
    <row r="5902" spans="1:8" ht="15" customHeight="1">
      <c r="A5902" s="33">
        <v>5901</v>
      </c>
      <c r="B5902" s="44" t="s">
        <v>1482</v>
      </c>
      <c r="C5902" s="34" t="s">
        <v>39</v>
      </c>
      <c r="D5902" s="34" t="s">
        <v>211</v>
      </c>
      <c r="E5902" s="35" t="s">
        <v>1524</v>
      </c>
      <c r="F5902" s="34" t="s">
        <v>1160</v>
      </c>
      <c r="G5902" s="34" t="s">
        <v>1488</v>
      </c>
      <c r="H5902" s="19" t="str">
        <f t="array" ref="H5902">CONCATENATE("(",A5902,",",VLOOKUP(B5902,Núcleo!B$2:E$11,4,TRUE),",",VLOOKUP(C5902,'Tipo de Processo'!B$2:D$55,3,TRUE),",",VLOOKUP(D5902,'Termo Geral'!B$2:D$174,3,TRUE),",",VLOOKUP(E5902,'Termo Específico'!B$2:D$437,3,TRUE),",",MATCH(TRUE,Documento!B$2:B$954=F5902,0),",",IF(G5902="complementar",0,1),"),")</f>
        <v>(5901,7,29,50,268,809,1),</v>
      </c>
    </row>
    <row r="5903" spans="1:8" ht="15" customHeight="1">
      <c r="A5903" s="33">
        <v>5902</v>
      </c>
      <c r="B5903" s="44" t="s">
        <v>1482</v>
      </c>
      <c r="C5903" s="34" t="s">
        <v>39</v>
      </c>
      <c r="D5903" s="34" t="s">
        <v>211</v>
      </c>
      <c r="E5903" s="35" t="s">
        <v>1524</v>
      </c>
      <c r="F5903" s="34" t="s">
        <v>1161</v>
      </c>
      <c r="G5903" s="34" t="s">
        <v>1488</v>
      </c>
      <c r="H5903" s="19" t="str">
        <f t="array" ref="H5903">CONCATENATE("(",A5903,",",VLOOKUP(B5903,Núcleo!B$2:E$11,4,TRUE),",",VLOOKUP(C5903,'Tipo de Processo'!B$2:D$55,3,TRUE),",",VLOOKUP(D5903,'Termo Geral'!B$2:D$174,3,TRUE),",",VLOOKUP(E5903,'Termo Específico'!B$2:D$437,3,TRUE),",",MATCH(TRUE,Documento!B$2:B$954=F5903,0),",",IF(G5903="complementar",0,1),"),")</f>
        <v>(5902,7,29,50,268,148,1),</v>
      </c>
    </row>
    <row r="5904" spans="1:8" ht="15" customHeight="1">
      <c r="A5904" s="33">
        <v>5903</v>
      </c>
      <c r="B5904" s="44" t="s">
        <v>1482</v>
      </c>
      <c r="C5904" s="34" t="s">
        <v>39</v>
      </c>
      <c r="D5904" s="34" t="s">
        <v>211</v>
      </c>
      <c r="E5904" s="35" t="s">
        <v>1524</v>
      </c>
      <c r="F5904" s="34" t="s">
        <v>1162</v>
      </c>
      <c r="G5904" s="34" t="s">
        <v>1488</v>
      </c>
      <c r="H5904" s="19" t="str">
        <f t="array" ref="H5904">CONCATENATE("(",A5904,",",VLOOKUP(B5904,Núcleo!B$2:E$11,4,TRUE),",",VLOOKUP(C5904,'Tipo de Processo'!B$2:D$55,3,TRUE),",",VLOOKUP(D5904,'Termo Geral'!B$2:D$174,3,TRUE),",",VLOOKUP(E5904,'Termo Específico'!B$2:D$437,3,TRUE),",",MATCH(TRUE,Documento!B$2:B$954=F5904,0),",",IF(G5904="complementar",0,1),"),")</f>
        <v>(5903,7,29,50,268,163,1),</v>
      </c>
    </row>
    <row r="5905" spans="1:8" ht="15" customHeight="1">
      <c r="A5905" s="33">
        <v>5904</v>
      </c>
      <c r="B5905" s="44" t="s">
        <v>1482</v>
      </c>
      <c r="C5905" s="34" t="s">
        <v>39</v>
      </c>
      <c r="D5905" s="34" t="s">
        <v>211</v>
      </c>
      <c r="E5905" s="35" t="s">
        <v>1524</v>
      </c>
      <c r="F5905" s="34" t="s">
        <v>1163</v>
      </c>
      <c r="G5905" s="34" t="s">
        <v>1488</v>
      </c>
      <c r="H5905" s="19" t="str">
        <f t="array" ref="H5905">CONCATENATE("(",A5905,",",VLOOKUP(B5905,Núcleo!B$2:E$11,4,TRUE),",",VLOOKUP(C5905,'Tipo de Processo'!B$2:D$55,3,TRUE),",",VLOOKUP(D5905,'Termo Geral'!B$2:D$174,3,TRUE),",",VLOOKUP(E5905,'Termo Específico'!B$2:D$437,3,TRUE),",",MATCH(TRUE,Documento!B$2:B$954=F5905,0),",",IF(G5905="complementar",0,1),"),")</f>
        <v>(5904,7,29,50,268,135,1),</v>
      </c>
    </row>
    <row r="5906" spans="1:8" ht="15" customHeight="1">
      <c r="A5906" s="33">
        <v>5905</v>
      </c>
      <c r="B5906" s="44" t="s">
        <v>1482</v>
      </c>
      <c r="C5906" s="34" t="s">
        <v>39</v>
      </c>
      <c r="D5906" s="34" t="s">
        <v>211</v>
      </c>
      <c r="E5906" s="35" t="s">
        <v>1524</v>
      </c>
      <c r="F5906" s="34" t="s">
        <v>1227</v>
      </c>
      <c r="G5906" s="34" t="s">
        <v>1488</v>
      </c>
      <c r="H5906" s="19" t="str">
        <f t="array" ref="H5906">CONCATENATE("(",A5906,",",VLOOKUP(B5906,Núcleo!B$2:E$11,4,TRUE),",",VLOOKUP(C5906,'Tipo de Processo'!B$2:D$55,3,TRUE),",",VLOOKUP(D5906,'Termo Geral'!B$2:D$174,3,TRUE),",",VLOOKUP(E5906,'Termo Específico'!B$2:D$437,3,TRUE),",",MATCH(TRUE,Documento!B$2:B$954=F5906,0),",",IF(G5906="complementar",0,1),"),")</f>
        <v>(5905,7,29,50,268,13,1),</v>
      </c>
    </row>
    <row r="5907" spans="1:8" ht="15" customHeight="1">
      <c r="A5907" s="33">
        <v>5906</v>
      </c>
      <c r="B5907" s="44" t="s">
        <v>1482</v>
      </c>
      <c r="C5907" s="34" t="s">
        <v>39</v>
      </c>
      <c r="D5907" s="34" t="s">
        <v>211</v>
      </c>
      <c r="E5907" s="35" t="s">
        <v>1524</v>
      </c>
      <c r="F5907" s="34" t="s">
        <v>1525</v>
      </c>
      <c r="G5907" s="34" t="s">
        <v>1488</v>
      </c>
      <c r="H5907" s="19" t="str">
        <f t="array" ref="H5907">CONCATENATE("(",A5907,",",VLOOKUP(B5907,Núcleo!B$2:E$11,4,TRUE),",",VLOOKUP(C5907,'Tipo de Processo'!B$2:D$55,3,TRUE),",",VLOOKUP(D5907,'Termo Geral'!B$2:D$174,3,TRUE),",",VLOOKUP(E5907,'Termo Específico'!B$2:D$437,3,TRUE),",",MATCH(TRUE,Documento!B$2:B$954=F5907,0),",",IF(G5907="complementar",0,1),"),")</f>
        <v>(5906,7,29,50,268,33,1),</v>
      </c>
    </row>
    <row r="5908" spans="1:8" ht="15" customHeight="1">
      <c r="A5908" s="33">
        <v>5907</v>
      </c>
      <c r="B5908" s="44" t="s">
        <v>1482</v>
      </c>
      <c r="C5908" s="34" t="s">
        <v>39</v>
      </c>
      <c r="D5908" s="34" t="s">
        <v>211</v>
      </c>
      <c r="E5908" s="35" t="s">
        <v>1524</v>
      </c>
      <c r="F5908" s="34" t="s">
        <v>1516</v>
      </c>
      <c r="G5908" s="34" t="s">
        <v>1488</v>
      </c>
      <c r="H5908" s="19" t="str">
        <f t="array" ref="H5908">CONCATENATE("(",A5908,",",VLOOKUP(B5908,Núcleo!B$2:E$11,4,TRUE),",",VLOOKUP(C5908,'Tipo de Processo'!B$2:D$55,3,TRUE),",",VLOOKUP(D5908,'Termo Geral'!B$2:D$174,3,TRUE),",",VLOOKUP(E5908,'Termo Específico'!B$2:D$437,3,TRUE),",",MATCH(TRUE,Documento!B$2:B$954=F5908,0),",",IF(G5908="complementar",0,1),"),")</f>
        <v>(5907,7,29,50,268,121,1),</v>
      </c>
    </row>
    <row r="5909" spans="1:8" ht="15" customHeight="1">
      <c r="A5909" s="33">
        <v>5908</v>
      </c>
      <c r="B5909" s="44" t="s">
        <v>1482</v>
      </c>
      <c r="C5909" s="34" t="s">
        <v>39</v>
      </c>
      <c r="D5909" s="34" t="s">
        <v>211</v>
      </c>
      <c r="E5909" s="35" t="s">
        <v>1524</v>
      </c>
      <c r="F5909" s="34" t="s">
        <v>1264</v>
      </c>
      <c r="G5909" s="34" t="s">
        <v>1488</v>
      </c>
      <c r="H5909" s="19" t="str">
        <f t="array" ref="H5909">CONCATENATE("(",A5909,",",VLOOKUP(B5909,Núcleo!B$2:E$11,4,TRUE),",",VLOOKUP(C5909,'Tipo de Processo'!B$2:D$55,3,TRUE),",",VLOOKUP(D5909,'Termo Geral'!B$2:D$174,3,TRUE),",",VLOOKUP(E5909,'Termo Específico'!B$2:D$437,3,TRUE),",",MATCH(TRUE,Documento!B$2:B$954=F5909,0),",",IF(G5909="complementar",0,1),"),")</f>
        <v>(5908,7,29,50,268,250,1),</v>
      </c>
    </row>
    <row r="5910" spans="1:8" ht="15" customHeight="1">
      <c r="A5910" s="33">
        <v>5909</v>
      </c>
      <c r="B5910" s="44" t="s">
        <v>1482</v>
      </c>
      <c r="C5910" s="34" t="s">
        <v>39</v>
      </c>
      <c r="D5910" s="34" t="s">
        <v>211</v>
      </c>
      <c r="E5910" s="35" t="s">
        <v>1524</v>
      </c>
      <c r="F5910" s="34" t="s">
        <v>1265</v>
      </c>
      <c r="G5910" s="34" t="s">
        <v>1488</v>
      </c>
      <c r="H5910" s="19" t="str">
        <f t="array" ref="H5910">CONCATENATE("(",A5910,",",VLOOKUP(B5910,Núcleo!B$2:E$11,4,TRUE),",",VLOOKUP(C5910,'Tipo de Processo'!B$2:D$55,3,TRUE),",",VLOOKUP(D5910,'Termo Geral'!B$2:D$174,3,TRUE),",",VLOOKUP(E5910,'Termo Específico'!B$2:D$437,3,TRUE),",",MATCH(TRUE,Documento!B$2:B$954=F5910,0),",",IF(G5910="complementar",0,1),"),")</f>
        <v>(5909,7,29,50,268,184,1),</v>
      </c>
    </row>
    <row r="5911" spans="1:8" ht="15" customHeight="1">
      <c r="A5911" s="33">
        <v>5910</v>
      </c>
      <c r="B5911" s="44" t="s">
        <v>1482</v>
      </c>
      <c r="C5911" s="34" t="s">
        <v>39</v>
      </c>
      <c r="D5911" s="34" t="s">
        <v>211</v>
      </c>
      <c r="E5911" s="35" t="s">
        <v>1524</v>
      </c>
      <c r="F5911" s="34" t="s">
        <v>1526</v>
      </c>
      <c r="G5911" s="34" t="s">
        <v>1488</v>
      </c>
      <c r="H5911" s="19" t="str">
        <f t="array" ref="H5911">CONCATENATE("(",A5911,",",VLOOKUP(B5911,Núcleo!B$2:E$11,4,TRUE),",",VLOOKUP(C5911,'Tipo de Processo'!B$2:D$55,3,TRUE),",",VLOOKUP(D5911,'Termo Geral'!B$2:D$174,3,TRUE),",",VLOOKUP(E5911,'Termo Específico'!B$2:D$437,3,TRUE),",",MATCH(TRUE,Documento!B$2:B$954=F5911,0),",",IF(G5911="complementar",0,1),"),")</f>
        <v>(5910,7,29,50,268,176,1),</v>
      </c>
    </row>
    <row r="5912" spans="1:8" ht="15" customHeight="1">
      <c r="A5912" s="33">
        <v>5911</v>
      </c>
      <c r="B5912" s="44" t="s">
        <v>1482</v>
      </c>
      <c r="C5912" s="34" t="s">
        <v>39</v>
      </c>
      <c r="D5912" s="34" t="s">
        <v>211</v>
      </c>
      <c r="E5912" s="35" t="s">
        <v>1524</v>
      </c>
      <c r="F5912" s="34" t="s">
        <v>1230</v>
      </c>
      <c r="G5912" s="34" t="s">
        <v>1488</v>
      </c>
      <c r="H5912" s="19" t="str">
        <f t="array" ref="H5912">CONCATENATE("(",A5912,",",VLOOKUP(B5912,Núcleo!B$2:E$11,4,TRUE),",",VLOOKUP(C5912,'Tipo de Processo'!B$2:D$55,3,TRUE),",",VLOOKUP(D5912,'Termo Geral'!B$2:D$174,3,TRUE),",",VLOOKUP(E5912,'Termo Específico'!B$2:D$437,3,TRUE),",",MATCH(TRUE,Documento!B$2:B$954=F5912,0),",",IF(G5912="complementar",0,1),"),")</f>
        <v>(5911,7,29,50,268,878,1),</v>
      </c>
    </row>
    <row r="5913" spans="1:8" ht="15" customHeight="1">
      <c r="A5913" s="33">
        <v>5912</v>
      </c>
      <c r="B5913" s="44" t="s">
        <v>1482</v>
      </c>
      <c r="C5913" s="34" t="s">
        <v>39</v>
      </c>
      <c r="D5913" s="34" t="s">
        <v>211</v>
      </c>
      <c r="E5913" s="35" t="s">
        <v>1524</v>
      </c>
      <c r="F5913" s="34" t="s">
        <v>1231</v>
      </c>
      <c r="G5913" s="34" t="s">
        <v>1488</v>
      </c>
      <c r="H5913" s="19" t="str">
        <f t="array" ref="H5913">CONCATENATE("(",A5913,",",VLOOKUP(B5913,Núcleo!B$2:E$11,4,TRUE),",",VLOOKUP(C5913,'Tipo de Processo'!B$2:D$55,3,TRUE),",",VLOOKUP(D5913,'Termo Geral'!B$2:D$174,3,TRUE),",",VLOOKUP(E5913,'Termo Específico'!B$2:D$437,3,TRUE),",",MATCH(TRUE,Documento!B$2:B$954=F5913,0),",",IF(G5913="complementar",0,1),"),")</f>
        <v>(5912,7,29,50,268,794,1),</v>
      </c>
    </row>
    <row r="5914" spans="1:8" ht="15" customHeight="1">
      <c r="A5914" s="33">
        <v>5913</v>
      </c>
      <c r="B5914" s="44" t="s">
        <v>1482</v>
      </c>
      <c r="C5914" s="34" t="s">
        <v>39</v>
      </c>
      <c r="D5914" s="34" t="s">
        <v>211</v>
      </c>
      <c r="E5914" s="35" t="s">
        <v>1524</v>
      </c>
      <c r="F5914" s="34" t="s">
        <v>1165</v>
      </c>
      <c r="G5914" s="34" t="s">
        <v>1488</v>
      </c>
      <c r="H5914" s="19" t="str">
        <f t="array" ref="H5914">CONCATENATE("(",A5914,",",VLOOKUP(B5914,Núcleo!B$2:E$11,4,TRUE),",",VLOOKUP(C5914,'Tipo de Processo'!B$2:D$55,3,TRUE),",",VLOOKUP(D5914,'Termo Geral'!B$2:D$174,3,TRUE),",",VLOOKUP(E5914,'Termo Específico'!B$2:D$437,3,TRUE),",",MATCH(TRUE,Documento!B$2:B$954=F5914,0),",",IF(G5914="complementar",0,1),"),")</f>
        <v>(5913,7,29,50,268,832,1),</v>
      </c>
    </row>
    <row r="5915" spans="1:8" ht="15" customHeight="1">
      <c r="A5915" s="33">
        <v>5914</v>
      </c>
      <c r="B5915" s="44" t="s">
        <v>1482</v>
      </c>
      <c r="C5915" s="34" t="s">
        <v>39</v>
      </c>
      <c r="D5915" s="34" t="s">
        <v>211</v>
      </c>
      <c r="E5915" s="35" t="s">
        <v>1527</v>
      </c>
      <c r="F5915" s="34" t="s">
        <v>1219</v>
      </c>
      <c r="G5915" s="34" t="s">
        <v>1488</v>
      </c>
      <c r="H5915" s="19" t="str">
        <f t="array" ref="H5915">CONCATENATE("(",A5915,",",VLOOKUP(B5915,Núcleo!B$2:E$11,4,TRUE),",",VLOOKUP(C5915,'Tipo de Processo'!B$2:D$55,3,TRUE),",",VLOOKUP(D5915,'Termo Geral'!B$2:D$174,3,TRUE),",",VLOOKUP(E5915,'Termo Específico'!B$2:D$437,3,TRUE),",",MATCH(TRUE,Documento!B$2:B$954=F5915,0),",",IF(G5915="complementar",0,1),"),")</f>
        <v>(5914,7,29,50,269,670,1),</v>
      </c>
    </row>
    <row r="5916" spans="1:8" ht="15" customHeight="1">
      <c r="A5916" s="33">
        <v>5915</v>
      </c>
      <c r="B5916" s="44" t="s">
        <v>1482</v>
      </c>
      <c r="C5916" s="34" t="s">
        <v>39</v>
      </c>
      <c r="D5916" s="34" t="s">
        <v>211</v>
      </c>
      <c r="E5916" s="35" t="s">
        <v>1527</v>
      </c>
      <c r="F5916" s="34" t="s">
        <v>1221</v>
      </c>
      <c r="G5916" s="34" t="s">
        <v>1488</v>
      </c>
      <c r="H5916" s="19" t="str">
        <f t="array" ref="H5916">CONCATENATE("(",A5916,",",VLOOKUP(B5916,Núcleo!B$2:E$11,4,TRUE),",",VLOOKUP(C5916,'Tipo de Processo'!B$2:D$55,3,TRUE),",",VLOOKUP(D5916,'Termo Geral'!B$2:D$174,3,TRUE),",",VLOOKUP(E5916,'Termo Específico'!B$2:D$437,3,TRUE),",",MATCH(TRUE,Documento!B$2:B$954=F5916,0),",",IF(G5916="complementar",0,1),"),")</f>
        <v>(5915,7,29,50,269,420,1),</v>
      </c>
    </row>
    <row r="5917" spans="1:8" ht="15" customHeight="1">
      <c r="A5917" s="33">
        <v>5916</v>
      </c>
      <c r="B5917" s="44" t="s">
        <v>1482</v>
      </c>
      <c r="C5917" s="34" t="s">
        <v>39</v>
      </c>
      <c r="D5917" s="34" t="s">
        <v>211</v>
      </c>
      <c r="E5917" s="35" t="s">
        <v>1527</v>
      </c>
      <c r="F5917" s="34" t="s">
        <v>1506</v>
      </c>
      <c r="G5917" s="34" t="s">
        <v>1488</v>
      </c>
      <c r="H5917" s="19" t="str">
        <f t="array" ref="H5917">CONCATENATE("(",A5917,",",VLOOKUP(B5917,Núcleo!B$2:E$11,4,TRUE),",",VLOOKUP(C5917,'Tipo de Processo'!B$2:D$55,3,TRUE),",",VLOOKUP(D5917,'Termo Geral'!B$2:D$174,3,TRUE),",",VLOOKUP(E5917,'Termo Específico'!B$2:D$437,3,TRUE),",",MATCH(TRUE,Documento!B$2:B$954=F5917,0),",",IF(G5917="complementar",0,1),"),")</f>
        <v>(5916,7,29,50,269,510,1),</v>
      </c>
    </row>
    <row r="5918" spans="1:8" ht="15" customHeight="1">
      <c r="A5918" s="33">
        <v>5917</v>
      </c>
      <c r="B5918" s="44" t="s">
        <v>1482</v>
      </c>
      <c r="C5918" s="34" t="s">
        <v>39</v>
      </c>
      <c r="D5918" s="34" t="s">
        <v>211</v>
      </c>
      <c r="E5918" s="35" t="s">
        <v>1527</v>
      </c>
      <c r="F5918" s="34" t="s">
        <v>1223</v>
      </c>
      <c r="G5918" s="34" t="s">
        <v>1488</v>
      </c>
      <c r="H5918" s="19" t="str">
        <f t="array" ref="H5918">CONCATENATE("(",A5918,",",VLOOKUP(B5918,Núcleo!B$2:E$11,4,TRUE),",",VLOOKUP(C5918,'Tipo de Processo'!B$2:D$55,3,TRUE),",",VLOOKUP(D5918,'Termo Geral'!B$2:D$174,3,TRUE),",",VLOOKUP(E5918,'Termo Específico'!B$2:D$437,3,TRUE),",",MATCH(TRUE,Documento!B$2:B$954=F5918,0),",",IF(G5918="complementar",0,1),"),")</f>
        <v>(5917,7,29,50,269,826,1),</v>
      </c>
    </row>
    <row r="5919" spans="1:8" ht="15" customHeight="1">
      <c r="A5919" s="33">
        <v>5918</v>
      </c>
      <c r="B5919" s="44" t="s">
        <v>1482</v>
      </c>
      <c r="C5919" s="34" t="s">
        <v>39</v>
      </c>
      <c r="D5919" s="34" t="s">
        <v>211</v>
      </c>
      <c r="E5919" s="35" t="s">
        <v>1527</v>
      </c>
      <c r="F5919" s="34" t="s">
        <v>1218</v>
      </c>
      <c r="G5919" s="34" t="s">
        <v>1488</v>
      </c>
      <c r="H5919" s="19" t="str">
        <f t="array" ref="H5919">CONCATENATE("(",A5919,",",VLOOKUP(B5919,Núcleo!B$2:E$11,4,TRUE),",",VLOOKUP(C5919,'Tipo de Processo'!B$2:D$55,3,TRUE),",",VLOOKUP(D5919,'Termo Geral'!B$2:D$174,3,TRUE),",",VLOOKUP(E5919,'Termo Específico'!B$2:D$437,3,TRUE),",",MATCH(TRUE,Documento!B$2:B$954=F5919,0),",",IF(G5919="complementar",0,1),"),")</f>
        <v>(5918,7,29,50,269,199,1),</v>
      </c>
    </row>
    <row r="5920" spans="1:8" ht="15" customHeight="1">
      <c r="A5920" s="33">
        <v>5919</v>
      </c>
      <c r="B5920" s="44" t="s">
        <v>1482</v>
      </c>
      <c r="C5920" s="34" t="s">
        <v>39</v>
      </c>
      <c r="D5920" s="34" t="s">
        <v>211</v>
      </c>
      <c r="E5920" s="35" t="s">
        <v>1527</v>
      </c>
      <c r="F5920" s="34" t="s">
        <v>1512</v>
      </c>
      <c r="G5920" s="34" t="s">
        <v>1488</v>
      </c>
      <c r="H5920" s="19" t="str">
        <f t="array" ref="H5920">CONCATENATE("(",A5920,",",VLOOKUP(B5920,Núcleo!B$2:E$11,4,TRUE),",",VLOOKUP(C5920,'Tipo de Processo'!B$2:D$55,3,TRUE),",",VLOOKUP(D5920,'Termo Geral'!B$2:D$174,3,TRUE),",",VLOOKUP(E5920,'Termo Específico'!B$2:D$437,3,TRUE),",",MATCH(TRUE,Documento!B$2:B$954=F5920,0),",",IF(G5920="complementar",0,1),"),")</f>
        <v>(5919,7,29,50,269,928,1),</v>
      </c>
    </row>
    <row r="5921" spans="1:8" ht="15" customHeight="1">
      <c r="A5921" s="33">
        <v>5920</v>
      </c>
      <c r="B5921" s="44" t="s">
        <v>1482</v>
      </c>
      <c r="C5921" s="34" t="s">
        <v>39</v>
      </c>
      <c r="D5921" s="34" t="s">
        <v>211</v>
      </c>
      <c r="E5921" s="35" t="s">
        <v>1527</v>
      </c>
      <c r="F5921" s="34" t="s">
        <v>1528</v>
      </c>
      <c r="G5921" s="34" t="s">
        <v>1488</v>
      </c>
      <c r="H5921" s="19" t="str">
        <f t="array" ref="H5921">CONCATENATE("(",A5921,",",VLOOKUP(B5921,Núcleo!B$2:E$11,4,TRUE),",",VLOOKUP(C5921,'Tipo de Processo'!B$2:D$55,3,TRUE),",",VLOOKUP(D5921,'Termo Geral'!B$2:D$174,3,TRUE),",",VLOOKUP(E5921,'Termo Específico'!B$2:D$437,3,TRUE),",",MATCH(TRUE,Documento!B$2:B$954=F5921,0),",",IF(G5921="complementar",0,1),"),")</f>
        <v>(5920,7,29,50,269,547,1),</v>
      </c>
    </row>
    <row r="5922" spans="1:8" ht="15" customHeight="1">
      <c r="A5922" s="33">
        <v>5921</v>
      </c>
      <c r="B5922" s="44" t="s">
        <v>1482</v>
      </c>
      <c r="C5922" s="34" t="s">
        <v>39</v>
      </c>
      <c r="D5922" s="34" t="s">
        <v>211</v>
      </c>
      <c r="E5922" s="35" t="s">
        <v>1527</v>
      </c>
      <c r="F5922" s="34" t="s">
        <v>1225</v>
      </c>
      <c r="G5922" s="34" t="s">
        <v>1488</v>
      </c>
      <c r="H5922" s="19" t="str">
        <f t="array" ref="H5922">CONCATENATE("(",A5922,",",VLOOKUP(B5922,Núcleo!B$2:E$11,4,TRUE),",",VLOOKUP(C5922,'Tipo de Processo'!B$2:D$55,3,TRUE),",",VLOOKUP(D5922,'Termo Geral'!B$2:D$174,3,TRUE),",",VLOOKUP(E5922,'Termo Específico'!B$2:D$437,3,TRUE),",",MATCH(TRUE,Documento!B$2:B$954=F5922,0),",",IF(G5922="complementar",0,1),"),")</f>
        <v>(5921,7,29,50,269,697,1),</v>
      </c>
    </row>
    <row r="5923" spans="1:8" ht="15" customHeight="1">
      <c r="A5923" s="33">
        <v>5922</v>
      </c>
      <c r="B5923" s="44" t="s">
        <v>1482</v>
      </c>
      <c r="C5923" s="34" t="s">
        <v>39</v>
      </c>
      <c r="D5923" s="34" t="s">
        <v>211</v>
      </c>
      <c r="E5923" s="35" t="s">
        <v>1527</v>
      </c>
      <c r="F5923" s="34" t="s">
        <v>1157</v>
      </c>
      <c r="G5923" s="34" t="s">
        <v>1488</v>
      </c>
      <c r="H5923" s="19" t="str">
        <f t="array" ref="H5923">CONCATENATE("(",A5923,",",VLOOKUP(B5923,Núcleo!B$2:E$11,4,TRUE),",",VLOOKUP(C5923,'Tipo de Processo'!B$2:D$55,3,TRUE),",",VLOOKUP(D5923,'Termo Geral'!B$2:D$174,3,TRUE),",",VLOOKUP(E5923,'Termo Específico'!B$2:D$437,3,TRUE),",",MATCH(TRUE,Documento!B$2:B$954=F5923,0),",",IF(G5923="complementar",0,1),"),")</f>
        <v>(5922,7,29,50,269,802,1),</v>
      </c>
    </row>
    <row r="5924" spans="1:8" ht="15" customHeight="1">
      <c r="A5924" s="33">
        <v>5923</v>
      </c>
      <c r="B5924" s="44" t="s">
        <v>1482</v>
      </c>
      <c r="C5924" s="34" t="s">
        <v>39</v>
      </c>
      <c r="D5924" s="34" t="s">
        <v>211</v>
      </c>
      <c r="E5924" s="35" t="s">
        <v>1527</v>
      </c>
      <c r="F5924" s="34" t="s">
        <v>1158</v>
      </c>
      <c r="G5924" s="34" t="s">
        <v>1488</v>
      </c>
      <c r="H5924" s="19" t="str">
        <f t="array" ref="H5924">CONCATENATE("(",A5924,",",VLOOKUP(B5924,Núcleo!B$2:E$11,4,TRUE),",",VLOOKUP(C5924,'Tipo de Processo'!B$2:D$55,3,TRUE),",",VLOOKUP(D5924,'Termo Geral'!B$2:D$174,3,TRUE),",",VLOOKUP(E5924,'Termo Específico'!B$2:D$437,3,TRUE),",",MATCH(TRUE,Documento!B$2:B$954=F5924,0),",",IF(G5924="complementar",0,1),"),")</f>
        <v>(5923,7,29,50,269,801,1),</v>
      </c>
    </row>
    <row r="5925" spans="1:8" ht="15" customHeight="1">
      <c r="A5925" s="33">
        <v>5924</v>
      </c>
      <c r="B5925" s="44" t="s">
        <v>1482</v>
      </c>
      <c r="C5925" s="34" t="s">
        <v>39</v>
      </c>
      <c r="D5925" s="34" t="s">
        <v>211</v>
      </c>
      <c r="E5925" s="35" t="s">
        <v>1527</v>
      </c>
      <c r="F5925" s="34" t="s">
        <v>1159</v>
      </c>
      <c r="G5925" s="34" t="s">
        <v>1488</v>
      </c>
      <c r="H5925" s="19" t="str">
        <f t="array" ref="H5925">CONCATENATE("(",A5925,",",VLOOKUP(B5925,Núcleo!B$2:E$11,4,TRUE),",",VLOOKUP(C5925,'Tipo de Processo'!B$2:D$55,3,TRUE),",",VLOOKUP(D5925,'Termo Geral'!B$2:D$174,3,TRUE),",",VLOOKUP(E5925,'Termo Específico'!B$2:D$437,3,TRUE),",",MATCH(TRUE,Documento!B$2:B$954=F5925,0),",",IF(G5925="complementar",0,1),"),")</f>
        <v>(5924,7,29,50,269,803,1),</v>
      </c>
    </row>
    <row r="5926" spans="1:8" ht="15" customHeight="1">
      <c r="A5926" s="33">
        <v>5925</v>
      </c>
      <c r="B5926" s="44" t="s">
        <v>1482</v>
      </c>
      <c r="C5926" s="34" t="s">
        <v>39</v>
      </c>
      <c r="D5926" s="34" t="s">
        <v>211</v>
      </c>
      <c r="E5926" s="35" t="s">
        <v>1527</v>
      </c>
      <c r="F5926" s="34" t="s">
        <v>1160</v>
      </c>
      <c r="G5926" s="34" t="s">
        <v>1488</v>
      </c>
      <c r="H5926" s="19" t="str">
        <f t="array" ref="H5926">CONCATENATE("(",A5926,",",VLOOKUP(B5926,Núcleo!B$2:E$11,4,TRUE),",",VLOOKUP(C5926,'Tipo de Processo'!B$2:D$55,3,TRUE),",",VLOOKUP(D5926,'Termo Geral'!B$2:D$174,3,TRUE),",",VLOOKUP(E5926,'Termo Específico'!B$2:D$437,3,TRUE),",",MATCH(TRUE,Documento!B$2:B$954=F5926,0),",",IF(G5926="complementar",0,1),"),")</f>
        <v>(5925,7,29,50,269,809,1),</v>
      </c>
    </row>
    <row r="5927" spans="1:8" ht="15" customHeight="1">
      <c r="A5927" s="33">
        <v>5926</v>
      </c>
      <c r="B5927" s="44" t="s">
        <v>1482</v>
      </c>
      <c r="C5927" s="34" t="s">
        <v>39</v>
      </c>
      <c r="D5927" s="34" t="s">
        <v>211</v>
      </c>
      <c r="E5927" s="35" t="s">
        <v>1527</v>
      </c>
      <c r="F5927" s="34" t="s">
        <v>1161</v>
      </c>
      <c r="G5927" s="34" t="s">
        <v>1488</v>
      </c>
      <c r="H5927" s="19" t="str">
        <f t="array" ref="H5927">CONCATENATE("(",A5927,",",VLOOKUP(B5927,Núcleo!B$2:E$11,4,TRUE),",",VLOOKUP(C5927,'Tipo de Processo'!B$2:D$55,3,TRUE),",",VLOOKUP(D5927,'Termo Geral'!B$2:D$174,3,TRUE),",",VLOOKUP(E5927,'Termo Específico'!B$2:D$437,3,TRUE),",",MATCH(TRUE,Documento!B$2:B$954=F5927,0),",",IF(G5927="complementar",0,1),"),")</f>
        <v>(5926,7,29,50,269,148,1),</v>
      </c>
    </row>
    <row r="5928" spans="1:8" ht="15" customHeight="1">
      <c r="A5928" s="33">
        <v>5927</v>
      </c>
      <c r="B5928" s="44" t="s">
        <v>1482</v>
      </c>
      <c r="C5928" s="34" t="s">
        <v>39</v>
      </c>
      <c r="D5928" s="34" t="s">
        <v>211</v>
      </c>
      <c r="E5928" s="35" t="s">
        <v>1527</v>
      </c>
      <c r="F5928" s="34" t="s">
        <v>1162</v>
      </c>
      <c r="G5928" s="34" t="s">
        <v>1488</v>
      </c>
      <c r="H5928" s="19" t="str">
        <f t="array" ref="H5928">CONCATENATE("(",A5928,",",VLOOKUP(B5928,Núcleo!B$2:E$11,4,TRUE),",",VLOOKUP(C5928,'Tipo de Processo'!B$2:D$55,3,TRUE),",",VLOOKUP(D5928,'Termo Geral'!B$2:D$174,3,TRUE),",",VLOOKUP(E5928,'Termo Específico'!B$2:D$437,3,TRUE),",",MATCH(TRUE,Documento!B$2:B$954=F5928,0),",",IF(G5928="complementar",0,1),"),")</f>
        <v>(5927,7,29,50,269,163,1),</v>
      </c>
    </row>
    <row r="5929" spans="1:8" ht="15" customHeight="1">
      <c r="A5929" s="33">
        <v>5928</v>
      </c>
      <c r="B5929" s="44" t="s">
        <v>1482</v>
      </c>
      <c r="C5929" s="34" t="s">
        <v>39</v>
      </c>
      <c r="D5929" s="34" t="s">
        <v>211</v>
      </c>
      <c r="E5929" s="35" t="s">
        <v>1527</v>
      </c>
      <c r="F5929" s="34" t="s">
        <v>1163</v>
      </c>
      <c r="G5929" s="34" t="s">
        <v>1488</v>
      </c>
      <c r="H5929" s="19" t="str">
        <f t="array" ref="H5929">CONCATENATE("(",A5929,",",VLOOKUP(B5929,Núcleo!B$2:E$11,4,TRUE),",",VLOOKUP(C5929,'Tipo de Processo'!B$2:D$55,3,TRUE),",",VLOOKUP(D5929,'Termo Geral'!B$2:D$174,3,TRUE),",",VLOOKUP(E5929,'Termo Específico'!B$2:D$437,3,TRUE),",",MATCH(TRUE,Documento!B$2:B$954=F5929,0),",",IF(G5929="complementar",0,1),"),")</f>
        <v>(5928,7,29,50,269,135,1),</v>
      </c>
    </row>
    <row r="5930" spans="1:8" ht="15" customHeight="1">
      <c r="A5930" s="33">
        <v>5929</v>
      </c>
      <c r="B5930" s="44" t="s">
        <v>1482</v>
      </c>
      <c r="C5930" s="34" t="s">
        <v>39</v>
      </c>
      <c r="D5930" s="34" t="s">
        <v>211</v>
      </c>
      <c r="E5930" s="35" t="s">
        <v>1527</v>
      </c>
      <c r="F5930" s="34" t="s">
        <v>1227</v>
      </c>
      <c r="G5930" s="34" t="s">
        <v>1488</v>
      </c>
      <c r="H5930" s="19" t="str">
        <f t="array" ref="H5930">CONCATENATE("(",A5930,",",VLOOKUP(B5930,Núcleo!B$2:E$11,4,TRUE),",",VLOOKUP(C5930,'Tipo de Processo'!B$2:D$55,3,TRUE),",",VLOOKUP(D5930,'Termo Geral'!B$2:D$174,3,TRUE),",",VLOOKUP(E5930,'Termo Específico'!B$2:D$437,3,TRUE),",",MATCH(TRUE,Documento!B$2:B$954=F5930,0),",",IF(G5930="complementar",0,1),"),")</f>
        <v>(5929,7,29,50,269,13,1),</v>
      </c>
    </row>
    <row r="5931" spans="1:8" ht="15" customHeight="1">
      <c r="A5931" s="33">
        <v>5930</v>
      </c>
      <c r="B5931" s="44" t="s">
        <v>1482</v>
      </c>
      <c r="C5931" s="34" t="s">
        <v>39</v>
      </c>
      <c r="D5931" s="34" t="s">
        <v>211</v>
      </c>
      <c r="E5931" s="35" t="s">
        <v>1527</v>
      </c>
      <c r="F5931" s="34" t="s">
        <v>1529</v>
      </c>
      <c r="G5931" s="34" t="s">
        <v>1488</v>
      </c>
      <c r="H5931" s="19" t="str">
        <f t="array" ref="H5931">CONCATENATE("(",A5931,",",VLOOKUP(B5931,Núcleo!B$2:E$11,4,TRUE),",",VLOOKUP(C5931,'Tipo de Processo'!B$2:D$55,3,TRUE),",",VLOOKUP(D5931,'Termo Geral'!B$2:D$174,3,TRUE),",",VLOOKUP(E5931,'Termo Específico'!B$2:D$437,3,TRUE),",",MATCH(TRUE,Documento!B$2:B$954=F5931,0),",",IF(G5931="complementar",0,1),"),")</f>
        <v>(5930,7,29,50,269,27,1),</v>
      </c>
    </row>
    <row r="5932" spans="1:8" ht="15" customHeight="1">
      <c r="A5932" s="33">
        <v>5931</v>
      </c>
      <c r="B5932" s="44" t="s">
        <v>1482</v>
      </c>
      <c r="C5932" s="34" t="s">
        <v>39</v>
      </c>
      <c r="D5932" s="34" t="s">
        <v>211</v>
      </c>
      <c r="E5932" s="35" t="s">
        <v>1527</v>
      </c>
      <c r="F5932" s="34" t="s">
        <v>1516</v>
      </c>
      <c r="G5932" s="34" t="s">
        <v>1488</v>
      </c>
      <c r="H5932" s="19" t="str">
        <f t="array" ref="H5932">CONCATENATE("(",A5932,",",VLOOKUP(B5932,Núcleo!B$2:E$11,4,TRUE),",",VLOOKUP(C5932,'Tipo de Processo'!B$2:D$55,3,TRUE),",",VLOOKUP(D5932,'Termo Geral'!B$2:D$174,3,TRUE),",",VLOOKUP(E5932,'Termo Específico'!B$2:D$437,3,TRUE),",",MATCH(TRUE,Documento!B$2:B$954=F5932,0),",",IF(G5932="complementar",0,1),"),")</f>
        <v>(5931,7,29,50,269,121,1),</v>
      </c>
    </row>
    <row r="5933" spans="1:8" ht="15" customHeight="1">
      <c r="A5933" s="33">
        <v>5932</v>
      </c>
      <c r="B5933" s="44" t="s">
        <v>1482</v>
      </c>
      <c r="C5933" s="34" t="s">
        <v>39</v>
      </c>
      <c r="D5933" s="34" t="s">
        <v>211</v>
      </c>
      <c r="E5933" s="35" t="s">
        <v>1527</v>
      </c>
      <c r="F5933" s="34" t="s">
        <v>1272</v>
      </c>
      <c r="G5933" s="34" t="s">
        <v>1488</v>
      </c>
      <c r="H5933" s="19" t="str">
        <f t="array" ref="H5933">CONCATENATE("(",A5933,",",VLOOKUP(B5933,Núcleo!B$2:E$11,4,TRUE),",",VLOOKUP(C5933,'Tipo de Processo'!B$2:D$55,3,TRUE),",",VLOOKUP(D5933,'Termo Geral'!B$2:D$174,3,TRUE),",",VLOOKUP(E5933,'Termo Específico'!B$2:D$437,3,TRUE),",",MATCH(TRUE,Documento!B$2:B$954=F5933,0),",",IF(G5933="complementar",0,1),"),")</f>
        <v>(5932,7,29,50,269,390,1),</v>
      </c>
    </row>
    <row r="5934" spans="1:8" ht="15" customHeight="1">
      <c r="A5934" s="33">
        <v>5933</v>
      </c>
      <c r="B5934" s="44" t="s">
        <v>1482</v>
      </c>
      <c r="C5934" s="34" t="s">
        <v>39</v>
      </c>
      <c r="D5934" s="34" t="s">
        <v>211</v>
      </c>
      <c r="E5934" s="35" t="s">
        <v>1527</v>
      </c>
      <c r="F5934" s="34" t="s">
        <v>1273</v>
      </c>
      <c r="G5934" s="34" t="s">
        <v>1488</v>
      </c>
      <c r="H5934" s="19" t="str">
        <f t="array" ref="H5934">CONCATENATE("(",A5934,",",VLOOKUP(B5934,Núcleo!B$2:E$11,4,TRUE),",",VLOOKUP(C5934,'Tipo de Processo'!B$2:D$55,3,TRUE),",",VLOOKUP(D5934,'Termo Geral'!B$2:D$174,3,TRUE),",",VLOOKUP(E5934,'Termo Específico'!B$2:D$437,3,TRUE),",",MATCH(TRUE,Documento!B$2:B$954=F5934,0),",",IF(G5934="complementar",0,1),"),")</f>
        <v>(5933,7,29,50,269,800,1),</v>
      </c>
    </row>
    <row r="5935" spans="1:8" ht="15" customHeight="1">
      <c r="A5935" s="33">
        <v>5934</v>
      </c>
      <c r="B5935" s="44" t="s">
        <v>1482</v>
      </c>
      <c r="C5935" s="34" t="s">
        <v>39</v>
      </c>
      <c r="D5935" s="34" t="s">
        <v>211</v>
      </c>
      <c r="E5935" s="35" t="s">
        <v>1527</v>
      </c>
      <c r="F5935" s="34" t="s">
        <v>1530</v>
      </c>
      <c r="G5935" s="34" t="s">
        <v>1488</v>
      </c>
      <c r="H5935" s="19" t="str">
        <f t="array" ref="H5935">CONCATENATE("(",A5935,",",VLOOKUP(B5935,Núcleo!B$2:E$11,4,TRUE),",",VLOOKUP(C5935,'Tipo de Processo'!B$2:D$55,3,TRUE),",",VLOOKUP(D5935,'Termo Geral'!B$2:D$174,3,TRUE),",",VLOOKUP(E5935,'Termo Específico'!B$2:D$437,3,TRUE),",",MATCH(TRUE,Documento!B$2:B$954=F5935,0),",",IF(G5935="complementar",0,1),"),")</f>
        <v>(5934,7,29,50,269,797,1),</v>
      </c>
    </row>
    <row r="5936" spans="1:8" ht="15" customHeight="1">
      <c r="A5936" s="33">
        <v>5935</v>
      </c>
      <c r="B5936" s="44" t="s">
        <v>1482</v>
      </c>
      <c r="C5936" s="34" t="s">
        <v>39</v>
      </c>
      <c r="D5936" s="34" t="s">
        <v>211</v>
      </c>
      <c r="E5936" s="35" t="s">
        <v>1527</v>
      </c>
      <c r="F5936" s="34" t="s">
        <v>1531</v>
      </c>
      <c r="G5936" s="34" t="s">
        <v>1488</v>
      </c>
      <c r="H5936" s="19" t="str">
        <f t="array" ref="H5936">CONCATENATE("(",A5936,",",VLOOKUP(B5936,Núcleo!B$2:E$11,4,TRUE),",",VLOOKUP(C5936,'Tipo de Processo'!B$2:D$55,3,TRUE),",",VLOOKUP(D5936,'Termo Geral'!B$2:D$174,3,TRUE),",",VLOOKUP(E5936,'Termo Específico'!B$2:D$437,3,TRUE),",",MATCH(TRUE,Documento!B$2:B$954=F5936,0),",",IF(G5936="complementar",0,1),"),")</f>
        <v>(5935,7,29,50,269,796,1),</v>
      </c>
    </row>
    <row r="5937" spans="1:8" ht="15" customHeight="1">
      <c r="A5937" s="33">
        <v>5936</v>
      </c>
      <c r="B5937" s="44" t="s">
        <v>1482</v>
      </c>
      <c r="C5937" s="34" t="s">
        <v>39</v>
      </c>
      <c r="D5937" s="34" t="s">
        <v>211</v>
      </c>
      <c r="E5937" s="35" t="s">
        <v>1527</v>
      </c>
      <c r="F5937" s="34" t="s">
        <v>1276</v>
      </c>
      <c r="G5937" s="34" t="s">
        <v>1488</v>
      </c>
      <c r="H5937" s="19" t="str">
        <f t="array" ref="H5937">CONCATENATE("(",A5937,",",VLOOKUP(B5937,Núcleo!B$2:E$11,4,TRUE),",",VLOOKUP(C5937,'Tipo de Processo'!B$2:D$55,3,TRUE),",",VLOOKUP(D5937,'Termo Geral'!B$2:D$174,3,TRUE),",",VLOOKUP(E5937,'Termo Específico'!B$2:D$437,3,TRUE),",",MATCH(TRUE,Documento!B$2:B$954=F5937,0),",",IF(G5937="complementar",0,1),"),")</f>
        <v>(5936,7,29,50,269,787,1),</v>
      </c>
    </row>
    <row r="5938" spans="1:8" ht="15" customHeight="1">
      <c r="A5938" s="33">
        <v>5937</v>
      </c>
      <c r="B5938" s="44" t="s">
        <v>1482</v>
      </c>
      <c r="C5938" s="34" t="s">
        <v>39</v>
      </c>
      <c r="D5938" s="34" t="s">
        <v>211</v>
      </c>
      <c r="E5938" s="35" t="s">
        <v>1527</v>
      </c>
      <c r="F5938" s="34" t="s">
        <v>1277</v>
      </c>
      <c r="G5938" s="34" t="s">
        <v>1488</v>
      </c>
      <c r="H5938" s="19" t="str">
        <f t="array" ref="H5938">CONCATENATE("(",A5938,",",VLOOKUP(B5938,Núcleo!B$2:E$11,4,TRUE),",",VLOOKUP(C5938,'Tipo de Processo'!B$2:D$55,3,TRUE),",",VLOOKUP(D5938,'Termo Geral'!B$2:D$174,3,TRUE),",",VLOOKUP(E5938,'Termo Específico'!B$2:D$437,3,TRUE),",",MATCH(TRUE,Documento!B$2:B$954=F5938,0),",",IF(G5938="complementar",0,1),"),")</f>
        <v>(5937,7,29,50,269,799,1),</v>
      </c>
    </row>
    <row r="5939" spans="1:8" ht="15" customHeight="1">
      <c r="A5939" s="33">
        <v>5938</v>
      </c>
      <c r="B5939" s="44" t="s">
        <v>1482</v>
      </c>
      <c r="C5939" s="34" t="s">
        <v>39</v>
      </c>
      <c r="D5939" s="34" t="s">
        <v>211</v>
      </c>
      <c r="E5939" s="35" t="s">
        <v>1527</v>
      </c>
      <c r="F5939" s="34" t="s">
        <v>1230</v>
      </c>
      <c r="G5939" s="34" t="s">
        <v>1488</v>
      </c>
      <c r="H5939" s="19" t="str">
        <f t="array" ref="H5939">CONCATENATE("(",A5939,",",VLOOKUP(B5939,Núcleo!B$2:E$11,4,TRUE),",",VLOOKUP(C5939,'Tipo de Processo'!B$2:D$55,3,TRUE),",",VLOOKUP(D5939,'Termo Geral'!B$2:D$174,3,TRUE),",",VLOOKUP(E5939,'Termo Específico'!B$2:D$437,3,TRUE),",",MATCH(TRUE,Documento!B$2:B$954=F5939,0),",",IF(G5939="complementar",0,1),"),")</f>
        <v>(5938,7,29,50,269,878,1),</v>
      </c>
    </row>
    <row r="5940" spans="1:8" ht="15" customHeight="1">
      <c r="A5940" s="33">
        <v>5939</v>
      </c>
      <c r="B5940" s="44" t="s">
        <v>1482</v>
      </c>
      <c r="C5940" s="34" t="s">
        <v>39</v>
      </c>
      <c r="D5940" s="34" t="s">
        <v>211</v>
      </c>
      <c r="E5940" s="35" t="s">
        <v>1527</v>
      </c>
      <c r="F5940" s="34" t="s">
        <v>1231</v>
      </c>
      <c r="G5940" s="34" t="s">
        <v>1488</v>
      </c>
      <c r="H5940" s="19" t="str">
        <f t="array" ref="H5940">CONCATENATE("(",A5940,",",VLOOKUP(B5940,Núcleo!B$2:E$11,4,TRUE),",",VLOOKUP(C5940,'Tipo de Processo'!B$2:D$55,3,TRUE),",",VLOOKUP(D5940,'Termo Geral'!B$2:D$174,3,TRUE),",",VLOOKUP(E5940,'Termo Específico'!B$2:D$437,3,TRUE),",",MATCH(TRUE,Documento!B$2:B$954=F5940,0),",",IF(G5940="complementar",0,1),"),")</f>
        <v>(5939,7,29,50,269,794,1),</v>
      </c>
    </row>
    <row r="5941" spans="1:8" ht="15" customHeight="1">
      <c r="A5941" s="33">
        <v>5940</v>
      </c>
      <c r="B5941" s="44" t="s">
        <v>1482</v>
      </c>
      <c r="C5941" s="34" t="s">
        <v>39</v>
      </c>
      <c r="D5941" s="34" t="s">
        <v>211</v>
      </c>
      <c r="E5941" s="35" t="s">
        <v>1527</v>
      </c>
      <c r="F5941" s="34" t="s">
        <v>1165</v>
      </c>
      <c r="G5941" s="34" t="s">
        <v>1488</v>
      </c>
      <c r="H5941" s="19" t="str">
        <f t="array" ref="H5941">CONCATENATE("(",A5941,",",VLOOKUP(B5941,Núcleo!B$2:E$11,4,TRUE),",",VLOOKUP(C5941,'Tipo de Processo'!B$2:D$55,3,TRUE),",",VLOOKUP(D5941,'Termo Geral'!B$2:D$174,3,TRUE),",",VLOOKUP(E5941,'Termo Específico'!B$2:D$437,3,TRUE),",",MATCH(TRUE,Documento!B$2:B$954=F5941,0),",",IF(G5941="complementar",0,1),"),")</f>
        <v>(5940,7,29,50,269,832,1),</v>
      </c>
    </row>
    <row r="5942" spans="1:8" ht="15" customHeight="1">
      <c r="A5942" s="33">
        <v>5941</v>
      </c>
      <c r="B5942" s="44" t="s">
        <v>1482</v>
      </c>
      <c r="C5942" s="34" t="s">
        <v>39</v>
      </c>
      <c r="D5942" s="34" t="s">
        <v>211</v>
      </c>
      <c r="E5942" s="35" t="s">
        <v>1532</v>
      </c>
      <c r="F5942" s="34" t="s">
        <v>1219</v>
      </c>
      <c r="G5942" s="34" t="s">
        <v>1488</v>
      </c>
      <c r="H5942" s="19" t="str">
        <f t="array" ref="H5942">CONCATENATE("(",A5942,",",VLOOKUP(B5942,Núcleo!B$2:E$11,4,TRUE),",",VLOOKUP(C5942,'Tipo de Processo'!B$2:D$55,3,TRUE),",",VLOOKUP(D5942,'Termo Geral'!B$2:D$174,3,TRUE),",",VLOOKUP(E5942,'Termo Específico'!B$2:D$437,3,TRUE),",",MATCH(TRUE,Documento!B$2:B$954=F5942,0),",",IF(G5942="complementar",0,1),"),")</f>
        <v>(5941,7,29,50,270,670,1),</v>
      </c>
    </row>
    <row r="5943" spans="1:8" ht="15" customHeight="1">
      <c r="A5943" s="33">
        <v>5942</v>
      </c>
      <c r="B5943" s="44" t="s">
        <v>1482</v>
      </c>
      <c r="C5943" s="34" t="s">
        <v>39</v>
      </c>
      <c r="D5943" s="34" t="s">
        <v>211</v>
      </c>
      <c r="E5943" s="35" t="s">
        <v>1532</v>
      </c>
      <c r="F5943" s="34" t="s">
        <v>1221</v>
      </c>
      <c r="G5943" s="34" t="s">
        <v>1488</v>
      </c>
      <c r="H5943" s="19" t="str">
        <f t="array" ref="H5943">CONCATENATE("(",A5943,",",VLOOKUP(B5943,Núcleo!B$2:E$11,4,TRUE),",",VLOOKUP(C5943,'Tipo de Processo'!B$2:D$55,3,TRUE),",",VLOOKUP(D5943,'Termo Geral'!B$2:D$174,3,TRUE),",",VLOOKUP(E5943,'Termo Específico'!B$2:D$437,3,TRUE),",",MATCH(TRUE,Documento!B$2:B$954=F5943,0),",",IF(G5943="complementar",0,1),"),")</f>
        <v>(5942,7,29,50,270,420,1),</v>
      </c>
    </row>
    <row r="5944" spans="1:8" ht="15" customHeight="1">
      <c r="A5944" s="33">
        <v>5943</v>
      </c>
      <c r="B5944" s="44" t="s">
        <v>1482</v>
      </c>
      <c r="C5944" s="34" t="s">
        <v>39</v>
      </c>
      <c r="D5944" s="34" t="s">
        <v>211</v>
      </c>
      <c r="E5944" s="35" t="s">
        <v>1532</v>
      </c>
      <c r="F5944" s="34" t="s">
        <v>1222</v>
      </c>
      <c r="G5944" s="34" t="s">
        <v>1488</v>
      </c>
      <c r="H5944" s="19" t="str">
        <f t="array" ref="H5944">CONCATENATE("(",A5944,",",VLOOKUP(B5944,Núcleo!B$2:E$11,4,TRUE),",",VLOOKUP(C5944,'Tipo de Processo'!B$2:D$55,3,TRUE),",",VLOOKUP(D5944,'Termo Geral'!B$2:D$174,3,TRUE),",",VLOOKUP(E5944,'Termo Específico'!B$2:D$437,3,TRUE),",",MATCH(TRUE,Documento!B$2:B$954=F5944,0),",",IF(G5944="complementar",0,1),"),")</f>
        <v>(5943,7,29,50,270,512,1),</v>
      </c>
    </row>
    <row r="5945" spans="1:8" ht="15" customHeight="1">
      <c r="A5945" s="33">
        <v>5944</v>
      </c>
      <c r="B5945" s="44" t="s">
        <v>1482</v>
      </c>
      <c r="C5945" s="34" t="s">
        <v>39</v>
      </c>
      <c r="D5945" s="34" t="s">
        <v>211</v>
      </c>
      <c r="E5945" s="35" t="s">
        <v>1532</v>
      </c>
      <c r="F5945" s="34" t="s">
        <v>1223</v>
      </c>
      <c r="G5945" s="34" t="s">
        <v>1488</v>
      </c>
      <c r="H5945" s="19" t="str">
        <f t="array" ref="H5945">CONCATENATE("(",A5945,",",VLOOKUP(B5945,Núcleo!B$2:E$11,4,TRUE),",",VLOOKUP(C5945,'Tipo de Processo'!B$2:D$55,3,TRUE),",",VLOOKUP(D5945,'Termo Geral'!B$2:D$174,3,TRUE),",",VLOOKUP(E5945,'Termo Específico'!B$2:D$437,3,TRUE),",",MATCH(TRUE,Documento!B$2:B$954=F5945,0),",",IF(G5945="complementar",0,1),"),")</f>
        <v>(5944,7,29,50,270,826,1),</v>
      </c>
    </row>
    <row r="5946" spans="1:8" ht="15" customHeight="1">
      <c r="A5946" s="33">
        <v>5945</v>
      </c>
      <c r="B5946" s="44" t="s">
        <v>1482</v>
      </c>
      <c r="C5946" s="34" t="s">
        <v>39</v>
      </c>
      <c r="D5946" s="34" t="s">
        <v>211</v>
      </c>
      <c r="E5946" s="35" t="s">
        <v>1532</v>
      </c>
      <c r="F5946" s="34" t="s">
        <v>1218</v>
      </c>
      <c r="G5946" s="34" t="s">
        <v>1488</v>
      </c>
      <c r="H5946" s="19" t="str">
        <f t="array" ref="H5946">CONCATENATE("(",A5946,",",VLOOKUP(B5946,Núcleo!B$2:E$11,4,TRUE),",",VLOOKUP(C5946,'Tipo de Processo'!B$2:D$55,3,TRUE),",",VLOOKUP(D5946,'Termo Geral'!B$2:D$174,3,TRUE),",",VLOOKUP(E5946,'Termo Específico'!B$2:D$437,3,TRUE),",",MATCH(TRUE,Documento!B$2:B$954=F5946,0),",",IF(G5946="complementar",0,1),"),")</f>
        <v>(5945,7,29,50,270,199,1),</v>
      </c>
    </row>
    <row r="5947" spans="1:8" ht="15" customHeight="1">
      <c r="A5947" s="33">
        <v>5946</v>
      </c>
      <c r="B5947" s="44" t="s">
        <v>1482</v>
      </c>
      <c r="C5947" s="34" t="s">
        <v>39</v>
      </c>
      <c r="D5947" s="34" t="s">
        <v>211</v>
      </c>
      <c r="E5947" s="35" t="s">
        <v>1532</v>
      </c>
      <c r="F5947" s="34" t="s">
        <v>1262</v>
      </c>
      <c r="G5947" s="34" t="s">
        <v>1488</v>
      </c>
      <c r="H5947" s="19" t="str">
        <f t="array" ref="H5947">CONCATENATE("(",A5947,",",VLOOKUP(B5947,Núcleo!B$2:E$11,4,TRUE),",",VLOOKUP(C5947,'Tipo de Processo'!B$2:D$55,3,TRUE),",",VLOOKUP(D5947,'Termo Geral'!B$2:D$174,3,TRUE),",",VLOOKUP(E5947,'Termo Específico'!B$2:D$437,3,TRUE),",",MATCH(TRUE,Documento!B$2:B$954=F5947,0),",",IF(G5947="complementar",0,1),"),")</f>
        <v>(5946,7,29,50,270,546,1),</v>
      </c>
    </row>
    <row r="5948" spans="1:8" ht="15" customHeight="1">
      <c r="A5948" s="33">
        <v>5947</v>
      </c>
      <c r="B5948" s="44" t="s">
        <v>1482</v>
      </c>
      <c r="C5948" s="34" t="s">
        <v>39</v>
      </c>
      <c r="D5948" s="34" t="s">
        <v>211</v>
      </c>
      <c r="E5948" s="35" t="s">
        <v>1532</v>
      </c>
      <c r="F5948" s="34" t="s">
        <v>1225</v>
      </c>
      <c r="G5948" s="34" t="s">
        <v>1488</v>
      </c>
      <c r="H5948" s="19" t="str">
        <f t="array" ref="H5948">CONCATENATE("(",A5948,",",VLOOKUP(B5948,Núcleo!B$2:E$11,4,TRUE),",",VLOOKUP(C5948,'Tipo de Processo'!B$2:D$55,3,TRUE),",",VLOOKUP(D5948,'Termo Geral'!B$2:D$174,3,TRUE),",",VLOOKUP(E5948,'Termo Específico'!B$2:D$437,3,TRUE),",",MATCH(TRUE,Documento!B$2:B$954=F5948,0),",",IF(G5948="complementar",0,1),"),")</f>
        <v>(5947,7,29,50,270,697,1),</v>
      </c>
    </row>
    <row r="5949" spans="1:8" ht="15" customHeight="1">
      <c r="A5949" s="33">
        <v>5948</v>
      </c>
      <c r="B5949" s="44" t="s">
        <v>1482</v>
      </c>
      <c r="C5949" s="34" t="s">
        <v>39</v>
      </c>
      <c r="D5949" s="34" t="s">
        <v>211</v>
      </c>
      <c r="E5949" s="35" t="s">
        <v>1532</v>
      </c>
      <c r="F5949" s="34" t="s">
        <v>1157</v>
      </c>
      <c r="G5949" s="34" t="s">
        <v>1488</v>
      </c>
      <c r="H5949" s="19" t="str">
        <f t="array" ref="H5949">CONCATENATE("(",A5949,",",VLOOKUP(B5949,Núcleo!B$2:E$11,4,TRUE),",",VLOOKUP(C5949,'Tipo de Processo'!B$2:D$55,3,TRUE),",",VLOOKUP(D5949,'Termo Geral'!B$2:D$174,3,TRUE),",",VLOOKUP(E5949,'Termo Específico'!B$2:D$437,3,TRUE),",",MATCH(TRUE,Documento!B$2:B$954=F5949,0),",",IF(G5949="complementar",0,1),"),")</f>
        <v>(5948,7,29,50,270,802,1),</v>
      </c>
    </row>
    <row r="5950" spans="1:8" ht="15" customHeight="1">
      <c r="A5950" s="33">
        <v>5949</v>
      </c>
      <c r="B5950" s="44" t="s">
        <v>1482</v>
      </c>
      <c r="C5950" s="34" t="s">
        <v>39</v>
      </c>
      <c r="D5950" s="34" t="s">
        <v>211</v>
      </c>
      <c r="E5950" s="35" t="s">
        <v>1532</v>
      </c>
      <c r="F5950" s="34" t="s">
        <v>1158</v>
      </c>
      <c r="G5950" s="34" t="s">
        <v>1488</v>
      </c>
      <c r="H5950" s="19" t="str">
        <f t="array" ref="H5950">CONCATENATE("(",A5950,",",VLOOKUP(B5950,Núcleo!B$2:E$11,4,TRUE),",",VLOOKUP(C5950,'Tipo de Processo'!B$2:D$55,3,TRUE),",",VLOOKUP(D5950,'Termo Geral'!B$2:D$174,3,TRUE),",",VLOOKUP(E5950,'Termo Específico'!B$2:D$437,3,TRUE),",",MATCH(TRUE,Documento!B$2:B$954=F5950,0),",",IF(G5950="complementar",0,1),"),")</f>
        <v>(5949,7,29,50,270,801,1),</v>
      </c>
    </row>
    <row r="5951" spans="1:8" ht="15" customHeight="1">
      <c r="A5951" s="33">
        <v>5950</v>
      </c>
      <c r="B5951" s="44" t="s">
        <v>1482</v>
      </c>
      <c r="C5951" s="34" t="s">
        <v>39</v>
      </c>
      <c r="D5951" s="34" t="s">
        <v>211</v>
      </c>
      <c r="E5951" s="35" t="s">
        <v>1532</v>
      </c>
      <c r="F5951" s="34" t="s">
        <v>1159</v>
      </c>
      <c r="G5951" s="34" t="s">
        <v>1488</v>
      </c>
      <c r="H5951" s="19" t="str">
        <f t="array" ref="H5951">CONCATENATE("(",A5951,",",VLOOKUP(B5951,Núcleo!B$2:E$11,4,TRUE),",",VLOOKUP(C5951,'Tipo de Processo'!B$2:D$55,3,TRUE),",",VLOOKUP(D5951,'Termo Geral'!B$2:D$174,3,TRUE),",",VLOOKUP(E5951,'Termo Específico'!B$2:D$437,3,TRUE),",",MATCH(TRUE,Documento!B$2:B$954=F5951,0),",",IF(G5951="complementar",0,1),"),")</f>
        <v>(5950,7,29,50,270,803,1),</v>
      </c>
    </row>
    <row r="5952" spans="1:8" ht="15" customHeight="1">
      <c r="A5952" s="33">
        <v>5951</v>
      </c>
      <c r="B5952" s="44" t="s">
        <v>1482</v>
      </c>
      <c r="C5952" s="34" t="s">
        <v>39</v>
      </c>
      <c r="D5952" s="34" t="s">
        <v>211</v>
      </c>
      <c r="E5952" s="35" t="s">
        <v>1532</v>
      </c>
      <c r="F5952" s="34" t="s">
        <v>1160</v>
      </c>
      <c r="G5952" s="34" t="s">
        <v>1488</v>
      </c>
      <c r="H5952" s="19" t="str">
        <f t="array" ref="H5952">CONCATENATE("(",A5952,",",VLOOKUP(B5952,Núcleo!B$2:E$11,4,TRUE),",",VLOOKUP(C5952,'Tipo de Processo'!B$2:D$55,3,TRUE),",",VLOOKUP(D5952,'Termo Geral'!B$2:D$174,3,TRUE),",",VLOOKUP(E5952,'Termo Específico'!B$2:D$437,3,TRUE),",",MATCH(TRUE,Documento!B$2:B$954=F5952,0),",",IF(G5952="complementar",0,1),"),")</f>
        <v>(5951,7,29,50,270,809,1),</v>
      </c>
    </row>
    <row r="5953" spans="1:8" ht="15" customHeight="1">
      <c r="A5953" s="33">
        <v>5952</v>
      </c>
      <c r="B5953" s="44" t="s">
        <v>1482</v>
      </c>
      <c r="C5953" s="34" t="s">
        <v>39</v>
      </c>
      <c r="D5953" s="34" t="s">
        <v>211</v>
      </c>
      <c r="E5953" s="35" t="s">
        <v>1532</v>
      </c>
      <c r="F5953" s="34" t="s">
        <v>1161</v>
      </c>
      <c r="G5953" s="34" t="s">
        <v>1488</v>
      </c>
      <c r="H5953" s="19" t="str">
        <f t="array" ref="H5953">CONCATENATE("(",A5953,",",VLOOKUP(B5953,Núcleo!B$2:E$11,4,TRUE),",",VLOOKUP(C5953,'Tipo de Processo'!B$2:D$55,3,TRUE),",",VLOOKUP(D5953,'Termo Geral'!B$2:D$174,3,TRUE),",",VLOOKUP(E5953,'Termo Específico'!B$2:D$437,3,TRUE),",",MATCH(TRUE,Documento!B$2:B$954=F5953,0),",",IF(G5953="complementar",0,1),"),")</f>
        <v>(5952,7,29,50,270,148,1),</v>
      </c>
    </row>
    <row r="5954" spans="1:8" ht="15" customHeight="1">
      <c r="A5954" s="33">
        <v>5953</v>
      </c>
      <c r="B5954" s="44" t="s">
        <v>1482</v>
      </c>
      <c r="C5954" s="34" t="s">
        <v>39</v>
      </c>
      <c r="D5954" s="34" t="s">
        <v>211</v>
      </c>
      <c r="E5954" s="35" t="s">
        <v>1532</v>
      </c>
      <c r="F5954" s="34" t="s">
        <v>1162</v>
      </c>
      <c r="G5954" s="34" t="s">
        <v>1488</v>
      </c>
      <c r="H5954" s="19" t="str">
        <f t="array" ref="H5954">CONCATENATE("(",A5954,",",VLOOKUP(B5954,Núcleo!B$2:E$11,4,TRUE),",",VLOOKUP(C5954,'Tipo de Processo'!B$2:D$55,3,TRUE),",",VLOOKUP(D5954,'Termo Geral'!B$2:D$174,3,TRUE),",",VLOOKUP(E5954,'Termo Específico'!B$2:D$437,3,TRUE),",",MATCH(TRUE,Documento!B$2:B$954=F5954,0),",",IF(G5954="complementar",0,1),"),")</f>
        <v>(5953,7,29,50,270,163,1),</v>
      </c>
    </row>
    <row r="5955" spans="1:8" ht="15" customHeight="1">
      <c r="A5955" s="33">
        <v>5954</v>
      </c>
      <c r="B5955" s="44" t="s">
        <v>1482</v>
      </c>
      <c r="C5955" s="34" t="s">
        <v>39</v>
      </c>
      <c r="D5955" s="34" t="s">
        <v>211</v>
      </c>
      <c r="E5955" s="35" t="s">
        <v>1532</v>
      </c>
      <c r="F5955" s="34" t="s">
        <v>1227</v>
      </c>
      <c r="G5955" s="34" t="s">
        <v>1488</v>
      </c>
      <c r="H5955" s="19" t="str">
        <f t="array" ref="H5955">CONCATENATE("(",A5955,",",VLOOKUP(B5955,Núcleo!B$2:E$11,4,TRUE),",",VLOOKUP(C5955,'Tipo de Processo'!B$2:D$55,3,TRUE),",",VLOOKUP(D5955,'Termo Geral'!B$2:D$174,3,TRUE),",",VLOOKUP(E5955,'Termo Específico'!B$2:D$437,3,TRUE),",",MATCH(TRUE,Documento!B$2:B$954=F5955,0),",",IF(G5955="complementar",0,1),"),")</f>
        <v>(5954,7,29,50,270,13,1),</v>
      </c>
    </row>
    <row r="5956" spans="1:8" ht="15" customHeight="1">
      <c r="A5956" s="33">
        <v>5955</v>
      </c>
      <c r="B5956" s="44" t="s">
        <v>1482</v>
      </c>
      <c r="C5956" s="34" t="s">
        <v>39</v>
      </c>
      <c r="D5956" s="34" t="s">
        <v>211</v>
      </c>
      <c r="E5956" s="35" t="s">
        <v>1532</v>
      </c>
      <c r="F5956" s="34" t="s">
        <v>1533</v>
      </c>
      <c r="G5956" s="34" t="s">
        <v>1488</v>
      </c>
      <c r="H5956" s="19" t="str">
        <f t="array" ref="H5956">CONCATENATE("(",A5956,",",VLOOKUP(B5956,Núcleo!B$2:E$11,4,TRUE),",",VLOOKUP(C5956,'Tipo de Processo'!B$2:D$55,3,TRUE),",",VLOOKUP(D5956,'Termo Geral'!B$2:D$174,3,TRUE),",",VLOOKUP(E5956,'Termo Específico'!B$2:D$437,3,TRUE),",",MATCH(TRUE,Documento!B$2:B$954=F5956,0),",",IF(G5956="complementar",0,1),"),")</f>
        <v>(5955,7,29,50,270,31,1),</v>
      </c>
    </row>
    <row r="5957" spans="1:8" ht="15" customHeight="1">
      <c r="A5957" s="33">
        <v>5956</v>
      </c>
      <c r="B5957" s="44" t="s">
        <v>1482</v>
      </c>
      <c r="C5957" s="34" t="s">
        <v>39</v>
      </c>
      <c r="D5957" s="34" t="s">
        <v>211</v>
      </c>
      <c r="E5957" s="35" t="s">
        <v>1532</v>
      </c>
      <c r="F5957" s="34" t="s">
        <v>1228</v>
      </c>
      <c r="G5957" s="34" t="s">
        <v>1488</v>
      </c>
      <c r="H5957" s="19" t="str">
        <f t="array" ref="H5957">CONCATENATE("(",A5957,",",VLOOKUP(B5957,Núcleo!B$2:E$11,4,TRUE),",",VLOOKUP(C5957,'Tipo de Processo'!B$2:D$55,3,TRUE),",",VLOOKUP(D5957,'Termo Geral'!B$2:D$174,3,TRUE),",",VLOOKUP(E5957,'Termo Específico'!B$2:D$437,3,TRUE),",",MATCH(TRUE,Documento!B$2:B$954=F5957,0),",",IF(G5957="complementar",0,1),"),")</f>
        <v>(5956,7,29,50,270,120,1),</v>
      </c>
    </row>
    <row r="5958" spans="1:8" ht="15" customHeight="1">
      <c r="A5958" s="33">
        <v>5957</v>
      </c>
      <c r="B5958" s="44" t="s">
        <v>1482</v>
      </c>
      <c r="C5958" s="34" t="s">
        <v>39</v>
      </c>
      <c r="D5958" s="34" t="s">
        <v>211</v>
      </c>
      <c r="E5958" s="35" t="s">
        <v>1532</v>
      </c>
      <c r="F5958" s="34" t="s">
        <v>1534</v>
      </c>
      <c r="G5958" s="34" t="s">
        <v>1488</v>
      </c>
      <c r="H5958" s="19" t="str">
        <f t="array" ref="H5958">CONCATENATE("(",A5958,",",VLOOKUP(B5958,Núcleo!B$2:E$11,4,TRUE),",",VLOOKUP(C5958,'Tipo de Processo'!B$2:D$55,3,TRUE),",",VLOOKUP(D5958,'Termo Geral'!B$2:D$174,3,TRUE),",",VLOOKUP(E5958,'Termo Específico'!B$2:D$437,3,TRUE),",",MATCH(TRUE,Documento!B$2:B$954=F5958,0),",",IF(G5958="complementar",0,1),"),")</f>
        <v>(5957,7,29,50,270,181,1),</v>
      </c>
    </row>
    <row r="5959" spans="1:8" ht="15" customHeight="1">
      <c r="A5959" s="33">
        <v>5958</v>
      </c>
      <c r="B5959" s="44" t="s">
        <v>1482</v>
      </c>
      <c r="C5959" s="34" t="s">
        <v>39</v>
      </c>
      <c r="D5959" s="34" t="s">
        <v>211</v>
      </c>
      <c r="E5959" s="35" t="s">
        <v>1532</v>
      </c>
      <c r="F5959" s="34" t="s">
        <v>1535</v>
      </c>
      <c r="G5959" s="34" t="s">
        <v>1488</v>
      </c>
      <c r="H5959" s="19" t="str">
        <f t="array" ref="H5959">CONCATENATE("(",A5959,",",VLOOKUP(B5959,Núcleo!B$2:E$11,4,TRUE),",",VLOOKUP(C5959,'Tipo de Processo'!B$2:D$55,3,TRUE),",",VLOOKUP(D5959,'Termo Geral'!B$2:D$174,3,TRUE),",",VLOOKUP(E5959,'Termo Específico'!B$2:D$437,3,TRUE),",",MATCH(TRUE,Documento!B$2:B$954=F5959,0),",",IF(G5959="complementar",0,1),"),")</f>
        <v>(5958,7,29,50,270,191,1),</v>
      </c>
    </row>
    <row r="5960" spans="1:8" ht="15" customHeight="1">
      <c r="A5960" s="33">
        <v>5959</v>
      </c>
      <c r="B5960" s="44" t="s">
        <v>1482</v>
      </c>
      <c r="C5960" s="34" t="s">
        <v>39</v>
      </c>
      <c r="D5960" s="34" t="s">
        <v>211</v>
      </c>
      <c r="E5960" s="35" t="s">
        <v>1532</v>
      </c>
      <c r="F5960" s="34" t="s">
        <v>1536</v>
      </c>
      <c r="G5960" s="34" t="s">
        <v>1488</v>
      </c>
      <c r="H5960" s="19" t="str">
        <f t="array" ref="H5960">CONCATENATE("(",A5960,",",VLOOKUP(B5960,Núcleo!B$2:E$11,4,TRUE),",",VLOOKUP(C5960,'Tipo de Processo'!B$2:D$55,3,TRUE),",",VLOOKUP(D5960,'Termo Geral'!B$2:D$174,3,TRUE),",",VLOOKUP(E5960,'Termo Específico'!B$2:D$437,3,TRUE),",",MATCH(TRUE,Documento!B$2:B$954=F5960,0),",",IF(G5960="complementar",0,1),"),")</f>
        <v>(5959,7,29,50,270,953,1),</v>
      </c>
    </row>
    <row r="5961" spans="1:8" ht="15" customHeight="1">
      <c r="A5961" s="33">
        <v>5960</v>
      </c>
      <c r="B5961" s="44" t="s">
        <v>1482</v>
      </c>
      <c r="C5961" s="34" t="s">
        <v>39</v>
      </c>
      <c r="D5961" s="34" t="s">
        <v>211</v>
      </c>
      <c r="E5961" s="35" t="s">
        <v>1532</v>
      </c>
      <c r="F5961" s="34" t="s">
        <v>1537</v>
      </c>
      <c r="G5961" s="34" t="s">
        <v>1488</v>
      </c>
      <c r="H5961" s="19" t="str">
        <f t="array" ref="H5961">CONCATENATE("(",A5961,",",VLOOKUP(B5961,Núcleo!B$2:E$11,4,TRUE),",",VLOOKUP(C5961,'Tipo de Processo'!B$2:D$55,3,TRUE),",",VLOOKUP(D5961,'Termo Geral'!B$2:D$174,3,TRUE),",",VLOOKUP(E5961,'Termo Específico'!B$2:D$437,3,TRUE),",",MATCH(TRUE,Documento!B$2:B$954=F5961,0),",",IF(G5961="complementar",0,1),"),")</f>
        <v>(5960,7,29,50,270,756,1),</v>
      </c>
    </row>
    <row r="5962" spans="1:8" ht="15" customHeight="1">
      <c r="A5962" s="33">
        <v>5961</v>
      </c>
      <c r="B5962" s="44" t="s">
        <v>1482</v>
      </c>
      <c r="C5962" s="34" t="s">
        <v>39</v>
      </c>
      <c r="D5962" s="34" t="s">
        <v>211</v>
      </c>
      <c r="E5962" s="35" t="s">
        <v>1532</v>
      </c>
      <c r="F5962" s="34" t="s">
        <v>1538</v>
      </c>
      <c r="G5962" s="34" t="s">
        <v>1488</v>
      </c>
      <c r="H5962" s="19" t="str">
        <f t="array" ref="H5962">CONCATENATE("(",A5962,",",VLOOKUP(B5962,Núcleo!B$2:E$11,4,TRUE),",",VLOOKUP(C5962,'Tipo de Processo'!B$2:D$55,3,TRUE),",",VLOOKUP(D5962,'Termo Geral'!B$2:D$174,3,TRUE),",",VLOOKUP(E5962,'Termo Específico'!B$2:D$437,3,TRUE),",",MATCH(TRUE,Documento!B$2:B$954=F5962,0),",",IF(G5962="complementar",0,1),"),")</f>
        <v>(5961,7,29,50,270,165,1),</v>
      </c>
    </row>
    <row r="5963" spans="1:8" ht="15" customHeight="1">
      <c r="A5963" s="33">
        <v>5962</v>
      </c>
      <c r="B5963" s="44" t="s">
        <v>1482</v>
      </c>
      <c r="C5963" s="34" t="s">
        <v>39</v>
      </c>
      <c r="D5963" s="34" t="s">
        <v>211</v>
      </c>
      <c r="E5963" s="35" t="s">
        <v>1532</v>
      </c>
      <c r="F5963" s="34" t="s">
        <v>1539</v>
      </c>
      <c r="G5963" s="34" t="s">
        <v>1488</v>
      </c>
      <c r="H5963" s="19" t="str">
        <f t="array" ref="H5963">CONCATENATE("(",A5963,",",VLOOKUP(B5963,Núcleo!B$2:E$11,4,TRUE),",",VLOOKUP(C5963,'Tipo de Processo'!B$2:D$55,3,TRUE),",",VLOOKUP(D5963,'Termo Geral'!B$2:D$174,3,TRUE),",",VLOOKUP(E5963,'Termo Específico'!B$2:D$437,3,TRUE),",",MATCH(TRUE,Documento!B$2:B$954=F5963,0),",",IF(G5963="complementar",0,1),"),")</f>
        <v>(5962,7,29,50,270,952,1),</v>
      </c>
    </row>
    <row r="5964" spans="1:8" ht="15" customHeight="1">
      <c r="A5964" s="33">
        <v>5963</v>
      </c>
      <c r="B5964" s="44" t="s">
        <v>1482</v>
      </c>
      <c r="C5964" s="34" t="s">
        <v>39</v>
      </c>
      <c r="D5964" s="34" t="s">
        <v>211</v>
      </c>
      <c r="E5964" s="35" t="s">
        <v>1532</v>
      </c>
      <c r="F5964" s="34" t="s">
        <v>1230</v>
      </c>
      <c r="G5964" s="34" t="s">
        <v>1488</v>
      </c>
      <c r="H5964" s="19" t="str">
        <f t="array" ref="H5964">CONCATENATE("(",A5964,",",VLOOKUP(B5964,Núcleo!B$2:E$11,4,TRUE),",",VLOOKUP(C5964,'Tipo de Processo'!B$2:D$55,3,TRUE),",",VLOOKUP(D5964,'Termo Geral'!B$2:D$174,3,TRUE),",",VLOOKUP(E5964,'Termo Específico'!B$2:D$437,3,TRUE),",",MATCH(TRUE,Documento!B$2:B$954=F5964,0),",",IF(G5964="complementar",0,1),"),")</f>
        <v>(5963,7,29,50,270,878,1),</v>
      </c>
    </row>
    <row r="5965" spans="1:8" ht="15" customHeight="1">
      <c r="A5965" s="33">
        <v>5964</v>
      </c>
      <c r="B5965" s="44" t="s">
        <v>1482</v>
      </c>
      <c r="C5965" s="34" t="s">
        <v>39</v>
      </c>
      <c r="D5965" s="34" t="s">
        <v>211</v>
      </c>
      <c r="E5965" s="35" t="s">
        <v>1532</v>
      </c>
      <c r="F5965" s="34" t="s">
        <v>1231</v>
      </c>
      <c r="G5965" s="34" t="s">
        <v>1488</v>
      </c>
      <c r="H5965" s="19" t="str">
        <f t="array" ref="H5965">CONCATENATE("(",A5965,",",VLOOKUP(B5965,Núcleo!B$2:E$11,4,TRUE),",",VLOOKUP(C5965,'Tipo de Processo'!B$2:D$55,3,TRUE),",",VLOOKUP(D5965,'Termo Geral'!B$2:D$174,3,TRUE),",",VLOOKUP(E5965,'Termo Específico'!B$2:D$437,3,TRUE),",",MATCH(TRUE,Documento!B$2:B$954=F5965,0),",",IF(G5965="complementar",0,1),"),")</f>
        <v>(5964,7,29,50,270,794,1),</v>
      </c>
    </row>
    <row r="5966" spans="1:8" ht="15" customHeight="1">
      <c r="A5966" s="33">
        <v>5965</v>
      </c>
      <c r="B5966" s="44" t="s">
        <v>1482</v>
      </c>
      <c r="C5966" s="34" t="s">
        <v>39</v>
      </c>
      <c r="D5966" s="34" t="s">
        <v>211</v>
      </c>
      <c r="E5966" s="35" t="s">
        <v>1532</v>
      </c>
      <c r="F5966" s="34" t="s">
        <v>1165</v>
      </c>
      <c r="G5966" s="34" t="s">
        <v>1488</v>
      </c>
      <c r="H5966" s="19" t="str">
        <f t="array" ref="H5966">CONCATENATE("(",A5966,",",VLOOKUP(B5966,Núcleo!B$2:E$11,4,TRUE),",",VLOOKUP(C5966,'Tipo de Processo'!B$2:D$55,3,TRUE),",",VLOOKUP(D5966,'Termo Geral'!B$2:D$174,3,TRUE),",",VLOOKUP(E5966,'Termo Específico'!B$2:D$437,3,TRUE),",",MATCH(TRUE,Documento!B$2:B$954=F5966,0),",",IF(G5966="complementar",0,1),"),")</f>
        <v>(5965,7,29,50,270,832,1),</v>
      </c>
    </row>
    <row r="5967" spans="1:8" ht="15" customHeight="1">
      <c r="A5967" s="33">
        <v>5966</v>
      </c>
      <c r="B5967" s="44" t="s">
        <v>1482</v>
      </c>
      <c r="C5967" s="34" t="s">
        <v>39</v>
      </c>
      <c r="D5967" s="34" t="s">
        <v>211</v>
      </c>
      <c r="E5967" s="35" t="s">
        <v>1540</v>
      </c>
      <c r="F5967" s="34" t="s">
        <v>1219</v>
      </c>
      <c r="G5967" s="34" t="s">
        <v>1488</v>
      </c>
      <c r="H5967" s="19" t="str">
        <f t="array" ref="H5967">CONCATENATE("(",A5967,",",VLOOKUP(B5967,Núcleo!B$2:E$11,4,TRUE),",",VLOOKUP(C5967,'Tipo de Processo'!B$2:D$55,3,TRUE),",",VLOOKUP(D5967,'Termo Geral'!B$2:D$174,3,TRUE),",",VLOOKUP(E5967,'Termo Específico'!B$2:D$437,3,TRUE),",",MATCH(TRUE,Documento!B$2:B$954=F5967,0),",",IF(G5967="complementar",0,1),"),")</f>
        <v>(5966,7,29,50,271,670,1),</v>
      </c>
    </row>
    <row r="5968" spans="1:8" ht="15" customHeight="1">
      <c r="A5968" s="33">
        <v>5967</v>
      </c>
      <c r="B5968" s="44" t="s">
        <v>1482</v>
      </c>
      <c r="C5968" s="34" t="s">
        <v>39</v>
      </c>
      <c r="D5968" s="34" t="s">
        <v>211</v>
      </c>
      <c r="E5968" s="35" t="s">
        <v>1540</v>
      </c>
      <c r="F5968" s="34" t="s">
        <v>1221</v>
      </c>
      <c r="G5968" s="34" t="s">
        <v>1488</v>
      </c>
      <c r="H5968" s="19" t="str">
        <f t="array" ref="H5968">CONCATENATE("(",A5968,",",VLOOKUP(B5968,Núcleo!B$2:E$11,4,TRUE),",",VLOOKUP(C5968,'Tipo de Processo'!B$2:D$55,3,TRUE),",",VLOOKUP(D5968,'Termo Geral'!B$2:D$174,3,TRUE),",",VLOOKUP(E5968,'Termo Específico'!B$2:D$437,3,TRUE),",",MATCH(TRUE,Documento!B$2:B$954=F5968,0),",",IF(G5968="complementar",0,1),"),")</f>
        <v>(5967,7,29,50,271,420,1),</v>
      </c>
    </row>
    <row r="5969" spans="1:8" ht="15" customHeight="1">
      <c r="A5969" s="33">
        <v>5968</v>
      </c>
      <c r="B5969" s="44" t="s">
        <v>1482</v>
      </c>
      <c r="C5969" s="34" t="s">
        <v>39</v>
      </c>
      <c r="D5969" s="34" t="s">
        <v>211</v>
      </c>
      <c r="E5969" s="35" t="s">
        <v>1540</v>
      </c>
      <c r="F5969" s="34" t="s">
        <v>1506</v>
      </c>
      <c r="G5969" s="34" t="s">
        <v>1488</v>
      </c>
      <c r="H5969" s="19" t="str">
        <f t="array" ref="H5969">CONCATENATE("(",A5969,",",VLOOKUP(B5969,Núcleo!B$2:E$11,4,TRUE),",",VLOOKUP(C5969,'Tipo de Processo'!B$2:D$55,3,TRUE),",",VLOOKUP(D5969,'Termo Geral'!B$2:D$174,3,TRUE),",",VLOOKUP(E5969,'Termo Específico'!B$2:D$437,3,TRUE),",",MATCH(TRUE,Documento!B$2:B$954=F5969,0),",",IF(G5969="complementar",0,1),"),")</f>
        <v>(5968,7,29,50,271,510,1),</v>
      </c>
    </row>
    <row r="5970" spans="1:8" ht="15" customHeight="1">
      <c r="A5970" s="33">
        <v>5969</v>
      </c>
      <c r="B5970" s="44" t="s">
        <v>1482</v>
      </c>
      <c r="C5970" s="34" t="s">
        <v>39</v>
      </c>
      <c r="D5970" s="34" t="s">
        <v>211</v>
      </c>
      <c r="E5970" s="35" t="s">
        <v>1540</v>
      </c>
      <c r="F5970" s="34" t="s">
        <v>1223</v>
      </c>
      <c r="G5970" s="34" t="s">
        <v>1488</v>
      </c>
      <c r="H5970" s="19" t="str">
        <f t="array" ref="H5970">CONCATENATE("(",A5970,",",VLOOKUP(B5970,Núcleo!B$2:E$11,4,TRUE),",",VLOOKUP(C5970,'Tipo de Processo'!B$2:D$55,3,TRUE),",",VLOOKUP(D5970,'Termo Geral'!B$2:D$174,3,TRUE),",",VLOOKUP(E5970,'Termo Específico'!B$2:D$437,3,TRUE),",",MATCH(TRUE,Documento!B$2:B$954=F5970,0),",",IF(G5970="complementar",0,1),"),")</f>
        <v>(5969,7,29,50,271,826,1),</v>
      </c>
    </row>
    <row r="5971" spans="1:8" ht="15" customHeight="1">
      <c r="A5971" s="33">
        <v>5970</v>
      </c>
      <c r="B5971" s="44" t="s">
        <v>1482</v>
      </c>
      <c r="C5971" s="34" t="s">
        <v>39</v>
      </c>
      <c r="D5971" s="34" t="s">
        <v>211</v>
      </c>
      <c r="E5971" s="35" t="s">
        <v>1540</v>
      </c>
      <c r="F5971" s="34" t="s">
        <v>1218</v>
      </c>
      <c r="G5971" s="34" t="s">
        <v>1488</v>
      </c>
      <c r="H5971" s="19" t="str">
        <f t="array" ref="H5971">CONCATENATE("(",A5971,",",VLOOKUP(B5971,Núcleo!B$2:E$11,4,TRUE),",",VLOOKUP(C5971,'Tipo de Processo'!B$2:D$55,3,TRUE),",",VLOOKUP(D5971,'Termo Geral'!B$2:D$174,3,TRUE),",",VLOOKUP(E5971,'Termo Específico'!B$2:D$437,3,TRUE),",",MATCH(TRUE,Documento!B$2:B$954=F5971,0),",",IF(G5971="complementar",0,1),"),")</f>
        <v>(5970,7,29,50,271,199,1),</v>
      </c>
    </row>
    <row r="5972" spans="1:8" ht="15" customHeight="1">
      <c r="A5972" s="33">
        <v>5971</v>
      </c>
      <c r="B5972" s="44" t="s">
        <v>1482</v>
      </c>
      <c r="C5972" s="34" t="s">
        <v>39</v>
      </c>
      <c r="D5972" s="34" t="s">
        <v>211</v>
      </c>
      <c r="E5972" s="35" t="s">
        <v>1540</v>
      </c>
      <c r="F5972" s="34" t="s">
        <v>1262</v>
      </c>
      <c r="G5972" s="34" t="s">
        <v>1488</v>
      </c>
      <c r="H5972" s="19" t="str">
        <f t="array" ref="H5972">CONCATENATE("(",A5972,",",VLOOKUP(B5972,Núcleo!B$2:E$11,4,TRUE),",",VLOOKUP(C5972,'Tipo de Processo'!B$2:D$55,3,TRUE),",",VLOOKUP(D5972,'Termo Geral'!B$2:D$174,3,TRUE),",",VLOOKUP(E5972,'Termo Específico'!B$2:D$437,3,TRUE),",",MATCH(TRUE,Documento!B$2:B$954=F5972,0),",",IF(G5972="complementar",0,1),"),")</f>
        <v>(5971,7,29,50,271,546,1),</v>
      </c>
    </row>
    <row r="5973" spans="1:8" ht="15" customHeight="1">
      <c r="A5973" s="33">
        <v>5972</v>
      </c>
      <c r="B5973" s="44" t="s">
        <v>1482</v>
      </c>
      <c r="C5973" s="34" t="s">
        <v>39</v>
      </c>
      <c r="D5973" s="34" t="s">
        <v>211</v>
      </c>
      <c r="E5973" s="35" t="s">
        <v>1540</v>
      </c>
      <c r="F5973" s="34" t="s">
        <v>1225</v>
      </c>
      <c r="G5973" s="34" t="s">
        <v>1488</v>
      </c>
      <c r="H5973" s="19" t="str">
        <f t="array" ref="H5973">CONCATENATE("(",A5973,",",VLOOKUP(B5973,Núcleo!B$2:E$11,4,TRUE),",",VLOOKUP(C5973,'Tipo de Processo'!B$2:D$55,3,TRUE),",",VLOOKUP(D5973,'Termo Geral'!B$2:D$174,3,TRUE),",",VLOOKUP(E5973,'Termo Específico'!B$2:D$437,3,TRUE),",",MATCH(TRUE,Documento!B$2:B$954=F5973,0),",",IF(G5973="complementar",0,1),"),")</f>
        <v>(5972,7,29,50,271,697,1),</v>
      </c>
    </row>
    <row r="5974" spans="1:8" ht="15" customHeight="1">
      <c r="A5974" s="33">
        <v>5973</v>
      </c>
      <c r="B5974" s="44" t="s">
        <v>1482</v>
      </c>
      <c r="C5974" s="34" t="s">
        <v>39</v>
      </c>
      <c r="D5974" s="34" t="s">
        <v>211</v>
      </c>
      <c r="E5974" s="35" t="s">
        <v>1540</v>
      </c>
      <c r="F5974" s="34" t="s">
        <v>1157</v>
      </c>
      <c r="G5974" s="34" t="s">
        <v>1488</v>
      </c>
      <c r="H5974" s="19" t="str">
        <f t="array" ref="H5974">CONCATENATE("(",A5974,",",VLOOKUP(B5974,Núcleo!B$2:E$11,4,TRUE),",",VLOOKUP(C5974,'Tipo de Processo'!B$2:D$55,3,TRUE),",",VLOOKUP(D5974,'Termo Geral'!B$2:D$174,3,TRUE),",",VLOOKUP(E5974,'Termo Específico'!B$2:D$437,3,TRUE),",",MATCH(TRUE,Documento!B$2:B$954=F5974,0),",",IF(G5974="complementar",0,1),"),")</f>
        <v>(5973,7,29,50,271,802,1),</v>
      </c>
    </row>
    <row r="5975" spans="1:8" ht="15" customHeight="1">
      <c r="A5975" s="33">
        <v>5974</v>
      </c>
      <c r="B5975" s="44" t="s">
        <v>1482</v>
      </c>
      <c r="C5975" s="34" t="s">
        <v>39</v>
      </c>
      <c r="D5975" s="34" t="s">
        <v>211</v>
      </c>
      <c r="E5975" s="35" t="s">
        <v>1540</v>
      </c>
      <c r="F5975" s="34" t="s">
        <v>1158</v>
      </c>
      <c r="G5975" s="34" t="s">
        <v>1488</v>
      </c>
      <c r="H5975" s="19" t="str">
        <f t="array" ref="H5975">CONCATENATE("(",A5975,",",VLOOKUP(B5975,Núcleo!B$2:E$11,4,TRUE),",",VLOOKUP(C5975,'Tipo de Processo'!B$2:D$55,3,TRUE),",",VLOOKUP(D5975,'Termo Geral'!B$2:D$174,3,TRUE),",",VLOOKUP(E5975,'Termo Específico'!B$2:D$437,3,TRUE),",",MATCH(TRUE,Documento!B$2:B$954=F5975,0),",",IF(G5975="complementar",0,1),"),")</f>
        <v>(5974,7,29,50,271,801,1),</v>
      </c>
    </row>
    <row r="5976" spans="1:8" ht="15" customHeight="1">
      <c r="A5976" s="33">
        <v>5975</v>
      </c>
      <c r="B5976" s="44" t="s">
        <v>1482</v>
      </c>
      <c r="C5976" s="34" t="s">
        <v>39</v>
      </c>
      <c r="D5976" s="34" t="s">
        <v>211</v>
      </c>
      <c r="E5976" s="35" t="s">
        <v>1540</v>
      </c>
      <c r="F5976" s="34" t="s">
        <v>1159</v>
      </c>
      <c r="G5976" s="34" t="s">
        <v>1488</v>
      </c>
      <c r="H5976" s="19" t="str">
        <f t="array" ref="H5976">CONCATENATE("(",A5976,",",VLOOKUP(B5976,Núcleo!B$2:E$11,4,TRUE),",",VLOOKUP(C5976,'Tipo de Processo'!B$2:D$55,3,TRUE),",",VLOOKUP(D5976,'Termo Geral'!B$2:D$174,3,TRUE),",",VLOOKUP(E5976,'Termo Específico'!B$2:D$437,3,TRUE),",",MATCH(TRUE,Documento!B$2:B$954=F5976,0),",",IF(G5976="complementar",0,1),"),")</f>
        <v>(5975,7,29,50,271,803,1),</v>
      </c>
    </row>
    <row r="5977" spans="1:8" ht="15" customHeight="1">
      <c r="A5977" s="33">
        <v>5976</v>
      </c>
      <c r="B5977" s="44" t="s">
        <v>1482</v>
      </c>
      <c r="C5977" s="34" t="s">
        <v>39</v>
      </c>
      <c r="D5977" s="34" t="s">
        <v>211</v>
      </c>
      <c r="E5977" s="35" t="s">
        <v>1540</v>
      </c>
      <c r="F5977" s="34" t="s">
        <v>1160</v>
      </c>
      <c r="G5977" s="34" t="s">
        <v>1488</v>
      </c>
      <c r="H5977" s="19" t="str">
        <f t="array" ref="H5977">CONCATENATE("(",A5977,",",VLOOKUP(B5977,Núcleo!B$2:E$11,4,TRUE),",",VLOOKUP(C5977,'Tipo de Processo'!B$2:D$55,3,TRUE),",",VLOOKUP(D5977,'Termo Geral'!B$2:D$174,3,TRUE),",",VLOOKUP(E5977,'Termo Específico'!B$2:D$437,3,TRUE),",",MATCH(TRUE,Documento!B$2:B$954=F5977,0),",",IF(G5977="complementar",0,1),"),")</f>
        <v>(5976,7,29,50,271,809,1),</v>
      </c>
    </row>
    <row r="5978" spans="1:8" ht="15" customHeight="1">
      <c r="A5978" s="33">
        <v>5977</v>
      </c>
      <c r="B5978" s="44" t="s">
        <v>1482</v>
      </c>
      <c r="C5978" s="34" t="s">
        <v>39</v>
      </c>
      <c r="D5978" s="34" t="s">
        <v>211</v>
      </c>
      <c r="E5978" s="35" t="s">
        <v>1540</v>
      </c>
      <c r="F5978" s="34" t="s">
        <v>1161</v>
      </c>
      <c r="G5978" s="34" t="s">
        <v>1488</v>
      </c>
      <c r="H5978" s="19" t="str">
        <f t="array" ref="H5978">CONCATENATE("(",A5978,",",VLOOKUP(B5978,Núcleo!B$2:E$11,4,TRUE),",",VLOOKUP(C5978,'Tipo de Processo'!B$2:D$55,3,TRUE),",",VLOOKUP(D5978,'Termo Geral'!B$2:D$174,3,TRUE),",",VLOOKUP(E5978,'Termo Específico'!B$2:D$437,3,TRUE),",",MATCH(TRUE,Documento!B$2:B$954=F5978,0),",",IF(G5978="complementar",0,1),"),")</f>
        <v>(5977,7,29,50,271,148,1),</v>
      </c>
    </row>
    <row r="5979" spans="1:8" ht="15" customHeight="1">
      <c r="A5979" s="33">
        <v>5978</v>
      </c>
      <c r="B5979" s="44" t="s">
        <v>1482</v>
      </c>
      <c r="C5979" s="34" t="s">
        <v>39</v>
      </c>
      <c r="D5979" s="34" t="s">
        <v>211</v>
      </c>
      <c r="E5979" s="35" t="s">
        <v>1540</v>
      </c>
      <c r="F5979" s="34" t="s">
        <v>1162</v>
      </c>
      <c r="G5979" s="34" t="s">
        <v>1488</v>
      </c>
      <c r="H5979" s="19" t="str">
        <f t="array" ref="H5979">CONCATENATE("(",A5979,",",VLOOKUP(B5979,Núcleo!B$2:E$11,4,TRUE),",",VLOOKUP(C5979,'Tipo de Processo'!B$2:D$55,3,TRUE),",",VLOOKUP(D5979,'Termo Geral'!B$2:D$174,3,TRUE),",",VLOOKUP(E5979,'Termo Específico'!B$2:D$437,3,TRUE),",",MATCH(TRUE,Documento!B$2:B$954=F5979,0),",",IF(G5979="complementar",0,1),"),")</f>
        <v>(5978,7,29,50,271,163,1),</v>
      </c>
    </row>
    <row r="5980" spans="1:8" ht="15" customHeight="1">
      <c r="A5980" s="33">
        <v>5979</v>
      </c>
      <c r="B5980" s="44" t="s">
        <v>1482</v>
      </c>
      <c r="C5980" s="34" t="s">
        <v>39</v>
      </c>
      <c r="D5980" s="34" t="s">
        <v>211</v>
      </c>
      <c r="E5980" s="35" t="s">
        <v>1540</v>
      </c>
      <c r="F5980" s="34" t="s">
        <v>1163</v>
      </c>
      <c r="G5980" s="34" t="s">
        <v>1488</v>
      </c>
      <c r="H5980" s="19" t="str">
        <f t="array" ref="H5980">CONCATENATE("(",A5980,",",VLOOKUP(B5980,Núcleo!B$2:E$11,4,TRUE),",",VLOOKUP(C5980,'Tipo de Processo'!B$2:D$55,3,TRUE),",",VLOOKUP(D5980,'Termo Geral'!B$2:D$174,3,TRUE),",",VLOOKUP(E5980,'Termo Específico'!B$2:D$437,3,TRUE),",",MATCH(TRUE,Documento!B$2:B$954=F5980,0),",",IF(G5980="complementar",0,1),"),")</f>
        <v>(5979,7,29,50,271,135,1),</v>
      </c>
    </row>
    <row r="5981" spans="1:8" ht="15" customHeight="1">
      <c r="A5981" s="33">
        <v>5980</v>
      </c>
      <c r="B5981" s="44" t="s">
        <v>1482</v>
      </c>
      <c r="C5981" s="34" t="s">
        <v>39</v>
      </c>
      <c r="D5981" s="34" t="s">
        <v>211</v>
      </c>
      <c r="E5981" s="35" t="s">
        <v>1540</v>
      </c>
      <c r="F5981" s="34" t="s">
        <v>1227</v>
      </c>
      <c r="G5981" s="34" t="s">
        <v>1488</v>
      </c>
      <c r="H5981" s="19" t="str">
        <f t="array" ref="H5981">CONCATENATE("(",A5981,",",VLOOKUP(B5981,Núcleo!B$2:E$11,4,TRUE),",",VLOOKUP(C5981,'Tipo de Processo'!B$2:D$55,3,TRUE),",",VLOOKUP(D5981,'Termo Geral'!B$2:D$174,3,TRUE),",",VLOOKUP(E5981,'Termo Específico'!B$2:D$437,3,TRUE),",",MATCH(TRUE,Documento!B$2:B$954=F5981,0),",",IF(G5981="complementar",0,1),"),")</f>
        <v>(5980,7,29,50,271,13,1),</v>
      </c>
    </row>
    <row r="5982" spans="1:8" ht="15" customHeight="1">
      <c r="A5982" s="33">
        <v>5981</v>
      </c>
      <c r="B5982" s="44" t="s">
        <v>1482</v>
      </c>
      <c r="C5982" s="34" t="s">
        <v>39</v>
      </c>
      <c r="D5982" s="34" t="s">
        <v>211</v>
      </c>
      <c r="E5982" s="35" t="s">
        <v>1540</v>
      </c>
      <c r="F5982" s="34" t="s">
        <v>1541</v>
      </c>
      <c r="G5982" s="34" t="s">
        <v>1488</v>
      </c>
      <c r="H5982" s="19" t="str">
        <f t="array" ref="H5982">CONCATENATE("(",A5982,",",VLOOKUP(B5982,Núcleo!B$2:E$11,4,TRUE),",",VLOOKUP(C5982,'Tipo de Processo'!B$2:D$55,3,TRUE),",",VLOOKUP(D5982,'Termo Geral'!B$2:D$174,3,TRUE),",",VLOOKUP(E5982,'Termo Específico'!B$2:D$437,3,TRUE),",",MATCH(TRUE,Documento!B$2:B$954=F5982,0),",",IF(G5982="complementar",0,1),"),")</f>
        <v>(5981,7,29,50,271,23,1),</v>
      </c>
    </row>
    <row r="5983" spans="1:8" ht="15" customHeight="1">
      <c r="A5983" s="33">
        <v>5982</v>
      </c>
      <c r="B5983" s="44" t="s">
        <v>1482</v>
      </c>
      <c r="C5983" s="34" t="s">
        <v>39</v>
      </c>
      <c r="D5983" s="34" t="s">
        <v>211</v>
      </c>
      <c r="E5983" s="35" t="s">
        <v>1540</v>
      </c>
      <c r="F5983" s="34" t="s">
        <v>1516</v>
      </c>
      <c r="G5983" s="34" t="s">
        <v>1488</v>
      </c>
      <c r="H5983" s="19" t="str">
        <f t="array" ref="H5983">CONCATENATE("(",A5983,",",VLOOKUP(B5983,Núcleo!B$2:E$11,4,TRUE),",",VLOOKUP(C5983,'Tipo de Processo'!B$2:D$55,3,TRUE),",",VLOOKUP(D5983,'Termo Geral'!B$2:D$174,3,TRUE),",",VLOOKUP(E5983,'Termo Específico'!B$2:D$437,3,TRUE),",",MATCH(TRUE,Documento!B$2:B$954=F5983,0),",",IF(G5983="complementar",0,1),"),")</f>
        <v>(5982,7,29,50,271,121,1),</v>
      </c>
    </row>
    <row r="5984" spans="1:8" ht="15" customHeight="1">
      <c r="A5984" s="33">
        <v>5983</v>
      </c>
      <c r="B5984" s="44" t="s">
        <v>1482</v>
      </c>
      <c r="C5984" s="34" t="s">
        <v>39</v>
      </c>
      <c r="D5984" s="34" t="s">
        <v>211</v>
      </c>
      <c r="E5984" s="35" t="s">
        <v>1540</v>
      </c>
      <c r="F5984" s="34" t="s">
        <v>1300</v>
      </c>
      <c r="G5984" s="34" t="s">
        <v>1488</v>
      </c>
      <c r="H5984" s="19" t="str">
        <f t="array" ref="H5984">CONCATENATE("(",A5984,",",VLOOKUP(B5984,Núcleo!B$2:E$11,4,TRUE),",",VLOOKUP(C5984,'Tipo de Processo'!B$2:D$55,3,TRUE),",",VLOOKUP(D5984,'Termo Geral'!B$2:D$174,3,TRUE),",",VLOOKUP(E5984,'Termo Específico'!B$2:D$437,3,TRUE),",",MATCH(TRUE,Documento!B$2:B$954=F5984,0),",",IF(G5984="complementar",0,1),"),")</f>
        <v>(5983,7,29,50,271,249,1),</v>
      </c>
    </row>
    <row r="5985" spans="1:8" ht="15" customHeight="1">
      <c r="A5985" s="33">
        <v>5984</v>
      </c>
      <c r="B5985" s="44" t="s">
        <v>1482</v>
      </c>
      <c r="C5985" s="34" t="s">
        <v>39</v>
      </c>
      <c r="D5985" s="34" t="s">
        <v>211</v>
      </c>
      <c r="E5985" s="35" t="s">
        <v>1540</v>
      </c>
      <c r="F5985" s="34" t="s">
        <v>1301</v>
      </c>
      <c r="G5985" s="34" t="s">
        <v>1488</v>
      </c>
      <c r="H5985" s="19" t="str">
        <f t="array" ref="H5985">CONCATENATE("(",A5985,",",VLOOKUP(B5985,Núcleo!B$2:E$11,4,TRUE),",",VLOOKUP(C5985,'Tipo de Processo'!B$2:D$55,3,TRUE),",",VLOOKUP(D5985,'Termo Geral'!B$2:D$174,3,TRUE),",",VLOOKUP(E5985,'Termo Específico'!B$2:D$437,3,TRUE),",",MATCH(TRUE,Documento!B$2:B$954=F5985,0),",",IF(G5985="complementar",0,1),"),")</f>
        <v>(5984,7,29,50,271,175,1),</v>
      </c>
    </row>
    <row r="5986" spans="1:8" ht="15" customHeight="1">
      <c r="A5986" s="33">
        <v>5985</v>
      </c>
      <c r="B5986" s="44" t="s">
        <v>1482</v>
      </c>
      <c r="C5986" s="34" t="s">
        <v>39</v>
      </c>
      <c r="D5986" s="34" t="s">
        <v>211</v>
      </c>
      <c r="E5986" s="35" t="s">
        <v>1540</v>
      </c>
      <c r="F5986" s="34" t="s">
        <v>1230</v>
      </c>
      <c r="G5986" s="34" t="s">
        <v>1488</v>
      </c>
      <c r="H5986" s="19" t="str">
        <f t="array" ref="H5986">CONCATENATE("(",A5986,",",VLOOKUP(B5986,Núcleo!B$2:E$11,4,TRUE),",",VLOOKUP(C5986,'Tipo de Processo'!B$2:D$55,3,TRUE),",",VLOOKUP(D5986,'Termo Geral'!B$2:D$174,3,TRUE),",",VLOOKUP(E5986,'Termo Específico'!B$2:D$437,3,TRUE),",",MATCH(TRUE,Documento!B$2:B$954=F5986,0),",",IF(G5986="complementar",0,1),"),")</f>
        <v>(5985,7,29,50,271,878,1),</v>
      </c>
    </row>
    <row r="5987" spans="1:8" ht="15" customHeight="1">
      <c r="A5987" s="33">
        <v>5986</v>
      </c>
      <c r="B5987" s="44" t="s">
        <v>1482</v>
      </c>
      <c r="C5987" s="34" t="s">
        <v>39</v>
      </c>
      <c r="D5987" s="34" t="s">
        <v>211</v>
      </c>
      <c r="E5987" s="35" t="s">
        <v>1540</v>
      </c>
      <c r="F5987" s="34" t="s">
        <v>1231</v>
      </c>
      <c r="G5987" s="34" t="s">
        <v>1488</v>
      </c>
      <c r="H5987" s="19" t="str">
        <f t="array" ref="H5987">CONCATENATE("(",A5987,",",VLOOKUP(B5987,Núcleo!B$2:E$11,4,TRUE),",",VLOOKUP(C5987,'Tipo de Processo'!B$2:D$55,3,TRUE),",",VLOOKUP(D5987,'Termo Geral'!B$2:D$174,3,TRUE),",",VLOOKUP(E5987,'Termo Específico'!B$2:D$437,3,TRUE),",",MATCH(TRUE,Documento!B$2:B$954=F5987,0),",",IF(G5987="complementar",0,1),"),")</f>
        <v>(5986,7,29,50,271,794,1),</v>
      </c>
    </row>
    <row r="5988" spans="1:8" ht="15" customHeight="1">
      <c r="A5988" s="33">
        <v>5987</v>
      </c>
      <c r="B5988" s="44" t="s">
        <v>1482</v>
      </c>
      <c r="C5988" s="34" t="s">
        <v>39</v>
      </c>
      <c r="D5988" s="34" t="s">
        <v>211</v>
      </c>
      <c r="E5988" s="35" t="s">
        <v>1540</v>
      </c>
      <c r="F5988" s="34" t="s">
        <v>1165</v>
      </c>
      <c r="G5988" s="34" t="s">
        <v>1488</v>
      </c>
      <c r="H5988" s="19" t="str">
        <f t="array" ref="H5988">CONCATENATE("(",A5988,",",VLOOKUP(B5988,Núcleo!B$2:E$11,4,TRUE),",",VLOOKUP(C5988,'Tipo de Processo'!B$2:D$55,3,TRUE),",",VLOOKUP(D5988,'Termo Geral'!B$2:D$174,3,TRUE),",",VLOOKUP(E5988,'Termo Específico'!B$2:D$437,3,TRUE),",",MATCH(TRUE,Documento!B$2:B$954=F5988,0),",",IF(G5988="complementar",0,1),"),")</f>
        <v>(5987,7,29,50,271,832,1),</v>
      </c>
    </row>
    <row r="5989" spans="1:8" ht="15" customHeight="1">
      <c r="A5989" s="33">
        <v>5988</v>
      </c>
      <c r="B5989" s="44" t="s">
        <v>1482</v>
      </c>
      <c r="C5989" s="34" t="s">
        <v>39</v>
      </c>
      <c r="D5989" s="34" t="s">
        <v>211</v>
      </c>
      <c r="E5989" s="35" t="s">
        <v>1540</v>
      </c>
      <c r="F5989" s="34" t="s">
        <v>1302</v>
      </c>
      <c r="G5989" s="34" t="s">
        <v>1488</v>
      </c>
      <c r="H5989" s="19" t="str">
        <f t="array" ref="H5989">CONCATENATE("(",A5989,",",VLOOKUP(B5989,Núcleo!B$2:E$11,4,TRUE),",",VLOOKUP(C5989,'Tipo de Processo'!B$2:D$55,3,TRUE),",",VLOOKUP(D5989,'Termo Geral'!B$2:D$174,3,TRUE),",",VLOOKUP(E5989,'Termo Específico'!B$2:D$437,3,TRUE),",",MATCH(TRUE,Documento!B$2:B$954=F5989,0),",",IF(G5989="complementar",0,1),"),")</f>
        <v>(5988,7,29,50,271,21,1),</v>
      </c>
    </row>
    <row r="5990" spans="1:8" ht="15" customHeight="1">
      <c r="A5990" s="33">
        <v>5989</v>
      </c>
      <c r="B5990" s="44" t="s">
        <v>1482</v>
      </c>
      <c r="C5990" s="34" t="s">
        <v>39</v>
      </c>
      <c r="D5990" s="34" t="s">
        <v>211</v>
      </c>
      <c r="E5990" s="35" t="s">
        <v>1542</v>
      </c>
      <c r="F5990" s="34" t="s">
        <v>1219</v>
      </c>
      <c r="G5990" s="34" t="s">
        <v>1488</v>
      </c>
      <c r="H5990" s="19" t="str">
        <f t="array" ref="H5990">CONCATENATE("(",A5990,",",VLOOKUP(B5990,Núcleo!B$2:E$11,4,TRUE),",",VLOOKUP(C5990,'Tipo de Processo'!B$2:D$55,3,TRUE),",",VLOOKUP(D5990,'Termo Geral'!B$2:D$174,3,TRUE),",",VLOOKUP(E5990,'Termo Específico'!B$2:D$437,3,TRUE),",",MATCH(TRUE,Documento!B$2:B$954=F5990,0),",",IF(G5990="complementar",0,1),"),")</f>
        <v>(5989,7,29,50,272,670,1),</v>
      </c>
    </row>
    <row r="5991" spans="1:8" ht="15" customHeight="1">
      <c r="A5991" s="33">
        <v>5990</v>
      </c>
      <c r="B5991" s="44" t="s">
        <v>1482</v>
      </c>
      <c r="C5991" s="34" t="s">
        <v>39</v>
      </c>
      <c r="D5991" s="34" t="s">
        <v>211</v>
      </c>
      <c r="E5991" s="35" t="s">
        <v>1542</v>
      </c>
      <c r="F5991" s="34" t="s">
        <v>1221</v>
      </c>
      <c r="G5991" s="34" t="s">
        <v>1488</v>
      </c>
      <c r="H5991" s="19" t="str">
        <f t="array" ref="H5991">CONCATENATE("(",A5991,",",VLOOKUP(B5991,Núcleo!B$2:E$11,4,TRUE),",",VLOOKUP(C5991,'Tipo de Processo'!B$2:D$55,3,TRUE),",",VLOOKUP(D5991,'Termo Geral'!B$2:D$174,3,TRUE),",",VLOOKUP(E5991,'Termo Específico'!B$2:D$437,3,TRUE),",",MATCH(TRUE,Documento!B$2:B$954=F5991,0),",",IF(G5991="complementar",0,1),"),")</f>
        <v>(5990,7,29,50,272,420,1),</v>
      </c>
    </row>
    <row r="5992" spans="1:8" ht="15" customHeight="1">
      <c r="A5992" s="33">
        <v>5991</v>
      </c>
      <c r="B5992" s="44" t="s">
        <v>1482</v>
      </c>
      <c r="C5992" s="34" t="s">
        <v>39</v>
      </c>
      <c r="D5992" s="34" t="s">
        <v>211</v>
      </c>
      <c r="E5992" s="35" t="s">
        <v>1542</v>
      </c>
      <c r="F5992" s="34" t="s">
        <v>1506</v>
      </c>
      <c r="G5992" s="34" t="s">
        <v>1488</v>
      </c>
      <c r="H5992" s="19" t="str">
        <f t="array" ref="H5992">CONCATENATE("(",A5992,",",VLOOKUP(B5992,Núcleo!B$2:E$11,4,TRUE),",",VLOOKUP(C5992,'Tipo de Processo'!B$2:D$55,3,TRUE),",",VLOOKUP(D5992,'Termo Geral'!B$2:D$174,3,TRUE),",",VLOOKUP(E5992,'Termo Específico'!B$2:D$437,3,TRUE),",",MATCH(TRUE,Documento!B$2:B$954=F5992,0),",",IF(G5992="complementar",0,1),"),")</f>
        <v>(5991,7,29,50,272,510,1),</v>
      </c>
    </row>
    <row r="5993" spans="1:8" ht="15" customHeight="1">
      <c r="A5993" s="33">
        <v>5992</v>
      </c>
      <c r="B5993" s="44" t="s">
        <v>1482</v>
      </c>
      <c r="C5993" s="34" t="s">
        <v>39</v>
      </c>
      <c r="D5993" s="34" t="s">
        <v>211</v>
      </c>
      <c r="E5993" s="35" t="s">
        <v>1542</v>
      </c>
      <c r="F5993" s="34" t="s">
        <v>1223</v>
      </c>
      <c r="G5993" s="34" t="s">
        <v>1488</v>
      </c>
      <c r="H5993" s="19" t="str">
        <f t="array" ref="H5993">CONCATENATE("(",A5993,",",VLOOKUP(B5993,Núcleo!B$2:E$11,4,TRUE),",",VLOOKUP(C5993,'Tipo de Processo'!B$2:D$55,3,TRUE),",",VLOOKUP(D5993,'Termo Geral'!B$2:D$174,3,TRUE),",",VLOOKUP(E5993,'Termo Específico'!B$2:D$437,3,TRUE),",",MATCH(TRUE,Documento!B$2:B$954=F5993,0),",",IF(G5993="complementar",0,1),"),")</f>
        <v>(5992,7,29,50,272,826,1),</v>
      </c>
    </row>
    <row r="5994" spans="1:8" ht="15" customHeight="1">
      <c r="A5994" s="33">
        <v>5993</v>
      </c>
      <c r="B5994" s="44" t="s">
        <v>1482</v>
      </c>
      <c r="C5994" s="34" t="s">
        <v>39</v>
      </c>
      <c r="D5994" s="34" t="s">
        <v>211</v>
      </c>
      <c r="E5994" s="35" t="s">
        <v>1542</v>
      </c>
      <c r="F5994" s="34" t="s">
        <v>1218</v>
      </c>
      <c r="G5994" s="34" t="s">
        <v>1488</v>
      </c>
      <c r="H5994" s="19" t="str">
        <f t="array" ref="H5994">CONCATENATE("(",A5994,",",VLOOKUP(B5994,Núcleo!B$2:E$11,4,TRUE),",",VLOOKUP(C5994,'Tipo de Processo'!B$2:D$55,3,TRUE),",",VLOOKUP(D5994,'Termo Geral'!B$2:D$174,3,TRUE),",",VLOOKUP(E5994,'Termo Específico'!B$2:D$437,3,TRUE),",",MATCH(TRUE,Documento!B$2:B$954=F5994,0),",",IF(G5994="complementar",0,1),"),")</f>
        <v>(5993,7,29,50,272,199,1),</v>
      </c>
    </row>
    <row r="5995" spans="1:8" ht="15" customHeight="1">
      <c r="A5995" s="33">
        <v>5994</v>
      </c>
      <c r="B5995" s="44" t="s">
        <v>1482</v>
      </c>
      <c r="C5995" s="34" t="s">
        <v>39</v>
      </c>
      <c r="D5995" s="34" t="s">
        <v>211</v>
      </c>
      <c r="E5995" s="35" t="s">
        <v>1542</v>
      </c>
      <c r="F5995" s="34" t="s">
        <v>1512</v>
      </c>
      <c r="G5995" s="34" t="s">
        <v>1488</v>
      </c>
      <c r="H5995" s="19" t="str">
        <f t="array" ref="H5995">CONCATENATE("(",A5995,",",VLOOKUP(B5995,Núcleo!B$2:E$11,4,TRUE),",",VLOOKUP(C5995,'Tipo de Processo'!B$2:D$55,3,TRUE),",",VLOOKUP(D5995,'Termo Geral'!B$2:D$174,3,TRUE),",",VLOOKUP(E5995,'Termo Específico'!B$2:D$437,3,TRUE),",",MATCH(TRUE,Documento!B$2:B$954=F5995,0),",",IF(G5995="complementar",0,1),"),")</f>
        <v>(5994,7,29,50,272,928,1),</v>
      </c>
    </row>
    <row r="5996" spans="1:8" ht="15" customHeight="1">
      <c r="A5996" s="33">
        <v>5995</v>
      </c>
      <c r="B5996" s="44" t="s">
        <v>1482</v>
      </c>
      <c r="C5996" s="34" t="s">
        <v>39</v>
      </c>
      <c r="D5996" s="34" t="s">
        <v>211</v>
      </c>
      <c r="E5996" s="35" t="s">
        <v>1542</v>
      </c>
      <c r="F5996" s="34" t="s">
        <v>1262</v>
      </c>
      <c r="G5996" s="34" t="s">
        <v>1488</v>
      </c>
      <c r="H5996" s="19" t="str">
        <f t="array" ref="H5996">CONCATENATE("(",A5996,",",VLOOKUP(B5996,Núcleo!B$2:E$11,4,TRUE),",",VLOOKUP(C5996,'Tipo de Processo'!B$2:D$55,3,TRUE),",",VLOOKUP(D5996,'Termo Geral'!B$2:D$174,3,TRUE),",",VLOOKUP(E5996,'Termo Específico'!B$2:D$437,3,TRUE),",",MATCH(TRUE,Documento!B$2:B$954=F5996,0),",",IF(G5996="complementar",0,1),"),")</f>
        <v>(5995,7,29,50,272,546,1),</v>
      </c>
    </row>
    <row r="5997" spans="1:8" ht="15" customHeight="1">
      <c r="A5997" s="33">
        <v>5996</v>
      </c>
      <c r="B5997" s="44" t="s">
        <v>1482</v>
      </c>
      <c r="C5997" s="34" t="s">
        <v>39</v>
      </c>
      <c r="D5997" s="34" t="s">
        <v>211</v>
      </c>
      <c r="E5997" s="35" t="s">
        <v>1542</v>
      </c>
      <c r="F5997" s="34" t="s">
        <v>1225</v>
      </c>
      <c r="G5997" s="34" t="s">
        <v>1488</v>
      </c>
      <c r="H5997" s="19" t="str">
        <f t="array" ref="H5997">CONCATENATE("(",A5997,",",VLOOKUP(B5997,Núcleo!B$2:E$11,4,TRUE),",",VLOOKUP(C5997,'Tipo de Processo'!B$2:D$55,3,TRUE),",",VLOOKUP(D5997,'Termo Geral'!B$2:D$174,3,TRUE),",",VLOOKUP(E5997,'Termo Específico'!B$2:D$437,3,TRUE),",",MATCH(TRUE,Documento!B$2:B$954=F5997,0),",",IF(G5997="complementar",0,1),"),")</f>
        <v>(5996,7,29,50,272,697,1),</v>
      </c>
    </row>
    <row r="5998" spans="1:8" ht="15" customHeight="1">
      <c r="A5998" s="33">
        <v>5997</v>
      </c>
      <c r="B5998" s="44" t="s">
        <v>1482</v>
      </c>
      <c r="C5998" s="34" t="s">
        <v>39</v>
      </c>
      <c r="D5998" s="34" t="s">
        <v>211</v>
      </c>
      <c r="E5998" s="35" t="s">
        <v>1542</v>
      </c>
      <c r="F5998" s="34" t="s">
        <v>1157</v>
      </c>
      <c r="G5998" s="34" t="s">
        <v>1488</v>
      </c>
      <c r="H5998" s="19" t="str">
        <f t="array" ref="H5998">CONCATENATE("(",A5998,",",VLOOKUP(B5998,Núcleo!B$2:E$11,4,TRUE),",",VLOOKUP(C5998,'Tipo de Processo'!B$2:D$55,3,TRUE),",",VLOOKUP(D5998,'Termo Geral'!B$2:D$174,3,TRUE),",",VLOOKUP(E5998,'Termo Específico'!B$2:D$437,3,TRUE),",",MATCH(TRUE,Documento!B$2:B$954=F5998,0),",",IF(G5998="complementar",0,1),"),")</f>
        <v>(5997,7,29,50,272,802,1),</v>
      </c>
    </row>
    <row r="5999" spans="1:8" ht="15" customHeight="1">
      <c r="A5999" s="33">
        <v>5998</v>
      </c>
      <c r="B5999" s="44" t="s">
        <v>1482</v>
      </c>
      <c r="C5999" s="34" t="s">
        <v>39</v>
      </c>
      <c r="D5999" s="34" t="s">
        <v>211</v>
      </c>
      <c r="E5999" s="35" t="s">
        <v>1542</v>
      </c>
      <c r="F5999" s="34" t="s">
        <v>1158</v>
      </c>
      <c r="G5999" s="34" t="s">
        <v>1488</v>
      </c>
      <c r="H5999" s="19" t="str">
        <f t="array" ref="H5999">CONCATENATE("(",A5999,",",VLOOKUP(B5999,Núcleo!B$2:E$11,4,TRUE),",",VLOOKUP(C5999,'Tipo de Processo'!B$2:D$55,3,TRUE),",",VLOOKUP(D5999,'Termo Geral'!B$2:D$174,3,TRUE),",",VLOOKUP(E5999,'Termo Específico'!B$2:D$437,3,TRUE),",",MATCH(TRUE,Documento!B$2:B$954=F5999,0),",",IF(G5999="complementar",0,1),"),")</f>
        <v>(5998,7,29,50,272,801,1),</v>
      </c>
    </row>
    <row r="6000" spans="1:8" ht="15" customHeight="1">
      <c r="A6000" s="33">
        <v>5999</v>
      </c>
      <c r="B6000" s="44" t="s">
        <v>1482</v>
      </c>
      <c r="C6000" s="34" t="s">
        <v>39</v>
      </c>
      <c r="D6000" s="34" t="s">
        <v>211</v>
      </c>
      <c r="E6000" s="35" t="s">
        <v>1542</v>
      </c>
      <c r="F6000" s="34" t="s">
        <v>1159</v>
      </c>
      <c r="G6000" s="34" t="s">
        <v>1488</v>
      </c>
      <c r="H6000" s="19" t="str">
        <f t="array" ref="H6000">CONCATENATE("(",A6000,",",VLOOKUP(B6000,Núcleo!B$2:E$11,4,TRUE),",",VLOOKUP(C6000,'Tipo de Processo'!B$2:D$55,3,TRUE),",",VLOOKUP(D6000,'Termo Geral'!B$2:D$174,3,TRUE),",",VLOOKUP(E6000,'Termo Específico'!B$2:D$437,3,TRUE),",",MATCH(TRUE,Documento!B$2:B$954=F6000,0),",",IF(G6000="complementar",0,1),"),")</f>
        <v>(5999,7,29,50,272,803,1),</v>
      </c>
    </row>
    <row r="6001" spans="1:8" ht="15" customHeight="1">
      <c r="A6001" s="33">
        <v>6000</v>
      </c>
      <c r="B6001" s="44" t="s">
        <v>1482</v>
      </c>
      <c r="C6001" s="34" t="s">
        <v>39</v>
      </c>
      <c r="D6001" s="34" t="s">
        <v>211</v>
      </c>
      <c r="E6001" s="35" t="s">
        <v>1542</v>
      </c>
      <c r="F6001" s="34" t="s">
        <v>1160</v>
      </c>
      <c r="G6001" s="34" t="s">
        <v>1488</v>
      </c>
      <c r="H6001" s="19" t="str">
        <f t="array" ref="H6001">CONCATENATE("(",A6001,",",VLOOKUP(B6001,Núcleo!B$2:E$11,4,TRUE),",",VLOOKUP(C6001,'Tipo de Processo'!B$2:D$55,3,TRUE),",",VLOOKUP(D6001,'Termo Geral'!B$2:D$174,3,TRUE),",",VLOOKUP(E6001,'Termo Específico'!B$2:D$437,3,TRUE),",",MATCH(TRUE,Documento!B$2:B$954=F6001,0),",",IF(G6001="complementar",0,1),"),")</f>
        <v>(6000,7,29,50,272,809,1),</v>
      </c>
    </row>
    <row r="6002" spans="1:8" ht="15" customHeight="1">
      <c r="A6002" s="33">
        <v>6001</v>
      </c>
      <c r="B6002" s="44" t="s">
        <v>1482</v>
      </c>
      <c r="C6002" s="34" t="s">
        <v>39</v>
      </c>
      <c r="D6002" s="34" t="s">
        <v>211</v>
      </c>
      <c r="E6002" s="35" t="s">
        <v>1542</v>
      </c>
      <c r="F6002" s="34" t="s">
        <v>1161</v>
      </c>
      <c r="G6002" s="34" t="s">
        <v>1488</v>
      </c>
      <c r="H6002" s="19" t="str">
        <f t="array" ref="H6002">CONCATENATE("(",A6002,",",VLOOKUP(B6002,Núcleo!B$2:E$11,4,TRUE),",",VLOOKUP(C6002,'Tipo de Processo'!B$2:D$55,3,TRUE),",",VLOOKUP(D6002,'Termo Geral'!B$2:D$174,3,TRUE),",",VLOOKUP(E6002,'Termo Específico'!B$2:D$437,3,TRUE),",",MATCH(TRUE,Documento!B$2:B$954=F6002,0),",",IF(G6002="complementar",0,1),"),")</f>
        <v>(6001,7,29,50,272,148,1),</v>
      </c>
    </row>
    <row r="6003" spans="1:8" ht="15" customHeight="1">
      <c r="A6003" s="33">
        <v>6002</v>
      </c>
      <c r="B6003" s="44" t="s">
        <v>1482</v>
      </c>
      <c r="C6003" s="34" t="s">
        <v>39</v>
      </c>
      <c r="D6003" s="34" t="s">
        <v>211</v>
      </c>
      <c r="E6003" s="35" t="s">
        <v>1542</v>
      </c>
      <c r="F6003" s="34" t="s">
        <v>1162</v>
      </c>
      <c r="G6003" s="34" t="s">
        <v>1488</v>
      </c>
      <c r="H6003" s="19" t="str">
        <f t="array" ref="H6003">CONCATENATE("(",A6003,",",VLOOKUP(B6003,Núcleo!B$2:E$11,4,TRUE),",",VLOOKUP(C6003,'Tipo de Processo'!B$2:D$55,3,TRUE),",",VLOOKUP(D6003,'Termo Geral'!B$2:D$174,3,TRUE),",",VLOOKUP(E6003,'Termo Específico'!B$2:D$437,3,TRUE),",",MATCH(TRUE,Documento!B$2:B$954=F6003,0),",",IF(G6003="complementar",0,1),"),")</f>
        <v>(6002,7,29,50,272,163,1),</v>
      </c>
    </row>
    <row r="6004" spans="1:8" ht="15" customHeight="1">
      <c r="A6004" s="33">
        <v>6003</v>
      </c>
      <c r="B6004" s="44" t="s">
        <v>1482</v>
      </c>
      <c r="C6004" s="34" t="s">
        <v>39</v>
      </c>
      <c r="D6004" s="34" t="s">
        <v>211</v>
      </c>
      <c r="E6004" s="35" t="s">
        <v>1542</v>
      </c>
      <c r="F6004" s="34" t="s">
        <v>1163</v>
      </c>
      <c r="G6004" s="34" t="s">
        <v>1488</v>
      </c>
      <c r="H6004" s="19" t="str">
        <f t="array" ref="H6004">CONCATENATE("(",A6004,",",VLOOKUP(B6004,Núcleo!B$2:E$11,4,TRUE),",",VLOOKUP(C6004,'Tipo de Processo'!B$2:D$55,3,TRUE),",",VLOOKUP(D6004,'Termo Geral'!B$2:D$174,3,TRUE),",",VLOOKUP(E6004,'Termo Específico'!B$2:D$437,3,TRUE),",",MATCH(TRUE,Documento!B$2:B$954=F6004,0),",",IF(G6004="complementar",0,1),"),")</f>
        <v>(6003,7,29,50,272,135,1),</v>
      </c>
    </row>
    <row r="6005" spans="1:8" ht="15" customHeight="1">
      <c r="A6005" s="33">
        <v>6004</v>
      </c>
      <c r="B6005" s="44" t="s">
        <v>1482</v>
      </c>
      <c r="C6005" s="34" t="s">
        <v>39</v>
      </c>
      <c r="D6005" s="34" t="s">
        <v>211</v>
      </c>
      <c r="E6005" s="35" t="s">
        <v>1542</v>
      </c>
      <c r="F6005" s="34" t="s">
        <v>1227</v>
      </c>
      <c r="G6005" s="34" t="s">
        <v>1488</v>
      </c>
      <c r="H6005" s="19" t="str">
        <f t="array" ref="H6005">CONCATENATE("(",A6005,",",VLOOKUP(B6005,Núcleo!B$2:E$11,4,TRUE),",",VLOOKUP(C6005,'Tipo de Processo'!B$2:D$55,3,TRUE),",",VLOOKUP(D6005,'Termo Geral'!B$2:D$174,3,TRUE),",",VLOOKUP(E6005,'Termo Específico'!B$2:D$437,3,TRUE),",",MATCH(TRUE,Documento!B$2:B$954=F6005,0),",",IF(G6005="complementar",0,1),"),")</f>
        <v>(6004,7,29,50,272,13,1),</v>
      </c>
    </row>
    <row r="6006" spans="1:8" ht="15" customHeight="1">
      <c r="A6006" s="33">
        <v>6005</v>
      </c>
      <c r="B6006" s="44" t="s">
        <v>1482</v>
      </c>
      <c r="C6006" s="34" t="s">
        <v>39</v>
      </c>
      <c r="D6006" s="34" t="s">
        <v>211</v>
      </c>
      <c r="E6006" s="35" t="s">
        <v>1542</v>
      </c>
      <c r="F6006" s="34" t="s">
        <v>1303</v>
      </c>
      <c r="G6006" s="34" t="s">
        <v>1488</v>
      </c>
      <c r="H6006" s="19" t="str">
        <f t="array" ref="H6006">CONCATENATE("(",A6006,",",VLOOKUP(B6006,Núcleo!B$2:E$11,4,TRUE),",",VLOOKUP(C6006,'Tipo de Processo'!B$2:D$55,3,TRUE),",",VLOOKUP(D6006,'Termo Geral'!B$2:D$174,3,TRUE),",",VLOOKUP(E6006,'Termo Específico'!B$2:D$437,3,TRUE),",",MATCH(TRUE,Documento!B$2:B$954=F6006,0),",",IF(G6006="complementar",0,1),"),")</f>
        <v>(6005,7,29,50,272,30,1),</v>
      </c>
    </row>
    <row r="6007" spans="1:8" ht="15" customHeight="1">
      <c r="A6007" s="33">
        <v>6006</v>
      </c>
      <c r="B6007" s="44" t="s">
        <v>1482</v>
      </c>
      <c r="C6007" s="34" t="s">
        <v>39</v>
      </c>
      <c r="D6007" s="34" t="s">
        <v>211</v>
      </c>
      <c r="E6007" s="35" t="s">
        <v>1542</v>
      </c>
      <c r="F6007" s="34" t="s">
        <v>1516</v>
      </c>
      <c r="G6007" s="34" t="s">
        <v>1488</v>
      </c>
      <c r="H6007" s="19" t="str">
        <f t="array" ref="H6007">CONCATENATE("(",A6007,",",VLOOKUP(B6007,Núcleo!B$2:E$11,4,TRUE),",",VLOOKUP(C6007,'Tipo de Processo'!B$2:D$55,3,TRUE),",",VLOOKUP(D6007,'Termo Geral'!B$2:D$174,3,TRUE),",",VLOOKUP(E6007,'Termo Específico'!B$2:D$437,3,TRUE),",",MATCH(TRUE,Documento!B$2:B$954=F6007,0),",",IF(G6007="complementar",0,1),"),")</f>
        <v>(6006,7,29,50,272,121,1),</v>
      </c>
    </row>
    <row r="6008" spans="1:8" ht="15" customHeight="1">
      <c r="A6008" s="33">
        <v>6007</v>
      </c>
      <c r="B6008" s="44" t="s">
        <v>1482</v>
      </c>
      <c r="C6008" s="34" t="s">
        <v>39</v>
      </c>
      <c r="D6008" s="34" t="s">
        <v>211</v>
      </c>
      <c r="E6008" s="35" t="s">
        <v>1542</v>
      </c>
      <c r="F6008" s="34" t="s">
        <v>1304</v>
      </c>
      <c r="G6008" s="34" t="s">
        <v>1488</v>
      </c>
      <c r="H6008" s="19" t="str">
        <f t="array" ref="H6008">CONCATENATE("(",A6008,",",VLOOKUP(B6008,Núcleo!B$2:E$11,4,TRUE),",",VLOOKUP(C6008,'Tipo de Processo'!B$2:D$55,3,TRUE),",",VLOOKUP(D6008,'Termo Geral'!B$2:D$174,3,TRUE),",",VLOOKUP(E6008,'Termo Específico'!B$2:D$437,3,TRUE),",",MATCH(TRUE,Documento!B$2:B$954=F6008,0),",",IF(G6008="complementar",0,1),"),")</f>
        <v>(6007,7,29,50,272,392,1),</v>
      </c>
    </row>
    <row r="6009" spans="1:8" ht="15" customHeight="1">
      <c r="A6009" s="33">
        <v>6008</v>
      </c>
      <c r="B6009" s="44" t="s">
        <v>1482</v>
      </c>
      <c r="C6009" s="34" t="s">
        <v>39</v>
      </c>
      <c r="D6009" s="34" t="s">
        <v>211</v>
      </c>
      <c r="E6009" s="35" t="s">
        <v>1542</v>
      </c>
      <c r="F6009" s="34" t="s">
        <v>1543</v>
      </c>
      <c r="G6009" s="34" t="s">
        <v>1494</v>
      </c>
      <c r="H6009" s="19" t="str">
        <f t="array" ref="H6009">CONCATENATE("(",A6009,",",VLOOKUP(B6009,Núcleo!B$2:E$11,4,TRUE),",",VLOOKUP(C6009,'Tipo de Processo'!B$2:D$55,3,TRUE),",",VLOOKUP(D6009,'Termo Geral'!B$2:D$174,3,TRUE),",",VLOOKUP(E6009,'Termo Específico'!B$2:D$437,3,TRUE),",",MATCH(TRUE,Documento!B$2:B$954=F6009,0),",",IF(G6009="complementar",0,1),"),")</f>
        <v>(6008,7,29,50,272,710,0),</v>
      </c>
    </row>
    <row r="6010" spans="1:8" ht="15" customHeight="1">
      <c r="A6010" s="33">
        <v>6009</v>
      </c>
      <c r="B6010" s="44" t="s">
        <v>1482</v>
      </c>
      <c r="C6010" s="34" t="s">
        <v>39</v>
      </c>
      <c r="D6010" s="34" t="s">
        <v>211</v>
      </c>
      <c r="E6010" s="35" t="s">
        <v>1542</v>
      </c>
      <c r="F6010" s="34" t="s">
        <v>1306</v>
      </c>
      <c r="G6010" s="34" t="s">
        <v>1488</v>
      </c>
      <c r="H6010" s="19" t="str">
        <f t="array" ref="H6010">CONCATENATE("(",A6010,",",VLOOKUP(B6010,Núcleo!B$2:E$11,4,TRUE),",",VLOOKUP(C6010,'Tipo de Processo'!B$2:D$55,3,TRUE),",",VLOOKUP(D6010,'Termo Geral'!B$2:D$174,3,TRUE),",",VLOOKUP(E6010,'Termo Específico'!B$2:D$437,3,TRUE),",",MATCH(TRUE,Documento!B$2:B$954=F6010,0),",",IF(G6010="complementar",0,1),"),")</f>
        <v>(6009,7,29,50,272,789,1),</v>
      </c>
    </row>
    <row r="6011" spans="1:8" ht="15" customHeight="1">
      <c r="A6011" s="33">
        <v>6010</v>
      </c>
      <c r="B6011" s="44" t="s">
        <v>1482</v>
      </c>
      <c r="C6011" s="34" t="s">
        <v>39</v>
      </c>
      <c r="D6011" s="34" t="s">
        <v>211</v>
      </c>
      <c r="E6011" s="35" t="s">
        <v>1542</v>
      </c>
      <c r="F6011" s="34" t="s">
        <v>1230</v>
      </c>
      <c r="G6011" s="34" t="s">
        <v>1488</v>
      </c>
      <c r="H6011" s="19" t="str">
        <f t="array" ref="H6011">CONCATENATE("(",A6011,",",VLOOKUP(B6011,Núcleo!B$2:E$11,4,TRUE),",",VLOOKUP(C6011,'Tipo de Processo'!B$2:D$55,3,TRUE),",",VLOOKUP(D6011,'Termo Geral'!B$2:D$174,3,TRUE),",",VLOOKUP(E6011,'Termo Específico'!B$2:D$437,3,TRUE),",",MATCH(TRUE,Documento!B$2:B$954=F6011,0),",",IF(G6011="complementar",0,1),"),")</f>
        <v>(6010,7,29,50,272,878,1),</v>
      </c>
    </row>
    <row r="6012" spans="1:8" ht="15" customHeight="1">
      <c r="A6012" s="33">
        <v>6011</v>
      </c>
      <c r="B6012" s="44" t="s">
        <v>1482</v>
      </c>
      <c r="C6012" s="34" t="s">
        <v>39</v>
      </c>
      <c r="D6012" s="34" t="s">
        <v>211</v>
      </c>
      <c r="E6012" s="35" t="s">
        <v>1542</v>
      </c>
      <c r="F6012" s="34" t="s">
        <v>1231</v>
      </c>
      <c r="G6012" s="34" t="s">
        <v>1488</v>
      </c>
      <c r="H6012" s="19" t="str">
        <f t="array" ref="H6012">CONCATENATE("(",A6012,",",VLOOKUP(B6012,Núcleo!B$2:E$11,4,TRUE),",",VLOOKUP(C6012,'Tipo de Processo'!B$2:D$55,3,TRUE),",",VLOOKUP(D6012,'Termo Geral'!B$2:D$174,3,TRUE),",",VLOOKUP(E6012,'Termo Específico'!B$2:D$437,3,TRUE),",",MATCH(TRUE,Documento!B$2:B$954=F6012,0),",",IF(G6012="complementar",0,1),"),")</f>
        <v>(6011,7,29,50,272,794,1),</v>
      </c>
    </row>
    <row r="6013" spans="1:8" ht="15" customHeight="1">
      <c r="A6013" s="33">
        <v>6012</v>
      </c>
      <c r="B6013" s="44" t="s">
        <v>1482</v>
      </c>
      <c r="C6013" s="34" t="s">
        <v>39</v>
      </c>
      <c r="D6013" s="34" t="s">
        <v>211</v>
      </c>
      <c r="E6013" s="35" t="s">
        <v>1542</v>
      </c>
      <c r="F6013" s="34" t="s">
        <v>1165</v>
      </c>
      <c r="G6013" s="34" t="s">
        <v>1488</v>
      </c>
      <c r="H6013" s="19" t="str">
        <f t="array" ref="H6013">CONCATENATE("(",A6013,",",VLOOKUP(B6013,Núcleo!B$2:E$11,4,TRUE),",",VLOOKUP(C6013,'Tipo de Processo'!B$2:D$55,3,TRUE),",",VLOOKUP(D6013,'Termo Geral'!B$2:D$174,3,TRUE),",",VLOOKUP(E6013,'Termo Específico'!B$2:D$437,3,TRUE),",",MATCH(TRUE,Documento!B$2:B$954=F6013,0),",",IF(G6013="complementar",0,1),"),")</f>
        <v>(6012,7,29,50,272,832,1),</v>
      </c>
    </row>
    <row r="6014" spans="1:8" ht="15" customHeight="1">
      <c r="A6014" s="33">
        <v>6013</v>
      </c>
      <c r="B6014" s="44" t="s">
        <v>1482</v>
      </c>
      <c r="C6014" s="34" t="s">
        <v>39</v>
      </c>
      <c r="D6014" s="34" t="s">
        <v>211</v>
      </c>
      <c r="E6014" s="35" t="s">
        <v>1544</v>
      </c>
      <c r="F6014" s="34" t="s">
        <v>1219</v>
      </c>
      <c r="G6014" s="34" t="s">
        <v>1488</v>
      </c>
      <c r="H6014" s="19" t="str">
        <f t="array" ref="H6014">CONCATENATE("(",A6014,",",VLOOKUP(B6014,Núcleo!B$2:E$11,4,TRUE),",",VLOOKUP(C6014,'Tipo de Processo'!B$2:D$55,3,TRUE),",",VLOOKUP(D6014,'Termo Geral'!B$2:D$174,3,TRUE),",",VLOOKUP(E6014,'Termo Específico'!B$2:D$437,3,TRUE),",",MATCH(TRUE,Documento!B$2:B$954=F6014,0),",",IF(G6014="complementar",0,1),"),")</f>
        <v>(6013,7,29,50,273,670,1),</v>
      </c>
    </row>
    <row r="6015" spans="1:8" ht="15" customHeight="1">
      <c r="A6015" s="33">
        <v>6014</v>
      </c>
      <c r="B6015" s="44" t="s">
        <v>1482</v>
      </c>
      <c r="C6015" s="34" t="s">
        <v>39</v>
      </c>
      <c r="D6015" s="34" t="s">
        <v>211</v>
      </c>
      <c r="E6015" s="35" t="s">
        <v>1544</v>
      </c>
      <c r="F6015" s="34" t="s">
        <v>1221</v>
      </c>
      <c r="G6015" s="34" t="s">
        <v>1488</v>
      </c>
      <c r="H6015" s="19" t="str">
        <f t="array" ref="H6015">CONCATENATE("(",A6015,",",VLOOKUP(B6015,Núcleo!B$2:E$11,4,TRUE),",",VLOOKUP(C6015,'Tipo de Processo'!B$2:D$55,3,TRUE),",",VLOOKUP(D6015,'Termo Geral'!B$2:D$174,3,TRUE),",",VLOOKUP(E6015,'Termo Específico'!B$2:D$437,3,TRUE),",",MATCH(TRUE,Documento!B$2:B$954=F6015,0),",",IF(G6015="complementar",0,1),"),")</f>
        <v>(6014,7,29,50,273,420,1),</v>
      </c>
    </row>
    <row r="6016" spans="1:8" ht="15" customHeight="1">
      <c r="A6016" s="33">
        <v>6015</v>
      </c>
      <c r="B6016" s="44" t="s">
        <v>1482</v>
      </c>
      <c r="C6016" s="34" t="s">
        <v>39</v>
      </c>
      <c r="D6016" s="34" t="s">
        <v>211</v>
      </c>
      <c r="E6016" s="35" t="s">
        <v>1544</v>
      </c>
      <c r="F6016" s="34" t="s">
        <v>1506</v>
      </c>
      <c r="G6016" s="34" t="s">
        <v>1488</v>
      </c>
      <c r="H6016" s="19" t="str">
        <f t="array" ref="H6016">CONCATENATE("(",A6016,",",VLOOKUP(B6016,Núcleo!B$2:E$11,4,TRUE),",",VLOOKUP(C6016,'Tipo de Processo'!B$2:D$55,3,TRUE),",",VLOOKUP(D6016,'Termo Geral'!B$2:D$174,3,TRUE),",",VLOOKUP(E6016,'Termo Específico'!B$2:D$437,3,TRUE),",",MATCH(TRUE,Documento!B$2:B$954=F6016,0),",",IF(G6016="complementar",0,1),"),")</f>
        <v>(6015,7,29,50,273,510,1),</v>
      </c>
    </row>
    <row r="6017" spans="1:8" ht="15" customHeight="1">
      <c r="A6017" s="33">
        <v>6016</v>
      </c>
      <c r="B6017" s="44" t="s">
        <v>1482</v>
      </c>
      <c r="C6017" s="34" t="s">
        <v>39</v>
      </c>
      <c r="D6017" s="34" t="s">
        <v>211</v>
      </c>
      <c r="E6017" s="35" t="s">
        <v>1544</v>
      </c>
      <c r="F6017" s="34" t="s">
        <v>1223</v>
      </c>
      <c r="G6017" s="34" t="s">
        <v>1488</v>
      </c>
      <c r="H6017" s="19" t="str">
        <f t="array" ref="H6017">CONCATENATE("(",A6017,",",VLOOKUP(B6017,Núcleo!B$2:E$11,4,TRUE),",",VLOOKUP(C6017,'Tipo de Processo'!B$2:D$55,3,TRUE),",",VLOOKUP(D6017,'Termo Geral'!B$2:D$174,3,TRUE),",",VLOOKUP(E6017,'Termo Específico'!B$2:D$437,3,TRUE),",",MATCH(TRUE,Documento!B$2:B$954=F6017,0),",",IF(G6017="complementar",0,1),"),")</f>
        <v>(6016,7,29,50,273,826,1),</v>
      </c>
    </row>
    <row r="6018" spans="1:8" ht="15" customHeight="1">
      <c r="A6018" s="33">
        <v>6017</v>
      </c>
      <c r="B6018" s="44" t="s">
        <v>1482</v>
      </c>
      <c r="C6018" s="34" t="s">
        <v>39</v>
      </c>
      <c r="D6018" s="34" t="s">
        <v>211</v>
      </c>
      <c r="E6018" s="35" t="s">
        <v>1544</v>
      </c>
      <c r="F6018" s="34" t="s">
        <v>1218</v>
      </c>
      <c r="G6018" s="34" t="s">
        <v>1488</v>
      </c>
      <c r="H6018" s="19" t="str">
        <f t="array" ref="H6018">CONCATENATE("(",A6018,",",VLOOKUP(B6018,Núcleo!B$2:E$11,4,TRUE),",",VLOOKUP(C6018,'Tipo de Processo'!B$2:D$55,3,TRUE),",",VLOOKUP(D6018,'Termo Geral'!B$2:D$174,3,TRUE),",",VLOOKUP(E6018,'Termo Específico'!B$2:D$437,3,TRUE),",",MATCH(TRUE,Documento!B$2:B$954=F6018,0),",",IF(G6018="complementar",0,1),"),")</f>
        <v>(6017,7,29,50,273,199,1),</v>
      </c>
    </row>
    <row r="6019" spans="1:8" ht="15" customHeight="1">
      <c r="A6019" s="33">
        <v>6018</v>
      </c>
      <c r="B6019" s="44" t="s">
        <v>1482</v>
      </c>
      <c r="C6019" s="34" t="s">
        <v>39</v>
      </c>
      <c r="D6019" s="34" t="s">
        <v>211</v>
      </c>
      <c r="E6019" s="35" t="s">
        <v>1544</v>
      </c>
      <c r="F6019" s="34" t="s">
        <v>1262</v>
      </c>
      <c r="G6019" s="34" t="s">
        <v>1488</v>
      </c>
      <c r="H6019" s="19" t="str">
        <f t="array" ref="H6019">CONCATENATE("(",A6019,",",VLOOKUP(B6019,Núcleo!B$2:E$11,4,TRUE),",",VLOOKUP(C6019,'Tipo de Processo'!B$2:D$55,3,TRUE),",",VLOOKUP(D6019,'Termo Geral'!B$2:D$174,3,TRUE),",",VLOOKUP(E6019,'Termo Específico'!B$2:D$437,3,TRUE),",",MATCH(TRUE,Documento!B$2:B$954=F6019,0),",",IF(G6019="complementar",0,1),"),")</f>
        <v>(6018,7,29,50,273,546,1),</v>
      </c>
    </row>
    <row r="6020" spans="1:8" ht="15" customHeight="1">
      <c r="A6020" s="33">
        <v>6019</v>
      </c>
      <c r="B6020" s="44" t="s">
        <v>1482</v>
      </c>
      <c r="C6020" s="34" t="s">
        <v>39</v>
      </c>
      <c r="D6020" s="34" t="s">
        <v>211</v>
      </c>
      <c r="E6020" s="35" t="s">
        <v>1544</v>
      </c>
      <c r="F6020" s="34" t="s">
        <v>1225</v>
      </c>
      <c r="G6020" s="34" t="s">
        <v>1488</v>
      </c>
      <c r="H6020" s="19" t="str">
        <f t="array" ref="H6020">CONCATENATE("(",A6020,",",VLOOKUP(B6020,Núcleo!B$2:E$11,4,TRUE),",",VLOOKUP(C6020,'Tipo de Processo'!B$2:D$55,3,TRUE),",",VLOOKUP(D6020,'Termo Geral'!B$2:D$174,3,TRUE),",",VLOOKUP(E6020,'Termo Específico'!B$2:D$437,3,TRUE),",",MATCH(TRUE,Documento!B$2:B$954=F6020,0),",",IF(G6020="complementar",0,1),"),")</f>
        <v>(6019,7,29,50,273,697,1),</v>
      </c>
    </row>
    <row r="6021" spans="1:8" ht="15" customHeight="1">
      <c r="A6021" s="33">
        <v>6020</v>
      </c>
      <c r="B6021" s="44" t="s">
        <v>1482</v>
      </c>
      <c r="C6021" s="34" t="s">
        <v>39</v>
      </c>
      <c r="D6021" s="34" t="s">
        <v>211</v>
      </c>
      <c r="E6021" s="35" t="s">
        <v>1544</v>
      </c>
      <c r="F6021" s="34" t="s">
        <v>1157</v>
      </c>
      <c r="G6021" s="34" t="s">
        <v>1488</v>
      </c>
      <c r="H6021" s="19" t="str">
        <f t="array" ref="H6021">CONCATENATE("(",A6021,",",VLOOKUP(B6021,Núcleo!B$2:E$11,4,TRUE),",",VLOOKUP(C6021,'Tipo de Processo'!B$2:D$55,3,TRUE),",",VLOOKUP(D6021,'Termo Geral'!B$2:D$174,3,TRUE),",",VLOOKUP(E6021,'Termo Específico'!B$2:D$437,3,TRUE),",",MATCH(TRUE,Documento!B$2:B$954=F6021,0),",",IF(G6021="complementar",0,1),"),")</f>
        <v>(6020,7,29,50,273,802,1),</v>
      </c>
    </row>
    <row r="6022" spans="1:8" ht="15" customHeight="1">
      <c r="A6022" s="33">
        <v>6021</v>
      </c>
      <c r="B6022" s="44" t="s">
        <v>1482</v>
      </c>
      <c r="C6022" s="34" t="s">
        <v>39</v>
      </c>
      <c r="D6022" s="34" t="s">
        <v>211</v>
      </c>
      <c r="E6022" s="35" t="s">
        <v>1544</v>
      </c>
      <c r="F6022" s="34" t="s">
        <v>1158</v>
      </c>
      <c r="G6022" s="34" t="s">
        <v>1488</v>
      </c>
      <c r="H6022" s="19" t="str">
        <f t="array" ref="H6022">CONCATENATE("(",A6022,",",VLOOKUP(B6022,Núcleo!B$2:E$11,4,TRUE),",",VLOOKUP(C6022,'Tipo de Processo'!B$2:D$55,3,TRUE),",",VLOOKUP(D6022,'Termo Geral'!B$2:D$174,3,TRUE),",",VLOOKUP(E6022,'Termo Específico'!B$2:D$437,3,TRUE),",",MATCH(TRUE,Documento!B$2:B$954=F6022,0),",",IF(G6022="complementar",0,1),"),")</f>
        <v>(6021,7,29,50,273,801,1),</v>
      </c>
    </row>
    <row r="6023" spans="1:8" ht="15" customHeight="1">
      <c r="A6023" s="33">
        <v>6022</v>
      </c>
      <c r="B6023" s="43" t="s">
        <v>1482</v>
      </c>
      <c r="C6023" s="34" t="s">
        <v>39</v>
      </c>
      <c r="D6023" s="34" t="s">
        <v>211</v>
      </c>
      <c r="E6023" s="35" t="s">
        <v>1544</v>
      </c>
      <c r="F6023" s="34" t="s">
        <v>1159</v>
      </c>
      <c r="G6023" s="34" t="s">
        <v>1488</v>
      </c>
      <c r="H6023" s="19" t="str">
        <f t="array" ref="H6023">CONCATENATE("(",A6023,",",VLOOKUP(B6023,Núcleo!B$2:E$11,4,TRUE),",",VLOOKUP(C6023,'Tipo de Processo'!B$2:D$55,3,TRUE),",",VLOOKUP(D6023,'Termo Geral'!B$2:D$174,3,TRUE),",",VLOOKUP(E6023,'Termo Específico'!B$2:D$437,3,TRUE),",",MATCH(TRUE,Documento!B$2:B$954=F6023,0),",",IF(G6023="complementar",0,1),"),")</f>
        <v>(6022,7,29,50,273,803,1),</v>
      </c>
    </row>
    <row r="6024" spans="1:8" ht="15" customHeight="1">
      <c r="A6024" s="33">
        <v>6023</v>
      </c>
      <c r="B6024" s="44" t="s">
        <v>1482</v>
      </c>
      <c r="C6024" s="34" t="s">
        <v>39</v>
      </c>
      <c r="D6024" s="34" t="s">
        <v>211</v>
      </c>
      <c r="E6024" s="35" t="s">
        <v>1544</v>
      </c>
      <c r="F6024" s="34" t="s">
        <v>1160</v>
      </c>
      <c r="G6024" s="34" t="s">
        <v>1488</v>
      </c>
      <c r="H6024" s="19" t="str">
        <f t="array" ref="H6024">CONCATENATE("(",A6024,",",VLOOKUP(B6024,Núcleo!B$2:E$11,4,TRUE),",",VLOOKUP(C6024,'Tipo de Processo'!B$2:D$55,3,TRUE),",",VLOOKUP(D6024,'Termo Geral'!B$2:D$174,3,TRUE),",",VLOOKUP(E6024,'Termo Específico'!B$2:D$437,3,TRUE),",",MATCH(TRUE,Documento!B$2:B$954=F6024,0),",",IF(G6024="complementar",0,1),"),")</f>
        <v>(6023,7,29,50,273,809,1),</v>
      </c>
    </row>
    <row r="6025" spans="1:8" ht="15" customHeight="1">
      <c r="A6025" s="33">
        <v>6024</v>
      </c>
      <c r="B6025" s="44" t="s">
        <v>1482</v>
      </c>
      <c r="C6025" s="34" t="s">
        <v>39</v>
      </c>
      <c r="D6025" s="34" t="s">
        <v>211</v>
      </c>
      <c r="E6025" s="35" t="s">
        <v>1544</v>
      </c>
      <c r="F6025" s="34" t="s">
        <v>1161</v>
      </c>
      <c r="G6025" s="34" t="s">
        <v>1488</v>
      </c>
      <c r="H6025" s="19" t="str">
        <f t="array" ref="H6025">CONCATENATE("(",A6025,",",VLOOKUP(B6025,Núcleo!B$2:E$11,4,TRUE),",",VLOOKUP(C6025,'Tipo de Processo'!B$2:D$55,3,TRUE),",",VLOOKUP(D6025,'Termo Geral'!B$2:D$174,3,TRUE),",",VLOOKUP(E6025,'Termo Específico'!B$2:D$437,3,TRUE),",",MATCH(TRUE,Documento!B$2:B$954=F6025,0),",",IF(G6025="complementar",0,1),"),")</f>
        <v>(6024,7,29,50,273,148,1),</v>
      </c>
    </row>
    <row r="6026" spans="1:8" ht="15" customHeight="1">
      <c r="A6026" s="33">
        <v>6025</v>
      </c>
      <c r="B6026" s="44" t="s">
        <v>1482</v>
      </c>
      <c r="C6026" s="34" t="s">
        <v>39</v>
      </c>
      <c r="D6026" s="34" t="s">
        <v>211</v>
      </c>
      <c r="E6026" s="35" t="s">
        <v>1544</v>
      </c>
      <c r="F6026" s="34" t="s">
        <v>1162</v>
      </c>
      <c r="G6026" s="34" t="s">
        <v>1488</v>
      </c>
      <c r="H6026" s="19" t="str">
        <f t="array" ref="H6026">CONCATENATE("(",A6026,",",VLOOKUP(B6026,Núcleo!B$2:E$11,4,TRUE),",",VLOOKUP(C6026,'Tipo de Processo'!B$2:D$55,3,TRUE),",",VLOOKUP(D6026,'Termo Geral'!B$2:D$174,3,TRUE),",",VLOOKUP(E6026,'Termo Específico'!B$2:D$437,3,TRUE),",",MATCH(TRUE,Documento!B$2:B$954=F6026,0),",",IF(G6026="complementar",0,1),"),")</f>
        <v>(6025,7,29,50,273,163,1),</v>
      </c>
    </row>
    <row r="6027" spans="1:8" ht="15" customHeight="1">
      <c r="A6027" s="33">
        <v>6026</v>
      </c>
      <c r="B6027" s="44" t="s">
        <v>1482</v>
      </c>
      <c r="C6027" s="34" t="s">
        <v>39</v>
      </c>
      <c r="D6027" s="34" t="s">
        <v>211</v>
      </c>
      <c r="E6027" s="35" t="s">
        <v>1544</v>
      </c>
      <c r="F6027" s="34" t="s">
        <v>1163</v>
      </c>
      <c r="G6027" s="34" t="s">
        <v>1488</v>
      </c>
      <c r="H6027" s="19" t="str">
        <f t="array" ref="H6027">CONCATENATE("(",A6027,",",VLOOKUP(B6027,Núcleo!B$2:E$11,4,TRUE),",",VLOOKUP(C6027,'Tipo de Processo'!B$2:D$55,3,TRUE),",",VLOOKUP(D6027,'Termo Geral'!B$2:D$174,3,TRUE),",",VLOOKUP(E6027,'Termo Específico'!B$2:D$437,3,TRUE),",",MATCH(TRUE,Documento!B$2:B$954=F6027,0),",",IF(G6027="complementar",0,1),"),")</f>
        <v>(6026,7,29,50,273,135,1),</v>
      </c>
    </row>
    <row r="6028" spans="1:8" ht="15" customHeight="1">
      <c r="A6028" s="33">
        <v>6027</v>
      </c>
      <c r="B6028" s="44" t="s">
        <v>1482</v>
      </c>
      <c r="C6028" s="34" t="s">
        <v>39</v>
      </c>
      <c r="D6028" s="34" t="s">
        <v>211</v>
      </c>
      <c r="E6028" s="35" t="s">
        <v>1544</v>
      </c>
      <c r="F6028" s="34" t="s">
        <v>1227</v>
      </c>
      <c r="G6028" s="34" t="s">
        <v>1488</v>
      </c>
      <c r="H6028" s="19" t="str">
        <f t="array" ref="H6028">CONCATENATE("(",A6028,",",VLOOKUP(B6028,Núcleo!B$2:E$11,4,TRUE),",",VLOOKUP(C6028,'Tipo de Processo'!B$2:D$55,3,TRUE),",",VLOOKUP(D6028,'Termo Geral'!B$2:D$174,3,TRUE),",",VLOOKUP(E6028,'Termo Específico'!B$2:D$437,3,TRUE),",",MATCH(TRUE,Documento!B$2:B$954=F6028,0),",",IF(G6028="complementar",0,1),"),")</f>
        <v>(6027,7,29,50,273,13,1),</v>
      </c>
    </row>
    <row r="6029" spans="1:8" ht="15" customHeight="1">
      <c r="A6029" s="33">
        <v>6028</v>
      </c>
      <c r="B6029" s="44" t="s">
        <v>1482</v>
      </c>
      <c r="C6029" s="34" t="s">
        <v>39</v>
      </c>
      <c r="D6029" s="34" t="s">
        <v>211</v>
      </c>
      <c r="E6029" s="35" t="s">
        <v>1544</v>
      </c>
      <c r="F6029" s="34" t="s">
        <v>1509</v>
      </c>
      <c r="G6029" s="34" t="s">
        <v>1488</v>
      </c>
      <c r="H6029" s="19" t="str">
        <f t="array" ref="H6029">CONCATENATE("(",A6029,",",VLOOKUP(B6029,Núcleo!B$2:E$11,4,TRUE),",",VLOOKUP(C6029,'Tipo de Processo'!B$2:D$55,3,TRUE),",",VLOOKUP(D6029,'Termo Geral'!B$2:D$174,3,TRUE),",",VLOOKUP(E6029,'Termo Específico'!B$2:D$437,3,TRUE),",",MATCH(TRUE,Documento!B$2:B$954=F6029,0),",",IF(G6029="complementar",0,1),"),")</f>
        <v>(6028,7,29,50,273,36,1),</v>
      </c>
    </row>
    <row r="6030" spans="1:8" ht="15" customHeight="1">
      <c r="A6030" s="33">
        <v>6029</v>
      </c>
      <c r="B6030" s="44" t="s">
        <v>1482</v>
      </c>
      <c r="C6030" s="34" t="s">
        <v>39</v>
      </c>
      <c r="D6030" s="34" t="s">
        <v>211</v>
      </c>
      <c r="E6030" s="35" t="s">
        <v>1544</v>
      </c>
      <c r="F6030" s="34" t="s">
        <v>1516</v>
      </c>
      <c r="G6030" s="34" t="s">
        <v>1488</v>
      </c>
      <c r="H6030" s="19" t="str">
        <f t="array" ref="H6030">CONCATENATE("(",A6030,",",VLOOKUP(B6030,Núcleo!B$2:E$11,4,TRUE),",",VLOOKUP(C6030,'Tipo de Processo'!B$2:D$55,3,TRUE),",",VLOOKUP(D6030,'Termo Geral'!B$2:D$174,3,TRUE),",",VLOOKUP(E6030,'Termo Específico'!B$2:D$437,3,TRUE),",",MATCH(TRUE,Documento!B$2:B$954=F6030,0),",",IF(G6030="complementar",0,1),"),")</f>
        <v>(6029,7,29,50,273,121,1),</v>
      </c>
    </row>
    <row r="6031" spans="1:8" ht="15" customHeight="1">
      <c r="A6031" s="33">
        <v>6030</v>
      </c>
      <c r="B6031" s="44" t="s">
        <v>1482</v>
      </c>
      <c r="C6031" s="34" t="s">
        <v>39</v>
      </c>
      <c r="D6031" s="34" t="s">
        <v>211</v>
      </c>
      <c r="E6031" s="35" t="s">
        <v>1544</v>
      </c>
      <c r="F6031" s="34" t="s">
        <v>1545</v>
      </c>
      <c r="G6031" s="34" t="s">
        <v>1488</v>
      </c>
      <c r="H6031" s="19" t="str">
        <f t="array" ref="H6031">CONCATENATE("(",A6031,",",VLOOKUP(B6031,Núcleo!B$2:E$11,4,TRUE),",",VLOOKUP(C6031,'Tipo de Processo'!B$2:D$55,3,TRUE),",",VLOOKUP(D6031,'Termo Geral'!B$2:D$174,3,TRUE),",",VLOOKUP(E6031,'Termo Específico'!B$2:D$437,3,TRUE),",",MATCH(TRUE,Documento!B$2:B$954=F6031,0),",",IF(G6031="complementar",0,1),"),")</f>
        <v>(6030,7,29,50,273,951,1),</v>
      </c>
    </row>
    <row r="6032" spans="1:8" ht="15" customHeight="1">
      <c r="A6032" s="33">
        <v>6031</v>
      </c>
      <c r="B6032" s="44" t="s">
        <v>1482</v>
      </c>
      <c r="C6032" s="34" t="s">
        <v>39</v>
      </c>
      <c r="D6032" s="34" t="s">
        <v>211</v>
      </c>
      <c r="E6032" s="35" t="s">
        <v>1544</v>
      </c>
      <c r="F6032" s="34" t="s">
        <v>1307</v>
      </c>
      <c r="G6032" s="34" t="s">
        <v>1488</v>
      </c>
      <c r="H6032" s="19" t="str">
        <f t="array" ref="H6032">CONCATENATE("(",A6032,",",VLOOKUP(B6032,Núcleo!B$2:E$11,4,TRUE),",",VLOOKUP(C6032,'Tipo de Processo'!B$2:D$55,3,TRUE),",",VLOOKUP(D6032,'Termo Geral'!B$2:D$174,3,TRUE),",",VLOOKUP(E6032,'Termo Específico'!B$2:D$437,3,TRUE),",",MATCH(TRUE,Documento!B$2:B$954=F6032,0),",",IF(G6032="complementar",0,1),"),")</f>
        <v>(6031,7,29,50,273,168,1),</v>
      </c>
    </row>
    <row r="6033" spans="1:8" ht="15" customHeight="1">
      <c r="A6033" s="33">
        <v>6032</v>
      </c>
      <c r="B6033" s="43" t="s">
        <v>1482</v>
      </c>
      <c r="C6033" s="34" t="s">
        <v>39</v>
      </c>
      <c r="D6033" s="34" t="s">
        <v>211</v>
      </c>
      <c r="E6033" s="35" t="s">
        <v>1544</v>
      </c>
      <c r="F6033" s="34" t="s">
        <v>1230</v>
      </c>
      <c r="G6033" s="34" t="s">
        <v>1488</v>
      </c>
      <c r="H6033" s="19" t="str">
        <f t="array" ref="H6033">CONCATENATE("(",A6033,",",VLOOKUP(B6033,Núcleo!B$2:E$11,4,TRUE),",",VLOOKUP(C6033,'Tipo de Processo'!B$2:D$55,3,TRUE),",",VLOOKUP(D6033,'Termo Geral'!B$2:D$174,3,TRUE),",",VLOOKUP(E6033,'Termo Específico'!B$2:D$437,3,TRUE),",",MATCH(TRUE,Documento!B$2:B$954=F6033,0),",",IF(G6033="complementar",0,1),"),")</f>
        <v>(6032,7,29,50,273,878,1),</v>
      </c>
    </row>
    <row r="6034" spans="1:8" ht="15" customHeight="1">
      <c r="A6034" s="33">
        <v>6033</v>
      </c>
      <c r="B6034" s="44" t="s">
        <v>1482</v>
      </c>
      <c r="C6034" s="34" t="s">
        <v>39</v>
      </c>
      <c r="D6034" s="34" t="s">
        <v>211</v>
      </c>
      <c r="E6034" s="35" t="s">
        <v>1544</v>
      </c>
      <c r="F6034" s="34" t="s">
        <v>1231</v>
      </c>
      <c r="G6034" s="34" t="s">
        <v>1488</v>
      </c>
      <c r="H6034" s="19" t="str">
        <f t="array" ref="H6034">CONCATENATE("(",A6034,",",VLOOKUP(B6034,Núcleo!B$2:E$11,4,TRUE),",",VLOOKUP(C6034,'Tipo de Processo'!B$2:D$55,3,TRUE),",",VLOOKUP(D6034,'Termo Geral'!B$2:D$174,3,TRUE),",",VLOOKUP(E6034,'Termo Específico'!B$2:D$437,3,TRUE),",",MATCH(TRUE,Documento!B$2:B$954=F6034,0),",",IF(G6034="complementar",0,1),"),")</f>
        <v>(6033,7,29,50,273,794,1),</v>
      </c>
    </row>
    <row r="6035" spans="1:8" ht="15" customHeight="1">
      <c r="A6035" s="33">
        <v>6034</v>
      </c>
      <c r="B6035" s="43" t="s">
        <v>1482</v>
      </c>
      <c r="C6035" s="34" t="s">
        <v>39</v>
      </c>
      <c r="D6035" s="34" t="s">
        <v>211</v>
      </c>
      <c r="E6035" s="35" t="s">
        <v>1544</v>
      </c>
      <c r="F6035" s="34" t="s">
        <v>1165</v>
      </c>
      <c r="G6035" s="34" t="s">
        <v>1488</v>
      </c>
      <c r="H6035" s="19" t="str">
        <f t="array" ref="H6035">CONCATENATE("(",A6035,",",VLOOKUP(B6035,Núcleo!B$2:E$11,4,TRUE),",",VLOOKUP(C6035,'Tipo de Processo'!B$2:D$55,3,TRUE),",",VLOOKUP(D6035,'Termo Geral'!B$2:D$174,3,TRUE),",",VLOOKUP(E6035,'Termo Específico'!B$2:D$437,3,TRUE),",",MATCH(TRUE,Documento!B$2:B$954=F6035,0),",",IF(G6035="complementar",0,1),"),")</f>
        <v>(6034,7,29,50,273,832,1),</v>
      </c>
    </row>
    <row r="6036" spans="1:8" ht="15" customHeight="1">
      <c r="A6036" s="33">
        <v>6035</v>
      </c>
      <c r="B6036" s="44" t="s">
        <v>1482</v>
      </c>
      <c r="C6036" s="34" t="s">
        <v>39</v>
      </c>
      <c r="D6036" s="34" t="s">
        <v>211</v>
      </c>
      <c r="E6036" s="35" t="s">
        <v>1546</v>
      </c>
      <c r="F6036" s="34" t="s">
        <v>1219</v>
      </c>
      <c r="G6036" s="34" t="s">
        <v>1488</v>
      </c>
      <c r="H6036" s="19" t="str">
        <f t="array" ref="H6036">CONCATENATE("(",A6036,",",VLOOKUP(B6036,Núcleo!B$2:E$11,4,TRUE),",",VLOOKUP(C6036,'Tipo de Processo'!B$2:D$55,3,TRUE),",",VLOOKUP(D6036,'Termo Geral'!B$2:D$174,3,TRUE),",",VLOOKUP(E6036,'Termo Específico'!B$2:D$437,3,TRUE),",",MATCH(TRUE,Documento!B$2:B$954=F6036,0),",",IF(G6036="complementar",0,1),"),")</f>
        <v>(6035,7,29,50,274,670,1),</v>
      </c>
    </row>
    <row r="6037" spans="1:8" ht="15" customHeight="1">
      <c r="A6037" s="33">
        <v>6036</v>
      </c>
      <c r="B6037" s="44" t="s">
        <v>1482</v>
      </c>
      <c r="C6037" s="34" t="s">
        <v>39</v>
      </c>
      <c r="D6037" s="34" t="s">
        <v>211</v>
      </c>
      <c r="E6037" s="35" t="s">
        <v>1546</v>
      </c>
      <c r="F6037" s="34" t="s">
        <v>1221</v>
      </c>
      <c r="G6037" s="34" t="s">
        <v>1488</v>
      </c>
      <c r="H6037" s="19" t="str">
        <f t="array" ref="H6037">CONCATENATE("(",A6037,",",VLOOKUP(B6037,Núcleo!B$2:E$11,4,TRUE),",",VLOOKUP(C6037,'Tipo de Processo'!B$2:D$55,3,TRUE),",",VLOOKUP(D6037,'Termo Geral'!B$2:D$174,3,TRUE),",",VLOOKUP(E6037,'Termo Específico'!B$2:D$437,3,TRUE),",",MATCH(TRUE,Documento!B$2:B$954=F6037,0),",",IF(G6037="complementar",0,1),"),")</f>
        <v>(6036,7,29,50,274,420,1),</v>
      </c>
    </row>
    <row r="6038" spans="1:8" ht="15" customHeight="1">
      <c r="A6038" s="33">
        <v>6037</v>
      </c>
      <c r="B6038" s="44" t="s">
        <v>1482</v>
      </c>
      <c r="C6038" s="34" t="s">
        <v>39</v>
      </c>
      <c r="D6038" s="34" t="s">
        <v>211</v>
      </c>
      <c r="E6038" s="35" t="s">
        <v>1546</v>
      </c>
      <c r="F6038" s="34" t="s">
        <v>1506</v>
      </c>
      <c r="G6038" s="34" t="s">
        <v>1488</v>
      </c>
      <c r="H6038" s="19" t="str">
        <f t="array" ref="H6038">CONCATENATE("(",A6038,",",VLOOKUP(B6038,Núcleo!B$2:E$11,4,TRUE),",",VLOOKUP(C6038,'Tipo de Processo'!B$2:D$55,3,TRUE),",",VLOOKUP(D6038,'Termo Geral'!B$2:D$174,3,TRUE),",",VLOOKUP(E6038,'Termo Específico'!B$2:D$437,3,TRUE),",",MATCH(TRUE,Documento!B$2:B$954=F6038,0),",",IF(G6038="complementar",0,1),"),")</f>
        <v>(6037,7,29,50,274,510,1),</v>
      </c>
    </row>
    <row r="6039" spans="1:8" ht="15" customHeight="1">
      <c r="A6039" s="33">
        <v>6038</v>
      </c>
      <c r="B6039" s="44" t="s">
        <v>1482</v>
      </c>
      <c r="C6039" s="34" t="s">
        <v>39</v>
      </c>
      <c r="D6039" s="34" t="s">
        <v>211</v>
      </c>
      <c r="E6039" s="35" t="s">
        <v>1546</v>
      </c>
      <c r="F6039" s="34" t="s">
        <v>1223</v>
      </c>
      <c r="G6039" s="34" t="s">
        <v>1488</v>
      </c>
      <c r="H6039" s="19" t="str">
        <f t="array" ref="H6039">CONCATENATE("(",A6039,",",VLOOKUP(B6039,Núcleo!B$2:E$11,4,TRUE),",",VLOOKUP(C6039,'Tipo de Processo'!B$2:D$55,3,TRUE),",",VLOOKUP(D6039,'Termo Geral'!B$2:D$174,3,TRUE),",",VLOOKUP(E6039,'Termo Específico'!B$2:D$437,3,TRUE),",",MATCH(TRUE,Documento!B$2:B$954=F6039,0),",",IF(G6039="complementar",0,1),"),")</f>
        <v>(6038,7,29,50,274,826,1),</v>
      </c>
    </row>
    <row r="6040" spans="1:8" ht="15" customHeight="1">
      <c r="A6040" s="33">
        <v>6039</v>
      </c>
      <c r="B6040" s="44" t="s">
        <v>1482</v>
      </c>
      <c r="C6040" s="34" t="s">
        <v>39</v>
      </c>
      <c r="D6040" s="34" t="s">
        <v>211</v>
      </c>
      <c r="E6040" s="35" t="s">
        <v>1546</v>
      </c>
      <c r="F6040" s="34" t="s">
        <v>1218</v>
      </c>
      <c r="G6040" s="34" t="s">
        <v>1488</v>
      </c>
      <c r="H6040" s="19" t="str">
        <f t="array" ref="H6040">CONCATENATE("(",A6040,",",VLOOKUP(B6040,Núcleo!B$2:E$11,4,TRUE),",",VLOOKUP(C6040,'Tipo de Processo'!B$2:D$55,3,TRUE),",",VLOOKUP(D6040,'Termo Geral'!B$2:D$174,3,TRUE),",",VLOOKUP(E6040,'Termo Específico'!B$2:D$437,3,TRUE),",",MATCH(TRUE,Documento!B$2:B$954=F6040,0),",",IF(G6040="complementar",0,1),"),")</f>
        <v>(6039,7,29,50,274,199,1),</v>
      </c>
    </row>
    <row r="6041" spans="1:8" ht="15" customHeight="1">
      <c r="A6041" s="33">
        <v>6040</v>
      </c>
      <c r="B6041" s="44" t="s">
        <v>1482</v>
      </c>
      <c r="C6041" s="34" t="s">
        <v>39</v>
      </c>
      <c r="D6041" s="34" t="s">
        <v>211</v>
      </c>
      <c r="E6041" s="35" t="s">
        <v>1546</v>
      </c>
      <c r="F6041" s="34" t="s">
        <v>1262</v>
      </c>
      <c r="G6041" s="34" t="s">
        <v>1488</v>
      </c>
      <c r="H6041" s="19" t="str">
        <f t="array" ref="H6041">CONCATENATE("(",A6041,",",VLOOKUP(B6041,Núcleo!B$2:E$11,4,TRUE),",",VLOOKUP(C6041,'Tipo de Processo'!B$2:D$55,3,TRUE),",",VLOOKUP(D6041,'Termo Geral'!B$2:D$174,3,TRUE),",",VLOOKUP(E6041,'Termo Específico'!B$2:D$437,3,TRUE),",",MATCH(TRUE,Documento!B$2:B$954=F6041,0),",",IF(G6041="complementar",0,1),"),")</f>
        <v>(6040,7,29,50,274,546,1),</v>
      </c>
    </row>
    <row r="6042" spans="1:8" ht="15" customHeight="1">
      <c r="A6042" s="33">
        <v>6041</v>
      </c>
      <c r="B6042" s="44" t="s">
        <v>1482</v>
      </c>
      <c r="C6042" s="34" t="s">
        <v>39</v>
      </c>
      <c r="D6042" s="34" t="s">
        <v>211</v>
      </c>
      <c r="E6042" s="35" t="s">
        <v>1546</v>
      </c>
      <c r="F6042" s="34" t="s">
        <v>1308</v>
      </c>
      <c r="G6042" s="34" t="s">
        <v>1488</v>
      </c>
      <c r="H6042" s="19" t="str">
        <f t="array" ref="H6042">CONCATENATE("(",A6042,",",VLOOKUP(B6042,Núcleo!B$2:E$11,4,TRUE),",",VLOOKUP(C6042,'Tipo de Processo'!B$2:D$55,3,TRUE),",",VLOOKUP(D6042,'Termo Geral'!B$2:D$174,3,TRUE),",",VLOOKUP(E6042,'Termo Específico'!B$2:D$437,3,TRUE),",",MATCH(TRUE,Documento!B$2:B$954=F6042,0),",",IF(G6042="complementar",0,1),"),")</f>
        <v>(6041,7,29,50,274,698,1),</v>
      </c>
    </row>
    <row r="6043" spans="1:8" ht="15" customHeight="1">
      <c r="A6043" s="33">
        <v>6042</v>
      </c>
      <c r="B6043" s="44" t="s">
        <v>1482</v>
      </c>
      <c r="C6043" s="34" t="s">
        <v>39</v>
      </c>
      <c r="D6043" s="34" t="s">
        <v>211</v>
      </c>
      <c r="E6043" s="35" t="s">
        <v>1546</v>
      </c>
      <c r="F6043" s="34" t="s">
        <v>1157</v>
      </c>
      <c r="G6043" s="34" t="s">
        <v>1488</v>
      </c>
      <c r="H6043" s="19" t="str">
        <f t="array" ref="H6043">CONCATENATE("(",A6043,",",VLOOKUP(B6043,Núcleo!B$2:E$11,4,TRUE),",",VLOOKUP(C6043,'Tipo de Processo'!B$2:D$55,3,TRUE),",",VLOOKUP(D6043,'Termo Geral'!B$2:D$174,3,TRUE),",",VLOOKUP(E6043,'Termo Específico'!B$2:D$437,3,TRUE),",",MATCH(TRUE,Documento!B$2:B$954=F6043,0),",",IF(G6043="complementar",0,1),"),")</f>
        <v>(6042,7,29,50,274,802,1),</v>
      </c>
    </row>
    <row r="6044" spans="1:8" ht="15" customHeight="1">
      <c r="A6044" s="33">
        <v>6043</v>
      </c>
      <c r="B6044" s="44" t="s">
        <v>1482</v>
      </c>
      <c r="C6044" s="34" t="s">
        <v>39</v>
      </c>
      <c r="D6044" s="34" t="s">
        <v>211</v>
      </c>
      <c r="E6044" s="35" t="s">
        <v>1546</v>
      </c>
      <c r="F6044" s="34" t="s">
        <v>1158</v>
      </c>
      <c r="G6044" s="34" t="s">
        <v>1488</v>
      </c>
      <c r="H6044" s="19" t="str">
        <f t="array" ref="H6044">CONCATENATE("(",A6044,",",VLOOKUP(B6044,Núcleo!B$2:E$11,4,TRUE),",",VLOOKUP(C6044,'Tipo de Processo'!B$2:D$55,3,TRUE),",",VLOOKUP(D6044,'Termo Geral'!B$2:D$174,3,TRUE),",",VLOOKUP(E6044,'Termo Específico'!B$2:D$437,3,TRUE),",",MATCH(TRUE,Documento!B$2:B$954=F6044,0),",",IF(G6044="complementar",0,1),"),")</f>
        <v>(6043,7,29,50,274,801,1),</v>
      </c>
    </row>
    <row r="6045" spans="1:8" ht="15" customHeight="1">
      <c r="A6045" s="33">
        <v>6044</v>
      </c>
      <c r="B6045" s="44" t="s">
        <v>1482</v>
      </c>
      <c r="C6045" s="34" t="s">
        <v>39</v>
      </c>
      <c r="D6045" s="34" t="s">
        <v>211</v>
      </c>
      <c r="E6045" s="35" t="s">
        <v>1546</v>
      </c>
      <c r="F6045" s="34" t="s">
        <v>1159</v>
      </c>
      <c r="G6045" s="34" t="s">
        <v>1488</v>
      </c>
      <c r="H6045" s="19" t="str">
        <f t="array" ref="H6045">CONCATENATE("(",A6045,",",VLOOKUP(B6045,Núcleo!B$2:E$11,4,TRUE),",",VLOOKUP(C6045,'Tipo de Processo'!B$2:D$55,3,TRUE),",",VLOOKUP(D6045,'Termo Geral'!B$2:D$174,3,TRUE),",",VLOOKUP(E6045,'Termo Específico'!B$2:D$437,3,TRUE),",",MATCH(TRUE,Documento!B$2:B$954=F6045,0),",",IF(G6045="complementar",0,1),"),")</f>
        <v>(6044,7,29,50,274,803,1),</v>
      </c>
    </row>
    <row r="6046" spans="1:8" ht="15" customHeight="1">
      <c r="A6046" s="33">
        <v>6045</v>
      </c>
      <c r="B6046" s="43" t="s">
        <v>1482</v>
      </c>
      <c r="C6046" s="34" t="s">
        <v>39</v>
      </c>
      <c r="D6046" s="34" t="s">
        <v>211</v>
      </c>
      <c r="E6046" s="35" t="s">
        <v>1546</v>
      </c>
      <c r="F6046" s="34" t="s">
        <v>1160</v>
      </c>
      <c r="G6046" s="34" t="s">
        <v>1488</v>
      </c>
      <c r="H6046" s="19" t="str">
        <f t="array" ref="H6046">CONCATENATE("(",A6046,",",VLOOKUP(B6046,Núcleo!B$2:E$11,4,TRUE),",",VLOOKUP(C6046,'Tipo de Processo'!B$2:D$55,3,TRUE),",",VLOOKUP(D6046,'Termo Geral'!B$2:D$174,3,TRUE),",",VLOOKUP(E6046,'Termo Específico'!B$2:D$437,3,TRUE),",",MATCH(TRUE,Documento!B$2:B$954=F6046,0),",",IF(G6046="complementar",0,1),"),")</f>
        <v>(6045,7,29,50,274,809,1),</v>
      </c>
    </row>
    <row r="6047" spans="1:8" ht="15" customHeight="1">
      <c r="A6047" s="33">
        <v>6046</v>
      </c>
      <c r="B6047" s="44" t="s">
        <v>1482</v>
      </c>
      <c r="C6047" s="34" t="s">
        <v>39</v>
      </c>
      <c r="D6047" s="34" t="s">
        <v>211</v>
      </c>
      <c r="E6047" s="35" t="s">
        <v>1546</v>
      </c>
      <c r="F6047" s="34" t="s">
        <v>1161</v>
      </c>
      <c r="G6047" s="34" t="s">
        <v>1488</v>
      </c>
      <c r="H6047" s="19" t="str">
        <f t="array" ref="H6047">CONCATENATE("(",A6047,",",VLOOKUP(B6047,Núcleo!B$2:E$11,4,TRUE),",",VLOOKUP(C6047,'Tipo de Processo'!B$2:D$55,3,TRUE),",",VLOOKUP(D6047,'Termo Geral'!B$2:D$174,3,TRUE),",",VLOOKUP(E6047,'Termo Específico'!B$2:D$437,3,TRUE),",",MATCH(TRUE,Documento!B$2:B$954=F6047,0),",",IF(G6047="complementar",0,1),"),")</f>
        <v>(6046,7,29,50,274,148,1),</v>
      </c>
    </row>
    <row r="6048" spans="1:8" ht="15" customHeight="1">
      <c r="A6048" s="33">
        <v>6047</v>
      </c>
      <c r="B6048" s="43" t="s">
        <v>1482</v>
      </c>
      <c r="C6048" s="34" t="s">
        <v>39</v>
      </c>
      <c r="D6048" s="34" t="s">
        <v>211</v>
      </c>
      <c r="E6048" s="35" t="s">
        <v>1546</v>
      </c>
      <c r="F6048" s="34" t="s">
        <v>1162</v>
      </c>
      <c r="G6048" s="34" t="s">
        <v>1488</v>
      </c>
      <c r="H6048" s="19" t="str">
        <f t="array" ref="H6048">CONCATENATE("(",A6048,",",VLOOKUP(B6048,Núcleo!B$2:E$11,4,TRUE),",",VLOOKUP(C6048,'Tipo de Processo'!B$2:D$55,3,TRUE),",",VLOOKUP(D6048,'Termo Geral'!B$2:D$174,3,TRUE),",",VLOOKUP(E6048,'Termo Específico'!B$2:D$437,3,TRUE),",",MATCH(TRUE,Documento!B$2:B$954=F6048,0),",",IF(G6048="complementar",0,1),"),")</f>
        <v>(6047,7,29,50,274,163,1),</v>
      </c>
    </row>
    <row r="6049" spans="1:8" ht="15" customHeight="1">
      <c r="A6049" s="33">
        <v>6048</v>
      </c>
      <c r="B6049" s="44" t="s">
        <v>1482</v>
      </c>
      <c r="C6049" s="34" t="s">
        <v>39</v>
      </c>
      <c r="D6049" s="34" t="s">
        <v>211</v>
      </c>
      <c r="E6049" s="35" t="s">
        <v>1546</v>
      </c>
      <c r="F6049" s="34" t="s">
        <v>1163</v>
      </c>
      <c r="G6049" s="34" t="s">
        <v>1488</v>
      </c>
      <c r="H6049" s="19" t="str">
        <f t="array" ref="H6049">CONCATENATE("(",A6049,",",VLOOKUP(B6049,Núcleo!B$2:E$11,4,TRUE),",",VLOOKUP(C6049,'Tipo de Processo'!B$2:D$55,3,TRUE),",",VLOOKUP(D6049,'Termo Geral'!B$2:D$174,3,TRUE),",",VLOOKUP(E6049,'Termo Específico'!B$2:D$437,3,TRUE),",",MATCH(TRUE,Documento!B$2:B$954=F6049,0),",",IF(G6049="complementar",0,1),"),")</f>
        <v>(6048,7,29,50,274,135,1),</v>
      </c>
    </row>
    <row r="6050" spans="1:8" ht="15" customHeight="1">
      <c r="A6050" s="33">
        <v>6049</v>
      </c>
      <c r="B6050" s="44" t="s">
        <v>1482</v>
      </c>
      <c r="C6050" s="34" t="s">
        <v>39</v>
      </c>
      <c r="D6050" s="34" t="s">
        <v>211</v>
      </c>
      <c r="E6050" s="35" t="s">
        <v>1546</v>
      </c>
      <c r="F6050" s="34" t="s">
        <v>1227</v>
      </c>
      <c r="G6050" s="34" t="s">
        <v>1488</v>
      </c>
      <c r="H6050" s="19" t="str">
        <f t="array" ref="H6050">CONCATENATE("(",A6050,",",VLOOKUP(B6050,Núcleo!B$2:E$11,4,TRUE),",",VLOOKUP(C6050,'Tipo de Processo'!B$2:D$55,3,TRUE),",",VLOOKUP(D6050,'Termo Geral'!B$2:D$174,3,TRUE),",",VLOOKUP(E6050,'Termo Específico'!B$2:D$437,3,TRUE),",",MATCH(TRUE,Documento!B$2:B$954=F6050,0),",",IF(G6050="complementar",0,1),"),")</f>
        <v>(6049,7,29,50,274,13,1),</v>
      </c>
    </row>
    <row r="6051" spans="1:8" ht="15" customHeight="1">
      <c r="A6051" s="33">
        <v>6050</v>
      </c>
      <c r="B6051" s="44" t="s">
        <v>1482</v>
      </c>
      <c r="C6051" s="35" t="s">
        <v>39</v>
      </c>
      <c r="D6051" s="35" t="s">
        <v>211</v>
      </c>
      <c r="E6051" s="35" t="s">
        <v>1546</v>
      </c>
      <c r="F6051" s="34" t="s">
        <v>1525</v>
      </c>
      <c r="G6051" s="34" t="s">
        <v>1488</v>
      </c>
      <c r="H6051" s="19" t="str">
        <f t="array" ref="H6051">CONCATENATE("(",A6051,",",VLOOKUP(B6051,Núcleo!B$2:E$11,4,TRUE),",",VLOOKUP(C6051,'Tipo de Processo'!B$2:D$55,3,TRUE),",",VLOOKUP(D6051,'Termo Geral'!B$2:D$174,3,TRUE),",",VLOOKUP(E6051,'Termo Específico'!B$2:D$437,3,TRUE),",",MATCH(TRUE,Documento!B$2:B$954=F6051,0),",",IF(G6051="complementar",0,1),"),")</f>
        <v>(6050,7,29,50,274,33,1),</v>
      </c>
    </row>
    <row r="6052" spans="1:8" ht="15" customHeight="1">
      <c r="A6052" s="33">
        <v>6051</v>
      </c>
      <c r="B6052" s="44" t="s">
        <v>1482</v>
      </c>
      <c r="C6052" s="34" t="s">
        <v>39</v>
      </c>
      <c r="D6052" s="34" t="s">
        <v>211</v>
      </c>
      <c r="E6052" s="35" t="s">
        <v>1546</v>
      </c>
      <c r="F6052" s="34" t="s">
        <v>1228</v>
      </c>
      <c r="G6052" s="34" t="s">
        <v>1488</v>
      </c>
      <c r="H6052" s="19" t="str">
        <f t="array" ref="H6052">CONCATENATE("(",A6052,",",VLOOKUP(B6052,Núcleo!B$2:E$11,4,TRUE),",",VLOOKUP(C6052,'Tipo de Processo'!B$2:D$55,3,TRUE),",",VLOOKUP(D6052,'Termo Geral'!B$2:D$174,3,TRUE),",",VLOOKUP(E6052,'Termo Específico'!B$2:D$437,3,TRUE),",",MATCH(TRUE,Documento!B$2:B$954=F6052,0),",",IF(G6052="complementar",0,1),"),")</f>
        <v>(6051,7,29,50,274,120,1),</v>
      </c>
    </row>
    <row r="6053" spans="1:8" ht="15" customHeight="1">
      <c r="A6053" s="33">
        <v>6052</v>
      </c>
      <c r="B6053" s="44" t="s">
        <v>1482</v>
      </c>
      <c r="C6053" s="34" t="s">
        <v>39</v>
      </c>
      <c r="D6053" s="34" t="s">
        <v>211</v>
      </c>
      <c r="E6053" s="35" t="s">
        <v>1546</v>
      </c>
      <c r="F6053" s="34" t="s">
        <v>1310</v>
      </c>
      <c r="G6053" s="34" t="s">
        <v>1488</v>
      </c>
      <c r="H6053" s="19" t="str">
        <f t="array" ref="H6053">CONCATENATE("(",A6053,",",VLOOKUP(B6053,Núcleo!B$2:E$11,4,TRUE),",",VLOOKUP(C6053,'Tipo de Processo'!B$2:D$55,3,TRUE),",",VLOOKUP(D6053,'Termo Geral'!B$2:D$174,3,TRUE),",",VLOOKUP(E6053,'Termo Específico'!B$2:D$437,3,TRUE),",",MATCH(TRUE,Documento!B$2:B$954=F6053,0),",",IF(G6053="complementar",0,1),"),")</f>
        <v>(6052,7,29,50,274,180,1),</v>
      </c>
    </row>
    <row r="6054" spans="1:8" ht="15" customHeight="1">
      <c r="A6054" s="33">
        <v>6053</v>
      </c>
      <c r="B6054" s="44" t="s">
        <v>1482</v>
      </c>
      <c r="C6054" s="35" t="s">
        <v>39</v>
      </c>
      <c r="D6054" s="35" t="s">
        <v>211</v>
      </c>
      <c r="E6054" s="35" t="s">
        <v>1546</v>
      </c>
      <c r="F6054" s="34" t="s">
        <v>1311</v>
      </c>
      <c r="G6054" s="34" t="s">
        <v>1488</v>
      </c>
      <c r="H6054" s="19" t="str">
        <f t="array" ref="H6054">CONCATENATE("(",A6054,",",VLOOKUP(B6054,Núcleo!B$2:E$11,4,TRUE),",",VLOOKUP(C6054,'Tipo de Processo'!B$2:D$55,3,TRUE),",",VLOOKUP(D6054,'Termo Geral'!B$2:D$174,3,TRUE),",",VLOOKUP(E6054,'Termo Específico'!B$2:D$437,3,TRUE),",",MATCH(TRUE,Documento!B$2:B$954=F6054,0),",",IF(G6054="complementar",0,1),"),")</f>
        <v>(6053,7,29,50,274,792,1),</v>
      </c>
    </row>
    <row r="6055" spans="1:8" ht="15" customHeight="1">
      <c r="A6055" s="33">
        <v>6054</v>
      </c>
      <c r="B6055" s="44" t="s">
        <v>1482</v>
      </c>
      <c r="C6055" s="34" t="s">
        <v>39</v>
      </c>
      <c r="D6055" s="34" t="s">
        <v>211</v>
      </c>
      <c r="E6055" s="35" t="s">
        <v>1546</v>
      </c>
      <c r="F6055" s="34" t="s">
        <v>1230</v>
      </c>
      <c r="G6055" s="34" t="s">
        <v>1488</v>
      </c>
      <c r="H6055" s="19" t="str">
        <f t="array" ref="H6055">CONCATENATE("(",A6055,",",VLOOKUP(B6055,Núcleo!B$2:E$11,4,TRUE),",",VLOOKUP(C6055,'Tipo de Processo'!B$2:D$55,3,TRUE),",",VLOOKUP(D6055,'Termo Geral'!B$2:D$174,3,TRUE),",",VLOOKUP(E6055,'Termo Específico'!B$2:D$437,3,TRUE),",",MATCH(TRUE,Documento!B$2:B$954=F6055,0),",",IF(G6055="complementar",0,1),"),")</f>
        <v>(6054,7,29,50,274,878,1),</v>
      </c>
    </row>
    <row r="6056" spans="1:8" ht="15" customHeight="1">
      <c r="A6056" s="33">
        <v>6055</v>
      </c>
      <c r="B6056" s="44" t="s">
        <v>1482</v>
      </c>
      <c r="C6056" s="35" t="s">
        <v>39</v>
      </c>
      <c r="D6056" s="35" t="s">
        <v>211</v>
      </c>
      <c r="E6056" s="35" t="s">
        <v>1546</v>
      </c>
      <c r="F6056" s="34" t="s">
        <v>1231</v>
      </c>
      <c r="G6056" s="34" t="s">
        <v>1488</v>
      </c>
      <c r="H6056" s="19" t="str">
        <f t="array" ref="H6056">CONCATENATE("(",A6056,",",VLOOKUP(B6056,Núcleo!B$2:E$11,4,TRUE),",",VLOOKUP(C6056,'Tipo de Processo'!B$2:D$55,3,TRUE),",",VLOOKUP(D6056,'Termo Geral'!B$2:D$174,3,TRUE),",",VLOOKUP(E6056,'Termo Específico'!B$2:D$437,3,TRUE),",",MATCH(TRUE,Documento!B$2:B$954=F6056,0),",",IF(G6056="complementar",0,1),"),")</f>
        <v>(6055,7,29,50,274,794,1),</v>
      </c>
    </row>
    <row r="6057" spans="1:8" ht="15" customHeight="1">
      <c r="A6057" s="33">
        <v>6056</v>
      </c>
      <c r="B6057" s="44" t="s">
        <v>1482</v>
      </c>
      <c r="C6057" s="34" t="s">
        <v>39</v>
      </c>
      <c r="D6057" s="34" t="s">
        <v>211</v>
      </c>
      <c r="E6057" s="35" t="s">
        <v>1546</v>
      </c>
      <c r="F6057" s="34" t="s">
        <v>1165</v>
      </c>
      <c r="G6057" s="34" t="s">
        <v>1488</v>
      </c>
      <c r="H6057" s="19" t="str">
        <f t="array" ref="H6057">CONCATENATE("(",A6057,",",VLOOKUP(B6057,Núcleo!B$2:E$11,4,TRUE),",",VLOOKUP(C6057,'Tipo de Processo'!B$2:D$55,3,TRUE),",",VLOOKUP(D6057,'Termo Geral'!B$2:D$174,3,TRUE),",",VLOOKUP(E6057,'Termo Específico'!B$2:D$437,3,TRUE),",",MATCH(TRUE,Documento!B$2:B$954=F6057,0),",",IF(G6057="complementar",0,1),"),")</f>
        <v>(6056,7,29,50,274,832,1),</v>
      </c>
    </row>
    <row r="6058" spans="1:8" ht="15" customHeight="1">
      <c r="A6058" s="33">
        <v>6057</v>
      </c>
      <c r="B6058" s="44" t="s">
        <v>1482</v>
      </c>
      <c r="C6058" s="35" t="s">
        <v>39</v>
      </c>
      <c r="D6058" s="35" t="s">
        <v>211</v>
      </c>
      <c r="E6058" s="35" t="s">
        <v>1547</v>
      </c>
      <c r="F6058" s="34" t="s">
        <v>1219</v>
      </c>
      <c r="G6058" s="34" t="s">
        <v>1488</v>
      </c>
      <c r="H6058" s="19" t="str">
        <f t="array" ref="H6058">CONCATENATE("(",A6058,",",VLOOKUP(B6058,Núcleo!B$2:E$11,4,TRUE),",",VLOOKUP(C6058,'Tipo de Processo'!B$2:D$55,3,TRUE),",",VLOOKUP(D6058,'Termo Geral'!B$2:D$174,3,TRUE),",",VLOOKUP(E6058,'Termo Específico'!B$2:D$437,3,TRUE),",",MATCH(TRUE,Documento!B$2:B$954=F6058,0),",",IF(G6058="complementar",0,1),"),")</f>
        <v>(6057,7,29,50,275,670,1),</v>
      </c>
    </row>
    <row r="6059" spans="1:8" ht="15" customHeight="1">
      <c r="A6059" s="33">
        <v>6058</v>
      </c>
      <c r="B6059" s="44" t="s">
        <v>1482</v>
      </c>
      <c r="C6059" s="34" t="s">
        <v>39</v>
      </c>
      <c r="D6059" s="34" t="s">
        <v>211</v>
      </c>
      <c r="E6059" s="35" t="s">
        <v>1547</v>
      </c>
      <c r="F6059" s="34" t="s">
        <v>1221</v>
      </c>
      <c r="G6059" s="34" t="s">
        <v>1488</v>
      </c>
      <c r="H6059" s="19" t="str">
        <f t="array" ref="H6059">CONCATENATE("(",A6059,",",VLOOKUP(B6059,Núcleo!B$2:E$11,4,TRUE),",",VLOOKUP(C6059,'Tipo de Processo'!B$2:D$55,3,TRUE),",",VLOOKUP(D6059,'Termo Geral'!B$2:D$174,3,TRUE),",",VLOOKUP(E6059,'Termo Específico'!B$2:D$437,3,TRUE),",",MATCH(TRUE,Documento!B$2:B$954=F6059,0),",",IF(G6059="complementar",0,1),"),")</f>
        <v>(6058,7,29,50,275,420,1),</v>
      </c>
    </row>
    <row r="6060" spans="1:8" ht="15" customHeight="1">
      <c r="A6060" s="33">
        <v>6059</v>
      </c>
      <c r="B6060" s="44" t="s">
        <v>1482</v>
      </c>
      <c r="C6060" s="34" t="s">
        <v>39</v>
      </c>
      <c r="D6060" s="34" t="s">
        <v>211</v>
      </c>
      <c r="E6060" s="35" t="s">
        <v>1547</v>
      </c>
      <c r="F6060" s="34" t="s">
        <v>1506</v>
      </c>
      <c r="G6060" s="34" t="s">
        <v>1488</v>
      </c>
      <c r="H6060" s="19" t="str">
        <f t="array" ref="H6060">CONCATENATE("(",A6060,",",VLOOKUP(B6060,Núcleo!B$2:E$11,4,TRUE),",",VLOOKUP(C6060,'Tipo de Processo'!B$2:D$55,3,TRUE),",",VLOOKUP(D6060,'Termo Geral'!B$2:D$174,3,TRUE),",",VLOOKUP(E6060,'Termo Específico'!B$2:D$437,3,TRUE),",",MATCH(TRUE,Documento!B$2:B$954=F6060,0),",",IF(G6060="complementar",0,1),"),")</f>
        <v>(6059,7,29,50,275,510,1),</v>
      </c>
    </row>
    <row r="6061" spans="1:8" ht="15" customHeight="1">
      <c r="A6061" s="33">
        <v>6060</v>
      </c>
      <c r="B6061" s="44" t="s">
        <v>1482</v>
      </c>
      <c r="C6061" s="35" t="s">
        <v>39</v>
      </c>
      <c r="D6061" s="35" t="s">
        <v>211</v>
      </c>
      <c r="E6061" s="35" t="s">
        <v>1547</v>
      </c>
      <c r="F6061" s="34" t="s">
        <v>1223</v>
      </c>
      <c r="G6061" s="34" t="s">
        <v>1488</v>
      </c>
      <c r="H6061" s="19" t="str">
        <f t="array" ref="H6061">CONCATENATE("(",A6061,",",VLOOKUP(B6061,Núcleo!B$2:E$11,4,TRUE),",",VLOOKUP(C6061,'Tipo de Processo'!B$2:D$55,3,TRUE),",",VLOOKUP(D6061,'Termo Geral'!B$2:D$174,3,TRUE),",",VLOOKUP(E6061,'Termo Específico'!B$2:D$437,3,TRUE),",",MATCH(TRUE,Documento!B$2:B$954=F6061,0),",",IF(G6061="complementar",0,1),"),")</f>
        <v>(6060,7,29,50,275,826,1),</v>
      </c>
    </row>
    <row r="6062" spans="1:8" ht="15" customHeight="1">
      <c r="A6062" s="33">
        <v>6061</v>
      </c>
      <c r="B6062" s="44" t="s">
        <v>1482</v>
      </c>
      <c r="C6062" s="34" t="s">
        <v>39</v>
      </c>
      <c r="D6062" s="34" t="s">
        <v>211</v>
      </c>
      <c r="E6062" s="35" t="s">
        <v>1547</v>
      </c>
      <c r="F6062" s="34" t="s">
        <v>1218</v>
      </c>
      <c r="G6062" s="34" t="s">
        <v>1488</v>
      </c>
      <c r="H6062" s="19" t="str">
        <f t="array" ref="H6062">CONCATENATE("(",A6062,",",VLOOKUP(B6062,Núcleo!B$2:E$11,4,TRUE),",",VLOOKUP(C6062,'Tipo de Processo'!B$2:D$55,3,TRUE),",",VLOOKUP(D6062,'Termo Geral'!B$2:D$174,3,TRUE),",",VLOOKUP(E6062,'Termo Específico'!B$2:D$437,3,TRUE),",",MATCH(TRUE,Documento!B$2:B$954=F6062,0),",",IF(G6062="complementar",0,1),"),")</f>
        <v>(6061,7,29,50,275,199,1),</v>
      </c>
    </row>
    <row r="6063" spans="1:8" ht="15" customHeight="1">
      <c r="A6063" s="33">
        <v>6062</v>
      </c>
      <c r="B6063" s="44" t="s">
        <v>1482</v>
      </c>
      <c r="C6063" s="35" t="s">
        <v>39</v>
      </c>
      <c r="D6063" s="35" t="s">
        <v>211</v>
      </c>
      <c r="E6063" s="35" t="s">
        <v>1547</v>
      </c>
      <c r="F6063" s="34" t="s">
        <v>1262</v>
      </c>
      <c r="G6063" s="34" t="s">
        <v>1488</v>
      </c>
      <c r="H6063" s="19" t="str">
        <f t="array" ref="H6063">CONCATENATE("(",A6063,",",VLOOKUP(B6063,Núcleo!B$2:E$11,4,TRUE),",",VLOOKUP(C6063,'Tipo de Processo'!B$2:D$55,3,TRUE),",",VLOOKUP(D6063,'Termo Geral'!B$2:D$174,3,TRUE),",",VLOOKUP(E6063,'Termo Específico'!B$2:D$437,3,TRUE),",",MATCH(TRUE,Documento!B$2:B$954=F6063,0),",",IF(G6063="complementar",0,1),"),")</f>
        <v>(6062,7,29,50,275,546,1),</v>
      </c>
    </row>
    <row r="6064" spans="1:8" ht="15" customHeight="1">
      <c r="A6064" s="33">
        <v>6063</v>
      </c>
      <c r="B6064" s="44" t="s">
        <v>1482</v>
      </c>
      <c r="C6064" s="34" t="s">
        <v>39</v>
      </c>
      <c r="D6064" s="34" t="s">
        <v>211</v>
      </c>
      <c r="E6064" s="35" t="s">
        <v>1547</v>
      </c>
      <c r="F6064" s="34" t="s">
        <v>1512</v>
      </c>
      <c r="G6064" s="34" t="s">
        <v>1488</v>
      </c>
      <c r="H6064" s="19" t="str">
        <f t="array" ref="H6064">CONCATENATE("(",A6064,",",VLOOKUP(B6064,Núcleo!B$2:E$11,4,TRUE),",",VLOOKUP(C6064,'Tipo de Processo'!B$2:D$55,3,TRUE),",",VLOOKUP(D6064,'Termo Geral'!B$2:D$174,3,TRUE),",",VLOOKUP(E6064,'Termo Específico'!B$2:D$437,3,TRUE),",",MATCH(TRUE,Documento!B$2:B$954=F6064,0),",",IF(G6064="complementar",0,1),"),")</f>
        <v>(6063,7,29,50,275,928,1),</v>
      </c>
    </row>
    <row r="6065" spans="1:8" ht="15" customHeight="1">
      <c r="A6065" s="33">
        <v>6064</v>
      </c>
      <c r="B6065" s="44" t="s">
        <v>1482</v>
      </c>
      <c r="C6065" s="35" t="s">
        <v>39</v>
      </c>
      <c r="D6065" s="35" t="s">
        <v>211</v>
      </c>
      <c r="E6065" s="35" t="s">
        <v>1547</v>
      </c>
      <c r="F6065" s="34" t="s">
        <v>1225</v>
      </c>
      <c r="G6065" s="34" t="s">
        <v>1488</v>
      </c>
      <c r="H6065" s="19" t="str">
        <f t="array" ref="H6065">CONCATENATE("(",A6065,",",VLOOKUP(B6065,Núcleo!B$2:E$11,4,TRUE),",",VLOOKUP(C6065,'Tipo de Processo'!B$2:D$55,3,TRUE),",",VLOOKUP(D6065,'Termo Geral'!B$2:D$174,3,TRUE),",",VLOOKUP(E6065,'Termo Específico'!B$2:D$437,3,TRUE),",",MATCH(TRUE,Documento!B$2:B$954=F6065,0),",",IF(G6065="complementar",0,1),"),")</f>
        <v>(6064,7,29,50,275,697,1),</v>
      </c>
    </row>
    <row r="6066" spans="1:8" ht="15" customHeight="1">
      <c r="A6066" s="33">
        <v>6065</v>
      </c>
      <c r="B6066" s="44" t="s">
        <v>1482</v>
      </c>
      <c r="C6066" s="34" t="s">
        <v>39</v>
      </c>
      <c r="D6066" s="34" t="s">
        <v>211</v>
      </c>
      <c r="E6066" s="35" t="s">
        <v>1547</v>
      </c>
      <c r="F6066" s="34" t="s">
        <v>1157</v>
      </c>
      <c r="G6066" s="34" t="s">
        <v>1488</v>
      </c>
      <c r="H6066" s="19" t="str">
        <f t="array" ref="H6066">CONCATENATE("(",A6066,",",VLOOKUP(B6066,Núcleo!B$2:E$11,4,TRUE),",",VLOOKUP(C6066,'Tipo de Processo'!B$2:D$55,3,TRUE),",",VLOOKUP(D6066,'Termo Geral'!B$2:D$174,3,TRUE),",",VLOOKUP(E6066,'Termo Específico'!B$2:D$437,3,TRUE),",",MATCH(TRUE,Documento!B$2:B$954=F6066,0),",",IF(G6066="complementar",0,1),"),")</f>
        <v>(6065,7,29,50,275,802,1),</v>
      </c>
    </row>
    <row r="6067" spans="1:8" ht="15" customHeight="1">
      <c r="A6067" s="33">
        <v>6066</v>
      </c>
      <c r="B6067" s="44" t="s">
        <v>1482</v>
      </c>
      <c r="C6067" s="34" t="s">
        <v>39</v>
      </c>
      <c r="D6067" s="34" t="s">
        <v>211</v>
      </c>
      <c r="E6067" s="35" t="s">
        <v>1547</v>
      </c>
      <c r="F6067" s="34" t="s">
        <v>1158</v>
      </c>
      <c r="G6067" s="34" t="s">
        <v>1488</v>
      </c>
      <c r="H6067" s="19" t="str">
        <f t="array" ref="H6067">CONCATENATE("(",A6067,",",VLOOKUP(B6067,Núcleo!B$2:E$11,4,TRUE),",",VLOOKUP(C6067,'Tipo de Processo'!B$2:D$55,3,TRUE),",",VLOOKUP(D6067,'Termo Geral'!B$2:D$174,3,TRUE),",",VLOOKUP(E6067,'Termo Específico'!B$2:D$437,3,TRUE),",",MATCH(TRUE,Documento!B$2:B$954=F6067,0),",",IF(G6067="complementar",0,1),"),")</f>
        <v>(6066,7,29,50,275,801,1),</v>
      </c>
    </row>
    <row r="6068" spans="1:8" ht="15" customHeight="1">
      <c r="A6068" s="33">
        <v>6067</v>
      </c>
      <c r="B6068" s="44" t="s">
        <v>1482</v>
      </c>
      <c r="C6068" s="35" t="s">
        <v>39</v>
      </c>
      <c r="D6068" s="35" t="s">
        <v>211</v>
      </c>
      <c r="E6068" s="35" t="s">
        <v>1547</v>
      </c>
      <c r="F6068" s="34" t="s">
        <v>1159</v>
      </c>
      <c r="G6068" s="34" t="s">
        <v>1488</v>
      </c>
      <c r="H6068" s="19" t="str">
        <f t="array" ref="H6068">CONCATENATE("(",A6068,",",VLOOKUP(B6068,Núcleo!B$2:E$11,4,TRUE),",",VLOOKUP(C6068,'Tipo de Processo'!B$2:D$55,3,TRUE),",",VLOOKUP(D6068,'Termo Geral'!B$2:D$174,3,TRUE),",",VLOOKUP(E6068,'Termo Específico'!B$2:D$437,3,TRUE),",",MATCH(TRUE,Documento!B$2:B$954=F6068,0),",",IF(G6068="complementar",0,1),"),")</f>
        <v>(6067,7,29,50,275,803,1),</v>
      </c>
    </row>
    <row r="6069" spans="1:8" ht="15" customHeight="1">
      <c r="A6069" s="33">
        <v>6068</v>
      </c>
      <c r="B6069" s="44" t="s">
        <v>1482</v>
      </c>
      <c r="C6069" s="34" t="s">
        <v>39</v>
      </c>
      <c r="D6069" s="34" t="s">
        <v>211</v>
      </c>
      <c r="E6069" s="35" t="s">
        <v>1547</v>
      </c>
      <c r="F6069" s="34" t="s">
        <v>1160</v>
      </c>
      <c r="G6069" s="34" t="s">
        <v>1488</v>
      </c>
      <c r="H6069" s="19" t="str">
        <f t="array" ref="H6069">CONCATENATE("(",A6069,",",VLOOKUP(B6069,Núcleo!B$2:E$11,4,TRUE),",",VLOOKUP(C6069,'Tipo de Processo'!B$2:D$55,3,TRUE),",",VLOOKUP(D6069,'Termo Geral'!B$2:D$174,3,TRUE),",",VLOOKUP(E6069,'Termo Específico'!B$2:D$437,3,TRUE),",",MATCH(TRUE,Documento!B$2:B$954=F6069,0),",",IF(G6069="complementar",0,1),"),")</f>
        <v>(6068,7,29,50,275,809,1),</v>
      </c>
    </row>
    <row r="6070" spans="1:8" ht="15" customHeight="1">
      <c r="A6070" s="33">
        <v>6069</v>
      </c>
      <c r="B6070" s="44" t="s">
        <v>1482</v>
      </c>
      <c r="C6070" s="34" t="s">
        <v>39</v>
      </c>
      <c r="D6070" s="34" t="s">
        <v>211</v>
      </c>
      <c r="E6070" s="35" t="s">
        <v>1547</v>
      </c>
      <c r="F6070" s="34" t="s">
        <v>1161</v>
      </c>
      <c r="G6070" s="34" t="s">
        <v>1488</v>
      </c>
      <c r="H6070" s="19" t="str">
        <f t="array" ref="H6070">CONCATENATE("(",A6070,",",VLOOKUP(B6070,Núcleo!B$2:E$11,4,TRUE),",",VLOOKUP(C6070,'Tipo de Processo'!B$2:D$55,3,TRUE),",",VLOOKUP(D6070,'Termo Geral'!B$2:D$174,3,TRUE),",",VLOOKUP(E6070,'Termo Específico'!B$2:D$437,3,TRUE),",",MATCH(TRUE,Documento!B$2:B$954=F6070,0),",",IF(G6070="complementar",0,1),"),")</f>
        <v>(6069,7,29,50,275,148,1),</v>
      </c>
    </row>
    <row r="6071" spans="1:8" ht="15" customHeight="1">
      <c r="A6071" s="33">
        <v>6070</v>
      </c>
      <c r="B6071" s="44" t="s">
        <v>1482</v>
      </c>
      <c r="C6071" s="34" t="s">
        <v>39</v>
      </c>
      <c r="D6071" s="34" t="s">
        <v>211</v>
      </c>
      <c r="E6071" s="35" t="s">
        <v>1547</v>
      </c>
      <c r="F6071" s="34" t="s">
        <v>1162</v>
      </c>
      <c r="G6071" s="34" t="s">
        <v>1488</v>
      </c>
      <c r="H6071" s="19" t="str">
        <f t="array" ref="H6071">CONCATENATE("(",A6071,",",VLOOKUP(B6071,Núcleo!B$2:E$11,4,TRUE),",",VLOOKUP(C6071,'Tipo de Processo'!B$2:D$55,3,TRUE),",",VLOOKUP(D6071,'Termo Geral'!B$2:D$174,3,TRUE),",",VLOOKUP(E6071,'Termo Específico'!B$2:D$437,3,TRUE),",",MATCH(TRUE,Documento!B$2:B$954=F6071,0),",",IF(G6071="complementar",0,1),"),")</f>
        <v>(6070,7,29,50,275,163,1),</v>
      </c>
    </row>
    <row r="6072" spans="1:8" ht="15" customHeight="1">
      <c r="A6072" s="33">
        <v>6071</v>
      </c>
      <c r="B6072" s="44" t="s">
        <v>1482</v>
      </c>
      <c r="C6072" s="35" t="s">
        <v>39</v>
      </c>
      <c r="D6072" s="35" t="s">
        <v>211</v>
      </c>
      <c r="E6072" s="35" t="s">
        <v>1547</v>
      </c>
      <c r="F6072" s="34" t="s">
        <v>1163</v>
      </c>
      <c r="G6072" s="34" t="s">
        <v>1488</v>
      </c>
      <c r="H6072" s="19" t="str">
        <f t="array" ref="H6072">CONCATENATE("(",A6072,",",VLOOKUP(B6072,Núcleo!B$2:E$11,4,TRUE),",",VLOOKUP(C6072,'Tipo de Processo'!B$2:D$55,3,TRUE),",",VLOOKUP(D6072,'Termo Geral'!B$2:D$174,3,TRUE),",",VLOOKUP(E6072,'Termo Específico'!B$2:D$437,3,TRUE),",",MATCH(TRUE,Documento!B$2:B$954=F6072,0),",",IF(G6072="complementar",0,1),"),")</f>
        <v>(6071,7,29,50,275,135,1),</v>
      </c>
    </row>
    <row r="6073" spans="1:8" ht="15" customHeight="1">
      <c r="A6073" s="33">
        <v>6072</v>
      </c>
      <c r="B6073" s="44" t="s">
        <v>1482</v>
      </c>
      <c r="C6073" s="34" t="s">
        <v>39</v>
      </c>
      <c r="D6073" s="34" t="s">
        <v>211</v>
      </c>
      <c r="E6073" s="35" t="s">
        <v>1547</v>
      </c>
      <c r="F6073" s="34" t="s">
        <v>1227</v>
      </c>
      <c r="G6073" s="34" t="s">
        <v>1488</v>
      </c>
      <c r="H6073" s="19" t="str">
        <f t="array" ref="H6073">CONCATENATE("(",A6073,",",VLOOKUP(B6073,Núcleo!B$2:E$11,4,TRUE),",",VLOOKUP(C6073,'Tipo de Processo'!B$2:D$55,3,TRUE),",",VLOOKUP(D6073,'Termo Geral'!B$2:D$174,3,TRUE),",",VLOOKUP(E6073,'Termo Específico'!B$2:D$437,3,TRUE),",",MATCH(TRUE,Documento!B$2:B$954=F6073,0),",",IF(G6073="complementar",0,1),"),")</f>
        <v>(6072,7,29,50,275,13,1),</v>
      </c>
    </row>
    <row r="6074" spans="1:8" ht="15" customHeight="1">
      <c r="A6074" s="33">
        <v>6073</v>
      </c>
      <c r="B6074" s="44" t="s">
        <v>1482</v>
      </c>
      <c r="C6074" s="35" t="s">
        <v>39</v>
      </c>
      <c r="D6074" s="35" t="s">
        <v>211</v>
      </c>
      <c r="E6074" s="35" t="s">
        <v>1547</v>
      </c>
      <c r="F6074" s="34" t="s">
        <v>1525</v>
      </c>
      <c r="G6074" s="34" t="s">
        <v>1488</v>
      </c>
      <c r="H6074" s="19" t="str">
        <f t="array" ref="H6074">CONCATENATE("(",A6074,",",VLOOKUP(B6074,Núcleo!B$2:E$11,4,TRUE),",",VLOOKUP(C6074,'Tipo de Processo'!B$2:D$55,3,TRUE),",",VLOOKUP(D6074,'Termo Geral'!B$2:D$174,3,TRUE),",",VLOOKUP(E6074,'Termo Específico'!B$2:D$437,3,TRUE),",",MATCH(TRUE,Documento!B$2:B$954=F6074,0),",",IF(G6074="complementar",0,1),"),")</f>
        <v>(6073,7,29,50,275,33,1),</v>
      </c>
    </row>
    <row r="6075" spans="1:8" ht="15" customHeight="1">
      <c r="A6075" s="33">
        <v>6074</v>
      </c>
      <c r="B6075" s="44" t="s">
        <v>1482</v>
      </c>
      <c r="C6075" s="34" t="s">
        <v>39</v>
      </c>
      <c r="D6075" s="34" t="s">
        <v>211</v>
      </c>
      <c r="E6075" s="35" t="s">
        <v>1547</v>
      </c>
      <c r="F6075" s="34" t="s">
        <v>1516</v>
      </c>
      <c r="G6075" s="34" t="s">
        <v>1488</v>
      </c>
      <c r="H6075" s="19" t="str">
        <f t="array" ref="H6075">CONCATENATE("(",A6075,",",VLOOKUP(B6075,Núcleo!B$2:E$11,4,TRUE),",",VLOOKUP(C6075,'Tipo de Processo'!B$2:D$55,3,TRUE),",",VLOOKUP(D6075,'Termo Geral'!B$2:D$174,3,TRUE),",",VLOOKUP(E6075,'Termo Específico'!B$2:D$437,3,TRUE),",",MATCH(TRUE,Documento!B$2:B$954=F6075,0),",",IF(G6075="complementar",0,1),"),")</f>
        <v>(6074,7,29,50,275,121,1),</v>
      </c>
    </row>
    <row r="6076" spans="1:8" ht="15" customHeight="1">
      <c r="A6076" s="33">
        <v>6075</v>
      </c>
      <c r="B6076" s="44" t="s">
        <v>1482</v>
      </c>
      <c r="C6076" s="35" t="s">
        <v>39</v>
      </c>
      <c r="D6076" s="35" t="s">
        <v>211</v>
      </c>
      <c r="E6076" s="35" t="s">
        <v>1547</v>
      </c>
      <c r="F6076" s="34" t="s">
        <v>1312</v>
      </c>
      <c r="G6076" s="34" t="s">
        <v>1488</v>
      </c>
      <c r="H6076" s="19" t="str">
        <f t="array" ref="H6076">CONCATENATE("(",A6076,",",VLOOKUP(B6076,Núcleo!B$2:E$11,4,TRUE),",",VLOOKUP(C6076,'Tipo de Processo'!B$2:D$55,3,TRUE),",",VLOOKUP(D6076,'Termo Geral'!B$2:D$174,3,TRUE),",",VLOOKUP(E6076,'Termo Específico'!B$2:D$437,3,TRUE),",",MATCH(TRUE,Documento!B$2:B$954=F6076,0),",",IF(G6076="complementar",0,1),"),")</f>
        <v>(6075,7,29,50,275,389,1),</v>
      </c>
    </row>
    <row r="6077" spans="1:8" ht="15" customHeight="1">
      <c r="A6077" s="33">
        <v>6076</v>
      </c>
      <c r="B6077" s="44" t="s">
        <v>1482</v>
      </c>
      <c r="C6077" s="34" t="s">
        <v>39</v>
      </c>
      <c r="D6077" s="34" t="s">
        <v>211</v>
      </c>
      <c r="E6077" s="35" t="s">
        <v>1547</v>
      </c>
      <c r="F6077" s="34" t="s">
        <v>1313</v>
      </c>
      <c r="G6077" s="34" t="s">
        <v>1488</v>
      </c>
      <c r="H6077" s="19" t="str">
        <f t="array" ref="H6077">CONCATENATE("(",A6077,",",VLOOKUP(B6077,Núcleo!B$2:E$11,4,TRUE),",",VLOOKUP(C6077,'Tipo de Processo'!B$2:D$55,3,TRUE),",",VLOOKUP(D6077,'Termo Geral'!B$2:D$174,3,TRUE),",",VLOOKUP(E6077,'Termo Específico'!B$2:D$437,3,TRUE),",",MATCH(TRUE,Documento!B$2:B$954=F6077,0),",",IF(G6077="complementar",0,1),"),")</f>
        <v>(6076,7,29,50,275,170,1),</v>
      </c>
    </row>
    <row r="6078" spans="1:8" ht="15" customHeight="1">
      <c r="A6078" s="33">
        <v>6077</v>
      </c>
      <c r="B6078" s="44" t="s">
        <v>1482</v>
      </c>
      <c r="C6078" s="35" t="s">
        <v>39</v>
      </c>
      <c r="D6078" s="35" t="s">
        <v>211</v>
      </c>
      <c r="E6078" s="35" t="s">
        <v>1547</v>
      </c>
      <c r="F6078" s="34" t="s">
        <v>1314</v>
      </c>
      <c r="G6078" s="34" t="s">
        <v>1488</v>
      </c>
      <c r="H6078" s="19" t="str">
        <f t="array" ref="H6078">CONCATENATE("(",A6078,",",VLOOKUP(B6078,Núcleo!B$2:E$11,4,TRUE),",",VLOOKUP(C6078,'Tipo de Processo'!B$2:D$55,3,TRUE),",",VLOOKUP(D6078,'Termo Geral'!B$2:D$174,3,TRUE),",",VLOOKUP(E6078,'Termo Específico'!B$2:D$437,3,TRUE),",",MATCH(TRUE,Documento!B$2:B$954=F6078,0),",",IF(G6078="complementar",0,1),"),")</f>
        <v>(6077,7,29,50,275,877,1),</v>
      </c>
    </row>
    <row r="6079" spans="1:8" ht="15" customHeight="1">
      <c r="A6079" s="33">
        <v>6078</v>
      </c>
      <c r="B6079" s="44" t="s">
        <v>1482</v>
      </c>
      <c r="C6079" s="34" t="s">
        <v>39</v>
      </c>
      <c r="D6079" s="34" t="s">
        <v>211</v>
      </c>
      <c r="E6079" s="35" t="s">
        <v>1547</v>
      </c>
      <c r="F6079" s="34" t="s">
        <v>1231</v>
      </c>
      <c r="G6079" s="34" t="s">
        <v>1488</v>
      </c>
      <c r="H6079" s="19" t="str">
        <f t="array" ref="H6079">CONCATENATE("(",A6079,",",VLOOKUP(B6079,Núcleo!B$2:E$11,4,TRUE),",",VLOOKUP(C6079,'Tipo de Processo'!B$2:D$55,3,TRUE),",",VLOOKUP(D6079,'Termo Geral'!B$2:D$174,3,TRUE),",",VLOOKUP(E6079,'Termo Específico'!B$2:D$437,3,TRUE),",",MATCH(TRUE,Documento!B$2:B$954=F6079,0),",",IF(G6079="complementar",0,1),"),")</f>
        <v>(6078,7,29,50,275,794,1),</v>
      </c>
    </row>
    <row r="6080" spans="1:8" ht="15" customHeight="1">
      <c r="A6080" s="33">
        <v>6079</v>
      </c>
      <c r="B6080" s="44" t="s">
        <v>1482</v>
      </c>
      <c r="C6080" s="35" t="s">
        <v>39</v>
      </c>
      <c r="D6080" s="35" t="s">
        <v>211</v>
      </c>
      <c r="E6080" s="35" t="s">
        <v>1547</v>
      </c>
      <c r="F6080" s="34" t="s">
        <v>1165</v>
      </c>
      <c r="G6080" s="34" t="s">
        <v>1488</v>
      </c>
      <c r="H6080" s="19" t="str">
        <f t="array" ref="H6080">CONCATENATE("(",A6080,",",VLOOKUP(B6080,Núcleo!B$2:E$11,4,TRUE),",",VLOOKUP(C6080,'Tipo de Processo'!B$2:D$55,3,TRUE),",",VLOOKUP(D6080,'Termo Geral'!B$2:D$174,3,TRUE),",",VLOOKUP(E6080,'Termo Específico'!B$2:D$437,3,TRUE),",",MATCH(TRUE,Documento!B$2:B$954=F6080,0),",",IF(G6080="complementar",0,1),"),")</f>
        <v>(6079,7,29,50,275,832,1),</v>
      </c>
    </row>
    <row r="6081" spans="1:8" ht="15" customHeight="1">
      <c r="A6081" s="33">
        <v>6080</v>
      </c>
      <c r="B6081" s="44" t="s">
        <v>1482</v>
      </c>
      <c r="C6081" s="34" t="s">
        <v>39</v>
      </c>
      <c r="D6081" s="34" t="s">
        <v>211</v>
      </c>
      <c r="E6081" s="35" t="s">
        <v>1548</v>
      </c>
      <c r="F6081" s="34" t="s">
        <v>1219</v>
      </c>
      <c r="G6081" s="34" t="s">
        <v>1488</v>
      </c>
      <c r="H6081" s="19" t="str">
        <f t="array" ref="H6081">CONCATENATE("(",A6081,",",VLOOKUP(B6081,Núcleo!B$2:E$11,4,TRUE),",",VLOOKUP(C6081,'Tipo de Processo'!B$2:D$55,3,TRUE),",",VLOOKUP(D6081,'Termo Geral'!B$2:D$174,3,TRUE),",",VLOOKUP(E6081,'Termo Específico'!B$2:D$437,3,TRUE),",",MATCH(TRUE,Documento!B$2:B$954=F6081,0),",",IF(G6081="complementar",0,1),"),")</f>
        <v>(6080,7,29,50,276,670,1),</v>
      </c>
    </row>
    <row r="6082" spans="1:8" ht="15" customHeight="1">
      <c r="A6082" s="33">
        <v>6081</v>
      </c>
      <c r="B6082" s="44" t="s">
        <v>1482</v>
      </c>
      <c r="C6082" s="35" t="s">
        <v>39</v>
      </c>
      <c r="D6082" s="35" t="s">
        <v>211</v>
      </c>
      <c r="E6082" s="35" t="s">
        <v>1548</v>
      </c>
      <c r="F6082" s="34" t="s">
        <v>1221</v>
      </c>
      <c r="G6082" s="34" t="s">
        <v>1488</v>
      </c>
      <c r="H6082" s="19" t="str">
        <f t="array" ref="H6082">CONCATENATE("(",A6082,",",VLOOKUP(B6082,Núcleo!B$2:E$11,4,TRUE),",",VLOOKUP(C6082,'Tipo de Processo'!B$2:D$55,3,TRUE),",",VLOOKUP(D6082,'Termo Geral'!B$2:D$174,3,TRUE),",",VLOOKUP(E6082,'Termo Específico'!B$2:D$437,3,TRUE),",",MATCH(TRUE,Documento!B$2:B$954=F6082,0),",",IF(G6082="complementar",0,1),"),")</f>
        <v>(6081,7,29,50,276,420,1),</v>
      </c>
    </row>
    <row r="6083" spans="1:8" ht="15" customHeight="1">
      <c r="A6083" s="33">
        <v>6082</v>
      </c>
      <c r="B6083" s="44" t="s">
        <v>1482</v>
      </c>
      <c r="C6083" s="34" t="s">
        <v>39</v>
      </c>
      <c r="D6083" s="34" t="s">
        <v>211</v>
      </c>
      <c r="E6083" s="35" t="s">
        <v>1548</v>
      </c>
      <c r="F6083" s="34" t="s">
        <v>1506</v>
      </c>
      <c r="G6083" s="34" t="s">
        <v>1488</v>
      </c>
      <c r="H6083" s="19" t="str">
        <f t="array" ref="H6083">CONCATENATE("(",A6083,",",VLOOKUP(B6083,Núcleo!B$2:E$11,4,TRUE),",",VLOOKUP(C6083,'Tipo de Processo'!B$2:D$55,3,TRUE),",",VLOOKUP(D6083,'Termo Geral'!B$2:D$174,3,TRUE),",",VLOOKUP(E6083,'Termo Específico'!B$2:D$437,3,TRUE),",",MATCH(TRUE,Documento!B$2:B$954=F6083,0),",",IF(G6083="complementar",0,1),"),")</f>
        <v>(6082,7,29,50,276,510,1),</v>
      </c>
    </row>
    <row r="6084" spans="1:8" ht="15" customHeight="1">
      <c r="A6084" s="33">
        <v>6083</v>
      </c>
      <c r="B6084" s="44" t="s">
        <v>1482</v>
      </c>
      <c r="C6084" s="35" t="s">
        <v>39</v>
      </c>
      <c r="D6084" s="35" t="s">
        <v>211</v>
      </c>
      <c r="E6084" s="35" t="s">
        <v>1548</v>
      </c>
      <c r="F6084" s="34" t="s">
        <v>1223</v>
      </c>
      <c r="G6084" s="34" t="s">
        <v>1488</v>
      </c>
      <c r="H6084" s="19" t="str">
        <f t="array" ref="H6084">CONCATENATE("(",A6084,",",VLOOKUP(B6084,Núcleo!B$2:E$11,4,TRUE),",",VLOOKUP(C6084,'Tipo de Processo'!B$2:D$55,3,TRUE),",",VLOOKUP(D6084,'Termo Geral'!B$2:D$174,3,TRUE),",",VLOOKUP(E6084,'Termo Específico'!B$2:D$437,3,TRUE),",",MATCH(TRUE,Documento!B$2:B$954=F6084,0),",",IF(G6084="complementar",0,1),"),")</f>
        <v>(6083,7,29,50,276,826,1),</v>
      </c>
    </row>
    <row r="6085" spans="1:8" ht="15" customHeight="1">
      <c r="A6085" s="33">
        <v>6084</v>
      </c>
      <c r="B6085" s="44" t="s">
        <v>1482</v>
      </c>
      <c r="C6085" s="35" t="s">
        <v>39</v>
      </c>
      <c r="D6085" s="35" t="s">
        <v>211</v>
      </c>
      <c r="E6085" s="35" t="s">
        <v>1548</v>
      </c>
      <c r="F6085" s="34" t="s">
        <v>1218</v>
      </c>
      <c r="G6085" s="34" t="s">
        <v>1488</v>
      </c>
      <c r="H6085" s="19" t="str">
        <f t="array" ref="H6085">CONCATENATE("(",A6085,",",VLOOKUP(B6085,Núcleo!B$2:E$11,4,TRUE),",",VLOOKUP(C6085,'Tipo de Processo'!B$2:D$55,3,TRUE),",",VLOOKUP(D6085,'Termo Geral'!B$2:D$174,3,TRUE),",",VLOOKUP(E6085,'Termo Específico'!B$2:D$437,3,TRUE),",",MATCH(TRUE,Documento!B$2:B$954=F6085,0),",",IF(G6085="complementar",0,1),"),")</f>
        <v>(6084,7,29,50,276,199,1),</v>
      </c>
    </row>
    <row r="6086" spans="1:8" ht="15" customHeight="1">
      <c r="A6086" s="33">
        <v>6085</v>
      </c>
      <c r="B6086" s="44" t="s">
        <v>1482</v>
      </c>
      <c r="C6086" s="35" t="s">
        <v>39</v>
      </c>
      <c r="D6086" s="35" t="s">
        <v>211</v>
      </c>
      <c r="E6086" s="35" t="s">
        <v>1548</v>
      </c>
      <c r="F6086" s="34" t="s">
        <v>1262</v>
      </c>
      <c r="G6086" s="34" t="s">
        <v>1488</v>
      </c>
      <c r="H6086" s="19" t="str">
        <f t="array" ref="H6086">CONCATENATE("(",A6086,",",VLOOKUP(B6086,Núcleo!B$2:E$11,4,TRUE),",",VLOOKUP(C6086,'Tipo de Processo'!B$2:D$55,3,TRUE),",",VLOOKUP(D6086,'Termo Geral'!B$2:D$174,3,TRUE),",",VLOOKUP(E6086,'Termo Específico'!B$2:D$437,3,TRUE),",",MATCH(TRUE,Documento!B$2:B$954=F6086,0),",",IF(G6086="complementar",0,1),"),")</f>
        <v>(6085,7,29,50,276,546,1),</v>
      </c>
    </row>
    <row r="6087" spans="1:8" ht="15" customHeight="1">
      <c r="A6087" s="33">
        <v>6086</v>
      </c>
      <c r="B6087" s="44" t="s">
        <v>1482</v>
      </c>
      <c r="C6087" s="35" t="s">
        <v>39</v>
      </c>
      <c r="D6087" s="35" t="s">
        <v>211</v>
      </c>
      <c r="E6087" s="35" t="s">
        <v>1548</v>
      </c>
      <c r="F6087" s="34" t="s">
        <v>1512</v>
      </c>
      <c r="G6087" s="34" t="s">
        <v>1488</v>
      </c>
      <c r="H6087" s="19" t="str">
        <f t="array" ref="H6087">CONCATENATE("(",A6087,",",VLOOKUP(B6087,Núcleo!B$2:E$11,4,TRUE),",",VLOOKUP(C6087,'Tipo de Processo'!B$2:D$55,3,TRUE),",",VLOOKUP(D6087,'Termo Geral'!B$2:D$174,3,TRUE),",",VLOOKUP(E6087,'Termo Específico'!B$2:D$437,3,TRUE),",",MATCH(TRUE,Documento!B$2:B$954=F6087,0),",",IF(G6087="complementar",0,1),"),")</f>
        <v>(6086,7,29,50,276,928,1),</v>
      </c>
    </row>
    <row r="6088" spans="1:8" ht="15" customHeight="1">
      <c r="A6088" s="33">
        <v>6087</v>
      </c>
      <c r="B6088" s="44" t="s">
        <v>1482</v>
      </c>
      <c r="C6088" s="35" t="s">
        <v>39</v>
      </c>
      <c r="D6088" s="35" t="s">
        <v>211</v>
      </c>
      <c r="E6088" s="35" t="s">
        <v>1548</v>
      </c>
      <c r="F6088" s="34" t="s">
        <v>1225</v>
      </c>
      <c r="G6088" s="34" t="s">
        <v>1488</v>
      </c>
      <c r="H6088" s="19" t="str">
        <f t="array" ref="H6088">CONCATENATE("(",A6088,",",VLOOKUP(B6088,Núcleo!B$2:E$11,4,TRUE),",",VLOOKUP(C6088,'Tipo de Processo'!B$2:D$55,3,TRUE),",",VLOOKUP(D6088,'Termo Geral'!B$2:D$174,3,TRUE),",",VLOOKUP(E6088,'Termo Específico'!B$2:D$437,3,TRUE),",",MATCH(TRUE,Documento!B$2:B$954=F6088,0),",",IF(G6088="complementar",0,1),"),")</f>
        <v>(6087,7,29,50,276,697,1),</v>
      </c>
    </row>
    <row r="6089" spans="1:8" ht="15" customHeight="1">
      <c r="A6089" s="33">
        <v>6088</v>
      </c>
      <c r="B6089" s="44" t="s">
        <v>1482</v>
      </c>
      <c r="C6089" s="35" t="s">
        <v>39</v>
      </c>
      <c r="D6089" s="35" t="s">
        <v>211</v>
      </c>
      <c r="E6089" s="35" t="s">
        <v>1548</v>
      </c>
      <c r="F6089" s="34" t="s">
        <v>1157</v>
      </c>
      <c r="G6089" s="34" t="s">
        <v>1488</v>
      </c>
      <c r="H6089" s="19" t="str">
        <f t="array" ref="H6089">CONCATENATE("(",A6089,",",VLOOKUP(B6089,Núcleo!B$2:E$11,4,TRUE),",",VLOOKUP(C6089,'Tipo de Processo'!B$2:D$55,3,TRUE),",",VLOOKUP(D6089,'Termo Geral'!B$2:D$174,3,TRUE),",",VLOOKUP(E6089,'Termo Específico'!B$2:D$437,3,TRUE),",",MATCH(TRUE,Documento!B$2:B$954=F6089,0),",",IF(G6089="complementar",0,1),"),")</f>
        <v>(6088,7,29,50,276,802,1),</v>
      </c>
    </row>
    <row r="6090" spans="1:8" ht="15" customHeight="1">
      <c r="A6090" s="33">
        <v>6089</v>
      </c>
      <c r="B6090" s="44" t="s">
        <v>1482</v>
      </c>
      <c r="C6090" s="35" t="s">
        <v>39</v>
      </c>
      <c r="D6090" s="35" t="s">
        <v>211</v>
      </c>
      <c r="E6090" s="35" t="s">
        <v>1548</v>
      </c>
      <c r="F6090" s="34" t="s">
        <v>1158</v>
      </c>
      <c r="G6090" s="34" t="s">
        <v>1488</v>
      </c>
      <c r="H6090" s="19" t="str">
        <f t="array" ref="H6090">CONCATENATE("(",A6090,",",VLOOKUP(B6090,Núcleo!B$2:E$11,4,TRUE),",",VLOOKUP(C6090,'Tipo de Processo'!B$2:D$55,3,TRUE),",",VLOOKUP(D6090,'Termo Geral'!B$2:D$174,3,TRUE),",",VLOOKUP(E6090,'Termo Específico'!B$2:D$437,3,TRUE),",",MATCH(TRUE,Documento!B$2:B$954=F6090,0),",",IF(G6090="complementar",0,1),"),")</f>
        <v>(6089,7,29,50,276,801,1),</v>
      </c>
    </row>
    <row r="6091" spans="1:8" ht="15" customHeight="1">
      <c r="A6091" s="33">
        <v>6090</v>
      </c>
      <c r="B6091" s="44" t="s">
        <v>1482</v>
      </c>
      <c r="C6091" s="35" t="s">
        <v>39</v>
      </c>
      <c r="D6091" s="35" t="s">
        <v>211</v>
      </c>
      <c r="E6091" s="35" t="s">
        <v>1548</v>
      </c>
      <c r="F6091" s="34" t="s">
        <v>1159</v>
      </c>
      <c r="G6091" s="34" t="s">
        <v>1488</v>
      </c>
      <c r="H6091" s="19" t="str">
        <f t="array" ref="H6091">CONCATENATE("(",A6091,",",VLOOKUP(B6091,Núcleo!B$2:E$11,4,TRUE),",",VLOOKUP(C6091,'Tipo de Processo'!B$2:D$55,3,TRUE),",",VLOOKUP(D6091,'Termo Geral'!B$2:D$174,3,TRUE),",",VLOOKUP(E6091,'Termo Específico'!B$2:D$437,3,TRUE),",",MATCH(TRUE,Documento!B$2:B$954=F6091,0),",",IF(G6091="complementar",0,1),"),")</f>
        <v>(6090,7,29,50,276,803,1),</v>
      </c>
    </row>
    <row r="6092" spans="1:8" ht="15" customHeight="1">
      <c r="A6092" s="33">
        <v>6091</v>
      </c>
      <c r="B6092" s="44" t="s">
        <v>1482</v>
      </c>
      <c r="C6092" s="35" t="s">
        <v>39</v>
      </c>
      <c r="D6092" s="35" t="s">
        <v>211</v>
      </c>
      <c r="E6092" s="35" t="s">
        <v>1548</v>
      </c>
      <c r="F6092" s="34" t="s">
        <v>1160</v>
      </c>
      <c r="G6092" s="34" t="s">
        <v>1488</v>
      </c>
      <c r="H6092" s="19" t="str">
        <f t="array" ref="H6092">CONCATENATE("(",A6092,",",VLOOKUP(B6092,Núcleo!B$2:E$11,4,TRUE),",",VLOOKUP(C6092,'Tipo de Processo'!B$2:D$55,3,TRUE),",",VLOOKUP(D6092,'Termo Geral'!B$2:D$174,3,TRUE),",",VLOOKUP(E6092,'Termo Específico'!B$2:D$437,3,TRUE),",",MATCH(TRUE,Documento!B$2:B$954=F6092,0),",",IF(G6092="complementar",0,1),"),")</f>
        <v>(6091,7,29,50,276,809,1),</v>
      </c>
    </row>
    <row r="6093" spans="1:8" ht="15" customHeight="1">
      <c r="A6093" s="33">
        <v>6092</v>
      </c>
      <c r="B6093" s="44" t="s">
        <v>1482</v>
      </c>
      <c r="C6093" s="35" t="s">
        <v>39</v>
      </c>
      <c r="D6093" s="35" t="s">
        <v>211</v>
      </c>
      <c r="E6093" s="35" t="s">
        <v>1548</v>
      </c>
      <c r="F6093" s="34" t="s">
        <v>1161</v>
      </c>
      <c r="G6093" s="34" t="s">
        <v>1488</v>
      </c>
      <c r="H6093" s="19" t="str">
        <f t="array" ref="H6093">CONCATENATE("(",A6093,",",VLOOKUP(B6093,Núcleo!B$2:E$11,4,TRUE),",",VLOOKUP(C6093,'Tipo de Processo'!B$2:D$55,3,TRUE),",",VLOOKUP(D6093,'Termo Geral'!B$2:D$174,3,TRUE),",",VLOOKUP(E6093,'Termo Específico'!B$2:D$437,3,TRUE),",",MATCH(TRUE,Documento!B$2:B$954=F6093,0),",",IF(G6093="complementar",0,1),"),")</f>
        <v>(6092,7,29,50,276,148,1),</v>
      </c>
    </row>
    <row r="6094" spans="1:8" ht="15" customHeight="1">
      <c r="A6094" s="33">
        <v>6093</v>
      </c>
      <c r="B6094" s="44" t="s">
        <v>1482</v>
      </c>
      <c r="C6094" s="35" t="s">
        <v>39</v>
      </c>
      <c r="D6094" s="35" t="s">
        <v>211</v>
      </c>
      <c r="E6094" s="35" t="s">
        <v>1548</v>
      </c>
      <c r="F6094" s="34" t="s">
        <v>1162</v>
      </c>
      <c r="G6094" s="34" t="s">
        <v>1488</v>
      </c>
      <c r="H6094" s="19" t="str">
        <f t="array" ref="H6094">CONCATENATE("(",A6094,",",VLOOKUP(B6094,Núcleo!B$2:E$11,4,TRUE),",",VLOOKUP(C6094,'Tipo de Processo'!B$2:D$55,3,TRUE),",",VLOOKUP(D6094,'Termo Geral'!B$2:D$174,3,TRUE),",",VLOOKUP(E6094,'Termo Específico'!B$2:D$437,3,TRUE),",",MATCH(TRUE,Documento!B$2:B$954=F6094,0),",",IF(G6094="complementar",0,1),"),")</f>
        <v>(6093,7,29,50,276,163,1),</v>
      </c>
    </row>
    <row r="6095" spans="1:8" ht="15" customHeight="1">
      <c r="A6095" s="33">
        <v>6094</v>
      </c>
      <c r="B6095" s="44" t="s">
        <v>1482</v>
      </c>
      <c r="C6095" s="35" t="s">
        <v>39</v>
      </c>
      <c r="D6095" s="35" t="s">
        <v>211</v>
      </c>
      <c r="E6095" s="35" t="s">
        <v>1548</v>
      </c>
      <c r="F6095" s="34" t="s">
        <v>1163</v>
      </c>
      <c r="G6095" s="34" t="s">
        <v>1488</v>
      </c>
      <c r="H6095" s="19" t="str">
        <f t="array" ref="H6095">CONCATENATE("(",A6095,",",VLOOKUP(B6095,Núcleo!B$2:E$11,4,TRUE),",",VLOOKUP(C6095,'Tipo de Processo'!B$2:D$55,3,TRUE),",",VLOOKUP(D6095,'Termo Geral'!B$2:D$174,3,TRUE),",",VLOOKUP(E6095,'Termo Específico'!B$2:D$437,3,TRUE),",",MATCH(TRUE,Documento!B$2:B$954=F6095,0),",",IF(G6095="complementar",0,1),"),")</f>
        <v>(6094,7,29,50,276,135,1),</v>
      </c>
    </row>
    <row r="6096" spans="1:8" ht="15" customHeight="1">
      <c r="A6096" s="33">
        <v>6095</v>
      </c>
      <c r="B6096" s="44" t="s">
        <v>1482</v>
      </c>
      <c r="C6096" s="35" t="s">
        <v>39</v>
      </c>
      <c r="D6096" s="35" t="s">
        <v>211</v>
      </c>
      <c r="E6096" s="35" t="s">
        <v>1548</v>
      </c>
      <c r="F6096" s="34" t="s">
        <v>1227</v>
      </c>
      <c r="G6096" s="34" t="s">
        <v>1488</v>
      </c>
      <c r="H6096" s="19" t="str">
        <f t="array" ref="H6096">CONCATENATE("(",A6096,",",VLOOKUP(B6096,Núcleo!B$2:E$11,4,TRUE),",",VLOOKUP(C6096,'Tipo de Processo'!B$2:D$55,3,TRUE),",",VLOOKUP(D6096,'Termo Geral'!B$2:D$174,3,TRUE),",",VLOOKUP(E6096,'Termo Específico'!B$2:D$437,3,TRUE),",",MATCH(TRUE,Documento!B$2:B$954=F6096,0),",",IF(G6096="complementar",0,1),"),")</f>
        <v>(6095,7,29,50,276,13,1),</v>
      </c>
    </row>
    <row r="6097" spans="1:8" ht="15" customHeight="1">
      <c r="A6097" s="33">
        <v>6096</v>
      </c>
      <c r="B6097" s="44" t="s">
        <v>1482</v>
      </c>
      <c r="C6097" s="35" t="s">
        <v>39</v>
      </c>
      <c r="D6097" s="35" t="s">
        <v>211</v>
      </c>
      <c r="E6097" s="35" t="s">
        <v>1548</v>
      </c>
      <c r="F6097" s="34" t="s">
        <v>1525</v>
      </c>
      <c r="G6097" s="34" t="s">
        <v>1488</v>
      </c>
      <c r="H6097" s="19" t="str">
        <f t="array" ref="H6097">CONCATENATE("(",A6097,",",VLOOKUP(B6097,Núcleo!B$2:E$11,4,TRUE),",",VLOOKUP(C6097,'Tipo de Processo'!B$2:D$55,3,TRUE),",",VLOOKUP(D6097,'Termo Geral'!B$2:D$174,3,TRUE),",",VLOOKUP(E6097,'Termo Específico'!B$2:D$437,3,TRUE),",",MATCH(TRUE,Documento!B$2:B$954=F6097,0),",",IF(G6097="complementar",0,1),"),")</f>
        <v>(6096,7,29,50,276,33,1),</v>
      </c>
    </row>
    <row r="6098" spans="1:8" ht="15" customHeight="1">
      <c r="A6098" s="33">
        <v>6097</v>
      </c>
      <c r="B6098" s="44" t="s">
        <v>1482</v>
      </c>
      <c r="C6098" s="35" t="s">
        <v>39</v>
      </c>
      <c r="D6098" s="35" t="s">
        <v>211</v>
      </c>
      <c r="E6098" s="35" t="s">
        <v>1548</v>
      </c>
      <c r="F6098" s="34" t="s">
        <v>1516</v>
      </c>
      <c r="G6098" s="34" t="s">
        <v>1488</v>
      </c>
      <c r="H6098" s="19" t="str">
        <f t="array" ref="H6098">CONCATENATE("(",A6098,",",VLOOKUP(B6098,Núcleo!B$2:E$11,4,TRUE),",",VLOOKUP(C6098,'Tipo de Processo'!B$2:D$55,3,TRUE),",",VLOOKUP(D6098,'Termo Geral'!B$2:D$174,3,TRUE),",",VLOOKUP(E6098,'Termo Específico'!B$2:D$437,3,TRUE),",",MATCH(TRUE,Documento!B$2:B$954=F6098,0),",",IF(G6098="complementar",0,1),"),")</f>
        <v>(6097,7,29,50,276,121,1),</v>
      </c>
    </row>
    <row r="6099" spans="1:8" ht="15" customHeight="1">
      <c r="A6099" s="33">
        <v>6098</v>
      </c>
      <c r="B6099" s="44" t="s">
        <v>1482</v>
      </c>
      <c r="C6099" s="35" t="s">
        <v>39</v>
      </c>
      <c r="D6099" s="35" t="s">
        <v>211</v>
      </c>
      <c r="E6099" s="35" t="s">
        <v>1548</v>
      </c>
      <c r="F6099" s="34" t="s">
        <v>1315</v>
      </c>
      <c r="G6099" s="34" t="s">
        <v>1488</v>
      </c>
      <c r="H6099" s="19" t="str">
        <f t="array" ref="H6099">CONCATENATE("(",A6099,",",VLOOKUP(B6099,Núcleo!B$2:E$11,4,TRUE),",",VLOOKUP(C6099,'Tipo de Processo'!B$2:D$55,3,TRUE),",",VLOOKUP(D6099,'Termo Geral'!B$2:D$174,3,TRUE),",",VLOOKUP(E6099,'Termo Específico'!B$2:D$437,3,TRUE),",",MATCH(TRUE,Documento!B$2:B$954=F6099,0),",",IF(G6099="complementar",0,1),"),")</f>
        <v>(6098,7,29,50,276,391,1),</v>
      </c>
    </row>
    <row r="6100" spans="1:8" ht="15" customHeight="1">
      <c r="A6100" s="33">
        <v>6099</v>
      </c>
      <c r="B6100" s="44" t="s">
        <v>1482</v>
      </c>
      <c r="C6100" s="35" t="s">
        <v>39</v>
      </c>
      <c r="D6100" s="35" t="s">
        <v>211</v>
      </c>
      <c r="E6100" s="34" t="s">
        <v>1548</v>
      </c>
      <c r="F6100" s="35" t="s">
        <v>1316</v>
      </c>
      <c r="G6100" s="35" t="s">
        <v>1488</v>
      </c>
      <c r="H6100" s="19" t="str">
        <f t="array" ref="H6100">CONCATENATE("(",A6100,",",VLOOKUP(B6100,Núcleo!B$2:E$11,4,TRUE),",",VLOOKUP(C6100,'Tipo de Processo'!B$2:D$55,3,TRUE),",",VLOOKUP(D6100,'Termo Geral'!B$2:D$174,3,TRUE),",",VLOOKUP(E6100,'Termo Específico'!B$2:D$437,3,TRUE),",",MATCH(TRUE,Documento!B$2:B$954=F6100,0),",",IF(G6100="complementar",0,1),"),")</f>
        <v>(6099,7,29,50,276,793,1),</v>
      </c>
    </row>
    <row r="6101" spans="1:8" ht="15" customHeight="1">
      <c r="A6101" s="33">
        <v>6100</v>
      </c>
      <c r="B6101" s="44" t="s">
        <v>1482</v>
      </c>
      <c r="C6101" s="35" t="s">
        <v>39</v>
      </c>
      <c r="D6101" s="35" t="s">
        <v>211</v>
      </c>
      <c r="E6101" s="34" t="s">
        <v>1548</v>
      </c>
      <c r="F6101" s="34" t="s">
        <v>1317</v>
      </c>
      <c r="G6101" s="34" t="s">
        <v>1488</v>
      </c>
      <c r="H6101" s="19" t="str">
        <f t="array" ref="H6101">CONCATENATE("(",A6101,",",VLOOKUP(B6101,Núcleo!B$2:E$11,4,TRUE),",",VLOOKUP(C6101,'Tipo de Processo'!B$2:D$55,3,TRUE),",",VLOOKUP(D6101,'Termo Geral'!B$2:D$174,3,TRUE),",",VLOOKUP(E6101,'Termo Específico'!B$2:D$437,3,TRUE),",",MATCH(TRUE,Documento!B$2:B$954=F6101,0),",",IF(G6101="complementar",0,1),"),")</f>
        <v>(6100,7,29,50,276,232,1),</v>
      </c>
    </row>
    <row r="6102" spans="1:8" ht="15" customHeight="1">
      <c r="A6102" s="33">
        <v>6101</v>
      </c>
      <c r="B6102" s="44" t="s">
        <v>1482</v>
      </c>
      <c r="C6102" s="34" t="s">
        <v>39</v>
      </c>
      <c r="D6102" s="34" t="s">
        <v>211</v>
      </c>
      <c r="E6102" s="34" t="s">
        <v>1548</v>
      </c>
      <c r="F6102" s="34" t="s">
        <v>1230</v>
      </c>
      <c r="G6102" s="34" t="s">
        <v>1488</v>
      </c>
      <c r="H6102" s="19" t="str">
        <f t="array" ref="H6102">CONCATENATE("(",A6102,",",VLOOKUP(B6102,Núcleo!B$2:E$11,4,TRUE),",",VLOOKUP(C6102,'Tipo de Processo'!B$2:D$55,3,TRUE),",",VLOOKUP(D6102,'Termo Geral'!B$2:D$174,3,TRUE),",",VLOOKUP(E6102,'Termo Específico'!B$2:D$437,3,TRUE),",",MATCH(TRUE,Documento!B$2:B$954=F6102,0),",",IF(G6102="complementar",0,1),"),")</f>
        <v>(6101,7,29,50,276,878,1),</v>
      </c>
    </row>
    <row r="6103" spans="1:8" ht="15" customHeight="1">
      <c r="A6103" s="33">
        <v>6102</v>
      </c>
      <c r="B6103" s="44" t="s">
        <v>1482</v>
      </c>
      <c r="C6103" s="34" t="s">
        <v>39</v>
      </c>
      <c r="D6103" s="34" t="s">
        <v>211</v>
      </c>
      <c r="E6103" s="34" t="s">
        <v>1548</v>
      </c>
      <c r="F6103" s="34" t="s">
        <v>1231</v>
      </c>
      <c r="G6103" s="34" t="s">
        <v>1488</v>
      </c>
      <c r="H6103" s="19" t="str">
        <f t="array" ref="H6103">CONCATENATE("(",A6103,",",VLOOKUP(B6103,Núcleo!B$2:E$11,4,TRUE),",",VLOOKUP(C6103,'Tipo de Processo'!B$2:D$55,3,TRUE),",",VLOOKUP(D6103,'Termo Geral'!B$2:D$174,3,TRUE),",",VLOOKUP(E6103,'Termo Específico'!B$2:D$437,3,TRUE),",",MATCH(TRUE,Documento!B$2:B$954=F6103,0),",",IF(G6103="complementar",0,1),"),")</f>
        <v>(6102,7,29,50,276,794,1),</v>
      </c>
    </row>
    <row r="6104" spans="1:8" ht="15" customHeight="1">
      <c r="A6104" s="33">
        <v>6103</v>
      </c>
      <c r="B6104" s="44" t="s">
        <v>1482</v>
      </c>
      <c r="C6104" s="35" t="s">
        <v>39</v>
      </c>
      <c r="D6104" s="35" t="s">
        <v>211</v>
      </c>
      <c r="E6104" s="34" t="s">
        <v>1548</v>
      </c>
      <c r="F6104" s="34" t="s">
        <v>1165</v>
      </c>
      <c r="G6104" s="34" t="s">
        <v>1488</v>
      </c>
      <c r="H6104" s="19" t="str">
        <f t="array" ref="H6104">CONCATENATE("(",A6104,",",VLOOKUP(B6104,Núcleo!B$2:E$11,4,TRUE),",",VLOOKUP(C6104,'Tipo de Processo'!B$2:D$55,3,TRUE),",",VLOOKUP(D6104,'Termo Geral'!B$2:D$174,3,TRUE),",",VLOOKUP(E6104,'Termo Específico'!B$2:D$437,3,TRUE),",",MATCH(TRUE,Documento!B$2:B$954=F6104,0),",",IF(G6104="complementar",0,1),"),")</f>
        <v>(6103,7,29,50,276,832,1),</v>
      </c>
    </row>
    <row r="6105" spans="1:8" ht="15" customHeight="1">
      <c r="A6105" s="33">
        <v>6104</v>
      </c>
      <c r="B6105" s="43" t="s">
        <v>1482</v>
      </c>
      <c r="C6105" s="34" t="s">
        <v>39</v>
      </c>
      <c r="D6105" s="34" t="s">
        <v>211</v>
      </c>
      <c r="E6105" s="34" t="s">
        <v>530</v>
      </c>
      <c r="F6105" s="34" t="s">
        <v>1219</v>
      </c>
      <c r="G6105" s="34" t="s">
        <v>1488</v>
      </c>
      <c r="H6105" s="19" t="str">
        <f t="array" ref="H6105">CONCATENATE("(",A6105,",",VLOOKUP(B6105,Núcleo!B$2:E$11,4,TRUE),",",VLOOKUP(C6105,'Tipo de Processo'!B$2:D$55,3,TRUE),",",VLOOKUP(D6105,'Termo Geral'!B$2:D$174,3,TRUE),",",VLOOKUP(E6105,'Termo Específico'!B$2:D$437,3,TRUE),",",MATCH(TRUE,Documento!B$2:B$954=F6105,0),",",IF(G6105="complementar",0,1),"),")</f>
        <v>(6104,7,29,50,300,670,1),</v>
      </c>
    </row>
    <row r="6106" spans="1:8" ht="15" customHeight="1">
      <c r="A6106" s="33">
        <v>6105</v>
      </c>
      <c r="B6106" s="44" t="s">
        <v>1482</v>
      </c>
      <c r="C6106" s="35" t="s">
        <v>39</v>
      </c>
      <c r="D6106" s="35" t="s">
        <v>211</v>
      </c>
      <c r="E6106" s="34" t="s">
        <v>530</v>
      </c>
      <c r="F6106" s="34" t="s">
        <v>1220</v>
      </c>
      <c r="G6106" s="34" t="s">
        <v>1488</v>
      </c>
      <c r="H6106" s="19" t="str">
        <f t="array" ref="H6106">CONCATENATE("(",A6106,",",VLOOKUP(B6106,Núcleo!B$2:E$11,4,TRUE),",",VLOOKUP(C6106,'Tipo de Processo'!B$2:D$55,3,TRUE),",",VLOOKUP(D6106,'Termo Geral'!B$2:D$174,3,TRUE),",",VLOOKUP(E6106,'Termo Específico'!B$2:D$437,3,TRUE),",",MATCH(TRUE,Documento!B$2:B$954=F6106,0),",",IF(G6106="complementar",0,1),"),")</f>
        <v>(6105,7,29,50,300,88,1),</v>
      </c>
    </row>
    <row r="6107" spans="1:8" ht="15" customHeight="1">
      <c r="A6107" s="33">
        <v>6106</v>
      </c>
      <c r="B6107" s="44" t="s">
        <v>1482</v>
      </c>
      <c r="C6107" s="34" t="s">
        <v>39</v>
      </c>
      <c r="D6107" s="34" t="s">
        <v>211</v>
      </c>
      <c r="E6107" s="34" t="s">
        <v>530</v>
      </c>
      <c r="F6107" s="34" t="s">
        <v>1221</v>
      </c>
      <c r="G6107" s="34" t="s">
        <v>1488</v>
      </c>
      <c r="H6107" s="19" t="str">
        <f t="array" ref="H6107">CONCATENATE("(",A6107,",",VLOOKUP(B6107,Núcleo!B$2:E$11,4,TRUE),",",VLOOKUP(C6107,'Tipo de Processo'!B$2:D$55,3,TRUE),",",VLOOKUP(D6107,'Termo Geral'!B$2:D$174,3,TRUE),",",VLOOKUP(E6107,'Termo Específico'!B$2:D$437,3,TRUE),",",MATCH(TRUE,Documento!B$2:B$954=F6107,0),",",IF(G6107="complementar",0,1),"),")</f>
        <v>(6106,7,29,50,300,420,1),</v>
      </c>
    </row>
    <row r="6108" spans="1:8" ht="15" customHeight="1">
      <c r="A6108" s="33">
        <v>6107</v>
      </c>
      <c r="B6108" s="43" t="s">
        <v>1482</v>
      </c>
      <c r="C6108" s="34" t="s">
        <v>39</v>
      </c>
      <c r="D6108" s="34" t="s">
        <v>211</v>
      </c>
      <c r="E6108" s="34" t="s">
        <v>530</v>
      </c>
      <c r="F6108" s="34" t="s">
        <v>1222</v>
      </c>
      <c r="G6108" s="34" t="s">
        <v>1488</v>
      </c>
      <c r="H6108" s="19" t="str">
        <f t="array" ref="H6108">CONCATENATE("(",A6108,",",VLOOKUP(B6108,Núcleo!B$2:E$11,4,TRUE),",",VLOOKUP(C6108,'Tipo de Processo'!B$2:D$55,3,TRUE),",",VLOOKUP(D6108,'Termo Geral'!B$2:D$174,3,TRUE),",",VLOOKUP(E6108,'Termo Específico'!B$2:D$437,3,TRUE),",",MATCH(TRUE,Documento!B$2:B$954=F6108,0),",",IF(G6108="complementar",0,1),"),")</f>
        <v>(6107,7,29,50,300,512,1),</v>
      </c>
    </row>
    <row r="6109" spans="1:8" ht="15" customHeight="1">
      <c r="A6109" s="33">
        <v>6108</v>
      </c>
      <c r="B6109" s="44" t="s">
        <v>1482</v>
      </c>
      <c r="C6109" s="35" t="s">
        <v>39</v>
      </c>
      <c r="D6109" s="35" t="s">
        <v>211</v>
      </c>
      <c r="E6109" s="34" t="s">
        <v>530</v>
      </c>
      <c r="F6109" s="35" t="s">
        <v>1223</v>
      </c>
      <c r="G6109" s="35" t="s">
        <v>1488</v>
      </c>
      <c r="H6109" s="19" t="str">
        <f t="array" ref="H6109">CONCATENATE("(",A6109,",",VLOOKUP(B6109,Núcleo!B$2:E$11,4,TRUE),",",VLOOKUP(C6109,'Tipo de Processo'!B$2:D$55,3,TRUE),",",VLOOKUP(D6109,'Termo Geral'!B$2:D$174,3,TRUE),",",VLOOKUP(E6109,'Termo Específico'!B$2:D$437,3,TRUE),",",MATCH(TRUE,Documento!B$2:B$954=F6109,0),",",IF(G6109="complementar",0,1),"),")</f>
        <v>(6108,7,29,50,300,826,1),</v>
      </c>
    </row>
    <row r="6110" spans="1:8" ht="15" customHeight="1">
      <c r="A6110" s="33">
        <v>6109</v>
      </c>
      <c r="B6110" s="44" t="s">
        <v>1482</v>
      </c>
      <c r="C6110" s="34" t="s">
        <v>39</v>
      </c>
      <c r="D6110" s="34" t="s">
        <v>211</v>
      </c>
      <c r="E6110" s="34" t="s">
        <v>530</v>
      </c>
      <c r="F6110" s="34" t="s">
        <v>1218</v>
      </c>
      <c r="G6110" s="34" t="s">
        <v>1488</v>
      </c>
      <c r="H6110" s="19" t="str">
        <f t="array" ref="H6110">CONCATENATE("(",A6110,",",VLOOKUP(B6110,Núcleo!B$2:E$11,4,TRUE),",",VLOOKUP(C6110,'Tipo de Processo'!B$2:D$55,3,TRUE),",",VLOOKUP(D6110,'Termo Geral'!B$2:D$174,3,TRUE),",",VLOOKUP(E6110,'Termo Específico'!B$2:D$437,3,TRUE),",",MATCH(TRUE,Documento!B$2:B$954=F6110,0),",",IF(G6110="complementar",0,1),"),")</f>
        <v>(6109,7,29,50,300,199,1),</v>
      </c>
    </row>
    <row r="6111" spans="1:8" ht="15" customHeight="1">
      <c r="A6111" s="33">
        <v>6110</v>
      </c>
      <c r="B6111" s="44" t="s">
        <v>1482</v>
      </c>
      <c r="C6111" s="35" t="s">
        <v>39</v>
      </c>
      <c r="D6111" s="35" t="s">
        <v>211</v>
      </c>
      <c r="E6111" s="34" t="s">
        <v>530</v>
      </c>
      <c r="F6111" s="34" t="s">
        <v>1224</v>
      </c>
      <c r="G6111" s="34" t="s">
        <v>1488</v>
      </c>
      <c r="H6111" s="19" t="str">
        <f t="array" ref="H6111">CONCATENATE("(",A6111,",",VLOOKUP(B6111,Núcleo!B$2:E$11,4,TRUE),",",VLOOKUP(C6111,'Tipo de Processo'!B$2:D$55,3,TRUE),",",VLOOKUP(D6111,'Termo Geral'!B$2:D$174,3,TRUE),",",VLOOKUP(E6111,'Termo Específico'!B$2:D$437,3,TRUE),",",MATCH(TRUE,Documento!B$2:B$954=F6111,0),",",IF(G6111="complementar",0,1),"),")</f>
        <v>(6110,7,29,50,300,545,1),</v>
      </c>
    </row>
    <row r="6112" spans="1:8" ht="15" customHeight="1">
      <c r="A6112" s="33">
        <v>6111</v>
      </c>
      <c r="B6112" s="44" t="s">
        <v>1482</v>
      </c>
      <c r="C6112" s="34" t="s">
        <v>39</v>
      </c>
      <c r="D6112" s="34" t="s">
        <v>211</v>
      </c>
      <c r="E6112" s="34" t="s">
        <v>530</v>
      </c>
      <c r="F6112" s="34" t="s">
        <v>1225</v>
      </c>
      <c r="G6112" s="34" t="s">
        <v>1488</v>
      </c>
      <c r="H6112" s="19" t="str">
        <f t="array" ref="H6112">CONCATENATE("(",A6112,",",VLOOKUP(B6112,Núcleo!B$2:E$11,4,TRUE),",",VLOOKUP(C6112,'Tipo de Processo'!B$2:D$55,3,TRUE),",",VLOOKUP(D6112,'Termo Geral'!B$2:D$174,3,TRUE),",",VLOOKUP(E6112,'Termo Específico'!B$2:D$437,3,TRUE),",",MATCH(TRUE,Documento!B$2:B$954=F6112,0),",",IF(G6112="complementar",0,1),"),")</f>
        <v>(6111,7,29,50,300,697,1),</v>
      </c>
    </row>
    <row r="6113" spans="1:8" ht="15" customHeight="1">
      <c r="A6113" s="33">
        <v>6112</v>
      </c>
      <c r="B6113" s="44" t="s">
        <v>1482</v>
      </c>
      <c r="C6113" s="35" t="s">
        <v>39</v>
      </c>
      <c r="D6113" s="35" t="s">
        <v>211</v>
      </c>
      <c r="E6113" s="34" t="s">
        <v>530</v>
      </c>
      <c r="F6113" s="34" t="s">
        <v>1226</v>
      </c>
      <c r="G6113" s="34" t="s">
        <v>1488</v>
      </c>
      <c r="H6113" s="19" t="str">
        <f t="array" ref="H6113">CONCATENATE("(",A6113,",",VLOOKUP(B6113,Núcleo!B$2:E$11,4,TRUE),",",VLOOKUP(C6113,'Tipo de Processo'!B$2:D$55,3,TRUE),",",VLOOKUP(D6113,'Termo Geral'!B$2:D$174,3,TRUE),",",VLOOKUP(E6113,'Termo Específico'!B$2:D$437,3,TRUE),",",MATCH(TRUE,Documento!B$2:B$954=F6113,0),",",IF(G6113="complementar",0,1),"),")</f>
        <v>(6112,7,29,50,300,781,1),</v>
      </c>
    </row>
    <row r="6114" spans="1:8" ht="15" customHeight="1">
      <c r="A6114" s="33">
        <v>6113</v>
      </c>
      <c r="B6114" s="44" t="s">
        <v>1482</v>
      </c>
      <c r="C6114" s="35" t="s">
        <v>39</v>
      </c>
      <c r="D6114" s="35" t="s">
        <v>211</v>
      </c>
      <c r="E6114" s="34" t="s">
        <v>530</v>
      </c>
      <c r="F6114" s="34" t="s">
        <v>1157</v>
      </c>
      <c r="G6114" s="34" t="s">
        <v>1488</v>
      </c>
      <c r="H6114" s="19" t="str">
        <f t="array" ref="H6114">CONCATENATE("(",A6114,",",VLOOKUP(B6114,Núcleo!B$2:E$11,4,TRUE),",",VLOOKUP(C6114,'Tipo de Processo'!B$2:D$55,3,TRUE),",",VLOOKUP(D6114,'Termo Geral'!B$2:D$174,3,TRUE),",",VLOOKUP(E6114,'Termo Específico'!B$2:D$437,3,TRUE),",",MATCH(TRUE,Documento!B$2:B$954=F6114,0),",",IF(G6114="complementar",0,1),"),")</f>
        <v>(6113,7,29,50,300,802,1),</v>
      </c>
    </row>
    <row r="6115" spans="1:8" ht="15" customHeight="1">
      <c r="A6115" s="33">
        <v>6114</v>
      </c>
      <c r="B6115" s="44" t="s">
        <v>1482</v>
      </c>
      <c r="C6115" s="34" t="s">
        <v>39</v>
      </c>
      <c r="D6115" s="34" t="s">
        <v>211</v>
      </c>
      <c r="E6115" s="34" t="s">
        <v>530</v>
      </c>
      <c r="F6115" s="34" t="s">
        <v>1158</v>
      </c>
      <c r="G6115" s="34" t="s">
        <v>1488</v>
      </c>
      <c r="H6115" s="19" t="str">
        <f t="array" ref="H6115">CONCATENATE("(",A6115,",",VLOOKUP(B6115,Núcleo!B$2:E$11,4,TRUE),",",VLOOKUP(C6115,'Tipo de Processo'!B$2:D$55,3,TRUE),",",VLOOKUP(D6115,'Termo Geral'!B$2:D$174,3,TRUE),",",VLOOKUP(E6115,'Termo Específico'!B$2:D$437,3,TRUE),",",MATCH(TRUE,Documento!B$2:B$954=F6115,0),",",IF(G6115="complementar",0,1),"),")</f>
        <v>(6114,7,29,50,300,801,1),</v>
      </c>
    </row>
    <row r="6116" spans="1:8" ht="15" customHeight="1">
      <c r="A6116" s="33">
        <v>6115</v>
      </c>
      <c r="B6116" s="44" t="s">
        <v>1482</v>
      </c>
      <c r="C6116" s="35" t="s">
        <v>39</v>
      </c>
      <c r="D6116" s="35" t="s">
        <v>211</v>
      </c>
      <c r="E6116" s="34" t="s">
        <v>530</v>
      </c>
      <c r="F6116" s="34" t="s">
        <v>1159</v>
      </c>
      <c r="G6116" s="34" t="s">
        <v>1488</v>
      </c>
      <c r="H6116" s="19" t="str">
        <f t="array" ref="H6116">CONCATENATE("(",A6116,",",VLOOKUP(B6116,Núcleo!B$2:E$11,4,TRUE),",",VLOOKUP(C6116,'Tipo de Processo'!B$2:D$55,3,TRUE),",",VLOOKUP(D6116,'Termo Geral'!B$2:D$174,3,TRUE),",",VLOOKUP(E6116,'Termo Específico'!B$2:D$437,3,TRUE),",",MATCH(TRUE,Documento!B$2:B$954=F6116,0),",",IF(G6116="complementar",0,1),"),")</f>
        <v>(6115,7,29,50,300,803,1),</v>
      </c>
    </row>
    <row r="6117" spans="1:8" ht="15" customHeight="1">
      <c r="A6117" s="33">
        <v>6116</v>
      </c>
      <c r="B6117" s="44" t="s">
        <v>1482</v>
      </c>
      <c r="C6117" s="34" t="s">
        <v>39</v>
      </c>
      <c r="D6117" s="34" t="s">
        <v>211</v>
      </c>
      <c r="E6117" s="34" t="s">
        <v>530</v>
      </c>
      <c r="F6117" s="34" t="s">
        <v>1160</v>
      </c>
      <c r="G6117" s="34" t="s">
        <v>1488</v>
      </c>
      <c r="H6117" s="19" t="str">
        <f t="array" ref="H6117">CONCATENATE("(",A6117,",",VLOOKUP(B6117,Núcleo!B$2:E$11,4,TRUE),",",VLOOKUP(C6117,'Tipo de Processo'!B$2:D$55,3,TRUE),",",VLOOKUP(D6117,'Termo Geral'!B$2:D$174,3,TRUE),",",VLOOKUP(E6117,'Termo Específico'!B$2:D$437,3,TRUE),",",MATCH(TRUE,Documento!B$2:B$954=F6117,0),",",IF(G6117="complementar",0,1),"),")</f>
        <v>(6116,7,29,50,300,809,1),</v>
      </c>
    </row>
    <row r="6118" spans="1:8" ht="15" customHeight="1">
      <c r="A6118" s="33">
        <v>6117</v>
      </c>
      <c r="B6118" s="44" t="s">
        <v>1482</v>
      </c>
      <c r="C6118" s="35" t="s">
        <v>39</v>
      </c>
      <c r="D6118" s="35" t="s">
        <v>211</v>
      </c>
      <c r="E6118" s="34" t="s">
        <v>530</v>
      </c>
      <c r="F6118" s="34" t="s">
        <v>1161</v>
      </c>
      <c r="G6118" s="34" t="s">
        <v>1488</v>
      </c>
      <c r="H6118" s="19" t="str">
        <f t="array" ref="H6118">CONCATENATE("(",A6118,",",VLOOKUP(B6118,Núcleo!B$2:E$11,4,TRUE),",",VLOOKUP(C6118,'Tipo de Processo'!B$2:D$55,3,TRUE),",",VLOOKUP(D6118,'Termo Geral'!B$2:D$174,3,TRUE),",",VLOOKUP(E6118,'Termo Específico'!B$2:D$437,3,TRUE),",",MATCH(TRUE,Documento!B$2:B$954=F6118,0),",",IF(G6118="complementar",0,1),"),")</f>
        <v>(6117,7,29,50,300,148,1),</v>
      </c>
    </row>
    <row r="6119" spans="1:8" ht="15" customHeight="1">
      <c r="A6119" s="33">
        <v>6118</v>
      </c>
      <c r="B6119" s="43" t="s">
        <v>1482</v>
      </c>
      <c r="C6119" s="34" t="s">
        <v>39</v>
      </c>
      <c r="D6119" s="34" t="s">
        <v>211</v>
      </c>
      <c r="E6119" s="34" t="s">
        <v>530</v>
      </c>
      <c r="F6119" s="34" t="s">
        <v>1162</v>
      </c>
      <c r="G6119" s="34" t="s">
        <v>1488</v>
      </c>
      <c r="H6119" s="19" t="str">
        <f t="array" ref="H6119">CONCATENATE("(",A6119,",",VLOOKUP(B6119,Núcleo!B$2:E$11,4,TRUE),",",VLOOKUP(C6119,'Tipo de Processo'!B$2:D$55,3,TRUE),",",VLOOKUP(D6119,'Termo Geral'!B$2:D$174,3,TRUE),",",VLOOKUP(E6119,'Termo Específico'!B$2:D$437,3,TRUE),",",MATCH(TRUE,Documento!B$2:B$954=F6119,0),",",IF(G6119="complementar",0,1),"),")</f>
        <v>(6118,7,29,50,300,163,1),</v>
      </c>
    </row>
    <row r="6120" spans="1:8" ht="15" customHeight="1">
      <c r="A6120" s="33">
        <v>6119</v>
      </c>
      <c r="B6120" s="44" t="s">
        <v>1482</v>
      </c>
      <c r="C6120" s="35" t="s">
        <v>39</v>
      </c>
      <c r="D6120" s="35" t="s">
        <v>211</v>
      </c>
      <c r="E6120" s="34" t="s">
        <v>530</v>
      </c>
      <c r="F6120" s="34" t="s">
        <v>1163</v>
      </c>
      <c r="G6120" s="34" t="s">
        <v>1488</v>
      </c>
      <c r="H6120" s="19" t="str">
        <f t="array" ref="H6120">CONCATENATE("(",A6120,",",VLOOKUP(B6120,Núcleo!B$2:E$11,4,TRUE),",",VLOOKUP(C6120,'Tipo de Processo'!B$2:D$55,3,TRUE),",",VLOOKUP(D6120,'Termo Geral'!B$2:D$174,3,TRUE),",",VLOOKUP(E6120,'Termo Específico'!B$2:D$437,3,TRUE),",",MATCH(TRUE,Documento!B$2:B$954=F6120,0),",",IF(G6120="complementar",0,1),"),")</f>
        <v>(6119,7,29,50,300,135,1),</v>
      </c>
    </row>
    <row r="6121" spans="1:8" ht="15" customHeight="1">
      <c r="A6121" s="33">
        <v>6120</v>
      </c>
      <c r="B6121" s="44" t="s">
        <v>1482</v>
      </c>
      <c r="C6121" s="34" t="s">
        <v>39</v>
      </c>
      <c r="D6121" s="34" t="s">
        <v>211</v>
      </c>
      <c r="E6121" s="34" t="s">
        <v>530</v>
      </c>
      <c r="F6121" s="34" t="s">
        <v>1227</v>
      </c>
      <c r="G6121" s="34" t="s">
        <v>1488</v>
      </c>
      <c r="H6121" s="19" t="str">
        <f t="array" ref="H6121">CONCATENATE("(",A6121,",",VLOOKUP(B6121,Núcleo!B$2:E$11,4,TRUE),",",VLOOKUP(C6121,'Tipo de Processo'!B$2:D$55,3,TRUE),",",VLOOKUP(D6121,'Termo Geral'!B$2:D$174,3,TRUE),",",VLOOKUP(E6121,'Termo Específico'!B$2:D$437,3,TRUE),",",MATCH(TRUE,Documento!B$2:B$954=F6121,0),",",IF(G6121="complementar",0,1),"),")</f>
        <v>(6120,7,29,50,300,13,1),</v>
      </c>
    </row>
    <row r="6122" spans="1:8" ht="15" customHeight="1">
      <c r="A6122" s="33">
        <v>6121</v>
      </c>
      <c r="B6122" s="44" t="s">
        <v>1482</v>
      </c>
      <c r="C6122" s="35" t="s">
        <v>39</v>
      </c>
      <c r="D6122" s="35" t="s">
        <v>211</v>
      </c>
      <c r="E6122" s="34" t="s">
        <v>530</v>
      </c>
      <c r="F6122" s="34" t="s">
        <v>1509</v>
      </c>
      <c r="G6122" s="34" t="s">
        <v>1488</v>
      </c>
      <c r="H6122" s="19" t="str">
        <f t="array" ref="H6122">CONCATENATE("(",A6122,",",VLOOKUP(B6122,Núcleo!B$2:E$11,4,TRUE),",",VLOOKUP(C6122,'Tipo de Processo'!B$2:D$55,3,TRUE),",",VLOOKUP(D6122,'Termo Geral'!B$2:D$174,3,TRUE),",",VLOOKUP(E6122,'Termo Específico'!B$2:D$437,3,TRUE),",",MATCH(TRUE,Documento!B$2:B$954=F6122,0),",",IF(G6122="complementar",0,1),"),")</f>
        <v>(6121,7,29,50,300,36,1),</v>
      </c>
    </row>
    <row r="6123" spans="1:8" ht="15" customHeight="1">
      <c r="A6123" s="33">
        <v>6122</v>
      </c>
      <c r="B6123" s="43" t="s">
        <v>1482</v>
      </c>
      <c r="C6123" s="34" t="s">
        <v>39</v>
      </c>
      <c r="D6123" s="34" t="s">
        <v>211</v>
      </c>
      <c r="E6123" s="34" t="s">
        <v>530</v>
      </c>
      <c r="F6123" s="34" t="s">
        <v>1228</v>
      </c>
      <c r="G6123" s="34" t="s">
        <v>1488</v>
      </c>
      <c r="H6123" s="19" t="str">
        <f t="array" ref="H6123">CONCATENATE("(",A6123,",",VLOOKUP(B6123,Núcleo!B$2:E$11,4,TRUE),",",VLOOKUP(C6123,'Tipo de Processo'!B$2:D$55,3,TRUE),",",VLOOKUP(D6123,'Termo Geral'!B$2:D$174,3,TRUE),",",VLOOKUP(E6123,'Termo Específico'!B$2:D$437,3,TRUE),",",MATCH(TRUE,Documento!B$2:B$954=F6123,0),",",IF(G6123="complementar",0,1),"),")</f>
        <v>(6122,7,29,50,300,120,1),</v>
      </c>
    </row>
    <row r="6124" spans="1:8" ht="15" customHeight="1">
      <c r="A6124" s="33">
        <v>6123</v>
      </c>
      <c r="B6124" s="44" t="s">
        <v>1482</v>
      </c>
      <c r="C6124" s="34" t="s">
        <v>39</v>
      </c>
      <c r="D6124" s="34" t="s">
        <v>211</v>
      </c>
      <c r="E6124" s="34" t="s">
        <v>530</v>
      </c>
      <c r="F6124" s="34" t="s">
        <v>1229</v>
      </c>
      <c r="G6124" s="34" t="s">
        <v>1488</v>
      </c>
      <c r="H6124" s="19" t="str">
        <f t="array" ref="H6124">CONCATENATE("(",A6124,",",VLOOKUP(B6124,Núcleo!B$2:E$11,4,TRUE),",",VLOOKUP(C6124,'Tipo de Processo'!B$2:D$55,3,TRUE),",",VLOOKUP(D6124,'Termo Geral'!B$2:D$174,3,TRUE),",",VLOOKUP(E6124,'Termo Específico'!B$2:D$437,3,TRUE),",",MATCH(TRUE,Documento!B$2:B$954=F6124,0),",",IF(G6124="complementar",0,1),"),")</f>
        <v>(6123,7,29,50,300,426,1),</v>
      </c>
    </row>
    <row r="6125" spans="1:8" ht="15" customHeight="1">
      <c r="A6125" s="33">
        <v>6124</v>
      </c>
      <c r="B6125" s="44" t="s">
        <v>1482</v>
      </c>
      <c r="C6125" s="35" t="s">
        <v>39</v>
      </c>
      <c r="D6125" s="35" t="s">
        <v>211</v>
      </c>
      <c r="E6125" s="34" t="s">
        <v>530</v>
      </c>
      <c r="F6125" s="34" t="s">
        <v>1230</v>
      </c>
      <c r="G6125" s="34" t="s">
        <v>1488</v>
      </c>
      <c r="H6125" s="19" t="str">
        <f t="array" ref="H6125">CONCATENATE("(",A6125,",",VLOOKUP(B6125,Núcleo!B$2:E$11,4,TRUE),",",VLOOKUP(C6125,'Tipo de Processo'!B$2:D$55,3,TRUE),",",VLOOKUP(D6125,'Termo Geral'!B$2:D$174,3,TRUE),",",VLOOKUP(E6125,'Termo Específico'!B$2:D$437,3,TRUE),",",MATCH(TRUE,Documento!B$2:B$954=F6125,0),",",IF(G6125="complementar",0,1),"),")</f>
        <v>(6124,7,29,50,300,878,1),</v>
      </c>
    </row>
    <row r="6126" spans="1:8" ht="15" customHeight="1">
      <c r="A6126" s="33">
        <v>6125</v>
      </c>
      <c r="B6126" s="43" t="s">
        <v>1482</v>
      </c>
      <c r="C6126" s="34" t="s">
        <v>39</v>
      </c>
      <c r="D6126" s="34" t="s">
        <v>211</v>
      </c>
      <c r="E6126" s="34" t="s">
        <v>530</v>
      </c>
      <c r="F6126" s="34" t="s">
        <v>1231</v>
      </c>
      <c r="G6126" s="34" t="s">
        <v>1488</v>
      </c>
      <c r="H6126" s="19" t="str">
        <f t="array" ref="H6126">CONCATENATE("(",A6126,",",VLOOKUP(B6126,Núcleo!B$2:E$11,4,TRUE),",",VLOOKUP(C6126,'Tipo de Processo'!B$2:D$55,3,TRUE),",",VLOOKUP(D6126,'Termo Geral'!B$2:D$174,3,TRUE),",",VLOOKUP(E6126,'Termo Específico'!B$2:D$437,3,TRUE),",",MATCH(TRUE,Documento!B$2:B$954=F6126,0),",",IF(G6126="complementar",0,1),"),")</f>
        <v>(6125,7,29,50,300,794,1),</v>
      </c>
    </row>
    <row r="6127" spans="1:8" ht="15" customHeight="1">
      <c r="A6127" s="33">
        <v>6126</v>
      </c>
      <c r="B6127" s="44" t="s">
        <v>1482</v>
      </c>
      <c r="C6127" s="35" t="s">
        <v>39</v>
      </c>
      <c r="D6127" s="35" t="s">
        <v>211</v>
      </c>
      <c r="E6127" s="34" t="s">
        <v>530</v>
      </c>
      <c r="F6127" s="34" t="s">
        <v>1165</v>
      </c>
      <c r="G6127" s="34" t="s">
        <v>1488</v>
      </c>
      <c r="H6127" s="19" t="str">
        <f t="array" ref="H6127">CONCATENATE("(",A6127,",",VLOOKUP(B6127,Núcleo!B$2:E$11,4,TRUE),",",VLOOKUP(C6127,'Tipo de Processo'!B$2:D$55,3,TRUE),",",VLOOKUP(D6127,'Termo Geral'!B$2:D$174,3,TRUE),",",VLOOKUP(E6127,'Termo Específico'!B$2:D$437,3,TRUE),",",MATCH(TRUE,Documento!B$2:B$954=F6127,0),",",IF(G6127="complementar",0,1),"),")</f>
        <v>(6126,7,29,50,300,832,1),</v>
      </c>
    </row>
    <row r="6128" spans="1:8" ht="15" customHeight="1">
      <c r="A6128" s="33">
        <v>6127</v>
      </c>
      <c r="B6128" s="43" t="s">
        <v>1482</v>
      </c>
      <c r="C6128" s="34" t="s">
        <v>39</v>
      </c>
      <c r="D6128" s="34" t="s">
        <v>211</v>
      </c>
      <c r="E6128" s="34" t="s">
        <v>531</v>
      </c>
      <c r="F6128" s="34" t="s">
        <v>1219</v>
      </c>
      <c r="G6128" s="34" t="s">
        <v>1488</v>
      </c>
      <c r="H6128" s="19" t="str">
        <f t="array" ref="H6128">CONCATENATE("(",A6128,",",VLOOKUP(B6128,Núcleo!B$2:E$11,4,TRUE),",",VLOOKUP(C6128,'Tipo de Processo'!B$2:D$55,3,TRUE),",",VLOOKUP(D6128,'Termo Geral'!B$2:D$174,3,TRUE),",",VLOOKUP(E6128,'Termo Específico'!B$2:D$437,3,TRUE),",",MATCH(TRUE,Documento!B$2:B$954=F6128,0),",",IF(G6128="complementar",0,1),"),")</f>
        <v>(6127,7,29,50,301,670,1),</v>
      </c>
    </row>
    <row r="6129" spans="1:8" ht="15" customHeight="1">
      <c r="A6129" s="33">
        <v>6128</v>
      </c>
      <c r="B6129" s="43" t="s">
        <v>1482</v>
      </c>
      <c r="C6129" s="34" t="s">
        <v>39</v>
      </c>
      <c r="D6129" s="34" t="s">
        <v>211</v>
      </c>
      <c r="E6129" s="34" t="s">
        <v>531</v>
      </c>
      <c r="F6129" s="34" t="s">
        <v>1220</v>
      </c>
      <c r="G6129" s="34" t="s">
        <v>1488</v>
      </c>
      <c r="H6129" s="19" t="str">
        <f t="array" ref="H6129">CONCATENATE("(",A6129,",",VLOOKUP(B6129,Núcleo!B$2:E$11,4,TRUE),",",VLOOKUP(C6129,'Tipo de Processo'!B$2:D$55,3,TRUE),",",VLOOKUP(D6129,'Termo Geral'!B$2:D$174,3,TRUE),",",VLOOKUP(E6129,'Termo Específico'!B$2:D$437,3,TRUE),",",MATCH(TRUE,Documento!B$2:B$954=F6129,0),",",IF(G6129="complementar",0,1),"),")</f>
        <v>(6128,7,29,50,301,88,1),</v>
      </c>
    </row>
    <row r="6130" spans="1:8" ht="15" customHeight="1">
      <c r="A6130" s="33">
        <v>6129</v>
      </c>
      <c r="B6130" s="44" t="s">
        <v>1482</v>
      </c>
      <c r="C6130" s="35" t="s">
        <v>39</v>
      </c>
      <c r="D6130" s="35" t="s">
        <v>211</v>
      </c>
      <c r="E6130" s="34" t="s">
        <v>531</v>
      </c>
      <c r="F6130" s="34" t="s">
        <v>1512</v>
      </c>
      <c r="G6130" s="34" t="s">
        <v>1488</v>
      </c>
      <c r="H6130" s="19" t="str">
        <f t="array" ref="H6130">CONCATENATE("(",A6130,",",VLOOKUP(B6130,Núcleo!B$2:E$11,4,TRUE),",",VLOOKUP(C6130,'Tipo de Processo'!B$2:D$55,3,TRUE),",",VLOOKUP(D6130,'Termo Geral'!B$2:D$174,3,TRUE),",",VLOOKUP(E6130,'Termo Específico'!B$2:D$437,3,TRUE),",",MATCH(TRUE,Documento!B$2:B$954=F6130,0),",",IF(G6130="complementar",0,1),"),")</f>
        <v>(6129,7,29,50,301,928,1),</v>
      </c>
    </row>
    <row r="6131" spans="1:8" ht="15" customHeight="1">
      <c r="A6131" s="33">
        <v>6130</v>
      </c>
      <c r="B6131" s="43" t="s">
        <v>1482</v>
      </c>
      <c r="C6131" s="34" t="s">
        <v>39</v>
      </c>
      <c r="D6131" s="34" t="s">
        <v>211</v>
      </c>
      <c r="E6131" s="34" t="s">
        <v>531</v>
      </c>
      <c r="F6131" s="34" t="s">
        <v>1221</v>
      </c>
      <c r="G6131" s="34" t="s">
        <v>1488</v>
      </c>
      <c r="H6131" s="19" t="str">
        <f t="array" ref="H6131">CONCATENATE("(",A6131,",",VLOOKUP(B6131,Núcleo!B$2:E$11,4,TRUE),",",VLOOKUP(C6131,'Tipo de Processo'!B$2:D$55,3,TRUE),",",VLOOKUP(D6131,'Termo Geral'!B$2:D$174,3,TRUE),",",VLOOKUP(E6131,'Termo Específico'!B$2:D$437,3,TRUE),",",MATCH(TRUE,Documento!B$2:B$954=F6131,0),",",IF(G6131="complementar",0,1),"),")</f>
        <v>(6130,7,29,50,301,420,1),</v>
      </c>
    </row>
    <row r="6132" spans="1:8" ht="15" customHeight="1">
      <c r="A6132" s="33">
        <v>6131</v>
      </c>
      <c r="B6132" s="43" t="s">
        <v>1482</v>
      </c>
      <c r="C6132" s="34" t="s">
        <v>39</v>
      </c>
      <c r="D6132" s="34" t="s">
        <v>211</v>
      </c>
      <c r="E6132" s="34" t="s">
        <v>531</v>
      </c>
      <c r="F6132" s="34" t="s">
        <v>1222</v>
      </c>
      <c r="G6132" s="34" t="s">
        <v>1488</v>
      </c>
      <c r="H6132" s="19" t="str">
        <f t="array" ref="H6132">CONCATENATE("(",A6132,",",VLOOKUP(B6132,Núcleo!B$2:E$11,4,TRUE),",",VLOOKUP(C6132,'Tipo de Processo'!B$2:D$55,3,TRUE),",",VLOOKUP(D6132,'Termo Geral'!B$2:D$174,3,TRUE),",",VLOOKUP(E6132,'Termo Específico'!B$2:D$437,3,TRUE),",",MATCH(TRUE,Documento!B$2:B$954=F6132,0),",",IF(G6132="complementar",0,1),"),")</f>
        <v>(6131,7,29,50,301,512,1),</v>
      </c>
    </row>
    <row r="6133" spans="1:8" ht="15" customHeight="1">
      <c r="A6133" s="33">
        <v>6132</v>
      </c>
      <c r="B6133" s="44" t="s">
        <v>1482</v>
      </c>
      <c r="C6133" s="34" t="s">
        <v>39</v>
      </c>
      <c r="D6133" s="34" t="s">
        <v>211</v>
      </c>
      <c r="E6133" s="34" t="s">
        <v>531</v>
      </c>
      <c r="F6133" s="34" t="s">
        <v>1223</v>
      </c>
      <c r="G6133" s="34" t="s">
        <v>1488</v>
      </c>
      <c r="H6133" s="19" t="str">
        <f t="array" ref="H6133">CONCATENATE("(",A6133,",",VLOOKUP(B6133,Núcleo!B$2:E$11,4,TRUE),",",VLOOKUP(C6133,'Tipo de Processo'!B$2:D$55,3,TRUE),",",VLOOKUP(D6133,'Termo Geral'!B$2:D$174,3,TRUE),",",VLOOKUP(E6133,'Termo Específico'!B$2:D$437,3,TRUE),",",MATCH(TRUE,Documento!B$2:B$954=F6133,0),",",IF(G6133="complementar",0,1),"),")</f>
        <v>(6132,7,29,50,301,826,1),</v>
      </c>
    </row>
    <row r="6134" spans="1:8" ht="15" customHeight="1">
      <c r="A6134" s="33">
        <v>6133</v>
      </c>
      <c r="B6134" s="44" t="s">
        <v>1482</v>
      </c>
      <c r="C6134" s="34" t="s">
        <v>39</v>
      </c>
      <c r="D6134" s="34" t="s">
        <v>211</v>
      </c>
      <c r="E6134" s="34" t="s">
        <v>531</v>
      </c>
      <c r="F6134" s="34" t="s">
        <v>1218</v>
      </c>
      <c r="G6134" s="34" t="s">
        <v>1488</v>
      </c>
      <c r="H6134" s="19" t="str">
        <f t="array" ref="H6134">CONCATENATE("(",A6134,",",VLOOKUP(B6134,Núcleo!B$2:E$11,4,TRUE),",",VLOOKUP(C6134,'Tipo de Processo'!B$2:D$55,3,TRUE),",",VLOOKUP(D6134,'Termo Geral'!B$2:D$174,3,TRUE),",",VLOOKUP(E6134,'Termo Específico'!B$2:D$437,3,TRUE),",",MATCH(TRUE,Documento!B$2:B$954=F6134,0),",",IF(G6134="complementar",0,1),"),")</f>
        <v>(6133,7,29,50,301,199,1),</v>
      </c>
    </row>
    <row r="6135" spans="1:8" ht="15" customHeight="1">
      <c r="A6135" s="33">
        <v>6134</v>
      </c>
      <c r="B6135" s="44" t="s">
        <v>1482</v>
      </c>
      <c r="C6135" s="35" t="s">
        <v>39</v>
      </c>
      <c r="D6135" s="35" t="s">
        <v>211</v>
      </c>
      <c r="E6135" s="34" t="s">
        <v>531</v>
      </c>
      <c r="F6135" s="34" t="s">
        <v>1224</v>
      </c>
      <c r="G6135" s="34" t="s">
        <v>1488</v>
      </c>
      <c r="H6135" s="19" t="str">
        <f t="array" ref="H6135">CONCATENATE("(",A6135,",",VLOOKUP(B6135,Núcleo!B$2:E$11,4,TRUE),",",VLOOKUP(C6135,'Tipo de Processo'!B$2:D$55,3,TRUE),",",VLOOKUP(D6135,'Termo Geral'!B$2:D$174,3,TRUE),",",VLOOKUP(E6135,'Termo Específico'!B$2:D$437,3,TRUE),",",MATCH(TRUE,Documento!B$2:B$954=F6135,0),",",IF(G6135="complementar",0,1),"),")</f>
        <v>(6134,7,29,50,301,545,1),</v>
      </c>
    </row>
    <row r="6136" spans="1:8" ht="15" customHeight="1">
      <c r="A6136" s="33">
        <v>6135</v>
      </c>
      <c r="B6136" s="44" t="s">
        <v>1482</v>
      </c>
      <c r="C6136" s="35" t="s">
        <v>39</v>
      </c>
      <c r="D6136" s="35" t="s">
        <v>211</v>
      </c>
      <c r="E6136" s="34" t="s">
        <v>531</v>
      </c>
      <c r="F6136" s="34" t="s">
        <v>1232</v>
      </c>
      <c r="G6136" s="34" t="s">
        <v>1488</v>
      </c>
      <c r="H6136" s="19" t="str">
        <f t="array" ref="H6136">CONCATENATE("(",A6136,",",VLOOKUP(B6136,Núcleo!B$2:E$11,4,TRUE),",",VLOOKUP(C6136,'Tipo de Processo'!B$2:D$55,3,TRUE),",",VLOOKUP(D6136,'Termo Geral'!B$2:D$174,3,TRUE),",",VLOOKUP(E6136,'Termo Específico'!B$2:D$437,3,TRUE),",",MATCH(TRUE,Documento!B$2:B$954=F6136,0),",",IF(G6136="complementar",0,1),"),")</f>
        <v>(6135,7,29,50,301,688,1),</v>
      </c>
    </row>
    <row r="6137" spans="1:8" ht="15" customHeight="1">
      <c r="A6137" s="33">
        <v>6136</v>
      </c>
      <c r="B6137" s="43" t="s">
        <v>1482</v>
      </c>
      <c r="C6137" s="34" t="s">
        <v>39</v>
      </c>
      <c r="D6137" s="34" t="s">
        <v>211</v>
      </c>
      <c r="E6137" s="34" t="s">
        <v>531</v>
      </c>
      <c r="F6137" s="34" t="s">
        <v>1233</v>
      </c>
      <c r="G6137" s="34" t="s">
        <v>1488</v>
      </c>
      <c r="H6137" s="19" t="str">
        <f t="array" ref="H6137">CONCATENATE("(",A6137,",",VLOOKUP(B6137,Núcleo!B$2:E$11,4,TRUE),",",VLOOKUP(C6137,'Tipo de Processo'!B$2:D$55,3,TRUE),",",VLOOKUP(D6137,'Termo Geral'!B$2:D$174,3,TRUE),",",VLOOKUP(E6137,'Termo Específico'!B$2:D$437,3,TRUE),",",MATCH(TRUE,Documento!B$2:B$954=F6137,0),",",IF(G6137="complementar",0,1),"),")</f>
        <v>(6136,7,29,50,301,267,1),</v>
      </c>
    </row>
    <row r="6138" spans="1:8" ht="15" customHeight="1">
      <c r="A6138" s="33">
        <v>6137</v>
      </c>
      <c r="B6138" s="44" t="s">
        <v>1482</v>
      </c>
      <c r="C6138" s="35" t="s">
        <v>39</v>
      </c>
      <c r="D6138" s="35" t="s">
        <v>211</v>
      </c>
      <c r="E6138" s="34" t="s">
        <v>531</v>
      </c>
      <c r="F6138" s="34" t="s">
        <v>1234</v>
      </c>
      <c r="G6138" s="34" t="s">
        <v>1488</v>
      </c>
      <c r="H6138" s="19" t="str">
        <f t="array" ref="H6138">CONCATENATE("(",A6138,",",VLOOKUP(B6138,Núcleo!B$2:E$11,4,TRUE),",",VLOOKUP(C6138,'Tipo de Processo'!B$2:D$55,3,TRUE),",",VLOOKUP(D6138,'Termo Geral'!B$2:D$174,3,TRUE),",",VLOOKUP(E6138,'Termo Específico'!B$2:D$437,3,TRUE),",",MATCH(TRUE,Documento!B$2:B$954=F6138,0),",",IF(G6138="complementar",0,1),"),")</f>
        <v>(6137,7,29,50,301,316,1),</v>
      </c>
    </row>
    <row r="6139" spans="1:8" ht="15" customHeight="1">
      <c r="A6139" s="33">
        <v>6138</v>
      </c>
      <c r="B6139" s="43" t="s">
        <v>1482</v>
      </c>
      <c r="C6139" s="34" t="s">
        <v>39</v>
      </c>
      <c r="D6139" s="34" t="s">
        <v>211</v>
      </c>
      <c r="E6139" s="34" t="s">
        <v>531</v>
      </c>
      <c r="F6139" s="34" t="s">
        <v>1235</v>
      </c>
      <c r="G6139" s="34" t="s">
        <v>1488</v>
      </c>
      <c r="H6139" s="19" t="str">
        <f t="array" ref="H6139">CONCATENATE("(",A6139,",",VLOOKUP(B6139,Núcleo!B$2:E$11,4,TRUE),",",VLOOKUP(C6139,'Tipo de Processo'!B$2:D$55,3,TRUE),",",VLOOKUP(D6139,'Termo Geral'!B$2:D$174,3,TRUE),",",VLOOKUP(E6139,'Termo Específico'!B$2:D$437,3,TRUE),",",MATCH(TRUE,Documento!B$2:B$954=F6139,0),",",IF(G6139="complementar",0,1),"),")</f>
        <v>(6138,7,29,50,301,655,1),</v>
      </c>
    </row>
    <row r="6140" spans="1:8" ht="15" customHeight="1">
      <c r="A6140" s="33">
        <v>6139</v>
      </c>
      <c r="B6140" s="44" t="s">
        <v>1482</v>
      </c>
      <c r="C6140" s="34" t="s">
        <v>39</v>
      </c>
      <c r="D6140" s="34" t="s">
        <v>211</v>
      </c>
      <c r="E6140" s="34" t="s">
        <v>531</v>
      </c>
      <c r="F6140" s="34" t="s">
        <v>1225</v>
      </c>
      <c r="G6140" s="34" t="s">
        <v>1488</v>
      </c>
      <c r="H6140" s="19" t="str">
        <f t="array" ref="H6140">CONCATENATE("(",A6140,",",VLOOKUP(B6140,Núcleo!B$2:E$11,4,TRUE),",",VLOOKUP(C6140,'Tipo de Processo'!B$2:D$55,3,TRUE),",",VLOOKUP(D6140,'Termo Geral'!B$2:D$174,3,TRUE),",",VLOOKUP(E6140,'Termo Específico'!B$2:D$437,3,TRUE),",",MATCH(TRUE,Documento!B$2:B$954=F6140,0),",",IF(G6140="complementar",0,1),"),")</f>
        <v>(6139,7,29,50,301,697,1),</v>
      </c>
    </row>
    <row r="6141" spans="1:8" ht="15" customHeight="1">
      <c r="A6141" s="33">
        <v>6140</v>
      </c>
      <c r="B6141" s="44" t="s">
        <v>1482</v>
      </c>
      <c r="C6141" s="35" t="s">
        <v>39</v>
      </c>
      <c r="D6141" s="35" t="s">
        <v>211</v>
      </c>
      <c r="E6141" s="34" t="s">
        <v>531</v>
      </c>
      <c r="F6141" s="34" t="s">
        <v>1157</v>
      </c>
      <c r="G6141" s="34" t="s">
        <v>1488</v>
      </c>
      <c r="H6141" s="19" t="str">
        <f t="array" ref="H6141">CONCATENATE("(",A6141,",",VLOOKUP(B6141,Núcleo!B$2:E$11,4,TRUE),",",VLOOKUP(C6141,'Tipo de Processo'!B$2:D$55,3,TRUE),",",VLOOKUP(D6141,'Termo Geral'!B$2:D$174,3,TRUE),",",VLOOKUP(E6141,'Termo Específico'!B$2:D$437,3,TRUE),",",MATCH(TRUE,Documento!B$2:B$954=F6141,0),",",IF(G6141="complementar",0,1),"),")</f>
        <v>(6140,7,29,50,301,802,1),</v>
      </c>
    </row>
    <row r="6142" spans="1:8" ht="15" customHeight="1">
      <c r="A6142" s="33">
        <v>6141</v>
      </c>
      <c r="B6142" s="44" t="s">
        <v>1482</v>
      </c>
      <c r="C6142" s="34" t="s">
        <v>39</v>
      </c>
      <c r="D6142" s="34" t="s">
        <v>211</v>
      </c>
      <c r="E6142" s="34" t="s">
        <v>531</v>
      </c>
      <c r="F6142" s="34" t="s">
        <v>1158</v>
      </c>
      <c r="G6142" s="34" t="s">
        <v>1488</v>
      </c>
      <c r="H6142" s="19" t="str">
        <f t="array" ref="H6142">CONCATENATE("(",A6142,",",VLOOKUP(B6142,Núcleo!B$2:E$11,4,TRUE),",",VLOOKUP(C6142,'Tipo de Processo'!B$2:D$55,3,TRUE),",",VLOOKUP(D6142,'Termo Geral'!B$2:D$174,3,TRUE),",",VLOOKUP(E6142,'Termo Específico'!B$2:D$437,3,TRUE),",",MATCH(TRUE,Documento!B$2:B$954=F6142,0),",",IF(G6142="complementar",0,1),"),")</f>
        <v>(6141,7,29,50,301,801,1),</v>
      </c>
    </row>
    <row r="6143" spans="1:8" ht="15" customHeight="1">
      <c r="A6143" s="33">
        <v>6142</v>
      </c>
      <c r="B6143" s="44" t="s">
        <v>1482</v>
      </c>
      <c r="C6143" s="35" t="s">
        <v>39</v>
      </c>
      <c r="D6143" s="35" t="s">
        <v>211</v>
      </c>
      <c r="E6143" s="34" t="s">
        <v>531</v>
      </c>
      <c r="F6143" s="34" t="s">
        <v>1159</v>
      </c>
      <c r="G6143" s="34" t="s">
        <v>1488</v>
      </c>
      <c r="H6143" s="19" t="str">
        <f t="array" ref="H6143">CONCATENATE("(",A6143,",",VLOOKUP(B6143,Núcleo!B$2:E$11,4,TRUE),",",VLOOKUP(C6143,'Tipo de Processo'!B$2:D$55,3,TRUE),",",VLOOKUP(D6143,'Termo Geral'!B$2:D$174,3,TRUE),",",VLOOKUP(E6143,'Termo Específico'!B$2:D$437,3,TRUE),",",MATCH(TRUE,Documento!B$2:B$954=F6143,0),",",IF(G6143="complementar",0,1),"),")</f>
        <v>(6142,7,29,50,301,803,1),</v>
      </c>
    </row>
    <row r="6144" spans="1:8" ht="15" customHeight="1">
      <c r="A6144" s="33">
        <v>6143</v>
      </c>
      <c r="B6144" s="44" t="s">
        <v>1482</v>
      </c>
      <c r="C6144" s="35" t="s">
        <v>39</v>
      </c>
      <c r="D6144" s="35" t="s">
        <v>211</v>
      </c>
      <c r="E6144" s="34" t="s">
        <v>531</v>
      </c>
      <c r="F6144" s="34" t="s">
        <v>1160</v>
      </c>
      <c r="G6144" s="34" t="s">
        <v>1488</v>
      </c>
      <c r="H6144" s="19" t="str">
        <f t="array" ref="H6144">CONCATENATE("(",A6144,",",VLOOKUP(B6144,Núcleo!B$2:E$11,4,TRUE),",",VLOOKUP(C6144,'Tipo de Processo'!B$2:D$55,3,TRUE),",",VLOOKUP(D6144,'Termo Geral'!B$2:D$174,3,TRUE),",",VLOOKUP(E6144,'Termo Específico'!B$2:D$437,3,TRUE),",",MATCH(TRUE,Documento!B$2:B$954=F6144,0),",",IF(G6144="complementar",0,1),"),")</f>
        <v>(6143,7,29,50,301,809,1),</v>
      </c>
    </row>
    <row r="6145" spans="1:8" ht="15" customHeight="1">
      <c r="A6145" s="33">
        <v>6144</v>
      </c>
      <c r="B6145" s="44" t="s">
        <v>1482</v>
      </c>
      <c r="C6145" s="35" t="s">
        <v>39</v>
      </c>
      <c r="D6145" s="35" t="s">
        <v>211</v>
      </c>
      <c r="E6145" s="34" t="s">
        <v>531</v>
      </c>
      <c r="F6145" s="34" t="s">
        <v>1161</v>
      </c>
      <c r="G6145" s="34" t="s">
        <v>1488</v>
      </c>
      <c r="H6145" s="19" t="str">
        <f t="array" ref="H6145">CONCATENATE("(",A6145,",",VLOOKUP(B6145,Núcleo!B$2:E$11,4,TRUE),",",VLOOKUP(C6145,'Tipo de Processo'!B$2:D$55,3,TRUE),",",VLOOKUP(D6145,'Termo Geral'!B$2:D$174,3,TRUE),",",VLOOKUP(E6145,'Termo Específico'!B$2:D$437,3,TRUE),",",MATCH(TRUE,Documento!B$2:B$954=F6145,0),",",IF(G6145="complementar",0,1),"),")</f>
        <v>(6144,7,29,50,301,148,1),</v>
      </c>
    </row>
    <row r="6146" spans="1:8" ht="15" customHeight="1">
      <c r="A6146" s="33">
        <v>6145</v>
      </c>
      <c r="B6146" s="44" t="s">
        <v>1482</v>
      </c>
      <c r="C6146" s="34" t="s">
        <v>39</v>
      </c>
      <c r="D6146" s="34" t="s">
        <v>211</v>
      </c>
      <c r="E6146" s="34" t="s">
        <v>531</v>
      </c>
      <c r="F6146" s="34" t="s">
        <v>1162</v>
      </c>
      <c r="G6146" s="34" t="s">
        <v>1488</v>
      </c>
      <c r="H6146" s="19" t="str">
        <f t="array" ref="H6146">CONCATENATE("(",A6146,",",VLOOKUP(B6146,Núcleo!B$2:E$11,4,TRUE),",",VLOOKUP(C6146,'Tipo de Processo'!B$2:D$55,3,TRUE),",",VLOOKUP(D6146,'Termo Geral'!B$2:D$174,3,TRUE),",",VLOOKUP(E6146,'Termo Específico'!B$2:D$437,3,TRUE),",",MATCH(TRUE,Documento!B$2:B$954=F6146,0),",",IF(G6146="complementar",0,1),"),")</f>
        <v>(6145,7,29,50,301,163,1),</v>
      </c>
    </row>
    <row r="6147" spans="1:8" ht="15" customHeight="1">
      <c r="A6147" s="33">
        <v>6146</v>
      </c>
      <c r="B6147" s="44" t="s">
        <v>1482</v>
      </c>
      <c r="C6147" s="35" t="s">
        <v>39</v>
      </c>
      <c r="D6147" s="35" t="s">
        <v>211</v>
      </c>
      <c r="E6147" s="34" t="s">
        <v>531</v>
      </c>
      <c r="F6147" s="34" t="s">
        <v>1163</v>
      </c>
      <c r="G6147" s="34" t="s">
        <v>1488</v>
      </c>
      <c r="H6147" s="19" t="str">
        <f t="array" ref="H6147">CONCATENATE("(",A6147,",",VLOOKUP(B6147,Núcleo!B$2:E$11,4,TRUE),",",VLOOKUP(C6147,'Tipo de Processo'!B$2:D$55,3,TRUE),",",VLOOKUP(D6147,'Termo Geral'!B$2:D$174,3,TRUE),",",VLOOKUP(E6147,'Termo Específico'!B$2:D$437,3,TRUE),",",MATCH(TRUE,Documento!B$2:B$954=F6147,0),",",IF(G6147="complementar",0,1),"),")</f>
        <v>(6146,7,29,50,301,135,1),</v>
      </c>
    </row>
    <row r="6148" spans="1:8" ht="15" customHeight="1">
      <c r="A6148" s="33">
        <v>6147</v>
      </c>
      <c r="B6148" s="44" t="s">
        <v>1482</v>
      </c>
      <c r="C6148" s="35" t="s">
        <v>39</v>
      </c>
      <c r="D6148" s="35" t="s">
        <v>211</v>
      </c>
      <c r="E6148" s="34" t="s">
        <v>531</v>
      </c>
      <c r="F6148" s="34" t="s">
        <v>1227</v>
      </c>
      <c r="G6148" s="34" t="s">
        <v>1488</v>
      </c>
      <c r="H6148" s="19" t="str">
        <f t="array" ref="H6148">CONCATENATE("(",A6148,",",VLOOKUP(B6148,Núcleo!B$2:E$11,4,TRUE),",",VLOOKUP(C6148,'Tipo de Processo'!B$2:D$55,3,TRUE),",",VLOOKUP(D6148,'Termo Geral'!B$2:D$174,3,TRUE),",",VLOOKUP(E6148,'Termo Específico'!B$2:D$437,3,TRUE),",",MATCH(TRUE,Documento!B$2:B$954=F6148,0),",",IF(G6148="complementar",0,1),"),")</f>
        <v>(6147,7,29,50,301,13,1),</v>
      </c>
    </row>
    <row r="6149" spans="1:8" ht="15" customHeight="1">
      <c r="A6149" s="33">
        <v>6148</v>
      </c>
      <c r="B6149" s="44" t="s">
        <v>1482</v>
      </c>
      <c r="C6149" s="34" t="s">
        <v>39</v>
      </c>
      <c r="D6149" s="34" t="s">
        <v>211</v>
      </c>
      <c r="E6149" s="34" t="s">
        <v>531</v>
      </c>
      <c r="F6149" s="34" t="s">
        <v>1236</v>
      </c>
      <c r="G6149" s="34" t="s">
        <v>1488</v>
      </c>
      <c r="H6149" s="19" t="str">
        <f t="array" ref="H6149">CONCATENATE("(",A6149,",",VLOOKUP(B6149,Núcleo!B$2:E$11,4,TRUE),",",VLOOKUP(C6149,'Tipo de Processo'!B$2:D$55,3,TRUE),",",VLOOKUP(D6149,'Termo Geral'!B$2:D$174,3,TRUE),",",VLOOKUP(E6149,'Termo Específico'!B$2:D$437,3,TRUE),",",MATCH(TRUE,Documento!B$2:B$954=F6149,0),",",IF(G6149="complementar",0,1),"),")</f>
        <v>(6148,7,29,50,301,32,1),</v>
      </c>
    </row>
    <row r="6150" spans="1:8" ht="15" customHeight="1">
      <c r="A6150" s="33">
        <v>6149</v>
      </c>
      <c r="B6150" s="44" t="s">
        <v>1482</v>
      </c>
      <c r="C6150" s="35" t="s">
        <v>39</v>
      </c>
      <c r="D6150" s="35" t="s">
        <v>211</v>
      </c>
      <c r="E6150" s="34" t="s">
        <v>531</v>
      </c>
      <c r="F6150" s="34" t="s">
        <v>1228</v>
      </c>
      <c r="G6150" s="34" t="s">
        <v>1488</v>
      </c>
      <c r="H6150" s="19" t="str">
        <f t="array" ref="H6150">CONCATENATE("(",A6150,",",VLOOKUP(B6150,Núcleo!B$2:E$11,4,TRUE),",",VLOOKUP(C6150,'Tipo de Processo'!B$2:D$55,3,TRUE),",",VLOOKUP(D6150,'Termo Geral'!B$2:D$174,3,TRUE),",",VLOOKUP(E6150,'Termo Específico'!B$2:D$437,3,TRUE),",",MATCH(TRUE,Documento!B$2:B$954=F6150,0),",",IF(G6150="complementar",0,1),"),")</f>
        <v>(6149,7,29,50,301,120,1),</v>
      </c>
    </row>
    <row r="6151" spans="1:8" ht="15" customHeight="1">
      <c r="A6151" s="33">
        <v>6150</v>
      </c>
      <c r="B6151" s="44" t="s">
        <v>1482</v>
      </c>
      <c r="C6151" s="34" t="s">
        <v>39</v>
      </c>
      <c r="D6151" s="34" t="s">
        <v>211</v>
      </c>
      <c r="E6151" s="34" t="s">
        <v>531</v>
      </c>
      <c r="F6151" s="34" t="s">
        <v>1230</v>
      </c>
      <c r="G6151" s="34" t="s">
        <v>1488</v>
      </c>
      <c r="H6151" s="19" t="str">
        <f t="array" ref="H6151">CONCATENATE("(",A6151,",",VLOOKUP(B6151,Núcleo!B$2:E$11,4,TRUE),",",VLOOKUP(C6151,'Tipo de Processo'!B$2:D$55,3,TRUE),",",VLOOKUP(D6151,'Termo Geral'!B$2:D$174,3,TRUE),",",VLOOKUP(E6151,'Termo Específico'!B$2:D$437,3,TRUE),",",MATCH(TRUE,Documento!B$2:B$954=F6151,0),",",IF(G6151="complementar",0,1),"),")</f>
        <v>(6150,7,29,50,301,878,1),</v>
      </c>
    </row>
    <row r="6152" spans="1:8" ht="15" customHeight="1">
      <c r="A6152" s="33">
        <v>6151</v>
      </c>
      <c r="B6152" s="44" t="s">
        <v>1482</v>
      </c>
      <c r="C6152" s="35" t="s">
        <v>39</v>
      </c>
      <c r="D6152" s="35" t="s">
        <v>211</v>
      </c>
      <c r="E6152" s="34" t="s">
        <v>531</v>
      </c>
      <c r="F6152" s="34" t="s">
        <v>1231</v>
      </c>
      <c r="G6152" s="34" t="s">
        <v>1488</v>
      </c>
      <c r="H6152" s="19" t="str">
        <f t="array" ref="H6152">CONCATENATE("(",A6152,",",VLOOKUP(B6152,Núcleo!B$2:E$11,4,TRUE),",",VLOOKUP(C6152,'Tipo de Processo'!B$2:D$55,3,TRUE),",",VLOOKUP(D6152,'Termo Geral'!B$2:D$174,3,TRUE),",",VLOOKUP(E6152,'Termo Específico'!B$2:D$437,3,TRUE),",",MATCH(TRUE,Documento!B$2:B$954=F6152,0),",",IF(G6152="complementar",0,1),"),")</f>
        <v>(6151,7,29,50,301,794,1),</v>
      </c>
    </row>
    <row r="6153" spans="1:8" ht="15" customHeight="1">
      <c r="A6153" s="33">
        <v>6152</v>
      </c>
      <c r="B6153" s="44" t="s">
        <v>1482</v>
      </c>
      <c r="C6153" s="34" t="s">
        <v>39</v>
      </c>
      <c r="D6153" s="34" t="s">
        <v>211</v>
      </c>
      <c r="E6153" s="34" t="s">
        <v>531</v>
      </c>
      <c r="F6153" s="34" t="s">
        <v>1165</v>
      </c>
      <c r="G6153" s="34" t="s">
        <v>1488</v>
      </c>
      <c r="H6153" s="19" t="str">
        <f t="array" ref="H6153">CONCATENATE("(",A6153,",",VLOOKUP(B6153,Núcleo!B$2:E$11,4,TRUE),",",VLOOKUP(C6153,'Tipo de Processo'!B$2:D$55,3,TRUE),",",VLOOKUP(D6153,'Termo Geral'!B$2:D$174,3,TRUE),",",VLOOKUP(E6153,'Termo Específico'!B$2:D$437,3,TRUE),",",MATCH(TRUE,Documento!B$2:B$954=F6153,0),",",IF(G6153="complementar",0,1),"),")</f>
        <v>(6152,7,29,50,301,832,1),</v>
      </c>
    </row>
    <row r="6154" spans="1:8" ht="15" customHeight="1">
      <c r="A6154" s="33">
        <v>6153</v>
      </c>
      <c r="B6154" s="44" t="s">
        <v>1482</v>
      </c>
      <c r="C6154" s="35" t="s">
        <v>39</v>
      </c>
      <c r="D6154" s="35" t="s">
        <v>211</v>
      </c>
      <c r="E6154" s="34" t="s">
        <v>532</v>
      </c>
      <c r="F6154" s="34" t="s">
        <v>1219</v>
      </c>
      <c r="G6154" s="34" t="s">
        <v>1488</v>
      </c>
      <c r="H6154" s="19" t="str">
        <f t="array" ref="H6154">CONCATENATE("(",A6154,",",VLOOKUP(B6154,Núcleo!B$2:E$11,4,TRUE),",",VLOOKUP(C6154,'Tipo de Processo'!B$2:D$55,3,TRUE),",",VLOOKUP(D6154,'Termo Geral'!B$2:D$174,3,TRUE),",",VLOOKUP(E6154,'Termo Específico'!B$2:D$437,3,TRUE),",",MATCH(TRUE,Documento!B$2:B$954=F6154,0),",",IF(G6154="complementar",0,1),"),")</f>
        <v>(6153,7,29,50,302,670,1),</v>
      </c>
    </row>
    <row r="6155" spans="1:8" ht="15" customHeight="1">
      <c r="A6155" s="33">
        <v>6154</v>
      </c>
      <c r="B6155" s="44" t="s">
        <v>1482</v>
      </c>
      <c r="C6155" s="34" t="s">
        <v>39</v>
      </c>
      <c r="D6155" s="34" t="s">
        <v>211</v>
      </c>
      <c r="E6155" s="34" t="s">
        <v>532</v>
      </c>
      <c r="F6155" s="34" t="s">
        <v>1220</v>
      </c>
      <c r="G6155" s="34" t="s">
        <v>1488</v>
      </c>
      <c r="H6155" s="19" t="str">
        <f t="array" ref="H6155">CONCATENATE("(",A6155,",",VLOOKUP(B6155,Núcleo!B$2:E$11,4,TRUE),",",VLOOKUP(C6155,'Tipo de Processo'!B$2:D$55,3,TRUE),",",VLOOKUP(D6155,'Termo Geral'!B$2:D$174,3,TRUE),",",VLOOKUP(E6155,'Termo Específico'!B$2:D$437,3,TRUE),",",MATCH(TRUE,Documento!B$2:B$954=F6155,0),",",IF(G6155="complementar",0,1),"),")</f>
        <v>(6154,7,29,50,302,88,1),</v>
      </c>
    </row>
    <row r="6156" spans="1:8" ht="15" customHeight="1">
      <c r="A6156" s="33">
        <v>6155</v>
      </c>
      <c r="B6156" s="44" t="s">
        <v>1482</v>
      </c>
      <c r="C6156" s="35" t="s">
        <v>39</v>
      </c>
      <c r="D6156" s="35" t="s">
        <v>211</v>
      </c>
      <c r="E6156" s="34" t="s">
        <v>532</v>
      </c>
      <c r="F6156" s="34" t="s">
        <v>1221</v>
      </c>
      <c r="G6156" s="34" t="s">
        <v>1488</v>
      </c>
      <c r="H6156" s="19" t="str">
        <f t="array" ref="H6156">CONCATENATE("(",A6156,",",VLOOKUP(B6156,Núcleo!B$2:E$11,4,TRUE),",",VLOOKUP(C6156,'Tipo de Processo'!B$2:D$55,3,TRUE),",",VLOOKUP(D6156,'Termo Geral'!B$2:D$174,3,TRUE),",",VLOOKUP(E6156,'Termo Específico'!B$2:D$437,3,TRUE),",",MATCH(TRUE,Documento!B$2:B$954=F6156,0),",",IF(G6156="complementar",0,1),"),")</f>
        <v>(6155,7,29,50,302,420,1),</v>
      </c>
    </row>
    <row r="6157" spans="1:8" ht="15" customHeight="1">
      <c r="A6157" s="33">
        <v>6156</v>
      </c>
      <c r="B6157" s="44" t="s">
        <v>1482</v>
      </c>
      <c r="C6157" s="34" t="s">
        <v>39</v>
      </c>
      <c r="D6157" s="34" t="s">
        <v>211</v>
      </c>
      <c r="E6157" s="34" t="s">
        <v>532</v>
      </c>
      <c r="F6157" s="34" t="s">
        <v>1222</v>
      </c>
      <c r="G6157" s="34" t="s">
        <v>1488</v>
      </c>
      <c r="H6157" s="19" t="str">
        <f t="array" ref="H6157">CONCATENATE("(",A6157,",",VLOOKUP(B6157,Núcleo!B$2:E$11,4,TRUE),",",VLOOKUP(C6157,'Tipo de Processo'!B$2:D$55,3,TRUE),",",VLOOKUP(D6157,'Termo Geral'!B$2:D$174,3,TRUE),",",VLOOKUP(E6157,'Termo Específico'!B$2:D$437,3,TRUE),",",MATCH(TRUE,Documento!B$2:B$954=F6157,0),",",IF(G6157="complementar",0,1),"),")</f>
        <v>(6156,7,29,50,302,512,1),</v>
      </c>
    </row>
    <row r="6158" spans="1:8" ht="15" customHeight="1">
      <c r="A6158" s="33">
        <v>6157</v>
      </c>
      <c r="B6158" s="44" t="s">
        <v>1482</v>
      </c>
      <c r="C6158" s="35" t="s">
        <v>39</v>
      </c>
      <c r="D6158" s="35" t="s">
        <v>211</v>
      </c>
      <c r="E6158" s="34" t="s">
        <v>532</v>
      </c>
      <c r="F6158" s="34" t="s">
        <v>1223</v>
      </c>
      <c r="G6158" s="34" t="s">
        <v>1488</v>
      </c>
      <c r="H6158" s="19" t="str">
        <f t="array" ref="H6158">CONCATENATE("(",A6158,",",VLOOKUP(B6158,Núcleo!B$2:E$11,4,TRUE),",",VLOOKUP(C6158,'Tipo de Processo'!B$2:D$55,3,TRUE),",",VLOOKUP(D6158,'Termo Geral'!B$2:D$174,3,TRUE),",",VLOOKUP(E6158,'Termo Específico'!B$2:D$437,3,TRUE),",",MATCH(TRUE,Documento!B$2:B$954=F6158,0),",",IF(G6158="complementar",0,1),"),")</f>
        <v>(6157,7,29,50,302,826,1),</v>
      </c>
    </row>
    <row r="6159" spans="1:8" ht="15" customHeight="1">
      <c r="A6159" s="33">
        <v>6158</v>
      </c>
      <c r="B6159" s="44" t="s">
        <v>1482</v>
      </c>
      <c r="C6159" s="34" t="s">
        <v>39</v>
      </c>
      <c r="D6159" s="34" t="s">
        <v>211</v>
      </c>
      <c r="E6159" s="34" t="s">
        <v>532</v>
      </c>
      <c r="F6159" s="34" t="s">
        <v>1218</v>
      </c>
      <c r="G6159" s="34" t="s">
        <v>1488</v>
      </c>
      <c r="H6159" s="19" t="str">
        <f t="array" ref="H6159">CONCATENATE("(",A6159,",",VLOOKUP(B6159,Núcleo!B$2:E$11,4,TRUE),",",VLOOKUP(C6159,'Tipo de Processo'!B$2:D$55,3,TRUE),",",VLOOKUP(D6159,'Termo Geral'!B$2:D$174,3,TRUE),",",VLOOKUP(E6159,'Termo Específico'!B$2:D$437,3,TRUE),",",MATCH(TRUE,Documento!B$2:B$954=F6159,0),",",IF(G6159="complementar",0,1),"),")</f>
        <v>(6158,7,29,50,302,199,1),</v>
      </c>
    </row>
    <row r="6160" spans="1:8" ht="15" customHeight="1">
      <c r="A6160" s="33">
        <v>6159</v>
      </c>
      <c r="B6160" s="44" t="s">
        <v>1482</v>
      </c>
      <c r="C6160" s="35" t="s">
        <v>39</v>
      </c>
      <c r="D6160" s="35" t="s">
        <v>211</v>
      </c>
      <c r="E6160" s="34" t="s">
        <v>532</v>
      </c>
      <c r="F6160" s="34" t="s">
        <v>1224</v>
      </c>
      <c r="G6160" s="34" t="s">
        <v>1488</v>
      </c>
      <c r="H6160" s="19" t="str">
        <f t="array" ref="H6160">CONCATENATE("(",A6160,",",VLOOKUP(B6160,Núcleo!B$2:E$11,4,TRUE),",",VLOOKUP(C6160,'Tipo de Processo'!B$2:D$55,3,TRUE),",",VLOOKUP(D6160,'Termo Geral'!B$2:D$174,3,TRUE),",",VLOOKUP(E6160,'Termo Específico'!B$2:D$437,3,TRUE),",",MATCH(TRUE,Documento!B$2:B$954=F6160,0),",",IF(G6160="complementar",0,1),"),")</f>
        <v>(6159,7,29,50,302,545,1),</v>
      </c>
    </row>
    <row r="6161" spans="1:8" ht="15" customHeight="1">
      <c r="A6161" s="33">
        <v>6160</v>
      </c>
      <c r="B6161" s="44" t="s">
        <v>1482</v>
      </c>
      <c r="C6161" s="34" t="s">
        <v>39</v>
      </c>
      <c r="D6161" s="34" t="s">
        <v>211</v>
      </c>
      <c r="E6161" s="34" t="s">
        <v>532</v>
      </c>
      <c r="F6161" s="34" t="s">
        <v>1237</v>
      </c>
      <c r="G6161" s="34" t="s">
        <v>1488</v>
      </c>
      <c r="H6161" s="19" t="str">
        <f t="array" ref="H6161">CONCATENATE("(",A6161,",",VLOOKUP(B6161,Núcleo!B$2:E$11,4,TRUE),",",VLOOKUP(C6161,'Tipo de Processo'!B$2:D$55,3,TRUE),",",VLOOKUP(D6161,'Termo Geral'!B$2:D$174,3,TRUE),",",VLOOKUP(E6161,'Termo Específico'!B$2:D$437,3,TRUE),",",MATCH(TRUE,Documento!B$2:B$954=F6161,0),",",IF(G6161="complementar",0,1),"),")</f>
        <v>(6160,7,29,50,302,886,1),</v>
      </c>
    </row>
    <row r="6162" spans="1:8" ht="15" customHeight="1">
      <c r="A6162" s="33">
        <v>6161</v>
      </c>
      <c r="B6162" s="44" t="s">
        <v>1482</v>
      </c>
      <c r="C6162" s="35" t="s">
        <v>39</v>
      </c>
      <c r="D6162" s="35" t="s">
        <v>211</v>
      </c>
      <c r="E6162" s="34" t="s">
        <v>532</v>
      </c>
      <c r="F6162" s="34" t="s">
        <v>1512</v>
      </c>
      <c r="G6162" s="34" t="s">
        <v>1488</v>
      </c>
      <c r="H6162" s="19" t="str">
        <f t="array" ref="H6162">CONCATENATE("(",A6162,",",VLOOKUP(B6162,Núcleo!B$2:E$11,4,TRUE),",",VLOOKUP(C6162,'Tipo de Processo'!B$2:D$55,3,TRUE),",",VLOOKUP(D6162,'Termo Geral'!B$2:D$174,3,TRUE),",",VLOOKUP(E6162,'Termo Específico'!B$2:D$437,3,TRUE),",",MATCH(TRUE,Documento!B$2:B$954=F6162,0),",",IF(G6162="complementar",0,1),"),")</f>
        <v>(6161,7,29,50,302,928,1),</v>
      </c>
    </row>
    <row r="6163" spans="1:8" ht="15" customHeight="1">
      <c r="A6163" s="33">
        <v>6162</v>
      </c>
      <c r="B6163" s="44" t="s">
        <v>1482</v>
      </c>
      <c r="C6163" s="34" t="s">
        <v>39</v>
      </c>
      <c r="D6163" s="34" t="s">
        <v>211</v>
      </c>
      <c r="E6163" s="34" t="s">
        <v>532</v>
      </c>
      <c r="F6163" s="34" t="s">
        <v>1225</v>
      </c>
      <c r="G6163" s="34" t="s">
        <v>1488</v>
      </c>
      <c r="H6163" s="19" t="str">
        <f t="array" ref="H6163">CONCATENATE("(",A6163,",",VLOOKUP(B6163,Núcleo!B$2:E$11,4,TRUE),",",VLOOKUP(C6163,'Tipo de Processo'!B$2:D$55,3,TRUE),",",VLOOKUP(D6163,'Termo Geral'!B$2:D$174,3,TRUE),",",VLOOKUP(E6163,'Termo Específico'!B$2:D$437,3,TRUE),",",MATCH(TRUE,Documento!B$2:B$954=F6163,0),",",IF(G6163="complementar",0,1),"),")</f>
        <v>(6162,7,29,50,302,697,1),</v>
      </c>
    </row>
    <row r="6164" spans="1:8" ht="15" customHeight="1">
      <c r="A6164" s="33">
        <v>6163</v>
      </c>
      <c r="B6164" s="44" t="s">
        <v>1482</v>
      </c>
      <c r="C6164" s="34" t="s">
        <v>39</v>
      </c>
      <c r="D6164" s="34" t="s">
        <v>211</v>
      </c>
      <c r="E6164" s="34" t="s">
        <v>532</v>
      </c>
      <c r="F6164" s="34" t="s">
        <v>1157</v>
      </c>
      <c r="G6164" s="34" t="s">
        <v>1488</v>
      </c>
      <c r="H6164" s="19" t="str">
        <f t="array" ref="H6164">CONCATENATE("(",A6164,",",VLOOKUP(B6164,Núcleo!B$2:E$11,4,TRUE),",",VLOOKUP(C6164,'Tipo de Processo'!B$2:D$55,3,TRUE),",",VLOOKUP(D6164,'Termo Geral'!B$2:D$174,3,TRUE),",",VLOOKUP(E6164,'Termo Específico'!B$2:D$437,3,TRUE),",",MATCH(TRUE,Documento!B$2:B$954=F6164,0),",",IF(G6164="complementar",0,1),"),")</f>
        <v>(6163,7,29,50,302,802,1),</v>
      </c>
    </row>
    <row r="6165" spans="1:8" ht="15" customHeight="1">
      <c r="A6165" s="33">
        <v>6164</v>
      </c>
      <c r="B6165" s="44" t="s">
        <v>1482</v>
      </c>
      <c r="C6165" s="35" t="s">
        <v>39</v>
      </c>
      <c r="D6165" s="35" t="s">
        <v>211</v>
      </c>
      <c r="E6165" s="34" t="s">
        <v>532</v>
      </c>
      <c r="F6165" s="34" t="s">
        <v>1158</v>
      </c>
      <c r="G6165" s="34" t="s">
        <v>1488</v>
      </c>
      <c r="H6165" s="19" t="str">
        <f t="array" ref="H6165">CONCATENATE("(",A6165,",",VLOOKUP(B6165,Núcleo!B$2:E$11,4,TRUE),",",VLOOKUP(C6165,'Tipo de Processo'!B$2:D$55,3,TRUE),",",VLOOKUP(D6165,'Termo Geral'!B$2:D$174,3,TRUE),",",VLOOKUP(E6165,'Termo Específico'!B$2:D$437,3,TRUE),",",MATCH(TRUE,Documento!B$2:B$954=F6165,0),",",IF(G6165="complementar",0,1),"),")</f>
        <v>(6164,7,29,50,302,801,1),</v>
      </c>
    </row>
    <row r="6166" spans="1:8" ht="15" customHeight="1">
      <c r="A6166" s="33">
        <v>6165</v>
      </c>
      <c r="B6166" s="44" t="s">
        <v>1482</v>
      </c>
      <c r="C6166" s="35" t="s">
        <v>39</v>
      </c>
      <c r="D6166" s="35" t="s">
        <v>211</v>
      </c>
      <c r="E6166" s="34" t="s">
        <v>532</v>
      </c>
      <c r="F6166" s="34" t="s">
        <v>1159</v>
      </c>
      <c r="G6166" s="34" t="s">
        <v>1488</v>
      </c>
      <c r="H6166" s="19" t="str">
        <f t="array" ref="H6166">CONCATENATE("(",A6166,",",VLOOKUP(B6166,Núcleo!B$2:E$11,4,TRUE),",",VLOOKUP(C6166,'Tipo de Processo'!B$2:D$55,3,TRUE),",",VLOOKUP(D6166,'Termo Geral'!B$2:D$174,3,TRUE),",",VLOOKUP(E6166,'Termo Específico'!B$2:D$437,3,TRUE),",",MATCH(TRUE,Documento!B$2:B$954=F6166,0),",",IF(G6166="complementar",0,1),"),")</f>
        <v>(6165,7,29,50,302,803,1),</v>
      </c>
    </row>
    <row r="6167" spans="1:8" ht="15" customHeight="1">
      <c r="A6167" s="33">
        <v>6166</v>
      </c>
      <c r="B6167" s="44" t="s">
        <v>1482</v>
      </c>
      <c r="C6167" s="34" t="s">
        <v>39</v>
      </c>
      <c r="D6167" s="34" t="s">
        <v>211</v>
      </c>
      <c r="E6167" s="34" t="s">
        <v>532</v>
      </c>
      <c r="F6167" s="34" t="s">
        <v>1160</v>
      </c>
      <c r="G6167" s="34" t="s">
        <v>1488</v>
      </c>
      <c r="H6167" s="19" t="str">
        <f t="array" ref="H6167">CONCATENATE("(",A6167,",",VLOOKUP(B6167,Núcleo!B$2:E$11,4,TRUE),",",VLOOKUP(C6167,'Tipo de Processo'!B$2:D$55,3,TRUE),",",VLOOKUP(D6167,'Termo Geral'!B$2:D$174,3,TRUE),",",VLOOKUP(E6167,'Termo Específico'!B$2:D$437,3,TRUE),",",MATCH(TRUE,Documento!B$2:B$954=F6167,0),",",IF(G6167="complementar",0,1),"),")</f>
        <v>(6166,7,29,50,302,809,1),</v>
      </c>
    </row>
    <row r="6168" spans="1:8" ht="15" customHeight="1">
      <c r="A6168" s="33">
        <v>6167</v>
      </c>
      <c r="B6168" s="44" t="s">
        <v>1482</v>
      </c>
      <c r="C6168" s="35" t="s">
        <v>39</v>
      </c>
      <c r="D6168" s="35" t="s">
        <v>211</v>
      </c>
      <c r="E6168" s="34" t="s">
        <v>532</v>
      </c>
      <c r="F6168" s="34" t="s">
        <v>1161</v>
      </c>
      <c r="G6168" s="34" t="s">
        <v>1488</v>
      </c>
      <c r="H6168" s="19" t="str">
        <f t="array" ref="H6168">CONCATENATE("(",A6168,",",VLOOKUP(B6168,Núcleo!B$2:E$11,4,TRUE),",",VLOOKUP(C6168,'Tipo de Processo'!B$2:D$55,3,TRUE),",",VLOOKUP(D6168,'Termo Geral'!B$2:D$174,3,TRUE),",",VLOOKUP(E6168,'Termo Específico'!B$2:D$437,3,TRUE),",",MATCH(TRUE,Documento!B$2:B$954=F6168,0),",",IF(G6168="complementar",0,1),"),")</f>
        <v>(6167,7,29,50,302,148,1),</v>
      </c>
    </row>
    <row r="6169" spans="1:8" ht="15" customHeight="1">
      <c r="A6169" s="33">
        <v>6168</v>
      </c>
      <c r="B6169" s="44" t="s">
        <v>1482</v>
      </c>
      <c r="C6169" s="34" t="s">
        <v>39</v>
      </c>
      <c r="D6169" s="34" t="s">
        <v>211</v>
      </c>
      <c r="E6169" s="34" t="s">
        <v>532</v>
      </c>
      <c r="F6169" s="34" t="s">
        <v>1162</v>
      </c>
      <c r="G6169" s="34" t="s">
        <v>1488</v>
      </c>
      <c r="H6169" s="19" t="str">
        <f t="array" ref="H6169">CONCATENATE("(",A6169,",",VLOOKUP(B6169,Núcleo!B$2:E$11,4,TRUE),",",VLOOKUP(C6169,'Tipo de Processo'!B$2:D$55,3,TRUE),",",VLOOKUP(D6169,'Termo Geral'!B$2:D$174,3,TRUE),",",VLOOKUP(E6169,'Termo Específico'!B$2:D$437,3,TRUE),",",MATCH(TRUE,Documento!B$2:B$954=F6169,0),",",IF(G6169="complementar",0,1),"),")</f>
        <v>(6168,7,29,50,302,163,1),</v>
      </c>
    </row>
    <row r="6170" spans="1:8" ht="15" customHeight="1">
      <c r="A6170" s="33">
        <v>6169</v>
      </c>
      <c r="B6170" s="44" t="s">
        <v>1482</v>
      </c>
      <c r="C6170" s="34" t="s">
        <v>39</v>
      </c>
      <c r="D6170" s="34" t="s">
        <v>211</v>
      </c>
      <c r="E6170" s="34" t="s">
        <v>532</v>
      </c>
      <c r="F6170" s="34" t="s">
        <v>1163</v>
      </c>
      <c r="G6170" s="34" t="s">
        <v>1488</v>
      </c>
      <c r="H6170" s="19" t="str">
        <f t="array" ref="H6170">CONCATENATE("(",A6170,",",VLOOKUP(B6170,Núcleo!B$2:E$11,4,TRUE),",",VLOOKUP(C6170,'Tipo de Processo'!B$2:D$55,3,TRUE),",",VLOOKUP(D6170,'Termo Geral'!B$2:D$174,3,TRUE),",",VLOOKUP(E6170,'Termo Específico'!B$2:D$437,3,TRUE),",",MATCH(TRUE,Documento!B$2:B$954=F6170,0),",",IF(G6170="complementar",0,1),"),")</f>
        <v>(6169,7,29,50,302,135,1),</v>
      </c>
    </row>
    <row r="6171" spans="1:8" ht="15" customHeight="1">
      <c r="A6171" s="33">
        <v>6170</v>
      </c>
      <c r="B6171" s="44" t="s">
        <v>1482</v>
      </c>
      <c r="C6171" s="35" t="s">
        <v>39</v>
      </c>
      <c r="D6171" s="35" t="s">
        <v>211</v>
      </c>
      <c r="E6171" s="34" t="s">
        <v>532</v>
      </c>
      <c r="F6171" s="34" t="s">
        <v>1227</v>
      </c>
      <c r="G6171" s="34" t="s">
        <v>1488</v>
      </c>
      <c r="H6171" s="19" t="str">
        <f t="array" ref="H6171">CONCATENATE("(",A6171,",",VLOOKUP(B6171,Núcleo!B$2:E$11,4,TRUE),",",VLOOKUP(C6171,'Tipo de Processo'!B$2:D$55,3,TRUE),",",VLOOKUP(D6171,'Termo Geral'!B$2:D$174,3,TRUE),",",VLOOKUP(E6171,'Termo Específico'!B$2:D$437,3,TRUE),",",MATCH(TRUE,Documento!B$2:B$954=F6171,0),",",IF(G6171="complementar",0,1),"),")</f>
        <v>(6170,7,29,50,302,13,1),</v>
      </c>
    </row>
    <row r="6172" spans="1:8" ht="15" customHeight="1">
      <c r="A6172" s="33">
        <v>6171</v>
      </c>
      <c r="B6172" s="44" t="s">
        <v>1482</v>
      </c>
      <c r="C6172" s="35" t="s">
        <v>39</v>
      </c>
      <c r="D6172" s="35" t="s">
        <v>211</v>
      </c>
      <c r="E6172" s="34" t="s">
        <v>532</v>
      </c>
      <c r="F6172" s="34" t="s">
        <v>1238</v>
      </c>
      <c r="G6172" s="34" t="s">
        <v>1488</v>
      </c>
      <c r="H6172" s="19" t="str">
        <f t="array" ref="H6172">CONCATENATE("(",A6172,",",VLOOKUP(B6172,Núcleo!B$2:E$11,4,TRUE),",",VLOOKUP(C6172,'Tipo de Processo'!B$2:D$55,3,TRUE),",",VLOOKUP(D6172,'Termo Geral'!B$2:D$174,3,TRUE),",",VLOOKUP(E6172,'Termo Específico'!B$2:D$437,3,TRUE),",",MATCH(TRUE,Documento!B$2:B$954=F6172,0),",",IF(G6172="complementar",0,1),"),")</f>
        <v>(6171,7,29,50,302,28,1),</v>
      </c>
    </row>
    <row r="6173" spans="1:8" ht="15" customHeight="1">
      <c r="A6173" s="33">
        <v>6172</v>
      </c>
      <c r="B6173" s="44" t="s">
        <v>1482</v>
      </c>
      <c r="C6173" s="34" t="s">
        <v>39</v>
      </c>
      <c r="D6173" s="34" t="s">
        <v>211</v>
      </c>
      <c r="E6173" s="34" t="s">
        <v>532</v>
      </c>
      <c r="F6173" s="34" t="s">
        <v>1228</v>
      </c>
      <c r="G6173" s="34" t="s">
        <v>1488</v>
      </c>
      <c r="H6173" s="19" t="str">
        <f t="array" ref="H6173">CONCATENATE("(",A6173,",",VLOOKUP(B6173,Núcleo!B$2:E$11,4,TRUE),",",VLOOKUP(C6173,'Tipo de Processo'!B$2:D$55,3,TRUE),",",VLOOKUP(D6173,'Termo Geral'!B$2:D$174,3,TRUE),",",VLOOKUP(E6173,'Termo Específico'!B$2:D$437,3,TRUE),",",MATCH(TRUE,Documento!B$2:B$954=F6173,0),",",IF(G6173="complementar",0,1),"),")</f>
        <v>(6172,7,29,50,302,120,1),</v>
      </c>
    </row>
    <row r="6174" spans="1:8" ht="15" customHeight="1">
      <c r="A6174" s="33">
        <v>6173</v>
      </c>
      <c r="B6174" s="44" t="s">
        <v>1482</v>
      </c>
      <c r="C6174" s="34" t="s">
        <v>39</v>
      </c>
      <c r="D6174" s="34" t="s">
        <v>211</v>
      </c>
      <c r="E6174" s="34" t="s">
        <v>532</v>
      </c>
      <c r="F6174" s="34" t="s">
        <v>1239</v>
      </c>
      <c r="G6174" s="34" t="s">
        <v>1488</v>
      </c>
      <c r="H6174" s="19" t="str">
        <f t="array" ref="H6174">CONCATENATE("(",A6174,",",VLOOKUP(B6174,Núcleo!B$2:E$11,4,TRUE),",",VLOOKUP(C6174,'Tipo de Processo'!B$2:D$55,3,TRUE),",",VLOOKUP(D6174,'Termo Geral'!B$2:D$174,3,TRUE),",",VLOOKUP(E6174,'Termo Específico'!B$2:D$437,3,TRUE),",",MATCH(TRUE,Documento!B$2:B$954=F6174,0),",",IF(G6174="complementar",0,1),"),")</f>
        <v>(6173,7,29,50,302,931,1),</v>
      </c>
    </row>
    <row r="6175" spans="1:8" ht="15" customHeight="1">
      <c r="A6175" s="33">
        <v>6174</v>
      </c>
      <c r="B6175" s="44" t="s">
        <v>1482</v>
      </c>
      <c r="C6175" s="34" t="s">
        <v>39</v>
      </c>
      <c r="D6175" s="34" t="s">
        <v>211</v>
      </c>
      <c r="E6175" s="34" t="s">
        <v>532</v>
      </c>
      <c r="F6175" s="34" t="s">
        <v>1240</v>
      </c>
      <c r="G6175" s="34" t="s">
        <v>1488</v>
      </c>
      <c r="H6175" s="19" t="str">
        <f t="array" ref="H6175">CONCATENATE("(",A6175,",",VLOOKUP(B6175,Núcleo!B$2:E$11,4,TRUE),",",VLOOKUP(C6175,'Tipo de Processo'!B$2:D$55,3,TRUE),",",VLOOKUP(D6175,'Termo Geral'!B$2:D$174,3,TRUE),",",VLOOKUP(E6175,'Termo Específico'!B$2:D$437,3,TRUE),",",MATCH(TRUE,Documento!B$2:B$954=F6175,0),",",IF(G6175="complementar",0,1),"),")</f>
        <v>(6174,7,29,50,302,529,1),</v>
      </c>
    </row>
    <row r="6176" spans="1:8" ht="15" customHeight="1">
      <c r="A6176" s="33">
        <v>6175</v>
      </c>
      <c r="B6176" s="44" t="s">
        <v>1482</v>
      </c>
      <c r="C6176" s="34" t="s">
        <v>39</v>
      </c>
      <c r="D6176" s="34" t="s">
        <v>211</v>
      </c>
      <c r="E6176" s="34" t="s">
        <v>532</v>
      </c>
      <c r="F6176" s="34" t="s">
        <v>1241</v>
      </c>
      <c r="G6176" s="34" t="s">
        <v>1488</v>
      </c>
      <c r="H6176" s="19" t="str">
        <f t="array" ref="H6176">CONCATENATE("(",A6176,",",VLOOKUP(B6176,Núcleo!B$2:E$11,4,TRUE),",",VLOOKUP(C6176,'Tipo de Processo'!B$2:D$55,3,TRUE),",",VLOOKUP(D6176,'Termo Geral'!B$2:D$174,3,TRUE),",",VLOOKUP(E6176,'Termo Específico'!B$2:D$437,3,TRUE),",",MATCH(TRUE,Documento!B$2:B$954=F6176,0),",",IF(G6176="complementar",0,1),"),")</f>
        <v>(6175,7,29,50,302,107,1),</v>
      </c>
    </row>
    <row r="6177" spans="1:8" ht="15" customHeight="1">
      <c r="A6177" s="33">
        <v>6176</v>
      </c>
      <c r="B6177" s="44" t="s">
        <v>1482</v>
      </c>
      <c r="C6177" s="34" t="s">
        <v>39</v>
      </c>
      <c r="D6177" s="34" t="s">
        <v>211</v>
      </c>
      <c r="E6177" s="34" t="s">
        <v>532</v>
      </c>
      <c r="F6177" s="34" t="s">
        <v>1242</v>
      </c>
      <c r="G6177" s="34" t="s">
        <v>1488</v>
      </c>
      <c r="H6177" s="19" t="str">
        <f t="array" ref="H6177">CONCATENATE("(",A6177,",",VLOOKUP(B6177,Núcleo!B$2:E$11,4,TRUE),",",VLOOKUP(C6177,'Tipo de Processo'!B$2:D$55,3,TRUE),",",VLOOKUP(D6177,'Termo Geral'!B$2:D$174,3,TRUE),",",VLOOKUP(E6177,'Termo Específico'!B$2:D$437,3,TRUE),",",MATCH(TRUE,Documento!B$2:B$954=F6177,0),",",IF(G6177="complementar",0,1),"),")</f>
        <v>(6176,7,29,50,302,417,1),</v>
      </c>
    </row>
    <row r="6178" spans="1:8" ht="15" customHeight="1">
      <c r="A6178" s="33">
        <v>6177</v>
      </c>
      <c r="B6178" s="44" t="s">
        <v>1482</v>
      </c>
      <c r="C6178" s="34" t="s">
        <v>39</v>
      </c>
      <c r="D6178" s="34" t="s">
        <v>211</v>
      </c>
      <c r="E6178" s="34" t="s">
        <v>532</v>
      </c>
      <c r="F6178" s="34" t="s">
        <v>1230</v>
      </c>
      <c r="G6178" s="34" t="s">
        <v>1488</v>
      </c>
      <c r="H6178" s="19" t="str">
        <f t="array" ref="H6178">CONCATENATE("(",A6178,",",VLOOKUP(B6178,Núcleo!B$2:E$11,4,TRUE),",",VLOOKUP(C6178,'Tipo de Processo'!B$2:D$55,3,TRUE),",",VLOOKUP(D6178,'Termo Geral'!B$2:D$174,3,TRUE),",",VLOOKUP(E6178,'Termo Específico'!B$2:D$437,3,TRUE),",",MATCH(TRUE,Documento!B$2:B$954=F6178,0),",",IF(G6178="complementar",0,1),"),")</f>
        <v>(6177,7,29,50,302,878,1),</v>
      </c>
    </row>
    <row r="6179" spans="1:8" ht="15" customHeight="1">
      <c r="A6179" s="33">
        <v>6178</v>
      </c>
      <c r="B6179" s="44" t="s">
        <v>1482</v>
      </c>
      <c r="C6179" s="34" t="s">
        <v>39</v>
      </c>
      <c r="D6179" s="34" t="s">
        <v>211</v>
      </c>
      <c r="E6179" s="34" t="s">
        <v>532</v>
      </c>
      <c r="F6179" s="34" t="s">
        <v>1231</v>
      </c>
      <c r="G6179" s="34" t="s">
        <v>1488</v>
      </c>
      <c r="H6179" s="19" t="str">
        <f t="array" ref="H6179">CONCATENATE("(",A6179,",",VLOOKUP(B6179,Núcleo!B$2:E$11,4,TRUE),",",VLOOKUP(C6179,'Tipo de Processo'!B$2:D$55,3,TRUE),",",VLOOKUP(D6179,'Termo Geral'!B$2:D$174,3,TRUE),",",VLOOKUP(E6179,'Termo Específico'!B$2:D$437,3,TRUE),",",MATCH(TRUE,Documento!B$2:B$954=F6179,0),",",IF(G6179="complementar",0,1),"),")</f>
        <v>(6178,7,29,50,302,794,1),</v>
      </c>
    </row>
    <row r="6180" spans="1:8" ht="15" customHeight="1">
      <c r="A6180" s="33">
        <v>6179</v>
      </c>
      <c r="B6180" s="44" t="s">
        <v>1482</v>
      </c>
      <c r="C6180" s="34" t="s">
        <v>39</v>
      </c>
      <c r="D6180" s="34" t="s">
        <v>211</v>
      </c>
      <c r="E6180" s="34" t="s">
        <v>532</v>
      </c>
      <c r="F6180" s="34" t="s">
        <v>1165</v>
      </c>
      <c r="G6180" s="34" t="s">
        <v>1488</v>
      </c>
      <c r="H6180" s="19" t="str">
        <f t="array" ref="H6180">CONCATENATE("(",A6180,",",VLOOKUP(B6180,Núcleo!B$2:E$11,4,TRUE),",",VLOOKUP(C6180,'Tipo de Processo'!B$2:D$55,3,TRUE),",",VLOOKUP(D6180,'Termo Geral'!B$2:D$174,3,TRUE),",",VLOOKUP(E6180,'Termo Específico'!B$2:D$437,3,TRUE),",",MATCH(TRUE,Documento!B$2:B$954=F6180,0),",",IF(G6180="complementar",0,1),"),")</f>
        <v>(6179,7,29,50,302,832,1),</v>
      </c>
    </row>
    <row r="6181" spans="1:8" ht="15" customHeight="1">
      <c r="A6181" s="33">
        <v>6180</v>
      </c>
      <c r="B6181" s="44" t="s">
        <v>1482</v>
      </c>
      <c r="C6181" s="34" t="s">
        <v>39</v>
      </c>
      <c r="D6181" s="34" t="s">
        <v>211</v>
      </c>
      <c r="E6181" s="34" t="s">
        <v>532</v>
      </c>
      <c r="F6181" s="34" t="s">
        <v>1243</v>
      </c>
      <c r="G6181" s="34" t="s">
        <v>1488</v>
      </c>
      <c r="H6181" s="19" t="str">
        <f t="array" ref="H6181">CONCATENATE("(",A6181,",",VLOOKUP(B6181,Núcleo!B$2:E$11,4,TRUE),",",VLOOKUP(C6181,'Tipo de Processo'!B$2:D$55,3,TRUE),",",VLOOKUP(D6181,'Termo Geral'!B$2:D$174,3,TRUE),",",VLOOKUP(E6181,'Termo Específico'!B$2:D$437,3,TRUE),",",MATCH(TRUE,Documento!B$2:B$954=F6181,0),",",IF(G6181="complementar",0,1),"),")</f>
        <v>(6180,7,29,50,302,385,1),</v>
      </c>
    </row>
    <row r="6182" spans="1:8" ht="15" customHeight="1">
      <c r="A6182" s="33">
        <v>6181</v>
      </c>
      <c r="B6182" s="44" t="s">
        <v>1482</v>
      </c>
      <c r="C6182" s="34" t="s">
        <v>39</v>
      </c>
      <c r="D6182" s="34" t="s">
        <v>211</v>
      </c>
      <c r="E6182" s="34" t="s">
        <v>533</v>
      </c>
      <c r="F6182" s="34" t="s">
        <v>1244</v>
      </c>
      <c r="G6182" s="34" t="s">
        <v>1488</v>
      </c>
      <c r="H6182" s="19" t="str">
        <f t="array" ref="H6182">CONCATENATE("(",A6182,",",VLOOKUP(B6182,Núcleo!B$2:E$11,4,TRUE),",",VLOOKUP(C6182,'Tipo de Processo'!B$2:D$55,3,TRUE),",",VLOOKUP(D6182,'Termo Geral'!B$2:D$174,3,TRUE),",",VLOOKUP(E6182,'Termo Específico'!B$2:D$437,3,TRUE),",",MATCH(TRUE,Documento!B$2:B$954=F6182,0),",",IF(G6182="complementar",0,1),"),")</f>
        <v>(6181,7,29,50,303,8,1),</v>
      </c>
    </row>
    <row r="6183" spans="1:8" ht="15" customHeight="1">
      <c r="A6183" s="33">
        <v>6182</v>
      </c>
      <c r="B6183" s="44" t="s">
        <v>1482</v>
      </c>
      <c r="C6183" s="34" t="s">
        <v>39</v>
      </c>
      <c r="D6183" s="34" t="s">
        <v>211</v>
      </c>
      <c r="E6183" s="34" t="s">
        <v>533</v>
      </c>
      <c r="F6183" s="34" t="s">
        <v>1245</v>
      </c>
      <c r="G6183" s="34" t="s">
        <v>1488</v>
      </c>
      <c r="H6183" s="19" t="str">
        <f t="array" ref="H6183">CONCATENATE("(",A6183,",",VLOOKUP(B6183,Núcleo!B$2:E$11,4,TRUE),",",VLOOKUP(C6183,'Tipo de Processo'!B$2:D$55,3,TRUE),",",VLOOKUP(D6183,'Termo Geral'!B$2:D$174,3,TRUE),",",VLOOKUP(E6183,'Termo Específico'!B$2:D$437,3,TRUE),",",MATCH(TRUE,Documento!B$2:B$954=F6183,0),",",IF(G6183="complementar",0,1),"),")</f>
        <v>(6182,7,29,50,303,907,1),</v>
      </c>
    </row>
    <row r="6184" spans="1:8" ht="15" customHeight="1">
      <c r="A6184" s="33">
        <v>6183</v>
      </c>
      <c r="B6184" s="44" t="s">
        <v>1482</v>
      </c>
      <c r="C6184" s="34" t="s">
        <v>39</v>
      </c>
      <c r="D6184" s="34" t="s">
        <v>211</v>
      </c>
      <c r="E6184" s="34" t="s">
        <v>533</v>
      </c>
      <c r="F6184" s="34" t="s">
        <v>1246</v>
      </c>
      <c r="G6184" s="34" t="s">
        <v>1488</v>
      </c>
      <c r="H6184" s="19" t="str">
        <f t="array" ref="H6184">CONCATENATE("(",A6184,",",VLOOKUP(B6184,Núcleo!B$2:E$11,4,TRUE),",",VLOOKUP(C6184,'Tipo de Processo'!B$2:D$55,3,TRUE),",",VLOOKUP(D6184,'Termo Geral'!B$2:D$174,3,TRUE),",",VLOOKUP(E6184,'Termo Específico'!B$2:D$437,3,TRUE),",",MATCH(TRUE,Documento!B$2:B$954=F6184,0),",",IF(G6184="complementar",0,1),"),")</f>
        <v>(6183,7,29,50,303,550,1),</v>
      </c>
    </row>
    <row r="6185" spans="1:8" ht="15" customHeight="1">
      <c r="A6185" s="33">
        <v>6184</v>
      </c>
      <c r="B6185" s="44" t="s">
        <v>1482</v>
      </c>
      <c r="C6185" s="34" t="s">
        <v>39</v>
      </c>
      <c r="D6185" s="34" t="s">
        <v>211</v>
      </c>
      <c r="E6185" s="34" t="s">
        <v>533</v>
      </c>
      <c r="F6185" s="34" t="s">
        <v>1549</v>
      </c>
      <c r="G6185" s="34" t="s">
        <v>1488</v>
      </c>
      <c r="H6185" s="19" t="str">
        <f t="array" ref="H6185">CONCATENATE("(",A6185,",",VLOOKUP(B6185,Núcleo!B$2:E$11,4,TRUE),",",VLOOKUP(C6185,'Tipo de Processo'!B$2:D$55,3,TRUE),",",VLOOKUP(D6185,'Termo Geral'!B$2:D$174,3,TRUE),",",VLOOKUP(E6185,'Termo Específico'!B$2:D$437,3,TRUE),",",MATCH(TRUE,Documento!B$2:B$954=F6185,0),",",IF(G6185="complementar",0,1),"),")</f>
        <v>(6184,7,29,50,303,687,1),</v>
      </c>
    </row>
    <row r="6186" spans="1:8" ht="15" customHeight="1">
      <c r="A6186" s="33">
        <v>6185</v>
      </c>
      <c r="B6186" s="44" t="s">
        <v>1482</v>
      </c>
      <c r="C6186" s="34" t="s">
        <v>39</v>
      </c>
      <c r="D6186" s="34" t="s">
        <v>211</v>
      </c>
      <c r="E6186" s="34" t="s">
        <v>533</v>
      </c>
      <c r="F6186" s="34" t="s">
        <v>1247</v>
      </c>
      <c r="G6186" s="34" t="s">
        <v>1488</v>
      </c>
      <c r="H6186" s="19" t="str">
        <f t="array" ref="H6186">CONCATENATE("(",A6186,",",VLOOKUP(B6186,Núcleo!B$2:E$11,4,TRUE),",",VLOOKUP(C6186,'Tipo de Processo'!B$2:D$55,3,TRUE),",",VLOOKUP(D6186,'Termo Geral'!B$2:D$174,3,TRUE),",",VLOOKUP(E6186,'Termo Específico'!B$2:D$437,3,TRUE),",",MATCH(TRUE,Documento!B$2:B$954=F6186,0),",",IF(G6186="complementar",0,1),"),")</f>
        <v>(6185,7,29,50,303,308,1),</v>
      </c>
    </row>
    <row r="6187" spans="1:8" ht="15" customHeight="1">
      <c r="A6187" s="33">
        <v>6186</v>
      </c>
      <c r="B6187" s="44" t="s">
        <v>1482</v>
      </c>
      <c r="C6187" s="34" t="s">
        <v>39</v>
      </c>
      <c r="D6187" s="34" t="s">
        <v>211</v>
      </c>
      <c r="E6187" s="34" t="s">
        <v>533</v>
      </c>
      <c r="F6187" s="34" t="s">
        <v>1248</v>
      </c>
      <c r="G6187" s="34" t="s">
        <v>1488</v>
      </c>
      <c r="H6187" s="19" t="str">
        <f t="array" ref="H6187">CONCATENATE("(",A6187,",",VLOOKUP(B6187,Núcleo!B$2:E$11,4,TRUE),",",VLOOKUP(C6187,'Tipo de Processo'!B$2:D$55,3,TRUE),",",VLOOKUP(D6187,'Termo Geral'!B$2:D$174,3,TRUE),",",VLOOKUP(E6187,'Termo Específico'!B$2:D$437,3,TRUE),",",MATCH(TRUE,Documento!B$2:B$954=F6187,0),",",IF(G6187="complementar",0,1),"),")</f>
        <v>(6186,7,29,50,303,936,1),</v>
      </c>
    </row>
    <row r="6188" spans="1:8" ht="15" customHeight="1">
      <c r="A6188" s="33">
        <v>6187</v>
      </c>
      <c r="B6188" s="44" t="s">
        <v>1482</v>
      </c>
      <c r="C6188" s="34" t="s">
        <v>39</v>
      </c>
      <c r="D6188" s="34" t="s">
        <v>211</v>
      </c>
      <c r="E6188" s="34" t="s">
        <v>533</v>
      </c>
      <c r="F6188" s="34" t="s">
        <v>1550</v>
      </c>
      <c r="G6188" s="34" t="s">
        <v>1488</v>
      </c>
      <c r="H6188" s="19" t="str">
        <f t="array" ref="H6188">CONCATENATE("(",A6188,",",VLOOKUP(B6188,Núcleo!B$2:E$11,4,TRUE),",",VLOOKUP(C6188,'Tipo de Processo'!B$2:D$55,3,TRUE),",",VLOOKUP(D6188,'Termo Geral'!B$2:D$174,3,TRUE),",",VLOOKUP(E6188,'Termo Específico'!B$2:D$437,3,TRUE),",",MATCH(TRUE,Documento!B$2:B$954=F6188,0),",",IF(G6188="complementar",0,1),"),")</f>
        <v>(6187,7,29,50,303,948,1),</v>
      </c>
    </row>
    <row r="6189" spans="1:8" ht="15" customHeight="1">
      <c r="A6189" s="33">
        <v>6188</v>
      </c>
      <c r="B6189" s="44" t="s">
        <v>1482</v>
      </c>
      <c r="C6189" s="34" t="s">
        <v>39</v>
      </c>
      <c r="D6189" s="34" t="s">
        <v>211</v>
      </c>
      <c r="E6189" s="34" t="s">
        <v>533</v>
      </c>
      <c r="F6189" s="34" t="s">
        <v>1551</v>
      </c>
      <c r="G6189" s="34" t="s">
        <v>1488</v>
      </c>
      <c r="H6189" s="19" t="str">
        <f t="array" ref="H6189">CONCATENATE("(",A6189,",",VLOOKUP(B6189,Núcleo!B$2:E$11,4,TRUE),",",VLOOKUP(C6189,'Tipo de Processo'!B$2:D$55,3,TRUE),",",VLOOKUP(D6189,'Termo Geral'!B$2:D$174,3,TRUE),",",VLOOKUP(E6189,'Termo Específico'!B$2:D$437,3,TRUE),",",MATCH(TRUE,Documento!B$2:B$954=F6189,0),",",IF(G6189="complementar",0,1),"),")</f>
        <v>(6188,7,29,50,303,265,1),</v>
      </c>
    </row>
    <row r="6190" spans="1:8" ht="15" customHeight="1">
      <c r="A6190" s="33">
        <v>6189</v>
      </c>
      <c r="B6190" s="44" t="s">
        <v>1482</v>
      </c>
      <c r="C6190" s="34" t="s">
        <v>39</v>
      </c>
      <c r="D6190" s="34" t="s">
        <v>211</v>
      </c>
      <c r="E6190" s="34" t="s">
        <v>533</v>
      </c>
      <c r="F6190" s="34" t="s">
        <v>1249</v>
      </c>
      <c r="G6190" s="34" t="s">
        <v>1488</v>
      </c>
      <c r="H6190" s="19" t="str">
        <f t="array" ref="H6190">CONCATENATE("(",A6190,",",VLOOKUP(B6190,Núcleo!B$2:E$11,4,TRUE),",",VLOOKUP(C6190,'Tipo de Processo'!B$2:D$55,3,TRUE),",",VLOOKUP(D6190,'Termo Geral'!B$2:D$174,3,TRUE),",",VLOOKUP(E6190,'Termo Específico'!B$2:D$437,3,TRUE),",",MATCH(TRUE,Documento!B$2:B$954=F6190,0),",",IF(G6190="complementar",0,1),"),")</f>
        <v>(6189,7,29,50,303,682,1),</v>
      </c>
    </row>
    <row r="6191" spans="1:8" ht="15" customHeight="1">
      <c r="A6191" s="33">
        <v>6190</v>
      </c>
      <c r="B6191" s="44" t="s">
        <v>1482</v>
      </c>
      <c r="C6191" s="34" t="s">
        <v>39</v>
      </c>
      <c r="D6191" s="34" t="s">
        <v>211</v>
      </c>
      <c r="E6191" s="34" t="s">
        <v>533</v>
      </c>
      <c r="F6191" s="34" t="s">
        <v>1250</v>
      </c>
      <c r="G6191" s="34" t="s">
        <v>1488</v>
      </c>
      <c r="H6191" s="19" t="str">
        <f t="array" ref="H6191">CONCATENATE("(",A6191,",",VLOOKUP(B6191,Núcleo!B$2:E$11,4,TRUE),",",VLOOKUP(C6191,'Tipo de Processo'!B$2:D$55,3,TRUE),",",VLOOKUP(D6191,'Termo Geral'!B$2:D$174,3,TRUE),",",VLOOKUP(E6191,'Termo Específico'!B$2:D$437,3,TRUE),",",MATCH(TRUE,Documento!B$2:B$954=F6191,0),",",IF(G6191="complementar",0,1),"),")</f>
        <v>(6190,7,29,50,303,83,1),</v>
      </c>
    </row>
    <row r="6192" spans="1:8" ht="15" customHeight="1">
      <c r="A6192" s="33">
        <v>6191</v>
      </c>
      <c r="B6192" s="44" t="s">
        <v>1482</v>
      </c>
      <c r="C6192" s="34" t="s">
        <v>39</v>
      </c>
      <c r="D6192" s="34" t="s">
        <v>211</v>
      </c>
      <c r="E6192" s="34" t="s">
        <v>533</v>
      </c>
      <c r="F6192" s="34" t="s">
        <v>1552</v>
      </c>
      <c r="G6192" s="34" t="s">
        <v>1488</v>
      </c>
      <c r="H6192" s="19" t="str">
        <f t="array" ref="H6192">CONCATENATE("(",A6192,",",VLOOKUP(B6192,Núcleo!B$2:E$11,4,TRUE),",",VLOOKUP(C6192,'Tipo de Processo'!B$2:D$55,3,TRUE),",",VLOOKUP(D6192,'Termo Geral'!B$2:D$174,3,TRUE),",",VLOOKUP(E6192,'Termo Específico'!B$2:D$437,3,TRUE),",",MATCH(TRUE,Documento!B$2:B$954=F6192,0),",",IF(G6192="complementar",0,1),"),")</f>
        <v>(6191,7,29,50,303,513,1),</v>
      </c>
    </row>
    <row r="6193" spans="1:8" ht="15" customHeight="1">
      <c r="A6193" s="33">
        <v>6192</v>
      </c>
      <c r="B6193" s="44" t="s">
        <v>1482</v>
      </c>
      <c r="C6193" s="34" t="s">
        <v>39</v>
      </c>
      <c r="D6193" s="34" t="s">
        <v>211</v>
      </c>
      <c r="E6193" s="34" t="s">
        <v>533</v>
      </c>
      <c r="F6193" s="34" t="s">
        <v>1251</v>
      </c>
      <c r="G6193" s="34" t="s">
        <v>1488</v>
      </c>
      <c r="H6193" s="19" t="str">
        <f t="array" ref="H6193">CONCATENATE("(",A6193,",",VLOOKUP(B6193,Núcleo!B$2:E$11,4,TRUE),",",VLOOKUP(C6193,'Tipo de Processo'!B$2:D$55,3,TRUE),",",VLOOKUP(D6193,'Termo Geral'!B$2:D$174,3,TRUE),",",VLOOKUP(E6193,'Termo Específico'!B$2:D$437,3,TRUE),",",MATCH(TRUE,Documento!B$2:B$954=F6193,0),",",IF(G6193="complementar",0,1),"),")</f>
        <v>(6192,7,29,50,303,15,1),</v>
      </c>
    </row>
    <row r="6194" spans="1:8" ht="15" customHeight="1">
      <c r="A6194" s="33">
        <v>6193</v>
      </c>
      <c r="B6194" s="44" t="s">
        <v>1482</v>
      </c>
      <c r="C6194" s="34" t="s">
        <v>39</v>
      </c>
      <c r="D6194" s="34" t="s">
        <v>211</v>
      </c>
      <c r="E6194" s="34" t="s">
        <v>533</v>
      </c>
      <c r="F6194" s="34" t="s">
        <v>1252</v>
      </c>
      <c r="G6194" s="34" t="s">
        <v>1488</v>
      </c>
      <c r="H6194" s="19" t="str">
        <f t="array" ref="H6194">CONCATENATE("(",A6194,",",VLOOKUP(B6194,Núcleo!B$2:E$11,4,TRUE),",",VLOOKUP(C6194,'Tipo de Processo'!B$2:D$55,3,TRUE),",",VLOOKUP(D6194,'Termo Geral'!B$2:D$174,3,TRUE),",",VLOOKUP(E6194,'Termo Específico'!B$2:D$437,3,TRUE),",",MATCH(TRUE,Documento!B$2:B$954=F6194,0),",",IF(G6194="complementar",0,1),"),")</f>
        <v>(6193,7,29,50,303,22,1),</v>
      </c>
    </row>
    <row r="6195" spans="1:8" ht="15" customHeight="1">
      <c r="A6195" s="33">
        <v>6194</v>
      </c>
      <c r="B6195" s="44" t="s">
        <v>1482</v>
      </c>
      <c r="C6195" s="34" t="s">
        <v>39</v>
      </c>
      <c r="D6195" s="34" t="s">
        <v>211</v>
      </c>
      <c r="E6195" s="34" t="s">
        <v>533</v>
      </c>
      <c r="F6195" s="34" t="s">
        <v>1253</v>
      </c>
      <c r="G6195" s="34" t="s">
        <v>1488</v>
      </c>
      <c r="H6195" s="19" t="str">
        <f t="array" ref="H6195">CONCATENATE("(",A6195,",",VLOOKUP(B6195,Núcleo!B$2:E$11,4,TRUE),",",VLOOKUP(C6195,'Tipo de Processo'!B$2:D$55,3,TRUE),",",VLOOKUP(D6195,'Termo Geral'!B$2:D$174,3,TRUE),",",VLOOKUP(E6195,'Termo Específico'!B$2:D$437,3,TRUE),",",MATCH(TRUE,Documento!B$2:B$954=F6195,0),",",IF(G6195="complementar",0,1),"),")</f>
        <v>(6194,7,29,50,303,57,1),</v>
      </c>
    </row>
    <row r="6196" spans="1:8" ht="15" customHeight="1">
      <c r="A6196" s="33">
        <v>6195</v>
      </c>
      <c r="B6196" s="44" t="s">
        <v>1482</v>
      </c>
      <c r="C6196" s="34" t="s">
        <v>39</v>
      </c>
      <c r="D6196" s="34" t="s">
        <v>211</v>
      </c>
      <c r="E6196" s="34" t="s">
        <v>533</v>
      </c>
      <c r="F6196" s="34" t="s">
        <v>1553</v>
      </c>
      <c r="G6196" s="34" t="s">
        <v>1488</v>
      </c>
      <c r="H6196" s="19" t="str">
        <f t="array" ref="H6196">CONCATENATE("(",A6196,",",VLOOKUP(B6196,Núcleo!B$2:E$11,4,TRUE),",",VLOOKUP(C6196,'Tipo de Processo'!B$2:D$55,3,TRUE),",",VLOOKUP(D6196,'Termo Geral'!B$2:D$174,3,TRUE),",",VLOOKUP(E6196,'Termo Específico'!B$2:D$437,3,TRUE),",",MATCH(TRUE,Documento!B$2:B$954=F6196,0),",",IF(G6196="complementar",0,1),"),")</f>
        <v>(6195,7,29,50,303,671,1),</v>
      </c>
    </row>
    <row r="6197" spans="1:8" ht="15" customHeight="1">
      <c r="A6197" s="33">
        <v>6196</v>
      </c>
      <c r="B6197" s="44" t="s">
        <v>1482</v>
      </c>
      <c r="C6197" s="34" t="s">
        <v>39</v>
      </c>
      <c r="D6197" s="34" t="s">
        <v>211</v>
      </c>
      <c r="E6197" s="34" t="s">
        <v>533</v>
      </c>
      <c r="F6197" s="34" t="s">
        <v>1554</v>
      </c>
      <c r="G6197" s="34" t="s">
        <v>1488</v>
      </c>
      <c r="H6197" s="19" t="str">
        <f t="array" ref="H6197">CONCATENATE("(",A6197,",",VLOOKUP(B6197,Núcleo!B$2:E$11,4,TRUE),",",VLOOKUP(C6197,'Tipo de Processo'!B$2:D$55,3,TRUE),",",VLOOKUP(D6197,'Termo Geral'!B$2:D$174,3,TRUE),",",VLOOKUP(E6197,'Termo Específico'!B$2:D$437,3,TRUE),",",MATCH(TRUE,Documento!B$2:B$954=F6197,0),",",IF(G6197="complementar",0,1),"),")</f>
        <v>(6196,7,29,50,303,1,1),</v>
      </c>
    </row>
    <row r="6198" spans="1:8" ht="15" customHeight="1">
      <c r="A6198" s="33">
        <v>6197</v>
      </c>
      <c r="B6198" s="44" t="s">
        <v>1482</v>
      </c>
      <c r="C6198" s="34" t="s">
        <v>39</v>
      </c>
      <c r="D6198" s="34" t="s">
        <v>211</v>
      </c>
      <c r="E6198" s="34" t="s">
        <v>533</v>
      </c>
      <c r="F6198" s="34" t="s">
        <v>1254</v>
      </c>
      <c r="G6198" s="34" t="s">
        <v>1488</v>
      </c>
      <c r="H6198" s="19" t="str">
        <f t="array" ref="H6198">CONCATENATE("(",A6198,",",VLOOKUP(B6198,Núcleo!B$2:E$11,4,TRUE),",",VLOOKUP(C6198,'Tipo de Processo'!B$2:D$55,3,TRUE),",",VLOOKUP(D6198,'Termo Geral'!B$2:D$174,3,TRUE),",",VLOOKUP(E6198,'Termo Específico'!B$2:D$437,3,TRUE),",",MATCH(TRUE,Documento!B$2:B$954=F6198,0),",",IF(G6198="complementar",0,1),"),")</f>
        <v>(6197,7,29,50,303,827,1),</v>
      </c>
    </row>
    <row r="6199" spans="1:8" ht="15" customHeight="1">
      <c r="A6199" s="33">
        <v>6198</v>
      </c>
      <c r="B6199" s="44" t="s">
        <v>1482</v>
      </c>
      <c r="C6199" s="34" t="s">
        <v>39</v>
      </c>
      <c r="D6199" s="34" t="s">
        <v>211</v>
      </c>
      <c r="E6199" s="34" t="s">
        <v>533</v>
      </c>
      <c r="F6199" s="34" t="s">
        <v>1255</v>
      </c>
      <c r="G6199" s="34" t="s">
        <v>1488</v>
      </c>
      <c r="H6199" s="19" t="str">
        <f t="array" ref="H6199">CONCATENATE("(",A6199,",",VLOOKUP(B6199,Núcleo!B$2:E$11,4,TRUE),",",VLOOKUP(C6199,'Tipo de Processo'!B$2:D$55,3,TRUE),",",VLOOKUP(D6199,'Termo Geral'!B$2:D$174,3,TRUE),",",VLOOKUP(E6199,'Termo Específico'!B$2:D$437,3,TRUE),",",MATCH(TRUE,Documento!B$2:B$954=F6199,0),",",IF(G6199="complementar",0,1),"),")</f>
        <v>(6198,7,29,50,303,200,1),</v>
      </c>
    </row>
    <row r="6200" spans="1:8" ht="15" customHeight="1">
      <c r="A6200" s="33">
        <v>6199</v>
      </c>
      <c r="B6200" s="44" t="s">
        <v>1482</v>
      </c>
      <c r="C6200" s="34" t="s">
        <v>39</v>
      </c>
      <c r="D6200" s="34" t="s">
        <v>211</v>
      </c>
      <c r="E6200" s="34" t="s">
        <v>533</v>
      </c>
      <c r="F6200" s="34" t="s">
        <v>1256</v>
      </c>
      <c r="G6200" s="34" t="s">
        <v>1488</v>
      </c>
      <c r="H6200" s="19" t="str">
        <f t="array" ref="H6200">CONCATENATE("(",A6200,",",VLOOKUP(B6200,Núcleo!B$2:E$11,4,TRUE),",",VLOOKUP(C6200,'Tipo de Processo'!B$2:D$55,3,TRUE),",",VLOOKUP(D6200,'Termo Geral'!B$2:D$174,3,TRUE),",",VLOOKUP(E6200,'Termo Específico'!B$2:D$437,3,TRUE),",",MATCH(TRUE,Documento!B$2:B$954=F6200,0),",",IF(G6200="complementar",0,1),"),")</f>
        <v>(6199,7,29,50,303,336,1),</v>
      </c>
    </row>
    <row r="6201" spans="1:8" ht="15" customHeight="1">
      <c r="A6201" s="33">
        <v>6200</v>
      </c>
      <c r="B6201" s="44" t="s">
        <v>1482</v>
      </c>
      <c r="C6201" s="34" t="s">
        <v>39</v>
      </c>
      <c r="D6201" s="34" t="s">
        <v>211</v>
      </c>
      <c r="E6201" s="34" t="s">
        <v>533</v>
      </c>
      <c r="F6201" s="34" t="s">
        <v>1257</v>
      </c>
      <c r="G6201" s="34" t="s">
        <v>1488</v>
      </c>
      <c r="H6201" s="19" t="str">
        <f t="array" ref="H6201">CONCATENATE("(",A6201,",",VLOOKUP(B6201,Núcleo!B$2:E$11,4,TRUE),",",VLOOKUP(C6201,'Tipo de Processo'!B$2:D$55,3,TRUE),",",VLOOKUP(D6201,'Termo Geral'!B$2:D$174,3,TRUE),",",VLOOKUP(E6201,'Termo Específico'!B$2:D$437,3,TRUE),",",MATCH(TRUE,Documento!B$2:B$954=F6201,0),",",IF(G6201="complementar",0,1),"),")</f>
        <v>(6200,7,29,50,303,708,1),</v>
      </c>
    </row>
    <row r="6202" spans="1:8" ht="15" customHeight="1">
      <c r="A6202" s="33">
        <v>6201</v>
      </c>
      <c r="B6202" s="44" t="s">
        <v>1482</v>
      </c>
      <c r="C6202" s="34" t="s">
        <v>39</v>
      </c>
      <c r="D6202" s="34" t="s">
        <v>211</v>
      </c>
      <c r="E6202" s="34" t="s">
        <v>533</v>
      </c>
      <c r="F6202" s="34" t="s">
        <v>1231</v>
      </c>
      <c r="G6202" s="34" t="s">
        <v>1488</v>
      </c>
      <c r="H6202" s="19" t="str">
        <f t="array" ref="H6202">CONCATENATE("(",A6202,",",VLOOKUP(B6202,Núcleo!B$2:E$11,4,TRUE),",",VLOOKUP(C6202,'Tipo de Processo'!B$2:D$55,3,TRUE),",",VLOOKUP(D6202,'Termo Geral'!B$2:D$174,3,TRUE),",",VLOOKUP(E6202,'Termo Específico'!B$2:D$437,3,TRUE),",",MATCH(TRUE,Documento!B$2:B$954=F6202,0),",",IF(G6202="complementar",0,1),"),")</f>
        <v>(6201,7,29,50,303,794,1),</v>
      </c>
    </row>
    <row r="6203" spans="1:8" ht="15" customHeight="1">
      <c r="A6203" s="33">
        <v>6202</v>
      </c>
      <c r="B6203" s="44" t="s">
        <v>1482</v>
      </c>
      <c r="C6203" s="34" t="s">
        <v>39</v>
      </c>
      <c r="D6203" s="34" t="s">
        <v>211</v>
      </c>
      <c r="E6203" s="34" t="s">
        <v>533</v>
      </c>
      <c r="F6203" s="34" t="s">
        <v>1258</v>
      </c>
      <c r="G6203" s="34" t="s">
        <v>1488</v>
      </c>
      <c r="H6203" s="19" t="str">
        <f t="array" ref="H6203">CONCATENATE("(",A6203,",",VLOOKUP(B6203,Núcleo!B$2:E$11,4,TRUE),",",VLOOKUP(C6203,'Tipo de Processo'!B$2:D$55,3,TRUE),",",VLOOKUP(D6203,'Termo Geral'!B$2:D$174,3,TRUE),",",VLOOKUP(E6203,'Termo Específico'!B$2:D$437,3,TRUE),",",MATCH(TRUE,Documento!B$2:B$954=F6203,0),",",IF(G6203="complementar",0,1),"),")</f>
        <v>(6202,7,29,50,303,810,1),</v>
      </c>
    </row>
    <row r="6204" spans="1:8" ht="15" customHeight="1">
      <c r="A6204" s="33">
        <v>6203</v>
      </c>
      <c r="B6204" s="44" t="s">
        <v>1482</v>
      </c>
      <c r="C6204" s="34" t="s">
        <v>39</v>
      </c>
      <c r="D6204" s="34" t="s">
        <v>211</v>
      </c>
      <c r="E6204" s="34" t="s">
        <v>533</v>
      </c>
      <c r="F6204" s="34" t="s">
        <v>1259</v>
      </c>
      <c r="G6204" s="34" t="s">
        <v>1488</v>
      </c>
      <c r="H6204" s="19" t="str">
        <f t="array" ref="H6204">CONCATENATE("(",A6204,",",VLOOKUP(B6204,Núcleo!B$2:E$11,4,TRUE),",",VLOOKUP(C6204,'Tipo de Processo'!B$2:D$55,3,TRUE),",",VLOOKUP(D6204,'Termo Geral'!B$2:D$174,3,TRUE),",",VLOOKUP(E6204,'Termo Específico'!B$2:D$437,3,TRUE),",",MATCH(TRUE,Documento!B$2:B$954=F6204,0),",",IF(G6204="complementar",0,1),"),")</f>
        <v>(6203,7,29,50,303,811,1),</v>
      </c>
    </row>
    <row r="6205" spans="1:8" ht="15" customHeight="1">
      <c r="A6205" s="33">
        <v>6204</v>
      </c>
      <c r="B6205" s="44" t="s">
        <v>1482</v>
      </c>
      <c r="C6205" s="34" t="s">
        <v>39</v>
      </c>
      <c r="D6205" s="34" t="s">
        <v>211</v>
      </c>
      <c r="E6205" s="34" t="s">
        <v>533</v>
      </c>
      <c r="F6205" s="34" t="s">
        <v>1260</v>
      </c>
      <c r="G6205" s="34" t="s">
        <v>1488</v>
      </c>
      <c r="H6205" s="19" t="str">
        <f t="array" ref="H6205">CONCATENATE("(",A6205,",",VLOOKUP(B6205,Núcleo!B$2:E$11,4,TRUE),",",VLOOKUP(C6205,'Tipo de Processo'!B$2:D$55,3,TRUE),",",VLOOKUP(D6205,'Termo Geral'!B$2:D$174,3,TRUE),",",VLOOKUP(E6205,'Termo Específico'!B$2:D$437,3,TRUE),",",MATCH(TRUE,Documento!B$2:B$954=F6205,0),",",IF(G6205="complementar",0,1),"),")</f>
        <v>(6204,7,29,50,303,833,1),</v>
      </c>
    </row>
    <row r="6206" spans="1:8" ht="15" customHeight="1">
      <c r="A6206" s="33">
        <v>6205</v>
      </c>
      <c r="B6206" s="44" t="s">
        <v>1482</v>
      </c>
      <c r="C6206" s="35" t="s">
        <v>39</v>
      </c>
      <c r="D6206" s="35" t="s">
        <v>211</v>
      </c>
      <c r="E6206" s="34" t="s">
        <v>534</v>
      </c>
      <c r="F6206" s="34" t="s">
        <v>1241</v>
      </c>
      <c r="G6206" s="34" t="s">
        <v>1488</v>
      </c>
      <c r="H6206" s="19" t="str">
        <f t="array" ref="H6206">CONCATENATE("(",A6206,",",VLOOKUP(B6206,Núcleo!B$2:E$11,4,TRUE),",",VLOOKUP(C6206,'Tipo de Processo'!B$2:D$55,3,TRUE),",",VLOOKUP(D6206,'Termo Geral'!B$2:D$174,3,TRUE),",",VLOOKUP(E6206,'Termo Específico'!B$2:D$437,3,TRUE),",",MATCH(TRUE,Documento!B$2:B$954=F6206,0),",",IF(G6206="complementar",0,1),"),")</f>
        <v>(6205,7,29,50,304,107,1),</v>
      </c>
    </row>
    <row r="6207" spans="1:8" ht="15" customHeight="1">
      <c r="A6207" s="33">
        <v>6206</v>
      </c>
      <c r="B6207" s="44" t="s">
        <v>1482</v>
      </c>
      <c r="C6207" s="34" t="s">
        <v>39</v>
      </c>
      <c r="D6207" s="34" t="s">
        <v>211</v>
      </c>
      <c r="E6207" s="34" t="s">
        <v>534</v>
      </c>
      <c r="F6207" s="34" t="s">
        <v>1422</v>
      </c>
      <c r="G6207" s="34" t="s">
        <v>1488</v>
      </c>
      <c r="H6207" s="19" t="str">
        <f t="array" ref="H6207">CONCATENATE("(",A6207,",",VLOOKUP(B6207,Núcleo!B$2:E$11,4,TRUE),",",VLOOKUP(C6207,'Tipo de Processo'!B$2:D$55,3,TRUE),",",VLOOKUP(D6207,'Termo Geral'!B$2:D$174,3,TRUE),",",VLOOKUP(E6207,'Termo Específico'!B$2:D$437,3,TRUE),",",MATCH(TRUE,Documento!B$2:B$954=F6207,0),",",IF(G6207="complementar",0,1),"),")</f>
        <v>(6206,7,29,50,304,828,1),</v>
      </c>
    </row>
    <row r="6208" spans="1:8" ht="15" customHeight="1">
      <c r="A6208" s="33">
        <v>6207</v>
      </c>
      <c r="B6208" s="44" t="s">
        <v>1482</v>
      </c>
      <c r="C6208" s="35" t="s">
        <v>39</v>
      </c>
      <c r="D6208" s="35" t="s">
        <v>211</v>
      </c>
      <c r="E6208" s="34" t="s">
        <v>534</v>
      </c>
      <c r="F6208" s="34" t="s">
        <v>1426</v>
      </c>
      <c r="G6208" s="34" t="s">
        <v>1488</v>
      </c>
      <c r="H6208" s="19" t="str">
        <f t="array" ref="H6208">CONCATENATE("(",A6208,",",VLOOKUP(B6208,Núcleo!B$2:E$11,4,TRUE),",",VLOOKUP(C6208,'Tipo de Processo'!B$2:D$55,3,TRUE),",",VLOOKUP(D6208,'Termo Geral'!B$2:D$174,3,TRUE),",",VLOOKUP(E6208,'Termo Específico'!B$2:D$437,3,TRUE),",",MATCH(TRUE,Documento!B$2:B$954=F6208,0),",",IF(G6208="complementar",0,1),"),")</f>
        <v>(6207,7,29,50,304,543,1),</v>
      </c>
    </row>
    <row r="6209" spans="1:8" ht="15" customHeight="1">
      <c r="A6209" s="33">
        <v>6208</v>
      </c>
      <c r="B6209" s="44" t="s">
        <v>1482</v>
      </c>
      <c r="C6209" s="35" t="s">
        <v>39</v>
      </c>
      <c r="D6209" s="35" t="s">
        <v>211</v>
      </c>
      <c r="E6209" s="34" t="s">
        <v>534</v>
      </c>
      <c r="F6209" s="34" t="s">
        <v>1239</v>
      </c>
      <c r="G6209" s="34" t="s">
        <v>1488</v>
      </c>
      <c r="H6209" s="19" t="str">
        <f t="array" ref="H6209">CONCATENATE("(",A6209,",",VLOOKUP(B6209,Núcleo!B$2:E$11,4,TRUE),",",VLOOKUP(C6209,'Tipo de Processo'!B$2:D$55,3,TRUE),",",VLOOKUP(D6209,'Termo Geral'!B$2:D$174,3,TRUE),",",VLOOKUP(E6209,'Termo Específico'!B$2:D$437,3,TRUE),",",MATCH(TRUE,Documento!B$2:B$954=F6209,0),",",IF(G6209="complementar",0,1),"),")</f>
        <v>(6208,7,29,50,304,931,1),</v>
      </c>
    </row>
    <row r="6210" spans="1:8" ht="15" customHeight="1">
      <c r="A6210" s="33">
        <v>6209</v>
      </c>
      <c r="B6210" s="44" t="s">
        <v>1482</v>
      </c>
      <c r="C6210" s="34" t="s">
        <v>39</v>
      </c>
      <c r="D6210" s="34" t="s">
        <v>211</v>
      </c>
      <c r="E6210" s="34" t="s">
        <v>534</v>
      </c>
      <c r="F6210" s="34" t="s">
        <v>1240</v>
      </c>
      <c r="G6210" s="34" t="s">
        <v>1488</v>
      </c>
      <c r="H6210" s="19" t="str">
        <f t="array" ref="H6210">CONCATENATE("(",A6210,",",VLOOKUP(B6210,Núcleo!B$2:E$11,4,TRUE),",",VLOOKUP(C6210,'Tipo de Processo'!B$2:D$55,3,TRUE),",",VLOOKUP(D6210,'Termo Geral'!B$2:D$174,3,TRUE),",",VLOOKUP(E6210,'Termo Específico'!B$2:D$437,3,TRUE),",",MATCH(TRUE,Documento!B$2:B$954=F6210,0),",",IF(G6210="complementar",0,1),"),")</f>
        <v>(6209,7,29,50,304,529,1),</v>
      </c>
    </row>
    <row r="6211" spans="1:8" ht="15" customHeight="1">
      <c r="A6211" s="33">
        <v>6210</v>
      </c>
      <c r="B6211" s="44" t="s">
        <v>1482</v>
      </c>
      <c r="C6211" s="34" t="s">
        <v>39</v>
      </c>
      <c r="D6211" s="34" t="s">
        <v>211</v>
      </c>
      <c r="E6211" s="34" t="s">
        <v>534</v>
      </c>
      <c r="F6211" s="34" t="s">
        <v>1443</v>
      </c>
      <c r="G6211" s="34" t="s">
        <v>1488</v>
      </c>
      <c r="H6211" s="19" t="str">
        <f t="array" ref="H6211">CONCATENATE("(",A6211,",",VLOOKUP(B6211,Núcleo!B$2:E$11,4,TRUE),",",VLOOKUP(C6211,'Tipo de Processo'!B$2:D$55,3,TRUE),",",VLOOKUP(D6211,'Termo Geral'!B$2:D$174,3,TRUE),",",VLOOKUP(E6211,'Termo Específico'!B$2:D$437,3,TRUE),",",MATCH(TRUE,Documento!B$2:B$954=F6211,0),",",IF(G6211="complementar",0,1),"),")</f>
        <v>(6210,7,29,50,304,693,1),</v>
      </c>
    </row>
    <row r="6212" spans="1:8" ht="15" customHeight="1">
      <c r="A6212" s="33">
        <v>6211</v>
      </c>
      <c r="B6212" s="44" t="s">
        <v>1482</v>
      </c>
      <c r="C6212" s="35" t="s">
        <v>39</v>
      </c>
      <c r="D6212" s="35" t="s">
        <v>211</v>
      </c>
      <c r="E6212" s="34" t="s">
        <v>534</v>
      </c>
      <c r="F6212" s="34" t="s">
        <v>1447</v>
      </c>
      <c r="G6212" s="34" t="s">
        <v>1488</v>
      </c>
      <c r="H6212" s="19" t="str">
        <f t="array" ref="H6212">CONCATENATE("(",A6212,",",VLOOKUP(B6212,Núcleo!B$2:E$11,4,TRUE),",",VLOOKUP(C6212,'Tipo de Processo'!B$2:D$55,3,TRUE),",",VLOOKUP(D6212,'Termo Geral'!B$2:D$174,3,TRUE),",",VLOOKUP(E6212,'Termo Específico'!B$2:D$437,3,TRUE),",",MATCH(TRUE,Documento!B$2:B$954=F6212,0),",",IF(G6212="complementar",0,1),"),")</f>
        <v>(6211,7,29,50,304,418,1),</v>
      </c>
    </row>
    <row r="6213" spans="1:8" ht="15" customHeight="1">
      <c r="A6213" s="33">
        <v>6212</v>
      </c>
      <c r="B6213" s="44" t="s">
        <v>1482</v>
      </c>
      <c r="C6213" s="34" t="s">
        <v>39</v>
      </c>
      <c r="D6213" s="34" t="s">
        <v>211</v>
      </c>
      <c r="E6213" s="34" t="s">
        <v>534</v>
      </c>
      <c r="F6213" s="34" t="s">
        <v>1455</v>
      </c>
      <c r="G6213" s="34" t="s">
        <v>1488</v>
      </c>
      <c r="H6213" s="19" t="str">
        <f t="array" ref="H6213">CONCATENATE("(",A6213,",",VLOOKUP(B6213,Núcleo!B$2:E$11,4,TRUE),",",VLOOKUP(C6213,'Tipo de Processo'!B$2:D$55,3,TRUE),",",VLOOKUP(D6213,'Termo Geral'!B$2:D$174,3,TRUE),",",VLOOKUP(E6213,'Termo Específico'!B$2:D$437,3,TRUE),",",MATCH(TRUE,Documento!B$2:B$954=F6213,0),",",IF(G6213="complementar",0,1),"),")</f>
        <v>(6212,7,29,50,304,699,1),</v>
      </c>
    </row>
    <row r="6214" spans="1:8" ht="15" customHeight="1">
      <c r="A6214" s="33">
        <v>6213</v>
      </c>
      <c r="B6214" s="44" t="s">
        <v>1482</v>
      </c>
      <c r="C6214" s="35" t="s">
        <v>39</v>
      </c>
      <c r="D6214" s="35" t="s">
        <v>211</v>
      </c>
      <c r="E6214" s="34" t="s">
        <v>534</v>
      </c>
      <c r="F6214" s="34" t="s">
        <v>1555</v>
      </c>
      <c r="G6214" s="34" t="s">
        <v>1488</v>
      </c>
      <c r="H6214" s="19" t="str">
        <f t="array" ref="H6214">CONCATENATE("(",A6214,",",VLOOKUP(B6214,Núcleo!B$2:E$11,4,TRUE),",",VLOOKUP(C6214,'Tipo de Processo'!B$2:D$55,3,TRUE),",",VLOOKUP(D6214,'Termo Geral'!B$2:D$174,3,TRUE),",",VLOOKUP(E6214,'Termo Específico'!B$2:D$437,3,TRUE),",",MATCH(TRUE,Documento!B$2:B$954=F6214,0),",",IF(G6214="complementar",0,1),"),")</f>
        <v>(6213,7,29,50,304,182,1),</v>
      </c>
    </row>
    <row r="6215" spans="1:8" ht="15" customHeight="1">
      <c r="A6215" s="33">
        <v>6214</v>
      </c>
      <c r="B6215" s="44" t="s">
        <v>1482</v>
      </c>
      <c r="C6215" s="34" t="s">
        <v>39</v>
      </c>
      <c r="D6215" s="34" t="s">
        <v>211</v>
      </c>
      <c r="E6215" s="34" t="s">
        <v>534</v>
      </c>
      <c r="F6215" s="34" t="s">
        <v>1401</v>
      </c>
      <c r="G6215" s="34" t="s">
        <v>1488</v>
      </c>
      <c r="H6215" s="19" t="str">
        <f t="array" ref="H6215">CONCATENATE("(",A6215,",",VLOOKUP(B6215,Núcleo!B$2:E$11,4,TRUE),",",VLOOKUP(C6215,'Tipo de Processo'!B$2:D$55,3,TRUE),",",VLOOKUP(D6215,'Termo Geral'!B$2:D$174,3,TRUE),",",VLOOKUP(E6215,'Termo Específico'!B$2:D$437,3,TRUE),",",MATCH(TRUE,Documento!B$2:B$954=F6215,0),",",IF(G6215="complementar",0,1),"),")</f>
        <v>(6214,7,29,50,304,620,1),</v>
      </c>
    </row>
    <row r="6216" spans="1:8" ht="15" customHeight="1">
      <c r="A6216" s="33">
        <v>6215</v>
      </c>
      <c r="B6216" s="44" t="s">
        <v>1482</v>
      </c>
      <c r="C6216" s="35" t="s">
        <v>39</v>
      </c>
      <c r="D6216" s="35" t="s">
        <v>211</v>
      </c>
      <c r="E6216" s="34" t="s">
        <v>534</v>
      </c>
      <c r="F6216" s="34" t="s">
        <v>1222</v>
      </c>
      <c r="G6216" s="34" t="s">
        <v>1488</v>
      </c>
      <c r="H6216" s="19" t="str">
        <f t="array" ref="H6216">CONCATENATE("(",A6216,",",VLOOKUP(B6216,Núcleo!B$2:E$11,4,TRUE),",",VLOOKUP(C6216,'Tipo de Processo'!B$2:D$55,3,TRUE),",",VLOOKUP(D6216,'Termo Geral'!B$2:D$174,3,TRUE),",",VLOOKUP(E6216,'Termo Específico'!B$2:D$437,3,TRUE),",",MATCH(TRUE,Documento!B$2:B$954=F6216,0),",",IF(G6216="complementar",0,1),"),")</f>
        <v>(6215,7,29,50,304,512,1),</v>
      </c>
    </row>
    <row r="6217" spans="1:8" ht="15" customHeight="1">
      <c r="A6217" s="33">
        <v>6216</v>
      </c>
      <c r="B6217" s="44" t="s">
        <v>1482</v>
      </c>
      <c r="C6217" s="34" t="s">
        <v>39</v>
      </c>
      <c r="D6217" s="34" t="s">
        <v>211</v>
      </c>
      <c r="E6217" s="34" t="s">
        <v>534</v>
      </c>
      <c r="F6217" s="34" t="s">
        <v>1227</v>
      </c>
      <c r="G6217" s="34" t="s">
        <v>1488</v>
      </c>
      <c r="H6217" s="19" t="str">
        <f t="array" ref="H6217">CONCATENATE("(",A6217,",",VLOOKUP(B6217,Núcleo!B$2:E$11,4,TRUE),",",VLOOKUP(C6217,'Tipo de Processo'!B$2:D$55,3,TRUE),",",VLOOKUP(D6217,'Termo Geral'!B$2:D$174,3,TRUE),",",VLOOKUP(E6217,'Termo Específico'!B$2:D$437,3,TRUE),",",MATCH(TRUE,Documento!B$2:B$954=F6217,0),",",IF(G6217="complementar",0,1),"),")</f>
        <v>(6216,7,29,50,304,13,1),</v>
      </c>
    </row>
    <row r="6218" spans="1:8" ht="15" customHeight="1">
      <c r="A6218" s="33">
        <v>6217</v>
      </c>
      <c r="B6218" s="44" t="s">
        <v>1482</v>
      </c>
      <c r="C6218" s="35" t="s">
        <v>39</v>
      </c>
      <c r="D6218" s="35" t="s">
        <v>211</v>
      </c>
      <c r="E6218" s="34" t="s">
        <v>534</v>
      </c>
      <c r="F6218" s="34" t="s">
        <v>1409</v>
      </c>
      <c r="G6218" s="34" t="s">
        <v>1488</v>
      </c>
      <c r="H6218" s="19" t="str">
        <f t="array" ref="H6218">CONCATENATE("(",A6218,",",VLOOKUP(B6218,Núcleo!B$2:E$11,4,TRUE),",",VLOOKUP(C6218,'Tipo de Processo'!B$2:D$55,3,TRUE),",",VLOOKUP(D6218,'Termo Geral'!B$2:D$174,3,TRUE),",",VLOOKUP(E6218,'Termo Específico'!B$2:D$437,3,TRUE),",",MATCH(TRUE,Documento!B$2:B$954=F6218,0),",",IF(G6218="complementar",0,1),"),")</f>
        <v>(6217,7,29,50,304,894,1),</v>
      </c>
    </row>
    <row r="6219" spans="1:8" ht="15" customHeight="1">
      <c r="A6219" s="33">
        <v>6218</v>
      </c>
      <c r="B6219" s="44" t="s">
        <v>1482</v>
      </c>
      <c r="C6219" s="34" t="s">
        <v>39</v>
      </c>
      <c r="D6219" s="34" t="s">
        <v>211</v>
      </c>
      <c r="E6219" s="34" t="s">
        <v>534</v>
      </c>
      <c r="F6219" s="34" t="s">
        <v>1228</v>
      </c>
      <c r="G6219" s="34" t="s">
        <v>1488</v>
      </c>
      <c r="H6219" s="19" t="str">
        <f t="array" ref="H6219">CONCATENATE("(",A6219,",",VLOOKUP(B6219,Núcleo!B$2:E$11,4,TRUE),",",VLOOKUP(C6219,'Tipo de Processo'!B$2:D$55,3,TRUE),",",VLOOKUP(D6219,'Termo Geral'!B$2:D$174,3,TRUE),",",VLOOKUP(E6219,'Termo Específico'!B$2:D$437,3,TRUE),",",MATCH(TRUE,Documento!B$2:B$954=F6219,0),",",IF(G6219="complementar",0,1),"),")</f>
        <v>(6218,7,29,50,304,120,1),</v>
      </c>
    </row>
    <row r="6220" spans="1:8" ht="15" customHeight="1">
      <c r="A6220" s="33">
        <v>6219</v>
      </c>
      <c r="B6220" s="44" t="s">
        <v>1482</v>
      </c>
      <c r="C6220" s="35" t="s">
        <v>39</v>
      </c>
      <c r="D6220" s="35" t="s">
        <v>211</v>
      </c>
      <c r="E6220" s="34" t="s">
        <v>534</v>
      </c>
      <c r="F6220" s="34" t="s">
        <v>1412</v>
      </c>
      <c r="G6220" s="34" t="s">
        <v>1488</v>
      </c>
      <c r="H6220" s="19" t="str">
        <f t="array" ref="H6220">CONCATENATE("(",A6220,",",VLOOKUP(B6220,Núcleo!B$2:E$11,4,TRUE),",",VLOOKUP(C6220,'Tipo de Processo'!B$2:D$55,3,TRUE),",",VLOOKUP(D6220,'Termo Geral'!B$2:D$174,3,TRUE),",",VLOOKUP(E6220,'Termo Específico'!B$2:D$437,3,TRUE),",",MATCH(TRUE,Documento!B$2:B$954=F6220,0),",",IF(G6220="complementar",0,1),"),")</f>
        <v>(6219,7,29,50,304,86,1),</v>
      </c>
    </row>
    <row r="6221" spans="1:8" ht="15" customHeight="1">
      <c r="A6221" s="33">
        <v>6220</v>
      </c>
      <c r="B6221" s="44" t="s">
        <v>1482</v>
      </c>
      <c r="C6221" s="34" t="s">
        <v>39</v>
      </c>
      <c r="D6221" s="34" t="s">
        <v>211</v>
      </c>
      <c r="E6221" s="34" t="s">
        <v>534</v>
      </c>
      <c r="F6221" s="34" t="s">
        <v>1158</v>
      </c>
      <c r="G6221" s="34" t="s">
        <v>1488</v>
      </c>
      <c r="H6221" s="19" t="str">
        <f t="array" ref="H6221">CONCATENATE("(",A6221,",",VLOOKUP(B6221,Núcleo!B$2:E$11,4,TRUE),",",VLOOKUP(C6221,'Tipo de Processo'!B$2:D$55,3,TRUE),",",VLOOKUP(D6221,'Termo Geral'!B$2:D$174,3,TRUE),",",VLOOKUP(E6221,'Termo Específico'!B$2:D$437,3,TRUE),",",MATCH(TRUE,Documento!B$2:B$954=F6221,0),",",IF(G6221="complementar",0,1),"),")</f>
        <v>(6220,7,29,50,304,801,1),</v>
      </c>
    </row>
    <row r="6222" spans="1:8" ht="15" customHeight="1">
      <c r="A6222" s="33">
        <v>6221</v>
      </c>
      <c r="B6222" s="44" t="s">
        <v>1482</v>
      </c>
      <c r="C6222" s="35" t="s">
        <v>39</v>
      </c>
      <c r="D6222" s="35" t="s">
        <v>211</v>
      </c>
      <c r="E6222" s="34" t="s">
        <v>534</v>
      </c>
      <c r="F6222" s="34" t="s">
        <v>1413</v>
      </c>
      <c r="G6222" s="34" t="s">
        <v>1488</v>
      </c>
      <c r="H6222" s="19" t="str">
        <f t="array" ref="H6222">CONCATENATE("(",A6222,",",VLOOKUP(B6222,Núcleo!B$2:E$11,4,TRUE),",",VLOOKUP(C6222,'Tipo de Processo'!B$2:D$55,3,TRUE),",",VLOOKUP(D6222,'Termo Geral'!B$2:D$174,3,TRUE),",",VLOOKUP(E6222,'Termo Específico'!B$2:D$437,3,TRUE),",",MATCH(TRUE,Documento!B$2:B$954=F6222,0),",",IF(G6222="complementar",0,1),"),")</f>
        <v>(6221,7,29,50,304,147,1),</v>
      </c>
    </row>
    <row r="6223" spans="1:8" ht="15" customHeight="1">
      <c r="A6223" s="33">
        <v>6222</v>
      </c>
      <c r="B6223" s="44" t="s">
        <v>1482</v>
      </c>
      <c r="C6223" s="34" t="s">
        <v>39</v>
      </c>
      <c r="D6223" s="34" t="s">
        <v>211</v>
      </c>
      <c r="E6223" s="34" t="s">
        <v>534</v>
      </c>
      <c r="F6223" s="34" t="s">
        <v>1414</v>
      </c>
      <c r="G6223" s="34" t="s">
        <v>1488</v>
      </c>
      <c r="H6223" s="19" t="str">
        <f t="array" ref="H6223">CONCATENATE("(",A6223,",",VLOOKUP(B6223,Núcleo!B$2:E$11,4,TRUE),",",VLOOKUP(C6223,'Tipo de Processo'!B$2:D$55,3,TRUE),",",VLOOKUP(D6223,'Termo Geral'!B$2:D$174,3,TRUE),",",VLOOKUP(E6223,'Termo Específico'!B$2:D$437,3,TRUE),",",MATCH(TRUE,Documento!B$2:B$954=F6223,0),",",IF(G6223="complementar",0,1),"),")</f>
        <v>(6222,7,29,50,304,133,1),</v>
      </c>
    </row>
    <row r="6224" spans="1:8" ht="15" customHeight="1">
      <c r="A6224" s="33">
        <v>6223</v>
      </c>
      <c r="B6224" s="44" t="s">
        <v>1482</v>
      </c>
      <c r="C6224" s="35" t="s">
        <v>39</v>
      </c>
      <c r="D6224" s="35" t="s">
        <v>211</v>
      </c>
      <c r="E6224" s="34" t="s">
        <v>534</v>
      </c>
      <c r="F6224" s="34" t="s">
        <v>1160</v>
      </c>
      <c r="G6224" s="34" t="s">
        <v>1488</v>
      </c>
      <c r="H6224" s="19" t="str">
        <f t="array" ref="H6224">CONCATENATE("(",A6224,",",VLOOKUP(B6224,Núcleo!B$2:E$11,4,TRUE),",",VLOOKUP(C6224,'Tipo de Processo'!B$2:D$55,3,TRUE),",",VLOOKUP(D6224,'Termo Geral'!B$2:D$174,3,TRUE),",",VLOOKUP(E6224,'Termo Específico'!B$2:D$437,3,TRUE),",",MATCH(TRUE,Documento!B$2:B$954=F6224,0),",",IF(G6224="complementar",0,1),"),")</f>
        <v>(6223,7,29,50,304,809,1),</v>
      </c>
    </row>
    <row r="6225" spans="1:8" ht="15" customHeight="1">
      <c r="A6225" s="33">
        <v>6224</v>
      </c>
      <c r="B6225" s="44" t="s">
        <v>1482</v>
      </c>
      <c r="C6225" s="35" t="s">
        <v>39</v>
      </c>
      <c r="D6225" s="35" t="s">
        <v>211</v>
      </c>
      <c r="E6225" s="34" t="s">
        <v>534</v>
      </c>
      <c r="F6225" s="34" t="s">
        <v>1423</v>
      </c>
      <c r="G6225" s="34" t="s">
        <v>1488</v>
      </c>
      <c r="H6225" s="19" t="str">
        <f t="array" ref="H6225">CONCATENATE("(",A6225,",",VLOOKUP(B6225,Núcleo!B$2:E$11,4,TRUE),",",VLOOKUP(C6225,'Tipo de Processo'!B$2:D$55,3,TRUE),",",VLOOKUP(D6225,'Termo Geral'!B$2:D$174,3,TRUE),",",VLOOKUP(E6225,'Termo Específico'!B$2:D$437,3,TRUE),",",MATCH(TRUE,Documento!B$2:B$954=F6225,0),",",IF(G6225="complementar",0,1),"),")</f>
        <v>(6224,7,29,50,304,134,1),</v>
      </c>
    </row>
    <row r="6226" spans="1:8" ht="15" customHeight="1">
      <c r="A6226" s="33">
        <v>6225</v>
      </c>
      <c r="B6226" s="44" t="s">
        <v>1482</v>
      </c>
      <c r="C6226" s="34" t="s">
        <v>39</v>
      </c>
      <c r="D6226" s="34" t="s">
        <v>211</v>
      </c>
      <c r="E6226" s="34" t="s">
        <v>534</v>
      </c>
      <c r="F6226" s="34" t="s">
        <v>1242</v>
      </c>
      <c r="G6226" s="34" t="s">
        <v>1488</v>
      </c>
      <c r="H6226" s="19" t="str">
        <f t="array" ref="H6226">CONCATENATE("(",A6226,",",VLOOKUP(B6226,Núcleo!B$2:E$11,4,TRUE),",",VLOOKUP(C6226,'Tipo de Processo'!B$2:D$55,3,TRUE),",",VLOOKUP(D6226,'Termo Geral'!B$2:D$174,3,TRUE),",",VLOOKUP(E6226,'Termo Específico'!B$2:D$437,3,TRUE),",",MATCH(TRUE,Documento!B$2:B$954=F6226,0),",",IF(G6226="complementar",0,1),"),")</f>
        <v>(6225,7,29,50,304,417,1),</v>
      </c>
    </row>
    <row r="6227" spans="1:8" ht="15" customHeight="1">
      <c r="A6227" s="33">
        <v>6226</v>
      </c>
      <c r="B6227" s="44" t="s">
        <v>1482</v>
      </c>
      <c r="C6227" s="35" t="s">
        <v>39</v>
      </c>
      <c r="D6227" s="35" t="s">
        <v>211</v>
      </c>
      <c r="E6227" s="34" t="s">
        <v>534</v>
      </c>
      <c r="F6227" s="34" t="s">
        <v>1159</v>
      </c>
      <c r="G6227" s="34" t="s">
        <v>1488</v>
      </c>
      <c r="H6227" s="19" t="str">
        <f t="array" ref="H6227">CONCATENATE("(",A6227,",",VLOOKUP(B6227,Núcleo!B$2:E$11,4,TRUE),",",VLOOKUP(C6227,'Tipo de Processo'!B$2:D$55,3,TRUE),",",VLOOKUP(D6227,'Termo Geral'!B$2:D$174,3,TRUE),",",VLOOKUP(E6227,'Termo Específico'!B$2:D$437,3,TRUE),",",MATCH(TRUE,Documento!B$2:B$954=F6227,0),",",IF(G6227="complementar",0,1),"),")</f>
        <v>(6226,7,29,50,304,803,1),</v>
      </c>
    </row>
    <row r="6228" spans="1:8" ht="15" customHeight="1">
      <c r="A6228" s="33">
        <v>6227</v>
      </c>
      <c r="B6228" s="44" t="s">
        <v>1482</v>
      </c>
      <c r="C6228" s="34" t="s">
        <v>39</v>
      </c>
      <c r="D6228" s="34" t="s">
        <v>211</v>
      </c>
      <c r="E6228" s="34" t="s">
        <v>535</v>
      </c>
      <c r="F6228" s="34" t="s">
        <v>1219</v>
      </c>
      <c r="G6228" s="34" t="s">
        <v>1488</v>
      </c>
      <c r="H6228" s="19" t="str">
        <f t="array" ref="H6228">CONCATENATE("(",A6228,",",VLOOKUP(B6228,Núcleo!B$2:E$11,4,TRUE),",",VLOOKUP(C6228,'Tipo de Processo'!B$2:D$55,3,TRUE),",",VLOOKUP(D6228,'Termo Geral'!B$2:D$174,3,TRUE),",",VLOOKUP(E6228,'Termo Específico'!B$2:D$437,3,TRUE),",",MATCH(TRUE,Documento!B$2:B$954=F6228,0),",",IF(G6228="complementar",0,1),"),")</f>
        <v>(6227,7,29,50,305,670,1),</v>
      </c>
    </row>
    <row r="6229" spans="1:8" ht="15" customHeight="1">
      <c r="A6229" s="33">
        <v>6228</v>
      </c>
      <c r="B6229" s="44" t="s">
        <v>1482</v>
      </c>
      <c r="C6229" s="35" t="s">
        <v>39</v>
      </c>
      <c r="D6229" s="35" t="s">
        <v>211</v>
      </c>
      <c r="E6229" s="34" t="s">
        <v>535</v>
      </c>
      <c r="F6229" s="34" t="s">
        <v>1220</v>
      </c>
      <c r="G6229" s="34" t="s">
        <v>1488</v>
      </c>
      <c r="H6229" s="19" t="str">
        <f t="array" ref="H6229">CONCATENATE("(",A6229,",",VLOOKUP(B6229,Núcleo!B$2:E$11,4,TRUE),",",VLOOKUP(C6229,'Tipo de Processo'!B$2:D$55,3,TRUE),",",VLOOKUP(D6229,'Termo Geral'!B$2:D$174,3,TRUE),",",VLOOKUP(E6229,'Termo Específico'!B$2:D$437,3,TRUE),",",MATCH(TRUE,Documento!B$2:B$954=F6229,0),",",IF(G6229="complementar",0,1),"),")</f>
        <v>(6228,7,29,50,305,88,1),</v>
      </c>
    </row>
    <row r="6230" spans="1:8" ht="15" customHeight="1">
      <c r="A6230" s="33">
        <v>6229</v>
      </c>
      <c r="B6230" s="44" t="s">
        <v>1482</v>
      </c>
      <c r="C6230" s="34" t="s">
        <v>39</v>
      </c>
      <c r="D6230" s="34" t="s">
        <v>211</v>
      </c>
      <c r="E6230" s="34" t="s">
        <v>535</v>
      </c>
      <c r="F6230" s="34" t="s">
        <v>1221</v>
      </c>
      <c r="G6230" s="34" t="s">
        <v>1488</v>
      </c>
      <c r="H6230" s="19" t="str">
        <f t="array" ref="H6230">CONCATENATE("(",A6230,",",VLOOKUP(B6230,Núcleo!B$2:E$11,4,TRUE),",",VLOOKUP(C6230,'Tipo de Processo'!B$2:D$55,3,TRUE),",",VLOOKUP(D6230,'Termo Geral'!B$2:D$174,3,TRUE),",",VLOOKUP(E6230,'Termo Específico'!B$2:D$437,3,TRUE),",",MATCH(TRUE,Documento!B$2:B$954=F6230,0),",",IF(G6230="complementar",0,1),"),")</f>
        <v>(6229,7,29,50,305,420,1),</v>
      </c>
    </row>
    <row r="6231" spans="1:8" ht="15" customHeight="1">
      <c r="A6231" s="33">
        <v>6230</v>
      </c>
      <c r="B6231" s="44" t="s">
        <v>1482</v>
      </c>
      <c r="C6231" s="34" t="s">
        <v>39</v>
      </c>
      <c r="D6231" s="34" t="s">
        <v>211</v>
      </c>
      <c r="E6231" s="34" t="s">
        <v>535</v>
      </c>
      <c r="F6231" s="34" t="s">
        <v>1222</v>
      </c>
      <c r="G6231" s="34" t="s">
        <v>1488</v>
      </c>
      <c r="H6231" s="19" t="str">
        <f t="array" ref="H6231">CONCATENATE("(",A6231,",",VLOOKUP(B6231,Núcleo!B$2:E$11,4,TRUE),",",VLOOKUP(C6231,'Tipo de Processo'!B$2:D$55,3,TRUE),",",VLOOKUP(D6231,'Termo Geral'!B$2:D$174,3,TRUE),",",VLOOKUP(E6231,'Termo Específico'!B$2:D$437,3,TRUE),",",MATCH(TRUE,Documento!B$2:B$954=F6231,0),",",IF(G6231="complementar",0,1),"),")</f>
        <v>(6230,7,29,50,305,512,1),</v>
      </c>
    </row>
    <row r="6232" spans="1:8" ht="15" customHeight="1">
      <c r="A6232" s="33">
        <v>6231</v>
      </c>
      <c r="B6232" s="44" t="s">
        <v>1482</v>
      </c>
      <c r="C6232" s="34" t="s">
        <v>39</v>
      </c>
      <c r="D6232" s="34" t="s">
        <v>211</v>
      </c>
      <c r="E6232" s="34" t="s">
        <v>535</v>
      </c>
      <c r="F6232" s="34" t="s">
        <v>1261</v>
      </c>
      <c r="G6232" s="34" t="s">
        <v>1488</v>
      </c>
      <c r="H6232" s="19" t="str">
        <f t="array" ref="H6232">CONCATENATE("(",A6232,",",VLOOKUP(B6232,Núcleo!B$2:E$11,4,TRUE),",",VLOOKUP(C6232,'Tipo de Processo'!B$2:D$55,3,TRUE),",",VLOOKUP(D6232,'Termo Geral'!B$2:D$174,3,TRUE),",",VLOOKUP(E6232,'Termo Específico'!B$2:D$437,3,TRUE),",",MATCH(TRUE,Documento!B$2:B$954=F6232,0),",",IF(G6232="complementar",0,1),"),")</f>
        <v>(6231,7,29,50,305,929,1),</v>
      </c>
    </row>
    <row r="6233" spans="1:8" ht="15" customHeight="1">
      <c r="A6233" s="33">
        <v>6232</v>
      </c>
      <c r="B6233" s="44" t="s">
        <v>1482</v>
      </c>
      <c r="C6233" s="35" t="s">
        <v>39</v>
      </c>
      <c r="D6233" s="35" t="s">
        <v>211</v>
      </c>
      <c r="E6233" s="34" t="s">
        <v>535</v>
      </c>
      <c r="F6233" s="34" t="s">
        <v>1223</v>
      </c>
      <c r="G6233" s="34" t="s">
        <v>1488</v>
      </c>
      <c r="H6233" s="19" t="str">
        <f t="array" ref="H6233">CONCATENATE("(",A6233,",",VLOOKUP(B6233,Núcleo!B$2:E$11,4,TRUE),",",VLOOKUP(C6233,'Tipo de Processo'!B$2:D$55,3,TRUE),",",VLOOKUP(D6233,'Termo Geral'!B$2:D$174,3,TRUE),",",VLOOKUP(E6233,'Termo Específico'!B$2:D$437,3,TRUE),",",MATCH(TRUE,Documento!B$2:B$954=F6233,0),",",IF(G6233="complementar",0,1),"),")</f>
        <v>(6232,7,29,50,305,826,1),</v>
      </c>
    </row>
    <row r="6234" spans="1:8" ht="15" customHeight="1">
      <c r="A6234" s="33">
        <v>6233</v>
      </c>
      <c r="B6234" s="44" t="s">
        <v>1482</v>
      </c>
      <c r="C6234" s="34" t="s">
        <v>39</v>
      </c>
      <c r="D6234" s="34" t="s">
        <v>211</v>
      </c>
      <c r="E6234" s="34" t="s">
        <v>535</v>
      </c>
      <c r="F6234" s="34" t="s">
        <v>1218</v>
      </c>
      <c r="G6234" s="34" t="s">
        <v>1488</v>
      </c>
      <c r="H6234" s="19" t="str">
        <f t="array" ref="H6234">CONCATENATE("(",A6234,",",VLOOKUP(B6234,Núcleo!B$2:E$11,4,TRUE),",",VLOOKUP(C6234,'Tipo de Processo'!B$2:D$55,3,TRUE),",",VLOOKUP(D6234,'Termo Geral'!B$2:D$174,3,TRUE),",",VLOOKUP(E6234,'Termo Específico'!B$2:D$437,3,TRUE),",",MATCH(TRUE,Documento!B$2:B$954=F6234,0),",",IF(G6234="complementar",0,1),"),")</f>
        <v>(6233,7,29,50,305,199,1),</v>
      </c>
    </row>
    <row r="6235" spans="1:8" ht="15" customHeight="1">
      <c r="A6235" s="33">
        <v>6234</v>
      </c>
      <c r="B6235" s="44" t="s">
        <v>1482</v>
      </c>
      <c r="C6235" s="35" t="s">
        <v>39</v>
      </c>
      <c r="D6235" s="35" t="s">
        <v>211</v>
      </c>
      <c r="E6235" s="34" t="s">
        <v>535</v>
      </c>
      <c r="F6235" s="34" t="s">
        <v>1262</v>
      </c>
      <c r="G6235" s="34" t="s">
        <v>1488</v>
      </c>
      <c r="H6235" s="19" t="str">
        <f t="array" ref="H6235">CONCATENATE("(",A6235,",",VLOOKUP(B6235,Núcleo!B$2:E$11,4,TRUE),",",VLOOKUP(C6235,'Tipo de Processo'!B$2:D$55,3,TRUE),",",VLOOKUP(D6235,'Termo Geral'!B$2:D$174,3,TRUE),",",VLOOKUP(E6235,'Termo Específico'!B$2:D$437,3,TRUE),",",MATCH(TRUE,Documento!B$2:B$954=F6235,0),",",IF(G6235="complementar",0,1),"),")</f>
        <v>(6234,7,29,50,305,546,1),</v>
      </c>
    </row>
    <row r="6236" spans="1:8" ht="15" customHeight="1">
      <c r="A6236" s="33">
        <v>6235</v>
      </c>
      <c r="B6236" s="44" t="s">
        <v>1482</v>
      </c>
      <c r="C6236" s="34" t="s">
        <v>39</v>
      </c>
      <c r="D6236" s="34" t="s">
        <v>211</v>
      </c>
      <c r="E6236" s="34" t="s">
        <v>535</v>
      </c>
      <c r="F6236" s="34" t="s">
        <v>1225</v>
      </c>
      <c r="G6236" s="34" t="s">
        <v>1488</v>
      </c>
      <c r="H6236" s="19" t="str">
        <f t="array" ref="H6236">CONCATENATE("(",A6236,",",VLOOKUP(B6236,Núcleo!B$2:E$11,4,TRUE),",",VLOOKUP(C6236,'Tipo de Processo'!B$2:D$55,3,TRUE),",",VLOOKUP(D6236,'Termo Geral'!B$2:D$174,3,TRUE),",",VLOOKUP(E6236,'Termo Específico'!B$2:D$437,3,TRUE),",",MATCH(TRUE,Documento!B$2:B$954=F6236,0),",",IF(G6236="complementar",0,1),"),")</f>
        <v>(6235,7,29,50,305,697,1),</v>
      </c>
    </row>
    <row r="6237" spans="1:8" ht="15" customHeight="1">
      <c r="A6237" s="33">
        <v>6236</v>
      </c>
      <c r="B6237" s="44" t="s">
        <v>1482</v>
      </c>
      <c r="C6237" s="35" t="s">
        <v>39</v>
      </c>
      <c r="D6237" s="35" t="s">
        <v>211</v>
      </c>
      <c r="E6237" s="34" t="s">
        <v>535</v>
      </c>
      <c r="F6237" s="34" t="s">
        <v>1157</v>
      </c>
      <c r="G6237" s="34" t="s">
        <v>1488</v>
      </c>
      <c r="H6237" s="19" t="str">
        <f t="array" ref="H6237">CONCATENATE("(",A6237,",",VLOOKUP(B6237,Núcleo!B$2:E$11,4,TRUE),",",VLOOKUP(C6237,'Tipo de Processo'!B$2:D$55,3,TRUE),",",VLOOKUP(D6237,'Termo Geral'!B$2:D$174,3,TRUE),",",VLOOKUP(E6237,'Termo Específico'!B$2:D$437,3,TRUE),",",MATCH(TRUE,Documento!B$2:B$954=F6237,0),",",IF(G6237="complementar",0,1),"),")</f>
        <v>(6236,7,29,50,305,802,1),</v>
      </c>
    </row>
    <row r="6238" spans="1:8" ht="15" customHeight="1">
      <c r="A6238" s="33">
        <v>6237</v>
      </c>
      <c r="B6238" s="44" t="s">
        <v>1482</v>
      </c>
      <c r="C6238" s="34" t="s">
        <v>39</v>
      </c>
      <c r="D6238" s="34" t="s">
        <v>211</v>
      </c>
      <c r="E6238" s="34" t="s">
        <v>535</v>
      </c>
      <c r="F6238" s="34" t="s">
        <v>1158</v>
      </c>
      <c r="G6238" s="34" t="s">
        <v>1488</v>
      </c>
      <c r="H6238" s="19" t="str">
        <f t="array" ref="H6238">CONCATENATE("(",A6238,",",VLOOKUP(B6238,Núcleo!B$2:E$11,4,TRUE),",",VLOOKUP(C6238,'Tipo de Processo'!B$2:D$55,3,TRUE),",",VLOOKUP(D6238,'Termo Geral'!B$2:D$174,3,TRUE),",",VLOOKUP(E6238,'Termo Específico'!B$2:D$437,3,TRUE),",",MATCH(TRUE,Documento!B$2:B$954=F6238,0),",",IF(G6238="complementar",0,1),"),")</f>
        <v>(6237,7,29,50,305,801,1),</v>
      </c>
    </row>
    <row r="6239" spans="1:8" ht="15" customHeight="1">
      <c r="A6239" s="33">
        <v>6238</v>
      </c>
      <c r="B6239" s="44" t="s">
        <v>1482</v>
      </c>
      <c r="C6239" s="34" t="s">
        <v>39</v>
      </c>
      <c r="D6239" s="34" t="s">
        <v>211</v>
      </c>
      <c r="E6239" s="34" t="s">
        <v>535</v>
      </c>
      <c r="F6239" s="34" t="s">
        <v>1159</v>
      </c>
      <c r="G6239" s="34" t="s">
        <v>1488</v>
      </c>
      <c r="H6239" s="19" t="str">
        <f t="array" ref="H6239">CONCATENATE("(",A6239,",",VLOOKUP(B6239,Núcleo!B$2:E$11,4,TRUE),",",VLOOKUP(C6239,'Tipo de Processo'!B$2:D$55,3,TRUE),",",VLOOKUP(D6239,'Termo Geral'!B$2:D$174,3,TRUE),",",VLOOKUP(E6239,'Termo Específico'!B$2:D$437,3,TRUE),",",MATCH(TRUE,Documento!B$2:B$954=F6239,0),",",IF(G6239="complementar",0,1),"),")</f>
        <v>(6238,7,29,50,305,803,1),</v>
      </c>
    </row>
    <row r="6240" spans="1:8" ht="15" customHeight="1">
      <c r="A6240" s="33">
        <v>6239</v>
      </c>
      <c r="B6240" s="44" t="s">
        <v>1482</v>
      </c>
      <c r="C6240" s="35" t="s">
        <v>39</v>
      </c>
      <c r="D6240" s="35" t="s">
        <v>211</v>
      </c>
      <c r="E6240" s="34" t="s">
        <v>535</v>
      </c>
      <c r="F6240" s="34" t="s">
        <v>1160</v>
      </c>
      <c r="G6240" s="34" t="s">
        <v>1488</v>
      </c>
      <c r="H6240" s="19" t="str">
        <f t="array" ref="H6240">CONCATENATE("(",A6240,",",VLOOKUP(B6240,Núcleo!B$2:E$11,4,TRUE),",",VLOOKUP(C6240,'Tipo de Processo'!B$2:D$55,3,TRUE),",",VLOOKUP(D6240,'Termo Geral'!B$2:D$174,3,TRUE),",",VLOOKUP(E6240,'Termo Específico'!B$2:D$437,3,TRUE),",",MATCH(TRUE,Documento!B$2:B$954=F6240,0),",",IF(G6240="complementar",0,1),"),")</f>
        <v>(6239,7,29,50,305,809,1),</v>
      </c>
    </row>
    <row r="6241" spans="1:8" ht="15" customHeight="1">
      <c r="A6241" s="33">
        <v>6240</v>
      </c>
      <c r="B6241" s="44" t="s">
        <v>1482</v>
      </c>
      <c r="C6241" s="34" t="s">
        <v>39</v>
      </c>
      <c r="D6241" s="34" t="s">
        <v>211</v>
      </c>
      <c r="E6241" s="34" t="s">
        <v>535</v>
      </c>
      <c r="F6241" s="34" t="s">
        <v>1161</v>
      </c>
      <c r="G6241" s="34" t="s">
        <v>1488</v>
      </c>
      <c r="H6241" s="19" t="str">
        <f t="array" ref="H6241">CONCATENATE("(",A6241,",",VLOOKUP(B6241,Núcleo!B$2:E$11,4,TRUE),",",VLOOKUP(C6241,'Tipo de Processo'!B$2:D$55,3,TRUE),",",VLOOKUP(D6241,'Termo Geral'!B$2:D$174,3,TRUE),",",VLOOKUP(E6241,'Termo Específico'!B$2:D$437,3,TRUE),",",MATCH(TRUE,Documento!B$2:B$954=F6241,0),",",IF(G6241="complementar",0,1),"),")</f>
        <v>(6240,7,29,50,305,148,1),</v>
      </c>
    </row>
    <row r="6242" spans="1:8" ht="15" customHeight="1">
      <c r="A6242" s="33">
        <v>6241</v>
      </c>
      <c r="B6242" s="44" t="s">
        <v>1482</v>
      </c>
      <c r="C6242" s="35" t="s">
        <v>39</v>
      </c>
      <c r="D6242" s="35" t="s">
        <v>211</v>
      </c>
      <c r="E6242" s="34" t="s">
        <v>535</v>
      </c>
      <c r="F6242" s="34" t="s">
        <v>1162</v>
      </c>
      <c r="G6242" s="34" t="s">
        <v>1488</v>
      </c>
      <c r="H6242" s="19" t="str">
        <f t="array" ref="H6242">CONCATENATE("(",A6242,",",VLOOKUP(B6242,Núcleo!B$2:E$11,4,TRUE),",",VLOOKUP(C6242,'Tipo de Processo'!B$2:D$55,3,TRUE),",",VLOOKUP(D6242,'Termo Geral'!B$2:D$174,3,TRUE),",",VLOOKUP(E6242,'Termo Específico'!B$2:D$437,3,TRUE),",",MATCH(TRUE,Documento!B$2:B$954=F6242,0),",",IF(G6242="complementar",0,1),"),")</f>
        <v>(6241,7,29,50,305,163,1),</v>
      </c>
    </row>
    <row r="6243" spans="1:8" ht="15" customHeight="1">
      <c r="A6243" s="33">
        <v>6242</v>
      </c>
      <c r="B6243" s="44" t="s">
        <v>1482</v>
      </c>
      <c r="C6243" s="34" t="s">
        <v>39</v>
      </c>
      <c r="D6243" s="34" t="s">
        <v>211</v>
      </c>
      <c r="E6243" s="34" t="s">
        <v>535</v>
      </c>
      <c r="F6243" s="34" t="s">
        <v>1163</v>
      </c>
      <c r="G6243" s="34" t="s">
        <v>1488</v>
      </c>
      <c r="H6243" s="19" t="str">
        <f t="array" ref="H6243">CONCATENATE("(",A6243,",",VLOOKUP(B6243,Núcleo!B$2:E$11,4,TRUE),",",VLOOKUP(C6243,'Tipo de Processo'!B$2:D$55,3,TRUE),",",VLOOKUP(D6243,'Termo Geral'!B$2:D$174,3,TRUE),",",VLOOKUP(E6243,'Termo Específico'!B$2:D$437,3,TRUE),",",MATCH(TRUE,Documento!B$2:B$954=F6243,0),",",IF(G6243="complementar",0,1),"),")</f>
        <v>(6242,7,29,50,305,135,1),</v>
      </c>
    </row>
    <row r="6244" spans="1:8" ht="15" customHeight="1">
      <c r="A6244" s="33">
        <v>6243</v>
      </c>
      <c r="B6244" s="44" t="s">
        <v>1482</v>
      </c>
      <c r="C6244" s="34" t="s">
        <v>39</v>
      </c>
      <c r="D6244" s="34" t="s">
        <v>211</v>
      </c>
      <c r="E6244" s="34" t="s">
        <v>535</v>
      </c>
      <c r="F6244" s="34" t="s">
        <v>1227</v>
      </c>
      <c r="G6244" s="34" t="s">
        <v>1488</v>
      </c>
      <c r="H6244" s="19" t="str">
        <f t="array" ref="H6244">CONCATENATE("(",A6244,",",VLOOKUP(B6244,Núcleo!B$2:E$11,4,TRUE),",",VLOOKUP(C6244,'Tipo de Processo'!B$2:D$55,3,TRUE),",",VLOOKUP(D6244,'Termo Geral'!B$2:D$174,3,TRUE),",",VLOOKUP(E6244,'Termo Específico'!B$2:D$437,3,TRUE),",",MATCH(TRUE,Documento!B$2:B$954=F6244,0),",",IF(G6244="complementar",0,1),"),")</f>
        <v>(6243,7,29,50,305,13,1),</v>
      </c>
    </row>
    <row r="6245" spans="1:8" ht="15" customHeight="1">
      <c r="A6245" s="33">
        <v>6244</v>
      </c>
      <c r="B6245" s="44" t="s">
        <v>1482</v>
      </c>
      <c r="C6245" s="34" t="s">
        <v>39</v>
      </c>
      <c r="D6245" s="34" t="s">
        <v>211</v>
      </c>
      <c r="E6245" s="34" t="s">
        <v>535</v>
      </c>
      <c r="F6245" s="34" t="s">
        <v>1263</v>
      </c>
      <c r="G6245" s="34" t="s">
        <v>1488</v>
      </c>
      <c r="H6245" s="19" t="str">
        <f t="array" ref="H6245">CONCATENATE("(",A6245,",",VLOOKUP(B6245,Núcleo!B$2:E$11,4,TRUE),",",VLOOKUP(C6245,'Tipo de Processo'!B$2:D$55,3,TRUE),",",VLOOKUP(D6245,'Termo Geral'!B$2:D$174,3,TRUE),",",VLOOKUP(E6245,'Termo Específico'!B$2:D$437,3,TRUE),",",MATCH(TRUE,Documento!B$2:B$954=F6245,0),",",IF(G6245="complementar",0,1),"),")</f>
        <v>(6244,7,29,50,305,34,1),</v>
      </c>
    </row>
    <row r="6246" spans="1:8" ht="15" customHeight="1">
      <c r="A6246" s="33">
        <v>6245</v>
      </c>
      <c r="B6246" s="44" t="s">
        <v>1482</v>
      </c>
      <c r="C6246" s="35" t="s">
        <v>39</v>
      </c>
      <c r="D6246" s="35" t="s">
        <v>211</v>
      </c>
      <c r="E6246" s="34" t="s">
        <v>535</v>
      </c>
      <c r="F6246" s="34" t="s">
        <v>1228</v>
      </c>
      <c r="G6246" s="34" t="s">
        <v>1488</v>
      </c>
      <c r="H6246" s="19" t="str">
        <f t="array" ref="H6246">CONCATENATE("(",A6246,",",VLOOKUP(B6246,Núcleo!B$2:E$11,4,TRUE),",",VLOOKUP(C6246,'Tipo de Processo'!B$2:D$55,3,TRUE),",",VLOOKUP(D6246,'Termo Geral'!B$2:D$174,3,TRUE),",",VLOOKUP(E6246,'Termo Específico'!B$2:D$437,3,TRUE),",",MATCH(TRUE,Documento!B$2:B$954=F6246,0),",",IF(G6246="complementar",0,1),"),")</f>
        <v>(6245,7,29,50,305,120,1),</v>
      </c>
    </row>
    <row r="6247" spans="1:8" ht="15" customHeight="1">
      <c r="A6247" s="33">
        <v>6246</v>
      </c>
      <c r="B6247" s="44" t="s">
        <v>1482</v>
      </c>
      <c r="C6247" s="35" t="s">
        <v>39</v>
      </c>
      <c r="D6247" s="35" t="s">
        <v>211</v>
      </c>
      <c r="E6247" s="34" t="s">
        <v>535</v>
      </c>
      <c r="F6247" s="34" t="s">
        <v>1264</v>
      </c>
      <c r="G6247" s="34" t="s">
        <v>1488</v>
      </c>
      <c r="H6247" s="19" t="str">
        <f t="array" ref="H6247">CONCATENATE("(",A6247,",",VLOOKUP(B6247,Núcleo!B$2:E$11,4,TRUE),",",VLOOKUP(C6247,'Tipo de Processo'!B$2:D$55,3,TRUE),",",VLOOKUP(D6247,'Termo Geral'!B$2:D$174,3,TRUE),",",VLOOKUP(E6247,'Termo Específico'!B$2:D$437,3,TRUE),",",MATCH(TRUE,Documento!B$2:B$954=F6247,0),",",IF(G6247="complementar",0,1),"),")</f>
        <v>(6246,7,29,50,305,250,1),</v>
      </c>
    </row>
    <row r="6248" spans="1:8" ht="15" customHeight="1">
      <c r="A6248" s="33">
        <v>6247</v>
      </c>
      <c r="B6248" s="44" t="s">
        <v>1482</v>
      </c>
      <c r="C6248" s="34" t="s">
        <v>39</v>
      </c>
      <c r="D6248" s="34" t="s">
        <v>211</v>
      </c>
      <c r="E6248" s="34" t="s">
        <v>535</v>
      </c>
      <c r="F6248" s="34" t="s">
        <v>1265</v>
      </c>
      <c r="G6248" s="34" t="s">
        <v>1488</v>
      </c>
      <c r="H6248" s="19" t="str">
        <f t="array" ref="H6248">CONCATENATE("(",A6248,",",VLOOKUP(B6248,Núcleo!B$2:E$11,4,TRUE),",",VLOOKUP(C6248,'Tipo de Processo'!B$2:D$55,3,TRUE),",",VLOOKUP(D6248,'Termo Geral'!B$2:D$174,3,TRUE),",",VLOOKUP(E6248,'Termo Específico'!B$2:D$437,3,TRUE),",",MATCH(TRUE,Documento!B$2:B$954=F6248,0),",",IF(G6248="complementar",0,1),"),")</f>
        <v>(6247,7,29,50,305,184,1),</v>
      </c>
    </row>
    <row r="6249" spans="1:8" ht="15" customHeight="1">
      <c r="A6249" s="33">
        <v>6248</v>
      </c>
      <c r="B6249" s="44" t="s">
        <v>1482</v>
      </c>
      <c r="C6249" s="35" t="s">
        <v>39</v>
      </c>
      <c r="D6249" s="35" t="s">
        <v>211</v>
      </c>
      <c r="E6249" s="34" t="s">
        <v>535</v>
      </c>
      <c r="F6249" s="34" t="s">
        <v>1266</v>
      </c>
      <c r="G6249" s="34" t="s">
        <v>1488</v>
      </c>
      <c r="H6249" s="19" t="str">
        <f t="array" ref="H6249">CONCATENATE("(",A6249,",",VLOOKUP(B6249,Núcleo!B$2:E$11,4,TRUE),",",VLOOKUP(C6249,'Tipo de Processo'!B$2:D$55,3,TRUE),",",VLOOKUP(D6249,'Termo Geral'!B$2:D$174,3,TRUE),",",VLOOKUP(E6249,'Termo Específico'!B$2:D$437,3,TRUE),",",MATCH(TRUE,Documento!B$2:B$954=F6249,0),",",IF(G6249="complementar",0,1),"),")</f>
        <v>(6248,7,29,50,305,177,1),</v>
      </c>
    </row>
    <row r="6250" spans="1:8" ht="15" customHeight="1">
      <c r="A6250" s="33">
        <v>6249</v>
      </c>
      <c r="B6250" s="44" t="s">
        <v>1482</v>
      </c>
      <c r="C6250" s="34" t="s">
        <v>39</v>
      </c>
      <c r="D6250" s="34" t="s">
        <v>211</v>
      </c>
      <c r="E6250" s="34" t="s">
        <v>535</v>
      </c>
      <c r="F6250" s="34" t="s">
        <v>1230</v>
      </c>
      <c r="G6250" s="34" t="s">
        <v>1488</v>
      </c>
      <c r="H6250" s="19" t="str">
        <f t="array" ref="H6250">CONCATENATE("(",A6250,",",VLOOKUP(B6250,Núcleo!B$2:E$11,4,TRUE),",",VLOOKUP(C6250,'Tipo de Processo'!B$2:D$55,3,TRUE),",",VLOOKUP(D6250,'Termo Geral'!B$2:D$174,3,TRUE),",",VLOOKUP(E6250,'Termo Específico'!B$2:D$437,3,TRUE),",",MATCH(TRUE,Documento!B$2:B$954=F6250,0),",",IF(G6250="complementar",0,1),"),")</f>
        <v>(6249,7,29,50,305,878,1),</v>
      </c>
    </row>
    <row r="6251" spans="1:8" ht="15" customHeight="1">
      <c r="A6251" s="33">
        <v>6250</v>
      </c>
      <c r="B6251" s="44" t="s">
        <v>1482</v>
      </c>
      <c r="C6251" s="35" t="s">
        <v>39</v>
      </c>
      <c r="D6251" s="35" t="s">
        <v>211</v>
      </c>
      <c r="E6251" s="34" t="s">
        <v>535</v>
      </c>
      <c r="F6251" s="34" t="s">
        <v>1231</v>
      </c>
      <c r="G6251" s="34" t="s">
        <v>1488</v>
      </c>
      <c r="H6251" s="19" t="str">
        <f t="array" ref="H6251">CONCATENATE("(",A6251,",",VLOOKUP(B6251,Núcleo!B$2:E$11,4,TRUE),",",VLOOKUP(C6251,'Tipo de Processo'!B$2:D$55,3,TRUE),",",VLOOKUP(D6251,'Termo Geral'!B$2:D$174,3,TRUE),",",VLOOKUP(E6251,'Termo Específico'!B$2:D$437,3,TRUE),",",MATCH(TRUE,Documento!B$2:B$954=F6251,0),",",IF(G6251="complementar",0,1),"),")</f>
        <v>(6250,7,29,50,305,794,1),</v>
      </c>
    </row>
    <row r="6252" spans="1:8" ht="15" customHeight="1">
      <c r="A6252" s="33">
        <v>6251</v>
      </c>
      <c r="B6252" s="44" t="s">
        <v>1482</v>
      </c>
      <c r="C6252" s="34" t="s">
        <v>39</v>
      </c>
      <c r="D6252" s="34" t="s">
        <v>211</v>
      </c>
      <c r="E6252" s="34" t="s">
        <v>535</v>
      </c>
      <c r="F6252" s="34" t="s">
        <v>1165</v>
      </c>
      <c r="G6252" s="34" t="s">
        <v>1488</v>
      </c>
      <c r="H6252" s="19" t="str">
        <f t="array" ref="H6252">CONCATENATE("(",A6252,",",VLOOKUP(B6252,Núcleo!B$2:E$11,4,TRUE),",",VLOOKUP(C6252,'Tipo de Processo'!B$2:D$55,3,TRUE),",",VLOOKUP(D6252,'Termo Geral'!B$2:D$174,3,TRUE),",",VLOOKUP(E6252,'Termo Específico'!B$2:D$437,3,TRUE),",",MATCH(TRUE,Documento!B$2:B$954=F6252,0),",",IF(G6252="complementar",0,1),"),")</f>
        <v>(6251,7,29,50,305,832,1),</v>
      </c>
    </row>
    <row r="6253" spans="1:8" ht="15" customHeight="1">
      <c r="A6253" s="33">
        <v>6252</v>
      </c>
      <c r="B6253" s="44" t="s">
        <v>1482</v>
      </c>
      <c r="C6253" s="35" t="s">
        <v>39</v>
      </c>
      <c r="D6253" s="35" t="s">
        <v>211</v>
      </c>
      <c r="E6253" s="34" t="s">
        <v>536</v>
      </c>
      <c r="F6253" s="34" t="s">
        <v>1219</v>
      </c>
      <c r="G6253" s="34" t="s">
        <v>1488</v>
      </c>
      <c r="H6253" s="19" t="str">
        <f t="array" ref="H6253">CONCATENATE("(",A6253,",",VLOOKUP(B6253,Núcleo!B$2:E$11,4,TRUE),",",VLOOKUP(C6253,'Tipo de Processo'!B$2:D$55,3,TRUE),",",VLOOKUP(D6253,'Termo Geral'!B$2:D$174,3,TRUE),",",VLOOKUP(E6253,'Termo Específico'!B$2:D$437,3,TRUE),",",MATCH(TRUE,Documento!B$2:B$954=F6253,0),",",IF(G6253="complementar",0,1),"),")</f>
        <v>(6252,7,29,50,306,670,1),</v>
      </c>
    </row>
    <row r="6254" spans="1:8" ht="15" customHeight="1">
      <c r="A6254" s="33">
        <v>6253</v>
      </c>
      <c r="B6254" s="44" t="s">
        <v>1482</v>
      </c>
      <c r="C6254" s="34" t="s">
        <v>39</v>
      </c>
      <c r="D6254" s="34" t="s">
        <v>211</v>
      </c>
      <c r="E6254" s="34" t="s">
        <v>536</v>
      </c>
      <c r="F6254" s="34" t="s">
        <v>1220</v>
      </c>
      <c r="G6254" s="34" t="s">
        <v>1488</v>
      </c>
      <c r="H6254" s="19" t="str">
        <f t="array" ref="H6254">CONCATENATE("(",A6254,",",VLOOKUP(B6254,Núcleo!B$2:E$11,4,TRUE),",",VLOOKUP(C6254,'Tipo de Processo'!B$2:D$55,3,TRUE),",",VLOOKUP(D6254,'Termo Geral'!B$2:D$174,3,TRUE),",",VLOOKUP(E6254,'Termo Específico'!B$2:D$437,3,TRUE),",",MATCH(TRUE,Documento!B$2:B$954=F6254,0),",",IF(G6254="complementar",0,1),"),")</f>
        <v>(6253,7,29,50,306,88,1),</v>
      </c>
    </row>
    <row r="6255" spans="1:8" ht="15" customHeight="1">
      <c r="A6255" s="33">
        <v>6254</v>
      </c>
      <c r="B6255" s="44" t="s">
        <v>1482</v>
      </c>
      <c r="C6255" s="35" t="s">
        <v>39</v>
      </c>
      <c r="D6255" s="35" t="s">
        <v>211</v>
      </c>
      <c r="E6255" s="34" t="s">
        <v>536</v>
      </c>
      <c r="F6255" s="34" t="s">
        <v>1221</v>
      </c>
      <c r="G6255" s="34" t="s">
        <v>1488</v>
      </c>
      <c r="H6255" s="19" t="str">
        <f t="array" ref="H6255">CONCATENATE("(",A6255,",",VLOOKUP(B6255,Núcleo!B$2:E$11,4,TRUE),",",VLOOKUP(C6255,'Tipo de Processo'!B$2:D$55,3,TRUE),",",VLOOKUP(D6255,'Termo Geral'!B$2:D$174,3,TRUE),",",VLOOKUP(E6255,'Termo Específico'!B$2:D$437,3,TRUE),",",MATCH(TRUE,Documento!B$2:B$954=F6255,0),",",IF(G6255="complementar",0,1),"),")</f>
        <v>(6254,7,29,50,306,420,1),</v>
      </c>
    </row>
    <row r="6256" spans="1:8" ht="15" customHeight="1">
      <c r="A6256" s="33">
        <v>6255</v>
      </c>
      <c r="B6256" s="44" t="s">
        <v>1482</v>
      </c>
      <c r="C6256" s="34" t="s">
        <v>39</v>
      </c>
      <c r="D6256" s="34" t="s">
        <v>211</v>
      </c>
      <c r="E6256" s="34" t="s">
        <v>536</v>
      </c>
      <c r="F6256" s="34" t="s">
        <v>1222</v>
      </c>
      <c r="G6256" s="34" t="s">
        <v>1488</v>
      </c>
      <c r="H6256" s="19" t="str">
        <f t="array" ref="H6256">CONCATENATE("(",A6256,",",VLOOKUP(B6256,Núcleo!B$2:E$11,4,TRUE),",",VLOOKUP(C6256,'Tipo de Processo'!B$2:D$55,3,TRUE),",",VLOOKUP(D6256,'Termo Geral'!B$2:D$174,3,TRUE),",",VLOOKUP(E6256,'Termo Específico'!B$2:D$437,3,TRUE),",",MATCH(TRUE,Documento!B$2:B$954=F6256,0),",",IF(G6256="complementar",0,1),"),")</f>
        <v>(6255,7,29,50,306,512,1),</v>
      </c>
    </row>
    <row r="6257" spans="1:8" ht="15" customHeight="1">
      <c r="A6257" s="33">
        <v>6256</v>
      </c>
      <c r="B6257" s="44" t="s">
        <v>1482</v>
      </c>
      <c r="C6257" s="35" t="s">
        <v>39</v>
      </c>
      <c r="D6257" s="35" t="s">
        <v>211</v>
      </c>
      <c r="E6257" s="34" t="s">
        <v>536</v>
      </c>
      <c r="F6257" s="34" t="s">
        <v>1223</v>
      </c>
      <c r="G6257" s="34" t="s">
        <v>1488</v>
      </c>
      <c r="H6257" s="19" t="str">
        <f t="array" ref="H6257">CONCATENATE("(",A6257,",",VLOOKUP(B6257,Núcleo!B$2:E$11,4,TRUE),",",VLOOKUP(C6257,'Tipo de Processo'!B$2:D$55,3,TRUE),",",VLOOKUP(D6257,'Termo Geral'!B$2:D$174,3,TRUE),",",VLOOKUP(E6257,'Termo Específico'!B$2:D$437,3,TRUE),",",MATCH(TRUE,Documento!B$2:B$954=F6257,0),",",IF(G6257="complementar",0,1),"),")</f>
        <v>(6256,7,29,50,306,826,1),</v>
      </c>
    </row>
    <row r="6258" spans="1:8" ht="15" customHeight="1">
      <c r="A6258" s="33">
        <v>6257</v>
      </c>
      <c r="B6258" s="44" t="s">
        <v>1482</v>
      </c>
      <c r="C6258" s="34" t="s">
        <v>39</v>
      </c>
      <c r="D6258" s="34" t="s">
        <v>211</v>
      </c>
      <c r="E6258" s="34" t="s">
        <v>536</v>
      </c>
      <c r="F6258" s="34" t="s">
        <v>1218</v>
      </c>
      <c r="G6258" s="34" t="s">
        <v>1488</v>
      </c>
      <c r="H6258" s="19" t="str">
        <f t="array" ref="H6258">CONCATENATE("(",A6258,",",VLOOKUP(B6258,Núcleo!B$2:E$11,4,TRUE),",",VLOOKUP(C6258,'Tipo de Processo'!B$2:D$55,3,TRUE),",",VLOOKUP(D6258,'Termo Geral'!B$2:D$174,3,TRUE),",",VLOOKUP(E6258,'Termo Específico'!B$2:D$437,3,TRUE),",",MATCH(TRUE,Documento!B$2:B$954=F6258,0),",",IF(G6258="complementar",0,1),"),")</f>
        <v>(6257,7,29,50,306,199,1),</v>
      </c>
    </row>
    <row r="6259" spans="1:8" ht="15" customHeight="1">
      <c r="A6259" s="33">
        <v>6258</v>
      </c>
      <c r="B6259" s="44" t="s">
        <v>1482</v>
      </c>
      <c r="C6259" s="35" t="s">
        <v>39</v>
      </c>
      <c r="D6259" s="35" t="s">
        <v>211</v>
      </c>
      <c r="E6259" s="34" t="s">
        <v>536</v>
      </c>
      <c r="F6259" s="34" t="s">
        <v>1267</v>
      </c>
      <c r="G6259" s="34" t="s">
        <v>1488</v>
      </c>
      <c r="H6259" s="19" t="str">
        <f t="array" ref="H6259">CONCATENATE("(",A6259,",",VLOOKUP(B6259,Núcleo!B$2:E$11,4,TRUE),",",VLOOKUP(C6259,'Tipo de Processo'!B$2:D$55,3,TRUE),",",VLOOKUP(D6259,'Termo Geral'!B$2:D$174,3,TRUE),",",VLOOKUP(E6259,'Termo Específico'!B$2:D$437,3,TRUE),",",MATCH(TRUE,Documento!B$2:B$954=F6259,0),",",IF(G6259="complementar",0,1),"),")</f>
        <v>(6258,7,29,50,306,548,1),</v>
      </c>
    </row>
    <row r="6260" spans="1:8" ht="15" customHeight="1">
      <c r="A6260" s="33">
        <v>6259</v>
      </c>
      <c r="B6260" s="44" t="s">
        <v>1482</v>
      </c>
      <c r="C6260" s="34" t="s">
        <v>39</v>
      </c>
      <c r="D6260" s="34" t="s">
        <v>211</v>
      </c>
      <c r="E6260" s="34" t="s">
        <v>536</v>
      </c>
      <c r="F6260" s="34" t="s">
        <v>1225</v>
      </c>
      <c r="G6260" s="34" t="s">
        <v>1488</v>
      </c>
      <c r="H6260" s="19" t="str">
        <f t="array" ref="H6260">CONCATENATE("(",A6260,",",VLOOKUP(B6260,Núcleo!B$2:E$11,4,TRUE),",",VLOOKUP(C6260,'Tipo de Processo'!B$2:D$55,3,TRUE),",",VLOOKUP(D6260,'Termo Geral'!B$2:D$174,3,TRUE),",",VLOOKUP(E6260,'Termo Específico'!B$2:D$437,3,TRUE),",",MATCH(TRUE,Documento!B$2:B$954=F6260,0),",",IF(G6260="complementar",0,1),"),")</f>
        <v>(6259,7,29,50,306,697,1),</v>
      </c>
    </row>
    <row r="6261" spans="1:8" ht="15" customHeight="1">
      <c r="A6261" s="33">
        <v>6260</v>
      </c>
      <c r="B6261" s="44" t="s">
        <v>1482</v>
      </c>
      <c r="C6261" s="35" t="s">
        <v>39</v>
      </c>
      <c r="D6261" s="35" t="s">
        <v>211</v>
      </c>
      <c r="E6261" s="34" t="s">
        <v>536</v>
      </c>
      <c r="F6261" s="34" t="s">
        <v>1157</v>
      </c>
      <c r="G6261" s="34" t="s">
        <v>1488</v>
      </c>
      <c r="H6261" s="19" t="str">
        <f t="array" ref="H6261">CONCATENATE("(",A6261,",",VLOOKUP(B6261,Núcleo!B$2:E$11,4,TRUE),",",VLOOKUP(C6261,'Tipo de Processo'!B$2:D$55,3,TRUE),",",VLOOKUP(D6261,'Termo Geral'!B$2:D$174,3,TRUE),",",VLOOKUP(E6261,'Termo Específico'!B$2:D$437,3,TRUE),",",MATCH(TRUE,Documento!B$2:B$954=F6261,0),",",IF(G6261="complementar",0,1),"),")</f>
        <v>(6260,7,29,50,306,802,1),</v>
      </c>
    </row>
    <row r="6262" spans="1:8" ht="15" customHeight="1">
      <c r="A6262" s="33">
        <v>6261</v>
      </c>
      <c r="B6262" s="44" t="s">
        <v>1482</v>
      </c>
      <c r="C6262" s="34" t="s">
        <v>39</v>
      </c>
      <c r="D6262" s="34" t="s">
        <v>211</v>
      </c>
      <c r="E6262" s="34" t="s">
        <v>536</v>
      </c>
      <c r="F6262" s="34" t="s">
        <v>1158</v>
      </c>
      <c r="G6262" s="34" t="s">
        <v>1488</v>
      </c>
      <c r="H6262" s="19" t="str">
        <f t="array" ref="H6262">CONCATENATE("(",A6262,",",VLOOKUP(B6262,Núcleo!B$2:E$11,4,TRUE),",",VLOOKUP(C6262,'Tipo de Processo'!B$2:D$55,3,TRUE),",",VLOOKUP(D6262,'Termo Geral'!B$2:D$174,3,TRUE),",",VLOOKUP(E6262,'Termo Específico'!B$2:D$437,3,TRUE),",",MATCH(TRUE,Documento!B$2:B$954=F6262,0),",",IF(G6262="complementar",0,1),"),")</f>
        <v>(6261,7,29,50,306,801,1),</v>
      </c>
    </row>
    <row r="6263" spans="1:8" ht="15" customHeight="1">
      <c r="A6263" s="33">
        <v>6262</v>
      </c>
      <c r="B6263" s="44" t="s">
        <v>1482</v>
      </c>
      <c r="C6263" s="35" t="s">
        <v>39</v>
      </c>
      <c r="D6263" s="35" t="s">
        <v>211</v>
      </c>
      <c r="E6263" s="34" t="s">
        <v>536</v>
      </c>
      <c r="F6263" s="34" t="s">
        <v>1159</v>
      </c>
      <c r="G6263" s="34" t="s">
        <v>1488</v>
      </c>
      <c r="H6263" s="19" t="str">
        <f t="array" ref="H6263">CONCATENATE("(",A6263,",",VLOOKUP(B6263,Núcleo!B$2:E$11,4,TRUE),",",VLOOKUP(C6263,'Tipo de Processo'!B$2:D$55,3,TRUE),",",VLOOKUP(D6263,'Termo Geral'!B$2:D$174,3,TRUE),",",VLOOKUP(E6263,'Termo Específico'!B$2:D$437,3,TRUE),",",MATCH(TRUE,Documento!B$2:B$954=F6263,0),",",IF(G6263="complementar",0,1),"),")</f>
        <v>(6262,7,29,50,306,803,1),</v>
      </c>
    </row>
    <row r="6264" spans="1:8" ht="15" customHeight="1">
      <c r="A6264" s="33">
        <v>6263</v>
      </c>
      <c r="B6264" s="44" t="s">
        <v>1482</v>
      </c>
      <c r="C6264" s="34" t="s">
        <v>39</v>
      </c>
      <c r="D6264" s="34" t="s">
        <v>211</v>
      </c>
      <c r="E6264" s="34" t="s">
        <v>536</v>
      </c>
      <c r="F6264" s="34" t="s">
        <v>1160</v>
      </c>
      <c r="G6264" s="34" t="s">
        <v>1488</v>
      </c>
      <c r="H6264" s="19" t="str">
        <f t="array" ref="H6264">CONCATENATE("(",A6264,",",VLOOKUP(B6264,Núcleo!B$2:E$11,4,TRUE),",",VLOOKUP(C6264,'Tipo de Processo'!B$2:D$55,3,TRUE),",",VLOOKUP(D6264,'Termo Geral'!B$2:D$174,3,TRUE),",",VLOOKUP(E6264,'Termo Específico'!B$2:D$437,3,TRUE),",",MATCH(TRUE,Documento!B$2:B$954=F6264,0),",",IF(G6264="complementar",0,1),"),")</f>
        <v>(6263,7,29,50,306,809,1),</v>
      </c>
    </row>
    <row r="6265" spans="1:8" ht="15" customHeight="1">
      <c r="A6265" s="33">
        <v>6264</v>
      </c>
      <c r="B6265" s="44" t="s">
        <v>1482</v>
      </c>
      <c r="C6265" s="34" t="s">
        <v>39</v>
      </c>
      <c r="D6265" s="34" t="s">
        <v>211</v>
      </c>
      <c r="E6265" s="34" t="s">
        <v>536</v>
      </c>
      <c r="F6265" s="34" t="s">
        <v>1161</v>
      </c>
      <c r="G6265" s="34" t="s">
        <v>1488</v>
      </c>
      <c r="H6265" s="19" t="str">
        <f t="array" ref="H6265">CONCATENATE("(",A6265,",",VLOOKUP(B6265,Núcleo!B$2:E$11,4,TRUE),",",VLOOKUP(C6265,'Tipo de Processo'!B$2:D$55,3,TRUE),",",VLOOKUP(D6265,'Termo Geral'!B$2:D$174,3,TRUE),",",VLOOKUP(E6265,'Termo Específico'!B$2:D$437,3,TRUE),",",MATCH(TRUE,Documento!B$2:B$954=F6265,0),",",IF(G6265="complementar",0,1),"),")</f>
        <v>(6264,7,29,50,306,148,1),</v>
      </c>
    </row>
    <row r="6266" spans="1:8" ht="15" customHeight="1">
      <c r="A6266" s="33">
        <v>6265</v>
      </c>
      <c r="B6266" s="44" t="s">
        <v>1482</v>
      </c>
      <c r="C6266" s="34" t="s">
        <v>39</v>
      </c>
      <c r="D6266" s="34" t="s">
        <v>211</v>
      </c>
      <c r="E6266" s="34" t="s">
        <v>536</v>
      </c>
      <c r="F6266" s="34" t="s">
        <v>1162</v>
      </c>
      <c r="G6266" s="34" t="s">
        <v>1488</v>
      </c>
      <c r="H6266" s="19" t="str">
        <f t="array" ref="H6266">CONCATENATE("(",A6266,",",VLOOKUP(B6266,Núcleo!B$2:E$11,4,TRUE),",",VLOOKUP(C6266,'Tipo de Processo'!B$2:D$55,3,TRUE),",",VLOOKUP(D6266,'Termo Geral'!B$2:D$174,3,TRUE),",",VLOOKUP(E6266,'Termo Específico'!B$2:D$437,3,TRUE),",",MATCH(TRUE,Documento!B$2:B$954=F6266,0),",",IF(G6266="complementar",0,1),"),")</f>
        <v>(6265,7,29,50,306,163,1),</v>
      </c>
    </row>
    <row r="6267" spans="1:8" ht="15" customHeight="1">
      <c r="A6267" s="33">
        <v>6266</v>
      </c>
      <c r="B6267" s="44" t="s">
        <v>1482</v>
      </c>
      <c r="C6267" s="35" t="s">
        <v>39</v>
      </c>
      <c r="D6267" s="35" t="s">
        <v>211</v>
      </c>
      <c r="E6267" s="34" t="s">
        <v>536</v>
      </c>
      <c r="F6267" s="34" t="s">
        <v>1163</v>
      </c>
      <c r="G6267" s="34" t="s">
        <v>1488</v>
      </c>
      <c r="H6267" s="19" t="str">
        <f t="array" ref="H6267">CONCATENATE("(",A6267,",",VLOOKUP(B6267,Núcleo!B$2:E$11,4,TRUE),",",VLOOKUP(C6267,'Tipo de Processo'!B$2:D$55,3,TRUE),",",VLOOKUP(D6267,'Termo Geral'!B$2:D$174,3,TRUE),",",VLOOKUP(E6267,'Termo Específico'!B$2:D$437,3,TRUE),",",MATCH(TRUE,Documento!B$2:B$954=F6267,0),",",IF(G6267="complementar",0,1),"),")</f>
        <v>(6266,7,29,50,306,135,1),</v>
      </c>
    </row>
    <row r="6268" spans="1:8" ht="15" customHeight="1">
      <c r="A6268" s="33">
        <v>6267</v>
      </c>
      <c r="B6268" s="44" t="s">
        <v>1482</v>
      </c>
      <c r="C6268" s="34" t="s">
        <v>39</v>
      </c>
      <c r="D6268" s="34" t="s">
        <v>211</v>
      </c>
      <c r="E6268" s="34" t="s">
        <v>536</v>
      </c>
      <c r="F6268" s="34" t="s">
        <v>1227</v>
      </c>
      <c r="G6268" s="34" t="s">
        <v>1488</v>
      </c>
      <c r="H6268" s="19" t="str">
        <f t="array" ref="H6268">CONCATENATE("(",A6268,",",VLOOKUP(B6268,Núcleo!B$2:E$11,4,TRUE),",",VLOOKUP(C6268,'Tipo de Processo'!B$2:D$55,3,TRUE),",",VLOOKUP(D6268,'Termo Geral'!B$2:D$174,3,TRUE),",",VLOOKUP(E6268,'Termo Específico'!B$2:D$437,3,TRUE),",",MATCH(TRUE,Documento!B$2:B$954=F6268,0),",",IF(G6268="complementar",0,1),"),")</f>
        <v>(6267,7,29,50,306,13,1),</v>
      </c>
    </row>
    <row r="6269" spans="1:8" ht="15" customHeight="1">
      <c r="A6269" s="33">
        <v>6268</v>
      </c>
      <c r="B6269" s="44" t="s">
        <v>1482</v>
      </c>
      <c r="C6269" s="35" t="s">
        <v>39</v>
      </c>
      <c r="D6269" s="35" t="s">
        <v>211</v>
      </c>
      <c r="E6269" s="34" t="s">
        <v>536</v>
      </c>
      <c r="F6269" s="34" t="s">
        <v>1268</v>
      </c>
      <c r="G6269" s="34" t="s">
        <v>1488</v>
      </c>
      <c r="H6269" s="19" t="str">
        <f t="array" ref="H6269">CONCATENATE("(",A6269,",",VLOOKUP(B6269,Núcleo!B$2:E$11,4,TRUE),",",VLOOKUP(C6269,'Tipo de Processo'!B$2:D$55,3,TRUE),",",VLOOKUP(D6269,'Termo Geral'!B$2:D$174,3,TRUE),",",VLOOKUP(E6269,'Termo Específico'!B$2:D$437,3,TRUE),",",MATCH(TRUE,Documento!B$2:B$954=F6269,0),",",IF(G6269="complementar",0,1),"),")</f>
        <v>(6268,7,29,50,306,25,1),</v>
      </c>
    </row>
    <row r="6270" spans="1:8" ht="15" customHeight="1">
      <c r="A6270" s="33">
        <v>6269</v>
      </c>
      <c r="B6270" s="44" t="s">
        <v>1482</v>
      </c>
      <c r="C6270" s="34" t="s">
        <v>39</v>
      </c>
      <c r="D6270" s="34" t="s">
        <v>211</v>
      </c>
      <c r="E6270" s="34" t="s">
        <v>536</v>
      </c>
      <c r="F6270" s="34" t="s">
        <v>1228</v>
      </c>
      <c r="G6270" s="34" t="s">
        <v>1488</v>
      </c>
      <c r="H6270" s="19" t="str">
        <f t="array" ref="H6270">CONCATENATE("(",A6270,",",VLOOKUP(B6270,Núcleo!B$2:E$11,4,TRUE),",",VLOOKUP(C6270,'Tipo de Processo'!B$2:D$55,3,TRUE),",",VLOOKUP(D6270,'Termo Geral'!B$2:D$174,3,TRUE),",",VLOOKUP(E6270,'Termo Específico'!B$2:D$437,3,TRUE),",",MATCH(TRUE,Documento!B$2:B$954=F6270,0),",",IF(G6270="complementar",0,1),"),")</f>
        <v>(6269,7,29,50,306,120,1),</v>
      </c>
    </row>
    <row r="6271" spans="1:8" ht="15" customHeight="1">
      <c r="A6271" s="33">
        <v>6270</v>
      </c>
      <c r="B6271" s="44" t="s">
        <v>1482</v>
      </c>
      <c r="C6271" s="35" t="s">
        <v>39</v>
      </c>
      <c r="D6271" s="35" t="s">
        <v>211</v>
      </c>
      <c r="E6271" s="34" t="s">
        <v>536</v>
      </c>
      <c r="F6271" s="34" t="s">
        <v>1269</v>
      </c>
      <c r="G6271" s="34" t="s">
        <v>1488</v>
      </c>
      <c r="H6271" s="19" t="str">
        <f t="array" ref="H6271">CONCATENATE("(",A6271,",",VLOOKUP(B6271,Núcleo!B$2:E$11,4,TRUE),",",VLOOKUP(C6271,'Tipo de Processo'!B$2:D$55,3,TRUE),",",VLOOKUP(D6271,'Termo Geral'!B$2:D$174,3,TRUE),",",VLOOKUP(E6271,'Termo Específico'!B$2:D$437,3,TRUE),",",MATCH(TRUE,Documento!B$2:B$954=F6271,0),",",IF(G6271="complementar",0,1),"),")</f>
        <v>(6270,7,29,50,306,527,1),</v>
      </c>
    </row>
    <row r="6272" spans="1:8" ht="15" customHeight="1">
      <c r="A6272" s="33">
        <v>6271</v>
      </c>
      <c r="B6272" s="44" t="s">
        <v>1482</v>
      </c>
      <c r="C6272" s="34" t="s">
        <v>39</v>
      </c>
      <c r="D6272" s="34" t="s">
        <v>211</v>
      </c>
      <c r="E6272" s="34" t="s">
        <v>536</v>
      </c>
      <c r="F6272" s="34" t="s">
        <v>1270</v>
      </c>
      <c r="G6272" s="34" t="s">
        <v>1488</v>
      </c>
      <c r="H6272" s="19" t="str">
        <f t="array" ref="H6272">CONCATENATE("(",A6272,",",VLOOKUP(B6272,Núcleo!B$2:E$11,4,TRUE),",",VLOOKUP(C6272,'Tipo de Processo'!B$2:D$55,3,TRUE),",",VLOOKUP(D6272,'Termo Geral'!B$2:D$174,3,TRUE),",",VLOOKUP(E6272,'Termo Específico'!B$2:D$437,3,TRUE),",",MATCH(TRUE,Documento!B$2:B$954=F6272,0),",",IF(G6272="complementar",0,1),"),")</f>
        <v>(6271,7,29,50,306,542,1),</v>
      </c>
    </row>
    <row r="6273" spans="1:8" ht="15" customHeight="1">
      <c r="A6273" s="33">
        <v>6272</v>
      </c>
      <c r="B6273" s="44" t="s">
        <v>1482</v>
      </c>
      <c r="C6273" s="34" t="s">
        <v>39</v>
      </c>
      <c r="D6273" s="34" t="s">
        <v>211</v>
      </c>
      <c r="E6273" s="34" t="s">
        <v>536</v>
      </c>
      <c r="F6273" s="34" t="s">
        <v>1230</v>
      </c>
      <c r="G6273" s="34" t="s">
        <v>1488</v>
      </c>
      <c r="H6273" s="19" t="str">
        <f t="array" ref="H6273">CONCATENATE("(",A6273,",",VLOOKUP(B6273,Núcleo!B$2:E$11,4,TRUE),",",VLOOKUP(C6273,'Tipo de Processo'!B$2:D$55,3,TRUE),",",VLOOKUP(D6273,'Termo Geral'!B$2:D$174,3,TRUE),",",VLOOKUP(E6273,'Termo Específico'!B$2:D$437,3,TRUE),",",MATCH(TRUE,Documento!B$2:B$954=F6273,0),",",IF(G6273="complementar",0,1),"),")</f>
        <v>(6272,7,29,50,306,878,1),</v>
      </c>
    </row>
    <row r="6274" spans="1:8" ht="15" customHeight="1">
      <c r="A6274" s="33">
        <v>6273</v>
      </c>
      <c r="B6274" s="44" t="s">
        <v>1482</v>
      </c>
      <c r="C6274" s="35" t="s">
        <v>39</v>
      </c>
      <c r="D6274" s="35" t="s">
        <v>211</v>
      </c>
      <c r="E6274" s="34" t="s">
        <v>536</v>
      </c>
      <c r="F6274" s="34" t="s">
        <v>1231</v>
      </c>
      <c r="G6274" s="34" t="s">
        <v>1488</v>
      </c>
      <c r="H6274" s="19" t="str">
        <f t="array" ref="H6274">CONCATENATE("(",A6274,",",VLOOKUP(B6274,Núcleo!B$2:E$11,4,TRUE),",",VLOOKUP(C6274,'Tipo de Processo'!B$2:D$55,3,TRUE),",",VLOOKUP(D6274,'Termo Geral'!B$2:D$174,3,TRUE),",",VLOOKUP(E6274,'Termo Específico'!B$2:D$437,3,TRUE),",",MATCH(TRUE,Documento!B$2:B$954=F6274,0),",",IF(G6274="complementar",0,1),"),")</f>
        <v>(6273,7,29,50,306,794,1),</v>
      </c>
    </row>
    <row r="6275" spans="1:8" ht="15" customHeight="1">
      <c r="A6275" s="33">
        <v>6274</v>
      </c>
      <c r="B6275" s="44" t="s">
        <v>1482</v>
      </c>
      <c r="C6275" s="34" t="s">
        <v>39</v>
      </c>
      <c r="D6275" s="34" t="s">
        <v>211</v>
      </c>
      <c r="E6275" s="34" t="s">
        <v>536</v>
      </c>
      <c r="F6275" s="34" t="s">
        <v>1165</v>
      </c>
      <c r="G6275" s="34" t="s">
        <v>1488</v>
      </c>
      <c r="H6275" s="19" t="str">
        <f t="array" ref="H6275">CONCATENATE("(",A6275,",",VLOOKUP(B6275,Núcleo!B$2:E$11,4,TRUE),",",VLOOKUP(C6275,'Tipo de Processo'!B$2:D$55,3,TRUE),",",VLOOKUP(D6275,'Termo Geral'!B$2:D$174,3,TRUE),",",VLOOKUP(E6275,'Termo Específico'!B$2:D$437,3,TRUE),",",MATCH(TRUE,Documento!B$2:B$954=F6275,0),",",IF(G6275="complementar",0,1),"),")</f>
        <v>(6274,7,29,50,306,832,1),</v>
      </c>
    </row>
    <row r="6276" spans="1:8" ht="15" customHeight="1">
      <c r="A6276" s="33">
        <v>6275</v>
      </c>
      <c r="B6276" s="44" t="s">
        <v>1482</v>
      </c>
      <c r="C6276" s="35" t="s">
        <v>39</v>
      </c>
      <c r="D6276" s="35" t="s">
        <v>211</v>
      </c>
      <c r="E6276" s="34" t="s">
        <v>537</v>
      </c>
      <c r="F6276" s="34" t="s">
        <v>1219</v>
      </c>
      <c r="G6276" s="34" t="s">
        <v>1488</v>
      </c>
      <c r="H6276" s="19" t="str">
        <f t="array" ref="H6276">CONCATENATE("(",A6276,",",VLOOKUP(B6276,Núcleo!B$2:E$11,4,TRUE),",",VLOOKUP(C6276,'Tipo de Processo'!B$2:D$55,3,TRUE),",",VLOOKUP(D6276,'Termo Geral'!B$2:D$174,3,TRUE),",",VLOOKUP(E6276,'Termo Específico'!B$2:D$437,3,TRUE),",",MATCH(TRUE,Documento!B$2:B$954=F6276,0),",",IF(G6276="complementar",0,1),"),")</f>
        <v>(6275,7,29,50,307,670,1),</v>
      </c>
    </row>
    <row r="6277" spans="1:8" ht="15" customHeight="1">
      <c r="A6277" s="33">
        <v>6276</v>
      </c>
      <c r="B6277" s="44" t="s">
        <v>1482</v>
      </c>
      <c r="C6277" s="34" t="s">
        <v>39</v>
      </c>
      <c r="D6277" s="34" t="s">
        <v>211</v>
      </c>
      <c r="E6277" s="34" t="s">
        <v>537</v>
      </c>
      <c r="F6277" s="34" t="s">
        <v>1220</v>
      </c>
      <c r="G6277" s="34" t="s">
        <v>1488</v>
      </c>
      <c r="H6277" s="19" t="str">
        <f t="array" ref="H6277">CONCATENATE("(",A6277,",",VLOOKUP(B6277,Núcleo!B$2:E$11,4,TRUE),",",VLOOKUP(C6277,'Tipo de Processo'!B$2:D$55,3,TRUE),",",VLOOKUP(D6277,'Termo Geral'!B$2:D$174,3,TRUE),",",VLOOKUP(E6277,'Termo Específico'!B$2:D$437,3,TRUE),",",MATCH(TRUE,Documento!B$2:B$954=F6277,0),",",IF(G6277="complementar",0,1),"),")</f>
        <v>(6276,7,29,50,307,88,1),</v>
      </c>
    </row>
    <row r="6278" spans="1:8" ht="15" customHeight="1">
      <c r="A6278" s="33">
        <v>6277</v>
      </c>
      <c r="B6278" s="44" t="s">
        <v>1482</v>
      </c>
      <c r="C6278" s="35" t="s">
        <v>39</v>
      </c>
      <c r="D6278" s="35" t="s">
        <v>211</v>
      </c>
      <c r="E6278" s="34" t="s">
        <v>537</v>
      </c>
      <c r="F6278" s="34" t="s">
        <v>1221</v>
      </c>
      <c r="G6278" s="34" t="s">
        <v>1488</v>
      </c>
      <c r="H6278" s="19" t="str">
        <f t="array" ref="H6278">CONCATENATE("(",A6278,",",VLOOKUP(B6278,Núcleo!B$2:E$11,4,TRUE),",",VLOOKUP(C6278,'Tipo de Processo'!B$2:D$55,3,TRUE),",",VLOOKUP(D6278,'Termo Geral'!B$2:D$174,3,TRUE),",",VLOOKUP(E6278,'Termo Específico'!B$2:D$437,3,TRUE),",",MATCH(TRUE,Documento!B$2:B$954=F6278,0),",",IF(G6278="complementar",0,1),"),")</f>
        <v>(6277,7,29,50,307,420,1),</v>
      </c>
    </row>
    <row r="6279" spans="1:8" ht="15" customHeight="1">
      <c r="A6279" s="33">
        <v>6278</v>
      </c>
      <c r="B6279" s="44" t="s">
        <v>1482</v>
      </c>
      <c r="C6279" s="34" t="s">
        <v>39</v>
      </c>
      <c r="D6279" s="34" t="s">
        <v>211</v>
      </c>
      <c r="E6279" s="34" t="s">
        <v>537</v>
      </c>
      <c r="F6279" s="34" t="s">
        <v>1222</v>
      </c>
      <c r="G6279" s="34" t="s">
        <v>1488</v>
      </c>
      <c r="H6279" s="19" t="str">
        <f t="array" ref="H6279">CONCATENATE("(",A6279,",",VLOOKUP(B6279,Núcleo!B$2:E$11,4,TRUE),",",VLOOKUP(C6279,'Tipo de Processo'!B$2:D$55,3,TRUE),",",VLOOKUP(D6279,'Termo Geral'!B$2:D$174,3,TRUE),",",VLOOKUP(E6279,'Termo Específico'!B$2:D$437,3,TRUE),",",MATCH(TRUE,Documento!B$2:B$954=F6279,0),",",IF(G6279="complementar",0,1),"),")</f>
        <v>(6278,7,29,50,307,512,1),</v>
      </c>
    </row>
    <row r="6280" spans="1:8" ht="15" customHeight="1">
      <c r="A6280" s="33">
        <v>6279</v>
      </c>
      <c r="B6280" s="44" t="s">
        <v>1482</v>
      </c>
      <c r="C6280" s="35" t="s">
        <v>39</v>
      </c>
      <c r="D6280" s="35" t="s">
        <v>211</v>
      </c>
      <c r="E6280" s="34" t="s">
        <v>537</v>
      </c>
      <c r="F6280" s="34" t="s">
        <v>1223</v>
      </c>
      <c r="G6280" s="34" t="s">
        <v>1488</v>
      </c>
      <c r="H6280" s="19" t="str">
        <f t="array" ref="H6280">CONCATENATE("(",A6280,",",VLOOKUP(B6280,Núcleo!B$2:E$11,4,TRUE),",",VLOOKUP(C6280,'Tipo de Processo'!B$2:D$55,3,TRUE),",",VLOOKUP(D6280,'Termo Geral'!B$2:D$174,3,TRUE),",",VLOOKUP(E6280,'Termo Específico'!B$2:D$437,3,TRUE),",",MATCH(TRUE,Documento!B$2:B$954=F6280,0),",",IF(G6280="complementar",0,1),"),")</f>
        <v>(6279,7,29,50,307,826,1),</v>
      </c>
    </row>
    <row r="6281" spans="1:8" ht="15" customHeight="1">
      <c r="A6281" s="33">
        <v>6280</v>
      </c>
      <c r="B6281" s="44" t="s">
        <v>1482</v>
      </c>
      <c r="C6281" s="34" t="s">
        <v>39</v>
      </c>
      <c r="D6281" s="34" t="s">
        <v>211</v>
      </c>
      <c r="E6281" s="34" t="s">
        <v>537</v>
      </c>
      <c r="F6281" s="34" t="s">
        <v>1218</v>
      </c>
      <c r="G6281" s="34" t="s">
        <v>1488</v>
      </c>
      <c r="H6281" s="19" t="str">
        <f t="array" ref="H6281">CONCATENATE("(",A6281,",",VLOOKUP(B6281,Núcleo!B$2:E$11,4,TRUE),",",VLOOKUP(C6281,'Tipo de Processo'!B$2:D$55,3,TRUE),",",VLOOKUP(D6281,'Termo Geral'!B$2:D$174,3,TRUE),",",VLOOKUP(E6281,'Termo Específico'!B$2:D$437,3,TRUE),",",MATCH(TRUE,Documento!B$2:B$954=F6281,0),",",IF(G6281="complementar",0,1),"),")</f>
        <v>(6280,7,29,50,307,199,1),</v>
      </c>
    </row>
    <row r="6282" spans="1:8" ht="15" customHeight="1">
      <c r="A6282" s="33">
        <v>6281</v>
      </c>
      <c r="B6282" s="44" t="s">
        <v>1482</v>
      </c>
      <c r="C6282" s="35" t="s">
        <v>39</v>
      </c>
      <c r="D6282" s="35" t="s">
        <v>211</v>
      </c>
      <c r="E6282" s="34" t="s">
        <v>537</v>
      </c>
      <c r="F6282" s="34" t="s">
        <v>1512</v>
      </c>
      <c r="G6282" s="34" t="s">
        <v>1488</v>
      </c>
      <c r="H6282" s="19" t="str">
        <f t="array" ref="H6282">CONCATENATE("(",A6282,",",VLOOKUP(B6282,Núcleo!B$2:E$11,4,TRUE),",",VLOOKUP(C6282,'Tipo de Processo'!B$2:D$55,3,TRUE),",",VLOOKUP(D6282,'Termo Geral'!B$2:D$174,3,TRUE),",",VLOOKUP(E6282,'Termo Específico'!B$2:D$437,3,TRUE),",",MATCH(TRUE,Documento!B$2:B$954=F6282,0),",",IF(G6282="complementar",0,1),"),")</f>
        <v>(6281,7,29,50,307,928,1),</v>
      </c>
    </row>
    <row r="6283" spans="1:8" ht="15" customHeight="1">
      <c r="A6283" s="33">
        <v>6282</v>
      </c>
      <c r="B6283" s="44" t="s">
        <v>1482</v>
      </c>
      <c r="C6283" s="35" t="s">
        <v>39</v>
      </c>
      <c r="D6283" s="35" t="s">
        <v>211</v>
      </c>
      <c r="E6283" s="34" t="s">
        <v>537</v>
      </c>
      <c r="F6283" s="34" t="s">
        <v>1267</v>
      </c>
      <c r="G6283" s="34" t="s">
        <v>1488</v>
      </c>
      <c r="H6283" s="19" t="str">
        <f t="array" ref="H6283">CONCATENATE("(",A6283,",",VLOOKUP(B6283,Núcleo!B$2:E$11,4,TRUE),",",VLOOKUP(C6283,'Tipo de Processo'!B$2:D$55,3,TRUE),",",VLOOKUP(D6283,'Termo Geral'!B$2:D$174,3,TRUE),",",VLOOKUP(E6283,'Termo Específico'!B$2:D$437,3,TRUE),",",MATCH(TRUE,Documento!B$2:B$954=F6283,0),",",IF(G6283="complementar",0,1),"),")</f>
        <v>(6282,7,29,50,307,548,1),</v>
      </c>
    </row>
    <row r="6284" spans="1:8" ht="15" customHeight="1">
      <c r="A6284" s="33">
        <v>6283</v>
      </c>
      <c r="B6284" s="44" t="s">
        <v>1482</v>
      </c>
      <c r="C6284" s="34" t="s">
        <v>39</v>
      </c>
      <c r="D6284" s="34" t="s">
        <v>211</v>
      </c>
      <c r="E6284" s="34" t="s">
        <v>537</v>
      </c>
      <c r="F6284" s="34" t="s">
        <v>1225</v>
      </c>
      <c r="G6284" s="34" t="s">
        <v>1488</v>
      </c>
      <c r="H6284" s="19" t="str">
        <f t="array" ref="H6284">CONCATENATE("(",A6284,",",VLOOKUP(B6284,Núcleo!B$2:E$11,4,TRUE),",",VLOOKUP(C6284,'Tipo de Processo'!B$2:D$55,3,TRUE),",",VLOOKUP(D6284,'Termo Geral'!B$2:D$174,3,TRUE),",",VLOOKUP(E6284,'Termo Específico'!B$2:D$437,3,TRUE),",",MATCH(TRUE,Documento!B$2:B$954=F6284,0),",",IF(G6284="complementar",0,1),"),")</f>
        <v>(6283,7,29,50,307,697,1),</v>
      </c>
    </row>
    <row r="6285" spans="1:8" ht="15" customHeight="1">
      <c r="A6285" s="33">
        <v>6284</v>
      </c>
      <c r="B6285" s="44" t="s">
        <v>1482</v>
      </c>
      <c r="C6285" s="35" t="s">
        <v>39</v>
      </c>
      <c r="D6285" s="35" t="s">
        <v>211</v>
      </c>
      <c r="E6285" s="34" t="s">
        <v>537</v>
      </c>
      <c r="F6285" s="34" t="s">
        <v>1157</v>
      </c>
      <c r="G6285" s="34" t="s">
        <v>1488</v>
      </c>
      <c r="H6285" s="19" t="str">
        <f t="array" ref="H6285">CONCATENATE("(",A6285,",",VLOOKUP(B6285,Núcleo!B$2:E$11,4,TRUE),",",VLOOKUP(C6285,'Tipo de Processo'!B$2:D$55,3,TRUE),",",VLOOKUP(D6285,'Termo Geral'!B$2:D$174,3,TRUE),",",VLOOKUP(E6285,'Termo Específico'!B$2:D$437,3,TRUE),",",MATCH(TRUE,Documento!B$2:B$954=F6285,0),",",IF(G6285="complementar",0,1),"),")</f>
        <v>(6284,7,29,50,307,802,1),</v>
      </c>
    </row>
    <row r="6286" spans="1:8" ht="15" customHeight="1">
      <c r="A6286" s="33">
        <v>6285</v>
      </c>
      <c r="B6286" s="44" t="s">
        <v>1482</v>
      </c>
      <c r="C6286" s="34" t="s">
        <v>39</v>
      </c>
      <c r="D6286" s="34" t="s">
        <v>211</v>
      </c>
      <c r="E6286" s="34" t="s">
        <v>537</v>
      </c>
      <c r="F6286" s="34" t="s">
        <v>1158</v>
      </c>
      <c r="G6286" s="34" t="s">
        <v>1488</v>
      </c>
      <c r="H6286" s="19" t="str">
        <f t="array" ref="H6286">CONCATENATE("(",A6286,",",VLOOKUP(B6286,Núcleo!B$2:E$11,4,TRUE),",",VLOOKUP(C6286,'Tipo de Processo'!B$2:D$55,3,TRUE),",",VLOOKUP(D6286,'Termo Geral'!B$2:D$174,3,TRUE),",",VLOOKUP(E6286,'Termo Específico'!B$2:D$437,3,TRUE),",",MATCH(TRUE,Documento!B$2:B$954=F6286,0),",",IF(G6286="complementar",0,1),"),")</f>
        <v>(6285,7,29,50,307,801,1),</v>
      </c>
    </row>
    <row r="6287" spans="1:8" ht="15" customHeight="1">
      <c r="A6287" s="33">
        <v>6286</v>
      </c>
      <c r="B6287" s="44" t="s">
        <v>1482</v>
      </c>
      <c r="C6287" s="35" t="s">
        <v>39</v>
      </c>
      <c r="D6287" s="35" t="s">
        <v>211</v>
      </c>
      <c r="E6287" s="34" t="s">
        <v>537</v>
      </c>
      <c r="F6287" s="34" t="s">
        <v>1159</v>
      </c>
      <c r="G6287" s="34" t="s">
        <v>1488</v>
      </c>
      <c r="H6287" s="19" t="str">
        <f t="array" ref="H6287">CONCATENATE("(",A6287,",",VLOOKUP(B6287,Núcleo!B$2:E$11,4,TRUE),",",VLOOKUP(C6287,'Tipo de Processo'!B$2:D$55,3,TRUE),",",VLOOKUP(D6287,'Termo Geral'!B$2:D$174,3,TRUE),",",VLOOKUP(E6287,'Termo Específico'!B$2:D$437,3,TRUE),",",MATCH(TRUE,Documento!B$2:B$954=F6287,0),",",IF(G6287="complementar",0,1),"),")</f>
        <v>(6286,7,29,50,307,803,1),</v>
      </c>
    </row>
    <row r="6288" spans="1:8" ht="15" customHeight="1">
      <c r="A6288" s="33">
        <v>6287</v>
      </c>
      <c r="B6288" s="44" t="s">
        <v>1482</v>
      </c>
      <c r="C6288" s="34" t="s">
        <v>39</v>
      </c>
      <c r="D6288" s="34" t="s">
        <v>211</v>
      </c>
      <c r="E6288" s="34" t="s">
        <v>537</v>
      </c>
      <c r="F6288" s="34" t="s">
        <v>1160</v>
      </c>
      <c r="G6288" s="34" t="s">
        <v>1488</v>
      </c>
      <c r="H6288" s="19" t="str">
        <f t="array" ref="H6288">CONCATENATE("(",A6288,",",VLOOKUP(B6288,Núcleo!B$2:E$11,4,TRUE),",",VLOOKUP(C6288,'Tipo de Processo'!B$2:D$55,3,TRUE),",",VLOOKUP(D6288,'Termo Geral'!B$2:D$174,3,TRUE),",",VLOOKUP(E6288,'Termo Específico'!B$2:D$437,3,TRUE),",",MATCH(TRUE,Documento!B$2:B$954=F6288,0),",",IF(G6288="complementar",0,1),"),")</f>
        <v>(6287,7,29,50,307,809,1),</v>
      </c>
    </row>
    <row r="6289" spans="1:8" ht="15" customHeight="1">
      <c r="A6289" s="33">
        <v>6288</v>
      </c>
      <c r="B6289" s="44" t="s">
        <v>1482</v>
      </c>
      <c r="C6289" s="35" t="s">
        <v>39</v>
      </c>
      <c r="D6289" s="35" t="s">
        <v>211</v>
      </c>
      <c r="E6289" s="34" t="s">
        <v>537</v>
      </c>
      <c r="F6289" s="34" t="s">
        <v>1161</v>
      </c>
      <c r="G6289" s="34" t="s">
        <v>1488</v>
      </c>
      <c r="H6289" s="19" t="str">
        <f t="array" ref="H6289">CONCATENATE("(",A6289,",",VLOOKUP(B6289,Núcleo!B$2:E$11,4,TRUE),",",VLOOKUP(C6289,'Tipo de Processo'!B$2:D$55,3,TRUE),",",VLOOKUP(D6289,'Termo Geral'!B$2:D$174,3,TRUE),",",VLOOKUP(E6289,'Termo Específico'!B$2:D$437,3,TRUE),",",MATCH(TRUE,Documento!B$2:B$954=F6289,0),",",IF(G6289="complementar",0,1),"),")</f>
        <v>(6288,7,29,50,307,148,1),</v>
      </c>
    </row>
    <row r="6290" spans="1:8" ht="15" customHeight="1">
      <c r="A6290" s="33">
        <v>6289</v>
      </c>
      <c r="B6290" s="44" t="s">
        <v>1482</v>
      </c>
      <c r="C6290" s="34" t="s">
        <v>39</v>
      </c>
      <c r="D6290" s="34" t="s">
        <v>211</v>
      </c>
      <c r="E6290" s="34" t="s">
        <v>537</v>
      </c>
      <c r="F6290" s="34" t="s">
        <v>1162</v>
      </c>
      <c r="G6290" s="34" t="s">
        <v>1488</v>
      </c>
      <c r="H6290" s="19" t="str">
        <f t="array" ref="H6290">CONCATENATE("(",A6290,",",VLOOKUP(B6290,Núcleo!B$2:E$11,4,TRUE),",",VLOOKUP(C6290,'Tipo de Processo'!B$2:D$55,3,TRUE),",",VLOOKUP(D6290,'Termo Geral'!B$2:D$174,3,TRUE),",",VLOOKUP(E6290,'Termo Específico'!B$2:D$437,3,TRUE),",",MATCH(TRUE,Documento!B$2:B$954=F6290,0),",",IF(G6290="complementar",0,1),"),")</f>
        <v>(6289,7,29,50,307,163,1),</v>
      </c>
    </row>
    <row r="6291" spans="1:8" ht="15" customHeight="1">
      <c r="A6291" s="33">
        <v>6290</v>
      </c>
      <c r="B6291" s="44" t="s">
        <v>1482</v>
      </c>
      <c r="C6291" s="35" t="s">
        <v>39</v>
      </c>
      <c r="D6291" s="35" t="s">
        <v>211</v>
      </c>
      <c r="E6291" s="34" t="s">
        <v>537</v>
      </c>
      <c r="F6291" s="34" t="s">
        <v>1163</v>
      </c>
      <c r="G6291" s="34" t="s">
        <v>1488</v>
      </c>
      <c r="H6291" s="19" t="str">
        <f t="array" ref="H6291">CONCATENATE("(",A6291,",",VLOOKUP(B6291,Núcleo!B$2:E$11,4,TRUE),",",VLOOKUP(C6291,'Tipo de Processo'!B$2:D$55,3,TRUE),",",VLOOKUP(D6291,'Termo Geral'!B$2:D$174,3,TRUE),",",VLOOKUP(E6291,'Termo Específico'!B$2:D$437,3,TRUE),",",MATCH(TRUE,Documento!B$2:B$954=F6291,0),",",IF(G6291="complementar",0,1),"),")</f>
        <v>(6290,7,29,50,307,135,1),</v>
      </c>
    </row>
    <row r="6292" spans="1:8" ht="15" customHeight="1">
      <c r="A6292" s="33">
        <v>6291</v>
      </c>
      <c r="B6292" s="44" t="s">
        <v>1482</v>
      </c>
      <c r="C6292" s="34" t="s">
        <v>39</v>
      </c>
      <c r="D6292" s="34" t="s">
        <v>211</v>
      </c>
      <c r="E6292" s="34" t="s">
        <v>537</v>
      </c>
      <c r="F6292" s="34" t="s">
        <v>1227</v>
      </c>
      <c r="G6292" s="34" t="s">
        <v>1488</v>
      </c>
      <c r="H6292" s="19" t="str">
        <f t="array" ref="H6292">CONCATENATE("(",A6292,",",VLOOKUP(B6292,Núcleo!B$2:E$11,4,TRUE),",",VLOOKUP(C6292,'Tipo de Processo'!B$2:D$55,3,TRUE),",",VLOOKUP(D6292,'Termo Geral'!B$2:D$174,3,TRUE),",",VLOOKUP(E6292,'Termo Específico'!B$2:D$437,3,TRUE),",",MATCH(TRUE,Documento!B$2:B$954=F6292,0),",",IF(G6292="complementar",0,1),"),")</f>
        <v>(6291,7,29,50,307,13,1),</v>
      </c>
    </row>
    <row r="6293" spans="1:8" ht="15" customHeight="1">
      <c r="A6293" s="33">
        <v>6292</v>
      </c>
      <c r="B6293" s="44" t="s">
        <v>1482</v>
      </c>
      <c r="C6293" s="35" t="s">
        <v>39</v>
      </c>
      <c r="D6293" s="35" t="s">
        <v>211</v>
      </c>
      <c r="E6293" s="34" t="s">
        <v>537</v>
      </c>
      <c r="F6293" s="34" t="s">
        <v>1271</v>
      </c>
      <c r="G6293" s="34" t="s">
        <v>1488</v>
      </c>
      <c r="H6293" s="19" t="str">
        <f t="array" ref="H6293">CONCATENATE("(",A6293,",",VLOOKUP(B6293,Núcleo!B$2:E$11,4,TRUE),",",VLOOKUP(C6293,'Tipo de Processo'!B$2:D$55,3,TRUE),",",VLOOKUP(D6293,'Termo Geral'!B$2:D$174,3,TRUE),",",VLOOKUP(E6293,'Termo Específico'!B$2:D$437,3,TRUE),",",MATCH(TRUE,Documento!B$2:B$954=F6293,0),",",IF(G6293="complementar",0,1),"),")</f>
        <v>(6292,7,29,50,307,29,1),</v>
      </c>
    </row>
    <row r="6294" spans="1:8" ht="15" customHeight="1">
      <c r="A6294" s="33">
        <v>6293</v>
      </c>
      <c r="B6294" s="44" t="s">
        <v>1482</v>
      </c>
      <c r="C6294" s="34" t="s">
        <v>39</v>
      </c>
      <c r="D6294" s="34" t="s">
        <v>211</v>
      </c>
      <c r="E6294" s="34" t="s">
        <v>537</v>
      </c>
      <c r="F6294" s="34" t="s">
        <v>1228</v>
      </c>
      <c r="G6294" s="34" t="s">
        <v>1488</v>
      </c>
      <c r="H6294" s="19" t="str">
        <f t="array" ref="H6294">CONCATENATE("(",A6294,",",VLOOKUP(B6294,Núcleo!B$2:E$11,4,TRUE),",",VLOOKUP(C6294,'Tipo de Processo'!B$2:D$55,3,TRUE),",",VLOOKUP(D6294,'Termo Geral'!B$2:D$174,3,TRUE),",",VLOOKUP(E6294,'Termo Específico'!B$2:D$437,3,TRUE),",",MATCH(TRUE,Documento!B$2:B$954=F6294,0),",",IF(G6294="complementar",0,1),"),")</f>
        <v>(6293,7,29,50,307,120,1),</v>
      </c>
    </row>
    <row r="6295" spans="1:8" ht="15" customHeight="1">
      <c r="A6295" s="33">
        <v>6294</v>
      </c>
      <c r="B6295" s="44" t="s">
        <v>1482</v>
      </c>
      <c r="C6295" s="35" t="s">
        <v>39</v>
      </c>
      <c r="D6295" s="35" t="s">
        <v>211</v>
      </c>
      <c r="E6295" s="34" t="s">
        <v>537</v>
      </c>
      <c r="F6295" s="34" t="s">
        <v>1272</v>
      </c>
      <c r="G6295" s="34" t="s">
        <v>1488</v>
      </c>
      <c r="H6295" s="19" t="str">
        <f t="array" ref="H6295">CONCATENATE("(",A6295,",",VLOOKUP(B6295,Núcleo!B$2:E$11,4,TRUE),",",VLOOKUP(C6295,'Tipo de Processo'!B$2:D$55,3,TRUE),",",VLOOKUP(D6295,'Termo Geral'!B$2:D$174,3,TRUE),",",VLOOKUP(E6295,'Termo Específico'!B$2:D$437,3,TRUE),",",MATCH(TRUE,Documento!B$2:B$954=F6295,0),",",IF(G6295="complementar",0,1),"),")</f>
        <v>(6294,7,29,50,307,390,1),</v>
      </c>
    </row>
    <row r="6296" spans="1:8" ht="15" customHeight="1">
      <c r="A6296" s="33">
        <v>6295</v>
      </c>
      <c r="B6296" s="44" t="s">
        <v>1482</v>
      </c>
      <c r="C6296" s="34" t="s">
        <v>39</v>
      </c>
      <c r="D6296" s="34" t="s">
        <v>211</v>
      </c>
      <c r="E6296" s="34" t="s">
        <v>537</v>
      </c>
      <c r="F6296" s="34" t="s">
        <v>1273</v>
      </c>
      <c r="G6296" s="34" t="s">
        <v>1488</v>
      </c>
      <c r="H6296" s="19" t="str">
        <f t="array" ref="H6296">CONCATENATE("(",A6296,",",VLOOKUP(B6296,Núcleo!B$2:E$11,4,TRUE),",",VLOOKUP(C6296,'Tipo de Processo'!B$2:D$55,3,TRUE),",",VLOOKUP(D6296,'Termo Geral'!B$2:D$174,3,TRUE),",",VLOOKUP(E6296,'Termo Específico'!B$2:D$437,3,TRUE),",",MATCH(TRUE,Documento!B$2:B$954=F6296,0),",",IF(G6296="complementar",0,1),"),")</f>
        <v>(6295,7,29,50,307,800,1),</v>
      </c>
    </row>
    <row r="6297" spans="1:8" ht="15" customHeight="1">
      <c r="A6297" s="33">
        <v>6296</v>
      </c>
      <c r="B6297" s="44" t="s">
        <v>1482</v>
      </c>
      <c r="C6297" s="35" t="s">
        <v>39</v>
      </c>
      <c r="D6297" s="35" t="s">
        <v>211</v>
      </c>
      <c r="E6297" s="34" t="s">
        <v>537</v>
      </c>
      <c r="F6297" s="34" t="s">
        <v>1274</v>
      </c>
      <c r="G6297" s="34" t="s">
        <v>1488</v>
      </c>
      <c r="H6297" s="19" t="str">
        <f t="array" ref="H6297">CONCATENATE("(",A6297,",",VLOOKUP(B6297,Núcleo!B$2:E$11,4,TRUE),",",VLOOKUP(C6297,'Tipo de Processo'!B$2:D$55,3,TRUE),",",VLOOKUP(D6297,'Termo Geral'!B$2:D$174,3,TRUE),",",VLOOKUP(E6297,'Termo Específico'!B$2:D$437,3,TRUE),",",MATCH(TRUE,Documento!B$2:B$954=F6297,0),",",IF(G6297="complementar",0,1),"),")</f>
        <v>(6296,7,29,50,307,798,1),</v>
      </c>
    </row>
    <row r="6298" spans="1:8" ht="15" customHeight="1">
      <c r="A6298" s="33">
        <v>6297</v>
      </c>
      <c r="B6298" s="44" t="s">
        <v>1482</v>
      </c>
      <c r="C6298" s="34" t="s">
        <v>39</v>
      </c>
      <c r="D6298" s="34" t="s">
        <v>211</v>
      </c>
      <c r="E6298" s="34" t="s">
        <v>537</v>
      </c>
      <c r="F6298" s="34" t="s">
        <v>1275</v>
      </c>
      <c r="G6298" s="34" t="s">
        <v>1488</v>
      </c>
      <c r="H6298" s="19" t="str">
        <f t="array" ref="H6298">CONCATENATE("(",A6298,",",VLOOKUP(B6298,Núcleo!B$2:E$11,4,TRUE),",",VLOOKUP(C6298,'Tipo de Processo'!B$2:D$55,3,TRUE),",",VLOOKUP(D6298,'Termo Geral'!B$2:D$174,3,TRUE),",",VLOOKUP(E6298,'Termo Específico'!B$2:D$437,3,TRUE),",",MATCH(TRUE,Documento!B$2:B$954=F6298,0),",",IF(G6298="complementar",0,1),"),")</f>
        <v>(6297,7,29,50,307,795,1),</v>
      </c>
    </row>
    <row r="6299" spans="1:8" ht="15" customHeight="1">
      <c r="A6299" s="33">
        <v>6298</v>
      </c>
      <c r="B6299" s="44" t="s">
        <v>1482</v>
      </c>
      <c r="C6299" s="35" t="s">
        <v>39</v>
      </c>
      <c r="D6299" s="35" t="s">
        <v>211</v>
      </c>
      <c r="E6299" s="34" t="s">
        <v>537</v>
      </c>
      <c r="F6299" s="34" t="s">
        <v>1276</v>
      </c>
      <c r="G6299" s="34" t="s">
        <v>1488</v>
      </c>
      <c r="H6299" s="19" t="str">
        <f t="array" ref="H6299">CONCATENATE("(",A6299,",",VLOOKUP(B6299,Núcleo!B$2:E$11,4,TRUE),",",VLOOKUP(C6299,'Tipo de Processo'!B$2:D$55,3,TRUE),",",VLOOKUP(D6299,'Termo Geral'!B$2:D$174,3,TRUE),",",VLOOKUP(E6299,'Termo Específico'!B$2:D$437,3,TRUE),",",MATCH(TRUE,Documento!B$2:B$954=F6299,0),",",IF(G6299="complementar",0,1),"),")</f>
        <v>(6298,7,29,50,307,787,1),</v>
      </c>
    </row>
    <row r="6300" spans="1:8" ht="15" customHeight="1">
      <c r="A6300" s="33">
        <v>6299</v>
      </c>
      <c r="B6300" s="44" t="s">
        <v>1482</v>
      </c>
      <c r="C6300" s="34" t="s">
        <v>39</v>
      </c>
      <c r="D6300" s="34" t="s">
        <v>211</v>
      </c>
      <c r="E6300" s="34" t="s">
        <v>537</v>
      </c>
      <c r="F6300" s="34" t="s">
        <v>1277</v>
      </c>
      <c r="G6300" s="34" t="s">
        <v>1488</v>
      </c>
      <c r="H6300" s="19" t="str">
        <f t="array" ref="H6300">CONCATENATE("(",A6300,",",VLOOKUP(B6300,Núcleo!B$2:E$11,4,TRUE),",",VLOOKUP(C6300,'Tipo de Processo'!B$2:D$55,3,TRUE),",",VLOOKUP(D6300,'Termo Geral'!B$2:D$174,3,TRUE),",",VLOOKUP(E6300,'Termo Específico'!B$2:D$437,3,TRUE),",",MATCH(TRUE,Documento!B$2:B$954=F6300,0),",",IF(G6300="complementar",0,1),"),")</f>
        <v>(6299,7,29,50,307,799,1),</v>
      </c>
    </row>
    <row r="6301" spans="1:8" ht="15" customHeight="1">
      <c r="A6301" s="33">
        <v>6300</v>
      </c>
      <c r="B6301" s="44" t="s">
        <v>1482</v>
      </c>
      <c r="C6301" s="34" t="s">
        <v>39</v>
      </c>
      <c r="D6301" s="34" t="s">
        <v>211</v>
      </c>
      <c r="E6301" s="34" t="s">
        <v>537</v>
      </c>
      <c r="F6301" s="34" t="s">
        <v>1230</v>
      </c>
      <c r="G6301" s="34" t="s">
        <v>1488</v>
      </c>
      <c r="H6301" s="19" t="str">
        <f t="array" ref="H6301">CONCATENATE("(",A6301,",",VLOOKUP(B6301,Núcleo!B$2:E$11,4,TRUE),",",VLOOKUP(C6301,'Tipo de Processo'!B$2:D$55,3,TRUE),",",VLOOKUP(D6301,'Termo Geral'!B$2:D$174,3,TRUE),",",VLOOKUP(E6301,'Termo Específico'!B$2:D$437,3,TRUE),",",MATCH(TRUE,Documento!B$2:B$954=F6301,0),",",IF(G6301="complementar",0,1),"),")</f>
        <v>(6300,7,29,50,307,878,1),</v>
      </c>
    </row>
    <row r="6302" spans="1:8" ht="15" customHeight="1">
      <c r="A6302" s="33">
        <v>6301</v>
      </c>
      <c r="B6302" s="44" t="s">
        <v>1482</v>
      </c>
      <c r="C6302" s="35" t="s">
        <v>39</v>
      </c>
      <c r="D6302" s="35" t="s">
        <v>211</v>
      </c>
      <c r="E6302" s="34" t="s">
        <v>537</v>
      </c>
      <c r="F6302" s="34" t="s">
        <v>1231</v>
      </c>
      <c r="G6302" s="34" t="s">
        <v>1488</v>
      </c>
      <c r="H6302" s="19" t="str">
        <f t="array" ref="H6302">CONCATENATE("(",A6302,",",VLOOKUP(B6302,Núcleo!B$2:E$11,4,TRUE),",",VLOOKUP(C6302,'Tipo de Processo'!B$2:D$55,3,TRUE),",",VLOOKUP(D6302,'Termo Geral'!B$2:D$174,3,TRUE),",",VLOOKUP(E6302,'Termo Específico'!B$2:D$437,3,TRUE),",",MATCH(TRUE,Documento!B$2:B$954=F6302,0),",",IF(G6302="complementar",0,1),"),")</f>
        <v>(6301,7,29,50,307,794,1),</v>
      </c>
    </row>
    <row r="6303" spans="1:8" ht="15" customHeight="1">
      <c r="A6303" s="33">
        <v>6302</v>
      </c>
      <c r="B6303" s="44" t="s">
        <v>1482</v>
      </c>
      <c r="C6303" s="34" t="s">
        <v>39</v>
      </c>
      <c r="D6303" s="34" t="s">
        <v>211</v>
      </c>
      <c r="E6303" s="34" t="s">
        <v>537</v>
      </c>
      <c r="F6303" s="34" t="s">
        <v>1165</v>
      </c>
      <c r="G6303" s="34" t="s">
        <v>1488</v>
      </c>
      <c r="H6303" s="19" t="str">
        <f t="array" ref="H6303">CONCATENATE("(",A6303,",",VLOOKUP(B6303,Núcleo!B$2:E$11,4,TRUE),",",VLOOKUP(C6303,'Tipo de Processo'!B$2:D$55,3,TRUE),",",VLOOKUP(D6303,'Termo Geral'!B$2:D$174,3,TRUE),",",VLOOKUP(E6303,'Termo Específico'!B$2:D$437,3,TRUE),",",MATCH(TRUE,Documento!B$2:B$954=F6303,0),",",IF(G6303="complementar",0,1),"),")</f>
        <v>(6302,7,29,50,307,832,1),</v>
      </c>
    </row>
    <row r="6304" spans="1:8" ht="15" customHeight="1">
      <c r="A6304" s="33">
        <v>6303</v>
      </c>
      <c r="B6304" s="44" t="s">
        <v>1482</v>
      </c>
      <c r="C6304" s="35" t="s">
        <v>39</v>
      </c>
      <c r="D6304" s="35" t="s">
        <v>211</v>
      </c>
      <c r="E6304" s="34" t="s">
        <v>538</v>
      </c>
      <c r="F6304" s="34" t="s">
        <v>1278</v>
      </c>
      <c r="G6304" s="34" t="s">
        <v>1488</v>
      </c>
      <c r="H6304" s="19" t="str">
        <f t="array" ref="H6304">CONCATENATE("(",A6304,",",VLOOKUP(B6304,Núcleo!B$2:E$11,4,TRUE),",",VLOOKUP(C6304,'Tipo de Processo'!B$2:D$55,3,TRUE),",",VLOOKUP(D6304,'Termo Geral'!B$2:D$174,3,TRUE),",",VLOOKUP(E6304,'Termo Específico'!B$2:D$437,3,TRUE),",",MATCH(TRUE,Documento!B$2:B$954=F6304,0),",",IF(G6304="complementar",0,1),"),")</f>
        <v>(6303,7,29,50,308,395,1),</v>
      </c>
    </row>
    <row r="6305" spans="1:8" ht="15" customHeight="1">
      <c r="A6305" s="33">
        <v>6304</v>
      </c>
      <c r="B6305" s="44" t="s">
        <v>1482</v>
      </c>
      <c r="C6305" s="34" t="s">
        <v>39</v>
      </c>
      <c r="D6305" s="34" t="s">
        <v>211</v>
      </c>
      <c r="E6305" s="34" t="s">
        <v>538</v>
      </c>
      <c r="F6305" s="34" t="s">
        <v>1279</v>
      </c>
      <c r="G6305" s="34" t="s">
        <v>1488</v>
      </c>
      <c r="H6305" s="19" t="str">
        <f t="array" ref="H6305">CONCATENATE("(",A6305,",",VLOOKUP(B6305,Núcleo!B$2:E$11,4,TRUE),",",VLOOKUP(C6305,'Tipo de Processo'!B$2:D$55,3,TRUE),",",VLOOKUP(D6305,'Termo Geral'!B$2:D$174,3,TRUE),",",VLOOKUP(E6305,'Termo Específico'!B$2:D$437,3,TRUE),",",MATCH(TRUE,Documento!B$2:B$954=F6305,0),",",IF(G6305="complementar",0,1),"),")</f>
        <v>(6304,7,29,50,308,277,1),</v>
      </c>
    </row>
    <row r="6306" spans="1:8" ht="15" customHeight="1">
      <c r="A6306" s="33">
        <v>6305</v>
      </c>
      <c r="B6306" s="44" t="s">
        <v>1482</v>
      </c>
      <c r="C6306" s="35" t="s">
        <v>39</v>
      </c>
      <c r="D6306" s="35" t="s">
        <v>211</v>
      </c>
      <c r="E6306" s="34" t="s">
        <v>538</v>
      </c>
      <c r="F6306" s="34" t="s">
        <v>1280</v>
      </c>
      <c r="G6306" s="34" t="s">
        <v>1488</v>
      </c>
      <c r="H6306" s="19" t="str">
        <f t="array" ref="H6306">CONCATENATE("(",A6306,",",VLOOKUP(B6306,Núcleo!B$2:E$11,4,TRUE),",",VLOOKUP(C6306,'Tipo de Processo'!B$2:D$55,3,TRUE),",",VLOOKUP(D6306,'Termo Geral'!B$2:D$174,3,TRUE),",",VLOOKUP(E6306,'Termo Específico'!B$2:D$437,3,TRUE),",",MATCH(TRUE,Documento!B$2:B$954=F6306,0),",",IF(G6306="complementar",0,1),"),")</f>
        <v>(6305,7,29,50,308,397,1),</v>
      </c>
    </row>
    <row r="6307" spans="1:8" ht="15" customHeight="1">
      <c r="A6307" s="33">
        <v>6306</v>
      </c>
      <c r="B6307" s="44" t="s">
        <v>1482</v>
      </c>
      <c r="C6307" s="34" t="s">
        <v>39</v>
      </c>
      <c r="D6307" s="34" t="s">
        <v>211</v>
      </c>
      <c r="E6307" s="34" t="s">
        <v>538</v>
      </c>
      <c r="F6307" s="34" t="s">
        <v>1281</v>
      </c>
      <c r="G6307" s="34" t="s">
        <v>1488</v>
      </c>
      <c r="H6307" s="19" t="str">
        <f t="array" ref="H6307">CONCATENATE("(",A6307,",",VLOOKUP(B6307,Núcleo!B$2:E$11,4,TRUE),",",VLOOKUP(C6307,'Tipo de Processo'!B$2:D$55,3,TRUE),",",VLOOKUP(D6307,'Termo Geral'!B$2:D$174,3,TRUE),",",VLOOKUP(E6307,'Termo Específico'!B$2:D$437,3,TRUE),",",MATCH(TRUE,Documento!B$2:B$954=F6307,0),",",IF(G6307="complementar",0,1),"),")</f>
        <v>(6306,7,29,50,308,450,1),</v>
      </c>
    </row>
    <row r="6308" spans="1:8" ht="15" customHeight="1">
      <c r="A6308" s="33">
        <v>6307</v>
      </c>
      <c r="B6308" s="44" t="s">
        <v>1482</v>
      </c>
      <c r="C6308" s="35" t="s">
        <v>39</v>
      </c>
      <c r="D6308" s="35" t="s">
        <v>211</v>
      </c>
      <c r="E6308" s="34" t="s">
        <v>538</v>
      </c>
      <c r="F6308" s="34" t="s">
        <v>1282</v>
      </c>
      <c r="G6308" s="34" t="s">
        <v>1488</v>
      </c>
      <c r="H6308" s="19" t="str">
        <f t="array" ref="H6308">CONCATENATE("(",A6308,",",VLOOKUP(B6308,Núcleo!B$2:E$11,4,TRUE),",",VLOOKUP(C6308,'Tipo de Processo'!B$2:D$55,3,TRUE),",",VLOOKUP(D6308,'Termo Geral'!B$2:D$174,3,TRUE),",",VLOOKUP(E6308,'Termo Específico'!B$2:D$437,3,TRUE),",",MATCH(TRUE,Documento!B$2:B$954=F6308,0),",",IF(G6308="complementar",0,1),"),")</f>
        <v>(6307,7,29,50,308,728,1),</v>
      </c>
    </row>
    <row r="6309" spans="1:8" ht="15" customHeight="1">
      <c r="A6309" s="33">
        <v>6308</v>
      </c>
      <c r="B6309" s="44" t="s">
        <v>1482</v>
      </c>
      <c r="C6309" s="34" t="s">
        <v>39</v>
      </c>
      <c r="D6309" s="34" t="s">
        <v>211</v>
      </c>
      <c r="E6309" s="34" t="s">
        <v>538</v>
      </c>
      <c r="F6309" s="34" t="s">
        <v>1283</v>
      </c>
      <c r="G6309" s="34" t="s">
        <v>1488</v>
      </c>
      <c r="H6309" s="19" t="str">
        <f t="array" ref="H6309">CONCATENATE("(",A6309,",",VLOOKUP(B6309,Núcleo!B$2:E$11,4,TRUE),",",VLOOKUP(C6309,'Tipo de Processo'!B$2:D$55,3,TRUE),",",VLOOKUP(D6309,'Termo Geral'!B$2:D$174,3,TRUE),",",VLOOKUP(E6309,'Termo Específico'!B$2:D$437,3,TRUE),",",MATCH(TRUE,Documento!B$2:B$954=F6309,0),",",IF(G6309="complementar",0,1),"),")</f>
        <v>(6308,7,29,50,308,941,1),</v>
      </c>
    </row>
    <row r="6310" spans="1:8" ht="15" customHeight="1">
      <c r="A6310" s="33">
        <v>6309</v>
      </c>
      <c r="B6310" s="44" t="s">
        <v>1482</v>
      </c>
      <c r="C6310" s="35" t="s">
        <v>39</v>
      </c>
      <c r="D6310" s="35" t="s">
        <v>211</v>
      </c>
      <c r="E6310" s="34" t="s">
        <v>538</v>
      </c>
      <c r="F6310" s="34" t="s">
        <v>1284</v>
      </c>
      <c r="G6310" s="34" t="s">
        <v>1488</v>
      </c>
      <c r="H6310" s="19" t="str">
        <f t="array" ref="H6310">CONCATENATE("(",A6310,",",VLOOKUP(B6310,Núcleo!B$2:E$11,4,TRUE),",",VLOOKUP(C6310,'Tipo de Processo'!B$2:D$55,3,TRUE),",",VLOOKUP(D6310,'Termo Geral'!B$2:D$174,3,TRUE),",",VLOOKUP(E6310,'Termo Específico'!B$2:D$437,3,TRUE),",",MATCH(TRUE,Documento!B$2:B$954=F6310,0),",",IF(G6310="complementar",0,1),"),")</f>
        <v>(6309,7,29,50,308,149,1),</v>
      </c>
    </row>
    <row r="6311" spans="1:8" ht="15" customHeight="1">
      <c r="A6311" s="33">
        <v>6310</v>
      </c>
      <c r="B6311" s="44" t="s">
        <v>1482</v>
      </c>
      <c r="C6311" s="34" t="s">
        <v>39</v>
      </c>
      <c r="D6311" s="34" t="s">
        <v>211</v>
      </c>
      <c r="E6311" s="34" t="s">
        <v>538</v>
      </c>
      <c r="F6311" s="34" t="s">
        <v>1285</v>
      </c>
      <c r="G6311" s="34" t="s">
        <v>1488</v>
      </c>
      <c r="H6311" s="19" t="str">
        <f t="array" ref="H6311">CONCATENATE("(",A6311,",",VLOOKUP(B6311,Núcleo!B$2:E$11,4,TRUE),",",VLOOKUP(C6311,'Tipo de Processo'!B$2:D$55,3,TRUE),",",VLOOKUP(D6311,'Termo Geral'!B$2:D$174,3,TRUE),",",VLOOKUP(E6311,'Termo Específico'!B$2:D$437,3,TRUE),",",MATCH(TRUE,Documento!B$2:B$954=F6311,0),",",IF(G6311="complementar",0,1),"),")</f>
        <v>(6310,7,29,50,308,261,1),</v>
      </c>
    </row>
    <row r="6312" spans="1:8" ht="15" customHeight="1">
      <c r="A6312" s="33">
        <v>6311</v>
      </c>
      <c r="B6312" s="44" t="s">
        <v>1482</v>
      </c>
      <c r="C6312" s="35" t="s">
        <v>39</v>
      </c>
      <c r="D6312" s="35" t="s">
        <v>211</v>
      </c>
      <c r="E6312" s="34" t="s">
        <v>538</v>
      </c>
      <c r="F6312" s="34" t="s">
        <v>1286</v>
      </c>
      <c r="G6312" s="34" t="s">
        <v>1488</v>
      </c>
      <c r="H6312" s="19" t="str">
        <f t="array" ref="H6312">CONCATENATE("(",A6312,",",VLOOKUP(B6312,Núcleo!B$2:E$11,4,TRUE),",",VLOOKUP(C6312,'Tipo de Processo'!B$2:D$55,3,TRUE),",",VLOOKUP(D6312,'Termo Geral'!B$2:D$174,3,TRUE),",",VLOOKUP(E6312,'Termo Específico'!B$2:D$437,3,TRUE),",",MATCH(TRUE,Documento!B$2:B$954=F6312,0),",",IF(G6312="complementar",0,1),"),")</f>
        <v>(6311,7,29,50,308,634,1),</v>
      </c>
    </row>
    <row r="6313" spans="1:8" ht="15" customHeight="1">
      <c r="A6313" s="33">
        <v>6312</v>
      </c>
      <c r="B6313" s="44" t="s">
        <v>1482</v>
      </c>
      <c r="C6313" s="34" t="s">
        <v>39</v>
      </c>
      <c r="D6313" s="34" t="s">
        <v>211</v>
      </c>
      <c r="E6313" s="34" t="s">
        <v>538</v>
      </c>
      <c r="F6313" s="34" t="s">
        <v>1148</v>
      </c>
      <c r="G6313" s="34" t="s">
        <v>1488</v>
      </c>
      <c r="H6313" s="19" t="str">
        <f t="array" ref="H6313">CONCATENATE("(",A6313,",",VLOOKUP(B6313,Núcleo!B$2:E$11,4,TRUE),",",VLOOKUP(C6313,'Tipo de Processo'!B$2:D$55,3,TRUE),",",VLOOKUP(D6313,'Termo Geral'!B$2:D$174,3,TRUE),",",VLOOKUP(E6313,'Termo Específico'!B$2:D$437,3,TRUE),",",MATCH(TRUE,Documento!B$2:B$954=F6313,0),",",IF(G6313="complementar",0,1),"),")</f>
        <v>(6312,7,29,50,308,291,1),</v>
      </c>
    </row>
    <row r="6314" spans="1:8" ht="15" customHeight="1">
      <c r="A6314" s="33">
        <v>6313</v>
      </c>
      <c r="B6314" s="44" t="s">
        <v>1482</v>
      </c>
      <c r="C6314" s="35" t="s">
        <v>39</v>
      </c>
      <c r="D6314" s="35" t="s">
        <v>211</v>
      </c>
      <c r="E6314" s="34" t="s">
        <v>538</v>
      </c>
      <c r="F6314" s="34" t="s">
        <v>1287</v>
      </c>
      <c r="G6314" s="34" t="s">
        <v>1488</v>
      </c>
      <c r="H6314" s="19" t="str">
        <f t="array" ref="H6314">CONCATENATE("(",A6314,",",VLOOKUP(B6314,Núcleo!B$2:E$11,4,TRUE),",",VLOOKUP(C6314,'Tipo de Processo'!B$2:D$55,3,TRUE),",",VLOOKUP(D6314,'Termo Geral'!B$2:D$174,3,TRUE),",",VLOOKUP(E6314,'Termo Específico'!B$2:D$437,3,TRUE),",",MATCH(TRUE,Documento!B$2:B$954=F6314,0),",",IF(G6314="complementar",0,1),"),")</f>
        <v>(6313,7,29,50,308,556,1),</v>
      </c>
    </row>
    <row r="6315" spans="1:8" ht="15" customHeight="1">
      <c r="A6315" s="33">
        <v>6314</v>
      </c>
      <c r="B6315" s="44" t="s">
        <v>1482</v>
      </c>
      <c r="C6315" s="34" t="s">
        <v>39</v>
      </c>
      <c r="D6315" s="34" t="s">
        <v>211</v>
      </c>
      <c r="E6315" s="34" t="s">
        <v>538</v>
      </c>
      <c r="F6315" s="34" t="s">
        <v>1288</v>
      </c>
      <c r="G6315" s="34" t="s">
        <v>1488</v>
      </c>
      <c r="H6315" s="19" t="str">
        <f t="array" ref="H6315">CONCATENATE("(",A6315,",",VLOOKUP(B6315,Núcleo!B$2:E$11,4,TRUE),",",VLOOKUP(C6315,'Tipo de Processo'!B$2:D$55,3,TRUE),",",VLOOKUP(D6315,'Termo Geral'!B$2:D$174,3,TRUE),",",VLOOKUP(E6315,'Termo Específico'!B$2:D$437,3,TRUE),",",MATCH(TRUE,Documento!B$2:B$954=F6315,0),",",IF(G6315="complementar",0,1),"),")</f>
        <v>(6314,7,29,50,308,887,1),</v>
      </c>
    </row>
    <row r="6316" spans="1:8" ht="15" customHeight="1">
      <c r="A6316" s="33">
        <v>6315</v>
      </c>
      <c r="B6316" s="44" t="s">
        <v>1482</v>
      </c>
      <c r="C6316" s="35" t="s">
        <v>39</v>
      </c>
      <c r="D6316" s="35" t="s">
        <v>211</v>
      </c>
      <c r="E6316" s="34" t="s">
        <v>538</v>
      </c>
      <c r="F6316" s="34" t="s">
        <v>1289</v>
      </c>
      <c r="G6316" s="34" t="s">
        <v>1488</v>
      </c>
      <c r="H6316" s="19" t="str">
        <f t="array" ref="H6316">CONCATENATE("(",A6316,",",VLOOKUP(B6316,Núcleo!B$2:E$11,4,TRUE),",",VLOOKUP(C6316,'Tipo de Processo'!B$2:D$55,3,TRUE),",",VLOOKUP(D6316,'Termo Geral'!B$2:D$174,3,TRUE),",",VLOOKUP(E6316,'Termo Específico'!B$2:D$437,3,TRUE),",",MATCH(TRUE,Documento!B$2:B$954=F6316,0),",",IF(G6316="complementar",0,1),"),")</f>
        <v>(6315,7,29,50,308,888,1),</v>
      </c>
    </row>
    <row r="6317" spans="1:8" ht="15" customHeight="1">
      <c r="A6317" s="33">
        <v>6316</v>
      </c>
      <c r="B6317" s="44" t="s">
        <v>1482</v>
      </c>
      <c r="C6317" s="34" t="s">
        <v>39</v>
      </c>
      <c r="D6317" s="34" t="s">
        <v>211</v>
      </c>
      <c r="E6317" s="34" t="s">
        <v>538</v>
      </c>
      <c r="F6317" s="34" t="s">
        <v>1290</v>
      </c>
      <c r="G6317" s="34" t="s">
        <v>1488</v>
      </c>
      <c r="H6317" s="19" t="str">
        <f t="array" ref="H6317">CONCATENATE("(",A6317,",",VLOOKUP(B6317,Núcleo!B$2:E$11,4,TRUE),",",VLOOKUP(C6317,'Tipo de Processo'!B$2:D$55,3,TRUE),",",VLOOKUP(D6317,'Termo Geral'!B$2:D$174,3,TRUE),",",VLOOKUP(E6317,'Termo Específico'!B$2:D$437,3,TRUE),",",MATCH(TRUE,Documento!B$2:B$954=F6317,0),",",IF(G6317="complementar",0,1),"),")</f>
        <v>(6316,7,29,50,308,896,1),</v>
      </c>
    </row>
    <row r="6318" spans="1:8" ht="15" customHeight="1">
      <c r="A6318" s="33">
        <v>6317</v>
      </c>
      <c r="B6318" s="44" t="s">
        <v>1482</v>
      </c>
      <c r="C6318" s="34" t="s">
        <v>39</v>
      </c>
      <c r="D6318" s="34" t="s">
        <v>211</v>
      </c>
      <c r="E6318" s="34" t="s">
        <v>538</v>
      </c>
      <c r="F6318" s="34" t="s">
        <v>1291</v>
      </c>
      <c r="G6318" s="34" t="s">
        <v>1488</v>
      </c>
      <c r="H6318" s="19" t="str">
        <f t="array" ref="H6318">CONCATENATE("(",A6318,",",VLOOKUP(B6318,Núcleo!B$2:E$11,4,TRUE),",",VLOOKUP(C6318,'Tipo de Processo'!B$2:D$55,3,TRUE),",",VLOOKUP(D6318,'Termo Geral'!B$2:D$174,3,TRUE),",",VLOOKUP(E6318,'Termo Específico'!B$2:D$437,3,TRUE),",",MATCH(TRUE,Documento!B$2:B$954=F6318,0),",",IF(G6318="complementar",0,1),"),")</f>
        <v>(6317,7,29,50,308,898,1),</v>
      </c>
    </row>
    <row r="6319" spans="1:8" ht="15" customHeight="1">
      <c r="A6319" s="33">
        <v>6318</v>
      </c>
      <c r="B6319" s="44" t="s">
        <v>1482</v>
      </c>
      <c r="C6319" s="34" t="s">
        <v>39</v>
      </c>
      <c r="D6319" s="34" t="s">
        <v>211</v>
      </c>
      <c r="E6319" s="34" t="s">
        <v>538</v>
      </c>
      <c r="F6319" s="34" t="s">
        <v>1292</v>
      </c>
      <c r="G6319" s="34" t="s">
        <v>1488</v>
      </c>
      <c r="H6319" s="19" t="str">
        <f t="array" ref="H6319">CONCATENATE("(",A6319,",",VLOOKUP(B6319,Núcleo!B$2:E$11,4,TRUE),",",VLOOKUP(C6319,'Tipo de Processo'!B$2:D$55,3,TRUE),",",VLOOKUP(D6319,'Termo Geral'!B$2:D$174,3,TRUE),",",VLOOKUP(E6319,'Termo Específico'!B$2:D$437,3,TRUE),",",MATCH(TRUE,Documento!B$2:B$954=F6319,0),",",IF(G6319="complementar",0,1),"),")</f>
        <v>(6318,7,29,50,308,895,1),</v>
      </c>
    </row>
    <row r="6320" spans="1:8" ht="15" customHeight="1">
      <c r="A6320" s="33">
        <v>6319</v>
      </c>
      <c r="B6320" s="44" t="s">
        <v>1482</v>
      </c>
      <c r="C6320" s="35" t="s">
        <v>39</v>
      </c>
      <c r="D6320" s="35" t="s">
        <v>211</v>
      </c>
      <c r="E6320" s="34" t="s">
        <v>538</v>
      </c>
      <c r="F6320" s="34" t="s">
        <v>1293</v>
      </c>
      <c r="G6320" s="34" t="s">
        <v>1488</v>
      </c>
      <c r="H6320" s="19" t="str">
        <f t="array" ref="H6320">CONCATENATE("(",A6320,",",VLOOKUP(B6320,Núcleo!B$2:E$11,4,TRUE),",",VLOOKUP(C6320,'Tipo de Processo'!B$2:D$55,3,TRUE),",",VLOOKUP(D6320,'Termo Geral'!B$2:D$174,3,TRUE),",",VLOOKUP(E6320,'Termo Específico'!B$2:D$437,3,TRUE),",",MATCH(TRUE,Documento!B$2:B$954=F6320,0),",",IF(G6320="complementar",0,1),"),")</f>
        <v>(6319,7,29,50,308,897,1),</v>
      </c>
    </row>
    <row r="6321" spans="1:8" ht="15" customHeight="1">
      <c r="A6321" s="33">
        <v>6320</v>
      </c>
      <c r="B6321" s="44" t="s">
        <v>1482</v>
      </c>
      <c r="C6321" s="34" t="s">
        <v>39</v>
      </c>
      <c r="D6321" s="34" t="s">
        <v>211</v>
      </c>
      <c r="E6321" s="34" t="s">
        <v>538</v>
      </c>
      <c r="F6321" s="34" t="s">
        <v>1294</v>
      </c>
      <c r="G6321" s="34" t="s">
        <v>1488</v>
      </c>
      <c r="H6321" s="19" t="str">
        <f t="array" ref="H6321">CONCATENATE("(",A6321,",",VLOOKUP(B6321,Núcleo!B$2:E$11,4,TRUE),",",VLOOKUP(C6321,'Tipo de Processo'!B$2:D$55,3,TRUE),",",VLOOKUP(D6321,'Termo Geral'!B$2:D$174,3,TRUE),",",VLOOKUP(E6321,'Termo Específico'!B$2:D$437,3,TRUE),",",MATCH(TRUE,Documento!B$2:B$954=F6321,0),",",IF(G6321="complementar",0,1),"),")</f>
        <v>(6320,7,29,50,308,805,1),</v>
      </c>
    </row>
    <row r="6322" spans="1:8" ht="15" customHeight="1">
      <c r="A6322" s="33">
        <v>6321</v>
      </c>
      <c r="B6322" s="44" t="s">
        <v>1482</v>
      </c>
      <c r="C6322" s="35" t="s">
        <v>39</v>
      </c>
      <c r="D6322" s="35" t="s">
        <v>211</v>
      </c>
      <c r="E6322" s="34" t="s">
        <v>538</v>
      </c>
      <c r="F6322" s="34" t="s">
        <v>1295</v>
      </c>
      <c r="G6322" s="34" t="s">
        <v>1488</v>
      </c>
      <c r="H6322" s="19" t="str">
        <f t="array" ref="H6322">CONCATENATE("(",A6322,",",VLOOKUP(B6322,Núcleo!B$2:E$11,4,TRUE),",",VLOOKUP(C6322,'Tipo de Processo'!B$2:D$55,3,TRUE),",",VLOOKUP(D6322,'Termo Geral'!B$2:D$174,3,TRUE),",",VLOOKUP(E6322,'Termo Específico'!B$2:D$437,3,TRUE),",",MATCH(TRUE,Documento!B$2:B$954=F6322,0),",",IF(G6322="complementar",0,1),"),")</f>
        <v>(6321,7,29,50,308,804,1),</v>
      </c>
    </row>
    <row r="6323" spans="1:8" ht="15" customHeight="1">
      <c r="A6323" s="33">
        <v>6322</v>
      </c>
      <c r="B6323" s="44" t="s">
        <v>1482</v>
      </c>
      <c r="C6323" s="34" t="s">
        <v>39</v>
      </c>
      <c r="D6323" s="34" t="s">
        <v>211</v>
      </c>
      <c r="E6323" s="34" t="s">
        <v>538</v>
      </c>
      <c r="F6323" s="34" t="s">
        <v>1296</v>
      </c>
      <c r="G6323" s="34" t="s">
        <v>1488</v>
      </c>
      <c r="H6323" s="19" t="str">
        <f t="array" ref="H6323">CONCATENATE("(",A6323,",",VLOOKUP(B6323,Núcleo!B$2:E$11,4,TRUE),",",VLOOKUP(C6323,'Tipo de Processo'!B$2:D$55,3,TRUE),",",VLOOKUP(D6323,'Termo Geral'!B$2:D$174,3,TRUE),",",VLOOKUP(E6323,'Termo Específico'!B$2:D$437,3,TRUE),",",MATCH(TRUE,Documento!B$2:B$954=F6323,0),",",IF(G6323="complementar",0,1),"),")</f>
        <v>(6322,7,29,50,308,65,1),</v>
      </c>
    </row>
    <row r="6324" spans="1:8" ht="15" customHeight="1">
      <c r="A6324" s="33">
        <v>6323</v>
      </c>
      <c r="B6324" s="44" t="s">
        <v>1482</v>
      </c>
      <c r="C6324" s="35" t="s">
        <v>39</v>
      </c>
      <c r="D6324" s="35" t="s">
        <v>211</v>
      </c>
      <c r="E6324" s="34" t="s">
        <v>538</v>
      </c>
      <c r="F6324" s="34" t="s">
        <v>1297</v>
      </c>
      <c r="G6324" s="34" t="s">
        <v>1488</v>
      </c>
      <c r="H6324" s="19" t="str">
        <f t="array" ref="H6324">CONCATENATE("(",A6324,",",VLOOKUP(B6324,Núcleo!B$2:E$11,4,TRUE),",",VLOOKUP(C6324,'Tipo de Processo'!B$2:D$55,3,TRUE),",",VLOOKUP(D6324,'Termo Geral'!B$2:D$174,3,TRUE),",",VLOOKUP(E6324,'Termo Específico'!B$2:D$437,3,TRUE),",",MATCH(TRUE,Documento!B$2:B$954=F6324,0),",",IF(G6324="complementar",0,1),"),")</f>
        <v>(6323,7,29,50,308,283,1),</v>
      </c>
    </row>
    <row r="6325" spans="1:8" ht="15" customHeight="1">
      <c r="A6325" s="33">
        <v>6324</v>
      </c>
      <c r="B6325" s="44" t="s">
        <v>1482</v>
      </c>
      <c r="C6325" s="34" t="s">
        <v>39</v>
      </c>
      <c r="D6325" s="34" t="s">
        <v>211</v>
      </c>
      <c r="E6325" s="34" t="s">
        <v>538</v>
      </c>
      <c r="F6325" s="34" t="s">
        <v>1298</v>
      </c>
      <c r="G6325" s="34" t="s">
        <v>1488</v>
      </c>
      <c r="H6325" s="19" t="str">
        <f t="array" ref="H6325">CONCATENATE("(",A6325,",",VLOOKUP(B6325,Núcleo!B$2:E$11,4,TRUE),",",VLOOKUP(C6325,'Tipo de Processo'!B$2:D$55,3,TRUE),",",VLOOKUP(D6325,'Termo Geral'!B$2:D$174,3,TRUE),",",VLOOKUP(E6325,'Termo Específico'!B$2:D$437,3,TRUE),",",MATCH(TRUE,Documento!B$2:B$954=F6325,0),",",IF(G6325="complementar",0,1),"),")</f>
        <v>(6324,7,29,50,308,80,1),</v>
      </c>
    </row>
    <row r="6326" spans="1:8" ht="15" customHeight="1">
      <c r="A6326" s="33">
        <v>6325</v>
      </c>
      <c r="B6326" s="44" t="s">
        <v>1482</v>
      </c>
      <c r="C6326" s="35" t="s">
        <v>39</v>
      </c>
      <c r="D6326" s="35" t="s">
        <v>211</v>
      </c>
      <c r="E6326" s="34" t="s">
        <v>538</v>
      </c>
      <c r="F6326" s="34" t="s">
        <v>1299</v>
      </c>
      <c r="G6326" s="34" t="s">
        <v>1488</v>
      </c>
      <c r="H6326" s="19" t="str">
        <f t="array" ref="H6326">CONCATENATE("(",A6326,",",VLOOKUP(B6326,Núcleo!B$2:E$11,4,TRUE),",",VLOOKUP(C6326,'Tipo de Processo'!B$2:D$55,3,TRUE),",",VLOOKUP(D6326,'Termo Geral'!B$2:D$174,3,TRUE),",",VLOOKUP(E6326,'Termo Específico'!B$2:D$437,3,TRUE),",",MATCH(TRUE,Documento!B$2:B$954=F6326,0),",",IF(G6326="complementar",0,1),"),")</f>
        <v>(6325,7,29,50,308,944,1),</v>
      </c>
    </row>
    <row r="6327" spans="1:8" ht="15" customHeight="1">
      <c r="A6327" s="33">
        <v>6326</v>
      </c>
      <c r="B6327" s="44" t="s">
        <v>1482</v>
      </c>
      <c r="C6327" s="35" t="s">
        <v>39</v>
      </c>
      <c r="D6327" s="35" t="s">
        <v>211</v>
      </c>
      <c r="E6327" s="34" t="s">
        <v>539</v>
      </c>
      <c r="F6327" s="34" t="s">
        <v>1219</v>
      </c>
      <c r="G6327" s="34" t="s">
        <v>1488</v>
      </c>
      <c r="H6327" s="19" t="str">
        <f t="array" ref="H6327">CONCATENATE("(",A6327,",",VLOOKUP(B6327,Núcleo!B$2:E$11,4,TRUE),",",VLOOKUP(C6327,'Tipo de Processo'!B$2:D$55,3,TRUE),",",VLOOKUP(D6327,'Termo Geral'!B$2:D$174,3,TRUE),",",VLOOKUP(E6327,'Termo Específico'!B$2:D$437,3,TRUE),",",MATCH(TRUE,Documento!B$2:B$954=F6327,0),",",IF(G6327="complementar",0,1),"),")</f>
        <v>(6326,7,29,50,309,670,1),</v>
      </c>
    </row>
    <row r="6328" spans="1:8" ht="15" customHeight="1">
      <c r="A6328" s="33">
        <v>6327</v>
      </c>
      <c r="B6328" s="44" t="s">
        <v>1482</v>
      </c>
      <c r="C6328" s="34" t="s">
        <v>39</v>
      </c>
      <c r="D6328" s="34" t="s">
        <v>211</v>
      </c>
      <c r="E6328" s="34" t="s">
        <v>539</v>
      </c>
      <c r="F6328" s="34" t="s">
        <v>1220</v>
      </c>
      <c r="G6328" s="34" t="s">
        <v>1488</v>
      </c>
      <c r="H6328" s="19" t="str">
        <f t="array" ref="H6328">CONCATENATE("(",A6328,",",VLOOKUP(B6328,Núcleo!B$2:E$11,4,TRUE),",",VLOOKUP(C6328,'Tipo de Processo'!B$2:D$55,3,TRUE),",",VLOOKUP(D6328,'Termo Geral'!B$2:D$174,3,TRUE),",",VLOOKUP(E6328,'Termo Específico'!B$2:D$437,3,TRUE),",",MATCH(TRUE,Documento!B$2:B$954=F6328,0),",",IF(G6328="complementar",0,1),"),")</f>
        <v>(6327,7,29,50,309,88,1),</v>
      </c>
    </row>
    <row r="6329" spans="1:8" ht="15" customHeight="1">
      <c r="A6329" s="33">
        <v>6328</v>
      </c>
      <c r="B6329" s="44" t="s">
        <v>1482</v>
      </c>
      <c r="C6329" s="34" t="s">
        <v>39</v>
      </c>
      <c r="D6329" s="34" t="s">
        <v>211</v>
      </c>
      <c r="E6329" s="34" t="s">
        <v>539</v>
      </c>
      <c r="F6329" s="34" t="s">
        <v>1221</v>
      </c>
      <c r="G6329" s="34" t="s">
        <v>1488</v>
      </c>
      <c r="H6329" s="19" t="str">
        <f t="array" ref="H6329">CONCATENATE("(",A6329,",",VLOOKUP(B6329,Núcleo!B$2:E$11,4,TRUE),",",VLOOKUP(C6329,'Tipo de Processo'!B$2:D$55,3,TRUE),",",VLOOKUP(D6329,'Termo Geral'!B$2:D$174,3,TRUE),",",VLOOKUP(E6329,'Termo Específico'!B$2:D$437,3,TRUE),",",MATCH(TRUE,Documento!B$2:B$954=F6329,0),",",IF(G6329="complementar",0,1),"),")</f>
        <v>(6328,7,29,50,309,420,1),</v>
      </c>
    </row>
    <row r="6330" spans="1:8" ht="15" customHeight="1">
      <c r="A6330" s="33">
        <v>6329</v>
      </c>
      <c r="B6330" s="44" t="s">
        <v>1482</v>
      </c>
      <c r="C6330" s="35" t="s">
        <v>39</v>
      </c>
      <c r="D6330" s="35" t="s">
        <v>211</v>
      </c>
      <c r="E6330" s="34" t="s">
        <v>539</v>
      </c>
      <c r="F6330" s="34" t="s">
        <v>1222</v>
      </c>
      <c r="G6330" s="34" t="s">
        <v>1488</v>
      </c>
      <c r="H6330" s="19" t="str">
        <f t="array" ref="H6330">CONCATENATE("(",A6330,",",VLOOKUP(B6330,Núcleo!B$2:E$11,4,TRUE),",",VLOOKUP(C6330,'Tipo de Processo'!B$2:D$55,3,TRUE),",",VLOOKUP(D6330,'Termo Geral'!B$2:D$174,3,TRUE),",",VLOOKUP(E6330,'Termo Específico'!B$2:D$437,3,TRUE),",",MATCH(TRUE,Documento!B$2:B$954=F6330,0),",",IF(G6330="complementar",0,1),"),")</f>
        <v>(6329,7,29,50,309,512,1),</v>
      </c>
    </row>
    <row r="6331" spans="1:8" ht="15" customHeight="1">
      <c r="A6331" s="33">
        <v>6330</v>
      </c>
      <c r="B6331" s="44" t="s">
        <v>1482</v>
      </c>
      <c r="C6331" s="34" t="s">
        <v>39</v>
      </c>
      <c r="D6331" s="34" t="s">
        <v>211</v>
      </c>
      <c r="E6331" s="34" t="s">
        <v>539</v>
      </c>
      <c r="F6331" s="34" t="s">
        <v>1223</v>
      </c>
      <c r="G6331" s="34" t="s">
        <v>1488</v>
      </c>
      <c r="H6331" s="19" t="str">
        <f t="array" ref="H6331">CONCATENATE("(",A6331,",",VLOOKUP(B6331,Núcleo!B$2:E$11,4,TRUE),",",VLOOKUP(C6331,'Tipo de Processo'!B$2:D$55,3,TRUE),",",VLOOKUP(D6331,'Termo Geral'!B$2:D$174,3,TRUE),",",VLOOKUP(E6331,'Termo Específico'!B$2:D$437,3,TRUE),",",MATCH(TRUE,Documento!B$2:B$954=F6331,0),",",IF(G6331="complementar",0,1),"),")</f>
        <v>(6330,7,29,50,309,826,1),</v>
      </c>
    </row>
    <row r="6332" spans="1:8" ht="15" customHeight="1">
      <c r="A6332" s="33">
        <v>6331</v>
      </c>
      <c r="B6332" s="44" t="s">
        <v>1482</v>
      </c>
      <c r="C6332" s="35" t="s">
        <v>39</v>
      </c>
      <c r="D6332" s="35" t="s">
        <v>211</v>
      </c>
      <c r="E6332" s="34" t="s">
        <v>539</v>
      </c>
      <c r="F6332" s="34" t="s">
        <v>1218</v>
      </c>
      <c r="G6332" s="34" t="s">
        <v>1488</v>
      </c>
      <c r="H6332" s="19" t="str">
        <f t="array" ref="H6332">CONCATENATE("(",A6332,",",VLOOKUP(B6332,Núcleo!B$2:E$11,4,TRUE),",",VLOOKUP(C6332,'Tipo de Processo'!B$2:D$55,3,TRUE),",",VLOOKUP(D6332,'Termo Geral'!B$2:D$174,3,TRUE),",",VLOOKUP(E6332,'Termo Específico'!B$2:D$437,3,TRUE),",",MATCH(TRUE,Documento!B$2:B$954=F6332,0),",",IF(G6332="complementar",0,1),"),")</f>
        <v>(6331,7,29,50,309,199,1),</v>
      </c>
    </row>
    <row r="6333" spans="1:8" ht="15" customHeight="1">
      <c r="A6333" s="33">
        <v>6332</v>
      </c>
      <c r="B6333" s="44" t="s">
        <v>1482</v>
      </c>
      <c r="C6333" s="34" t="s">
        <v>39</v>
      </c>
      <c r="D6333" s="34" t="s">
        <v>211</v>
      </c>
      <c r="E6333" s="34" t="s">
        <v>539</v>
      </c>
      <c r="F6333" s="34" t="s">
        <v>1262</v>
      </c>
      <c r="G6333" s="34" t="s">
        <v>1488</v>
      </c>
      <c r="H6333" s="19" t="str">
        <f t="array" ref="H6333">CONCATENATE("(",A6333,",",VLOOKUP(B6333,Núcleo!B$2:E$11,4,TRUE),",",VLOOKUP(C6333,'Tipo de Processo'!B$2:D$55,3,TRUE),",",VLOOKUP(D6333,'Termo Geral'!B$2:D$174,3,TRUE),",",VLOOKUP(E6333,'Termo Específico'!B$2:D$437,3,TRUE),",",MATCH(TRUE,Documento!B$2:B$954=F6333,0),",",IF(G6333="complementar",0,1),"),")</f>
        <v>(6332,7,29,50,309,546,1),</v>
      </c>
    </row>
    <row r="6334" spans="1:8" ht="15" customHeight="1">
      <c r="A6334" s="33">
        <v>6333</v>
      </c>
      <c r="B6334" s="44" t="s">
        <v>1482</v>
      </c>
      <c r="C6334" s="34" t="s">
        <v>39</v>
      </c>
      <c r="D6334" s="34" t="s">
        <v>211</v>
      </c>
      <c r="E6334" s="34" t="s">
        <v>539</v>
      </c>
      <c r="F6334" s="34" t="s">
        <v>1225</v>
      </c>
      <c r="G6334" s="34" t="s">
        <v>1488</v>
      </c>
      <c r="H6334" s="19" t="str">
        <f t="array" ref="H6334">CONCATENATE("(",A6334,",",VLOOKUP(B6334,Núcleo!B$2:E$11,4,TRUE),",",VLOOKUP(C6334,'Tipo de Processo'!B$2:D$55,3,TRUE),",",VLOOKUP(D6334,'Termo Geral'!B$2:D$174,3,TRUE),",",VLOOKUP(E6334,'Termo Específico'!B$2:D$437,3,TRUE),",",MATCH(TRUE,Documento!B$2:B$954=F6334,0),",",IF(G6334="complementar",0,1),"),")</f>
        <v>(6333,7,29,50,309,697,1),</v>
      </c>
    </row>
    <row r="6335" spans="1:8" ht="15" customHeight="1">
      <c r="A6335" s="33">
        <v>6334</v>
      </c>
      <c r="B6335" s="44" t="s">
        <v>1482</v>
      </c>
      <c r="C6335" s="35" t="s">
        <v>39</v>
      </c>
      <c r="D6335" s="35" t="s">
        <v>211</v>
      </c>
      <c r="E6335" s="34" t="s">
        <v>539</v>
      </c>
      <c r="F6335" s="34" t="s">
        <v>1157</v>
      </c>
      <c r="G6335" s="34" t="s">
        <v>1488</v>
      </c>
      <c r="H6335" s="19" t="str">
        <f t="array" ref="H6335">CONCATENATE("(",A6335,",",VLOOKUP(B6335,Núcleo!B$2:E$11,4,TRUE),",",VLOOKUP(C6335,'Tipo de Processo'!B$2:D$55,3,TRUE),",",VLOOKUP(D6335,'Termo Geral'!B$2:D$174,3,TRUE),",",VLOOKUP(E6335,'Termo Específico'!B$2:D$437,3,TRUE),",",MATCH(TRUE,Documento!B$2:B$954=F6335,0),",",IF(G6335="complementar",0,1),"),")</f>
        <v>(6334,7,29,50,309,802,1),</v>
      </c>
    </row>
    <row r="6336" spans="1:8" ht="15" customHeight="1">
      <c r="A6336" s="33">
        <v>6335</v>
      </c>
      <c r="B6336" s="44" t="s">
        <v>1482</v>
      </c>
      <c r="C6336" s="34" t="s">
        <v>39</v>
      </c>
      <c r="D6336" s="34" t="s">
        <v>211</v>
      </c>
      <c r="E6336" s="34" t="s">
        <v>539</v>
      </c>
      <c r="F6336" s="34" t="s">
        <v>1158</v>
      </c>
      <c r="G6336" s="34" t="s">
        <v>1488</v>
      </c>
      <c r="H6336" s="19" t="str">
        <f t="array" ref="H6336">CONCATENATE("(",A6336,",",VLOOKUP(B6336,Núcleo!B$2:E$11,4,TRUE),",",VLOOKUP(C6336,'Tipo de Processo'!B$2:D$55,3,TRUE),",",VLOOKUP(D6336,'Termo Geral'!B$2:D$174,3,TRUE),",",VLOOKUP(E6336,'Termo Específico'!B$2:D$437,3,TRUE),",",MATCH(TRUE,Documento!B$2:B$954=F6336,0),",",IF(G6336="complementar",0,1),"),")</f>
        <v>(6335,7,29,50,309,801,1),</v>
      </c>
    </row>
    <row r="6337" spans="1:8" ht="15" customHeight="1">
      <c r="A6337" s="33">
        <v>6336</v>
      </c>
      <c r="B6337" s="44" t="s">
        <v>1482</v>
      </c>
      <c r="C6337" s="34" t="s">
        <v>39</v>
      </c>
      <c r="D6337" s="34" t="s">
        <v>211</v>
      </c>
      <c r="E6337" s="34" t="s">
        <v>539</v>
      </c>
      <c r="F6337" s="34" t="s">
        <v>1159</v>
      </c>
      <c r="G6337" s="34" t="s">
        <v>1488</v>
      </c>
      <c r="H6337" s="19" t="str">
        <f t="array" ref="H6337">CONCATENATE("(",A6337,",",VLOOKUP(B6337,Núcleo!B$2:E$11,4,TRUE),",",VLOOKUP(C6337,'Tipo de Processo'!B$2:D$55,3,TRUE),",",VLOOKUP(D6337,'Termo Geral'!B$2:D$174,3,TRUE),",",VLOOKUP(E6337,'Termo Específico'!B$2:D$437,3,TRUE),",",MATCH(TRUE,Documento!B$2:B$954=F6337,0),",",IF(G6337="complementar",0,1),"),")</f>
        <v>(6336,7,29,50,309,803,1),</v>
      </c>
    </row>
    <row r="6338" spans="1:8" ht="15" customHeight="1">
      <c r="A6338" s="33">
        <v>6337</v>
      </c>
      <c r="B6338" s="44" t="s">
        <v>1482</v>
      </c>
      <c r="C6338" s="35" t="s">
        <v>39</v>
      </c>
      <c r="D6338" s="35" t="s">
        <v>211</v>
      </c>
      <c r="E6338" s="34" t="s">
        <v>539</v>
      </c>
      <c r="F6338" s="34" t="s">
        <v>1160</v>
      </c>
      <c r="G6338" s="34" t="s">
        <v>1488</v>
      </c>
      <c r="H6338" s="19" t="str">
        <f t="array" ref="H6338">CONCATENATE("(",A6338,",",VLOOKUP(B6338,Núcleo!B$2:E$11,4,TRUE),",",VLOOKUP(C6338,'Tipo de Processo'!B$2:D$55,3,TRUE),",",VLOOKUP(D6338,'Termo Geral'!B$2:D$174,3,TRUE),",",VLOOKUP(E6338,'Termo Específico'!B$2:D$437,3,TRUE),",",MATCH(TRUE,Documento!B$2:B$954=F6338,0),",",IF(G6338="complementar",0,1),"),")</f>
        <v>(6337,7,29,50,309,809,1),</v>
      </c>
    </row>
    <row r="6339" spans="1:8" ht="15" customHeight="1">
      <c r="A6339" s="33">
        <v>6338</v>
      </c>
      <c r="B6339" s="44" t="s">
        <v>1482</v>
      </c>
      <c r="C6339" s="34" t="s">
        <v>39</v>
      </c>
      <c r="D6339" s="34" t="s">
        <v>211</v>
      </c>
      <c r="E6339" s="34" t="s">
        <v>539</v>
      </c>
      <c r="F6339" s="34" t="s">
        <v>1161</v>
      </c>
      <c r="G6339" s="34" t="s">
        <v>1488</v>
      </c>
      <c r="H6339" s="19" t="str">
        <f t="array" ref="H6339">CONCATENATE("(",A6339,",",VLOOKUP(B6339,Núcleo!B$2:E$11,4,TRUE),",",VLOOKUP(C6339,'Tipo de Processo'!B$2:D$55,3,TRUE),",",VLOOKUP(D6339,'Termo Geral'!B$2:D$174,3,TRUE),",",VLOOKUP(E6339,'Termo Específico'!B$2:D$437,3,TRUE),",",MATCH(TRUE,Documento!B$2:B$954=F6339,0),",",IF(G6339="complementar",0,1),"),")</f>
        <v>(6338,7,29,50,309,148,1),</v>
      </c>
    </row>
    <row r="6340" spans="1:8" ht="15" customHeight="1">
      <c r="A6340" s="33">
        <v>6339</v>
      </c>
      <c r="B6340" s="44" t="s">
        <v>1482</v>
      </c>
      <c r="C6340" s="35" t="s">
        <v>39</v>
      </c>
      <c r="D6340" s="35" t="s">
        <v>211</v>
      </c>
      <c r="E6340" s="34" t="s">
        <v>539</v>
      </c>
      <c r="F6340" s="34" t="s">
        <v>1162</v>
      </c>
      <c r="G6340" s="34" t="s">
        <v>1488</v>
      </c>
      <c r="H6340" s="19" t="str">
        <f t="array" ref="H6340">CONCATENATE("(",A6340,",",VLOOKUP(B6340,Núcleo!B$2:E$11,4,TRUE),",",VLOOKUP(C6340,'Tipo de Processo'!B$2:D$55,3,TRUE),",",VLOOKUP(D6340,'Termo Geral'!B$2:D$174,3,TRUE),",",VLOOKUP(E6340,'Termo Específico'!B$2:D$437,3,TRUE),",",MATCH(TRUE,Documento!B$2:B$954=F6340,0),",",IF(G6340="complementar",0,1),"),")</f>
        <v>(6339,7,29,50,309,163,1),</v>
      </c>
    </row>
    <row r="6341" spans="1:8" ht="15" customHeight="1">
      <c r="A6341" s="33">
        <v>6340</v>
      </c>
      <c r="B6341" s="44" t="s">
        <v>1482</v>
      </c>
      <c r="C6341" s="34" t="s">
        <v>39</v>
      </c>
      <c r="D6341" s="34" t="s">
        <v>211</v>
      </c>
      <c r="E6341" s="34" t="s">
        <v>539</v>
      </c>
      <c r="F6341" s="34" t="s">
        <v>1163</v>
      </c>
      <c r="G6341" s="34" t="s">
        <v>1488</v>
      </c>
      <c r="H6341" s="19" t="str">
        <f t="array" ref="H6341">CONCATENATE("(",A6341,",",VLOOKUP(B6341,Núcleo!B$2:E$11,4,TRUE),",",VLOOKUP(C6341,'Tipo de Processo'!B$2:D$55,3,TRUE),",",VLOOKUP(D6341,'Termo Geral'!B$2:D$174,3,TRUE),",",VLOOKUP(E6341,'Termo Específico'!B$2:D$437,3,TRUE),",",MATCH(TRUE,Documento!B$2:B$954=F6341,0),",",IF(G6341="complementar",0,1),"),")</f>
        <v>(6340,7,29,50,309,135,1),</v>
      </c>
    </row>
    <row r="6342" spans="1:8" ht="15" customHeight="1">
      <c r="A6342" s="33">
        <v>6341</v>
      </c>
      <c r="B6342" s="44" t="s">
        <v>1482</v>
      </c>
      <c r="C6342" s="35" t="s">
        <v>39</v>
      </c>
      <c r="D6342" s="35" t="s">
        <v>211</v>
      </c>
      <c r="E6342" s="34" t="s">
        <v>539</v>
      </c>
      <c r="F6342" s="34" t="s">
        <v>1227</v>
      </c>
      <c r="G6342" s="34" t="s">
        <v>1488</v>
      </c>
      <c r="H6342" s="19" t="str">
        <f t="array" ref="H6342">CONCATENATE("(",A6342,",",VLOOKUP(B6342,Núcleo!B$2:E$11,4,TRUE),",",VLOOKUP(C6342,'Tipo de Processo'!B$2:D$55,3,TRUE),",",VLOOKUP(D6342,'Termo Geral'!B$2:D$174,3,TRUE),",",VLOOKUP(E6342,'Termo Específico'!B$2:D$437,3,TRUE),",",MATCH(TRUE,Documento!B$2:B$954=F6342,0),",",IF(G6342="complementar",0,1),"),")</f>
        <v>(6341,7,29,50,309,13,1),</v>
      </c>
    </row>
    <row r="6343" spans="1:8" ht="15" customHeight="1">
      <c r="A6343" s="33">
        <v>6342</v>
      </c>
      <c r="B6343" s="44" t="s">
        <v>1482</v>
      </c>
      <c r="C6343" s="34" t="s">
        <v>39</v>
      </c>
      <c r="D6343" s="34" t="s">
        <v>211</v>
      </c>
      <c r="E6343" s="34" t="s">
        <v>539</v>
      </c>
      <c r="F6343" s="34" t="s">
        <v>1541</v>
      </c>
      <c r="G6343" s="34" t="s">
        <v>1488</v>
      </c>
      <c r="H6343" s="19" t="str">
        <f t="array" ref="H6343">CONCATENATE("(",A6343,",",VLOOKUP(B6343,Núcleo!B$2:E$11,4,TRUE),",",VLOOKUP(C6343,'Tipo de Processo'!B$2:D$55,3,TRUE),",",VLOOKUP(D6343,'Termo Geral'!B$2:D$174,3,TRUE),",",VLOOKUP(E6343,'Termo Específico'!B$2:D$437,3,TRUE),",",MATCH(TRUE,Documento!B$2:B$954=F6343,0),",",IF(G6343="complementar",0,1),"),")</f>
        <v>(6342,7,29,50,309,23,1),</v>
      </c>
    </row>
    <row r="6344" spans="1:8" ht="15" customHeight="1">
      <c r="A6344" s="33">
        <v>6343</v>
      </c>
      <c r="B6344" s="44" t="s">
        <v>1482</v>
      </c>
      <c r="C6344" s="35" t="s">
        <v>39</v>
      </c>
      <c r="D6344" s="35" t="s">
        <v>211</v>
      </c>
      <c r="E6344" s="34" t="s">
        <v>539</v>
      </c>
      <c r="F6344" s="34" t="s">
        <v>1228</v>
      </c>
      <c r="G6344" s="34" t="s">
        <v>1488</v>
      </c>
      <c r="H6344" s="19" t="str">
        <f t="array" ref="H6344">CONCATENATE("(",A6344,",",VLOOKUP(B6344,Núcleo!B$2:E$11,4,TRUE),",",VLOOKUP(C6344,'Tipo de Processo'!B$2:D$55,3,TRUE),",",VLOOKUP(D6344,'Termo Geral'!B$2:D$174,3,TRUE),",",VLOOKUP(E6344,'Termo Específico'!B$2:D$437,3,TRUE),",",MATCH(TRUE,Documento!B$2:B$954=F6344,0),",",IF(G6344="complementar",0,1),"),")</f>
        <v>(6343,7,29,50,309,120,1),</v>
      </c>
    </row>
    <row r="6345" spans="1:8" ht="15" customHeight="1">
      <c r="A6345" s="33">
        <v>6344</v>
      </c>
      <c r="B6345" s="44" t="s">
        <v>1482</v>
      </c>
      <c r="C6345" s="35" t="s">
        <v>39</v>
      </c>
      <c r="D6345" s="35" t="s">
        <v>211</v>
      </c>
      <c r="E6345" s="34" t="s">
        <v>539</v>
      </c>
      <c r="F6345" s="34" t="s">
        <v>1300</v>
      </c>
      <c r="G6345" s="34" t="s">
        <v>1488</v>
      </c>
      <c r="H6345" s="19" t="str">
        <f t="array" ref="H6345">CONCATENATE("(",A6345,",",VLOOKUP(B6345,Núcleo!B$2:E$11,4,TRUE),",",VLOOKUP(C6345,'Tipo de Processo'!B$2:D$55,3,TRUE),",",VLOOKUP(D6345,'Termo Geral'!B$2:D$174,3,TRUE),",",VLOOKUP(E6345,'Termo Específico'!B$2:D$437,3,TRUE),",",MATCH(TRUE,Documento!B$2:B$954=F6345,0),",",IF(G6345="complementar",0,1),"),")</f>
        <v>(6344,7,29,50,309,249,1),</v>
      </c>
    </row>
    <row r="6346" spans="1:8" ht="15" customHeight="1">
      <c r="A6346" s="33">
        <v>6345</v>
      </c>
      <c r="B6346" s="44" t="s">
        <v>1482</v>
      </c>
      <c r="C6346" s="34" t="s">
        <v>39</v>
      </c>
      <c r="D6346" s="34" t="s">
        <v>211</v>
      </c>
      <c r="E6346" s="34" t="s">
        <v>539</v>
      </c>
      <c r="F6346" s="34" t="s">
        <v>1301</v>
      </c>
      <c r="G6346" s="34" t="s">
        <v>1488</v>
      </c>
      <c r="H6346" s="19" t="str">
        <f t="array" ref="H6346">CONCATENATE("(",A6346,",",VLOOKUP(B6346,Núcleo!B$2:E$11,4,TRUE),",",VLOOKUP(C6346,'Tipo de Processo'!B$2:D$55,3,TRUE),",",VLOOKUP(D6346,'Termo Geral'!B$2:D$174,3,TRUE),",",VLOOKUP(E6346,'Termo Específico'!B$2:D$437,3,TRUE),",",MATCH(TRUE,Documento!B$2:B$954=F6346,0),",",IF(G6346="complementar",0,1),"),")</f>
        <v>(6345,7,29,50,309,175,1),</v>
      </c>
    </row>
    <row r="6347" spans="1:8" ht="15" customHeight="1">
      <c r="A6347" s="33">
        <v>6346</v>
      </c>
      <c r="B6347" s="44" t="s">
        <v>1482</v>
      </c>
      <c r="C6347" s="34" t="s">
        <v>39</v>
      </c>
      <c r="D6347" s="34" t="s">
        <v>211</v>
      </c>
      <c r="E6347" s="34" t="s">
        <v>539</v>
      </c>
      <c r="F6347" s="34" t="s">
        <v>1230</v>
      </c>
      <c r="G6347" s="34" t="s">
        <v>1488</v>
      </c>
      <c r="H6347" s="19" t="str">
        <f t="array" ref="H6347">CONCATENATE("(",A6347,",",VLOOKUP(B6347,Núcleo!B$2:E$11,4,TRUE),",",VLOOKUP(C6347,'Tipo de Processo'!B$2:D$55,3,TRUE),",",VLOOKUP(D6347,'Termo Geral'!B$2:D$174,3,TRUE),",",VLOOKUP(E6347,'Termo Específico'!B$2:D$437,3,TRUE),",",MATCH(TRUE,Documento!B$2:B$954=F6347,0),",",IF(G6347="complementar",0,1),"),")</f>
        <v>(6346,7,29,50,309,878,1),</v>
      </c>
    </row>
    <row r="6348" spans="1:8" ht="15" customHeight="1">
      <c r="A6348" s="33">
        <v>6347</v>
      </c>
      <c r="B6348" s="44" t="s">
        <v>1482</v>
      </c>
      <c r="C6348" s="35" t="s">
        <v>39</v>
      </c>
      <c r="D6348" s="35" t="s">
        <v>211</v>
      </c>
      <c r="E6348" s="34" t="s">
        <v>539</v>
      </c>
      <c r="F6348" s="34" t="s">
        <v>1231</v>
      </c>
      <c r="G6348" s="34" t="s">
        <v>1488</v>
      </c>
      <c r="H6348" s="19" t="str">
        <f t="array" ref="H6348">CONCATENATE("(",A6348,",",VLOOKUP(B6348,Núcleo!B$2:E$11,4,TRUE),",",VLOOKUP(C6348,'Tipo de Processo'!B$2:D$55,3,TRUE),",",VLOOKUP(D6348,'Termo Geral'!B$2:D$174,3,TRUE),",",VLOOKUP(E6348,'Termo Específico'!B$2:D$437,3,TRUE),",",MATCH(TRUE,Documento!B$2:B$954=F6348,0),",",IF(G6348="complementar",0,1),"),")</f>
        <v>(6347,7,29,50,309,794,1),</v>
      </c>
    </row>
    <row r="6349" spans="1:8" ht="15" customHeight="1">
      <c r="A6349" s="33">
        <v>6348</v>
      </c>
      <c r="B6349" s="44" t="s">
        <v>1482</v>
      </c>
      <c r="C6349" s="35" t="s">
        <v>39</v>
      </c>
      <c r="D6349" s="35" t="s">
        <v>211</v>
      </c>
      <c r="E6349" s="34" t="s">
        <v>539</v>
      </c>
      <c r="F6349" s="34" t="s">
        <v>1165</v>
      </c>
      <c r="G6349" s="34" t="s">
        <v>1488</v>
      </c>
      <c r="H6349" s="19" t="str">
        <f t="array" ref="H6349">CONCATENATE("(",A6349,",",VLOOKUP(B6349,Núcleo!B$2:E$11,4,TRUE),",",VLOOKUP(C6349,'Tipo de Processo'!B$2:D$55,3,TRUE),",",VLOOKUP(D6349,'Termo Geral'!B$2:D$174,3,TRUE),",",VLOOKUP(E6349,'Termo Específico'!B$2:D$437,3,TRUE),",",MATCH(TRUE,Documento!B$2:B$954=F6349,0),",",IF(G6349="complementar",0,1),"),")</f>
        <v>(6348,7,29,50,309,832,1),</v>
      </c>
    </row>
    <row r="6350" spans="1:8" ht="15" customHeight="1">
      <c r="A6350" s="33">
        <v>6349</v>
      </c>
      <c r="B6350" s="44" t="s">
        <v>1482</v>
      </c>
      <c r="C6350" s="34" t="s">
        <v>39</v>
      </c>
      <c r="D6350" s="34" t="s">
        <v>211</v>
      </c>
      <c r="E6350" s="34" t="s">
        <v>539</v>
      </c>
      <c r="F6350" s="34" t="s">
        <v>1302</v>
      </c>
      <c r="G6350" s="34" t="s">
        <v>1488</v>
      </c>
      <c r="H6350" s="19" t="str">
        <f t="array" ref="H6350">CONCATENATE("(",A6350,",",VLOOKUP(B6350,Núcleo!B$2:E$11,4,TRUE),",",VLOOKUP(C6350,'Tipo de Processo'!B$2:D$55,3,TRUE),",",VLOOKUP(D6350,'Termo Geral'!B$2:D$174,3,TRUE),",",VLOOKUP(E6350,'Termo Específico'!B$2:D$437,3,TRUE),",",MATCH(TRUE,Documento!B$2:B$954=F6350,0),",",IF(G6350="complementar",0,1),"),")</f>
        <v>(6349,7,29,50,309,21,1),</v>
      </c>
    </row>
    <row r="6351" spans="1:8" ht="15" customHeight="1">
      <c r="A6351" s="33">
        <v>6350</v>
      </c>
      <c r="B6351" s="44" t="s">
        <v>1482</v>
      </c>
      <c r="C6351" s="35" t="s">
        <v>39</v>
      </c>
      <c r="D6351" s="35" t="s">
        <v>211</v>
      </c>
      <c r="E6351" s="34" t="s">
        <v>540</v>
      </c>
      <c r="F6351" s="34" t="s">
        <v>1219</v>
      </c>
      <c r="G6351" s="34" t="s">
        <v>1488</v>
      </c>
      <c r="H6351" s="19" t="str">
        <f t="array" ref="H6351">CONCATENATE("(",A6351,",",VLOOKUP(B6351,Núcleo!B$2:E$11,4,TRUE),",",VLOOKUP(C6351,'Tipo de Processo'!B$2:D$55,3,TRUE),",",VLOOKUP(D6351,'Termo Geral'!B$2:D$174,3,TRUE),",",VLOOKUP(E6351,'Termo Específico'!B$2:D$437,3,TRUE),",",MATCH(TRUE,Documento!B$2:B$954=F6351,0),",",IF(G6351="complementar",0,1),"),")</f>
        <v>(6350,7,29,50,310,670,1),</v>
      </c>
    </row>
    <row r="6352" spans="1:8" ht="15" customHeight="1">
      <c r="A6352" s="33">
        <v>6351</v>
      </c>
      <c r="B6352" s="44" t="s">
        <v>1482</v>
      </c>
      <c r="C6352" s="35" t="s">
        <v>39</v>
      </c>
      <c r="D6352" s="35" t="s">
        <v>211</v>
      </c>
      <c r="E6352" s="34" t="s">
        <v>540</v>
      </c>
      <c r="F6352" s="34" t="s">
        <v>1220</v>
      </c>
      <c r="G6352" s="34" t="s">
        <v>1488</v>
      </c>
      <c r="H6352" s="19" t="str">
        <f t="array" ref="H6352">CONCATENATE("(",A6352,",",VLOOKUP(B6352,Núcleo!B$2:E$11,4,TRUE),",",VLOOKUP(C6352,'Tipo de Processo'!B$2:D$55,3,TRUE),",",VLOOKUP(D6352,'Termo Geral'!B$2:D$174,3,TRUE),",",VLOOKUP(E6352,'Termo Específico'!B$2:D$437,3,TRUE),",",MATCH(TRUE,Documento!B$2:B$954=F6352,0),",",IF(G6352="complementar",0,1),"),")</f>
        <v>(6351,7,29,50,310,88,1),</v>
      </c>
    </row>
    <row r="6353" spans="1:8" ht="15" customHeight="1">
      <c r="A6353" s="33">
        <v>6352</v>
      </c>
      <c r="B6353" s="44" t="s">
        <v>1482</v>
      </c>
      <c r="C6353" s="34" t="s">
        <v>39</v>
      </c>
      <c r="D6353" s="34" t="s">
        <v>211</v>
      </c>
      <c r="E6353" s="34" t="s">
        <v>540</v>
      </c>
      <c r="F6353" s="34" t="s">
        <v>1221</v>
      </c>
      <c r="G6353" s="34" t="s">
        <v>1488</v>
      </c>
      <c r="H6353" s="19" t="str">
        <f t="array" ref="H6353">CONCATENATE("(",A6353,",",VLOOKUP(B6353,Núcleo!B$2:E$11,4,TRUE),",",VLOOKUP(C6353,'Tipo de Processo'!B$2:D$55,3,TRUE),",",VLOOKUP(D6353,'Termo Geral'!B$2:D$174,3,TRUE),",",VLOOKUP(E6353,'Termo Específico'!B$2:D$437,3,TRUE),",",MATCH(TRUE,Documento!B$2:B$954=F6353,0),",",IF(G6353="complementar",0,1),"),")</f>
        <v>(6352,7,29,50,310,420,1),</v>
      </c>
    </row>
    <row r="6354" spans="1:8" ht="15" customHeight="1">
      <c r="A6354" s="33">
        <v>6353</v>
      </c>
      <c r="B6354" s="44" t="s">
        <v>1482</v>
      </c>
      <c r="C6354" s="35" t="s">
        <v>39</v>
      </c>
      <c r="D6354" s="35" t="s">
        <v>211</v>
      </c>
      <c r="E6354" s="34" t="s">
        <v>540</v>
      </c>
      <c r="F6354" s="34" t="s">
        <v>1222</v>
      </c>
      <c r="G6354" s="34" t="s">
        <v>1488</v>
      </c>
      <c r="H6354" s="19" t="str">
        <f t="array" ref="H6354">CONCATENATE("(",A6354,",",VLOOKUP(B6354,Núcleo!B$2:E$11,4,TRUE),",",VLOOKUP(C6354,'Tipo de Processo'!B$2:D$55,3,TRUE),",",VLOOKUP(D6354,'Termo Geral'!B$2:D$174,3,TRUE),",",VLOOKUP(E6354,'Termo Específico'!B$2:D$437,3,TRUE),",",MATCH(TRUE,Documento!B$2:B$954=F6354,0),",",IF(G6354="complementar",0,1),"),")</f>
        <v>(6353,7,29,50,310,512,1),</v>
      </c>
    </row>
    <row r="6355" spans="1:8" ht="15" customHeight="1">
      <c r="A6355" s="33">
        <v>6354</v>
      </c>
      <c r="B6355" s="44" t="s">
        <v>1482</v>
      </c>
      <c r="C6355" s="34" t="s">
        <v>39</v>
      </c>
      <c r="D6355" s="34" t="s">
        <v>211</v>
      </c>
      <c r="E6355" s="34" t="s">
        <v>540</v>
      </c>
      <c r="F6355" s="34" t="s">
        <v>1223</v>
      </c>
      <c r="G6355" s="34" t="s">
        <v>1488</v>
      </c>
      <c r="H6355" s="19" t="str">
        <f t="array" ref="H6355">CONCATENATE("(",A6355,",",VLOOKUP(B6355,Núcleo!B$2:E$11,4,TRUE),",",VLOOKUP(C6355,'Tipo de Processo'!B$2:D$55,3,TRUE),",",VLOOKUP(D6355,'Termo Geral'!B$2:D$174,3,TRUE),",",VLOOKUP(E6355,'Termo Específico'!B$2:D$437,3,TRUE),",",MATCH(TRUE,Documento!B$2:B$954=F6355,0),",",IF(G6355="complementar",0,1),"),")</f>
        <v>(6354,7,29,50,310,826,1),</v>
      </c>
    </row>
    <row r="6356" spans="1:8" ht="15" customHeight="1">
      <c r="A6356" s="33">
        <v>6355</v>
      </c>
      <c r="B6356" s="44" t="s">
        <v>1482</v>
      </c>
      <c r="C6356" s="35" t="s">
        <v>39</v>
      </c>
      <c r="D6356" s="35" t="s">
        <v>211</v>
      </c>
      <c r="E6356" s="34" t="s">
        <v>540</v>
      </c>
      <c r="F6356" s="34" t="s">
        <v>1218</v>
      </c>
      <c r="G6356" s="34" t="s">
        <v>1488</v>
      </c>
      <c r="H6356" s="19" t="str">
        <f t="array" ref="H6356">CONCATENATE("(",A6356,",",VLOOKUP(B6356,Núcleo!B$2:E$11,4,TRUE),",",VLOOKUP(C6356,'Tipo de Processo'!B$2:D$55,3,TRUE),",",VLOOKUP(D6356,'Termo Geral'!B$2:D$174,3,TRUE),",",VLOOKUP(E6356,'Termo Específico'!B$2:D$437,3,TRUE),",",MATCH(TRUE,Documento!B$2:B$954=F6356,0),",",IF(G6356="complementar",0,1),"),")</f>
        <v>(6355,7,29,50,310,199,1),</v>
      </c>
    </row>
    <row r="6357" spans="1:8" ht="15" customHeight="1">
      <c r="A6357" s="33">
        <v>6356</v>
      </c>
      <c r="B6357" s="44" t="s">
        <v>1482</v>
      </c>
      <c r="C6357" s="35" t="s">
        <v>39</v>
      </c>
      <c r="D6357" s="35" t="s">
        <v>211</v>
      </c>
      <c r="E6357" s="34" t="s">
        <v>540</v>
      </c>
      <c r="F6357" s="34" t="s">
        <v>1512</v>
      </c>
      <c r="G6357" s="34" t="s">
        <v>1488</v>
      </c>
      <c r="H6357" s="19" t="str">
        <f t="array" ref="H6357">CONCATENATE("(",A6357,",",VLOOKUP(B6357,Núcleo!B$2:E$11,4,TRUE),",",VLOOKUP(C6357,'Tipo de Processo'!B$2:D$55,3,TRUE),",",VLOOKUP(D6357,'Termo Geral'!B$2:D$174,3,TRUE),",",VLOOKUP(E6357,'Termo Específico'!B$2:D$437,3,TRUE),",",MATCH(TRUE,Documento!B$2:B$954=F6357,0),",",IF(G6357="complementar",0,1),"),")</f>
        <v>(6356,7,29,50,310,928,1),</v>
      </c>
    </row>
    <row r="6358" spans="1:8" ht="15" customHeight="1">
      <c r="A6358" s="33">
        <v>6357</v>
      </c>
      <c r="B6358" s="44" t="s">
        <v>1482</v>
      </c>
      <c r="C6358" s="35" t="s">
        <v>39</v>
      </c>
      <c r="D6358" s="35" t="s">
        <v>211</v>
      </c>
      <c r="E6358" s="34" t="s">
        <v>540</v>
      </c>
      <c r="F6358" s="34" t="s">
        <v>1262</v>
      </c>
      <c r="G6358" s="34" t="s">
        <v>1488</v>
      </c>
      <c r="H6358" s="19" t="str">
        <f t="array" ref="H6358">CONCATENATE("(",A6358,",",VLOOKUP(B6358,Núcleo!B$2:E$11,4,TRUE),",",VLOOKUP(C6358,'Tipo de Processo'!B$2:D$55,3,TRUE),",",VLOOKUP(D6358,'Termo Geral'!B$2:D$174,3,TRUE),",",VLOOKUP(E6358,'Termo Específico'!B$2:D$437,3,TRUE),",",MATCH(TRUE,Documento!B$2:B$954=F6358,0),",",IF(G6358="complementar",0,1),"),")</f>
        <v>(6357,7,29,50,310,546,1),</v>
      </c>
    </row>
    <row r="6359" spans="1:8" ht="15" customHeight="1">
      <c r="A6359" s="33">
        <v>6358</v>
      </c>
      <c r="B6359" s="44" t="s">
        <v>1482</v>
      </c>
      <c r="C6359" s="35" t="s">
        <v>39</v>
      </c>
      <c r="D6359" s="35" t="s">
        <v>211</v>
      </c>
      <c r="E6359" s="34" t="s">
        <v>540</v>
      </c>
      <c r="F6359" s="34" t="s">
        <v>1225</v>
      </c>
      <c r="G6359" s="34" t="s">
        <v>1488</v>
      </c>
      <c r="H6359" s="19" t="str">
        <f t="array" ref="H6359">CONCATENATE("(",A6359,",",VLOOKUP(B6359,Núcleo!B$2:E$11,4,TRUE),",",VLOOKUP(C6359,'Tipo de Processo'!B$2:D$55,3,TRUE),",",VLOOKUP(D6359,'Termo Geral'!B$2:D$174,3,TRUE),",",VLOOKUP(E6359,'Termo Específico'!B$2:D$437,3,TRUE),",",MATCH(TRUE,Documento!B$2:B$954=F6359,0),",",IF(G6359="complementar",0,1),"),")</f>
        <v>(6358,7,29,50,310,697,1),</v>
      </c>
    </row>
    <row r="6360" spans="1:8" ht="15" customHeight="1">
      <c r="A6360" s="33">
        <v>6359</v>
      </c>
      <c r="B6360" s="44" t="s">
        <v>1482</v>
      </c>
      <c r="C6360" s="35" t="s">
        <v>39</v>
      </c>
      <c r="D6360" s="35" t="s">
        <v>211</v>
      </c>
      <c r="E6360" s="34" t="s">
        <v>540</v>
      </c>
      <c r="F6360" s="34" t="s">
        <v>1157</v>
      </c>
      <c r="G6360" s="34" t="s">
        <v>1488</v>
      </c>
      <c r="H6360" s="19" t="str">
        <f t="array" ref="H6360">CONCATENATE("(",A6360,",",VLOOKUP(B6360,Núcleo!B$2:E$11,4,TRUE),",",VLOOKUP(C6360,'Tipo de Processo'!B$2:D$55,3,TRUE),",",VLOOKUP(D6360,'Termo Geral'!B$2:D$174,3,TRUE),",",VLOOKUP(E6360,'Termo Específico'!B$2:D$437,3,TRUE),",",MATCH(TRUE,Documento!B$2:B$954=F6360,0),",",IF(G6360="complementar",0,1),"),")</f>
        <v>(6359,7,29,50,310,802,1),</v>
      </c>
    </row>
    <row r="6361" spans="1:8" ht="15" customHeight="1">
      <c r="A6361" s="33">
        <v>6360</v>
      </c>
      <c r="B6361" s="44" t="s">
        <v>1482</v>
      </c>
      <c r="C6361" s="35" t="s">
        <v>39</v>
      </c>
      <c r="D6361" s="35" t="s">
        <v>211</v>
      </c>
      <c r="E6361" s="34" t="s">
        <v>540</v>
      </c>
      <c r="F6361" s="34" t="s">
        <v>1158</v>
      </c>
      <c r="G6361" s="34" t="s">
        <v>1488</v>
      </c>
      <c r="H6361" s="19" t="str">
        <f t="array" ref="H6361">CONCATENATE("(",A6361,",",VLOOKUP(B6361,Núcleo!B$2:E$11,4,TRUE),",",VLOOKUP(C6361,'Tipo de Processo'!B$2:D$55,3,TRUE),",",VLOOKUP(D6361,'Termo Geral'!B$2:D$174,3,TRUE),",",VLOOKUP(E6361,'Termo Específico'!B$2:D$437,3,TRUE),",",MATCH(TRUE,Documento!B$2:B$954=F6361,0),",",IF(G6361="complementar",0,1),"),")</f>
        <v>(6360,7,29,50,310,801,1),</v>
      </c>
    </row>
    <row r="6362" spans="1:8" ht="15" customHeight="1">
      <c r="A6362" s="33">
        <v>6361</v>
      </c>
      <c r="B6362" s="44" t="s">
        <v>1482</v>
      </c>
      <c r="C6362" s="35" t="s">
        <v>39</v>
      </c>
      <c r="D6362" s="35" t="s">
        <v>211</v>
      </c>
      <c r="E6362" s="34" t="s">
        <v>540</v>
      </c>
      <c r="F6362" s="34" t="s">
        <v>1159</v>
      </c>
      <c r="G6362" s="34" t="s">
        <v>1488</v>
      </c>
      <c r="H6362" s="19" t="str">
        <f t="array" ref="H6362">CONCATENATE("(",A6362,",",VLOOKUP(B6362,Núcleo!B$2:E$11,4,TRUE),",",VLOOKUP(C6362,'Tipo de Processo'!B$2:D$55,3,TRUE),",",VLOOKUP(D6362,'Termo Geral'!B$2:D$174,3,TRUE),",",VLOOKUP(E6362,'Termo Específico'!B$2:D$437,3,TRUE),",",MATCH(TRUE,Documento!B$2:B$954=F6362,0),",",IF(G6362="complementar",0,1),"),")</f>
        <v>(6361,7,29,50,310,803,1),</v>
      </c>
    </row>
    <row r="6363" spans="1:8" ht="15" customHeight="1">
      <c r="A6363" s="33">
        <v>6362</v>
      </c>
      <c r="B6363" s="44" t="s">
        <v>1482</v>
      </c>
      <c r="C6363" s="35" t="s">
        <v>39</v>
      </c>
      <c r="D6363" s="35" t="s">
        <v>211</v>
      </c>
      <c r="E6363" s="34" t="s">
        <v>540</v>
      </c>
      <c r="F6363" s="34" t="s">
        <v>1160</v>
      </c>
      <c r="G6363" s="34" t="s">
        <v>1488</v>
      </c>
      <c r="H6363" s="19" t="str">
        <f t="array" ref="H6363">CONCATENATE("(",A6363,",",VLOOKUP(B6363,Núcleo!B$2:E$11,4,TRUE),",",VLOOKUP(C6363,'Tipo de Processo'!B$2:D$55,3,TRUE),",",VLOOKUP(D6363,'Termo Geral'!B$2:D$174,3,TRUE),",",VLOOKUP(E6363,'Termo Específico'!B$2:D$437,3,TRUE),",",MATCH(TRUE,Documento!B$2:B$954=F6363,0),",",IF(G6363="complementar",0,1),"),")</f>
        <v>(6362,7,29,50,310,809,1),</v>
      </c>
    </row>
    <row r="6364" spans="1:8" ht="15" customHeight="1">
      <c r="A6364" s="33">
        <v>6363</v>
      </c>
      <c r="B6364" s="44" t="s">
        <v>1482</v>
      </c>
      <c r="C6364" s="35" t="s">
        <v>39</v>
      </c>
      <c r="D6364" s="35" t="s">
        <v>211</v>
      </c>
      <c r="E6364" s="34" t="s">
        <v>540</v>
      </c>
      <c r="F6364" s="34" t="s">
        <v>1161</v>
      </c>
      <c r="G6364" s="34" t="s">
        <v>1488</v>
      </c>
      <c r="H6364" s="19" t="str">
        <f t="array" ref="H6364">CONCATENATE("(",A6364,",",VLOOKUP(B6364,Núcleo!B$2:E$11,4,TRUE),",",VLOOKUP(C6364,'Tipo de Processo'!B$2:D$55,3,TRUE),",",VLOOKUP(D6364,'Termo Geral'!B$2:D$174,3,TRUE),",",VLOOKUP(E6364,'Termo Específico'!B$2:D$437,3,TRUE),",",MATCH(TRUE,Documento!B$2:B$954=F6364,0),",",IF(G6364="complementar",0,1),"),")</f>
        <v>(6363,7,29,50,310,148,1),</v>
      </c>
    </row>
    <row r="6365" spans="1:8" ht="15" customHeight="1">
      <c r="A6365" s="33">
        <v>6364</v>
      </c>
      <c r="B6365" s="44" t="s">
        <v>1482</v>
      </c>
      <c r="C6365" s="35" t="s">
        <v>39</v>
      </c>
      <c r="D6365" s="35" t="s">
        <v>211</v>
      </c>
      <c r="E6365" s="34" t="s">
        <v>540</v>
      </c>
      <c r="F6365" s="34" t="s">
        <v>1162</v>
      </c>
      <c r="G6365" s="34" t="s">
        <v>1488</v>
      </c>
      <c r="H6365" s="19" t="str">
        <f t="array" ref="H6365">CONCATENATE("(",A6365,",",VLOOKUP(B6365,Núcleo!B$2:E$11,4,TRUE),",",VLOOKUP(C6365,'Tipo de Processo'!B$2:D$55,3,TRUE),",",VLOOKUP(D6365,'Termo Geral'!B$2:D$174,3,TRUE),",",VLOOKUP(E6365,'Termo Específico'!B$2:D$437,3,TRUE),",",MATCH(TRUE,Documento!B$2:B$954=F6365,0),",",IF(G6365="complementar",0,1),"),")</f>
        <v>(6364,7,29,50,310,163,1),</v>
      </c>
    </row>
    <row r="6366" spans="1:8" ht="15" customHeight="1">
      <c r="A6366" s="33">
        <v>6365</v>
      </c>
      <c r="B6366" s="44" t="s">
        <v>1482</v>
      </c>
      <c r="C6366" s="35" t="s">
        <v>39</v>
      </c>
      <c r="D6366" s="35" t="s">
        <v>211</v>
      </c>
      <c r="E6366" s="34" t="s">
        <v>540</v>
      </c>
      <c r="F6366" s="34" t="s">
        <v>1163</v>
      </c>
      <c r="G6366" s="34" t="s">
        <v>1488</v>
      </c>
      <c r="H6366" s="19" t="str">
        <f t="array" ref="H6366">CONCATENATE("(",A6366,",",VLOOKUP(B6366,Núcleo!B$2:E$11,4,TRUE),",",VLOOKUP(C6366,'Tipo de Processo'!B$2:D$55,3,TRUE),",",VLOOKUP(D6366,'Termo Geral'!B$2:D$174,3,TRUE),",",VLOOKUP(E6366,'Termo Específico'!B$2:D$437,3,TRUE),",",MATCH(TRUE,Documento!B$2:B$954=F6366,0),",",IF(G6366="complementar",0,1),"),")</f>
        <v>(6365,7,29,50,310,135,1),</v>
      </c>
    </row>
    <row r="6367" spans="1:8" ht="15" customHeight="1">
      <c r="A6367" s="33">
        <v>6366</v>
      </c>
      <c r="B6367" s="44" t="s">
        <v>1482</v>
      </c>
      <c r="C6367" s="35" t="s">
        <v>39</v>
      </c>
      <c r="D6367" s="35" t="s">
        <v>211</v>
      </c>
      <c r="E6367" s="34" t="s">
        <v>540</v>
      </c>
      <c r="F6367" s="34" t="s">
        <v>1227</v>
      </c>
      <c r="G6367" s="34" t="s">
        <v>1488</v>
      </c>
      <c r="H6367" s="19" t="str">
        <f t="array" ref="H6367">CONCATENATE("(",A6367,",",VLOOKUP(B6367,Núcleo!B$2:E$11,4,TRUE),",",VLOOKUP(C6367,'Tipo de Processo'!B$2:D$55,3,TRUE),",",VLOOKUP(D6367,'Termo Geral'!B$2:D$174,3,TRUE),",",VLOOKUP(E6367,'Termo Específico'!B$2:D$437,3,TRUE),",",MATCH(TRUE,Documento!B$2:B$954=F6367,0),",",IF(G6367="complementar",0,1),"),")</f>
        <v>(6366,7,29,50,310,13,1),</v>
      </c>
    </row>
    <row r="6368" spans="1:8" ht="15" customHeight="1">
      <c r="A6368" s="33">
        <v>6367</v>
      </c>
      <c r="B6368" s="44" t="s">
        <v>1482</v>
      </c>
      <c r="C6368" s="35" t="s">
        <v>39</v>
      </c>
      <c r="D6368" s="35" t="s">
        <v>211</v>
      </c>
      <c r="E6368" s="34" t="s">
        <v>540</v>
      </c>
      <c r="F6368" s="34" t="s">
        <v>1303</v>
      </c>
      <c r="G6368" s="34" t="s">
        <v>1488</v>
      </c>
      <c r="H6368" s="19" t="str">
        <f t="array" ref="H6368">CONCATENATE("(",A6368,",",VLOOKUP(B6368,Núcleo!B$2:E$11,4,TRUE),",",VLOOKUP(C6368,'Tipo de Processo'!B$2:D$55,3,TRUE),",",VLOOKUP(D6368,'Termo Geral'!B$2:D$174,3,TRUE),",",VLOOKUP(E6368,'Termo Específico'!B$2:D$437,3,TRUE),",",MATCH(TRUE,Documento!B$2:B$954=F6368,0),",",IF(G6368="complementar",0,1),"),")</f>
        <v>(6367,7,29,50,310,30,1),</v>
      </c>
    </row>
    <row r="6369" spans="1:8" ht="15" customHeight="1">
      <c r="A6369" s="33">
        <v>6368</v>
      </c>
      <c r="B6369" s="44" t="s">
        <v>1482</v>
      </c>
      <c r="C6369" s="35" t="s">
        <v>39</v>
      </c>
      <c r="D6369" s="35" t="s">
        <v>211</v>
      </c>
      <c r="E6369" s="34" t="s">
        <v>540</v>
      </c>
      <c r="F6369" s="34" t="s">
        <v>1228</v>
      </c>
      <c r="G6369" s="34" t="s">
        <v>1488</v>
      </c>
      <c r="H6369" s="19" t="str">
        <f t="array" ref="H6369">CONCATENATE("(",A6369,",",VLOOKUP(B6369,Núcleo!B$2:E$11,4,TRUE),",",VLOOKUP(C6369,'Tipo de Processo'!B$2:D$55,3,TRUE),",",VLOOKUP(D6369,'Termo Geral'!B$2:D$174,3,TRUE),",",VLOOKUP(E6369,'Termo Específico'!B$2:D$437,3,TRUE),",",MATCH(TRUE,Documento!B$2:B$954=F6369,0),",",IF(G6369="complementar",0,1),"),")</f>
        <v>(6368,7,29,50,310,120,1),</v>
      </c>
    </row>
    <row r="6370" spans="1:8" ht="15" customHeight="1">
      <c r="A6370" s="33">
        <v>6369</v>
      </c>
      <c r="B6370" s="44" t="s">
        <v>1482</v>
      </c>
      <c r="C6370" s="35" t="s">
        <v>39</v>
      </c>
      <c r="D6370" s="35" t="s">
        <v>211</v>
      </c>
      <c r="E6370" s="34" t="s">
        <v>540</v>
      </c>
      <c r="F6370" s="34" t="s">
        <v>1304</v>
      </c>
      <c r="G6370" s="34" t="s">
        <v>1488</v>
      </c>
      <c r="H6370" s="19" t="str">
        <f t="array" ref="H6370">CONCATENATE("(",A6370,",",VLOOKUP(B6370,Núcleo!B$2:E$11,4,TRUE),",",VLOOKUP(C6370,'Tipo de Processo'!B$2:D$55,3,TRUE),",",VLOOKUP(D6370,'Termo Geral'!B$2:D$174,3,TRUE),",",VLOOKUP(E6370,'Termo Específico'!B$2:D$437,3,TRUE),",",MATCH(TRUE,Documento!B$2:B$954=F6370,0),",",IF(G6370="complementar",0,1),"),")</f>
        <v>(6369,7,29,50,310,392,1),</v>
      </c>
    </row>
    <row r="6371" spans="1:8" ht="15" customHeight="1">
      <c r="A6371" s="33">
        <v>6370</v>
      </c>
      <c r="B6371" s="44" t="s">
        <v>1482</v>
      </c>
      <c r="C6371" s="35" t="s">
        <v>39</v>
      </c>
      <c r="D6371" s="35" t="s">
        <v>211</v>
      </c>
      <c r="E6371" s="34" t="s">
        <v>540</v>
      </c>
      <c r="F6371" s="34" t="s">
        <v>1305</v>
      </c>
      <c r="G6371" s="34" t="s">
        <v>1494</v>
      </c>
      <c r="H6371" s="19" t="str">
        <f t="array" ref="H6371">CONCATENATE("(",A6371,",",VLOOKUP(B6371,Núcleo!B$2:E$11,4,TRUE),",",VLOOKUP(C6371,'Tipo de Processo'!B$2:D$55,3,TRUE),",",VLOOKUP(D6371,'Termo Geral'!B$2:D$174,3,TRUE),",",VLOOKUP(E6371,'Termo Específico'!B$2:D$437,3,TRUE),",",MATCH(TRUE,Documento!B$2:B$954=F6371,0),",",IF(G6371="complementar",0,1),"),")</f>
        <v>(6370,7,29,50,310,709,0),</v>
      </c>
    </row>
    <row r="6372" spans="1:8" ht="15" customHeight="1">
      <c r="A6372" s="33">
        <v>6371</v>
      </c>
      <c r="B6372" s="44" t="s">
        <v>1482</v>
      </c>
      <c r="C6372" s="35" t="s">
        <v>39</v>
      </c>
      <c r="D6372" s="35" t="s">
        <v>211</v>
      </c>
      <c r="E6372" s="34" t="s">
        <v>540</v>
      </c>
      <c r="F6372" s="34" t="s">
        <v>1306</v>
      </c>
      <c r="G6372" s="34" t="s">
        <v>1488</v>
      </c>
      <c r="H6372" s="19" t="str">
        <f t="array" ref="H6372">CONCATENATE("(",A6372,",",VLOOKUP(B6372,Núcleo!B$2:E$11,4,TRUE),",",VLOOKUP(C6372,'Tipo de Processo'!B$2:D$55,3,TRUE),",",VLOOKUP(D6372,'Termo Geral'!B$2:D$174,3,TRUE),",",VLOOKUP(E6372,'Termo Específico'!B$2:D$437,3,TRUE),",",MATCH(TRUE,Documento!B$2:B$954=F6372,0),",",IF(G6372="complementar",0,1),"),")</f>
        <v>(6371,7,29,50,310,789,1),</v>
      </c>
    </row>
    <row r="6373" spans="1:8" ht="15" customHeight="1">
      <c r="A6373" s="33">
        <v>6372</v>
      </c>
      <c r="B6373" s="44" t="s">
        <v>1482</v>
      </c>
      <c r="C6373" s="35" t="s">
        <v>39</v>
      </c>
      <c r="D6373" s="35" t="s">
        <v>211</v>
      </c>
      <c r="E6373" s="34" t="s">
        <v>540</v>
      </c>
      <c r="F6373" s="34" t="s">
        <v>1230</v>
      </c>
      <c r="G6373" s="34" t="s">
        <v>1488</v>
      </c>
      <c r="H6373" s="19" t="str">
        <f t="array" ref="H6373">CONCATENATE("(",A6373,",",VLOOKUP(B6373,Núcleo!B$2:E$11,4,TRUE),",",VLOOKUP(C6373,'Tipo de Processo'!B$2:D$55,3,TRUE),",",VLOOKUP(D6373,'Termo Geral'!B$2:D$174,3,TRUE),",",VLOOKUP(E6373,'Termo Específico'!B$2:D$437,3,TRUE),",",MATCH(TRUE,Documento!B$2:B$954=F6373,0),",",IF(G6373="complementar",0,1),"),")</f>
        <v>(6372,7,29,50,310,878,1),</v>
      </c>
    </row>
    <row r="6374" spans="1:8" ht="15" customHeight="1">
      <c r="A6374" s="33">
        <v>6373</v>
      </c>
      <c r="B6374" s="44" t="s">
        <v>1482</v>
      </c>
      <c r="C6374" s="35" t="s">
        <v>39</v>
      </c>
      <c r="D6374" s="35" t="s">
        <v>211</v>
      </c>
      <c r="E6374" s="34" t="s">
        <v>540</v>
      </c>
      <c r="F6374" s="34" t="s">
        <v>1231</v>
      </c>
      <c r="G6374" s="34" t="s">
        <v>1488</v>
      </c>
      <c r="H6374" s="19" t="str">
        <f t="array" ref="H6374">CONCATENATE("(",A6374,",",VLOOKUP(B6374,Núcleo!B$2:E$11,4,TRUE),",",VLOOKUP(C6374,'Tipo de Processo'!B$2:D$55,3,TRUE),",",VLOOKUP(D6374,'Termo Geral'!B$2:D$174,3,TRUE),",",VLOOKUP(E6374,'Termo Específico'!B$2:D$437,3,TRUE),",",MATCH(TRUE,Documento!B$2:B$954=F6374,0),",",IF(G6374="complementar",0,1),"),")</f>
        <v>(6373,7,29,50,310,794,1),</v>
      </c>
    </row>
    <row r="6375" spans="1:8" ht="15" customHeight="1">
      <c r="A6375" s="33">
        <v>6374</v>
      </c>
      <c r="B6375" s="44" t="s">
        <v>1482</v>
      </c>
      <c r="C6375" s="35" t="s">
        <v>39</v>
      </c>
      <c r="D6375" s="35" t="s">
        <v>211</v>
      </c>
      <c r="E6375" s="34" t="s">
        <v>540</v>
      </c>
      <c r="F6375" s="34" t="s">
        <v>1165</v>
      </c>
      <c r="G6375" s="34" t="s">
        <v>1488</v>
      </c>
      <c r="H6375" s="19" t="str">
        <f t="array" ref="H6375">CONCATENATE("(",A6375,",",VLOOKUP(B6375,Núcleo!B$2:E$11,4,TRUE),",",VLOOKUP(C6375,'Tipo de Processo'!B$2:D$55,3,TRUE),",",VLOOKUP(D6375,'Termo Geral'!B$2:D$174,3,TRUE),",",VLOOKUP(E6375,'Termo Específico'!B$2:D$437,3,TRUE),",",MATCH(TRUE,Documento!B$2:B$954=F6375,0),",",IF(G6375="complementar",0,1),"),")</f>
        <v>(6374,7,29,50,310,832,1),</v>
      </c>
    </row>
    <row r="6376" spans="1:8" ht="15" customHeight="1">
      <c r="A6376" s="33">
        <v>6375</v>
      </c>
      <c r="B6376" s="44" t="s">
        <v>1482</v>
      </c>
      <c r="C6376" s="35" t="s">
        <v>39</v>
      </c>
      <c r="D6376" s="35" t="s">
        <v>211</v>
      </c>
      <c r="E6376" s="34" t="s">
        <v>541</v>
      </c>
      <c r="F6376" s="34" t="s">
        <v>1219</v>
      </c>
      <c r="G6376" s="34" t="s">
        <v>1488</v>
      </c>
      <c r="H6376" s="19" t="str">
        <f t="array" ref="H6376">CONCATENATE("(",A6376,",",VLOOKUP(B6376,Núcleo!B$2:E$11,4,TRUE),",",VLOOKUP(C6376,'Tipo de Processo'!B$2:D$55,3,TRUE),",",VLOOKUP(D6376,'Termo Geral'!B$2:D$174,3,TRUE),",",VLOOKUP(E6376,'Termo Específico'!B$2:D$437,3,TRUE),",",MATCH(TRUE,Documento!B$2:B$954=F6376,0),",",IF(G6376="complementar",0,1),"),")</f>
        <v>(6375,7,29,50,311,670,1),</v>
      </c>
    </row>
    <row r="6377" spans="1:8" ht="15" customHeight="1">
      <c r="A6377" s="33">
        <v>6376</v>
      </c>
      <c r="B6377" s="44" t="s">
        <v>1482</v>
      </c>
      <c r="C6377" s="35" t="s">
        <v>39</v>
      </c>
      <c r="D6377" s="35" t="s">
        <v>211</v>
      </c>
      <c r="E6377" s="34" t="s">
        <v>541</v>
      </c>
      <c r="F6377" s="34" t="s">
        <v>1220</v>
      </c>
      <c r="G6377" s="34" t="s">
        <v>1488</v>
      </c>
      <c r="H6377" s="19" t="str">
        <f t="array" ref="H6377">CONCATENATE("(",A6377,",",VLOOKUP(B6377,Núcleo!B$2:E$11,4,TRUE),",",VLOOKUP(C6377,'Tipo de Processo'!B$2:D$55,3,TRUE),",",VLOOKUP(D6377,'Termo Geral'!B$2:D$174,3,TRUE),",",VLOOKUP(E6377,'Termo Específico'!B$2:D$437,3,TRUE),",",MATCH(TRUE,Documento!B$2:B$954=F6377,0),",",IF(G6377="complementar",0,1),"),")</f>
        <v>(6376,7,29,50,311,88,1),</v>
      </c>
    </row>
    <row r="6378" spans="1:8" ht="15" customHeight="1">
      <c r="A6378" s="33">
        <v>6377</v>
      </c>
      <c r="B6378" s="44" t="s">
        <v>1482</v>
      </c>
      <c r="C6378" s="35" t="s">
        <v>39</v>
      </c>
      <c r="D6378" s="35" t="s">
        <v>211</v>
      </c>
      <c r="E6378" s="34" t="s">
        <v>541</v>
      </c>
      <c r="F6378" s="34" t="s">
        <v>1221</v>
      </c>
      <c r="G6378" s="34" t="s">
        <v>1488</v>
      </c>
      <c r="H6378" s="19" t="str">
        <f t="array" ref="H6378">CONCATENATE("(",A6378,",",VLOOKUP(B6378,Núcleo!B$2:E$11,4,TRUE),",",VLOOKUP(C6378,'Tipo de Processo'!B$2:D$55,3,TRUE),",",VLOOKUP(D6378,'Termo Geral'!B$2:D$174,3,TRUE),",",VLOOKUP(E6378,'Termo Específico'!B$2:D$437,3,TRUE),",",MATCH(TRUE,Documento!B$2:B$954=F6378,0),",",IF(G6378="complementar",0,1),"),")</f>
        <v>(6377,7,29,50,311,420,1),</v>
      </c>
    </row>
    <row r="6379" spans="1:8" ht="15" customHeight="1">
      <c r="A6379" s="33">
        <v>6378</v>
      </c>
      <c r="B6379" s="44" t="s">
        <v>1482</v>
      </c>
      <c r="C6379" s="35" t="s">
        <v>39</v>
      </c>
      <c r="D6379" s="35" t="s">
        <v>211</v>
      </c>
      <c r="E6379" s="34" t="s">
        <v>541</v>
      </c>
      <c r="F6379" s="34" t="s">
        <v>1222</v>
      </c>
      <c r="G6379" s="34" t="s">
        <v>1488</v>
      </c>
      <c r="H6379" s="19" t="str">
        <f t="array" ref="H6379">CONCATENATE("(",A6379,",",VLOOKUP(B6379,Núcleo!B$2:E$11,4,TRUE),",",VLOOKUP(C6379,'Tipo de Processo'!B$2:D$55,3,TRUE),",",VLOOKUP(D6379,'Termo Geral'!B$2:D$174,3,TRUE),",",VLOOKUP(E6379,'Termo Específico'!B$2:D$437,3,TRUE),",",MATCH(TRUE,Documento!B$2:B$954=F6379,0),",",IF(G6379="complementar",0,1),"),")</f>
        <v>(6378,7,29,50,311,512,1),</v>
      </c>
    </row>
    <row r="6380" spans="1:8" ht="15" customHeight="1">
      <c r="A6380" s="33">
        <v>6379</v>
      </c>
      <c r="B6380" s="44" t="s">
        <v>1482</v>
      </c>
      <c r="C6380" s="35" t="s">
        <v>39</v>
      </c>
      <c r="D6380" s="35" t="s">
        <v>211</v>
      </c>
      <c r="E6380" s="34" t="s">
        <v>541</v>
      </c>
      <c r="F6380" s="34" t="s">
        <v>1223</v>
      </c>
      <c r="G6380" s="34" t="s">
        <v>1488</v>
      </c>
      <c r="H6380" s="19" t="str">
        <f t="array" ref="H6380">CONCATENATE("(",A6380,",",VLOOKUP(B6380,Núcleo!B$2:E$11,4,TRUE),",",VLOOKUP(C6380,'Tipo de Processo'!B$2:D$55,3,TRUE),",",VLOOKUP(D6380,'Termo Geral'!B$2:D$174,3,TRUE),",",VLOOKUP(E6380,'Termo Específico'!B$2:D$437,3,TRUE),",",MATCH(TRUE,Documento!B$2:B$954=F6380,0),",",IF(G6380="complementar",0,1),"),")</f>
        <v>(6379,7,29,50,311,826,1),</v>
      </c>
    </row>
    <row r="6381" spans="1:8" ht="15" customHeight="1">
      <c r="A6381" s="33">
        <v>6380</v>
      </c>
      <c r="B6381" s="44" t="s">
        <v>1482</v>
      </c>
      <c r="C6381" s="35" t="s">
        <v>39</v>
      </c>
      <c r="D6381" s="35" t="s">
        <v>211</v>
      </c>
      <c r="E6381" s="34" t="s">
        <v>541</v>
      </c>
      <c r="F6381" s="34" t="s">
        <v>1218</v>
      </c>
      <c r="G6381" s="34" t="s">
        <v>1488</v>
      </c>
      <c r="H6381" s="19" t="str">
        <f t="array" ref="H6381">CONCATENATE("(",A6381,",",VLOOKUP(B6381,Núcleo!B$2:E$11,4,TRUE),",",VLOOKUP(C6381,'Tipo de Processo'!B$2:D$55,3,TRUE),",",VLOOKUP(D6381,'Termo Geral'!B$2:D$174,3,TRUE),",",VLOOKUP(E6381,'Termo Específico'!B$2:D$437,3,TRUE),",",MATCH(TRUE,Documento!B$2:B$954=F6381,0),",",IF(G6381="complementar",0,1),"),")</f>
        <v>(6380,7,29,50,311,199,1),</v>
      </c>
    </row>
    <row r="6382" spans="1:8" ht="15" customHeight="1">
      <c r="A6382" s="33">
        <v>6381</v>
      </c>
      <c r="B6382" s="44" t="s">
        <v>1482</v>
      </c>
      <c r="C6382" s="35" t="s">
        <v>39</v>
      </c>
      <c r="D6382" s="35" t="s">
        <v>211</v>
      </c>
      <c r="E6382" s="34" t="s">
        <v>541</v>
      </c>
      <c r="F6382" s="34" t="s">
        <v>1262</v>
      </c>
      <c r="G6382" s="34" t="s">
        <v>1488</v>
      </c>
      <c r="H6382" s="19" t="str">
        <f t="array" ref="H6382">CONCATENATE("(",A6382,",",VLOOKUP(B6382,Núcleo!B$2:E$11,4,TRUE),",",VLOOKUP(C6382,'Tipo de Processo'!B$2:D$55,3,TRUE),",",VLOOKUP(D6382,'Termo Geral'!B$2:D$174,3,TRUE),",",VLOOKUP(E6382,'Termo Específico'!B$2:D$437,3,TRUE),",",MATCH(TRUE,Documento!B$2:B$954=F6382,0),",",IF(G6382="complementar",0,1),"),")</f>
        <v>(6381,7,29,50,311,546,1),</v>
      </c>
    </row>
    <row r="6383" spans="1:8" ht="15" customHeight="1">
      <c r="A6383" s="33">
        <v>6382</v>
      </c>
      <c r="B6383" s="44" t="s">
        <v>1482</v>
      </c>
      <c r="C6383" s="35" t="s">
        <v>39</v>
      </c>
      <c r="D6383" s="35" t="s">
        <v>211</v>
      </c>
      <c r="E6383" s="34" t="s">
        <v>541</v>
      </c>
      <c r="F6383" s="34" t="s">
        <v>1225</v>
      </c>
      <c r="G6383" s="34" t="s">
        <v>1488</v>
      </c>
      <c r="H6383" s="19" t="str">
        <f t="array" ref="H6383">CONCATENATE("(",A6383,",",VLOOKUP(B6383,Núcleo!B$2:E$11,4,TRUE),",",VLOOKUP(C6383,'Tipo de Processo'!B$2:D$55,3,TRUE),",",VLOOKUP(D6383,'Termo Geral'!B$2:D$174,3,TRUE),",",VLOOKUP(E6383,'Termo Específico'!B$2:D$437,3,TRUE),",",MATCH(TRUE,Documento!B$2:B$954=F6383,0),",",IF(G6383="complementar",0,1),"),")</f>
        <v>(6382,7,29,50,311,697,1),</v>
      </c>
    </row>
    <row r="6384" spans="1:8" ht="15" customHeight="1">
      <c r="A6384" s="33">
        <v>6383</v>
      </c>
      <c r="B6384" s="44" t="s">
        <v>1482</v>
      </c>
      <c r="C6384" s="35" t="s">
        <v>39</v>
      </c>
      <c r="D6384" s="35" t="s">
        <v>211</v>
      </c>
      <c r="E6384" s="34" t="s">
        <v>541</v>
      </c>
      <c r="F6384" s="34" t="s">
        <v>1157</v>
      </c>
      <c r="G6384" s="34" t="s">
        <v>1488</v>
      </c>
      <c r="H6384" s="19" t="str">
        <f t="array" ref="H6384">CONCATENATE("(",A6384,",",VLOOKUP(B6384,Núcleo!B$2:E$11,4,TRUE),",",VLOOKUP(C6384,'Tipo de Processo'!B$2:D$55,3,TRUE),",",VLOOKUP(D6384,'Termo Geral'!B$2:D$174,3,TRUE),",",VLOOKUP(E6384,'Termo Específico'!B$2:D$437,3,TRUE),",",MATCH(TRUE,Documento!B$2:B$954=F6384,0),",",IF(G6384="complementar",0,1),"),")</f>
        <v>(6383,7,29,50,311,802,1),</v>
      </c>
    </row>
    <row r="6385" spans="1:8" ht="15" customHeight="1">
      <c r="A6385" s="33">
        <v>6384</v>
      </c>
      <c r="B6385" s="44" t="s">
        <v>1482</v>
      </c>
      <c r="C6385" s="35" t="s">
        <v>39</v>
      </c>
      <c r="D6385" s="35" t="s">
        <v>211</v>
      </c>
      <c r="E6385" s="34" t="s">
        <v>541</v>
      </c>
      <c r="F6385" s="34" t="s">
        <v>1158</v>
      </c>
      <c r="G6385" s="34" t="s">
        <v>1488</v>
      </c>
      <c r="H6385" s="19" t="str">
        <f t="array" ref="H6385">CONCATENATE("(",A6385,",",VLOOKUP(B6385,Núcleo!B$2:E$11,4,TRUE),",",VLOOKUP(C6385,'Tipo de Processo'!B$2:D$55,3,TRUE),",",VLOOKUP(D6385,'Termo Geral'!B$2:D$174,3,TRUE),",",VLOOKUP(E6385,'Termo Específico'!B$2:D$437,3,TRUE),",",MATCH(TRUE,Documento!B$2:B$954=F6385,0),",",IF(G6385="complementar",0,1),"),")</f>
        <v>(6384,7,29,50,311,801,1),</v>
      </c>
    </row>
    <row r="6386" spans="1:8" ht="15" customHeight="1">
      <c r="A6386" s="33">
        <v>6385</v>
      </c>
      <c r="B6386" s="44" t="s">
        <v>1482</v>
      </c>
      <c r="C6386" s="35" t="s">
        <v>39</v>
      </c>
      <c r="D6386" s="35" t="s">
        <v>211</v>
      </c>
      <c r="E6386" s="34" t="s">
        <v>541</v>
      </c>
      <c r="F6386" s="34" t="s">
        <v>1159</v>
      </c>
      <c r="G6386" s="34" t="s">
        <v>1488</v>
      </c>
      <c r="H6386" s="19" t="str">
        <f t="array" ref="H6386">CONCATENATE("(",A6386,",",VLOOKUP(B6386,Núcleo!B$2:E$11,4,TRUE),",",VLOOKUP(C6386,'Tipo de Processo'!B$2:D$55,3,TRUE),",",VLOOKUP(D6386,'Termo Geral'!B$2:D$174,3,TRUE),",",VLOOKUP(E6386,'Termo Específico'!B$2:D$437,3,TRUE),",",MATCH(TRUE,Documento!B$2:B$954=F6386,0),",",IF(G6386="complementar",0,1),"),")</f>
        <v>(6385,7,29,50,311,803,1),</v>
      </c>
    </row>
    <row r="6387" spans="1:8" ht="15" customHeight="1">
      <c r="A6387" s="33">
        <v>6386</v>
      </c>
      <c r="B6387" s="44" t="s">
        <v>1482</v>
      </c>
      <c r="C6387" s="35" t="s">
        <v>39</v>
      </c>
      <c r="D6387" s="35" t="s">
        <v>211</v>
      </c>
      <c r="E6387" s="34" t="s">
        <v>541</v>
      </c>
      <c r="F6387" s="34" t="s">
        <v>1160</v>
      </c>
      <c r="G6387" s="34" t="s">
        <v>1488</v>
      </c>
      <c r="H6387" s="19" t="str">
        <f t="array" ref="H6387">CONCATENATE("(",A6387,",",VLOOKUP(B6387,Núcleo!B$2:E$11,4,TRUE),",",VLOOKUP(C6387,'Tipo de Processo'!B$2:D$55,3,TRUE),",",VLOOKUP(D6387,'Termo Geral'!B$2:D$174,3,TRUE),",",VLOOKUP(E6387,'Termo Específico'!B$2:D$437,3,TRUE),",",MATCH(TRUE,Documento!B$2:B$954=F6387,0),",",IF(G6387="complementar",0,1),"),")</f>
        <v>(6386,7,29,50,311,809,1),</v>
      </c>
    </row>
    <row r="6388" spans="1:8" ht="15" customHeight="1">
      <c r="A6388" s="33">
        <v>6387</v>
      </c>
      <c r="B6388" s="44" t="s">
        <v>1482</v>
      </c>
      <c r="C6388" s="35" t="s">
        <v>39</v>
      </c>
      <c r="D6388" s="35" t="s">
        <v>211</v>
      </c>
      <c r="E6388" s="34" t="s">
        <v>541</v>
      </c>
      <c r="F6388" s="34" t="s">
        <v>1161</v>
      </c>
      <c r="G6388" s="34" t="s">
        <v>1488</v>
      </c>
      <c r="H6388" s="19" t="str">
        <f t="array" ref="H6388">CONCATENATE("(",A6388,",",VLOOKUP(B6388,Núcleo!B$2:E$11,4,TRUE),",",VLOOKUP(C6388,'Tipo de Processo'!B$2:D$55,3,TRUE),",",VLOOKUP(D6388,'Termo Geral'!B$2:D$174,3,TRUE),",",VLOOKUP(E6388,'Termo Específico'!B$2:D$437,3,TRUE),",",MATCH(TRUE,Documento!B$2:B$954=F6388,0),",",IF(G6388="complementar",0,1),"),")</f>
        <v>(6387,7,29,50,311,148,1),</v>
      </c>
    </row>
    <row r="6389" spans="1:8" ht="15" customHeight="1">
      <c r="A6389" s="33">
        <v>6388</v>
      </c>
      <c r="B6389" s="44" t="s">
        <v>1482</v>
      </c>
      <c r="C6389" s="35" t="s">
        <v>39</v>
      </c>
      <c r="D6389" s="35" t="s">
        <v>211</v>
      </c>
      <c r="E6389" s="34" t="s">
        <v>541</v>
      </c>
      <c r="F6389" s="34" t="s">
        <v>1162</v>
      </c>
      <c r="G6389" s="34" t="s">
        <v>1488</v>
      </c>
      <c r="H6389" s="19" t="str">
        <f t="array" ref="H6389">CONCATENATE("(",A6389,",",VLOOKUP(B6389,Núcleo!B$2:E$11,4,TRUE),",",VLOOKUP(C6389,'Tipo de Processo'!B$2:D$55,3,TRUE),",",VLOOKUP(D6389,'Termo Geral'!B$2:D$174,3,TRUE),",",VLOOKUP(E6389,'Termo Específico'!B$2:D$437,3,TRUE),",",MATCH(TRUE,Documento!B$2:B$954=F6389,0),",",IF(G6389="complementar",0,1),"),")</f>
        <v>(6388,7,29,50,311,163,1),</v>
      </c>
    </row>
    <row r="6390" spans="1:8" ht="15" customHeight="1">
      <c r="A6390" s="33">
        <v>6389</v>
      </c>
      <c r="B6390" s="44" t="s">
        <v>1482</v>
      </c>
      <c r="C6390" s="35" t="s">
        <v>39</v>
      </c>
      <c r="D6390" s="35" t="s">
        <v>211</v>
      </c>
      <c r="E6390" s="34" t="s">
        <v>541</v>
      </c>
      <c r="F6390" s="34" t="s">
        <v>1163</v>
      </c>
      <c r="G6390" s="34" t="s">
        <v>1488</v>
      </c>
      <c r="H6390" s="19" t="str">
        <f t="array" ref="H6390">CONCATENATE("(",A6390,",",VLOOKUP(B6390,Núcleo!B$2:E$11,4,TRUE),",",VLOOKUP(C6390,'Tipo de Processo'!B$2:D$55,3,TRUE),",",VLOOKUP(D6390,'Termo Geral'!B$2:D$174,3,TRUE),",",VLOOKUP(E6390,'Termo Específico'!B$2:D$437,3,TRUE),",",MATCH(TRUE,Documento!B$2:B$954=F6390,0),",",IF(G6390="complementar",0,1),"),")</f>
        <v>(6389,7,29,50,311,135,1),</v>
      </c>
    </row>
    <row r="6391" spans="1:8" ht="15" customHeight="1">
      <c r="A6391" s="33">
        <v>6390</v>
      </c>
      <c r="B6391" s="44" t="s">
        <v>1482</v>
      </c>
      <c r="C6391" s="35" t="s">
        <v>39</v>
      </c>
      <c r="D6391" s="35" t="s">
        <v>211</v>
      </c>
      <c r="E6391" s="34" t="s">
        <v>541</v>
      </c>
      <c r="F6391" s="34" t="s">
        <v>1227</v>
      </c>
      <c r="G6391" s="34" t="s">
        <v>1488</v>
      </c>
      <c r="H6391" s="19" t="str">
        <f t="array" ref="H6391">CONCATENATE("(",A6391,",",VLOOKUP(B6391,Núcleo!B$2:E$11,4,TRUE),",",VLOOKUP(C6391,'Tipo de Processo'!B$2:D$55,3,TRUE),",",VLOOKUP(D6391,'Termo Geral'!B$2:D$174,3,TRUE),",",VLOOKUP(E6391,'Termo Específico'!B$2:D$437,3,TRUE),",",MATCH(TRUE,Documento!B$2:B$954=F6391,0),",",IF(G6391="complementar",0,1),"),")</f>
        <v>(6390,7,29,50,311,13,1),</v>
      </c>
    </row>
    <row r="6392" spans="1:8" ht="15" customHeight="1">
      <c r="A6392" s="33">
        <v>6391</v>
      </c>
      <c r="B6392" s="44" t="s">
        <v>1482</v>
      </c>
      <c r="C6392" s="35" t="s">
        <v>39</v>
      </c>
      <c r="D6392" s="35" t="s">
        <v>211</v>
      </c>
      <c r="E6392" s="34" t="s">
        <v>541</v>
      </c>
      <c r="F6392" s="34" t="s">
        <v>1509</v>
      </c>
      <c r="G6392" s="34" t="s">
        <v>1488</v>
      </c>
      <c r="H6392" s="19" t="str">
        <f t="array" ref="H6392">CONCATENATE("(",A6392,",",VLOOKUP(B6392,Núcleo!B$2:E$11,4,TRUE),",",VLOOKUP(C6392,'Tipo de Processo'!B$2:D$55,3,TRUE),",",VLOOKUP(D6392,'Termo Geral'!B$2:D$174,3,TRUE),",",VLOOKUP(E6392,'Termo Específico'!B$2:D$437,3,TRUE),",",MATCH(TRUE,Documento!B$2:B$954=F6392,0),",",IF(G6392="complementar",0,1),"),")</f>
        <v>(6391,7,29,50,311,36,1),</v>
      </c>
    </row>
    <row r="6393" spans="1:8" ht="15" customHeight="1">
      <c r="A6393" s="33">
        <v>6392</v>
      </c>
      <c r="B6393" s="44" t="s">
        <v>1482</v>
      </c>
      <c r="C6393" s="35" t="s">
        <v>39</v>
      </c>
      <c r="D6393" s="35" t="s">
        <v>211</v>
      </c>
      <c r="E6393" s="34" t="s">
        <v>541</v>
      </c>
      <c r="F6393" s="34" t="s">
        <v>1228</v>
      </c>
      <c r="G6393" s="34" t="s">
        <v>1488</v>
      </c>
      <c r="H6393" s="19" t="str">
        <f t="array" ref="H6393">CONCATENATE("(",A6393,",",VLOOKUP(B6393,Núcleo!B$2:E$11,4,TRUE),",",VLOOKUP(C6393,'Tipo de Processo'!B$2:D$55,3,TRUE),",",VLOOKUP(D6393,'Termo Geral'!B$2:D$174,3,TRUE),",",VLOOKUP(E6393,'Termo Específico'!B$2:D$437,3,TRUE),",",MATCH(TRUE,Documento!B$2:B$954=F6393,0),",",IF(G6393="complementar",0,1),"),")</f>
        <v>(6392,7,29,50,311,120,1),</v>
      </c>
    </row>
    <row r="6394" spans="1:8" ht="15" customHeight="1">
      <c r="A6394" s="33">
        <v>6393</v>
      </c>
      <c r="B6394" s="44" t="s">
        <v>1482</v>
      </c>
      <c r="C6394" s="35" t="s">
        <v>39</v>
      </c>
      <c r="D6394" s="35" t="s">
        <v>211</v>
      </c>
      <c r="E6394" s="34" t="s">
        <v>541</v>
      </c>
      <c r="F6394" s="34" t="s">
        <v>1545</v>
      </c>
      <c r="G6394" s="34" t="s">
        <v>1488</v>
      </c>
      <c r="H6394" s="19" t="str">
        <f t="array" ref="H6394">CONCATENATE("(",A6394,",",VLOOKUP(B6394,Núcleo!B$2:E$11,4,TRUE),",",VLOOKUP(C6394,'Tipo de Processo'!B$2:D$55,3,TRUE),",",VLOOKUP(D6394,'Termo Geral'!B$2:D$174,3,TRUE),",",VLOOKUP(E6394,'Termo Específico'!B$2:D$437,3,TRUE),",",MATCH(TRUE,Documento!B$2:B$954=F6394,0),",",IF(G6394="complementar",0,1),"),")</f>
        <v>(6393,7,29,50,311,951,1),</v>
      </c>
    </row>
    <row r="6395" spans="1:8" ht="15" customHeight="1">
      <c r="A6395" s="33">
        <v>6394</v>
      </c>
      <c r="B6395" s="44" t="s">
        <v>1482</v>
      </c>
      <c r="C6395" s="35" t="s">
        <v>39</v>
      </c>
      <c r="D6395" s="35" t="s">
        <v>211</v>
      </c>
      <c r="E6395" s="34" t="s">
        <v>541</v>
      </c>
      <c r="F6395" s="34" t="s">
        <v>1307</v>
      </c>
      <c r="G6395" s="34" t="s">
        <v>1488</v>
      </c>
      <c r="H6395" s="19" t="str">
        <f t="array" ref="H6395">CONCATENATE("(",A6395,",",VLOOKUP(B6395,Núcleo!B$2:E$11,4,TRUE),",",VLOOKUP(C6395,'Tipo de Processo'!B$2:D$55,3,TRUE),",",VLOOKUP(D6395,'Termo Geral'!B$2:D$174,3,TRUE),",",VLOOKUP(E6395,'Termo Específico'!B$2:D$437,3,TRUE),",",MATCH(TRUE,Documento!B$2:B$954=F6395,0),",",IF(G6395="complementar",0,1),"),")</f>
        <v>(6394,7,29,50,311,168,1),</v>
      </c>
    </row>
    <row r="6396" spans="1:8" ht="15" customHeight="1">
      <c r="A6396" s="33">
        <v>6395</v>
      </c>
      <c r="B6396" s="44" t="s">
        <v>1482</v>
      </c>
      <c r="C6396" s="35" t="s">
        <v>39</v>
      </c>
      <c r="D6396" s="35" t="s">
        <v>211</v>
      </c>
      <c r="E6396" s="34" t="s">
        <v>541</v>
      </c>
      <c r="F6396" s="34" t="s">
        <v>1230</v>
      </c>
      <c r="G6396" s="34" t="s">
        <v>1488</v>
      </c>
      <c r="H6396" s="19" t="str">
        <f t="array" ref="H6396">CONCATENATE("(",A6396,",",VLOOKUP(B6396,Núcleo!B$2:E$11,4,TRUE),",",VLOOKUP(C6396,'Tipo de Processo'!B$2:D$55,3,TRUE),",",VLOOKUP(D6396,'Termo Geral'!B$2:D$174,3,TRUE),",",VLOOKUP(E6396,'Termo Específico'!B$2:D$437,3,TRUE),",",MATCH(TRUE,Documento!B$2:B$954=F6396,0),",",IF(G6396="complementar",0,1),"),")</f>
        <v>(6395,7,29,50,311,878,1),</v>
      </c>
    </row>
    <row r="6397" spans="1:8" ht="15" customHeight="1">
      <c r="A6397" s="33">
        <v>6396</v>
      </c>
      <c r="B6397" s="44" t="s">
        <v>1482</v>
      </c>
      <c r="C6397" s="35" t="s">
        <v>39</v>
      </c>
      <c r="D6397" s="35" t="s">
        <v>211</v>
      </c>
      <c r="E6397" s="34" t="s">
        <v>541</v>
      </c>
      <c r="F6397" s="34" t="s">
        <v>1231</v>
      </c>
      <c r="G6397" s="34" t="s">
        <v>1488</v>
      </c>
      <c r="H6397" s="19" t="str">
        <f t="array" ref="H6397">CONCATENATE("(",A6397,",",VLOOKUP(B6397,Núcleo!B$2:E$11,4,TRUE),",",VLOOKUP(C6397,'Tipo de Processo'!B$2:D$55,3,TRUE),",",VLOOKUP(D6397,'Termo Geral'!B$2:D$174,3,TRUE),",",VLOOKUP(E6397,'Termo Específico'!B$2:D$437,3,TRUE),",",MATCH(TRUE,Documento!B$2:B$954=F6397,0),",",IF(G6397="complementar",0,1),"),")</f>
        <v>(6396,7,29,50,311,794,1),</v>
      </c>
    </row>
    <row r="6398" spans="1:8" ht="15" customHeight="1">
      <c r="A6398" s="33">
        <v>6397</v>
      </c>
      <c r="B6398" s="44" t="s">
        <v>1482</v>
      </c>
      <c r="C6398" s="35" t="s">
        <v>39</v>
      </c>
      <c r="D6398" s="35" t="s">
        <v>211</v>
      </c>
      <c r="E6398" s="34" t="s">
        <v>541</v>
      </c>
      <c r="F6398" s="34" t="s">
        <v>1165</v>
      </c>
      <c r="G6398" s="34" t="s">
        <v>1488</v>
      </c>
      <c r="H6398" s="19" t="str">
        <f t="array" ref="H6398">CONCATENATE("(",A6398,",",VLOOKUP(B6398,Núcleo!B$2:E$11,4,TRUE),",",VLOOKUP(C6398,'Tipo de Processo'!B$2:D$55,3,TRUE),",",VLOOKUP(D6398,'Termo Geral'!B$2:D$174,3,TRUE),",",VLOOKUP(E6398,'Termo Específico'!B$2:D$437,3,TRUE),",",MATCH(TRUE,Documento!B$2:B$954=F6398,0),",",IF(G6398="complementar",0,1),"),")</f>
        <v>(6397,7,29,50,311,832,1),</v>
      </c>
    </row>
    <row r="6399" spans="1:8" ht="15" customHeight="1">
      <c r="A6399" s="33">
        <v>6398</v>
      </c>
      <c r="B6399" s="44" t="s">
        <v>1482</v>
      </c>
      <c r="C6399" s="35" t="s">
        <v>39</v>
      </c>
      <c r="D6399" s="35" t="s">
        <v>211</v>
      </c>
      <c r="E6399" s="34" t="s">
        <v>542</v>
      </c>
      <c r="F6399" s="34" t="s">
        <v>1219</v>
      </c>
      <c r="G6399" s="34" t="s">
        <v>1488</v>
      </c>
      <c r="H6399" s="19" t="str">
        <f t="array" ref="H6399">CONCATENATE("(",A6399,",",VLOOKUP(B6399,Núcleo!B$2:E$11,4,TRUE),",",VLOOKUP(C6399,'Tipo de Processo'!B$2:D$55,3,TRUE),",",VLOOKUP(D6399,'Termo Geral'!B$2:D$174,3,TRUE),",",VLOOKUP(E6399,'Termo Específico'!B$2:D$437,3,TRUE),",",MATCH(TRUE,Documento!B$2:B$954=F6399,0),",",IF(G6399="complementar",0,1),"),")</f>
        <v>(6398,7,29,50,312,670,1),</v>
      </c>
    </row>
    <row r="6400" spans="1:8" ht="15" customHeight="1">
      <c r="A6400" s="33">
        <v>6399</v>
      </c>
      <c r="B6400" s="44" t="s">
        <v>1482</v>
      </c>
      <c r="C6400" s="35" t="s">
        <v>39</v>
      </c>
      <c r="D6400" s="35" t="s">
        <v>211</v>
      </c>
      <c r="E6400" s="34" t="s">
        <v>542</v>
      </c>
      <c r="F6400" s="34" t="s">
        <v>1220</v>
      </c>
      <c r="G6400" s="34" t="s">
        <v>1488</v>
      </c>
      <c r="H6400" s="19" t="str">
        <f t="array" ref="H6400">CONCATENATE("(",A6400,",",VLOOKUP(B6400,Núcleo!B$2:E$11,4,TRUE),",",VLOOKUP(C6400,'Tipo de Processo'!B$2:D$55,3,TRUE),",",VLOOKUP(D6400,'Termo Geral'!B$2:D$174,3,TRUE),",",VLOOKUP(E6400,'Termo Específico'!B$2:D$437,3,TRUE),",",MATCH(TRUE,Documento!B$2:B$954=F6400,0),",",IF(G6400="complementar",0,1),"),")</f>
        <v>(6399,7,29,50,312,88,1),</v>
      </c>
    </row>
    <row r="6401" spans="1:8" ht="15" customHeight="1">
      <c r="A6401" s="33">
        <v>6400</v>
      </c>
      <c r="B6401" s="44" t="s">
        <v>1482</v>
      </c>
      <c r="C6401" s="35" t="s">
        <v>39</v>
      </c>
      <c r="D6401" s="35" t="s">
        <v>211</v>
      </c>
      <c r="E6401" s="34" t="s">
        <v>542</v>
      </c>
      <c r="F6401" s="34" t="s">
        <v>1221</v>
      </c>
      <c r="G6401" s="34" t="s">
        <v>1488</v>
      </c>
      <c r="H6401" s="19" t="str">
        <f t="array" ref="H6401">CONCATENATE("(",A6401,",",VLOOKUP(B6401,Núcleo!B$2:E$11,4,TRUE),",",VLOOKUP(C6401,'Tipo de Processo'!B$2:D$55,3,TRUE),",",VLOOKUP(D6401,'Termo Geral'!B$2:D$174,3,TRUE),",",VLOOKUP(E6401,'Termo Específico'!B$2:D$437,3,TRUE),",",MATCH(TRUE,Documento!B$2:B$954=F6401,0),",",IF(G6401="complementar",0,1),"),")</f>
        <v>(6400,7,29,50,312,420,1),</v>
      </c>
    </row>
    <row r="6402" spans="1:8" ht="15" customHeight="1">
      <c r="A6402" s="33">
        <v>6401</v>
      </c>
      <c r="B6402" s="44" t="s">
        <v>1482</v>
      </c>
      <c r="C6402" s="35" t="s">
        <v>39</v>
      </c>
      <c r="D6402" s="35" t="s">
        <v>211</v>
      </c>
      <c r="E6402" s="34" t="s">
        <v>542</v>
      </c>
      <c r="F6402" s="34" t="s">
        <v>1222</v>
      </c>
      <c r="G6402" s="34" t="s">
        <v>1488</v>
      </c>
      <c r="H6402" s="19" t="str">
        <f t="array" ref="H6402">CONCATENATE("(",A6402,",",VLOOKUP(B6402,Núcleo!B$2:E$11,4,TRUE),",",VLOOKUP(C6402,'Tipo de Processo'!B$2:D$55,3,TRUE),",",VLOOKUP(D6402,'Termo Geral'!B$2:D$174,3,TRUE),",",VLOOKUP(E6402,'Termo Específico'!B$2:D$437,3,TRUE),",",MATCH(TRUE,Documento!B$2:B$954=F6402,0),",",IF(G6402="complementar",0,1),"),")</f>
        <v>(6401,7,29,50,312,512,1),</v>
      </c>
    </row>
    <row r="6403" spans="1:8" ht="15" customHeight="1">
      <c r="A6403" s="33">
        <v>6402</v>
      </c>
      <c r="B6403" s="44" t="s">
        <v>1482</v>
      </c>
      <c r="C6403" s="35" t="s">
        <v>39</v>
      </c>
      <c r="D6403" s="35" t="s">
        <v>211</v>
      </c>
      <c r="E6403" s="34" t="s">
        <v>542</v>
      </c>
      <c r="F6403" s="34" t="s">
        <v>1223</v>
      </c>
      <c r="G6403" s="34" t="s">
        <v>1488</v>
      </c>
      <c r="H6403" s="19" t="str">
        <f t="array" ref="H6403">CONCATENATE("(",A6403,",",VLOOKUP(B6403,Núcleo!B$2:E$11,4,TRUE),",",VLOOKUP(C6403,'Tipo de Processo'!B$2:D$55,3,TRUE),",",VLOOKUP(D6403,'Termo Geral'!B$2:D$174,3,TRUE),",",VLOOKUP(E6403,'Termo Específico'!B$2:D$437,3,TRUE),",",MATCH(TRUE,Documento!B$2:B$954=F6403,0),",",IF(G6403="complementar",0,1),"),")</f>
        <v>(6402,7,29,50,312,826,1),</v>
      </c>
    </row>
    <row r="6404" spans="1:8" ht="15" customHeight="1">
      <c r="A6404" s="33">
        <v>6403</v>
      </c>
      <c r="B6404" s="44" t="s">
        <v>1482</v>
      </c>
      <c r="C6404" s="35" t="s">
        <v>39</v>
      </c>
      <c r="D6404" s="35" t="s">
        <v>211</v>
      </c>
      <c r="E6404" s="34" t="s">
        <v>542</v>
      </c>
      <c r="F6404" s="34" t="s">
        <v>1218</v>
      </c>
      <c r="G6404" s="34" t="s">
        <v>1488</v>
      </c>
      <c r="H6404" s="19" t="str">
        <f t="array" ref="H6404">CONCATENATE("(",A6404,",",VLOOKUP(B6404,Núcleo!B$2:E$11,4,TRUE),",",VLOOKUP(C6404,'Tipo de Processo'!B$2:D$55,3,TRUE),",",VLOOKUP(D6404,'Termo Geral'!B$2:D$174,3,TRUE),",",VLOOKUP(E6404,'Termo Específico'!B$2:D$437,3,TRUE),",",MATCH(TRUE,Documento!B$2:B$954=F6404,0),",",IF(G6404="complementar",0,1),"),")</f>
        <v>(6403,7,29,50,312,199,1),</v>
      </c>
    </row>
    <row r="6405" spans="1:8" ht="15" customHeight="1">
      <c r="A6405" s="33">
        <v>6404</v>
      </c>
      <c r="B6405" s="44" t="s">
        <v>1482</v>
      </c>
      <c r="C6405" s="35" t="s">
        <v>39</v>
      </c>
      <c r="D6405" s="35" t="s">
        <v>211</v>
      </c>
      <c r="E6405" s="34" t="s">
        <v>542</v>
      </c>
      <c r="F6405" s="34" t="s">
        <v>1262</v>
      </c>
      <c r="G6405" s="34" t="s">
        <v>1488</v>
      </c>
      <c r="H6405" s="19" t="str">
        <f t="array" ref="H6405">CONCATENATE("(",A6405,",",VLOOKUP(B6405,Núcleo!B$2:E$11,4,TRUE),",",VLOOKUP(C6405,'Tipo de Processo'!B$2:D$55,3,TRUE),",",VLOOKUP(D6405,'Termo Geral'!B$2:D$174,3,TRUE),",",VLOOKUP(E6405,'Termo Específico'!B$2:D$437,3,TRUE),",",MATCH(TRUE,Documento!B$2:B$954=F6405,0),",",IF(G6405="complementar",0,1),"),")</f>
        <v>(6404,7,29,50,312,546,1),</v>
      </c>
    </row>
    <row r="6406" spans="1:8" ht="15" customHeight="1">
      <c r="A6406" s="33">
        <v>6405</v>
      </c>
      <c r="B6406" s="44" t="s">
        <v>1482</v>
      </c>
      <c r="C6406" s="35" t="s">
        <v>39</v>
      </c>
      <c r="D6406" s="35" t="s">
        <v>211</v>
      </c>
      <c r="E6406" s="34" t="s">
        <v>542</v>
      </c>
      <c r="F6406" s="34" t="s">
        <v>1308</v>
      </c>
      <c r="G6406" s="34" t="s">
        <v>1488</v>
      </c>
      <c r="H6406" s="19" t="str">
        <f t="array" ref="H6406">CONCATENATE("(",A6406,",",VLOOKUP(B6406,Núcleo!B$2:E$11,4,TRUE),",",VLOOKUP(C6406,'Tipo de Processo'!B$2:D$55,3,TRUE),",",VLOOKUP(D6406,'Termo Geral'!B$2:D$174,3,TRUE),",",VLOOKUP(E6406,'Termo Específico'!B$2:D$437,3,TRUE),",",MATCH(TRUE,Documento!B$2:B$954=F6406,0),",",IF(G6406="complementar",0,1),"),")</f>
        <v>(6405,7,29,50,312,698,1),</v>
      </c>
    </row>
    <row r="6407" spans="1:8" ht="15" customHeight="1">
      <c r="A6407" s="33">
        <v>6406</v>
      </c>
      <c r="B6407" s="44" t="s">
        <v>1482</v>
      </c>
      <c r="C6407" s="35" t="s">
        <v>39</v>
      </c>
      <c r="D6407" s="35" t="s">
        <v>211</v>
      </c>
      <c r="E6407" s="34" t="s">
        <v>542</v>
      </c>
      <c r="F6407" s="34" t="s">
        <v>1157</v>
      </c>
      <c r="G6407" s="34" t="s">
        <v>1488</v>
      </c>
      <c r="H6407" s="19" t="str">
        <f t="array" ref="H6407">CONCATENATE("(",A6407,",",VLOOKUP(B6407,Núcleo!B$2:E$11,4,TRUE),",",VLOOKUP(C6407,'Tipo de Processo'!B$2:D$55,3,TRUE),",",VLOOKUP(D6407,'Termo Geral'!B$2:D$174,3,TRUE),",",VLOOKUP(E6407,'Termo Específico'!B$2:D$437,3,TRUE),",",MATCH(TRUE,Documento!B$2:B$954=F6407,0),",",IF(G6407="complementar",0,1),"),")</f>
        <v>(6406,7,29,50,312,802,1),</v>
      </c>
    </row>
    <row r="6408" spans="1:8" ht="15" customHeight="1">
      <c r="A6408" s="33">
        <v>6407</v>
      </c>
      <c r="B6408" s="44" t="s">
        <v>1482</v>
      </c>
      <c r="C6408" s="35" t="s">
        <v>39</v>
      </c>
      <c r="D6408" s="35" t="s">
        <v>211</v>
      </c>
      <c r="E6408" s="34" t="s">
        <v>542</v>
      </c>
      <c r="F6408" s="34" t="s">
        <v>1158</v>
      </c>
      <c r="G6408" s="34" t="s">
        <v>1488</v>
      </c>
      <c r="H6408" s="19" t="str">
        <f t="array" ref="H6408">CONCATENATE("(",A6408,",",VLOOKUP(B6408,Núcleo!B$2:E$11,4,TRUE),",",VLOOKUP(C6408,'Tipo de Processo'!B$2:D$55,3,TRUE),",",VLOOKUP(D6408,'Termo Geral'!B$2:D$174,3,TRUE),",",VLOOKUP(E6408,'Termo Específico'!B$2:D$437,3,TRUE),",",MATCH(TRUE,Documento!B$2:B$954=F6408,0),",",IF(G6408="complementar",0,1),"),")</f>
        <v>(6407,7,29,50,312,801,1),</v>
      </c>
    </row>
    <row r="6409" spans="1:8" ht="15" customHeight="1">
      <c r="A6409" s="33">
        <v>6408</v>
      </c>
      <c r="B6409" s="44" t="s">
        <v>1482</v>
      </c>
      <c r="C6409" s="35" t="s">
        <v>39</v>
      </c>
      <c r="D6409" s="35" t="s">
        <v>211</v>
      </c>
      <c r="E6409" s="34" t="s">
        <v>542</v>
      </c>
      <c r="F6409" s="34" t="s">
        <v>1159</v>
      </c>
      <c r="G6409" s="34" t="s">
        <v>1488</v>
      </c>
      <c r="H6409" s="19" t="str">
        <f t="array" ref="H6409">CONCATENATE("(",A6409,",",VLOOKUP(B6409,Núcleo!B$2:E$11,4,TRUE),",",VLOOKUP(C6409,'Tipo de Processo'!B$2:D$55,3,TRUE),",",VLOOKUP(D6409,'Termo Geral'!B$2:D$174,3,TRUE),",",VLOOKUP(E6409,'Termo Específico'!B$2:D$437,3,TRUE),",",MATCH(TRUE,Documento!B$2:B$954=F6409,0),",",IF(G6409="complementar",0,1),"),")</f>
        <v>(6408,7,29,50,312,803,1),</v>
      </c>
    </row>
    <row r="6410" spans="1:8" ht="15" customHeight="1">
      <c r="A6410" s="33">
        <v>6409</v>
      </c>
      <c r="B6410" s="44" t="s">
        <v>1482</v>
      </c>
      <c r="C6410" s="35" t="s">
        <v>39</v>
      </c>
      <c r="D6410" s="35" t="s">
        <v>211</v>
      </c>
      <c r="E6410" s="34" t="s">
        <v>542</v>
      </c>
      <c r="F6410" s="34" t="s">
        <v>1160</v>
      </c>
      <c r="G6410" s="34" t="s">
        <v>1488</v>
      </c>
      <c r="H6410" s="19" t="str">
        <f t="array" ref="H6410">CONCATENATE("(",A6410,",",VLOOKUP(B6410,Núcleo!B$2:E$11,4,TRUE),",",VLOOKUP(C6410,'Tipo de Processo'!B$2:D$55,3,TRUE),",",VLOOKUP(D6410,'Termo Geral'!B$2:D$174,3,TRUE),",",VLOOKUP(E6410,'Termo Específico'!B$2:D$437,3,TRUE),",",MATCH(TRUE,Documento!B$2:B$954=F6410,0),",",IF(G6410="complementar",0,1),"),")</f>
        <v>(6409,7,29,50,312,809,1),</v>
      </c>
    </row>
    <row r="6411" spans="1:8" ht="15" customHeight="1">
      <c r="A6411" s="33">
        <v>6410</v>
      </c>
      <c r="B6411" s="44" t="s">
        <v>1482</v>
      </c>
      <c r="C6411" s="35" t="s">
        <v>39</v>
      </c>
      <c r="D6411" s="35" t="s">
        <v>211</v>
      </c>
      <c r="E6411" s="34" t="s">
        <v>542</v>
      </c>
      <c r="F6411" s="34" t="s">
        <v>1161</v>
      </c>
      <c r="G6411" s="34" t="s">
        <v>1488</v>
      </c>
      <c r="H6411" s="19" t="str">
        <f t="array" ref="H6411">CONCATENATE("(",A6411,",",VLOOKUP(B6411,Núcleo!B$2:E$11,4,TRUE),",",VLOOKUP(C6411,'Tipo de Processo'!B$2:D$55,3,TRUE),",",VLOOKUP(D6411,'Termo Geral'!B$2:D$174,3,TRUE),",",VLOOKUP(E6411,'Termo Específico'!B$2:D$437,3,TRUE),",",MATCH(TRUE,Documento!B$2:B$954=F6411,0),",",IF(G6411="complementar",0,1),"),")</f>
        <v>(6410,7,29,50,312,148,1),</v>
      </c>
    </row>
    <row r="6412" spans="1:8" ht="15" customHeight="1">
      <c r="A6412" s="33">
        <v>6411</v>
      </c>
      <c r="B6412" s="44" t="s">
        <v>1482</v>
      </c>
      <c r="C6412" s="35" t="s">
        <v>39</v>
      </c>
      <c r="D6412" s="35" t="s">
        <v>211</v>
      </c>
      <c r="E6412" s="34" t="s">
        <v>542</v>
      </c>
      <c r="F6412" s="34" t="s">
        <v>1162</v>
      </c>
      <c r="G6412" s="34" t="s">
        <v>1488</v>
      </c>
      <c r="H6412" s="19" t="str">
        <f t="array" ref="H6412">CONCATENATE("(",A6412,",",VLOOKUP(B6412,Núcleo!B$2:E$11,4,TRUE),",",VLOOKUP(C6412,'Tipo de Processo'!B$2:D$55,3,TRUE),",",VLOOKUP(D6412,'Termo Geral'!B$2:D$174,3,TRUE),",",VLOOKUP(E6412,'Termo Específico'!B$2:D$437,3,TRUE),",",MATCH(TRUE,Documento!B$2:B$954=F6412,0),",",IF(G6412="complementar",0,1),"),")</f>
        <v>(6411,7,29,50,312,163,1),</v>
      </c>
    </row>
    <row r="6413" spans="1:8" ht="15" customHeight="1">
      <c r="A6413" s="33">
        <v>6412</v>
      </c>
      <c r="B6413" s="44" t="s">
        <v>1482</v>
      </c>
      <c r="C6413" s="35" t="s">
        <v>39</v>
      </c>
      <c r="D6413" s="35" t="s">
        <v>211</v>
      </c>
      <c r="E6413" s="34" t="s">
        <v>542</v>
      </c>
      <c r="F6413" s="34" t="s">
        <v>1163</v>
      </c>
      <c r="G6413" s="34" t="s">
        <v>1488</v>
      </c>
      <c r="H6413" s="19" t="str">
        <f t="array" ref="H6413">CONCATENATE("(",A6413,",",VLOOKUP(B6413,Núcleo!B$2:E$11,4,TRUE),",",VLOOKUP(C6413,'Tipo de Processo'!B$2:D$55,3,TRUE),",",VLOOKUP(D6413,'Termo Geral'!B$2:D$174,3,TRUE),",",VLOOKUP(E6413,'Termo Específico'!B$2:D$437,3,TRUE),",",MATCH(TRUE,Documento!B$2:B$954=F6413,0),",",IF(G6413="complementar",0,1),"),")</f>
        <v>(6412,7,29,50,312,135,1),</v>
      </c>
    </row>
    <row r="6414" spans="1:8" ht="15" customHeight="1">
      <c r="A6414" s="33">
        <v>6413</v>
      </c>
      <c r="B6414" s="44" t="s">
        <v>1482</v>
      </c>
      <c r="C6414" s="35" t="s">
        <v>39</v>
      </c>
      <c r="D6414" s="35" t="s">
        <v>211</v>
      </c>
      <c r="E6414" s="34" t="s">
        <v>542</v>
      </c>
      <c r="F6414" s="34" t="s">
        <v>1227</v>
      </c>
      <c r="G6414" s="34" t="s">
        <v>1488</v>
      </c>
      <c r="H6414" s="19" t="str">
        <f t="array" ref="H6414">CONCATENATE("(",A6414,",",VLOOKUP(B6414,Núcleo!B$2:E$11,4,TRUE),",",VLOOKUP(C6414,'Tipo de Processo'!B$2:D$55,3,TRUE),",",VLOOKUP(D6414,'Termo Geral'!B$2:D$174,3,TRUE),",",VLOOKUP(E6414,'Termo Específico'!B$2:D$437,3,TRUE),",",MATCH(TRUE,Documento!B$2:B$954=F6414,0),",",IF(G6414="complementar",0,1),"),")</f>
        <v>(6413,7,29,50,312,13,1),</v>
      </c>
    </row>
    <row r="6415" spans="1:8" ht="15" customHeight="1">
      <c r="A6415" s="33">
        <v>6414</v>
      </c>
      <c r="B6415" s="44" t="s">
        <v>1482</v>
      </c>
      <c r="C6415" s="35" t="s">
        <v>39</v>
      </c>
      <c r="D6415" s="35" t="s">
        <v>211</v>
      </c>
      <c r="E6415" s="34" t="s">
        <v>542</v>
      </c>
      <c r="F6415" s="34" t="s">
        <v>1309</v>
      </c>
      <c r="G6415" s="34" t="s">
        <v>1488</v>
      </c>
      <c r="H6415" s="19" t="str">
        <f t="array" ref="H6415">CONCATENATE("(",A6415,",",VLOOKUP(B6415,Núcleo!B$2:E$11,4,TRUE),",",VLOOKUP(C6415,'Tipo de Processo'!B$2:D$55,3,TRUE),",",VLOOKUP(D6415,'Termo Geral'!B$2:D$174,3,TRUE),",",VLOOKUP(E6415,'Termo Específico'!B$2:D$437,3,TRUE),",",MATCH(TRUE,Documento!B$2:B$954=F6415,0),",",IF(G6415="complementar",0,1),"),")</f>
        <v>(6414,7,29,50,312,35,1),</v>
      </c>
    </row>
    <row r="6416" spans="1:8" ht="15" customHeight="1">
      <c r="A6416" s="33">
        <v>6415</v>
      </c>
      <c r="B6416" s="44" t="s">
        <v>1482</v>
      </c>
      <c r="C6416" s="35" t="s">
        <v>39</v>
      </c>
      <c r="D6416" s="35" t="s">
        <v>211</v>
      </c>
      <c r="E6416" s="34" t="s">
        <v>542</v>
      </c>
      <c r="F6416" s="34" t="s">
        <v>1228</v>
      </c>
      <c r="G6416" s="34" t="s">
        <v>1488</v>
      </c>
      <c r="H6416" s="19" t="str">
        <f t="array" ref="H6416">CONCATENATE("(",A6416,",",VLOOKUP(B6416,Núcleo!B$2:E$11,4,TRUE),",",VLOOKUP(C6416,'Tipo de Processo'!B$2:D$55,3,TRUE),",",VLOOKUP(D6416,'Termo Geral'!B$2:D$174,3,TRUE),",",VLOOKUP(E6416,'Termo Específico'!B$2:D$437,3,TRUE),",",MATCH(TRUE,Documento!B$2:B$954=F6416,0),",",IF(G6416="complementar",0,1),"),")</f>
        <v>(6415,7,29,50,312,120,1),</v>
      </c>
    </row>
    <row r="6417" spans="1:8" ht="15" customHeight="1">
      <c r="A6417" s="33">
        <v>6416</v>
      </c>
      <c r="B6417" s="44" t="s">
        <v>1482</v>
      </c>
      <c r="C6417" s="35" t="s">
        <v>39</v>
      </c>
      <c r="D6417" s="35" t="s">
        <v>211</v>
      </c>
      <c r="E6417" s="34" t="s">
        <v>542</v>
      </c>
      <c r="F6417" s="34" t="s">
        <v>1310</v>
      </c>
      <c r="G6417" s="34" t="s">
        <v>1488</v>
      </c>
      <c r="H6417" s="19" t="str">
        <f t="array" ref="H6417">CONCATENATE("(",A6417,",",VLOOKUP(B6417,Núcleo!B$2:E$11,4,TRUE),",",VLOOKUP(C6417,'Tipo de Processo'!B$2:D$55,3,TRUE),",",VLOOKUP(D6417,'Termo Geral'!B$2:D$174,3,TRUE),",",VLOOKUP(E6417,'Termo Específico'!B$2:D$437,3,TRUE),",",MATCH(TRUE,Documento!B$2:B$954=F6417,0),",",IF(G6417="complementar",0,1),"),")</f>
        <v>(6416,7,29,50,312,180,1),</v>
      </c>
    </row>
    <row r="6418" spans="1:8" ht="15" customHeight="1">
      <c r="A6418" s="33">
        <v>6417</v>
      </c>
      <c r="B6418" s="44" t="s">
        <v>1482</v>
      </c>
      <c r="C6418" s="35" t="s">
        <v>39</v>
      </c>
      <c r="D6418" s="35" t="s">
        <v>211</v>
      </c>
      <c r="E6418" s="34" t="s">
        <v>542</v>
      </c>
      <c r="F6418" s="34" t="s">
        <v>1311</v>
      </c>
      <c r="G6418" s="34" t="s">
        <v>1488</v>
      </c>
      <c r="H6418" s="19" t="str">
        <f t="array" ref="H6418">CONCATENATE("(",A6418,",",VLOOKUP(B6418,Núcleo!B$2:E$11,4,TRUE),",",VLOOKUP(C6418,'Tipo de Processo'!B$2:D$55,3,TRUE),",",VLOOKUP(D6418,'Termo Geral'!B$2:D$174,3,TRUE),",",VLOOKUP(E6418,'Termo Específico'!B$2:D$437,3,TRUE),",",MATCH(TRUE,Documento!B$2:B$954=F6418,0),",",IF(G6418="complementar",0,1),"),")</f>
        <v>(6417,7,29,50,312,792,1),</v>
      </c>
    </row>
    <row r="6419" spans="1:8" ht="15" customHeight="1">
      <c r="A6419" s="33">
        <v>6418</v>
      </c>
      <c r="B6419" s="44" t="s">
        <v>1482</v>
      </c>
      <c r="C6419" s="35" t="s">
        <v>39</v>
      </c>
      <c r="D6419" s="35" t="s">
        <v>211</v>
      </c>
      <c r="E6419" s="34" t="s">
        <v>542</v>
      </c>
      <c r="F6419" s="34" t="s">
        <v>1230</v>
      </c>
      <c r="G6419" s="34" t="s">
        <v>1488</v>
      </c>
      <c r="H6419" s="19" t="str">
        <f t="array" ref="H6419">CONCATENATE("(",A6419,",",VLOOKUP(B6419,Núcleo!B$2:E$11,4,TRUE),",",VLOOKUP(C6419,'Tipo de Processo'!B$2:D$55,3,TRUE),",",VLOOKUP(D6419,'Termo Geral'!B$2:D$174,3,TRUE),",",VLOOKUP(E6419,'Termo Específico'!B$2:D$437,3,TRUE),",",MATCH(TRUE,Documento!B$2:B$954=F6419,0),",",IF(G6419="complementar",0,1),"),")</f>
        <v>(6418,7,29,50,312,878,1),</v>
      </c>
    </row>
    <row r="6420" spans="1:8" ht="15" customHeight="1">
      <c r="A6420" s="33">
        <v>6419</v>
      </c>
      <c r="B6420" s="44" t="s">
        <v>1482</v>
      </c>
      <c r="C6420" s="35" t="s">
        <v>39</v>
      </c>
      <c r="D6420" s="35" t="s">
        <v>211</v>
      </c>
      <c r="E6420" s="34" t="s">
        <v>542</v>
      </c>
      <c r="F6420" s="34" t="s">
        <v>1231</v>
      </c>
      <c r="G6420" s="34" t="s">
        <v>1488</v>
      </c>
      <c r="H6420" s="19" t="str">
        <f t="array" ref="H6420">CONCATENATE("(",A6420,",",VLOOKUP(B6420,Núcleo!B$2:E$11,4,TRUE),",",VLOOKUP(C6420,'Tipo de Processo'!B$2:D$55,3,TRUE),",",VLOOKUP(D6420,'Termo Geral'!B$2:D$174,3,TRUE),",",VLOOKUP(E6420,'Termo Específico'!B$2:D$437,3,TRUE),",",MATCH(TRUE,Documento!B$2:B$954=F6420,0),",",IF(G6420="complementar",0,1),"),")</f>
        <v>(6419,7,29,50,312,794,1),</v>
      </c>
    </row>
    <row r="6421" spans="1:8" ht="15" customHeight="1">
      <c r="A6421" s="33">
        <v>6420</v>
      </c>
      <c r="B6421" s="44" t="s">
        <v>1482</v>
      </c>
      <c r="C6421" s="35" t="s">
        <v>39</v>
      </c>
      <c r="D6421" s="35" t="s">
        <v>211</v>
      </c>
      <c r="E6421" s="34" t="s">
        <v>542</v>
      </c>
      <c r="F6421" s="34" t="s">
        <v>1165</v>
      </c>
      <c r="G6421" s="34" t="s">
        <v>1488</v>
      </c>
      <c r="H6421" s="19" t="str">
        <f t="array" ref="H6421">CONCATENATE("(",A6421,",",VLOOKUP(B6421,Núcleo!B$2:E$11,4,TRUE),",",VLOOKUP(C6421,'Tipo de Processo'!B$2:D$55,3,TRUE),",",VLOOKUP(D6421,'Termo Geral'!B$2:D$174,3,TRUE),",",VLOOKUP(E6421,'Termo Específico'!B$2:D$437,3,TRUE),",",MATCH(TRUE,Documento!B$2:B$954=F6421,0),",",IF(G6421="complementar",0,1),"),")</f>
        <v>(6420,7,29,50,312,832,1),</v>
      </c>
    </row>
    <row r="6422" spans="1:8" ht="15" customHeight="1">
      <c r="A6422" s="33">
        <v>6421</v>
      </c>
      <c r="B6422" s="44" t="s">
        <v>1482</v>
      </c>
      <c r="C6422" s="35" t="s">
        <v>39</v>
      </c>
      <c r="D6422" s="35" t="s">
        <v>211</v>
      </c>
      <c r="E6422" s="34" t="s">
        <v>543</v>
      </c>
      <c r="F6422" s="34" t="s">
        <v>1219</v>
      </c>
      <c r="G6422" s="34" t="s">
        <v>1488</v>
      </c>
      <c r="H6422" s="19" t="str">
        <f t="array" ref="H6422">CONCATENATE("(",A6422,",",VLOOKUP(B6422,Núcleo!B$2:E$11,4,TRUE),",",VLOOKUP(C6422,'Tipo de Processo'!B$2:D$55,3,TRUE),",",VLOOKUP(D6422,'Termo Geral'!B$2:D$174,3,TRUE),",",VLOOKUP(E6422,'Termo Específico'!B$2:D$437,3,TRUE),",",MATCH(TRUE,Documento!B$2:B$954=F6422,0),",",IF(G6422="complementar",0,1),"),")</f>
        <v>(6421,7,29,50,313,670,1),</v>
      </c>
    </row>
    <row r="6423" spans="1:8" ht="15" customHeight="1">
      <c r="A6423" s="33">
        <v>6422</v>
      </c>
      <c r="B6423" s="44" t="s">
        <v>1482</v>
      </c>
      <c r="C6423" s="35" t="s">
        <v>39</v>
      </c>
      <c r="D6423" s="35" t="s">
        <v>211</v>
      </c>
      <c r="E6423" s="34" t="s">
        <v>543</v>
      </c>
      <c r="F6423" s="34" t="s">
        <v>1220</v>
      </c>
      <c r="G6423" s="34" t="s">
        <v>1488</v>
      </c>
      <c r="H6423" s="19" t="str">
        <f t="array" ref="H6423">CONCATENATE("(",A6423,",",VLOOKUP(B6423,Núcleo!B$2:E$11,4,TRUE),",",VLOOKUP(C6423,'Tipo de Processo'!B$2:D$55,3,TRUE),",",VLOOKUP(D6423,'Termo Geral'!B$2:D$174,3,TRUE),",",VLOOKUP(E6423,'Termo Específico'!B$2:D$437,3,TRUE),",",MATCH(TRUE,Documento!B$2:B$954=F6423,0),",",IF(G6423="complementar",0,1),"),")</f>
        <v>(6422,7,29,50,313,88,1),</v>
      </c>
    </row>
    <row r="6424" spans="1:8" ht="15" customHeight="1">
      <c r="A6424" s="33">
        <v>6423</v>
      </c>
      <c r="B6424" s="44" t="s">
        <v>1482</v>
      </c>
      <c r="C6424" s="35" t="s">
        <v>39</v>
      </c>
      <c r="D6424" s="35" t="s">
        <v>211</v>
      </c>
      <c r="E6424" s="34" t="s">
        <v>543</v>
      </c>
      <c r="F6424" s="34" t="s">
        <v>1221</v>
      </c>
      <c r="G6424" s="34" t="s">
        <v>1488</v>
      </c>
      <c r="H6424" s="19" t="str">
        <f t="array" ref="H6424">CONCATENATE("(",A6424,",",VLOOKUP(B6424,Núcleo!B$2:E$11,4,TRUE),",",VLOOKUP(C6424,'Tipo de Processo'!B$2:D$55,3,TRUE),",",VLOOKUP(D6424,'Termo Geral'!B$2:D$174,3,TRUE),",",VLOOKUP(E6424,'Termo Específico'!B$2:D$437,3,TRUE),",",MATCH(TRUE,Documento!B$2:B$954=F6424,0),",",IF(G6424="complementar",0,1),"),")</f>
        <v>(6423,7,29,50,313,420,1),</v>
      </c>
    </row>
    <row r="6425" spans="1:8" ht="15" customHeight="1">
      <c r="A6425" s="33">
        <v>6424</v>
      </c>
      <c r="B6425" s="44" t="s">
        <v>1482</v>
      </c>
      <c r="C6425" s="35" t="s">
        <v>39</v>
      </c>
      <c r="D6425" s="35" t="s">
        <v>211</v>
      </c>
      <c r="E6425" s="34" t="s">
        <v>543</v>
      </c>
      <c r="F6425" s="34" t="s">
        <v>1222</v>
      </c>
      <c r="G6425" s="34" t="s">
        <v>1488</v>
      </c>
      <c r="H6425" s="19" t="str">
        <f t="array" ref="H6425">CONCATENATE("(",A6425,",",VLOOKUP(B6425,Núcleo!B$2:E$11,4,TRUE),",",VLOOKUP(C6425,'Tipo de Processo'!B$2:D$55,3,TRUE),",",VLOOKUP(D6425,'Termo Geral'!B$2:D$174,3,TRUE),",",VLOOKUP(E6425,'Termo Específico'!B$2:D$437,3,TRUE),",",MATCH(TRUE,Documento!B$2:B$954=F6425,0),",",IF(G6425="complementar",0,1),"),")</f>
        <v>(6424,7,29,50,313,512,1),</v>
      </c>
    </row>
    <row r="6426" spans="1:8" ht="15" customHeight="1">
      <c r="A6426" s="33">
        <v>6425</v>
      </c>
      <c r="B6426" s="44" t="s">
        <v>1482</v>
      </c>
      <c r="C6426" s="35" t="s">
        <v>39</v>
      </c>
      <c r="D6426" s="35" t="s">
        <v>211</v>
      </c>
      <c r="E6426" s="34" t="s">
        <v>543</v>
      </c>
      <c r="F6426" s="34" t="s">
        <v>1223</v>
      </c>
      <c r="G6426" s="34" t="s">
        <v>1488</v>
      </c>
      <c r="H6426" s="19" t="str">
        <f t="array" ref="H6426">CONCATENATE("(",A6426,",",VLOOKUP(B6426,Núcleo!B$2:E$11,4,TRUE),",",VLOOKUP(C6426,'Tipo de Processo'!B$2:D$55,3,TRUE),",",VLOOKUP(D6426,'Termo Geral'!B$2:D$174,3,TRUE),",",VLOOKUP(E6426,'Termo Específico'!B$2:D$437,3,TRUE),",",MATCH(TRUE,Documento!B$2:B$954=F6426,0),",",IF(G6426="complementar",0,1),"),")</f>
        <v>(6425,7,29,50,313,826,1),</v>
      </c>
    </row>
    <row r="6427" spans="1:8" ht="15" customHeight="1">
      <c r="A6427" s="33">
        <v>6426</v>
      </c>
      <c r="B6427" s="44" t="s">
        <v>1482</v>
      </c>
      <c r="C6427" s="35" t="s">
        <v>39</v>
      </c>
      <c r="D6427" s="35" t="s">
        <v>211</v>
      </c>
      <c r="E6427" s="34" t="s">
        <v>543</v>
      </c>
      <c r="F6427" s="34" t="s">
        <v>1218</v>
      </c>
      <c r="G6427" s="34" t="s">
        <v>1488</v>
      </c>
      <c r="H6427" s="19" t="str">
        <f t="array" ref="H6427">CONCATENATE("(",A6427,",",VLOOKUP(B6427,Núcleo!B$2:E$11,4,TRUE),",",VLOOKUP(C6427,'Tipo de Processo'!B$2:D$55,3,TRUE),",",VLOOKUP(D6427,'Termo Geral'!B$2:D$174,3,TRUE),",",VLOOKUP(E6427,'Termo Específico'!B$2:D$437,3,TRUE),",",MATCH(TRUE,Documento!B$2:B$954=F6427,0),",",IF(G6427="complementar",0,1),"),")</f>
        <v>(6426,7,29,50,313,199,1),</v>
      </c>
    </row>
    <row r="6428" spans="1:8" ht="15" customHeight="1">
      <c r="A6428" s="33">
        <v>6427</v>
      </c>
      <c r="B6428" s="44" t="s">
        <v>1482</v>
      </c>
      <c r="C6428" s="35" t="s">
        <v>39</v>
      </c>
      <c r="D6428" s="35" t="s">
        <v>211</v>
      </c>
      <c r="E6428" s="34" t="s">
        <v>543</v>
      </c>
      <c r="F6428" s="34" t="s">
        <v>1262</v>
      </c>
      <c r="G6428" s="34" t="s">
        <v>1488</v>
      </c>
      <c r="H6428" s="19" t="str">
        <f t="array" ref="H6428">CONCATENATE("(",A6428,",",VLOOKUP(B6428,Núcleo!B$2:E$11,4,TRUE),",",VLOOKUP(C6428,'Tipo de Processo'!B$2:D$55,3,TRUE),",",VLOOKUP(D6428,'Termo Geral'!B$2:D$174,3,TRUE),",",VLOOKUP(E6428,'Termo Específico'!B$2:D$437,3,TRUE),",",MATCH(TRUE,Documento!B$2:B$954=F6428,0),",",IF(G6428="complementar",0,1),"),")</f>
        <v>(6427,7,29,50,313,546,1),</v>
      </c>
    </row>
    <row r="6429" spans="1:8" ht="15" customHeight="1">
      <c r="A6429" s="33">
        <v>6428</v>
      </c>
      <c r="B6429" s="44" t="s">
        <v>1482</v>
      </c>
      <c r="C6429" s="35" t="s">
        <v>39</v>
      </c>
      <c r="D6429" s="35" t="s">
        <v>211</v>
      </c>
      <c r="E6429" s="34" t="s">
        <v>543</v>
      </c>
      <c r="F6429" s="34" t="s">
        <v>1512</v>
      </c>
      <c r="G6429" s="34" t="s">
        <v>1488</v>
      </c>
      <c r="H6429" s="19" t="str">
        <f t="array" ref="H6429">CONCATENATE("(",A6429,",",VLOOKUP(B6429,Núcleo!B$2:E$11,4,TRUE),",",VLOOKUP(C6429,'Tipo de Processo'!B$2:D$55,3,TRUE),",",VLOOKUP(D6429,'Termo Geral'!B$2:D$174,3,TRUE),",",VLOOKUP(E6429,'Termo Específico'!B$2:D$437,3,TRUE),",",MATCH(TRUE,Documento!B$2:B$954=F6429,0),",",IF(G6429="complementar",0,1),"),")</f>
        <v>(6428,7,29,50,313,928,1),</v>
      </c>
    </row>
    <row r="6430" spans="1:8" ht="15" customHeight="1">
      <c r="A6430" s="33">
        <v>6429</v>
      </c>
      <c r="B6430" s="44" t="s">
        <v>1482</v>
      </c>
      <c r="C6430" s="35" t="s">
        <v>39</v>
      </c>
      <c r="D6430" s="35" t="s">
        <v>211</v>
      </c>
      <c r="E6430" s="34" t="s">
        <v>543</v>
      </c>
      <c r="F6430" s="34" t="s">
        <v>1225</v>
      </c>
      <c r="G6430" s="34" t="s">
        <v>1488</v>
      </c>
      <c r="H6430" s="19" t="str">
        <f t="array" ref="H6430">CONCATENATE("(",A6430,",",VLOOKUP(B6430,Núcleo!B$2:E$11,4,TRUE),",",VLOOKUP(C6430,'Tipo de Processo'!B$2:D$55,3,TRUE),",",VLOOKUP(D6430,'Termo Geral'!B$2:D$174,3,TRUE),",",VLOOKUP(E6430,'Termo Específico'!B$2:D$437,3,TRUE),",",MATCH(TRUE,Documento!B$2:B$954=F6430,0),",",IF(G6430="complementar",0,1),"),")</f>
        <v>(6429,7,29,50,313,697,1),</v>
      </c>
    </row>
    <row r="6431" spans="1:8" ht="15" customHeight="1">
      <c r="A6431" s="33">
        <v>6430</v>
      </c>
      <c r="B6431" s="44" t="s">
        <v>1482</v>
      </c>
      <c r="C6431" s="35" t="s">
        <v>39</v>
      </c>
      <c r="D6431" s="35" t="s">
        <v>211</v>
      </c>
      <c r="E6431" s="34" t="s">
        <v>543</v>
      </c>
      <c r="F6431" s="34" t="s">
        <v>1157</v>
      </c>
      <c r="G6431" s="34" t="s">
        <v>1488</v>
      </c>
      <c r="H6431" s="19" t="str">
        <f t="array" ref="H6431">CONCATENATE("(",A6431,",",VLOOKUP(B6431,Núcleo!B$2:E$11,4,TRUE),",",VLOOKUP(C6431,'Tipo de Processo'!B$2:D$55,3,TRUE),",",VLOOKUP(D6431,'Termo Geral'!B$2:D$174,3,TRUE),",",VLOOKUP(E6431,'Termo Específico'!B$2:D$437,3,TRUE),",",MATCH(TRUE,Documento!B$2:B$954=F6431,0),",",IF(G6431="complementar",0,1),"),")</f>
        <v>(6430,7,29,50,313,802,1),</v>
      </c>
    </row>
    <row r="6432" spans="1:8" ht="15" customHeight="1">
      <c r="A6432" s="33">
        <v>6431</v>
      </c>
      <c r="B6432" s="44" t="s">
        <v>1482</v>
      </c>
      <c r="C6432" s="35" t="s">
        <v>39</v>
      </c>
      <c r="D6432" s="35" t="s">
        <v>211</v>
      </c>
      <c r="E6432" s="34" t="s">
        <v>543</v>
      </c>
      <c r="F6432" s="34" t="s">
        <v>1158</v>
      </c>
      <c r="G6432" s="34" t="s">
        <v>1488</v>
      </c>
      <c r="H6432" s="19" t="str">
        <f t="array" ref="H6432">CONCATENATE("(",A6432,",",VLOOKUP(B6432,Núcleo!B$2:E$11,4,TRUE),",",VLOOKUP(C6432,'Tipo de Processo'!B$2:D$55,3,TRUE),",",VLOOKUP(D6432,'Termo Geral'!B$2:D$174,3,TRUE),",",VLOOKUP(E6432,'Termo Específico'!B$2:D$437,3,TRUE),",",MATCH(TRUE,Documento!B$2:B$954=F6432,0),",",IF(G6432="complementar",0,1),"),")</f>
        <v>(6431,7,29,50,313,801,1),</v>
      </c>
    </row>
    <row r="6433" spans="1:8" ht="15" customHeight="1">
      <c r="A6433" s="33">
        <v>6432</v>
      </c>
      <c r="B6433" s="44" t="s">
        <v>1482</v>
      </c>
      <c r="C6433" s="35" t="s">
        <v>39</v>
      </c>
      <c r="D6433" s="35" t="s">
        <v>211</v>
      </c>
      <c r="E6433" s="34" t="s">
        <v>543</v>
      </c>
      <c r="F6433" s="34" t="s">
        <v>1159</v>
      </c>
      <c r="G6433" s="34" t="s">
        <v>1488</v>
      </c>
      <c r="H6433" s="19" t="str">
        <f t="array" ref="H6433">CONCATENATE("(",A6433,",",VLOOKUP(B6433,Núcleo!B$2:E$11,4,TRUE),",",VLOOKUP(C6433,'Tipo de Processo'!B$2:D$55,3,TRUE),",",VLOOKUP(D6433,'Termo Geral'!B$2:D$174,3,TRUE),",",VLOOKUP(E6433,'Termo Específico'!B$2:D$437,3,TRUE),",",MATCH(TRUE,Documento!B$2:B$954=F6433,0),",",IF(G6433="complementar",0,1),"),")</f>
        <v>(6432,7,29,50,313,803,1),</v>
      </c>
    </row>
    <row r="6434" spans="1:8" ht="15" customHeight="1">
      <c r="A6434" s="33">
        <v>6433</v>
      </c>
      <c r="B6434" s="44" t="s">
        <v>1482</v>
      </c>
      <c r="C6434" s="35" t="s">
        <v>39</v>
      </c>
      <c r="D6434" s="35" t="s">
        <v>211</v>
      </c>
      <c r="E6434" s="34" t="s">
        <v>543</v>
      </c>
      <c r="F6434" s="34" t="s">
        <v>1160</v>
      </c>
      <c r="G6434" s="34" t="s">
        <v>1488</v>
      </c>
      <c r="H6434" s="19" t="str">
        <f t="array" ref="H6434">CONCATENATE("(",A6434,",",VLOOKUP(B6434,Núcleo!B$2:E$11,4,TRUE),",",VLOOKUP(C6434,'Tipo de Processo'!B$2:D$55,3,TRUE),",",VLOOKUP(D6434,'Termo Geral'!B$2:D$174,3,TRUE),",",VLOOKUP(E6434,'Termo Específico'!B$2:D$437,3,TRUE),",",MATCH(TRUE,Documento!B$2:B$954=F6434,0),",",IF(G6434="complementar",0,1),"),")</f>
        <v>(6433,7,29,50,313,809,1),</v>
      </c>
    </row>
    <row r="6435" spans="1:8" ht="15" customHeight="1">
      <c r="A6435" s="33">
        <v>6434</v>
      </c>
      <c r="B6435" s="44" t="s">
        <v>1482</v>
      </c>
      <c r="C6435" s="35" t="s">
        <v>39</v>
      </c>
      <c r="D6435" s="35" t="s">
        <v>211</v>
      </c>
      <c r="E6435" s="34" t="s">
        <v>543</v>
      </c>
      <c r="F6435" s="34" t="s">
        <v>1161</v>
      </c>
      <c r="G6435" s="34" t="s">
        <v>1488</v>
      </c>
      <c r="H6435" s="19" t="str">
        <f t="array" ref="H6435">CONCATENATE("(",A6435,",",VLOOKUP(B6435,Núcleo!B$2:E$11,4,TRUE),",",VLOOKUP(C6435,'Tipo de Processo'!B$2:D$55,3,TRUE),",",VLOOKUP(D6435,'Termo Geral'!B$2:D$174,3,TRUE),",",VLOOKUP(E6435,'Termo Específico'!B$2:D$437,3,TRUE),",",MATCH(TRUE,Documento!B$2:B$954=F6435,0),",",IF(G6435="complementar",0,1),"),")</f>
        <v>(6434,7,29,50,313,148,1),</v>
      </c>
    </row>
    <row r="6436" spans="1:8" ht="15" customHeight="1">
      <c r="A6436" s="33">
        <v>6435</v>
      </c>
      <c r="B6436" s="44" t="s">
        <v>1482</v>
      </c>
      <c r="C6436" s="35" t="s">
        <v>39</v>
      </c>
      <c r="D6436" s="35" t="s">
        <v>211</v>
      </c>
      <c r="E6436" s="34" t="s">
        <v>543</v>
      </c>
      <c r="F6436" s="34" t="s">
        <v>1162</v>
      </c>
      <c r="G6436" s="34" t="s">
        <v>1488</v>
      </c>
      <c r="H6436" s="19" t="str">
        <f t="array" ref="H6436">CONCATENATE("(",A6436,",",VLOOKUP(B6436,Núcleo!B$2:E$11,4,TRUE),",",VLOOKUP(C6436,'Tipo de Processo'!B$2:D$55,3,TRUE),",",VLOOKUP(D6436,'Termo Geral'!B$2:D$174,3,TRUE),",",VLOOKUP(E6436,'Termo Específico'!B$2:D$437,3,TRUE),",",MATCH(TRUE,Documento!B$2:B$954=F6436,0),",",IF(G6436="complementar",0,1),"),")</f>
        <v>(6435,7,29,50,313,163,1),</v>
      </c>
    </row>
    <row r="6437" spans="1:8" ht="15" customHeight="1">
      <c r="A6437" s="33">
        <v>6436</v>
      </c>
      <c r="B6437" s="44" t="s">
        <v>1482</v>
      </c>
      <c r="C6437" s="35" t="s">
        <v>39</v>
      </c>
      <c r="D6437" s="35" t="s">
        <v>211</v>
      </c>
      <c r="E6437" s="34" t="s">
        <v>543</v>
      </c>
      <c r="F6437" s="34" t="s">
        <v>1163</v>
      </c>
      <c r="G6437" s="34" t="s">
        <v>1488</v>
      </c>
      <c r="H6437" s="19" t="str">
        <f t="array" ref="H6437">CONCATENATE("(",A6437,",",VLOOKUP(B6437,Núcleo!B$2:E$11,4,TRUE),",",VLOOKUP(C6437,'Tipo de Processo'!B$2:D$55,3,TRUE),",",VLOOKUP(D6437,'Termo Geral'!B$2:D$174,3,TRUE),",",VLOOKUP(E6437,'Termo Específico'!B$2:D$437,3,TRUE),",",MATCH(TRUE,Documento!B$2:B$954=F6437,0),",",IF(G6437="complementar",0,1),"),")</f>
        <v>(6436,7,29,50,313,135,1),</v>
      </c>
    </row>
    <row r="6438" spans="1:8" ht="15" customHeight="1">
      <c r="A6438" s="33">
        <v>6437</v>
      </c>
      <c r="B6438" s="44" t="s">
        <v>1482</v>
      </c>
      <c r="C6438" s="35" t="s">
        <v>39</v>
      </c>
      <c r="D6438" s="35" t="s">
        <v>211</v>
      </c>
      <c r="E6438" s="34" t="s">
        <v>543</v>
      </c>
      <c r="F6438" s="34" t="s">
        <v>1227</v>
      </c>
      <c r="G6438" s="34" t="s">
        <v>1488</v>
      </c>
      <c r="H6438" s="19" t="str">
        <f t="array" ref="H6438">CONCATENATE("(",A6438,",",VLOOKUP(B6438,Núcleo!B$2:E$11,4,TRUE),",",VLOOKUP(C6438,'Tipo de Processo'!B$2:D$55,3,TRUE),",",VLOOKUP(D6438,'Termo Geral'!B$2:D$174,3,TRUE),",",VLOOKUP(E6438,'Termo Específico'!B$2:D$437,3,TRUE),",",MATCH(TRUE,Documento!B$2:B$954=F6438,0),",",IF(G6438="complementar",0,1),"),")</f>
        <v>(6437,7,29,50,313,13,1),</v>
      </c>
    </row>
    <row r="6439" spans="1:8" ht="15" customHeight="1">
      <c r="A6439" s="33">
        <v>6438</v>
      </c>
      <c r="B6439" s="44" t="s">
        <v>1482</v>
      </c>
      <c r="C6439" s="35" t="s">
        <v>39</v>
      </c>
      <c r="D6439" s="35" t="s">
        <v>211</v>
      </c>
      <c r="E6439" s="34" t="s">
        <v>543</v>
      </c>
      <c r="F6439" s="34" t="s">
        <v>1263</v>
      </c>
      <c r="G6439" s="34" t="s">
        <v>1488</v>
      </c>
      <c r="H6439" s="19" t="str">
        <f t="array" ref="H6439">CONCATENATE("(",A6439,",",VLOOKUP(B6439,Núcleo!B$2:E$11,4,TRUE),",",VLOOKUP(C6439,'Tipo de Processo'!B$2:D$55,3,TRUE),",",VLOOKUP(D6439,'Termo Geral'!B$2:D$174,3,TRUE),",",VLOOKUP(E6439,'Termo Específico'!B$2:D$437,3,TRUE),",",MATCH(TRUE,Documento!B$2:B$954=F6439,0),",",IF(G6439="complementar",0,1),"),")</f>
        <v>(6438,7,29,50,313,34,1),</v>
      </c>
    </row>
    <row r="6440" spans="1:8" ht="15" customHeight="1">
      <c r="A6440" s="33">
        <v>6439</v>
      </c>
      <c r="B6440" s="44" t="s">
        <v>1482</v>
      </c>
      <c r="C6440" s="35" t="s">
        <v>39</v>
      </c>
      <c r="D6440" s="35" t="s">
        <v>211</v>
      </c>
      <c r="E6440" s="34" t="s">
        <v>543</v>
      </c>
      <c r="F6440" s="34" t="s">
        <v>1228</v>
      </c>
      <c r="G6440" s="34" t="s">
        <v>1488</v>
      </c>
      <c r="H6440" s="19" t="str">
        <f t="array" ref="H6440">CONCATENATE("(",A6440,",",VLOOKUP(B6440,Núcleo!B$2:E$11,4,TRUE),",",VLOOKUP(C6440,'Tipo de Processo'!B$2:D$55,3,TRUE),",",VLOOKUP(D6440,'Termo Geral'!B$2:D$174,3,TRUE),",",VLOOKUP(E6440,'Termo Específico'!B$2:D$437,3,TRUE),",",MATCH(TRUE,Documento!B$2:B$954=F6440,0),",",IF(G6440="complementar",0,1),"),")</f>
        <v>(6439,7,29,50,313,120,1),</v>
      </c>
    </row>
    <row r="6441" spans="1:8" ht="15" customHeight="1">
      <c r="A6441" s="33">
        <v>6440</v>
      </c>
      <c r="B6441" s="44" t="s">
        <v>1482</v>
      </c>
      <c r="C6441" s="35" t="s">
        <v>39</v>
      </c>
      <c r="D6441" s="35" t="s">
        <v>211</v>
      </c>
      <c r="E6441" s="34" t="s">
        <v>543</v>
      </c>
      <c r="F6441" s="34" t="s">
        <v>1312</v>
      </c>
      <c r="G6441" s="34" t="s">
        <v>1488</v>
      </c>
      <c r="H6441" s="19" t="str">
        <f t="array" ref="H6441">CONCATENATE("(",A6441,",",VLOOKUP(B6441,Núcleo!B$2:E$11,4,TRUE),",",VLOOKUP(C6441,'Tipo de Processo'!B$2:D$55,3,TRUE),",",VLOOKUP(D6441,'Termo Geral'!B$2:D$174,3,TRUE),",",VLOOKUP(E6441,'Termo Específico'!B$2:D$437,3,TRUE),",",MATCH(TRUE,Documento!B$2:B$954=F6441,0),",",IF(G6441="complementar",0,1),"),")</f>
        <v>(6440,7,29,50,313,389,1),</v>
      </c>
    </row>
    <row r="6442" spans="1:8" ht="15" customHeight="1">
      <c r="A6442" s="33">
        <v>6441</v>
      </c>
      <c r="B6442" s="44" t="s">
        <v>1482</v>
      </c>
      <c r="C6442" s="35" t="s">
        <v>39</v>
      </c>
      <c r="D6442" s="35" t="s">
        <v>211</v>
      </c>
      <c r="E6442" s="34" t="s">
        <v>543</v>
      </c>
      <c r="F6442" s="34" t="s">
        <v>1313</v>
      </c>
      <c r="G6442" s="34" t="s">
        <v>1488</v>
      </c>
      <c r="H6442" s="19" t="str">
        <f t="array" ref="H6442">CONCATENATE("(",A6442,",",VLOOKUP(B6442,Núcleo!B$2:E$11,4,TRUE),",",VLOOKUP(C6442,'Tipo de Processo'!B$2:D$55,3,TRUE),",",VLOOKUP(D6442,'Termo Geral'!B$2:D$174,3,TRUE),",",VLOOKUP(E6442,'Termo Específico'!B$2:D$437,3,TRUE),",",MATCH(TRUE,Documento!B$2:B$954=F6442,0),",",IF(G6442="complementar",0,1),"),")</f>
        <v>(6441,7,29,50,313,170,1),</v>
      </c>
    </row>
    <row r="6443" spans="1:8" ht="15" customHeight="1">
      <c r="A6443" s="33">
        <v>6442</v>
      </c>
      <c r="B6443" s="44" t="s">
        <v>1482</v>
      </c>
      <c r="C6443" s="35" t="s">
        <v>39</v>
      </c>
      <c r="D6443" s="35" t="s">
        <v>211</v>
      </c>
      <c r="E6443" s="34" t="s">
        <v>543</v>
      </c>
      <c r="F6443" s="34" t="s">
        <v>1314</v>
      </c>
      <c r="G6443" s="34" t="s">
        <v>1488</v>
      </c>
      <c r="H6443" s="19" t="str">
        <f t="array" ref="H6443">CONCATENATE("(",A6443,",",VLOOKUP(B6443,Núcleo!B$2:E$11,4,TRUE),",",VLOOKUP(C6443,'Tipo de Processo'!B$2:D$55,3,TRUE),",",VLOOKUP(D6443,'Termo Geral'!B$2:D$174,3,TRUE),",",VLOOKUP(E6443,'Termo Específico'!B$2:D$437,3,TRUE),",",MATCH(TRUE,Documento!B$2:B$954=F6443,0),",",IF(G6443="complementar",0,1),"),")</f>
        <v>(6442,7,29,50,313,877,1),</v>
      </c>
    </row>
    <row r="6444" spans="1:8" ht="15" customHeight="1">
      <c r="A6444" s="33">
        <v>6443</v>
      </c>
      <c r="B6444" s="44" t="s">
        <v>1482</v>
      </c>
      <c r="C6444" s="35" t="s">
        <v>39</v>
      </c>
      <c r="D6444" s="35" t="s">
        <v>211</v>
      </c>
      <c r="E6444" s="34" t="s">
        <v>543</v>
      </c>
      <c r="F6444" s="34" t="s">
        <v>1231</v>
      </c>
      <c r="G6444" s="34" t="s">
        <v>1488</v>
      </c>
      <c r="H6444" s="19" t="str">
        <f t="array" ref="H6444">CONCATENATE("(",A6444,",",VLOOKUP(B6444,Núcleo!B$2:E$11,4,TRUE),",",VLOOKUP(C6444,'Tipo de Processo'!B$2:D$55,3,TRUE),",",VLOOKUP(D6444,'Termo Geral'!B$2:D$174,3,TRUE),",",VLOOKUP(E6444,'Termo Específico'!B$2:D$437,3,TRUE),",",MATCH(TRUE,Documento!B$2:B$954=F6444,0),",",IF(G6444="complementar",0,1),"),")</f>
        <v>(6443,7,29,50,313,794,1),</v>
      </c>
    </row>
    <row r="6445" spans="1:8" ht="15" customHeight="1">
      <c r="A6445" s="33">
        <v>6444</v>
      </c>
      <c r="B6445" s="44" t="s">
        <v>1482</v>
      </c>
      <c r="C6445" s="35" t="s">
        <v>39</v>
      </c>
      <c r="D6445" s="35" t="s">
        <v>211</v>
      </c>
      <c r="E6445" s="34" t="s">
        <v>543</v>
      </c>
      <c r="F6445" s="34" t="s">
        <v>1165</v>
      </c>
      <c r="G6445" s="34" t="s">
        <v>1488</v>
      </c>
      <c r="H6445" s="19" t="str">
        <f t="array" ref="H6445">CONCATENATE("(",A6445,",",VLOOKUP(B6445,Núcleo!B$2:E$11,4,TRUE),",",VLOOKUP(C6445,'Tipo de Processo'!B$2:D$55,3,TRUE),",",VLOOKUP(D6445,'Termo Geral'!B$2:D$174,3,TRUE),",",VLOOKUP(E6445,'Termo Específico'!B$2:D$437,3,TRUE),",",MATCH(TRUE,Documento!B$2:B$954=F6445,0),",",IF(G6445="complementar",0,1),"),")</f>
        <v>(6444,7,29,50,313,832,1),</v>
      </c>
    </row>
    <row r="6446" spans="1:8" ht="15" customHeight="1">
      <c r="A6446" s="33">
        <v>6445</v>
      </c>
      <c r="B6446" s="44" t="s">
        <v>1482</v>
      </c>
      <c r="C6446" s="35" t="s">
        <v>39</v>
      </c>
      <c r="D6446" s="35" t="s">
        <v>211</v>
      </c>
      <c r="E6446" s="34" t="s">
        <v>544</v>
      </c>
      <c r="F6446" s="34" t="s">
        <v>1219</v>
      </c>
      <c r="G6446" s="34" t="s">
        <v>1488</v>
      </c>
      <c r="H6446" s="19" t="str">
        <f t="array" ref="H6446">CONCATENATE("(",A6446,",",VLOOKUP(B6446,Núcleo!B$2:E$11,4,TRUE),",",VLOOKUP(C6446,'Tipo de Processo'!B$2:D$55,3,TRUE),",",VLOOKUP(D6446,'Termo Geral'!B$2:D$174,3,TRUE),",",VLOOKUP(E6446,'Termo Específico'!B$2:D$437,3,TRUE),",",MATCH(TRUE,Documento!B$2:B$954=F6446,0),",",IF(G6446="complementar",0,1),"),")</f>
        <v>(6445,7,29,50,314,670,1),</v>
      </c>
    </row>
    <row r="6447" spans="1:8" ht="15" customHeight="1">
      <c r="A6447" s="33">
        <v>6446</v>
      </c>
      <c r="B6447" s="44" t="s">
        <v>1482</v>
      </c>
      <c r="C6447" s="35" t="s">
        <v>39</v>
      </c>
      <c r="D6447" s="35" t="s">
        <v>211</v>
      </c>
      <c r="E6447" s="34" t="s">
        <v>544</v>
      </c>
      <c r="F6447" s="34" t="s">
        <v>1220</v>
      </c>
      <c r="G6447" s="34" t="s">
        <v>1488</v>
      </c>
      <c r="H6447" s="19" t="str">
        <f t="array" ref="H6447">CONCATENATE("(",A6447,",",VLOOKUP(B6447,Núcleo!B$2:E$11,4,TRUE),",",VLOOKUP(C6447,'Tipo de Processo'!B$2:D$55,3,TRUE),",",VLOOKUP(D6447,'Termo Geral'!B$2:D$174,3,TRUE),",",VLOOKUP(E6447,'Termo Específico'!B$2:D$437,3,TRUE),",",MATCH(TRUE,Documento!B$2:B$954=F6447,0),",",IF(G6447="complementar",0,1),"),")</f>
        <v>(6446,7,29,50,314,88,1),</v>
      </c>
    </row>
    <row r="6448" spans="1:8" ht="15" customHeight="1">
      <c r="A6448" s="33">
        <v>6447</v>
      </c>
      <c r="B6448" s="44" t="s">
        <v>1482</v>
      </c>
      <c r="C6448" s="35" t="s">
        <v>39</v>
      </c>
      <c r="D6448" s="35" t="s">
        <v>211</v>
      </c>
      <c r="E6448" s="34" t="s">
        <v>544</v>
      </c>
      <c r="F6448" s="34" t="s">
        <v>1221</v>
      </c>
      <c r="G6448" s="34" t="s">
        <v>1488</v>
      </c>
      <c r="H6448" s="19" t="str">
        <f t="array" ref="H6448">CONCATENATE("(",A6448,",",VLOOKUP(B6448,Núcleo!B$2:E$11,4,TRUE),",",VLOOKUP(C6448,'Tipo de Processo'!B$2:D$55,3,TRUE),",",VLOOKUP(D6448,'Termo Geral'!B$2:D$174,3,TRUE),",",VLOOKUP(E6448,'Termo Específico'!B$2:D$437,3,TRUE),",",MATCH(TRUE,Documento!B$2:B$954=F6448,0),",",IF(G6448="complementar",0,1),"),")</f>
        <v>(6447,7,29,50,314,420,1),</v>
      </c>
    </row>
    <row r="6449" spans="1:8" ht="15" customHeight="1">
      <c r="A6449" s="33">
        <v>6448</v>
      </c>
      <c r="B6449" s="44" t="s">
        <v>1482</v>
      </c>
      <c r="C6449" s="35" t="s">
        <v>39</v>
      </c>
      <c r="D6449" s="35" t="s">
        <v>211</v>
      </c>
      <c r="E6449" s="34" t="s">
        <v>544</v>
      </c>
      <c r="F6449" s="34" t="s">
        <v>1222</v>
      </c>
      <c r="G6449" s="34" t="s">
        <v>1488</v>
      </c>
      <c r="H6449" s="19" t="str">
        <f t="array" ref="H6449">CONCATENATE("(",A6449,",",VLOOKUP(B6449,Núcleo!B$2:E$11,4,TRUE),",",VLOOKUP(C6449,'Tipo de Processo'!B$2:D$55,3,TRUE),",",VLOOKUP(D6449,'Termo Geral'!B$2:D$174,3,TRUE),",",VLOOKUP(E6449,'Termo Específico'!B$2:D$437,3,TRUE),",",MATCH(TRUE,Documento!B$2:B$954=F6449,0),",",IF(G6449="complementar",0,1),"),")</f>
        <v>(6448,7,29,50,314,512,1),</v>
      </c>
    </row>
    <row r="6450" spans="1:8" ht="15" customHeight="1">
      <c r="A6450" s="33">
        <v>6449</v>
      </c>
      <c r="B6450" s="44" t="s">
        <v>1482</v>
      </c>
      <c r="C6450" s="35" t="s">
        <v>39</v>
      </c>
      <c r="D6450" s="35" t="s">
        <v>211</v>
      </c>
      <c r="E6450" s="34" t="s">
        <v>544</v>
      </c>
      <c r="F6450" s="34" t="s">
        <v>1223</v>
      </c>
      <c r="G6450" s="34" t="s">
        <v>1488</v>
      </c>
      <c r="H6450" s="19" t="str">
        <f t="array" ref="H6450">CONCATENATE("(",A6450,",",VLOOKUP(B6450,Núcleo!B$2:E$11,4,TRUE),",",VLOOKUP(C6450,'Tipo de Processo'!B$2:D$55,3,TRUE),",",VLOOKUP(D6450,'Termo Geral'!B$2:D$174,3,TRUE),",",VLOOKUP(E6450,'Termo Específico'!B$2:D$437,3,TRUE),",",MATCH(TRUE,Documento!B$2:B$954=F6450,0),",",IF(G6450="complementar",0,1),"),")</f>
        <v>(6449,7,29,50,314,826,1),</v>
      </c>
    </row>
    <row r="6451" spans="1:8" ht="15" customHeight="1">
      <c r="A6451" s="33">
        <v>6450</v>
      </c>
      <c r="B6451" s="44" t="s">
        <v>1482</v>
      </c>
      <c r="C6451" s="35" t="s">
        <v>39</v>
      </c>
      <c r="D6451" s="35" t="s">
        <v>211</v>
      </c>
      <c r="E6451" s="34" t="s">
        <v>544</v>
      </c>
      <c r="F6451" s="34" t="s">
        <v>1218</v>
      </c>
      <c r="G6451" s="34" t="s">
        <v>1488</v>
      </c>
      <c r="H6451" s="19" t="str">
        <f t="array" ref="H6451">CONCATENATE("(",A6451,",",VLOOKUP(B6451,Núcleo!B$2:E$11,4,TRUE),",",VLOOKUP(C6451,'Tipo de Processo'!B$2:D$55,3,TRUE),",",VLOOKUP(D6451,'Termo Geral'!B$2:D$174,3,TRUE),",",VLOOKUP(E6451,'Termo Específico'!B$2:D$437,3,TRUE),",",MATCH(TRUE,Documento!B$2:B$954=F6451,0),",",IF(G6451="complementar",0,1),"),")</f>
        <v>(6450,7,29,50,314,199,1),</v>
      </c>
    </row>
    <row r="6452" spans="1:8" ht="15" customHeight="1">
      <c r="A6452" s="33">
        <v>6451</v>
      </c>
      <c r="B6452" s="44" t="s">
        <v>1482</v>
      </c>
      <c r="C6452" s="35" t="s">
        <v>39</v>
      </c>
      <c r="D6452" s="35" t="s">
        <v>211</v>
      </c>
      <c r="E6452" s="34" t="s">
        <v>544</v>
      </c>
      <c r="F6452" s="34" t="s">
        <v>1262</v>
      </c>
      <c r="G6452" s="34" t="s">
        <v>1488</v>
      </c>
      <c r="H6452" s="19" t="str">
        <f t="array" ref="H6452">CONCATENATE("(",A6452,",",VLOOKUP(B6452,Núcleo!B$2:E$11,4,TRUE),",",VLOOKUP(C6452,'Tipo de Processo'!B$2:D$55,3,TRUE),",",VLOOKUP(D6452,'Termo Geral'!B$2:D$174,3,TRUE),",",VLOOKUP(E6452,'Termo Específico'!B$2:D$437,3,TRUE),",",MATCH(TRUE,Documento!B$2:B$954=F6452,0),",",IF(G6452="complementar",0,1),"),")</f>
        <v>(6451,7,29,50,314,546,1),</v>
      </c>
    </row>
    <row r="6453" spans="1:8" ht="15" customHeight="1">
      <c r="A6453" s="33">
        <v>6452</v>
      </c>
      <c r="B6453" s="44" t="s">
        <v>1482</v>
      </c>
      <c r="C6453" s="35" t="s">
        <v>39</v>
      </c>
      <c r="D6453" s="35" t="s">
        <v>211</v>
      </c>
      <c r="E6453" s="34" t="s">
        <v>544</v>
      </c>
      <c r="F6453" s="34" t="s">
        <v>1512</v>
      </c>
      <c r="G6453" s="34" t="s">
        <v>1488</v>
      </c>
      <c r="H6453" s="19" t="str">
        <f t="array" ref="H6453">CONCATENATE("(",A6453,",",VLOOKUP(B6453,Núcleo!B$2:E$11,4,TRUE),",",VLOOKUP(C6453,'Tipo de Processo'!B$2:D$55,3,TRUE),",",VLOOKUP(D6453,'Termo Geral'!B$2:D$174,3,TRUE),",",VLOOKUP(E6453,'Termo Específico'!B$2:D$437,3,TRUE),",",MATCH(TRUE,Documento!B$2:B$954=F6453,0),",",IF(G6453="complementar",0,1),"),")</f>
        <v>(6452,7,29,50,314,928,1),</v>
      </c>
    </row>
    <row r="6454" spans="1:8" ht="15" customHeight="1">
      <c r="A6454" s="33">
        <v>6453</v>
      </c>
      <c r="B6454" s="44" t="s">
        <v>1482</v>
      </c>
      <c r="C6454" s="35" t="s">
        <v>39</v>
      </c>
      <c r="D6454" s="34" t="s">
        <v>211</v>
      </c>
      <c r="E6454" s="34" t="s">
        <v>544</v>
      </c>
      <c r="F6454" s="34" t="s">
        <v>1225</v>
      </c>
      <c r="G6454" s="34" t="s">
        <v>1488</v>
      </c>
      <c r="H6454" s="19" t="str">
        <f t="array" ref="H6454">CONCATENATE("(",A6454,",",VLOOKUP(B6454,Núcleo!B$2:E$11,4,TRUE),",",VLOOKUP(C6454,'Tipo de Processo'!B$2:D$55,3,TRUE),",",VLOOKUP(D6454,'Termo Geral'!B$2:D$174,3,TRUE),",",VLOOKUP(E6454,'Termo Específico'!B$2:D$437,3,TRUE),",",MATCH(TRUE,Documento!B$2:B$954=F6454,0),",",IF(G6454="complementar",0,1),"),")</f>
        <v>(6453,7,29,50,314,697,1),</v>
      </c>
    </row>
    <row r="6455" spans="1:8" ht="15" customHeight="1">
      <c r="A6455" s="33">
        <v>6454</v>
      </c>
      <c r="B6455" s="44" t="s">
        <v>1482</v>
      </c>
      <c r="C6455" s="35" t="s">
        <v>39</v>
      </c>
      <c r="D6455" s="34" t="s">
        <v>211</v>
      </c>
      <c r="E6455" s="34" t="s">
        <v>544</v>
      </c>
      <c r="F6455" s="34" t="s">
        <v>1157</v>
      </c>
      <c r="G6455" s="34" t="s">
        <v>1488</v>
      </c>
      <c r="H6455" s="19" t="str">
        <f t="array" ref="H6455">CONCATENATE("(",A6455,",",VLOOKUP(B6455,Núcleo!B$2:E$11,4,TRUE),",",VLOOKUP(C6455,'Tipo de Processo'!B$2:D$55,3,TRUE),",",VLOOKUP(D6455,'Termo Geral'!B$2:D$174,3,TRUE),",",VLOOKUP(E6455,'Termo Específico'!B$2:D$437,3,TRUE),",",MATCH(TRUE,Documento!B$2:B$954=F6455,0),",",IF(G6455="complementar",0,1),"),")</f>
        <v>(6454,7,29,50,314,802,1),</v>
      </c>
    </row>
    <row r="6456" spans="1:8" ht="15" customHeight="1">
      <c r="A6456" s="33">
        <v>6455</v>
      </c>
      <c r="B6456" s="44" t="s">
        <v>1482</v>
      </c>
      <c r="C6456" s="35" t="s">
        <v>39</v>
      </c>
      <c r="D6456" s="34" t="s">
        <v>211</v>
      </c>
      <c r="E6456" s="56" t="s">
        <v>544</v>
      </c>
      <c r="F6456" s="34" t="s">
        <v>1158</v>
      </c>
      <c r="G6456" s="34" t="s">
        <v>1488</v>
      </c>
      <c r="H6456" s="19" t="str">
        <f t="array" ref="H6456">CONCATENATE("(",A6456,",",VLOOKUP(B6456,Núcleo!B$2:E$11,4,TRUE),",",VLOOKUP(C6456,'Tipo de Processo'!B$2:D$55,3,TRUE),",",VLOOKUP(D6456,'Termo Geral'!B$2:D$174,3,TRUE),",",VLOOKUP(E6456,'Termo Específico'!B$2:D$437,3,TRUE),",",MATCH(TRUE,Documento!B$2:B$954=F6456,0),",",IF(G6456="complementar",0,1),"),")</f>
        <v>(6455,7,29,50,314,801,1),</v>
      </c>
    </row>
    <row r="6457" spans="1:8" ht="15" customHeight="1">
      <c r="A6457" s="33">
        <v>6456</v>
      </c>
      <c r="B6457" s="44" t="s">
        <v>1482</v>
      </c>
      <c r="C6457" s="35" t="s">
        <v>39</v>
      </c>
      <c r="D6457" s="34" t="s">
        <v>211</v>
      </c>
      <c r="E6457" s="56" t="s">
        <v>544</v>
      </c>
      <c r="F6457" s="34" t="s">
        <v>1159</v>
      </c>
      <c r="G6457" s="34" t="s">
        <v>1488</v>
      </c>
      <c r="H6457" s="19" t="str">
        <f t="array" ref="H6457">CONCATENATE("(",A6457,",",VLOOKUP(B6457,Núcleo!B$2:E$11,4,TRUE),",",VLOOKUP(C6457,'Tipo de Processo'!B$2:D$55,3,TRUE),",",VLOOKUP(D6457,'Termo Geral'!B$2:D$174,3,TRUE),",",VLOOKUP(E6457,'Termo Específico'!B$2:D$437,3,TRUE),",",MATCH(TRUE,Documento!B$2:B$954=F6457,0),",",IF(G6457="complementar",0,1),"),")</f>
        <v>(6456,7,29,50,314,803,1),</v>
      </c>
    </row>
    <row r="6458" spans="1:8" ht="15" customHeight="1">
      <c r="A6458" s="33">
        <v>6457</v>
      </c>
      <c r="B6458" s="44" t="s">
        <v>1482</v>
      </c>
      <c r="C6458" s="35" t="s">
        <v>39</v>
      </c>
      <c r="D6458" s="34" t="s">
        <v>211</v>
      </c>
      <c r="E6458" s="56" t="s">
        <v>544</v>
      </c>
      <c r="F6458" s="34" t="s">
        <v>1160</v>
      </c>
      <c r="G6458" s="34" t="s">
        <v>1488</v>
      </c>
      <c r="H6458" s="19" t="str">
        <f t="array" ref="H6458">CONCATENATE("(",A6458,",",VLOOKUP(B6458,Núcleo!B$2:E$11,4,TRUE),",",VLOOKUP(C6458,'Tipo de Processo'!B$2:D$55,3,TRUE),",",VLOOKUP(D6458,'Termo Geral'!B$2:D$174,3,TRUE),",",VLOOKUP(E6458,'Termo Específico'!B$2:D$437,3,TRUE),",",MATCH(TRUE,Documento!B$2:B$954=F6458,0),",",IF(G6458="complementar",0,1),"),")</f>
        <v>(6457,7,29,50,314,809,1),</v>
      </c>
    </row>
    <row r="6459" spans="1:8" ht="15" customHeight="1">
      <c r="A6459" s="33">
        <v>6458</v>
      </c>
      <c r="B6459" s="44" t="s">
        <v>1482</v>
      </c>
      <c r="C6459" s="35" t="s">
        <v>39</v>
      </c>
      <c r="D6459" s="34" t="s">
        <v>211</v>
      </c>
      <c r="E6459" s="56" t="s">
        <v>544</v>
      </c>
      <c r="F6459" s="34" t="s">
        <v>1161</v>
      </c>
      <c r="G6459" s="34" t="s">
        <v>1488</v>
      </c>
      <c r="H6459" s="19" t="str">
        <f t="array" ref="H6459">CONCATENATE("(",A6459,",",VLOOKUP(B6459,Núcleo!B$2:E$11,4,TRUE),",",VLOOKUP(C6459,'Tipo de Processo'!B$2:D$55,3,TRUE),",",VLOOKUP(D6459,'Termo Geral'!B$2:D$174,3,TRUE),",",VLOOKUP(E6459,'Termo Específico'!B$2:D$437,3,TRUE),",",MATCH(TRUE,Documento!B$2:B$954=F6459,0),",",IF(G6459="complementar",0,1),"),")</f>
        <v>(6458,7,29,50,314,148,1),</v>
      </c>
    </row>
    <row r="6460" spans="1:8" ht="15" customHeight="1">
      <c r="A6460" s="33">
        <v>6459</v>
      </c>
      <c r="B6460" s="44" t="s">
        <v>1482</v>
      </c>
      <c r="C6460" s="35" t="s">
        <v>39</v>
      </c>
      <c r="D6460" s="34" t="s">
        <v>211</v>
      </c>
      <c r="E6460" s="56" t="s">
        <v>544</v>
      </c>
      <c r="F6460" s="34" t="s">
        <v>1162</v>
      </c>
      <c r="G6460" s="34" t="s">
        <v>1488</v>
      </c>
      <c r="H6460" s="19" t="str">
        <f t="array" ref="H6460">CONCATENATE("(",A6460,",",VLOOKUP(B6460,Núcleo!B$2:E$11,4,TRUE),",",VLOOKUP(C6460,'Tipo de Processo'!B$2:D$55,3,TRUE),",",VLOOKUP(D6460,'Termo Geral'!B$2:D$174,3,TRUE),",",VLOOKUP(E6460,'Termo Específico'!B$2:D$437,3,TRUE),",",MATCH(TRUE,Documento!B$2:B$954=F6460,0),",",IF(G6460="complementar",0,1),"),")</f>
        <v>(6459,7,29,50,314,163,1),</v>
      </c>
    </row>
    <row r="6461" spans="1:8" ht="15" customHeight="1">
      <c r="A6461" s="33">
        <v>6460</v>
      </c>
      <c r="B6461" s="44" t="s">
        <v>1482</v>
      </c>
      <c r="C6461" s="35" t="s">
        <v>39</v>
      </c>
      <c r="D6461" s="34" t="s">
        <v>211</v>
      </c>
      <c r="E6461" s="56" t="s">
        <v>544</v>
      </c>
      <c r="F6461" s="34" t="s">
        <v>1163</v>
      </c>
      <c r="G6461" s="34" t="s">
        <v>1488</v>
      </c>
      <c r="H6461" s="19" t="str">
        <f t="array" ref="H6461">CONCATENATE("(",A6461,",",VLOOKUP(B6461,Núcleo!B$2:E$11,4,TRUE),",",VLOOKUP(C6461,'Tipo de Processo'!B$2:D$55,3,TRUE),",",VLOOKUP(D6461,'Termo Geral'!B$2:D$174,3,TRUE),",",VLOOKUP(E6461,'Termo Específico'!B$2:D$437,3,TRUE),",",MATCH(TRUE,Documento!B$2:B$954=F6461,0),",",IF(G6461="complementar",0,1),"),")</f>
        <v>(6460,7,29,50,314,135,1),</v>
      </c>
    </row>
    <row r="6462" spans="1:8" ht="15" customHeight="1">
      <c r="A6462" s="33">
        <v>6461</v>
      </c>
      <c r="B6462" s="44" t="s">
        <v>1482</v>
      </c>
      <c r="C6462" s="35" t="s">
        <v>39</v>
      </c>
      <c r="D6462" s="34" t="s">
        <v>211</v>
      </c>
      <c r="E6462" s="56" t="s">
        <v>544</v>
      </c>
      <c r="F6462" s="34" t="s">
        <v>1227</v>
      </c>
      <c r="G6462" s="34" t="s">
        <v>1488</v>
      </c>
      <c r="H6462" s="19" t="str">
        <f t="array" ref="H6462">CONCATENATE("(",A6462,",",VLOOKUP(B6462,Núcleo!B$2:E$11,4,TRUE),",",VLOOKUP(C6462,'Tipo de Processo'!B$2:D$55,3,TRUE),",",VLOOKUP(D6462,'Termo Geral'!B$2:D$174,3,TRUE),",",VLOOKUP(E6462,'Termo Específico'!B$2:D$437,3,TRUE),",",MATCH(TRUE,Documento!B$2:B$954=F6462,0),",",IF(G6462="complementar",0,1),"),")</f>
        <v>(6461,7,29,50,314,13,1),</v>
      </c>
    </row>
    <row r="6463" spans="1:8" ht="15" customHeight="1">
      <c r="A6463" s="33">
        <v>6462</v>
      </c>
      <c r="B6463" s="44" t="s">
        <v>1482</v>
      </c>
      <c r="C6463" s="35" t="s">
        <v>39</v>
      </c>
      <c r="D6463" s="34" t="s">
        <v>211</v>
      </c>
      <c r="E6463" s="56" t="s">
        <v>544</v>
      </c>
      <c r="F6463" s="34" t="s">
        <v>1263</v>
      </c>
      <c r="G6463" s="34" t="s">
        <v>1488</v>
      </c>
      <c r="H6463" s="19" t="str">
        <f t="array" ref="H6463">CONCATENATE("(",A6463,",",VLOOKUP(B6463,Núcleo!B$2:E$11,4,TRUE),",",VLOOKUP(C6463,'Tipo de Processo'!B$2:D$55,3,TRUE),",",VLOOKUP(D6463,'Termo Geral'!B$2:D$174,3,TRUE),",",VLOOKUP(E6463,'Termo Específico'!B$2:D$437,3,TRUE),",",MATCH(TRUE,Documento!B$2:B$954=F6463,0),",",IF(G6463="complementar",0,1),"),")</f>
        <v>(6462,7,29,50,314,34,1),</v>
      </c>
    </row>
    <row r="6464" spans="1:8" ht="15" customHeight="1">
      <c r="A6464" s="33">
        <v>6463</v>
      </c>
      <c r="B6464" s="44" t="s">
        <v>1482</v>
      </c>
      <c r="C6464" s="35" t="s">
        <v>39</v>
      </c>
      <c r="D6464" s="34" t="s">
        <v>211</v>
      </c>
      <c r="E6464" s="56" t="s">
        <v>544</v>
      </c>
      <c r="F6464" s="34" t="s">
        <v>1228</v>
      </c>
      <c r="G6464" s="34" t="s">
        <v>1488</v>
      </c>
      <c r="H6464" s="19" t="str">
        <f t="array" ref="H6464">CONCATENATE("(",A6464,",",VLOOKUP(B6464,Núcleo!B$2:E$11,4,TRUE),",",VLOOKUP(C6464,'Tipo de Processo'!B$2:D$55,3,TRUE),",",VLOOKUP(D6464,'Termo Geral'!B$2:D$174,3,TRUE),",",VLOOKUP(E6464,'Termo Específico'!B$2:D$437,3,TRUE),",",MATCH(TRUE,Documento!B$2:B$954=F6464,0),",",IF(G6464="complementar",0,1),"),")</f>
        <v>(6463,7,29,50,314,120,1),</v>
      </c>
    </row>
    <row r="6465" spans="1:8" ht="15" customHeight="1">
      <c r="A6465" s="33">
        <v>6464</v>
      </c>
      <c r="B6465" s="44" t="s">
        <v>1482</v>
      </c>
      <c r="C6465" s="35" t="s">
        <v>39</v>
      </c>
      <c r="D6465" s="34" t="s">
        <v>211</v>
      </c>
      <c r="E6465" s="56" t="s">
        <v>544</v>
      </c>
      <c r="F6465" s="34" t="s">
        <v>1315</v>
      </c>
      <c r="G6465" s="34" t="s">
        <v>1488</v>
      </c>
      <c r="H6465" s="19" t="str">
        <f t="array" ref="H6465">CONCATENATE("(",A6465,",",VLOOKUP(B6465,Núcleo!B$2:E$11,4,TRUE),",",VLOOKUP(C6465,'Tipo de Processo'!B$2:D$55,3,TRUE),",",VLOOKUP(D6465,'Termo Geral'!B$2:D$174,3,TRUE),",",VLOOKUP(E6465,'Termo Específico'!B$2:D$437,3,TRUE),",",MATCH(TRUE,Documento!B$2:B$954=F6465,0),",",IF(G6465="complementar",0,1),"),")</f>
        <v>(6464,7,29,50,314,391,1),</v>
      </c>
    </row>
    <row r="6466" spans="1:8" ht="15" customHeight="1">
      <c r="A6466" s="33">
        <v>6465</v>
      </c>
      <c r="B6466" s="44" t="s">
        <v>1482</v>
      </c>
      <c r="C6466" s="35" t="s">
        <v>39</v>
      </c>
      <c r="D6466" s="34" t="s">
        <v>211</v>
      </c>
      <c r="E6466" s="56" t="s">
        <v>544</v>
      </c>
      <c r="F6466" s="34" t="s">
        <v>1316</v>
      </c>
      <c r="G6466" s="34" t="s">
        <v>1488</v>
      </c>
      <c r="H6466" s="19" t="str">
        <f t="array" ref="H6466">CONCATENATE("(",A6466,",",VLOOKUP(B6466,Núcleo!B$2:E$11,4,TRUE),",",VLOOKUP(C6466,'Tipo de Processo'!B$2:D$55,3,TRUE),",",VLOOKUP(D6466,'Termo Geral'!B$2:D$174,3,TRUE),",",VLOOKUP(E6466,'Termo Específico'!B$2:D$437,3,TRUE),",",MATCH(TRUE,Documento!B$2:B$954=F6466,0),",",IF(G6466="complementar",0,1),"),")</f>
        <v>(6465,7,29,50,314,793,1),</v>
      </c>
    </row>
    <row r="6467" spans="1:8" ht="15" customHeight="1">
      <c r="A6467" s="33">
        <v>6466</v>
      </c>
      <c r="B6467" s="44" t="s">
        <v>1482</v>
      </c>
      <c r="C6467" s="35" t="s">
        <v>39</v>
      </c>
      <c r="D6467" s="34" t="s">
        <v>211</v>
      </c>
      <c r="E6467" s="56" t="s">
        <v>544</v>
      </c>
      <c r="F6467" s="34" t="s">
        <v>1317</v>
      </c>
      <c r="G6467" s="34" t="s">
        <v>1488</v>
      </c>
      <c r="H6467" s="19" t="str">
        <f t="array" ref="H6467">CONCATENATE("(",A6467,",",VLOOKUP(B6467,Núcleo!B$2:E$11,4,TRUE),",",VLOOKUP(C6467,'Tipo de Processo'!B$2:D$55,3,TRUE),",",VLOOKUP(D6467,'Termo Geral'!B$2:D$174,3,TRUE),",",VLOOKUP(E6467,'Termo Específico'!B$2:D$437,3,TRUE),",",MATCH(TRUE,Documento!B$2:B$954=F6467,0),",",IF(G6467="complementar",0,1),"),")</f>
        <v>(6466,7,29,50,314,232,1),</v>
      </c>
    </row>
    <row r="6468" spans="1:8" ht="15" customHeight="1">
      <c r="A6468" s="33">
        <v>6467</v>
      </c>
      <c r="B6468" s="44" t="s">
        <v>1482</v>
      </c>
      <c r="C6468" s="35" t="s">
        <v>39</v>
      </c>
      <c r="D6468" s="34" t="s">
        <v>211</v>
      </c>
      <c r="E6468" s="56" t="s">
        <v>544</v>
      </c>
      <c r="F6468" s="34" t="s">
        <v>1230</v>
      </c>
      <c r="G6468" s="34" t="s">
        <v>1488</v>
      </c>
      <c r="H6468" s="19" t="str">
        <f t="array" ref="H6468">CONCATENATE("(",A6468,",",VLOOKUP(B6468,Núcleo!B$2:E$11,4,TRUE),",",VLOOKUP(C6468,'Tipo de Processo'!B$2:D$55,3,TRUE),",",VLOOKUP(D6468,'Termo Geral'!B$2:D$174,3,TRUE),",",VLOOKUP(E6468,'Termo Específico'!B$2:D$437,3,TRUE),",",MATCH(TRUE,Documento!B$2:B$954=F6468,0),",",IF(G6468="complementar",0,1),"),")</f>
        <v>(6467,7,29,50,314,878,1),</v>
      </c>
    </row>
    <row r="6469" spans="1:8" ht="15" customHeight="1">
      <c r="A6469" s="33">
        <v>6468</v>
      </c>
      <c r="B6469" s="44" t="s">
        <v>1482</v>
      </c>
      <c r="C6469" s="35" t="s">
        <v>39</v>
      </c>
      <c r="D6469" s="34" t="s">
        <v>211</v>
      </c>
      <c r="E6469" s="56" t="s">
        <v>544</v>
      </c>
      <c r="F6469" s="34" t="s">
        <v>1231</v>
      </c>
      <c r="G6469" s="34" t="s">
        <v>1488</v>
      </c>
      <c r="H6469" s="19" t="str">
        <f t="array" ref="H6469">CONCATENATE("(",A6469,",",VLOOKUP(B6469,Núcleo!B$2:E$11,4,TRUE),",",VLOOKUP(C6469,'Tipo de Processo'!B$2:D$55,3,TRUE),",",VLOOKUP(D6469,'Termo Geral'!B$2:D$174,3,TRUE),",",VLOOKUP(E6469,'Termo Específico'!B$2:D$437,3,TRUE),",",MATCH(TRUE,Documento!B$2:B$954=F6469,0),",",IF(G6469="complementar",0,1),"),")</f>
        <v>(6468,7,29,50,314,794,1),</v>
      </c>
    </row>
    <row r="6470" spans="1:8" ht="15" customHeight="1">
      <c r="A6470" s="33">
        <v>6469</v>
      </c>
      <c r="B6470" s="44" t="s">
        <v>1482</v>
      </c>
      <c r="C6470" s="35" t="s">
        <v>39</v>
      </c>
      <c r="D6470" s="34" t="s">
        <v>211</v>
      </c>
      <c r="E6470" s="56" t="s">
        <v>544</v>
      </c>
      <c r="F6470" s="34" t="s">
        <v>1165</v>
      </c>
      <c r="G6470" s="34" t="s">
        <v>1488</v>
      </c>
      <c r="H6470" s="19" t="str">
        <f t="array" ref="H6470">CONCATENATE("(",A6470,",",VLOOKUP(B6470,Núcleo!B$2:E$11,4,TRUE),",",VLOOKUP(C6470,'Tipo de Processo'!B$2:D$55,3,TRUE),",",VLOOKUP(D6470,'Termo Geral'!B$2:D$174,3,TRUE),",",VLOOKUP(E6470,'Termo Específico'!B$2:D$437,3,TRUE),",",MATCH(TRUE,Documento!B$2:B$954=F6470,0),",",IF(G6470="complementar",0,1),"),")</f>
        <v>(6469,7,29,50,314,832,1),</v>
      </c>
    </row>
    <row r="6471" spans="1:8" ht="15" customHeight="1">
      <c r="A6471" s="33">
        <v>6470</v>
      </c>
      <c r="B6471" s="44" t="s">
        <v>1482</v>
      </c>
      <c r="C6471" s="35" t="s">
        <v>39</v>
      </c>
      <c r="D6471" s="34" t="s">
        <v>212</v>
      </c>
      <c r="E6471" s="56" t="s">
        <v>517</v>
      </c>
      <c r="F6471" s="34" t="s">
        <v>1167</v>
      </c>
      <c r="G6471" s="34" t="s">
        <v>1488</v>
      </c>
      <c r="H6471" s="19" t="str">
        <f t="array" ref="H6471">CONCATENATE("(",A6471,",",VLOOKUP(B6471,Núcleo!B$2:E$11,4,TRUE),",",VLOOKUP(C6471,'Tipo de Processo'!B$2:D$55,3,TRUE),",",VLOOKUP(D6471,'Termo Geral'!B$2:D$174,3,TRUE),",",VLOOKUP(E6471,'Termo Específico'!B$2:D$437,3,TRUE),",",MATCH(TRUE,Documento!B$2:B$954=F6471,0),",",IF(G6471="complementar",0,1),"),")</f>
        <v>(6470,7,29,54,56,613,1),</v>
      </c>
    </row>
    <row r="6472" spans="1:8" ht="15" customHeight="1">
      <c r="A6472" s="33">
        <v>6471</v>
      </c>
      <c r="B6472" s="44" t="s">
        <v>1482</v>
      </c>
      <c r="C6472" s="35" t="s">
        <v>39</v>
      </c>
      <c r="D6472" s="34" t="s">
        <v>212</v>
      </c>
      <c r="E6472" s="56" t="s">
        <v>517</v>
      </c>
      <c r="F6472" s="34" t="s">
        <v>1318</v>
      </c>
      <c r="G6472" s="34" t="s">
        <v>1488</v>
      </c>
      <c r="H6472" s="19" t="str">
        <f t="array" ref="H6472">CONCATENATE("(",A6472,",",VLOOKUP(B6472,Núcleo!B$2:E$11,4,TRUE),",",VLOOKUP(C6472,'Tipo de Processo'!B$2:D$55,3,TRUE),",",VLOOKUP(D6472,'Termo Geral'!B$2:D$174,3,TRUE),",",VLOOKUP(E6472,'Termo Específico'!B$2:D$437,3,TRUE),",",MATCH(TRUE,Documento!B$2:B$954=F6472,0),",",IF(G6472="complementar",0,1),"),")</f>
        <v>(6471,7,29,54,56,229,1),</v>
      </c>
    </row>
    <row r="6473" spans="1:8" ht="15" customHeight="1">
      <c r="A6473" s="33">
        <v>6472</v>
      </c>
      <c r="B6473" s="44" t="s">
        <v>1482</v>
      </c>
      <c r="C6473" s="35" t="s">
        <v>39</v>
      </c>
      <c r="D6473" s="34" t="s">
        <v>212</v>
      </c>
      <c r="E6473" s="34" t="s">
        <v>545</v>
      </c>
      <c r="F6473" s="34" t="s">
        <v>1388</v>
      </c>
      <c r="G6473" s="34" t="s">
        <v>1488</v>
      </c>
      <c r="H6473" s="19" t="str">
        <f t="array" ref="H6473">CONCATENATE("(",A6473,",",VLOOKUP(B6473,Núcleo!B$2:E$11,4,TRUE),",",VLOOKUP(C6473,'Tipo de Processo'!B$2:D$55,3,TRUE),",",VLOOKUP(D6473,'Termo Geral'!B$2:D$174,3,TRUE),",",VLOOKUP(E6473,'Termo Específico'!B$2:D$437,3,TRUE),",",MATCH(TRUE,Documento!B$2:B$954=F6473,0),",",IF(G6473="complementar",0,1),"),")</f>
        <v>(6472,7,29,54,321,100,1),</v>
      </c>
    </row>
    <row r="6474" spans="1:8" ht="15" customHeight="1">
      <c r="A6474" s="33">
        <v>6473</v>
      </c>
      <c r="B6474" s="44" t="s">
        <v>1482</v>
      </c>
      <c r="C6474" s="35" t="s">
        <v>39</v>
      </c>
      <c r="D6474" s="34" t="s">
        <v>212</v>
      </c>
      <c r="E6474" s="34" t="s">
        <v>545</v>
      </c>
      <c r="F6474" s="34" t="s">
        <v>1321</v>
      </c>
      <c r="G6474" s="34" t="s">
        <v>1488</v>
      </c>
      <c r="H6474" s="19" t="str">
        <f t="array" ref="H6474">CONCATENATE("(",A6474,",",VLOOKUP(B6474,Núcleo!B$2:E$11,4,TRUE),",",VLOOKUP(C6474,'Tipo de Processo'!B$2:D$55,3,TRUE),",",VLOOKUP(D6474,'Termo Geral'!B$2:D$174,3,TRUE),",",VLOOKUP(E6474,'Termo Específico'!B$2:D$437,3,TRUE),",",MATCH(TRUE,Documento!B$2:B$954=F6474,0),",",IF(G6474="complementar",0,1),"),")</f>
        <v>(6473,7,29,54,321,725,1),</v>
      </c>
    </row>
    <row r="6475" spans="1:8" ht="15" customHeight="1">
      <c r="A6475" s="33">
        <v>6474</v>
      </c>
      <c r="B6475" s="44" t="s">
        <v>1482</v>
      </c>
      <c r="C6475" s="35" t="s">
        <v>39</v>
      </c>
      <c r="D6475" s="34" t="s">
        <v>212</v>
      </c>
      <c r="E6475" s="34" t="s">
        <v>545</v>
      </c>
      <c r="F6475" s="34" t="s">
        <v>1322</v>
      </c>
      <c r="G6475" s="34" t="s">
        <v>1494</v>
      </c>
      <c r="H6475" s="19" t="str">
        <f t="array" ref="H6475">CONCATENATE("(",A6475,",",VLOOKUP(B6475,Núcleo!B$2:E$11,4,TRUE),",",VLOOKUP(C6475,'Tipo de Processo'!B$2:D$55,3,TRUE),",",VLOOKUP(D6475,'Termo Geral'!B$2:D$174,3,TRUE),",",VLOOKUP(E6475,'Termo Específico'!B$2:D$437,3,TRUE),",",MATCH(TRUE,Documento!B$2:B$954=F6475,0),",",IF(G6475="complementar",0,1),"),")</f>
        <v>(6474,7,29,54,321,335,0),</v>
      </c>
    </row>
    <row r="6476" spans="1:8" ht="15" customHeight="1">
      <c r="A6476" s="33">
        <v>6475</v>
      </c>
      <c r="B6476" s="44" t="s">
        <v>1482</v>
      </c>
      <c r="C6476" s="35" t="s">
        <v>39</v>
      </c>
      <c r="D6476" s="34" t="s">
        <v>212</v>
      </c>
      <c r="E6476" s="34" t="s">
        <v>545</v>
      </c>
      <c r="F6476" s="34" t="s">
        <v>1323</v>
      </c>
      <c r="G6476" s="34" t="s">
        <v>1488</v>
      </c>
      <c r="H6476" s="19" t="str">
        <f t="array" ref="H6476">CONCATENATE("(",A6476,",",VLOOKUP(B6476,Núcleo!B$2:E$11,4,TRUE),",",VLOOKUP(C6476,'Tipo de Processo'!B$2:D$55,3,TRUE),",",VLOOKUP(D6476,'Termo Geral'!B$2:D$174,3,TRUE),",",VLOOKUP(E6476,'Termo Específico'!B$2:D$437,3,TRUE),",",MATCH(TRUE,Documento!B$2:B$954=F6476,0),",",IF(G6476="complementar",0,1),"),")</f>
        <v>(6475,7,29,54,321,925,1),</v>
      </c>
    </row>
    <row r="6477" spans="1:8" ht="15" customHeight="1">
      <c r="A6477" s="33">
        <v>6476</v>
      </c>
      <c r="B6477" s="44" t="s">
        <v>1482</v>
      </c>
      <c r="C6477" s="35" t="s">
        <v>39</v>
      </c>
      <c r="D6477" s="34" t="s">
        <v>212</v>
      </c>
      <c r="E6477" s="34" t="s">
        <v>545</v>
      </c>
      <c r="F6477" s="34" t="s">
        <v>1324</v>
      </c>
      <c r="G6477" s="34" t="s">
        <v>1488</v>
      </c>
      <c r="H6477" s="19" t="str">
        <f t="array" ref="H6477">CONCATENATE("(",A6477,",",VLOOKUP(B6477,Núcleo!B$2:E$11,4,TRUE),",",VLOOKUP(C6477,'Tipo de Processo'!B$2:D$55,3,TRUE),",",VLOOKUP(D6477,'Termo Geral'!B$2:D$174,3,TRUE),",",VLOOKUP(E6477,'Termo Específico'!B$2:D$437,3,TRUE),",",MATCH(TRUE,Documento!B$2:B$954=F6477,0),",",IF(G6477="complementar",0,1),"),")</f>
        <v>(6476,7,29,54,321,680,1),</v>
      </c>
    </row>
    <row r="6478" spans="1:8" ht="15" customHeight="1">
      <c r="A6478" s="33">
        <v>6477</v>
      </c>
      <c r="B6478" s="44" t="s">
        <v>1482</v>
      </c>
      <c r="C6478" s="35" t="s">
        <v>39</v>
      </c>
      <c r="D6478" s="34" t="s">
        <v>212</v>
      </c>
      <c r="E6478" s="34" t="s">
        <v>545</v>
      </c>
      <c r="F6478" s="34" t="s">
        <v>1319</v>
      </c>
      <c r="G6478" s="34" t="s">
        <v>1488</v>
      </c>
      <c r="H6478" s="19" t="str">
        <f t="array" ref="H6478">CONCATENATE("(",A6478,",",VLOOKUP(B6478,Núcleo!B$2:E$11,4,TRUE),",",VLOOKUP(C6478,'Tipo de Processo'!B$2:D$55,3,TRUE),",",VLOOKUP(D6478,'Termo Geral'!B$2:D$174,3,TRUE),",",VLOOKUP(E6478,'Termo Específico'!B$2:D$437,3,TRUE),",",MATCH(TRUE,Documento!B$2:B$954=F6478,0),",",IF(G6478="complementar",0,1),"),")</f>
        <v>(6477,7,29,54,321,813,1),</v>
      </c>
    </row>
    <row r="6479" spans="1:8" ht="15" customHeight="1">
      <c r="A6479" s="33">
        <v>6478</v>
      </c>
      <c r="B6479" s="44" t="s">
        <v>1482</v>
      </c>
      <c r="C6479" s="35" t="s">
        <v>39</v>
      </c>
      <c r="D6479" s="34" t="s">
        <v>212</v>
      </c>
      <c r="E6479" s="34" t="s">
        <v>545</v>
      </c>
      <c r="F6479" s="34" t="s">
        <v>1450</v>
      </c>
      <c r="G6479" s="34" t="s">
        <v>1488</v>
      </c>
      <c r="H6479" s="19" t="str">
        <f t="array" ref="H6479">CONCATENATE("(",A6479,",",VLOOKUP(B6479,Núcleo!B$2:E$11,4,TRUE),",",VLOOKUP(C6479,'Tipo de Processo'!B$2:D$55,3,TRUE),",",VLOOKUP(D6479,'Termo Geral'!B$2:D$174,3,TRUE),",",VLOOKUP(E6479,'Termo Específico'!B$2:D$437,3,TRUE),",",MATCH(TRUE,Documento!B$2:B$954=F6479,0),",",IF(G6479="complementar",0,1),"),")</f>
        <v>(6478,7,29,54,321,817,1),</v>
      </c>
    </row>
    <row r="6480" spans="1:8" ht="15" customHeight="1">
      <c r="A6480" s="33">
        <v>6479</v>
      </c>
      <c r="B6480" s="43" t="s">
        <v>1482</v>
      </c>
      <c r="C6480" s="35" t="s">
        <v>39</v>
      </c>
      <c r="D6480" s="34" t="s">
        <v>212</v>
      </c>
      <c r="E6480" s="34" t="s">
        <v>545</v>
      </c>
      <c r="F6480" s="34" t="s">
        <v>1325</v>
      </c>
      <c r="G6480" s="34" t="s">
        <v>1488</v>
      </c>
      <c r="H6480" s="19" t="str">
        <f t="array" ref="H6480">CONCATENATE("(",A6480,",",VLOOKUP(B6480,Núcleo!B$2:E$11,4,TRUE),",",VLOOKUP(C6480,'Tipo de Processo'!B$2:D$55,3,TRUE),",",VLOOKUP(D6480,'Termo Geral'!B$2:D$174,3,TRUE),",",VLOOKUP(E6480,'Termo Específico'!B$2:D$437,3,TRUE),",",MATCH(TRUE,Documento!B$2:B$954=F6480,0),",",IF(G6480="complementar",0,1),"),")</f>
        <v>(6479,7,29,54,321,638,1),</v>
      </c>
    </row>
    <row r="6481" spans="1:8" ht="15" customHeight="1">
      <c r="A6481" s="33">
        <v>6480</v>
      </c>
      <c r="B6481" s="43" t="s">
        <v>1482</v>
      </c>
      <c r="C6481" s="35" t="s">
        <v>39</v>
      </c>
      <c r="D6481" s="34" t="s">
        <v>212</v>
      </c>
      <c r="E6481" s="34" t="s">
        <v>545</v>
      </c>
      <c r="F6481" s="34" t="s">
        <v>1332</v>
      </c>
      <c r="G6481" s="34" t="s">
        <v>1488</v>
      </c>
      <c r="H6481" s="19" t="str">
        <f t="array" ref="H6481">CONCATENATE("(",A6481,",",VLOOKUP(B6481,Núcleo!B$2:E$11,4,TRUE),",",VLOOKUP(C6481,'Tipo de Processo'!B$2:D$55,3,TRUE),",",VLOOKUP(D6481,'Termo Geral'!B$2:D$174,3,TRUE),",",VLOOKUP(E6481,'Termo Específico'!B$2:D$437,3,TRUE),",",MATCH(TRUE,Documento!B$2:B$954=F6481,0),",",IF(G6481="complementar",0,1),"),")</f>
        <v>(6480,7,29,54,321,61,1),</v>
      </c>
    </row>
    <row r="6482" spans="1:8" ht="15" customHeight="1">
      <c r="A6482" s="33">
        <v>6481</v>
      </c>
      <c r="B6482" s="44" t="s">
        <v>1482</v>
      </c>
      <c r="C6482" s="35" t="s">
        <v>39</v>
      </c>
      <c r="D6482" s="34" t="s">
        <v>212</v>
      </c>
      <c r="E6482" s="34" t="s">
        <v>545</v>
      </c>
      <c r="F6482" s="34" t="s">
        <v>1400</v>
      </c>
      <c r="G6482" s="34" t="s">
        <v>1488</v>
      </c>
      <c r="H6482" s="19" t="str">
        <f t="array" ref="H6482">CONCATENATE("(",A6482,",",VLOOKUP(B6482,Núcleo!B$2:E$11,4,TRUE),",",VLOOKUP(C6482,'Tipo de Processo'!B$2:D$55,3,TRUE),",",VLOOKUP(D6482,'Termo Geral'!B$2:D$174,3,TRUE),",",VLOOKUP(E6482,'Termo Específico'!B$2:D$437,3,TRUE),",",MATCH(TRUE,Documento!B$2:B$954=F6482,0),",",IF(G6482="complementar",0,1),"),")</f>
        <v>(6481,7,29,54,321,292,1),</v>
      </c>
    </row>
    <row r="6483" spans="1:8" ht="15" customHeight="1">
      <c r="A6483" s="33">
        <v>6482</v>
      </c>
      <c r="B6483" s="44" t="s">
        <v>1482</v>
      </c>
      <c r="C6483" s="35" t="s">
        <v>39</v>
      </c>
      <c r="D6483" s="34" t="s">
        <v>212</v>
      </c>
      <c r="E6483" s="34" t="s">
        <v>545</v>
      </c>
      <c r="F6483" s="34" t="s">
        <v>1406</v>
      </c>
      <c r="G6483" s="34" t="s">
        <v>1488</v>
      </c>
      <c r="H6483" s="19" t="str">
        <f t="array" ref="H6483">CONCATENATE("(",A6483,",",VLOOKUP(B6483,Núcleo!B$2:E$11,4,TRUE),",",VLOOKUP(C6483,'Tipo de Processo'!B$2:D$55,3,TRUE),",",VLOOKUP(D6483,'Termo Geral'!B$2:D$174,3,TRUE),",",VLOOKUP(E6483,'Termo Específico'!B$2:D$437,3,TRUE),",",MATCH(TRUE,Documento!B$2:B$954=F6483,0),",",IF(G6483="complementar",0,1),"),")</f>
        <v>(6482,7,29,54,321,876,1),</v>
      </c>
    </row>
    <row r="6484" spans="1:8" ht="15" customHeight="1">
      <c r="A6484" s="33">
        <v>6483</v>
      </c>
      <c r="B6484" s="43" t="s">
        <v>1482</v>
      </c>
      <c r="C6484" s="35" t="s">
        <v>39</v>
      </c>
      <c r="D6484" s="34" t="s">
        <v>212</v>
      </c>
      <c r="E6484" s="34" t="s">
        <v>545</v>
      </c>
      <c r="F6484" s="34" t="s">
        <v>1330</v>
      </c>
      <c r="G6484" s="34" t="s">
        <v>1488</v>
      </c>
      <c r="H6484" s="19" t="str">
        <f t="array" ref="H6484">CONCATENATE("(",A6484,",",VLOOKUP(B6484,Núcleo!B$2:E$11,4,TRUE),",",VLOOKUP(C6484,'Tipo de Processo'!B$2:D$55,3,TRUE),",",VLOOKUP(D6484,'Termo Geral'!B$2:D$174,3,TRUE),",",VLOOKUP(E6484,'Termo Específico'!B$2:D$437,3,TRUE),",",MATCH(TRUE,Documento!B$2:B$954=F6484,0),",",IF(G6484="complementar",0,1),"),")</f>
        <v>(6483,7,29,54,321,82,1),</v>
      </c>
    </row>
    <row r="6485" spans="1:8" ht="15" customHeight="1">
      <c r="A6485" s="33">
        <v>6484</v>
      </c>
      <c r="B6485" s="43" t="s">
        <v>1482</v>
      </c>
      <c r="C6485" s="35" t="s">
        <v>39</v>
      </c>
      <c r="D6485" s="34" t="s">
        <v>212</v>
      </c>
      <c r="E6485" s="34" t="s">
        <v>546</v>
      </c>
      <c r="F6485" s="34" t="s">
        <v>1385</v>
      </c>
      <c r="G6485" s="34" t="s">
        <v>1488</v>
      </c>
      <c r="H6485" s="19" t="str">
        <f t="array" ref="H6485">CONCATENATE("(",A6485,",",VLOOKUP(B6485,Núcleo!B$2:E$11,4,TRUE),",",VLOOKUP(C6485,'Tipo de Processo'!B$2:D$55,3,TRUE),",",VLOOKUP(D6485,'Termo Geral'!B$2:D$174,3,TRUE),",",VLOOKUP(E6485,'Termo Específico'!B$2:D$437,3,TRUE),",",MATCH(TRUE,Documento!B$2:B$954=F6485,0),",",IF(G6485="complementar",0,1),"),")</f>
        <v>(6484,7,29,54,366,95,1),</v>
      </c>
    </row>
    <row r="6486" spans="1:8" ht="15" customHeight="1">
      <c r="A6486" s="33">
        <v>6485</v>
      </c>
      <c r="B6486" s="43" t="s">
        <v>1482</v>
      </c>
      <c r="C6486" s="35" t="s">
        <v>39</v>
      </c>
      <c r="D6486" s="34" t="s">
        <v>212</v>
      </c>
      <c r="E6486" s="34" t="s">
        <v>546</v>
      </c>
      <c r="F6486" s="34" t="s">
        <v>1417</v>
      </c>
      <c r="G6486" s="34" t="s">
        <v>1488</v>
      </c>
      <c r="H6486" s="19" t="str">
        <f t="array" ref="H6486">CONCATENATE("(",A6486,",",VLOOKUP(B6486,Núcleo!B$2:E$11,4,TRUE),",",VLOOKUP(C6486,'Tipo de Processo'!B$2:D$55,3,TRUE),",",VLOOKUP(D6486,'Termo Geral'!B$2:D$174,3,TRUE),",",VLOOKUP(E6486,'Termo Específico'!B$2:D$437,3,TRUE),",",MATCH(TRUE,Documento!B$2:B$954=F6486,0),",",IF(G6486="complementar",0,1),"),")</f>
        <v>(6485,7,29,54,366,551,1),</v>
      </c>
    </row>
    <row r="6487" spans="1:8" ht="15" customHeight="1">
      <c r="A6487" s="33">
        <v>6486</v>
      </c>
      <c r="B6487" s="43" t="s">
        <v>1482</v>
      </c>
      <c r="C6487" s="35" t="s">
        <v>39</v>
      </c>
      <c r="D6487" s="34" t="s">
        <v>212</v>
      </c>
      <c r="E6487" s="34" t="s">
        <v>546</v>
      </c>
      <c r="F6487" s="34" t="s">
        <v>1428</v>
      </c>
      <c r="G6487" s="34" t="s">
        <v>1488</v>
      </c>
      <c r="H6487" s="19" t="str">
        <f t="array" ref="H6487">CONCATENATE("(",A6487,",",VLOOKUP(B6487,Núcleo!B$2:E$11,4,TRUE),",",VLOOKUP(C6487,'Tipo de Processo'!B$2:D$55,3,TRUE),",",VLOOKUP(D6487,'Termo Geral'!B$2:D$174,3,TRUE),",",VLOOKUP(E6487,'Termo Específico'!B$2:D$437,3,TRUE),",",MATCH(TRUE,Documento!B$2:B$954=F6487,0),",",IF(G6487="complementar",0,1),"),")</f>
        <v>(6486,7,29,54,366,726,1),</v>
      </c>
    </row>
    <row r="6488" spans="1:8" ht="15" customHeight="1">
      <c r="A6488" s="33">
        <v>6487</v>
      </c>
      <c r="B6488" s="43" t="s">
        <v>1482</v>
      </c>
      <c r="C6488" s="35" t="s">
        <v>39</v>
      </c>
      <c r="D6488" s="34" t="s">
        <v>212</v>
      </c>
      <c r="E6488" s="34" t="s">
        <v>546</v>
      </c>
      <c r="F6488" s="34" t="s">
        <v>1322</v>
      </c>
      <c r="G6488" s="34" t="s">
        <v>1494</v>
      </c>
      <c r="H6488" s="19" t="str">
        <f t="array" ref="H6488">CONCATENATE("(",A6488,",",VLOOKUP(B6488,Núcleo!B$2:E$11,4,TRUE),",",VLOOKUP(C6488,'Tipo de Processo'!B$2:D$55,3,TRUE),",",VLOOKUP(D6488,'Termo Geral'!B$2:D$174,3,TRUE),",",VLOOKUP(E6488,'Termo Específico'!B$2:D$437,3,TRUE),",",MATCH(TRUE,Documento!B$2:B$954=F6488,0),",",IF(G6488="complementar",0,1),"),")</f>
        <v>(6487,7,29,54,366,335,0),</v>
      </c>
    </row>
    <row r="6489" spans="1:8" ht="15" customHeight="1">
      <c r="A6489" s="33">
        <v>6488</v>
      </c>
      <c r="B6489" s="43" t="s">
        <v>1482</v>
      </c>
      <c r="C6489" s="35" t="s">
        <v>39</v>
      </c>
      <c r="D6489" s="34" t="s">
        <v>212</v>
      </c>
      <c r="E6489" s="34" t="s">
        <v>546</v>
      </c>
      <c r="F6489" s="34" t="s">
        <v>1556</v>
      </c>
      <c r="G6489" s="34" t="s">
        <v>1488</v>
      </c>
      <c r="H6489" s="19" t="str">
        <f t="array" ref="H6489">CONCATENATE("(",A6489,",",VLOOKUP(B6489,Núcleo!B$2:E$11,4,TRUE),",",VLOOKUP(C6489,'Tipo de Processo'!B$2:D$55,3,TRUE),",",VLOOKUP(D6489,'Termo Geral'!B$2:D$174,3,TRUE),",",VLOOKUP(E6489,'Termo Específico'!B$2:D$437,3,TRUE),",",MATCH(TRUE,Documento!B$2:B$954=F6489,0),",",IF(G6489="complementar",0,1),"),")</f>
        <v>(6488,7,29,54,366,926,1),</v>
      </c>
    </row>
    <row r="6490" spans="1:8" ht="15" customHeight="1">
      <c r="A6490" s="33">
        <v>6489</v>
      </c>
      <c r="B6490" s="44" t="s">
        <v>1482</v>
      </c>
      <c r="C6490" s="35" t="s">
        <v>39</v>
      </c>
      <c r="D6490" s="34" t="s">
        <v>212</v>
      </c>
      <c r="E6490" s="35" t="s">
        <v>546</v>
      </c>
      <c r="F6490" s="34" t="s">
        <v>1324</v>
      </c>
      <c r="G6490" s="34" t="s">
        <v>1488</v>
      </c>
      <c r="H6490" s="19" t="str">
        <f t="array" ref="H6490">CONCATENATE("(",A6490,",",VLOOKUP(B6490,Núcleo!B$2:E$11,4,TRUE),",",VLOOKUP(C6490,'Tipo de Processo'!B$2:D$55,3,TRUE),",",VLOOKUP(D6490,'Termo Geral'!B$2:D$174,3,TRUE),",",VLOOKUP(E6490,'Termo Específico'!B$2:D$437,3,TRUE),",",MATCH(TRUE,Documento!B$2:B$954=F6490,0),",",IF(G6490="complementar",0,1),"),")</f>
        <v>(6489,7,29,54,366,680,1),</v>
      </c>
    </row>
    <row r="6491" spans="1:8" ht="15" customHeight="1">
      <c r="A6491" s="33">
        <v>6490</v>
      </c>
      <c r="B6491" s="44" t="s">
        <v>1482</v>
      </c>
      <c r="C6491" s="35" t="s">
        <v>39</v>
      </c>
      <c r="D6491" s="34" t="s">
        <v>212</v>
      </c>
      <c r="E6491" s="35" t="s">
        <v>546</v>
      </c>
      <c r="F6491" s="34" t="s">
        <v>1445</v>
      </c>
      <c r="G6491" s="34" t="s">
        <v>1488</v>
      </c>
      <c r="H6491" s="19" t="str">
        <f t="array" ref="H6491">CONCATENATE("(",A6491,",",VLOOKUP(B6491,Núcleo!B$2:E$11,4,TRUE),",",VLOOKUP(C6491,'Tipo de Processo'!B$2:D$55,3,TRUE),",",VLOOKUP(D6491,'Termo Geral'!B$2:D$174,3,TRUE),",",VLOOKUP(E6491,'Termo Específico'!B$2:D$437,3,TRUE),",",MATCH(TRUE,Documento!B$2:B$954=F6491,0),",",IF(G6491="complementar",0,1),"),")</f>
        <v>(6490,7,29,54,366,64,1),</v>
      </c>
    </row>
    <row r="6492" spans="1:8" ht="15" customHeight="1">
      <c r="A6492" s="33">
        <v>6491</v>
      </c>
      <c r="B6492" s="43" t="s">
        <v>1482</v>
      </c>
      <c r="C6492" s="35" t="s">
        <v>39</v>
      </c>
      <c r="D6492" s="34" t="s">
        <v>212</v>
      </c>
      <c r="E6492" s="35" t="s">
        <v>546</v>
      </c>
      <c r="F6492" s="34" t="s">
        <v>1454</v>
      </c>
      <c r="G6492" s="34" t="s">
        <v>1488</v>
      </c>
      <c r="H6492" s="19" t="str">
        <f t="array" ref="H6492">CONCATENATE("(",A6492,",",VLOOKUP(B6492,Núcleo!B$2:E$11,4,TRUE),",",VLOOKUP(C6492,'Tipo de Processo'!B$2:D$55,3,TRUE),",",VLOOKUP(D6492,'Termo Geral'!B$2:D$174,3,TRUE),",",VLOOKUP(E6492,'Termo Específico'!B$2:D$437,3,TRUE),",",MATCH(TRUE,Documento!B$2:B$954=F6492,0),",",IF(G6492="complementar",0,1),"),")</f>
        <v>(6491,7,29,54,366,293,1),</v>
      </c>
    </row>
    <row r="6493" spans="1:8" ht="15" customHeight="1">
      <c r="A6493" s="33">
        <v>6492</v>
      </c>
      <c r="B6493" s="44" t="s">
        <v>1482</v>
      </c>
      <c r="C6493" s="35" t="s">
        <v>39</v>
      </c>
      <c r="D6493" s="34" t="s">
        <v>212</v>
      </c>
      <c r="E6493" s="35" t="s">
        <v>546</v>
      </c>
      <c r="F6493" s="34" t="s">
        <v>1459</v>
      </c>
      <c r="G6493" s="34" t="s">
        <v>1488</v>
      </c>
      <c r="H6493" s="19" t="str">
        <f t="array" ref="H6493">CONCATENATE("(",A6493,",",VLOOKUP(B6493,Núcleo!B$2:E$11,4,TRUE),",",VLOOKUP(C6493,'Tipo de Processo'!B$2:D$55,3,TRUE),",",VLOOKUP(D6493,'Termo Geral'!B$2:D$174,3,TRUE),",",VLOOKUP(E6493,'Termo Específico'!B$2:D$437,3,TRUE),",",MATCH(TRUE,Documento!B$2:B$954=F6493,0),",",IF(G6493="complementar",0,1),"),")</f>
        <v>(6492,7,29,54,366,875,1),</v>
      </c>
    </row>
    <row r="6494" spans="1:8" ht="15" customHeight="1">
      <c r="A6494" s="33">
        <v>6493</v>
      </c>
      <c r="B6494" s="44" t="s">
        <v>1482</v>
      </c>
      <c r="C6494" s="35" t="s">
        <v>39</v>
      </c>
      <c r="D6494" s="34" t="s">
        <v>212</v>
      </c>
      <c r="E6494" s="35" t="s">
        <v>546</v>
      </c>
      <c r="F6494" s="34" t="s">
        <v>1330</v>
      </c>
      <c r="G6494" s="34" t="s">
        <v>1488</v>
      </c>
      <c r="H6494" s="19" t="str">
        <f t="array" ref="H6494">CONCATENATE("(",A6494,",",VLOOKUP(B6494,Núcleo!B$2:E$11,4,TRUE),",",VLOOKUP(C6494,'Tipo de Processo'!B$2:D$55,3,TRUE),",",VLOOKUP(D6494,'Termo Geral'!B$2:D$174,3,TRUE),",",VLOOKUP(E6494,'Termo Específico'!B$2:D$437,3,TRUE),",",MATCH(TRUE,Documento!B$2:B$954=F6494,0),",",IF(G6494="complementar",0,1),"),")</f>
        <v>(6493,7,29,54,366,82,1),</v>
      </c>
    </row>
    <row r="6495" spans="1:8" ht="15" customHeight="1">
      <c r="A6495" s="33">
        <v>6494</v>
      </c>
      <c r="B6495" s="44" t="s">
        <v>1482</v>
      </c>
      <c r="C6495" s="35" t="s">
        <v>39</v>
      </c>
      <c r="D6495" s="34" t="s">
        <v>212</v>
      </c>
      <c r="E6495" s="35" t="s">
        <v>546</v>
      </c>
      <c r="F6495" s="34" t="s">
        <v>1325</v>
      </c>
      <c r="G6495" s="34" t="s">
        <v>1488</v>
      </c>
      <c r="H6495" s="19" t="str">
        <f t="array" ref="H6495">CONCATENATE("(",A6495,",",VLOOKUP(B6495,Núcleo!B$2:E$11,4,TRUE),",",VLOOKUP(C6495,'Tipo de Processo'!B$2:D$55,3,TRUE),",",VLOOKUP(D6495,'Termo Geral'!B$2:D$174,3,TRUE),",",VLOOKUP(E6495,'Termo Específico'!B$2:D$437,3,TRUE),",",MATCH(TRUE,Documento!B$2:B$954=F6495,0),",",IF(G6495="complementar",0,1),"),")</f>
        <v>(6494,7,29,54,366,638,1),</v>
      </c>
    </row>
    <row r="6496" spans="1:8" ht="15" customHeight="1">
      <c r="A6496" s="33">
        <v>6495</v>
      </c>
      <c r="B6496" s="44" t="s">
        <v>1482</v>
      </c>
      <c r="C6496" s="35" t="s">
        <v>39</v>
      </c>
      <c r="D6496" s="34" t="s">
        <v>212</v>
      </c>
      <c r="E6496" s="35" t="s">
        <v>550</v>
      </c>
      <c r="F6496" s="34" t="s">
        <v>1320</v>
      </c>
      <c r="G6496" s="34" t="s">
        <v>1488</v>
      </c>
      <c r="H6496" s="19" t="str">
        <f t="array" ref="H6496">CONCATENATE("(",A6496,",",VLOOKUP(B6496,Núcleo!B$2:E$11,4,TRUE),",",VLOOKUP(C6496,'Tipo de Processo'!B$2:D$55,3,TRUE),",",VLOOKUP(D6496,'Termo Geral'!B$2:D$174,3,TRUE),",",VLOOKUP(E6496,'Termo Específico'!B$2:D$437,3,TRUE),",",MATCH(TRUE,Documento!B$2:B$954=F6496,0),",",IF(G6496="complementar",0,1),"),")</f>
        <v>(6495,7,29,54,420,102,1),</v>
      </c>
    </row>
    <row r="6497" spans="1:8" ht="15" customHeight="1">
      <c r="A6497" s="33">
        <v>6496</v>
      </c>
      <c r="B6497" s="44" t="s">
        <v>1482</v>
      </c>
      <c r="C6497" s="35" t="s">
        <v>39</v>
      </c>
      <c r="D6497" s="34" t="s">
        <v>212</v>
      </c>
      <c r="E6497" s="34" t="s">
        <v>550</v>
      </c>
      <c r="F6497" s="34" t="s">
        <v>1321</v>
      </c>
      <c r="G6497" s="34" t="s">
        <v>1488</v>
      </c>
      <c r="H6497" s="19" t="str">
        <f t="array" ref="H6497">CONCATENATE("(",A6497,",",VLOOKUP(B6497,Núcleo!B$2:E$11,4,TRUE),",",VLOOKUP(C6497,'Tipo de Processo'!B$2:D$55,3,TRUE),",",VLOOKUP(D6497,'Termo Geral'!B$2:D$174,3,TRUE),",",VLOOKUP(E6497,'Termo Específico'!B$2:D$437,3,TRUE),",",MATCH(TRUE,Documento!B$2:B$954=F6497,0),",",IF(G6497="complementar",0,1),"),")</f>
        <v>(6496,7,29,54,420,725,1),</v>
      </c>
    </row>
    <row r="6498" spans="1:8" ht="15" customHeight="1">
      <c r="A6498" s="33">
        <v>6497</v>
      </c>
      <c r="B6498" s="44" t="s">
        <v>1482</v>
      </c>
      <c r="C6498" s="35" t="s">
        <v>39</v>
      </c>
      <c r="D6498" s="34" t="s">
        <v>212</v>
      </c>
      <c r="E6498" s="34" t="s">
        <v>550</v>
      </c>
      <c r="F6498" s="34" t="s">
        <v>1322</v>
      </c>
      <c r="G6498" s="34" t="s">
        <v>1494</v>
      </c>
      <c r="H6498" s="19" t="str">
        <f t="array" ref="H6498">CONCATENATE("(",A6498,",",VLOOKUP(B6498,Núcleo!B$2:E$11,4,TRUE),",",VLOOKUP(C6498,'Tipo de Processo'!B$2:D$55,3,TRUE),",",VLOOKUP(D6498,'Termo Geral'!B$2:D$174,3,TRUE),",",VLOOKUP(E6498,'Termo Específico'!B$2:D$437,3,TRUE),",",MATCH(TRUE,Documento!B$2:B$954=F6498,0),",",IF(G6498="complementar",0,1),"),")</f>
        <v>(6497,7,29,54,420,335,0),</v>
      </c>
    </row>
    <row r="6499" spans="1:8" ht="15" customHeight="1">
      <c r="A6499" s="33">
        <v>6498</v>
      </c>
      <c r="B6499" s="44" t="s">
        <v>1482</v>
      </c>
      <c r="C6499" s="35" t="s">
        <v>39</v>
      </c>
      <c r="D6499" s="34" t="s">
        <v>212</v>
      </c>
      <c r="E6499" s="34" t="s">
        <v>550</v>
      </c>
      <c r="F6499" s="34" t="s">
        <v>1323</v>
      </c>
      <c r="G6499" s="34" t="s">
        <v>1488</v>
      </c>
      <c r="H6499" s="19" t="str">
        <f t="array" ref="H6499">CONCATENATE("(",A6499,",",VLOOKUP(B6499,Núcleo!B$2:E$11,4,TRUE),",",VLOOKUP(C6499,'Tipo de Processo'!B$2:D$55,3,TRUE),",",VLOOKUP(D6499,'Termo Geral'!B$2:D$174,3,TRUE),",",VLOOKUP(E6499,'Termo Específico'!B$2:D$437,3,TRUE),",",MATCH(TRUE,Documento!B$2:B$954=F6499,0),",",IF(G6499="complementar",0,1),"),")</f>
        <v>(6498,7,29,54,420,925,1),</v>
      </c>
    </row>
    <row r="6500" spans="1:8" ht="15" customHeight="1">
      <c r="A6500" s="33">
        <v>6499</v>
      </c>
      <c r="B6500" s="44" t="s">
        <v>1482</v>
      </c>
      <c r="C6500" s="35" t="s">
        <v>39</v>
      </c>
      <c r="D6500" s="34" t="s">
        <v>212</v>
      </c>
      <c r="E6500" s="34" t="s">
        <v>550</v>
      </c>
      <c r="F6500" s="34" t="s">
        <v>1324</v>
      </c>
      <c r="G6500" s="34" t="s">
        <v>1488</v>
      </c>
      <c r="H6500" s="19" t="str">
        <f t="array" ref="H6500">CONCATENATE("(",A6500,",",VLOOKUP(B6500,Núcleo!B$2:E$11,4,TRUE),",",VLOOKUP(C6500,'Tipo de Processo'!B$2:D$55,3,TRUE),",",VLOOKUP(D6500,'Termo Geral'!B$2:D$174,3,TRUE),",",VLOOKUP(E6500,'Termo Específico'!B$2:D$437,3,TRUE),",",MATCH(TRUE,Documento!B$2:B$954=F6500,0),",",IF(G6500="complementar",0,1),"),")</f>
        <v>(6499,7,29,54,420,680,1),</v>
      </c>
    </row>
    <row r="6501" spans="1:8" ht="15" customHeight="1">
      <c r="A6501" s="33">
        <v>6500</v>
      </c>
      <c r="B6501" s="44" t="s">
        <v>1482</v>
      </c>
      <c r="C6501" s="35" t="s">
        <v>39</v>
      </c>
      <c r="D6501" s="34" t="s">
        <v>212</v>
      </c>
      <c r="E6501" s="34" t="s">
        <v>550</v>
      </c>
      <c r="F6501" s="34" t="s">
        <v>1325</v>
      </c>
      <c r="G6501" s="34" t="s">
        <v>1488</v>
      </c>
      <c r="H6501" s="19" t="str">
        <f t="array" ref="H6501">CONCATENATE("(",A6501,",",VLOOKUP(B6501,Núcleo!B$2:E$11,4,TRUE),",",VLOOKUP(C6501,'Tipo de Processo'!B$2:D$55,3,TRUE),",",VLOOKUP(D6501,'Termo Geral'!B$2:D$174,3,TRUE),",",VLOOKUP(E6501,'Termo Específico'!B$2:D$437,3,TRUE),",",MATCH(TRUE,Documento!B$2:B$954=F6501,0),",",IF(G6501="complementar",0,1),"),")</f>
        <v>(6500,7,29,54,420,638,1),</v>
      </c>
    </row>
    <row r="6502" spans="1:8" ht="15" customHeight="1">
      <c r="A6502" s="33">
        <v>6501</v>
      </c>
      <c r="B6502" s="44" t="s">
        <v>1482</v>
      </c>
      <c r="C6502" s="35" t="s">
        <v>39</v>
      </c>
      <c r="D6502" s="34" t="s">
        <v>212</v>
      </c>
      <c r="E6502" s="34" t="s">
        <v>550</v>
      </c>
      <c r="F6502" s="34" t="s">
        <v>1326</v>
      </c>
      <c r="G6502" s="34" t="s">
        <v>1488</v>
      </c>
      <c r="H6502" s="19" t="str">
        <f t="array" ref="H6502">CONCATENATE("(",A6502,",",VLOOKUP(B6502,Núcleo!B$2:E$11,4,TRUE),",",VLOOKUP(C6502,'Tipo de Processo'!B$2:D$55,3,TRUE),",",VLOOKUP(D6502,'Termo Geral'!B$2:D$174,3,TRUE),",",VLOOKUP(E6502,'Termo Específico'!B$2:D$437,3,TRUE),",",MATCH(TRUE,Documento!B$2:B$954=F6502,0),",",IF(G6502="complementar",0,1),"),")</f>
        <v>(6501,7,29,54,420,814,1),</v>
      </c>
    </row>
    <row r="6503" spans="1:8" ht="15" customHeight="1">
      <c r="A6503" s="33">
        <v>6502</v>
      </c>
      <c r="B6503" s="44" t="s">
        <v>1482</v>
      </c>
      <c r="C6503" s="35" t="s">
        <v>39</v>
      </c>
      <c r="D6503" s="34" t="s">
        <v>212</v>
      </c>
      <c r="E6503" s="34" t="s">
        <v>550</v>
      </c>
      <c r="F6503" s="34" t="s">
        <v>1327</v>
      </c>
      <c r="G6503" s="34" t="s">
        <v>1488</v>
      </c>
      <c r="H6503" s="19" t="str">
        <f t="array" ref="H6503">CONCATENATE("(",A6503,",",VLOOKUP(B6503,Núcleo!B$2:E$11,4,TRUE),",",VLOOKUP(C6503,'Tipo de Processo'!B$2:D$55,3,TRUE),",",VLOOKUP(D6503,'Termo Geral'!B$2:D$174,3,TRUE),",",VLOOKUP(E6503,'Termo Específico'!B$2:D$437,3,TRUE),",",MATCH(TRUE,Documento!B$2:B$954=F6503,0),",",IF(G6503="complementar",0,1),"),")</f>
        <v>(6502,7,29,54,420,816,1),</v>
      </c>
    </row>
    <row r="6504" spans="1:8" ht="15" customHeight="1">
      <c r="A6504" s="33">
        <v>6503</v>
      </c>
      <c r="B6504" s="44" t="s">
        <v>1482</v>
      </c>
      <c r="C6504" s="35" t="s">
        <v>39</v>
      </c>
      <c r="D6504" s="34" t="s">
        <v>212</v>
      </c>
      <c r="E6504" s="34" t="s">
        <v>550</v>
      </c>
      <c r="F6504" s="34" t="s">
        <v>1328</v>
      </c>
      <c r="G6504" s="34" t="s">
        <v>1488</v>
      </c>
      <c r="H6504" s="19" t="str">
        <f t="array" ref="H6504">CONCATENATE("(",A6504,",",VLOOKUP(B6504,Núcleo!B$2:E$11,4,TRUE),",",VLOOKUP(C6504,'Tipo de Processo'!B$2:D$55,3,TRUE),",",VLOOKUP(D6504,'Termo Geral'!B$2:D$174,3,TRUE),",",VLOOKUP(E6504,'Termo Específico'!B$2:D$437,3,TRUE),",",MATCH(TRUE,Documento!B$2:B$954=F6504,0),",",IF(G6504="complementar",0,1),"),")</f>
        <v>(6503,7,29,54,420,857,1),</v>
      </c>
    </row>
    <row r="6505" spans="1:8" ht="15" customHeight="1">
      <c r="A6505" s="33">
        <v>6504</v>
      </c>
      <c r="B6505" s="44" t="s">
        <v>1482</v>
      </c>
      <c r="C6505" s="35" t="s">
        <v>39</v>
      </c>
      <c r="D6505" s="34" t="s">
        <v>212</v>
      </c>
      <c r="E6505" s="34" t="s">
        <v>550</v>
      </c>
      <c r="F6505" s="34" t="s">
        <v>1329</v>
      </c>
      <c r="G6505" s="34" t="s">
        <v>1488</v>
      </c>
      <c r="H6505" s="19" t="str">
        <f t="array" ref="H6505">CONCATENATE("(",A6505,",",VLOOKUP(B6505,Núcleo!B$2:E$11,4,TRUE),",",VLOOKUP(C6505,'Tipo de Processo'!B$2:D$55,3,TRUE),",",VLOOKUP(D6505,'Termo Geral'!B$2:D$174,3,TRUE),",",VLOOKUP(E6505,'Termo Específico'!B$2:D$437,3,TRUE),",",MATCH(TRUE,Documento!B$2:B$954=F6505,0),",",IF(G6505="complementar",0,1),"),")</f>
        <v>(6504,7,29,54,420,298,1),</v>
      </c>
    </row>
    <row r="6506" spans="1:8" ht="15" customHeight="1">
      <c r="A6506" s="33">
        <v>6505</v>
      </c>
      <c r="B6506" s="44" t="s">
        <v>1482</v>
      </c>
      <c r="C6506" s="35" t="s">
        <v>39</v>
      </c>
      <c r="D6506" s="34" t="s">
        <v>212</v>
      </c>
      <c r="E6506" s="34" t="s">
        <v>550</v>
      </c>
      <c r="F6506" s="34" t="s">
        <v>1330</v>
      </c>
      <c r="G6506" s="34" t="s">
        <v>1488</v>
      </c>
      <c r="H6506" s="19" t="str">
        <f t="array" ref="H6506">CONCATENATE("(",A6506,",",VLOOKUP(B6506,Núcleo!B$2:E$11,4,TRUE),",",VLOOKUP(C6506,'Tipo de Processo'!B$2:D$55,3,TRUE),",",VLOOKUP(D6506,'Termo Geral'!B$2:D$174,3,TRUE),",",VLOOKUP(E6506,'Termo Específico'!B$2:D$437,3,TRUE),",",MATCH(TRUE,Documento!B$2:B$954=F6506,0),",",IF(G6506="complementar",0,1),"),")</f>
        <v>(6505,7,29,54,420,82,1),</v>
      </c>
    </row>
    <row r="6507" spans="1:8" ht="15" customHeight="1">
      <c r="A6507" s="33">
        <v>6506</v>
      </c>
      <c r="B6507" s="44" t="s">
        <v>1482</v>
      </c>
      <c r="C6507" s="35" t="s">
        <v>39</v>
      </c>
      <c r="D6507" s="34" t="s">
        <v>212</v>
      </c>
      <c r="E6507" s="34" t="s">
        <v>550</v>
      </c>
      <c r="F6507" s="34" t="s">
        <v>1331</v>
      </c>
      <c r="G6507" s="34" t="s">
        <v>1488</v>
      </c>
      <c r="H6507" s="19" t="str">
        <f t="array" ref="H6507">CONCATENATE("(",A6507,",",VLOOKUP(B6507,Núcleo!B$2:E$11,4,TRUE),",",VLOOKUP(C6507,'Tipo de Processo'!B$2:D$55,3,TRUE),",",VLOOKUP(D6507,'Termo Geral'!B$2:D$174,3,TRUE),",",VLOOKUP(E6507,'Termo Específico'!B$2:D$437,3,TRUE),",",MATCH(TRUE,Documento!B$2:B$954=F6507,0),",",IF(G6507="complementar",0,1),"),")</f>
        <v>(6506,7,29,54,420,874,1),</v>
      </c>
    </row>
    <row r="6508" spans="1:8" ht="15" customHeight="1">
      <c r="A6508" s="33">
        <v>6507</v>
      </c>
      <c r="B6508" s="44" t="s">
        <v>1482</v>
      </c>
      <c r="C6508" s="35" t="s">
        <v>39</v>
      </c>
      <c r="D6508" s="34" t="s">
        <v>212</v>
      </c>
      <c r="E6508" s="34" t="s">
        <v>550</v>
      </c>
      <c r="F6508" s="34" t="s">
        <v>1332</v>
      </c>
      <c r="G6508" s="34" t="s">
        <v>1488</v>
      </c>
      <c r="H6508" s="19" t="str">
        <f t="array" ref="H6508">CONCATENATE("(",A6508,",",VLOOKUP(B6508,Núcleo!B$2:E$11,4,TRUE),",",VLOOKUP(C6508,'Tipo de Processo'!B$2:D$55,3,TRUE),",",VLOOKUP(D6508,'Termo Geral'!B$2:D$174,3,TRUE),",",VLOOKUP(E6508,'Termo Específico'!B$2:D$437,3,TRUE),",",MATCH(TRUE,Documento!B$2:B$954=F6508,0),",",IF(G6508="complementar",0,1),"),")</f>
        <v>(6507,7,29,54,420,61,1),</v>
      </c>
    </row>
    <row r="6509" spans="1:8" ht="15" customHeight="1">
      <c r="A6509" s="33">
        <v>6508</v>
      </c>
      <c r="B6509" s="44" t="s">
        <v>1482</v>
      </c>
      <c r="C6509" s="35" t="s">
        <v>39</v>
      </c>
      <c r="D6509" s="34" t="s">
        <v>212</v>
      </c>
      <c r="E6509" s="34" t="s">
        <v>551</v>
      </c>
      <c r="F6509" s="34" t="s">
        <v>1390</v>
      </c>
      <c r="G6509" s="34" t="s">
        <v>1488</v>
      </c>
      <c r="H6509" s="19" t="str">
        <f t="array" ref="H6509">CONCATENATE("(",A6509,",",VLOOKUP(B6509,Núcleo!B$2:E$11,4,TRUE),",",VLOOKUP(C6509,'Tipo de Processo'!B$2:D$55,3,TRUE),",",VLOOKUP(D6509,'Termo Geral'!B$2:D$174,3,TRUE),",",VLOOKUP(E6509,'Termo Específico'!B$2:D$437,3,TRUE),",",MATCH(TRUE,Documento!B$2:B$954=F6509,0),",",IF(G6509="complementar",0,1),"),")</f>
        <v>(6508,7,29,54,421,103,1),</v>
      </c>
    </row>
    <row r="6510" spans="1:8" ht="15" customHeight="1">
      <c r="A6510" s="33">
        <v>6509</v>
      </c>
      <c r="B6510" s="44" t="s">
        <v>1482</v>
      </c>
      <c r="C6510" s="35" t="s">
        <v>39</v>
      </c>
      <c r="D6510" s="34" t="s">
        <v>212</v>
      </c>
      <c r="E6510" s="34" t="s">
        <v>551</v>
      </c>
      <c r="F6510" s="34" t="s">
        <v>1321</v>
      </c>
      <c r="G6510" s="34" t="s">
        <v>1488</v>
      </c>
      <c r="H6510" s="19" t="str">
        <f t="array" ref="H6510">CONCATENATE("(",A6510,",",VLOOKUP(B6510,Núcleo!B$2:E$11,4,TRUE),",",VLOOKUP(C6510,'Tipo de Processo'!B$2:D$55,3,TRUE),",",VLOOKUP(D6510,'Termo Geral'!B$2:D$174,3,TRUE),",",VLOOKUP(E6510,'Termo Específico'!B$2:D$437,3,TRUE),",",MATCH(TRUE,Documento!B$2:B$954=F6510,0),",",IF(G6510="complementar",0,1),"),")</f>
        <v>(6509,7,29,54,421,725,1),</v>
      </c>
    </row>
    <row r="6511" spans="1:8" ht="15" customHeight="1">
      <c r="A6511" s="33">
        <v>6510</v>
      </c>
      <c r="B6511" s="44" t="s">
        <v>1482</v>
      </c>
      <c r="C6511" s="35" t="s">
        <v>39</v>
      </c>
      <c r="D6511" s="34" t="s">
        <v>212</v>
      </c>
      <c r="E6511" s="34" t="s">
        <v>551</v>
      </c>
      <c r="F6511" s="34" t="s">
        <v>1322</v>
      </c>
      <c r="G6511" s="34" t="s">
        <v>1494</v>
      </c>
      <c r="H6511" s="19" t="str">
        <f t="array" ref="H6511">CONCATENATE("(",A6511,",",VLOOKUP(B6511,Núcleo!B$2:E$11,4,TRUE),",",VLOOKUP(C6511,'Tipo de Processo'!B$2:D$55,3,TRUE),",",VLOOKUP(D6511,'Termo Geral'!B$2:D$174,3,TRUE),",",VLOOKUP(E6511,'Termo Específico'!B$2:D$437,3,TRUE),",",MATCH(TRUE,Documento!B$2:B$954=F6511,0),",",IF(G6511="complementar",0,1),"),")</f>
        <v>(6510,7,29,54,421,335,0),</v>
      </c>
    </row>
    <row r="6512" spans="1:8" ht="15" customHeight="1">
      <c r="A6512" s="33">
        <v>6511</v>
      </c>
      <c r="B6512" s="44" t="s">
        <v>1482</v>
      </c>
      <c r="C6512" s="35" t="s">
        <v>39</v>
      </c>
      <c r="D6512" s="34" t="s">
        <v>212</v>
      </c>
      <c r="E6512" s="34" t="s">
        <v>551</v>
      </c>
      <c r="F6512" s="34" t="s">
        <v>1323</v>
      </c>
      <c r="G6512" s="34" t="s">
        <v>1488</v>
      </c>
      <c r="H6512" s="19" t="str">
        <f t="array" ref="H6512">CONCATENATE("(",A6512,",",VLOOKUP(B6512,Núcleo!B$2:E$11,4,TRUE),",",VLOOKUP(C6512,'Tipo de Processo'!B$2:D$55,3,TRUE),",",VLOOKUP(D6512,'Termo Geral'!B$2:D$174,3,TRUE),",",VLOOKUP(E6512,'Termo Específico'!B$2:D$437,3,TRUE),",",MATCH(TRUE,Documento!B$2:B$954=F6512,0),",",IF(G6512="complementar",0,1),"),")</f>
        <v>(6511,7,29,54,421,925,1),</v>
      </c>
    </row>
    <row r="6513" spans="1:8" ht="15" customHeight="1">
      <c r="A6513" s="33">
        <v>6512</v>
      </c>
      <c r="B6513" s="44" t="s">
        <v>1482</v>
      </c>
      <c r="C6513" s="35" t="s">
        <v>39</v>
      </c>
      <c r="D6513" s="34" t="s">
        <v>212</v>
      </c>
      <c r="E6513" s="34" t="s">
        <v>551</v>
      </c>
      <c r="F6513" s="34" t="s">
        <v>1324</v>
      </c>
      <c r="G6513" s="34" t="s">
        <v>1488</v>
      </c>
      <c r="H6513" s="19" t="str">
        <f t="array" ref="H6513">CONCATENATE("(",A6513,",",VLOOKUP(B6513,Núcleo!B$2:E$11,4,TRUE),",",VLOOKUP(C6513,'Tipo de Processo'!B$2:D$55,3,TRUE),",",VLOOKUP(D6513,'Termo Geral'!B$2:D$174,3,TRUE),",",VLOOKUP(E6513,'Termo Específico'!B$2:D$437,3,TRUE),",",MATCH(TRUE,Documento!B$2:B$954=F6513,0),",",IF(G6513="complementar",0,1),"),")</f>
        <v>(6512,7,29,54,421,680,1),</v>
      </c>
    </row>
    <row r="6514" spans="1:8" ht="15" customHeight="1">
      <c r="A6514" s="33">
        <v>6513</v>
      </c>
      <c r="B6514" s="44" t="s">
        <v>1482</v>
      </c>
      <c r="C6514" s="35" t="s">
        <v>39</v>
      </c>
      <c r="D6514" s="34" t="s">
        <v>212</v>
      </c>
      <c r="E6514" s="34" t="s">
        <v>551</v>
      </c>
      <c r="F6514" s="34" t="s">
        <v>1325</v>
      </c>
      <c r="G6514" s="34" t="s">
        <v>1488</v>
      </c>
      <c r="H6514" s="19" t="str">
        <f t="array" ref="H6514">CONCATENATE("(",A6514,",",VLOOKUP(B6514,Núcleo!B$2:E$11,4,TRUE),",",VLOOKUP(C6514,'Tipo de Processo'!B$2:D$55,3,TRUE),",",VLOOKUP(D6514,'Termo Geral'!B$2:D$174,3,TRUE),",",VLOOKUP(E6514,'Termo Específico'!B$2:D$437,3,TRUE),",",MATCH(TRUE,Documento!B$2:B$954=F6514,0),",",IF(G6514="complementar",0,1),"),")</f>
        <v>(6513,7,29,54,421,638,1),</v>
      </c>
    </row>
    <row r="6515" spans="1:8" ht="15" customHeight="1">
      <c r="A6515" s="33">
        <v>6514</v>
      </c>
      <c r="B6515" s="44" t="s">
        <v>1482</v>
      </c>
      <c r="C6515" s="35" t="s">
        <v>39</v>
      </c>
      <c r="D6515" s="34" t="s">
        <v>212</v>
      </c>
      <c r="E6515" s="34" t="s">
        <v>551</v>
      </c>
      <c r="F6515" s="34" t="s">
        <v>1326</v>
      </c>
      <c r="G6515" s="34" t="s">
        <v>1488</v>
      </c>
      <c r="H6515" s="19" t="str">
        <f t="array" ref="H6515">CONCATENATE("(",A6515,",",VLOOKUP(B6515,Núcleo!B$2:E$11,4,TRUE),",",VLOOKUP(C6515,'Tipo de Processo'!B$2:D$55,3,TRUE),",",VLOOKUP(D6515,'Termo Geral'!B$2:D$174,3,TRUE),",",VLOOKUP(E6515,'Termo Específico'!B$2:D$437,3,TRUE),",",MATCH(TRUE,Documento!B$2:B$954=F6515,0),",",IF(G6515="complementar",0,1),"),")</f>
        <v>(6514,7,29,54,421,814,1),</v>
      </c>
    </row>
    <row r="6516" spans="1:8" ht="15" customHeight="1">
      <c r="A6516" s="33">
        <v>6515</v>
      </c>
      <c r="B6516" s="44" t="s">
        <v>1482</v>
      </c>
      <c r="C6516" s="35" t="s">
        <v>39</v>
      </c>
      <c r="D6516" s="34" t="s">
        <v>212</v>
      </c>
      <c r="E6516" s="34" t="s">
        <v>551</v>
      </c>
      <c r="F6516" s="34" t="s">
        <v>1327</v>
      </c>
      <c r="G6516" s="34" t="s">
        <v>1488</v>
      </c>
      <c r="H6516" s="19" t="str">
        <f t="array" ref="H6516">CONCATENATE("(",A6516,",",VLOOKUP(B6516,Núcleo!B$2:E$11,4,TRUE),",",VLOOKUP(C6516,'Tipo de Processo'!B$2:D$55,3,TRUE),",",VLOOKUP(D6516,'Termo Geral'!B$2:D$174,3,TRUE),",",VLOOKUP(E6516,'Termo Específico'!B$2:D$437,3,TRUE),",",MATCH(TRUE,Documento!B$2:B$954=F6516,0),",",IF(G6516="complementar",0,1),"),")</f>
        <v>(6515,7,29,54,421,816,1),</v>
      </c>
    </row>
    <row r="6517" spans="1:8" ht="15" customHeight="1">
      <c r="A6517" s="33">
        <v>6516</v>
      </c>
      <c r="B6517" s="44" t="s">
        <v>1482</v>
      </c>
      <c r="C6517" s="35" t="s">
        <v>39</v>
      </c>
      <c r="D6517" s="34" t="s">
        <v>212</v>
      </c>
      <c r="E6517" s="34" t="s">
        <v>551</v>
      </c>
      <c r="F6517" s="34" t="s">
        <v>1328</v>
      </c>
      <c r="G6517" s="34" t="s">
        <v>1488</v>
      </c>
      <c r="H6517" s="19" t="str">
        <f t="array" ref="H6517">CONCATENATE("(",A6517,",",VLOOKUP(B6517,Núcleo!B$2:E$11,4,TRUE),",",VLOOKUP(C6517,'Tipo de Processo'!B$2:D$55,3,TRUE),",",VLOOKUP(D6517,'Termo Geral'!B$2:D$174,3,TRUE),",",VLOOKUP(E6517,'Termo Específico'!B$2:D$437,3,TRUE),",",MATCH(TRUE,Documento!B$2:B$954=F6517,0),",",IF(G6517="complementar",0,1),"),")</f>
        <v>(6516,7,29,54,421,857,1),</v>
      </c>
    </row>
    <row r="6518" spans="1:8" ht="15" customHeight="1">
      <c r="A6518" s="33">
        <v>6517</v>
      </c>
      <c r="B6518" s="44" t="s">
        <v>1482</v>
      </c>
      <c r="C6518" s="35" t="s">
        <v>39</v>
      </c>
      <c r="D6518" s="34" t="s">
        <v>212</v>
      </c>
      <c r="E6518" s="34" t="s">
        <v>551</v>
      </c>
      <c r="F6518" s="34" t="s">
        <v>1329</v>
      </c>
      <c r="G6518" s="34" t="s">
        <v>1488</v>
      </c>
      <c r="H6518" s="19" t="str">
        <f t="array" ref="H6518">CONCATENATE("(",A6518,",",VLOOKUP(B6518,Núcleo!B$2:E$11,4,TRUE),",",VLOOKUP(C6518,'Tipo de Processo'!B$2:D$55,3,TRUE),",",VLOOKUP(D6518,'Termo Geral'!B$2:D$174,3,TRUE),",",VLOOKUP(E6518,'Termo Específico'!B$2:D$437,3,TRUE),",",MATCH(TRUE,Documento!B$2:B$954=F6518,0),",",IF(G6518="complementar",0,1),"),")</f>
        <v>(6517,7,29,54,421,298,1),</v>
      </c>
    </row>
    <row r="6519" spans="1:8" ht="15" customHeight="1">
      <c r="A6519" s="33">
        <v>6518</v>
      </c>
      <c r="B6519" s="44" t="s">
        <v>1482</v>
      </c>
      <c r="C6519" s="35" t="s">
        <v>39</v>
      </c>
      <c r="D6519" s="34" t="s">
        <v>212</v>
      </c>
      <c r="E6519" s="34" t="s">
        <v>551</v>
      </c>
      <c r="F6519" s="34" t="s">
        <v>1330</v>
      </c>
      <c r="G6519" s="34" t="s">
        <v>1488</v>
      </c>
      <c r="H6519" s="19" t="str">
        <f t="array" ref="H6519">CONCATENATE("(",A6519,",",VLOOKUP(B6519,Núcleo!B$2:E$11,4,TRUE),",",VLOOKUP(C6519,'Tipo de Processo'!B$2:D$55,3,TRUE),",",VLOOKUP(D6519,'Termo Geral'!B$2:D$174,3,TRUE),",",VLOOKUP(E6519,'Termo Específico'!B$2:D$437,3,TRUE),",",MATCH(TRUE,Documento!B$2:B$954=F6519,0),",",IF(G6519="complementar",0,1),"),")</f>
        <v>(6518,7,29,54,421,82,1),</v>
      </c>
    </row>
    <row r="6520" spans="1:8" ht="15" customHeight="1">
      <c r="A6520" s="33">
        <v>6519</v>
      </c>
      <c r="B6520" s="44" t="s">
        <v>1482</v>
      </c>
      <c r="C6520" s="35" t="s">
        <v>39</v>
      </c>
      <c r="D6520" s="34" t="s">
        <v>212</v>
      </c>
      <c r="E6520" s="34" t="s">
        <v>551</v>
      </c>
      <c r="F6520" s="34" t="s">
        <v>1331</v>
      </c>
      <c r="G6520" s="34" t="s">
        <v>1488</v>
      </c>
      <c r="H6520" s="19" t="str">
        <f t="array" ref="H6520">CONCATENATE("(",A6520,",",VLOOKUP(B6520,Núcleo!B$2:E$11,4,TRUE),",",VLOOKUP(C6520,'Tipo de Processo'!B$2:D$55,3,TRUE),",",VLOOKUP(D6520,'Termo Geral'!B$2:D$174,3,TRUE),",",VLOOKUP(E6520,'Termo Específico'!B$2:D$437,3,TRUE),",",MATCH(TRUE,Documento!B$2:B$954=F6520,0),",",IF(G6520="complementar",0,1),"),")</f>
        <v>(6519,7,29,54,421,874,1),</v>
      </c>
    </row>
    <row r="6521" spans="1:8" ht="15" customHeight="1">
      <c r="A6521" s="33">
        <v>6520</v>
      </c>
      <c r="B6521" s="44" t="s">
        <v>1482</v>
      </c>
      <c r="C6521" s="35" t="s">
        <v>39</v>
      </c>
      <c r="D6521" s="34" t="s">
        <v>212</v>
      </c>
      <c r="E6521" s="34" t="s">
        <v>551</v>
      </c>
      <c r="F6521" s="34" t="s">
        <v>1332</v>
      </c>
      <c r="G6521" s="34" t="s">
        <v>1488</v>
      </c>
      <c r="H6521" s="19" t="str">
        <f t="array" ref="H6521">CONCATENATE("(",A6521,",",VLOOKUP(B6521,Núcleo!B$2:E$11,4,TRUE),",",VLOOKUP(C6521,'Tipo de Processo'!B$2:D$55,3,TRUE),",",VLOOKUP(D6521,'Termo Geral'!B$2:D$174,3,TRUE),",",VLOOKUP(E6521,'Termo Específico'!B$2:D$437,3,TRUE),",",MATCH(TRUE,Documento!B$2:B$954=F6521,0),",",IF(G6521="complementar",0,1),"),")</f>
        <v>(6520,7,29,54,421,61,1),</v>
      </c>
    </row>
    <row r="6522" spans="1:8" ht="15" customHeight="1">
      <c r="A6522" s="33">
        <v>6521</v>
      </c>
      <c r="B6522" s="44" t="s">
        <v>1482</v>
      </c>
      <c r="C6522" s="35" t="s">
        <v>39</v>
      </c>
      <c r="D6522" s="34" t="s">
        <v>212</v>
      </c>
      <c r="E6522" s="34" t="s">
        <v>552</v>
      </c>
      <c r="F6522" s="34" t="s">
        <v>1387</v>
      </c>
      <c r="G6522" s="34" t="s">
        <v>1488</v>
      </c>
      <c r="H6522" s="19" t="str">
        <f t="array" ref="H6522">CONCATENATE("(",A6522,",",VLOOKUP(B6522,Núcleo!B$2:E$11,4,TRUE),",",VLOOKUP(C6522,'Tipo de Processo'!B$2:D$55,3,TRUE),",",VLOOKUP(D6522,'Termo Geral'!B$2:D$174,3,TRUE),",",VLOOKUP(E6522,'Termo Específico'!B$2:D$437,3,TRUE),",",MATCH(TRUE,Documento!B$2:B$954=F6522,0),",",IF(G6522="complementar",0,1),"),")</f>
        <v>(6521,7,29,54,422,97,1),</v>
      </c>
    </row>
    <row r="6523" spans="1:8" ht="15" customHeight="1">
      <c r="A6523" s="33">
        <v>6522</v>
      </c>
      <c r="B6523" s="44" t="s">
        <v>1482</v>
      </c>
      <c r="C6523" s="35" t="s">
        <v>39</v>
      </c>
      <c r="D6523" s="34" t="s">
        <v>212</v>
      </c>
      <c r="E6523" s="34" t="s">
        <v>552</v>
      </c>
      <c r="F6523" s="34" t="s">
        <v>1321</v>
      </c>
      <c r="G6523" s="34" t="s">
        <v>1488</v>
      </c>
      <c r="H6523" s="19" t="str">
        <f t="array" ref="H6523">CONCATENATE("(",A6523,",",VLOOKUP(B6523,Núcleo!B$2:E$11,4,TRUE),",",VLOOKUP(C6523,'Tipo de Processo'!B$2:D$55,3,TRUE),",",VLOOKUP(D6523,'Termo Geral'!B$2:D$174,3,TRUE),",",VLOOKUP(E6523,'Termo Específico'!B$2:D$437,3,TRUE),",",MATCH(TRUE,Documento!B$2:B$954=F6523,0),",",IF(G6523="complementar",0,1),"),")</f>
        <v>(6522,7,29,54,422,725,1),</v>
      </c>
    </row>
    <row r="6524" spans="1:8" ht="15" customHeight="1">
      <c r="A6524" s="33">
        <v>6523</v>
      </c>
      <c r="B6524" s="44" t="s">
        <v>1482</v>
      </c>
      <c r="C6524" s="35" t="s">
        <v>39</v>
      </c>
      <c r="D6524" s="34" t="s">
        <v>212</v>
      </c>
      <c r="E6524" s="34" t="s">
        <v>552</v>
      </c>
      <c r="F6524" s="34" t="s">
        <v>1322</v>
      </c>
      <c r="G6524" s="34" t="s">
        <v>1494</v>
      </c>
      <c r="H6524" s="19" t="str">
        <f t="array" ref="H6524">CONCATENATE("(",A6524,",",VLOOKUP(B6524,Núcleo!B$2:E$11,4,TRUE),",",VLOOKUP(C6524,'Tipo de Processo'!B$2:D$55,3,TRUE),",",VLOOKUP(D6524,'Termo Geral'!B$2:D$174,3,TRUE),",",VLOOKUP(E6524,'Termo Específico'!B$2:D$437,3,TRUE),",",MATCH(TRUE,Documento!B$2:B$954=F6524,0),",",IF(G6524="complementar",0,1),"),")</f>
        <v>(6523,7,29,54,422,335,0),</v>
      </c>
    </row>
    <row r="6525" spans="1:8" ht="15" customHeight="1">
      <c r="A6525" s="33">
        <v>6524</v>
      </c>
      <c r="B6525" s="44" t="s">
        <v>1482</v>
      </c>
      <c r="C6525" s="35" t="s">
        <v>39</v>
      </c>
      <c r="D6525" s="34" t="s">
        <v>212</v>
      </c>
      <c r="E6525" s="34" t="s">
        <v>552</v>
      </c>
      <c r="F6525" s="34" t="s">
        <v>1323</v>
      </c>
      <c r="G6525" s="34" t="s">
        <v>1488</v>
      </c>
      <c r="H6525" s="19" t="str">
        <f t="array" ref="H6525">CONCATENATE("(",A6525,",",VLOOKUP(B6525,Núcleo!B$2:E$11,4,TRUE),",",VLOOKUP(C6525,'Tipo de Processo'!B$2:D$55,3,TRUE),",",VLOOKUP(D6525,'Termo Geral'!B$2:D$174,3,TRUE),",",VLOOKUP(E6525,'Termo Específico'!B$2:D$437,3,TRUE),",",MATCH(TRUE,Documento!B$2:B$954=F6525,0),",",IF(G6525="complementar",0,1),"),")</f>
        <v>(6524,7,29,54,422,925,1),</v>
      </c>
    </row>
    <row r="6526" spans="1:8" ht="15" customHeight="1">
      <c r="A6526" s="33">
        <v>6525</v>
      </c>
      <c r="B6526" s="44" t="s">
        <v>1482</v>
      </c>
      <c r="C6526" s="35" t="s">
        <v>39</v>
      </c>
      <c r="D6526" s="34" t="s">
        <v>212</v>
      </c>
      <c r="E6526" s="34" t="s">
        <v>552</v>
      </c>
      <c r="F6526" s="34" t="s">
        <v>1324</v>
      </c>
      <c r="G6526" s="34" t="s">
        <v>1488</v>
      </c>
      <c r="H6526" s="19" t="str">
        <f t="array" ref="H6526">CONCATENATE("(",A6526,",",VLOOKUP(B6526,Núcleo!B$2:E$11,4,TRUE),",",VLOOKUP(C6526,'Tipo de Processo'!B$2:D$55,3,TRUE),",",VLOOKUP(D6526,'Termo Geral'!B$2:D$174,3,TRUE),",",VLOOKUP(E6526,'Termo Específico'!B$2:D$437,3,TRUE),",",MATCH(TRUE,Documento!B$2:B$954=F6526,0),",",IF(G6526="complementar",0,1),"),")</f>
        <v>(6525,7,29,54,422,680,1),</v>
      </c>
    </row>
    <row r="6527" spans="1:8" ht="15" customHeight="1">
      <c r="A6527" s="33">
        <v>6526</v>
      </c>
      <c r="B6527" s="44" t="s">
        <v>1482</v>
      </c>
      <c r="C6527" s="34" t="s">
        <v>39</v>
      </c>
      <c r="D6527" s="34" t="s">
        <v>212</v>
      </c>
      <c r="E6527" s="34" t="s">
        <v>552</v>
      </c>
      <c r="F6527" s="34" t="s">
        <v>1327</v>
      </c>
      <c r="G6527" s="34" t="s">
        <v>1488</v>
      </c>
      <c r="H6527" s="19" t="str">
        <f t="array" ref="H6527">CONCATENATE("(",A6527,",",VLOOKUP(B6527,Núcleo!B$2:E$11,4,TRUE),",",VLOOKUP(C6527,'Tipo de Processo'!B$2:D$55,3,TRUE),",",VLOOKUP(D6527,'Termo Geral'!B$2:D$174,3,TRUE),",",VLOOKUP(E6527,'Termo Específico'!B$2:D$437,3,TRUE),",",MATCH(TRUE,Documento!B$2:B$954=F6527,0),",",IF(G6527="complementar",0,1),"),")</f>
        <v>(6526,7,29,54,422,816,1),</v>
      </c>
    </row>
    <row r="6528" spans="1:8" ht="15" customHeight="1">
      <c r="A6528" s="33">
        <v>6527</v>
      </c>
      <c r="B6528" s="44" t="s">
        <v>1482</v>
      </c>
      <c r="C6528" s="34" t="s">
        <v>39</v>
      </c>
      <c r="D6528" s="34" t="s">
        <v>212</v>
      </c>
      <c r="E6528" s="34" t="s">
        <v>552</v>
      </c>
      <c r="F6528" s="34" t="s">
        <v>1451</v>
      </c>
      <c r="G6528" s="34" t="s">
        <v>1488</v>
      </c>
      <c r="H6528" s="19" t="str">
        <f t="array" ref="H6528">CONCATENATE("(",A6528,",",VLOOKUP(B6528,Núcleo!B$2:E$11,4,TRUE),",",VLOOKUP(C6528,'Tipo de Processo'!B$2:D$55,3,TRUE),",",VLOOKUP(D6528,'Termo Geral'!B$2:D$174,3,TRUE),",",VLOOKUP(E6528,'Termo Específico'!B$2:D$437,3,TRUE),",",MATCH(TRUE,Documento!B$2:B$954=F6528,0),",",IF(G6528="complementar",0,1),"),")</f>
        <v>(6527,7,29,54,422,856,1),</v>
      </c>
    </row>
    <row r="6529" spans="1:8" ht="15" customHeight="1">
      <c r="A6529" s="33">
        <v>6528</v>
      </c>
      <c r="B6529" s="44" t="s">
        <v>1482</v>
      </c>
      <c r="C6529" s="34" t="s">
        <v>39</v>
      </c>
      <c r="D6529" s="34" t="s">
        <v>212</v>
      </c>
      <c r="E6529" s="34" t="s">
        <v>552</v>
      </c>
      <c r="F6529" s="34" t="s">
        <v>1400</v>
      </c>
      <c r="G6529" s="34" t="s">
        <v>1488</v>
      </c>
      <c r="H6529" s="19" t="str">
        <f t="array" ref="H6529">CONCATENATE("(",A6529,",",VLOOKUP(B6529,Núcleo!B$2:E$11,4,TRUE),",",VLOOKUP(C6529,'Tipo de Processo'!B$2:D$55,3,TRUE),",",VLOOKUP(D6529,'Termo Geral'!B$2:D$174,3,TRUE),",",VLOOKUP(E6529,'Termo Específico'!B$2:D$437,3,TRUE),",",MATCH(TRUE,Documento!B$2:B$954=F6529,0),",",IF(G6529="complementar",0,1),"),")</f>
        <v>(6528,7,29,54,422,292,1),</v>
      </c>
    </row>
    <row r="6530" spans="1:8" ht="15" customHeight="1">
      <c r="A6530" s="33">
        <v>6529</v>
      </c>
      <c r="B6530" s="44" t="s">
        <v>1482</v>
      </c>
      <c r="C6530" s="34" t="s">
        <v>39</v>
      </c>
      <c r="D6530" s="34" t="s">
        <v>212</v>
      </c>
      <c r="E6530" s="34" t="s">
        <v>552</v>
      </c>
      <c r="F6530" s="34" t="s">
        <v>1406</v>
      </c>
      <c r="G6530" s="34" t="s">
        <v>1488</v>
      </c>
      <c r="H6530" s="19" t="str">
        <f t="array" ref="H6530">CONCATENATE("(",A6530,",",VLOOKUP(B6530,Núcleo!B$2:E$11,4,TRUE),",",VLOOKUP(C6530,'Tipo de Processo'!B$2:D$55,3,TRUE),",",VLOOKUP(D6530,'Termo Geral'!B$2:D$174,3,TRUE),",",VLOOKUP(E6530,'Termo Específico'!B$2:D$437,3,TRUE),",",MATCH(TRUE,Documento!B$2:B$954=F6530,0),",",IF(G6530="complementar",0,1),"),")</f>
        <v>(6529,7,29,54,422,876,1),</v>
      </c>
    </row>
    <row r="6531" spans="1:8" ht="15" customHeight="1">
      <c r="A6531" s="33">
        <v>6530</v>
      </c>
      <c r="B6531" s="44" t="s">
        <v>1482</v>
      </c>
      <c r="C6531" s="34" t="s">
        <v>39</v>
      </c>
      <c r="D6531" s="34" t="s">
        <v>212</v>
      </c>
      <c r="E6531" s="34" t="s">
        <v>552</v>
      </c>
      <c r="F6531" s="34" t="s">
        <v>1330</v>
      </c>
      <c r="G6531" s="34" t="s">
        <v>1488</v>
      </c>
      <c r="H6531" s="19" t="str">
        <f t="array" ref="H6531">CONCATENATE("(",A6531,",",VLOOKUP(B6531,Núcleo!B$2:E$11,4,TRUE),",",VLOOKUP(C6531,'Tipo de Processo'!B$2:D$55,3,TRUE),",",VLOOKUP(D6531,'Termo Geral'!B$2:D$174,3,TRUE),",",VLOOKUP(E6531,'Termo Específico'!B$2:D$437,3,TRUE),",",MATCH(TRUE,Documento!B$2:B$954=F6531,0),",",IF(G6531="complementar",0,1),"),")</f>
        <v>(6530,7,29,54,422,82,1),</v>
      </c>
    </row>
    <row r="6532" spans="1:8" ht="15" customHeight="1">
      <c r="A6532" s="33">
        <v>6531</v>
      </c>
      <c r="B6532" s="44" t="s">
        <v>1482</v>
      </c>
      <c r="C6532" s="34" t="s">
        <v>39</v>
      </c>
      <c r="D6532" s="34" t="s">
        <v>212</v>
      </c>
      <c r="E6532" s="34" t="s">
        <v>552</v>
      </c>
      <c r="F6532" s="34" t="s">
        <v>1325</v>
      </c>
      <c r="G6532" s="34" t="s">
        <v>1488</v>
      </c>
      <c r="H6532" s="19" t="str">
        <f t="array" ref="H6532">CONCATENATE("(",A6532,",",VLOOKUP(B6532,Núcleo!B$2:E$11,4,TRUE),",",VLOOKUP(C6532,'Tipo de Processo'!B$2:D$55,3,TRUE),",",VLOOKUP(D6532,'Termo Geral'!B$2:D$174,3,TRUE),",",VLOOKUP(E6532,'Termo Específico'!B$2:D$437,3,TRUE),",",MATCH(TRUE,Documento!B$2:B$954=F6532,0),",",IF(G6532="complementar",0,1),"),")</f>
        <v>(6531,7,29,54,422,638,1),</v>
      </c>
    </row>
    <row r="6533" spans="1:8" ht="15" customHeight="1">
      <c r="A6533" s="33">
        <v>6532</v>
      </c>
      <c r="B6533" s="44" t="s">
        <v>1482</v>
      </c>
      <c r="C6533" s="34" t="s">
        <v>39</v>
      </c>
      <c r="D6533" s="34" t="s">
        <v>212</v>
      </c>
      <c r="E6533" s="34" t="s">
        <v>553</v>
      </c>
      <c r="F6533" s="34" t="s">
        <v>1391</v>
      </c>
      <c r="G6533" s="34" t="s">
        <v>1488</v>
      </c>
      <c r="H6533" s="19" t="str">
        <f t="array" ref="H6533">CONCATENATE("(",A6533,",",VLOOKUP(B6533,Núcleo!B$2:E$11,4,TRUE),",",VLOOKUP(C6533,'Tipo de Processo'!B$2:D$55,3,TRUE),",",VLOOKUP(D6533,'Termo Geral'!B$2:D$174,3,TRUE),",",VLOOKUP(E6533,'Termo Específico'!B$2:D$437,3,TRUE),",",MATCH(TRUE,Documento!B$2:B$954=F6533,0),",",IF(G6533="complementar",0,1),"),")</f>
        <v>(6532,7,29,54,423,104,1),</v>
      </c>
    </row>
    <row r="6534" spans="1:8" ht="15" customHeight="1">
      <c r="A6534" s="33">
        <v>6533</v>
      </c>
      <c r="B6534" s="44" t="s">
        <v>1482</v>
      </c>
      <c r="C6534" s="34" t="s">
        <v>39</v>
      </c>
      <c r="D6534" s="34" t="s">
        <v>212</v>
      </c>
      <c r="E6534" s="34" t="s">
        <v>553</v>
      </c>
      <c r="F6534" s="34" t="s">
        <v>1321</v>
      </c>
      <c r="G6534" s="34" t="s">
        <v>1488</v>
      </c>
      <c r="H6534" s="19" t="str">
        <f t="array" ref="H6534">CONCATENATE("(",A6534,",",VLOOKUP(B6534,Núcleo!B$2:E$11,4,TRUE),",",VLOOKUP(C6534,'Tipo de Processo'!B$2:D$55,3,TRUE),",",VLOOKUP(D6534,'Termo Geral'!B$2:D$174,3,TRUE),",",VLOOKUP(E6534,'Termo Específico'!B$2:D$437,3,TRUE),",",MATCH(TRUE,Documento!B$2:B$954=F6534,0),",",IF(G6534="complementar",0,1),"),")</f>
        <v>(6533,7,29,54,423,725,1),</v>
      </c>
    </row>
    <row r="6535" spans="1:8" ht="15" customHeight="1">
      <c r="A6535" s="33">
        <v>6534</v>
      </c>
      <c r="B6535" s="44" t="s">
        <v>1482</v>
      </c>
      <c r="C6535" s="34" t="s">
        <v>39</v>
      </c>
      <c r="D6535" s="34" t="s">
        <v>212</v>
      </c>
      <c r="E6535" s="34" t="s">
        <v>553</v>
      </c>
      <c r="F6535" s="34" t="s">
        <v>1322</v>
      </c>
      <c r="G6535" s="34" t="s">
        <v>1494</v>
      </c>
      <c r="H6535" s="19" t="str">
        <f t="array" ref="H6535">CONCATENATE("(",A6535,",",VLOOKUP(B6535,Núcleo!B$2:E$11,4,TRUE),",",VLOOKUP(C6535,'Tipo de Processo'!B$2:D$55,3,TRUE),",",VLOOKUP(D6535,'Termo Geral'!B$2:D$174,3,TRUE),",",VLOOKUP(E6535,'Termo Específico'!B$2:D$437,3,TRUE),",",MATCH(TRUE,Documento!B$2:B$954=F6535,0),",",IF(G6535="complementar",0,1),"),")</f>
        <v>(6534,7,29,54,423,335,0),</v>
      </c>
    </row>
    <row r="6536" spans="1:8" ht="15" customHeight="1">
      <c r="A6536" s="33">
        <v>6535</v>
      </c>
      <c r="B6536" s="44" t="s">
        <v>1482</v>
      </c>
      <c r="C6536" s="34" t="s">
        <v>39</v>
      </c>
      <c r="D6536" s="34" t="s">
        <v>212</v>
      </c>
      <c r="E6536" s="34" t="s">
        <v>553</v>
      </c>
      <c r="F6536" s="34" t="s">
        <v>1323</v>
      </c>
      <c r="G6536" s="34" t="s">
        <v>1488</v>
      </c>
      <c r="H6536" s="19" t="str">
        <f t="array" ref="H6536">CONCATENATE("(",A6536,",",VLOOKUP(B6536,Núcleo!B$2:E$11,4,TRUE),",",VLOOKUP(C6536,'Tipo de Processo'!B$2:D$55,3,TRUE),",",VLOOKUP(D6536,'Termo Geral'!B$2:D$174,3,TRUE),",",VLOOKUP(E6536,'Termo Específico'!B$2:D$437,3,TRUE),",",MATCH(TRUE,Documento!B$2:B$954=F6536,0),",",IF(G6536="complementar",0,1),"),")</f>
        <v>(6535,7,29,54,423,925,1),</v>
      </c>
    </row>
    <row r="6537" spans="1:8" ht="15" customHeight="1">
      <c r="A6537" s="33">
        <v>6536</v>
      </c>
      <c r="B6537" s="44" t="s">
        <v>1482</v>
      </c>
      <c r="C6537" s="34" t="s">
        <v>39</v>
      </c>
      <c r="D6537" s="34" t="s">
        <v>212</v>
      </c>
      <c r="E6537" s="34" t="s">
        <v>553</v>
      </c>
      <c r="F6537" s="34" t="s">
        <v>1324</v>
      </c>
      <c r="G6537" s="34" t="s">
        <v>1488</v>
      </c>
      <c r="H6537" s="19" t="str">
        <f t="array" ref="H6537">CONCATENATE("(",A6537,",",VLOOKUP(B6537,Núcleo!B$2:E$11,4,TRUE),",",VLOOKUP(C6537,'Tipo de Processo'!B$2:D$55,3,TRUE),",",VLOOKUP(D6537,'Termo Geral'!B$2:D$174,3,TRUE),",",VLOOKUP(E6537,'Termo Específico'!B$2:D$437,3,TRUE),",",MATCH(TRUE,Documento!B$2:B$954=F6537,0),",",IF(G6537="complementar",0,1),"),")</f>
        <v>(6536,7,29,54,423,680,1),</v>
      </c>
    </row>
    <row r="6538" spans="1:8" ht="15" customHeight="1">
      <c r="A6538" s="33">
        <v>6537</v>
      </c>
      <c r="B6538" s="44" t="s">
        <v>1482</v>
      </c>
      <c r="C6538" s="34" t="s">
        <v>39</v>
      </c>
      <c r="D6538" s="34" t="s">
        <v>212</v>
      </c>
      <c r="E6538" s="34" t="s">
        <v>553</v>
      </c>
      <c r="F6538" s="34" t="s">
        <v>1325</v>
      </c>
      <c r="G6538" s="34" t="s">
        <v>1488</v>
      </c>
      <c r="H6538" s="19" t="str">
        <f t="array" ref="H6538">CONCATENATE("(",A6538,",",VLOOKUP(B6538,Núcleo!B$2:E$11,4,TRUE),",",VLOOKUP(C6538,'Tipo de Processo'!B$2:D$55,3,TRUE),",",VLOOKUP(D6538,'Termo Geral'!B$2:D$174,3,TRUE),",",VLOOKUP(E6538,'Termo Específico'!B$2:D$437,3,TRUE),",",MATCH(TRUE,Documento!B$2:B$954=F6538,0),",",IF(G6538="complementar",0,1),"),")</f>
        <v>(6537,7,29,54,423,638,1),</v>
      </c>
    </row>
    <row r="6539" spans="1:8" ht="15" customHeight="1">
      <c r="A6539" s="33">
        <v>6538</v>
      </c>
      <c r="B6539" s="44" t="s">
        <v>1482</v>
      </c>
      <c r="C6539" s="34" t="s">
        <v>39</v>
      </c>
      <c r="D6539" s="34" t="s">
        <v>212</v>
      </c>
      <c r="E6539" s="34" t="s">
        <v>553</v>
      </c>
      <c r="F6539" s="34" t="s">
        <v>1326</v>
      </c>
      <c r="G6539" s="34" t="s">
        <v>1488</v>
      </c>
      <c r="H6539" s="19" t="str">
        <f t="array" ref="H6539">CONCATENATE("(",A6539,",",VLOOKUP(B6539,Núcleo!B$2:E$11,4,TRUE),",",VLOOKUP(C6539,'Tipo de Processo'!B$2:D$55,3,TRUE),",",VLOOKUP(D6539,'Termo Geral'!B$2:D$174,3,TRUE),",",VLOOKUP(E6539,'Termo Específico'!B$2:D$437,3,TRUE),",",MATCH(TRUE,Documento!B$2:B$954=F6539,0),",",IF(G6539="complementar",0,1),"),")</f>
        <v>(6538,7,29,54,423,814,1),</v>
      </c>
    </row>
    <row r="6540" spans="1:8" ht="15" customHeight="1">
      <c r="A6540" s="33">
        <v>6539</v>
      </c>
      <c r="B6540" s="44" t="s">
        <v>1482</v>
      </c>
      <c r="C6540" s="34" t="s">
        <v>39</v>
      </c>
      <c r="D6540" s="34" t="s">
        <v>212</v>
      </c>
      <c r="E6540" s="34" t="s">
        <v>553</v>
      </c>
      <c r="F6540" s="34" t="s">
        <v>1327</v>
      </c>
      <c r="G6540" s="34" t="s">
        <v>1488</v>
      </c>
      <c r="H6540" s="19" t="str">
        <f t="array" ref="H6540">CONCATENATE("(",A6540,",",VLOOKUP(B6540,Núcleo!B$2:E$11,4,TRUE),",",VLOOKUP(C6540,'Tipo de Processo'!B$2:D$55,3,TRUE),",",VLOOKUP(D6540,'Termo Geral'!B$2:D$174,3,TRUE),",",VLOOKUP(E6540,'Termo Específico'!B$2:D$437,3,TRUE),",",MATCH(TRUE,Documento!B$2:B$954=F6540,0),",",IF(G6540="complementar",0,1),"),")</f>
        <v>(6539,7,29,54,423,816,1),</v>
      </c>
    </row>
    <row r="6541" spans="1:8" ht="15" customHeight="1">
      <c r="A6541" s="33">
        <v>6540</v>
      </c>
      <c r="B6541" s="44" t="s">
        <v>1482</v>
      </c>
      <c r="C6541" s="34" t="s">
        <v>39</v>
      </c>
      <c r="D6541" s="34" t="s">
        <v>212</v>
      </c>
      <c r="E6541" s="34" t="s">
        <v>553</v>
      </c>
      <c r="F6541" s="34" t="s">
        <v>1328</v>
      </c>
      <c r="G6541" s="34" t="s">
        <v>1488</v>
      </c>
      <c r="H6541" s="19" t="str">
        <f t="array" ref="H6541">CONCATENATE("(",A6541,",",VLOOKUP(B6541,Núcleo!B$2:E$11,4,TRUE),",",VLOOKUP(C6541,'Tipo de Processo'!B$2:D$55,3,TRUE),",",VLOOKUP(D6541,'Termo Geral'!B$2:D$174,3,TRUE),",",VLOOKUP(E6541,'Termo Específico'!B$2:D$437,3,TRUE),",",MATCH(TRUE,Documento!B$2:B$954=F6541,0),",",IF(G6541="complementar",0,1),"),")</f>
        <v>(6540,7,29,54,423,857,1),</v>
      </c>
    </row>
    <row r="6542" spans="1:8" ht="15" customHeight="1">
      <c r="A6542" s="33">
        <v>6541</v>
      </c>
      <c r="B6542" s="44" t="s">
        <v>1482</v>
      </c>
      <c r="C6542" s="34" t="s">
        <v>39</v>
      </c>
      <c r="D6542" s="34" t="s">
        <v>212</v>
      </c>
      <c r="E6542" s="34" t="s">
        <v>553</v>
      </c>
      <c r="F6542" s="34" t="s">
        <v>1329</v>
      </c>
      <c r="G6542" s="34" t="s">
        <v>1488</v>
      </c>
      <c r="H6542" s="19" t="str">
        <f t="array" ref="H6542">CONCATENATE("(",A6542,",",VLOOKUP(B6542,Núcleo!B$2:E$11,4,TRUE),",",VLOOKUP(C6542,'Tipo de Processo'!B$2:D$55,3,TRUE),",",VLOOKUP(D6542,'Termo Geral'!B$2:D$174,3,TRUE),",",VLOOKUP(E6542,'Termo Específico'!B$2:D$437,3,TRUE),",",MATCH(TRUE,Documento!B$2:B$954=F6542,0),",",IF(G6542="complementar",0,1),"),")</f>
        <v>(6541,7,29,54,423,298,1),</v>
      </c>
    </row>
    <row r="6543" spans="1:8" ht="15" customHeight="1">
      <c r="A6543" s="33">
        <v>6542</v>
      </c>
      <c r="B6543" s="44" t="s">
        <v>1482</v>
      </c>
      <c r="C6543" s="34" t="s">
        <v>39</v>
      </c>
      <c r="D6543" s="34" t="s">
        <v>212</v>
      </c>
      <c r="E6543" s="34" t="s">
        <v>553</v>
      </c>
      <c r="F6543" s="34" t="s">
        <v>1557</v>
      </c>
      <c r="G6543" s="34" t="s">
        <v>1488</v>
      </c>
      <c r="H6543" s="19" t="str">
        <f t="array" ref="H6543">CONCATENATE("(",A6543,",",VLOOKUP(B6543,Núcleo!B$2:E$11,4,TRUE),",",VLOOKUP(C6543,'Tipo de Processo'!B$2:D$55,3,TRUE),",",VLOOKUP(D6543,'Termo Geral'!B$2:D$174,3,TRUE),",",VLOOKUP(E6543,'Termo Específico'!B$2:D$437,3,TRUE),",",MATCH(TRUE,Documento!B$2:B$954=F6543,0),",",IF(G6543="complementar",0,1),"),")</f>
        <v>(6542,7,29,54,423,5,1),</v>
      </c>
    </row>
    <row r="6544" spans="1:8" ht="15" customHeight="1">
      <c r="A6544" s="33">
        <v>6543</v>
      </c>
      <c r="B6544" s="44" t="s">
        <v>1482</v>
      </c>
      <c r="C6544" s="34" t="s">
        <v>39</v>
      </c>
      <c r="D6544" s="34" t="s">
        <v>212</v>
      </c>
      <c r="E6544" s="34" t="s">
        <v>553</v>
      </c>
      <c r="F6544" s="34" t="s">
        <v>1331</v>
      </c>
      <c r="G6544" s="34" t="s">
        <v>1488</v>
      </c>
      <c r="H6544" s="19" t="str">
        <f t="array" ref="H6544">CONCATENATE("(",A6544,",",VLOOKUP(B6544,Núcleo!B$2:E$11,4,TRUE),",",VLOOKUP(C6544,'Tipo de Processo'!B$2:D$55,3,TRUE),",",VLOOKUP(D6544,'Termo Geral'!B$2:D$174,3,TRUE),",",VLOOKUP(E6544,'Termo Específico'!B$2:D$437,3,TRUE),",",MATCH(TRUE,Documento!B$2:B$954=F6544,0),",",IF(G6544="complementar",0,1),"),")</f>
        <v>(6543,7,29,54,423,874,1),</v>
      </c>
    </row>
    <row r="6545" spans="1:8" ht="15" customHeight="1">
      <c r="A6545" s="33">
        <v>6544</v>
      </c>
      <c r="B6545" s="44" t="s">
        <v>1482</v>
      </c>
      <c r="C6545" s="34" t="s">
        <v>39</v>
      </c>
      <c r="D6545" s="34" t="s">
        <v>212</v>
      </c>
      <c r="E6545" s="34" t="s">
        <v>553</v>
      </c>
      <c r="F6545" s="34" t="s">
        <v>1332</v>
      </c>
      <c r="G6545" s="34" t="s">
        <v>1488</v>
      </c>
      <c r="H6545" s="19" t="str">
        <f t="array" ref="H6545">CONCATENATE("(",A6545,",",VLOOKUP(B6545,Núcleo!B$2:E$11,4,TRUE),",",VLOOKUP(C6545,'Tipo de Processo'!B$2:D$55,3,TRUE),",",VLOOKUP(D6545,'Termo Geral'!B$2:D$174,3,TRUE),",",VLOOKUP(E6545,'Termo Específico'!B$2:D$437,3,TRUE),",",MATCH(TRUE,Documento!B$2:B$954=F6545,0),",",IF(G6545="complementar",0,1),"),")</f>
        <v>(6544,7,29,54,423,61,1),</v>
      </c>
    </row>
    <row r="6546" spans="1:8" ht="15" customHeight="1">
      <c r="A6546" s="33">
        <v>6545</v>
      </c>
      <c r="B6546" s="44" t="s">
        <v>1482</v>
      </c>
      <c r="C6546" s="34" t="s">
        <v>39</v>
      </c>
      <c r="D6546" s="34" t="s">
        <v>212</v>
      </c>
      <c r="E6546" s="34" t="s">
        <v>554</v>
      </c>
      <c r="F6546" s="34" t="s">
        <v>1389</v>
      </c>
      <c r="G6546" s="34" t="s">
        <v>1488</v>
      </c>
      <c r="H6546" s="19" t="str">
        <f t="array" ref="H6546">CONCATENATE("(",A6546,",",VLOOKUP(B6546,Núcleo!B$2:E$11,4,TRUE),",",VLOOKUP(C6546,'Tipo de Processo'!B$2:D$55,3,TRUE),",",VLOOKUP(D6546,'Termo Geral'!B$2:D$174,3,TRUE),",",VLOOKUP(E6546,'Termo Específico'!B$2:D$437,3,TRUE),",",MATCH(TRUE,Documento!B$2:B$954=F6546,0),",",IF(G6546="complementar",0,1),"),")</f>
        <v>(6545,7,29,54,424,101,1),</v>
      </c>
    </row>
    <row r="6547" spans="1:8" ht="15" customHeight="1">
      <c r="A6547" s="33">
        <v>6546</v>
      </c>
      <c r="B6547" s="44" t="s">
        <v>1482</v>
      </c>
      <c r="C6547" s="34" t="s">
        <v>39</v>
      </c>
      <c r="D6547" s="34" t="s">
        <v>212</v>
      </c>
      <c r="E6547" s="34" t="s">
        <v>554</v>
      </c>
      <c r="F6547" s="34" t="s">
        <v>1321</v>
      </c>
      <c r="G6547" s="34" t="s">
        <v>1488</v>
      </c>
      <c r="H6547" s="19" t="str">
        <f t="array" ref="H6547">CONCATENATE("(",A6547,",",VLOOKUP(B6547,Núcleo!B$2:E$11,4,TRUE),",",VLOOKUP(C6547,'Tipo de Processo'!B$2:D$55,3,TRUE),",",VLOOKUP(D6547,'Termo Geral'!B$2:D$174,3,TRUE),",",VLOOKUP(E6547,'Termo Específico'!B$2:D$437,3,TRUE),",",MATCH(TRUE,Documento!B$2:B$954=F6547,0),",",IF(G6547="complementar",0,1),"),")</f>
        <v>(6546,7,29,54,424,725,1),</v>
      </c>
    </row>
    <row r="6548" spans="1:8" ht="15" customHeight="1">
      <c r="A6548" s="33">
        <v>6547</v>
      </c>
      <c r="B6548" s="44" t="s">
        <v>1482</v>
      </c>
      <c r="C6548" s="34" t="s">
        <v>39</v>
      </c>
      <c r="D6548" s="34" t="s">
        <v>212</v>
      </c>
      <c r="E6548" s="34" t="s">
        <v>554</v>
      </c>
      <c r="F6548" s="34" t="s">
        <v>1322</v>
      </c>
      <c r="G6548" s="34" t="s">
        <v>1494</v>
      </c>
      <c r="H6548" s="19" t="str">
        <f t="array" ref="H6548">CONCATENATE("(",A6548,",",VLOOKUP(B6548,Núcleo!B$2:E$11,4,TRUE),",",VLOOKUP(C6548,'Tipo de Processo'!B$2:D$55,3,TRUE),",",VLOOKUP(D6548,'Termo Geral'!B$2:D$174,3,TRUE),",",VLOOKUP(E6548,'Termo Específico'!B$2:D$437,3,TRUE),",",MATCH(TRUE,Documento!B$2:B$954=F6548,0),",",IF(G6548="complementar",0,1),"),")</f>
        <v>(6547,7,29,54,424,335,0),</v>
      </c>
    </row>
    <row r="6549" spans="1:8" ht="15" customHeight="1">
      <c r="A6549" s="33">
        <v>6548</v>
      </c>
      <c r="B6549" s="44" t="s">
        <v>1482</v>
      </c>
      <c r="C6549" s="34" t="s">
        <v>39</v>
      </c>
      <c r="D6549" s="34" t="s">
        <v>212</v>
      </c>
      <c r="E6549" s="34" t="s">
        <v>554</v>
      </c>
      <c r="F6549" s="34" t="s">
        <v>1323</v>
      </c>
      <c r="G6549" s="34" t="s">
        <v>1488</v>
      </c>
      <c r="H6549" s="19" t="str">
        <f t="array" ref="H6549">CONCATENATE("(",A6549,",",VLOOKUP(B6549,Núcleo!B$2:E$11,4,TRUE),",",VLOOKUP(C6549,'Tipo de Processo'!B$2:D$55,3,TRUE),",",VLOOKUP(D6549,'Termo Geral'!B$2:D$174,3,TRUE),",",VLOOKUP(E6549,'Termo Específico'!B$2:D$437,3,TRUE),",",MATCH(TRUE,Documento!B$2:B$954=F6549,0),",",IF(G6549="complementar",0,1),"),")</f>
        <v>(6548,7,29,54,424,925,1),</v>
      </c>
    </row>
    <row r="6550" spans="1:8" ht="15" customHeight="1">
      <c r="A6550" s="33">
        <v>6549</v>
      </c>
      <c r="B6550" s="44" t="s">
        <v>1482</v>
      </c>
      <c r="C6550" s="34" t="s">
        <v>39</v>
      </c>
      <c r="D6550" s="34" t="s">
        <v>212</v>
      </c>
      <c r="E6550" s="34" t="s">
        <v>554</v>
      </c>
      <c r="F6550" s="34" t="s">
        <v>1324</v>
      </c>
      <c r="G6550" s="34" t="s">
        <v>1488</v>
      </c>
      <c r="H6550" s="19" t="str">
        <f t="array" ref="H6550">CONCATENATE("(",A6550,",",VLOOKUP(B6550,Núcleo!B$2:E$11,4,TRUE),",",VLOOKUP(C6550,'Tipo de Processo'!B$2:D$55,3,TRUE),",",VLOOKUP(D6550,'Termo Geral'!B$2:D$174,3,TRUE),",",VLOOKUP(E6550,'Termo Específico'!B$2:D$437,3,TRUE),",",MATCH(TRUE,Documento!B$2:B$954=F6550,0),",",IF(G6550="complementar",0,1),"),")</f>
        <v>(6549,7,29,54,424,680,1),</v>
      </c>
    </row>
    <row r="6551" spans="1:8" ht="15" customHeight="1">
      <c r="A6551" s="33">
        <v>6550</v>
      </c>
      <c r="B6551" s="44" t="s">
        <v>1482</v>
      </c>
      <c r="C6551" s="34" t="s">
        <v>39</v>
      </c>
      <c r="D6551" s="34" t="s">
        <v>212</v>
      </c>
      <c r="E6551" s="34" t="s">
        <v>554</v>
      </c>
      <c r="F6551" s="34" t="s">
        <v>1325</v>
      </c>
      <c r="G6551" s="34" t="s">
        <v>1488</v>
      </c>
      <c r="H6551" s="19" t="str">
        <f t="array" ref="H6551">CONCATENATE("(",A6551,",",VLOOKUP(B6551,Núcleo!B$2:E$11,4,TRUE),",",VLOOKUP(C6551,'Tipo de Processo'!B$2:D$55,3,TRUE),",",VLOOKUP(D6551,'Termo Geral'!B$2:D$174,3,TRUE),",",VLOOKUP(E6551,'Termo Específico'!B$2:D$437,3,TRUE),",",MATCH(TRUE,Documento!B$2:B$954=F6551,0),",",IF(G6551="complementar",0,1),"),")</f>
        <v>(6550,7,29,54,424,638,1),</v>
      </c>
    </row>
    <row r="6552" spans="1:8" ht="15" customHeight="1">
      <c r="A6552" s="33">
        <v>6551</v>
      </c>
      <c r="B6552" s="44" t="s">
        <v>1482</v>
      </c>
      <c r="C6552" s="34" t="s">
        <v>39</v>
      </c>
      <c r="D6552" s="34" t="s">
        <v>212</v>
      </c>
      <c r="E6552" s="34" t="s">
        <v>554</v>
      </c>
      <c r="F6552" s="34" t="s">
        <v>1326</v>
      </c>
      <c r="G6552" s="34" t="s">
        <v>1488</v>
      </c>
      <c r="H6552" s="19" t="str">
        <f t="array" ref="H6552">CONCATENATE("(",A6552,",",VLOOKUP(B6552,Núcleo!B$2:E$11,4,TRUE),",",VLOOKUP(C6552,'Tipo de Processo'!B$2:D$55,3,TRUE),",",VLOOKUP(D6552,'Termo Geral'!B$2:D$174,3,TRUE),",",VLOOKUP(E6552,'Termo Específico'!B$2:D$437,3,TRUE),",",MATCH(TRUE,Documento!B$2:B$954=F6552,0),",",IF(G6552="complementar",0,1),"),")</f>
        <v>(6551,7,29,54,424,814,1),</v>
      </c>
    </row>
    <row r="6553" spans="1:8" ht="15" customHeight="1">
      <c r="A6553" s="33">
        <v>6552</v>
      </c>
      <c r="B6553" s="44" t="s">
        <v>1482</v>
      </c>
      <c r="C6553" s="34" t="s">
        <v>39</v>
      </c>
      <c r="D6553" s="34" t="s">
        <v>212</v>
      </c>
      <c r="E6553" s="34" t="s">
        <v>554</v>
      </c>
      <c r="F6553" s="34" t="s">
        <v>1327</v>
      </c>
      <c r="G6553" s="34" t="s">
        <v>1488</v>
      </c>
      <c r="H6553" s="19" t="str">
        <f t="array" ref="H6553">CONCATENATE("(",A6553,",",VLOOKUP(B6553,Núcleo!B$2:E$11,4,TRUE),",",VLOOKUP(C6553,'Tipo de Processo'!B$2:D$55,3,TRUE),",",VLOOKUP(D6553,'Termo Geral'!B$2:D$174,3,TRUE),",",VLOOKUP(E6553,'Termo Específico'!B$2:D$437,3,TRUE),",",MATCH(TRUE,Documento!B$2:B$954=F6553,0),",",IF(G6553="complementar",0,1),"),")</f>
        <v>(6552,7,29,54,424,816,1),</v>
      </c>
    </row>
    <row r="6554" spans="1:8" ht="15" customHeight="1">
      <c r="A6554" s="33">
        <v>6553</v>
      </c>
      <c r="B6554" s="44" t="s">
        <v>1482</v>
      </c>
      <c r="C6554" s="34" t="s">
        <v>39</v>
      </c>
      <c r="D6554" s="34" t="s">
        <v>212</v>
      </c>
      <c r="E6554" s="34" t="s">
        <v>554</v>
      </c>
      <c r="F6554" s="34" t="s">
        <v>1329</v>
      </c>
      <c r="G6554" s="34" t="s">
        <v>1488</v>
      </c>
      <c r="H6554" s="19" t="str">
        <f t="array" ref="H6554">CONCATENATE("(",A6554,",",VLOOKUP(B6554,Núcleo!B$2:E$11,4,TRUE),",",VLOOKUP(C6554,'Tipo de Processo'!B$2:D$55,3,TRUE),",",VLOOKUP(D6554,'Termo Geral'!B$2:D$174,3,TRUE),",",VLOOKUP(E6554,'Termo Específico'!B$2:D$437,3,TRUE),",",MATCH(TRUE,Documento!B$2:B$954=F6554,0),",",IF(G6554="complementar",0,1),"),")</f>
        <v>(6553,7,29,54,424,298,1),</v>
      </c>
    </row>
    <row r="6555" spans="1:8" ht="15" customHeight="1">
      <c r="A6555" s="33">
        <v>6554</v>
      </c>
      <c r="B6555" s="44" t="s">
        <v>1482</v>
      </c>
      <c r="C6555" s="34" t="s">
        <v>39</v>
      </c>
      <c r="D6555" s="34" t="s">
        <v>212</v>
      </c>
      <c r="E6555" s="34" t="s">
        <v>554</v>
      </c>
      <c r="F6555" s="34" t="s">
        <v>1330</v>
      </c>
      <c r="G6555" s="34" t="s">
        <v>1488</v>
      </c>
      <c r="H6555" s="19" t="str">
        <f t="array" ref="H6555">CONCATENATE("(",A6555,",",VLOOKUP(B6555,Núcleo!B$2:E$11,4,TRUE),",",VLOOKUP(C6555,'Tipo de Processo'!B$2:D$55,3,TRUE),",",VLOOKUP(D6555,'Termo Geral'!B$2:D$174,3,TRUE),",",VLOOKUP(E6555,'Termo Específico'!B$2:D$437,3,TRUE),",",MATCH(TRUE,Documento!B$2:B$954=F6555,0),",",IF(G6555="complementar",0,1),"),")</f>
        <v>(6554,7,29,54,424,82,1),</v>
      </c>
    </row>
    <row r="6556" spans="1:8" ht="15" customHeight="1">
      <c r="A6556" s="33">
        <v>6555</v>
      </c>
      <c r="B6556" s="44" t="s">
        <v>1482</v>
      </c>
      <c r="C6556" s="34" t="s">
        <v>39</v>
      </c>
      <c r="D6556" s="34" t="s">
        <v>212</v>
      </c>
      <c r="E6556" s="34" t="s">
        <v>554</v>
      </c>
      <c r="F6556" s="34" t="s">
        <v>1331</v>
      </c>
      <c r="G6556" s="34" t="s">
        <v>1488</v>
      </c>
      <c r="H6556" s="19" t="str">
        <f t="array" ref="H6556">CONCATENATE("(",A6556,",",VLOOKUP(B6556,Núcleo!B$2:E$11,4,TRUE),",",VLOOKUP(C6556,'Tipo de Processo'!B$2:D$55,3,TRUE),",",VLOOKUP(D6556,'Termo Geral'!B$2:D$174,3,TRUE),",",VLOOKUP(E6556,'Termo Específico'!B$2:D$437,3,TRUE),",",MATCH(TRUE,Documento!B$2:B$954=F6556,0),",",IF(G6556="complementar",0,1),"),")</f>
        <v>(6555,7,29,54,424,874,1),</v>
      </c>
    </row>
    <row r="6557" spans="1:8" ht="15" customHeight="1">
      <c r="A6557" s="33">
        <v>6556</v>
      </c>
      <c r="B6557" s="44" t="s">
        <v>1482</v>
      </c>
      <c r="C6557" s="34" t="s">
        <v>39</v>
      </c>
      <c r="D6557" s="34" t="s">
        <v>212</v>
      </c>
      <c r="E6557" s="34" t="s">
        <v>554</v>
      </c>
      <c r="F6557" s="34" t="s">
        <v>1332</v>
      </c>
      <c r="G6557" s="34" t="s">
        <v>1488</v>
      </c>
      <c r="H6557" s="19" t="str">
        <f t="array" ref="H6557">CONCATENATE("(",A6557,",",VLOOKUP(B6557,Núcleo!B$2:E$11,4,TRUE),",",VLOOKUP(C6557,'Tipo de Processo'!B$2:D$55,3,TRUE),",",VLOOKUP(D6557,'Termo Geral'!B$2:D$174,3,TRUE),",",VLOOKUP(E6557,'Termo Específico'!B$2:D$437,3,TRUE),",",MATCH(TRUE,Documento!B$2:B$954=F6557,0),",",IF(G6557="complementar",0,1),"),")</f>
        <v>(6556,7,29,54,424,61,1),</v>
      </c>
    </row>
    <row r="6558" spans="1:8" ht="15" customHeight="1">
      <c r="A6558" s="33">
        <v>6557</v>
      </c>
      <c r="B6558" s="44" t="s">
        <v>1482</v>
      </c>
      <c r="C6558" s="34" t="s">
        <v>39</v>
      </c>
      <c r="D6558" s="34" t="s">
        <v>212</v>
      </c>
      <c r="E6558" s="34" t="s">
        <v>555</v>
      </c>
      <c r="F6558" s="34" t="s">
        <v>1386</v>
      </c>
      <c r="G6558" s="34" t="s">
        <v>1488</v>
      </c>
      <c r="H6558" s="19" t="str">
        <f t="array" ref="H6558">CONCATENATE("(",A6558,",",VLOOKUP(B6558,Núcleo!B$2:E$11,4,TRUE),",",VLOOKUP(C6558,'Tipo de Processo'!B$2:D$55,3,TRUE),",",VLOOKUP(D6558,'Termo Geral'!B$2:D$174,3,TRUE),",",VLOOKUP(E6558,'Termo Específico'!B$2:D$437,3,TRUE),",",MATCH(TRUE,Documento!B$2:B$954=F6558,0),",",IF(G6558="complementar",0,1),"),")</f>
        <v>(6557,7,29,54,432,96,1),</v>
      </c>
    </row>
    <row r="6559" spans="1:8" ht="15" customHeight="1">
      <c r="A6559" s="33">
        <v>6558</v>
      </c>
      <c r="B6559" s="44" t="s">
        <v>1482</v>
      </c>
      <c r="C6559" s="34" t="s">
        <v>39</v>
      </c>
      <c r="D6559" s="34" t="s">
        <v>212</v>
      </c>
      <c r="E6559" s="34" t="s">
        <v>555</v>
      </c>
      <c r="F6559" s="34" t="s">
        <v>1321</v>
      </c>
      <c r="G6559" s="34" t="s">
        <v>1488</v>
      </c>
      <c r="H6559" s="19" t="str">
        <f t="array" ref="H6559">CONCATENATE("(",A6559,",",VLOOKUP(B6559,Núcleo!B$2:E$11,4,TRUE),",",VLOOKUP(C6559,'Tipo de Processo'!B$2:D$55,3,TRUE),",",VLOOKUP(D6559,'Termo Geral'!B$2:D$174,3,TRUE),",",VLOOKUP(E6559,'Termo Específico'!B$2:D$437,3,TRUE),",",MATCH(TRUE,Documento!B$2:B$954=F6559,0),",",IF(G6559="complementar",0,1),"),")</f>
        <v>(6558,7,29,54,432,725,1),</v>
      </c>
    </row>
    <row r="6560" spans="1:8" ht="15" customHeight="1">
      <c r="A6560" s="33">
        <v>6559</v>
      </c>
      <c r="B6560" s="44" t="s">
        <v>1482</v>
      </c>
      <c r="C6560" s="34" t="s">
        <v>39</v>
      </c>
      <c r="D6560" s="34" t="s">
        <v>212</v>
      </c>
      <c r="E6560" s="34" t="s">
        <v>555</v>
      </c>
      <c r="F6560" s="34" t="s">
        <v>1322</v>
      </c>
      <c r="G6560" s="34" t="s">
        <v>1494</v>
      </c>
      <c r="H6560" s="19" t="str">
        <f t="array" ref="H6560">CONCATENATE("(",A6560,",",VLOOKUP(B6560,Núcleo!B$2:E$11,4,TRUE),",",VLOOKUP(C6560,'Tipo de Processo'!B$2:D$55,3,TRUE),",",VLOOKUP(D6560,'Termo Geral'!B$2:D$174,3,TRUE),",",VLOOKUP(E6560,'Termo Específico'!B$2:D$437,3,TRUE),",",MATCH(TRUE,Documento!B$2:B$954=F6560,0),",",IF(G6560="complementar",0,1),"),")</f>
        <v>(6559,7,29,54,432,335,0),</v>
      </c>
    </row>
    <row r="6561" spans="1:8" ht="15" customHeight="1">
      <c r="A6561" s="33">
        <v>6560</v>
      </c>
      <c r="B6561" s="44" t="s">
        <v>1482</v>
      </c>
      <c r="C6561" s="34" t="s">
        <v>39</v>
      </c>
      <c r="D6561" s="34" t="s">
        <v>212</v>
      </c>
      <c r="E6561" s="34" t="s">
        <v>555</v>
      </c>
      <c r="F6561" s="34" t="s">
        <v>1435</v>
      </c>
      <c r="G6561" s="34" t="s">
        <v>1488</v>
      </c>
      <c r="H6561" s="19" t="str">
        <f t="array" ref="H6561">CONCATENATE("(",A6561,",",VLOOKUP(B6561,Núcleo!B$2:E$11,4,TRUE),",",VLOOKUP(C6561,'Tipo de Processo'!B$2:D$55,3,TRUE),",",VLOOKUP(D6561,'Termo Geral'!B$2:D$174,3,TRUE),",",VLOOKUP(E6561,'Termo Específico'!B$2:D$437,3,TRUE),",",MATCH(TRUE,Documento!B$2:B$954=F6561,0),",",IF(G6561="complementar",0,1),"),")</f>
        <v>(6560,7,29,54,432,927,1),</v>
      </c>
    </row>
    <row r="6562" spans="1:8" ht="15" customHeight="1">
      <c r="A6562" s="33">
        <v>6561</v>
      </c>
      <c r="B6562" s="44" t="s">
        <v>1482</v>
      </c>
      <c r="C6562" s="34" t="s">
        <v>39</v>
      </c>
      <c r="D6562" s="34" t="s">
        <v>212</v>
      </c>
      <c r="E6562" s="34" t="s">
        <v>555</v>
      </c>
      <c r="F6562" s="34" t="s">
        <v>1324</v>
      </c>
      <c r="G6562" s="34" t="s">
        <v>1488</v>
      </c>
      <c r="H6562" s="19" t="str">
        <f t="array" ref="H6562">CONCATENATE("(",A6562,",",VLOOKUP(B6562,Núcleo!B$2:E$11,4,TRUE),",",VLOOKUP(C6562,'Tipo de Processo'!B$2:D$55,3,TRUE),",",VLOOKUP(D6562,'Termo Geral'!B$2:D$174,3,TRUE),",",VLOOKUP(E6562,'Termo Específico'!B$2:D$437,3,TRUE),",",MATCH(TRUE,Documento!B$2:B$954=F6562,0),",",IF(G6562="complementar",0,1),"),")</f>
        <v>(6561,7,29,54,432,680,1),</v>
      </c>
    </row>
    <row r="6563" spans="1:8" ht="15" customHeight="1">
      <c r="A6563" s="33">
        <v>6562</v>
      </c>
      <c r="B6563" s="44" t="s">
        <v>1482</v>
      </c>
      <c r="C6563" s="34" t="s">
        <v>39</v>
      </c>
      <c r="D6563" s="34" t="s">
        <v>212</v>
      </c>
      <c r="E6563" s="34" t="s">
        <v>555</v>
      </c>
      <c r="F6563" s="34" t="s">
        <v>1400</v>
      </c>
      <c r="G6563" s="34" t="s">
        <v>1488</v>
      </c>
      <c r="H6563" s="19" t="str">
        <f t="array" ref="H6563">CONCATENATE("(",A6563,",",VLOOKUP(B6563,Núcleo!B$2:E$11,4,TRUE),",",VLOOKUP(C6563,'Tipo de Processo'!B$2:D$55,3,TRUE),",",VLOOKUP(D6563,'Termo Geral'!B$2:D$174,3,TRUE),",",VLOOKUP(E6563,'Termo Específico'!B$2:D$437,3,TRUE),",",MATCH(TRUE,Documento!B$2:B$954=F6563,0),",",IF(G6563="complementar",0,1),"),")</f>
        <v>(6562,7,29,54,432,292,1),</v>
      </c>
    </row>
    <row r="6564" spans="1:8" ht="15" customHeight="1">
      <c r="A6564" s="33">
        <v>6563</v>
      </c>
      <c r="B6564" s="44" t="s">
        <v>1482</v>
      </c>
      <c r="C6564" s="34" t="s">
        <v>39</v>
      </c>
      <c r="D6564" s="34" t="s">
        <v>212</v>
      </c>
      <c r="E6564" s="34" t="s">
        <v>555</v>
      </c>
      <c r="F6564" s="34" t="s">
        <v>1406</v>
      </c>
      <c r="G6564" s="34" t="s">
        <v>1488</v>
      </c>
      <c r="H6564" s="19" t="str">
        <f t="array" ref="H6564">CONCATENATE("(",A6564,",",VLOOKUP(B6564,Núcleo!B$2:E$11,4,TRUE),",",VLOOKUP(C6564,'Tipo de Processo'!B$2:D$55,3,TRUE),",",VLOOKUP(D6564,'Termo Geral'!B$2:D$174,3,TRUE),",",VLOOKUP(E6564,'Termo Específico'!B$2:D$437,3,TRUE),",",MATCH(TRUE,Documento!B$2:B$954=F6564,0),",",IF(G6564="complementar",0,1),"),")</f>
        <v>(6563,7,29,54,432,876,1),</v>
      </c>
    </row>
    <row r="6565" spans="1:8" ht="15" customHeight="1">
      <c r="A6565" s="33">
        <v>6564</v>
      </c>
      <c r="B6565" s="44" t="s">
        <v>1482</v>
      </c>
      <c r="C6565" s="34" t="s">
        <v>39</v>
      </c>
      <c r="D6565" s="34" t="s">
        <v>212</v>
      </c>
      <c r="E6565" s="34" t="s">
        <v>555</v>
      </c>
      <c r="F6565" s="34" t="s">
        <v>1330</v>
      </c>
      <c r="G6565" s="34" t="s">
        <v>1488</v>
      </c>
      <c r="H6565" s="19" t="str">
        <f t="array" ref="H6565">CONCATENATE("(",A6565,",",VLOOKUP(B6565,Núcleo!B$2:E$11,4,TRUE),",",VLOOKUP(C6565,'Tipo de Processo'!B$2:D$55,3,TRUE),",",VLOOKUP(D6565,'Termo Geral'!B$2:D$174,3,TRUE),",",VLOOKUP(E6565,'Termo Específico'!B$2:D$437,3,TRUE),",",MATCH(TRUE,Documento!B$2:B$954=F6565,0),",",IF(G6565="complementar",0,1),"),")</f>
        <v>(6564,7,29,54,432,82,1),</v>
      </c>
    </row>
    <row r="6566" spans="1:8" ht="15" customHeight="1">
      <c r="A6566" s="33">
        <v>6565</v>
      </c>
      <c r="B6566" s="44" t="s">
        <v>1482</v>
      </c>
      <c r="C6566" s="34" t="s">
        <v>39</v>
      </c>
      <c r="D6566" s="34" t="s">
        <v>212</v>
      </c>
      <c r="E6566" s="34" t="s">
        <v>555</v>
      </c>
      <c r="F6566" s="34" t="s">
        <v>1457</v>
      </c>
      <c r="G6566" s="34" t="s">
        <v>1488</v>
      </c>
      <c r="H6566" s="19" t="str">
        <f t="array" ref="H6566">CONCATENATE("(",A6566,",",VLOOKUP(B6566,Núcleo!B$2:E$11,4,TRUE),",",VLOOKUP(C6566,'Tipo de Processo'!B$2:D$55,3,TRUE),",",VLOOKUP(D6566,'Termo Geral'!B$2:D$174,3,TRUE),",",VLOOKUP(E6566,'Termo Específico'!B$2:D$437,3,TRUE),",",MATCH(TRUE,Documento!B$2:B$954=F6566,0),",",IF(G6566="complementar",0,1),"),")</f>
        <v>(6565,7,29,54,432,282,1),</v>
      </c>
    </row>
    <row r="6567" spans="1:8" ht="15" customHeight="1">
      <c r="A6567" s="33">
        <v>6566</v>
      </c>
      <c r="B6567" s="44" t="s">
        <v>1482</v>
      </c>
      <c r="C6567" s="34" t="s">
        <v>39</v>
      </c>
      <c r="D6567" s="34" t="s">
        <v>212</v>
      </c>
      <c r="E6567" s="34" t="s">
        <v>555</v>
      </c>
      <c r="F6567" s="34" t="s">
        <v>1399</v>
      </c>
      <c r="G6567" s="34" t="s">
        <v>1488</v>
      </c>
      <c r="H6567" s="19" t="str">
        <f t="array" ref="H6567">CONCATENATE("(",A6567,",",VLOOKUP(B6567,Núcleo!B$2:E$11,4,TRUE),",",VLOOKUP(C6567,'Tipo de Processo'!B$2:D$55,3,TRUE),",",VLOOKUP(D6567,'Termo Geral'!B$2:D$174,3,TRUE),",",VLOOKUP(E6567,'Termo Específico'!B$2:D$437,3,TRUE),",",MATCH(TRUE,Documento!B$2:B$954=F6567,0),",",IF(G6567="complementar",0,1),"),")</f>
        <v>(6566,7,29,54,432,281,1),</v>
      </c>
    </row>
    <row r="6568" spans="1:8" ht="15" customHeight="1">
      <c r="A6568" s="33">
        <v>6567</v>
      </c>
      <c r="B6568" s="44" t="s">
        <v>1482</v>
      </c>
      <c r="C6568" s="34" t="s">
        <v>39</v>
      </c>
      <c r="D6568" s="34" t="s">
        <v>212</v>
      </c>
      <c r="E6568" s="34" t="s">
        <v>555</v>
      </c>
      <c r="F6568" s="34" t="s">
        <v>1407</v>
      </c>
      <c r="G6568" s="34" t="s">
        <v>1488</v>
      </c>
      <c r="H6568" s="19" t="str">
        <f t="array" ref="H6568">CONCATENATE("(",A6568,",",VLOOKUP(B6568,Núcleo!B$2:E$11,4,TRUE),",",VLOOKUP(C6568,'Tipo de Processo'!B$2:D$55,3,TRUE),",",VLOOKUP(D6568,'Termo Geral'!B$2:D$174,3,TRUE),",",VLOOKUP(E6568,'Termo Específico'!B$2:D$437,3,TRUE),",",MATCH(TRUE,Documento!B$2:B$954=F6568,0),",",IF(G6568="complementar",0,1),"),")</f>
        <v>(6567,7,29,54,432,943,1),</v>
      </c>
    </row>
    <row r="6569" spans="1:8" ht="15" customHeight="1">
      <c r="A6569" s="33">
        <v>6568</v>
      </c>
      <c r="B6569" s="44" t="s">
        <v>1482</v>
      </c>
      <c r="C6569" s="34" t="s">
        <v>39</v>
      </c>
      <c r="D6569" s="34" t="s">
        <v>213</v>
      </c>
      <c r="E6569" s="34" t="s">
        <v>1558</v>
      </c>
      <c r="F6569" s="34" t="s">
        <v>1333</v>
      </c>
      <c r="G6569" s="34" t="s">
        <v>1488</v>
      </c>
      <c r="H6569" s="19" t="str">
        <f t="array" ref="H6569">CONCATENATE("(",A6569,",",VLOOKUP(B6569,Núcleo!B$2:E$11,4,TRUE),",",VLOOKUP(C6569,'Tipo de Processo'!B$2:D$55,3,TRUE),",",VLOOKUP(D6569,'Termo Geral'!B$2:D$174,3,TRUE),",",VLOOKUP(E6569,'Termo Específico'!B$2:D$437,3,TRUE),",",MATCH(TRUE,Documento!B$2:B$954=F6569,0),",",IF(G6569="complementar",0,1),"),")</f>
        <v>(6568,7,29,99,277,172,1),</v>
      </c>
    </row>
    <row r="6570" spans="1:8" ht="15" customHeight="1">
      <c r="A6570" s="33">
        <v>6569</v>
      </c>
      <c r="B6570" s="44" t="s">
        <v>1482</v>
      </c>
      <c r="C6570" s="34" t="s">
        <v>39</v>
      </c>
      <c r="D6570" s="34" t="s">
        <v>213</v>
      </c>
      <c r="E6570" s="34" t="s">
        <v>1565</v>
      </c>
      <c r="F6570" s="34" t="s">
        <v>1221</v>
      </c>
      <c r="G6570" s="34" t="s">
        <v>1488</v>
      </c>
      <c r="H6570" s="19" t="str">
        <f t="array" ref="H6570">CONCATENATE("(",A6570,",",VLOOKUP(B6570,Núcleo!B$2:E$11,4,TRUE),",",VLOOKUP(C6570,'Tipo de Processo'!B$2:D$55,3,TRUE),",",VLOOKUP(D6570,'Termo Geral'!B$2:D$174,3,TRUE),",",VLOOKUP(E6570,'Termo Específico'!B$2:D$437,3,TRUE),",",MATCH(TRUE,Documento!B$2:B$954=F6570,0),",",IF(G6570="complementar",0,1),"),")</f>
        <v>(6569,7,29,99,281,420,1),</v>
      </c>
    </row>
    <row r="6571" spans="1:8" ht="15" customHeight="1">
      <c r="A6571" s="33">
        <v>6570</v>
      </c>
      <c r="B6571" s="44" t="s">
        <v>1482</v>
      </c>
      <c r="C6571" s="34" t="s">
        <v>39</v>
      </c>
      <c r="D6571" s="34" t="s">
        <v>213</v>
      </c>
      <c r="E6571" s="34" t="s">
        <v>1566</v>
      </c>
      <c r="F6571" s="34" t="s">
        <v>1506</v>
      </c>
      <c r="G6571" s="34" t="s">
        <v>1488</v>
      </c>
      <c r="H6571" s="19" t="str">
        <f t="array" ref="H6571">CONCATENATE("(",A6571,",",VLOOKUP(B6571,Núcleo!B$2:E$11,4,TRUE),",",VLOOKUP(C6571,'Tipo de Processo'!B$2:D$55,3,TRUE),",",VLOOKUP(D6571,'Termo Geral'!B$2:D$174,3,TRUE),",",VLOOKUP(E6571,'Termo Específico'!B$2:D$437,3,TRUE),",",MATCH(TRUE,Documento!B$2:B$954=F6571,0),",",IF(G6571="complementar",0,1),"),")</f>
        <v>(6570,7,29,99,282,510,1),</v>
      </c>
    </row>
    <row r="6572" spans="1:8" ht="15" customHeight="1">
      <c r="A6572" s="33">
        <v>6571</v>
      </c>
      <c r="B6572" s="44" t="s">
        <v>1482</v>
      </c>
      <c r="C6572" s="34" t="s">
        <v>39</v>
      </c>
      <c r="D6572" s="34" t="s">
        <v>213</v>
      </c>
      <c r="E6572" s="34" t="s">
        <v>1567</v>
      </c>
      <c r="F6572" s="34" t="s">
        <v>1223</v>
      </c>
      <c r="G6572" s="34" t="s">
        <v>1488</v>
      </c>
      <c r="H6572" s="19" t="str">
        <f t="array" ref="H6572">CONCATENATE("(",A6572,",",VLOOKUP(B6572,Núcleo!B$2:E$11,4,TRUE),",",VLOOKUP(C6572,'Tipo de Processo'!B$2:D$55,3,TRUE),",",VLOOKUP(D6572,'Termo Geral'!B$2:D$174,3,TRUE),",",VLOOKUP(E6572,'Termo Específico'!B$2:D$437,3,TRUE),",",MATCH(TRUE,Documento!B$2:B$954=F6572,0),",",IF(G6572="complementar",0,1),"),")</f>
        <v>(6571,7,29,99,283,826,1),</v>
      </c>
    </row>
    <row r="6573" spans="1:8" ht="15" customHeight="1">
      <c r="A6573" s="33">
        <v>6572</v>
      </c>
      <c r="B6573" s="44" t="s">
        <v>1482</v>
      </c>
      <c r="C6573" s="34" t="s">
        <v>39</v>
      </c>
      <c r="D6573" s="34" t="s">
        <v>213</v>
      </c>
      <c r="E6573" s="34" t="s">
        <v>1568</v>
      </c>
      <c r="F6573" s="34" t="s">
        <v>1335</v>
      </c>
      <c r="G6573" s="34" t="s">
        <v>1488</v>
      </c>
      <c r="H6573" s="19" t="str">
        <f t="array" ref="H6573">CONCATENATE("(",A6573,",",VLOOKUP(B6573,Núcleo!B$2:E$11,4,TRUE),",",VLOOKUP(C6573,'Tipo de Processo'!B$2:D$55,3,TRUE),",",VLOOKUP(D6573,'Termo Geral'!B$2:D$174,3,TRUE),",",VLOOKUP(E6573,'Termo Específico'!B$2:D$437,3,TRUE),",",MATCH(TRUE,Documento!B$2:B$954=F6573,0),",",IF(G6573="complementar",0,1),"),")</f>
        <v>(6572,7,29,99,284,286,1),</v>
      </c>
    </row>
    <row r="6574" spans="1:8" ht="15" customHeight="1">
      <c r="A6574" s="33">
        <v>6573</v>
      </c>
      <c r="B6574" s="44" t="s">
        <v>1482</v>
      </c>
      <c r="C6574" s="34" t="s">
        <v>39</v>
      </c>
      <c r="D6574" s="34" t="s">
        <v>213</v>
      </c>
      <c r="E6574" s="34" t="s">
        <v>1569</v>
      </c>
      <c r="F6574" s="34" t="s">
        <v>1262</v>
      </c>
      <c r="G6574" s="34" t="s">
        <v>1488</v>
      </c>
      <c r="H6574" s="19" t="str">
        <f t="array" ref="H6574">CONCATENATE("(",A6574,",",VLOOKUP(B6574,Núcleo!B$2:E$11,4,TRUE),",",VLOOKUP(C6574,'Tipo de Processo'!B$2:D$55,3,TRUE),",",VLOOKUP(D6574,'Termo Geral'!B$2:D$174,3,TRUE),",",VLOOKUP(E6574,'Termo Específico'!B$2:D$437,3,TRUE),",",MATCH(TRUE,Documento!B$2:B$954=F6574,0),",",IF(G6574="complementar",0,1),"),")</f>
        <v>(6573,7,29,99,285,546,1),</v>
      </c>
    </row>
    <row r="6575" spans="1:8" ht="15" customHeight="1">
      <c r="A6575" s="33">
        <v>6574</v>
      </c>
      <c r="B6575" s="44" t="s">
        <v>1482</v>
      </c>
      <c r="C6575" s="34" t="s">
        <v>39</v>
      </c>
      <c r="D6575" s="34" t="s">
        <v>213</v>
      </c>
      <c r="E6575" s="34" t="s">
        <v>1570</v>
      </c>
      <c r="F6575" s="34" t="s">
        <v>1225</v>
      </c>
      <c r="G6575" s="34" t="s">
        <v>1488</v>
      </c>
      <c r="H6575" s="19" t="str">
        <f t="array" ref="H6575">CONCATENATE("(",A6575,",",VLOOKUP(B6575,Núcleo!B$2:E$11,4,TRUE),",",VLOOKUP(C6575,'Tipo de Processo'!B$2:D$55,3,TRUE),",",VLOOKUP(D6575,'Termo Geral'!B$2:D$174,3,TRUE),",",VLOOKUP(E6575,'Termo Específico'!B$2:D$437,3,TRUE),",",MATCH(TRUE,Documento!B$2:B$954=F6575,0),",",IF(G6575="complementar",0,1),"),")</f>
        <v>(6574,7,29,99,286,697,1),</v>
      </c>
    </row>
    <row r="6576" spans="1:8" ht="15" customHeight="1">
      <c r="A6576" s="33">
        <v>6575</v>
      </c>
      <c r="B6576" s="44" t="s">
        <v>1482</v>
      </c>
      <c r="C6576" s="34" t="s">
        <v>39</v>
      </c>
      <c r="D6576" s="34" t="s">
        <v>213</v>
      </c>
      <c r="E6576" s="34" t="s">
        <v>1571</v>
      </c>
      <c r="F6576" s="34" t="s">
        <v>1157</v>
      </c>
      <c r="G6576" s="34" t="s">
        <v>1488</v>
      </c>
      <c r="H6576" s="19" t="str">
        <f t="array" ref="H6576">CONCATENATE("(",A6576,",",VLOOKUP(B6576,Núcleo!B$2:E$11,4,TRUE),",",VLOOKUP(C6576,'Tipo de Processo'!B$2:D$55,3,TRUE),",",VLOOKUP(D6576,'Termo Geral'!B$2:D$174,3,TRUE),",",VLOOKUP(E6576,'Termo Específico'!B$2:D$437,3,TRUE),",",MATCH(TRUE,Documento!B$2:B$954=F6576,0),",",IF(G6576="complementar",0,1),"),")</f>
        <v>(6575,7,29,99,287,802,1),</v>
      </c>
    </row>
    <row r="6577" spans="1:8" ht="15" customHeight="1">
      <c r="A6577" s="33">
        <v>6576</v>
      </c>
      <c r="B6577" s="44" t="s">
        <v>1482</v>
      </c>
      <c r="C6577" s="34" t="s">
        <v>39</v>
      </c>
      <c r="D6577" s="34" t="s">
        <v>213</v>
      </c>
      <c r="E6577" s="34" t="s">
        <v>1572</v>
      </c>
      <c r="F6577" s="34" t="s">
        <v>1158</v>
      </c>
      <c r="G6577" s="34" t="s">
        <v>1488</v>
      </c>
      <c r="H6577" s="19" t="str">
        <f t="array" ref="H6577">CONCATENATE("(",A6577,",",VLOOKUP(B6577,Núcleo!B$2:E$11,4,TRUE),",",VLOOKUP(C6577,'Tipo de Processo'!B$2:D$55,3,TRUE),",",VLOOKUP(D6577,'Termo Geral'!B$2:D$174,3,TRUE),",",VLOOKUP(E6577,'Termo Específico'!B$2:D$437,3,TRUE),",",MATCH(TRUE,Documento!B$2:B$954=F6577,0),",",IF(G6577="complementar",0,1),"),")</f>
        <v>(6576,7,29,99,288,801,1),</v>
      </c>
    </row>
    <row r="6578" spans="1:8" ht="15" customHeight="1">
      <c r="A6578" s="33">
        <v>6577</v>
      </c>
      <c r="B6578" s="44" t="s">
        <v>1482</v>
      </c>
      <c r="C6578" s="34" t="s">
        <v>39</v>
      </c>
      <c r="D6578" s="34" t="s">
        <v>213</v>
      </c>
      <c r="E6578" s="34" t="s">
        <v>1573</v>
      </c>
      <c r="F6578" s="34" t="s">
        <v>1159</v>
      </c>
      <c r="G6578" s="34" t="s">
        <v>1488</v>
      </c>
      <c r="H6578" s="19" t="str">
        <f t="array" ref="H6578">CONCATENATE("(",A6578,",",VLOOKUP(B6578,Núcleo!B$2:E$11,4,TRUE),",",VLOOKUP(C6578,'Tipo de Processo'!B$2:D$55,3,TRUE),",",VLOOKUP(D6578,'Termo Geral'!B$2:D$174,3,TRUE),",",VLOOKUP(E6578,'Termo Específico'!B$2:D$437,3,TRUE),",",MATCH(TRUE,Documento!B$2:B$954=F6578,0),",",IF(G6578="complementar",0,1),"),")</f>
        <v>(6577,7,29,99,289,803,1),</v>
      </c>
    </row>
    <row r="6579" spans="1:8" ht="15" customHeight="1">
      <c r="A6579" s="33">
        <v>6578</v>
      </c>
      <c r="B6579" s="44" t="s">
        <v>1482</v>
      </c>
      <c r="C6579" s="34" t="s">
        <v>39</v>
      </c>
      <c r="D6579" s="34" t="s">
        <v>213</v>
      </c>
      <c r="E6579" s="34" t="s">
        <v>1574</v>
      </c>
      <c r="F6579" s="34" t="s">
        <v>1160</v>
      </c>
      <c r="G6579" s="34" t="s">
        <v>1488</v>
      </c>
      <c r="H6579" s="19" t="str">
        <f t="array" ref="H6579">CONCATENATE("(",A6579,",",VLOOKUP(B6579,Núcleo!B$2:E$11,4,TRUE),",",VLOOKUP(C6579,'Tipo de Processo'!B$2:D$55,3,TRUE),",",VLOOKUP(D6579,'Termo Geral'!B$2:D$174,3,TRUE),",",VLOOKUP(E6579,'Termo Específico'!B$2:D$437,3,TRUE),",",MATCH(TRUE,Documento!B$2:B$954=F6579,0),",",IF(G6579="complementar",0,1),"),")</f>
        <v>(6578,7,29,99,290,809,1),</v>
      </c>
    </row>
    <row r="6580" spans="1:8" ht="15" customHeight="1">
      <c r="A6580" s="33">
        <v>6579</v>
      </c>
      <c r="B6580" s="44" t="s">
        <v>1482</v>
      </c>
      <c r="C6580" s="35" t="s">
        <v>39</v>
      </c>
      <c r="D6580" s="34" t="s">
        <v>213</v>
      </c>
      <c r="E6580" s="34" t="s">
        <v>1575</v>
      </c>
      <c r="F6580" s="35" t="s">
        <v>1161</v>
      </c>
      <c r="G6580" s="35" t="s">
        <v>1488</v>
      </c>
      <c r="H6580" s="19" t="str">
        <f t="array" ref="H6580">CONCATENATE("(",A6580,",",VLOOKUP(B6580,Núcleo!B$2:E$11,4,TRUE),",",VLOOKUP(C6580,'Tipo de Processo'!B$2:D$55,3,TRUE),",",VLOOKUP(D6580,'Termo Geral'!B$2:D$174,3,TRUE),",",VLOOKUP(E6580,'Termo Específico'!B$2:D$437,3,TRUE),",",MATCH(TRUE,Documento!B$2:B$954=F6580,0),",",IF(G6580="complementar",0,1),"),")</f>
        <v>(6579,7,29,99,291,148,1),</v>
      </c>
    </row>
    <row r="6581" spans="1:8" ht="15" customHeight="1">
      <c r="A6581" s="33">
        <v>6580</v>
      </c>
      <c r="B6581" s="44" t="s">
        <v>1482</v>
      </c>
      <c r="C6581" s="35" t="s">
        <v>39</v>
      </c>
      <c r="D6581" s="34" t="s">
        <v>213</v>
      </c>
      <c r="E6581" s="34" t="s">
        <v>1576</v>
      </c>
      <c r="F6581" s="34" t="s">
        <v>1162</v>
      </c>
      <c r="G6581" s="34" t="s">
        <v>1488</v>
      </c>
      <c r="H6581" s="19" t="str">
        <f t="array" ref="H6581">CONCATENATE("(",A6581,",",VLOOKUP(B6581,Núcleo!B$2:E$11,4,TRUE),",",VLOOKUP(C6581,'Tipo de Processo'!B$2:D$55,3,TRUE),",",VLOOKUP(D6581,'Termo Geral'!B$2:D$174,3,TRUE),",",VLOOKUP(E6581,'Termo Específico'!B$2:D$437,3,TRUE),",",MATCH(TRUE,Documento!B$2:B$954=F6581,0),",",IF(G6581="complementar",0,1),"),")</f>
        <v>(6580,7,29,99,292,163,1),</v>
      </c>
    </row>
    <row r="6582" spans="1:8" ht="15" customHeight="1">
      <c r="A6582" s="33">
        <v>6581</v>
      </c>
      <c r="B6582" s="44" t="s">
        <v>1482</v>
      </c>
      <c r="C6582" s="35" t="s">
        <v>39</v>
      </c>
      <c r="D6582" s="34" t="s">
        <v>213</v>
      </c>
      <c r="E6582" s="34" t="s">
        <v>1577</v>
      </c>
      <c r="F6582" s="34" t="s">
        <v>1163</v>
      </c>
      <c r="G6582" s="34" t="s">
        <v>1488</v>
      </c>
      <c r="H6582" s="19" t="str">
        <f t="array" ref="H6582">CONCATENATE("(",A6582,",",VLOOKUP(B6582,Núcleo!B$2:E$11,4,TRUE),",",VLOOKUP(C6582,'Tipo de Processo'!B$2:D$55,3,TRUE),",",VLOOKUP(D6582,'Termo Geral'!B$2:D$174,3,TRUE),",",VLOOKUP(E6582,'Termo Específico'!B$2:D$437,3,TRUE),",",MATCH(TRUE,Documento!B$2:B$954=F6582,0),",",IF(G6582="complementar",0,1),"),")</f>
        <v>(6581,7,29,99,293,135,1),</v>
      </c>
    </row>
    <row r="6583" spans="1:8" ht="15" customHeight="1">
      <c r="A6583" s="33">
        <v>6582</v>
      </c>
      <c r="B6583" s="44" t="s">
        <v>1482</v>
      </c>
      <c r="C6583" s="35" t="s">
        <v>39</v>
      </c>
      <c r="D6583" s="34" t="s">
        <v>213</v>
      </c>
      <c r="E6583" s="34" t="s">
        <v>1578</v>
      </c>
      <c r="F6583" s="34" t="s">
        <v>1559</v>
      </c>
      <c r="G6583" s="34" t="s">
        <v>1488</v>
      </c>
      <c r="H6583" s="19" t="str">
        <f t="array" ref="H6583">CONCATENATE("(",A6583,",",VLOOKUP(B6583,Núcleo!B$2:E$11,4,TRUE),",",VLOOKUP(C6583,'Tipo de Processo'!B$2:D$55,3,TRUE),",",VLOOKUP(D6583,'Termo Geral'!B$2:D$174,3,TRUE),",",VLOOKUP(E6583,'Termo Específico'!B$2:D$437,3,TRUE),",",MATCH(TRUE,Documento!B$2:B$954=F6583,0),",",IF(G6583="complementar",0,1),"),")</f>
        <v>(6582,7,29,99,294,14,1),</v>
      </c>
    </row>
    <row r="6584" spans="1:8" ht="15" customHeight="1">
      <c r="A6584" s="33">
        <v>6583</v>
      </c>
      <c r="B6584" s="44" t="s">
        <v>1482</v>
      </c>
      <c r="C6584" s="35" t="s">
        <v>39</v>
      </c>
      <c r="D6584" s="34" t="s">
        <v>213</v>
      </c>
      <c r="E6584" s="34" t="s">
        <v>1579</v>
      </c>
      <c r="F6584" s="34" t="s">
        <v>1336</v>
      </c>
      <c r="G6584" s="34" t="s">
        <v>1488</v>
      </c>
      <c r="H6584" s="19" t="str">
        <f t="array" ref="H6584">CONCATENATE("(",A6584,",",VLOOKUP(B6584,Núcleo!B$2:E$11,4,TRUE),",",VLOOKUP(C6584,'Tipo de Processo'!B$2:D$55,3,TRUE),",",VLOOKUP(D6584,'Termo Geral'!B$2:D$174,3,TRUE),",",VLOOKUP(E6584,'Termo Específico'!B$2:D$437,3,TRUE),",",MATCH(TRUE,Documento!B$2:B$954=F6584,0),",",IF(G6584="complementar",0,1),"),")</f>
        <v>(6583,7,29,99,295,890,1),</v>
      </c>
    </row>
    <row r="6585" spans="1:8" ht="15" customHeight="1">
      <c r="A6585" s="33">
        <v>6584</v>
      </c>
      <c r="B6585" s="44" t="s">
        <v>1482</v>
      </c>
      <c r="C6585" s="35" t="s">
        <v>39</v>
      </c>
      <c r="D6585" s="34" t="s">
        <v>213</v>
      </c>
      <c r="E6585" s="34" t="s">
        <v>1580</v>
      </c>
      <c r="F6585" s="34" t="s">
        <v>1228</v>
      </c>
      <c r="G6585" s="34" t="s">
        <v>1488</v>
      </c>
      <c r="H6585" s="19" t="str">
        <f t="array" ref="H6585">CONCATENATE("(",A6585,",",VLOOKUP(B6585,Núcleo!B$2:E$11,4,TRUE),",",VLOOKUP(C6585,'Tipo de Processo'!B$2:D$55,3,TRUE),",",VLOOKUP(D6585,'Termo Geral'!B$2:D$174,3,TRUE),",",VLOOKUP(E6585,'Termo Específico'!B$2:D$437,3,TRUE),",",MATCH(TRUE,Documento!B$2:B$954=F6585,0),",",IF(G6585="complementar",0,1),"),")</f>
        <v>(6584,7,29,99,296,120,1),</v>
      </c>
    </row>
    <row r="6586" spans="1:8" ht="15" customHeight="1">
      <c r="A6586" s="33">
        <v>6585</v>
      </c>
      <c r="B6586" s="44" t="s">
        <v>1482</v>
      </c>
      <c r="C6586" s="35" t="s">
        <v>39</v>
      </c>
      <c r="D6586" s="34" t="s">
        <v>213</v>
      </c>
      <c r="E6586" s="34" t="s">
        <v>1581</v>
      </c>
      <c r="F6586" s="35" t="s">
        <v>1230</v>
      </c>
      <c r="G6586" s="35" t="s">
        <v>1488</v>
      </c>
      <c r="H6586" s="19" t="str">
        <f t="array" ref="H6586">CONCATENATE("(",A6586,",",VLOOKUP(B6586,Núcleo!B$2:E$11,4,TRUE),",",VLOOKUP(C6586,'Tipo de Processo'!B$2:D$55,3,TRUE),",",VLOOKUP(D6586,'Termo Geral'!B$2:D$174,3,TRUE),",",VLOOKUP(E6586,'Termo Específico'!B$2:D$437,3,TRUE),",",MATCH(TRUE,Documento!B$2:B$954=F6586,0),",",IF(G6586="complementar",0,1),"),")</f>
        <v>(6585,7,29,99,297,878,1),</v>
      </c>
    </row>
    <row r="6587" spans="1:8" ht="15" customHeight="1">
      <c r="A6587" s="33">
        <v>6586</v>
      </c>
      <c r="B6587" s="44" t="s">
        <v>1482</v>
      </c>
      <c r="C6587" s="35" t="s">
        <v>39</v>
      </c>
      <c r="D6587" s="34" t="s">
        <v>213</v>
      </c>
      <c r="E6587" s="34" t="s">
        <v>1582</v>
      </c>
      <c r="F6587" s="34" t="s">
        <v>1337</v>
      </c>
      <c r="G6587" s="34" t="s">
        <v>1488</v>
      </c>
      <c r="H6587" s="19" t="str">
        <f t="array" ref="H6587">CONCATENATE("(",A6587,",",VLOOKUP(B6587,Núcleo!B$2:E$11,4,TRUE),",",VLOOKUP(C6587,'Tipo de Processo'!B$2:D$55,3,TRUE),",",VLOOKUP(D6587,'Termo Geral'!B$2:D$174,3,TRUE),",",VLOOKUP(E6587,'Termo Específico'!B$2:D$437,3,TRUE),",",MATCH(TRUE,Documento!B$2:B$954=F6587,0),",",IF(G6587="complementar",0,1),"),")</f>
        <v>(6586,7,29,99,298,386,1),</v>
      </c>
    </row>
    <row r="6588" spans="1:8" ht="15" customHeight="1">
      <c r="A6588" s="33">
        <v>6587</v>
      </c>
      <c r="B6588" s="44" t="s">
        <v>1482</v>
      </c>
      <c r="C6588" s="35" t="s">
        <v>39</v>
      </c>
      <c r="D6588" s="34" t="s">
        <v>213</v>
      </c>
      <c r="E6588" s="34" t="s">
        <v>1583</v>
      </c>
      <c r="F6588" s="34" t="s">
        <v>1165</v>
      </c>
      <c r="G6588" s="34" t="s">
        <v>1488</v>
      </c>
      <c r="H6588" s="19" t="str">
        <f t="array" ref="H6588">CONCATENATE("(",A6588,",",VLOOKUP(B6588,Núcleo!B$2:E$11,4,TRUE),",",VLOOKUP(C6588,'Tipo de Processo'!B$2:D$55,3,TRUE),",",VLOOKUP(D6588,'Termo Geral'!B$2:D$174,3,TRUE),",",VLOOKUP(E6588,'Termo Específico'!B$2:D$437,3,TRUE),",",MATCH(TRUE,Documento!B$2:B$954=F6588,0),",",IF(G6588="complementar",0,1),"),")</f>
        <v>(6587,7,29,99,299,832,1),</v>
      </c>
    </row>
    <row r="6589" spans="1:8" ht="15" customHeight="1">
      <c r="A6589" s="33">
        <v>6588</v>
      </c>
      <c r="B6589" s="44" t="s">
        <v>1482</v>
      </c>
      <c r="C6589" s="35" t="s">
        <v>39</v>
      </c>
      <c r="D6589" s="34" t="s">
        <v>213</v>
      </c>
      <c r="E6589" s="34" t="s">
        <v>1560</v>
      </c>
      <c r="F6589" s="34" t="s">
        <v>1221</v>
      </c>
      <c r="G6589" s="34" t="s">
        <v>1488</v>
      </c>
      <c r="H6589" s="19" t="str">
        <f t="array" ref="H6589">CONCATENATE("(",A6589,",",VLOOKUP(B6589,Núcleo!B$2:E$11,4,TRUE),",",VLOOKUP(C6589,'Tipo de Processo'!B$2:D$55,3,TRUE),",",VLOOKUP(D6589,'Termo Geral'!B$2:D$174,3,TRUE),",",VLOOKUP(E6589,'Termo Específico'!B$2:D$437,3,TRUE),",",MATCH(TRUE,Documento!B$2:B$954=F6589,0),",",IF(G6589="complementar",0,1),"),")</f>
        <v>(6588,7,29,99,278,420,1),</v>
      </c>
    </row>
    <row r="6590" spans="1:8" ht="15" customHeight="1">
      <c r="A6590" s="33">
        <v>6589</v>
      </c>
      <c r="B6590" s="44" t="s">
        <v>1482</v>
      </c>
      <c r="C6590" s="35" t="s">
        <v>39</v>
      </c>
      <c r="D6590" s="34" t="s">
        <v>213</v>
      </c>
      <c r="E6590" s="34" t="s">
        <v>1560</v>
      </c>
      <c r="F6590" s="34" t="s">
        <v>1506</v>
      </c>
      <c r="G6590" s="34" t="s">
        <v>1488</v>
      </c>
      <c r="H6590" s="19" t="str">
        <f t="array" ref="H6590">CONCATENATE("(",A6590,",",VLOOKUP(B6590,Núcleo!B$2:E$11,4,TRUE),",",VLOOKUP(C6590,'Tipo de Processo'!B$2:D$55,3,TRUE),",",VLOOKUP(D6590,'Termo Geral'!B$2:D$174,3,TRUE),",",VLOOKUP(E6590,'Termo Específico'!B$2:D$437,3,TRUE),",",MATCH(TRUE,Documento!B$2:B$954=F6590,0),",",IF(G6590="complementar",0,1),"),")</f>
        <v>(6589,7,29,99,278,510,1),</v>
      </c>
    </row>
    <row r="6591" spans="1:8" ht="15" customHeight="1">
      <c r="A6591" s="33">
        <v>6590</v>
      </c>
      <c r="B6591" s="44" t="s">
        <v>1482</v>
      </c>
      <c r="C6591" s="35" t="s">
        <v>39</v>
      </c>
      <c r="D6591" s="34" t="s">
        <v>213</v>
      </c>
      <c r="E6591" s="34" t="s">
        <v>1560</v>
      </c>
      <c r="F6591" s="34" t="s">
        <v>1223</v>
      </c>
      <c r="G6591" s="34" t="s">
        <v>1488</v>
      </c>
      <c r="H6591" s="19" t="str">
        <f t="array" ref="H6591">CONCATENATE("(",A6591,",",VLOOKUP(B6591,Núcleo!B$2:E$11,4,TRUE),",",VLOOKUP(C6591,'Tipo de Processo'!B$2:D$55,3,TRUE),",",VLOOKUP(D6591,'Termo Geral'!B$2:D$174,3,TRUE),",",VLOOKUP(E6591,'Termo Específico'!B$2:D$437,3,TRUE),",",MATCH(TRUE,Documento!B$2:B$954=F6591,0),",",IF(G6591="complementar",0,1),"),")</f>
        <v>(6590,7,29,99,278,826,1),</v>
      </c>
    </row>
    <row r="6592" spans="1:8" ht="15" customHeight="1">
      <c r="A6592" s="33">
        <v>6591</v>
      </c>
      <c r="B6592" s="44" t="s">
        <v>1482</v>
      </c>
      <c r="C6592" s="35" t="s">
        <v>39</v>
      </c>
      <c r="D6592" s="34" t="s">
        <v>213</v>
      </c>
      <c r="E6592" s="34" t="s">
        <v>1560</v>
      </c>
      <c r="F6592" s="34" t="s">
        <v>1338</v>
      </c>
      <c r="G6592" s="34" t="s">
        <v>1488</v>
      </c>
      <c r="H6592" s="19" t="str">
        <f t="array" ref="H6592">CONCATENATE("(",A6592,",",VLOOKUP(B6592,Núcleo!B$2:E$11,4,TRUE),",",VLOOKUP(C6592,'Tipo de Processo'!B$2:D$55,3,TRUE),",",VLOOKUP(D6592,'Termo Geral'!B$2:D$174,3,TRUE),",",VLOOKUP(E6592,'Termo Específico'!B$2:D$437,3,TRUE),",",MATCH(TRUE,Documento!B$2:B$954=F6592,0),",",IF(G6592="complementar",0,1),"),")</f>
        <v>(6591,7,29,99,278,284,1),</v>
      </c>
    </row>
    <row r="6593" spans="1:8" ht="15" customHeight="1">
      <c r="A6593" s="33">
        <v>6592</v>
      </c>
      <c r="B6593" s="44" t="s">
        <v>1482</v>
      </c>
      <c r="C6593" s="35" t="s">
        <v>39</v>
      </c>
      <c r="D6593" s="34" t="s">
        <v>213</v>
      </c>
      <c r="E6593" s="34" t="s">
        <v>1560</v>
      </c>
      <c r="F6593" s="34" t="s">
        <v>1262</v>
      </c>
      <c r="G6593" s="34" t="s">
        <v>1488</v>
      </c>
      <c r="H6593" s="19" t="str">
        <f t="array" ref="H6593">CONCATENATE("(",A6593,",",VLOOKUP(B6593,Núcleo!B$2:E$11,4,TRUE),",",VLOOKUP(C6593,'Tipo de Processo'!B$2:D$55,3,TRUE),",",VLOOKUP(D6593,'Termo Geral'!B$2:D$174,3,TRUE),",",VLOOKUP(E6593,'Termo Específico'!B$2:D$437,3,TRUE),",",MATCH(TRUE,Documento!B$2:B$954=F6593,0),",",IF(G6593="complementar",0,1),"),")</f>
        <v>(6592,7,29,99,278,546,1),</v>
      </c>
    </row>
    <row r="6594" spans="1:8" ht="15" customHeight="1">
      <c r="A6594" s="33">
        <v>6593</v>
      </c>
      <c r="B6594" s="44" t="s">
        <v>1482</v>
      </c>
      <c r="C6594" s="35" t="s">
        <v>39</v>
      </c>
      <c r="D6594" s="34" t="s">
        <v>213</v>
      </c>
      <c r="E6594" s="34" t="s">
        <v>1560</v>
      </c>
      <c r="F6594" s="34" t="s">
        <v>1225</v>
      </c>
      <c r="G6594" s="34" t="s">
        <v>1488</v>
      </c>
      <c r="H6594" s="19" t="str">
        <f t="array" ref="H6594">CONCATENATE("(",A6594,",",VLOOKUP(B6594,Núcleo!B$2:E$11,4,TRUE),",",VLOOKUP(C6594,'Tipo de Processo'!B$2:D$55,3,TRUE),",",VLOOKUP(D6594,'Termo Geral'!B$2:D$174,3,TRUE),",",VLOOKUP(E6594,'Termo Específico'!B$2:D$437,3,TRUE),",",MATCH(TRUE,Documento!B$2:B$954=F6594,0),",",IF(G6594="complementar",0,1),"),")</f>
        <v>(6593,7,29,99,278,697,1),</v>
      </c>
    </row>
    <row r="6595" spans="1:8" ht="15" customHeight="1">
      <c r="A6595" s="33">
        <v>6594</v>
      </c>
      <c r="B6595" s="44" t="s">
        <v>1482</v>
      </c>
      <c r="C6595" s="35" t="s">
        <v>39</v>
      </c>
      <c r="D6595" s="34" t="s">
        <v>213</v>
      </c>
      <c r="E6595" s="34" t="s">
        <v>1560</v>
      </c>
      <c r="F6595" s="34" t="s">
        <v>1157</v>
      </c>
      <c r="G6595" s="34" t="s">
        <v>1488</v>
      </c>
      <c r="H6595" s="19" t="str">
        <f t="array" ref="H6595">CONCATENATE("(",A6595,",",VLOOKUP(B6595,Núcleo!B$2:E$11,4,TRUE),",",VLOOKUP(C6595,'Tipo de Processo'!B$2:D$55,3,TRUE),",",VLOOKUP(D6595,'Termo Geral'!B$2:D$174,3,TRUE),",",VLOOKUP(E6595,'Termo Específico'!B$2:D$437,3,TRUE),",",MATCH(TRUE,Documento!B$2:B$954=F6595,0),",",IF(G6595="complementar",0,1),"),")</f>
        <v>(6594,7,29,99,278,802,1),</v>
      </c>
    </row>
    <row r="6596" spans="1:8" ht="15" customHeight="1">
      <c r="A6596" s="33">
        <v>6595</v>
      </c>
      <c r="B6596" s="44" t="s">
        <v>1482</v>
      </c>
      <c r="C6596" s="35" t="s">
        <v>39</v>
      </c>
      <c r="D6596" s="34" t="s">
        <v>213</v>
      </c>
      <c r="E6596" s="34" t="s">
        <v>1560</v>
      </c>
      <c r="F6596" s="34" t="s">
        <v>1158</v>
      </c>
      <c r="G6596" s="34" t="s">
        <v>1488</v>
      </c>
      <c r="H6596" s="19" t="str">
        <f t="array" ref="H6596">CONCATENATE("(",A6596,",",VLOOKUP(B6596,Núcleo!B$2:E$11,4,TRUE),",",VLOOKUP(C6596,'Tipo de Processo'!B$2:D$55,3,TRUE),",",VLOOKUP(D6596,'Termo Geral'!B$2:D$174,3,TRUE),",",VLOOKUP(E6596,'Termo Específico'!B$2:D$437,3,TRUE),",",MATCH(TRUE,Documento!B$2:B$954=F6596,0),",",IF(G6596="complementar",0,1),"),")</f>
        <v>(6595,7,29,99,278,801,1),</v>
      </c>
    </row>
    <row r="6597" spans="1:8" ht="15" customHeight="1">
      <c r="A6597" s="33">
        <v>6596</v>
      </c>
      <c r="B6597" s="44" t="s">
        <v>1482</v>
      </c>
      <c r="C6597" s="35" t="s">
        <v>39</v>
      </c>
      <c r="D6597" s="34" t="s">
        <v>213</v>
      </c>
      <c r="E6597" s="34" t="s">
        <v>1560</v>
      </c>
      <c r="F6597" s="34" t="s">
        <v>1159</v>
      </c>
      <c r="G6597" s="34" t="s">
        <v>1488</v>
      </c>
      <c r="H6597" s="19" t="str">
        <f t="array" ref="H6597">CONCATENATE("(",A6597,",",VLOOKUP(B6597,Núcleo!B$2:E$11,4,TRUE),",",VLOOKUP(C6597,'Tipo de Processo'!B$2:D$55,3,TRUE),",",VLOOKUP(D6597,'Termo Geral'!B$2:D$174,3,TRUE),",",VLOOKUP(E6597,'Termo Específico'!B$2:D$437,3,TRUE),",",MATCH(TRUE,Documento!B$2:B$954=F6597,0),",",IF(G6597="complementar",0,1),"),")</f>
        <v>(6596,7,29,99,278,803,1),</v>
      </c>
    </row>
    <row r="6598" spans="1:8" ht="15" customHeight="1">
      <c r="A6598" s="33">
        <v>6597</v>
      </c>
      <c r="B6598" s="44" t="s">
        <v>1482</v>
      </c>
      <c r="C6598" s="35" t="s">
        <v>39</v>
      </c>
      <c r="D6598" s="34" t="s">
        <v>213</v>
      </c>
      <c r="E6598" s="34" t="s">
        <v>1560</v>
      </c>
      <c r="F6598" s="34" t="s">
        <v>1160</v>
      </c>
      <c r="G6598" s="34" t="s">
        <v>1488</v>
      </c>
      <c r="H6598" s="19" t="str">
        <f t="array" ref="H6598">CONCATENATE("(",A6598,",",VLOOKUP(B6598,Núcleo!B$2:E$11,4,TRUE),",",VLOOKUP(C6598,'Tipo de Processo'!B$2:D$55,3,TRUE),",",VLOOKUP(D6598,'Termo Geral'!B$2:D$174,3,TRUE),",",VLOOKUP(E6598,'Termo Específico'!B$2:D$437,3,TRUE),",",MATCH(TRUE,Documento!B$2:B$954=F6598,0),",",IF(G6598="complementar",0,1),"),")</f>
        <v>(6597,7,29,99,278,809,1),</v>
      </c>
    </row>
    <row r="6599" spans="1:8" ht="15" customHeight="1">
      <c r="A6599" s="33">
        <v>6598</v>
      </c>
      <c r="B6599" s="44" t="s">
        <v>1482</v>
      </c>
      <c r="C6599" s="35" t="s">
        <v>39</v>
      </c>
      <c r="D6599" s="34" t="s">
        <v>213</v>
      </c>
      <c r="E6599" s="34" t="s">
        <v>1560</v>
      </c>
      <c r="F6599" s="34" t="s">
        <v>1161</v>
      </c>
      <c r="G6599" s="34" t="s">
        <v>1488</v>
      </c>
      <c r="H6599" s="19" t="str">
        <f t="array" ref="H6599">CONCATENATE("(",A6599,",",VLOOKUP(B6599,Núcleo!B$2:E$11,4,TRUE),",",VLOOKUP(C6599,'Tipo de Processo'!B$2:D$55,3,TRUE),",",VLOOKUP(D6599,'Termo Geral'!B$2:D$174,3,TRUE),",",VLOOKUP(E6599,'Termo Específico'!B$2:D$437,3,TRUE),",",MATCH(TRUE,Documento!B$2:B$954=F6599,0),",",IF(G6599="complementar",0,1),"),")</f>
        <v>(6598,7,29,99,278,148,1),</v>
      </c>
    </row>
    <row r="6600" spans="1:8" ht="15" customHeight="1">
      <c r="A6600" s="33">
        <v>6599</v>
      </c>
      <c r="B6600" s="44" t="s">
        <v>1482</v>
      </c>
      <c r="C6600" s="35" t="s">
        <v>39</v>
      </c>
      <c r="D6600" s="34" t="s">
        <v>213</v>
      </c>
      <c r="E6600" s="34" t="s">
        <v>1560</v>
      </c>
      <c r="F6600" s="34" t="s">
        <v>1162</v>
      </c>
      <c r="G6600" s="34" t="s">
        <v>1488</v>
      </c>
      <c r="H6600" s="19" t="str">
        <f t="array" ref="H6600">CONCATENATE("(",A6600,",",VLOOKUP(B6600,Núcleo!B$2:E$11,4,TRUE),",",VLOOKUP(C6600,'Tipo de Processo'!B$2:D$55,3,TRUE),",",VLOOKUP(D6600,'Termo Geral'!B$2:D$174,3,TRUE),",",VLOOKUP(E6600,'Termo Específico'!B$2:D$437,3,TRUE),",",MATCH(TRUE,Documento!B$2:B$954=F6600,0),",",IF(G6600="complementar",0,1),"),")</f>
        <v>(6599,7,29,99,278,163,1),</v>
      </c>
    </row>
    <row r="6601" spans="1:8" ht="15" customHeight="1">
      <c r="A6601" s="33">
        <v>6600</v>
      </c>
      <c r="B6601" s="44" t="s">
        <v>1482</v>
      </c>
      <c r="C6601" s="35" t="s">
        <v>39</v>
      </c>
      <c r="D6601" s="34" t="s">
        <v>213</v>
      </c>
      <c r="E6601" s="34" t="s">
        <v>1560</v>
      </c>
      <c r="F6601" s="34" t="s">
        <v>1163</v>
      </c>
      <c r="G6601" s="34" t="s">
        <v>1488</v>
      </c>
      <c r="H6601" s="19" t="str">
        <f t="array" ref="H6601">CONCATENATE("(",A6601,",",VLOOKUP(B6601,Núcleo!B$2:E$11,4,TRUE),",",VLOOKUP(C6601,'Tipo de Processo'!B$2:D$55,3,TRUE),",",VLOOKUP(D6601,'Termo Geral'!B$2:D$174,3,TRUE),",",VLOOKUP(E6601,'Termo Específico'!B$2:D$437,3,TRUE),",",MATCH(TRUE,Documento!B$2:B$954=F6601,0),",",IF(G6601="complementar",0,1),"),")</f>
        <v>(6600,7,29,99,278,135,1),</v>
      </c>
    </row>
    <row r="6602" spans="1:8" ht="15" customHeight="1">
      <c r="A6602" s="33">
        <v>6601</v>
      </c>
      <c r="B6602" s="44" t="s">
        <v>1482</v>
      </c>
      <c r="C6602" s="35" t="s">
        <v>39</v>
      </c>
      <c r="D6602" s="34" t="s">
        <v>213</v>
      </c>
      <c r="E6602" s="34" t="s">
        <v>1560</v>
      </c>
      <c r="F6602" s="34" t="s">
        <v>1227</v>
      </c>
      <c r="G6602" s="34" t="s">
        <v>1488</v>
      </c>
      <c r="H6602" s="19" t="str">
        <f t="array" ref="H6602">CONCATENATE("(",A6602,",",VLOOKUP(B6602,Núcleo!B$2:E$11,4,TRUE),",",VLOOKUP(C6602,'Tipo de Processo'!B$2:D$55,3,TRUE),",",VLOOKUP(D6602,'Termo Geral'!B$2:D$174,3,TRUE),",",VLOOKUP(E6602,'Termo Específico'!B$2:D$437,3,TRUE),",",MATCH(TRUE,Documento!B$2:B$954=F6602,0),",",IF(G6602="complementar",0,1),"),")</f>
        <v>(6601,7,29,99,278,13,1),</v>
      </c>
    </row>
    <row r="6603" spans="1:8" ht="15" customHeight="1">
      <c r="A6603" s="33">
        <v>6602</v>
      </c>
      <c r="B6603" s="44" t="s">
        <v>1482</v>
      </c>
      <c r="C6603" s="35" t="s">
        <v>39</v>
      </c>
      <c r="D6603" s="34" t="s">
        <v>213</v>
      </c>
      <c r="E6603" s="34" t="s">
        <v>1560</v>
      </c>
      <c r="F6603" s="34" t="s">
        <v>1339</v>
      </c>
      <c r="G6603" s="34" t="s">
        <v>1488</v>
      </c>
      <c r="H6603" s="19" t="str">
        <f t="array" ref="H6603">CONCATENATE("(",A6603,",",VLOOKUP(B6603,Núcleo!B$2:E$11,4,TRUE),",",VLOOKUP(C6603,'Tipo de Processo'!B$2:D$55,3,TRUE),",",VLOOKUP(D6603,'Termo Geral'!B$2:D$174,3,TRUE),",",VLOOKUP(E6603,'Termo Específico'!B$2:D$437,3,TRUE),",",MATCH(TRUE,Documento!B$2:B$954=F6603,0),",",IF(G6603="complementar",0,1),"),")</f>
        <v>(6602,7,29,99,278,889,1),</v>
      </c>
    </row>
    <row r="6604" spans="1:8" ht="15" customHeight="1">
      <c r="A6604" s="33">
        <v>6603</v>
      </c>
      <c r="B6604" s="44" t="s">
        <v>1482</v>
      </c>
      <c r="C6604" s="35" t="s">
        <v>39</v>
      </c>
      <c r="D6604" s="34" t="s">
        <v>213</v>
      </c>
      <c r="E6604" s="34" t="s">
        <v>1560</v>
      </c>
      <c r="F6604" s="34" t="s">
        <v>1228</v>
      </c>
      <c r="G6604" s="34" t="s">
        <v>1488</v>
      </c>
      <c r="H6604" s="19" t="str">
        <f t="array" ref="H6604">CONCATENATE("(",A6604,",",VLOOKUP(B6604,Núcleo!B$2:E$11,4,TRUE),",",VLOOKUP(C6604,'Tipo de Processo'!B$2:D$55,3,TRUE),",",VLOOKUP(D6604,'Termo Geral'!B$2:D$174,3,TRUE),",",VLOOKUP(E6604,'Termo Específico'!B$2:D$437,3,TRUE),",",MATCH(TRUE,Documento!B$2:B$954=F6604,0),",",IF(G6604="complementar",0,1),"),")</f>
        <v>(6603,7,29,99,278,120,1),</v>
      </c>
    </row>
    <row r="6605" spans="1:8" ht="15" customHeight="1">
      <c r="A6605" s="33">
        <v>6604</v>
      </c>
      <c r="B6605" s="44" t="s">
        <v>1482</v>
      </c>
      <c r="C6605" s="35" t="s">
        <v>39</v>
      </c>
      <c r="D6605" s="34" t="s">
        <v>213</v>
      </c>
      <c r="E6605" s="34" t="s">
        <v>1560</v>
      </c>
      <c r="F6605" s="34" t="s">
        <v>1340</v>
      </c>
      <c r="G6605" s="34" t="s">
        <v>1494</v>
      </c>
      <c r="H6605" s="19" t="str">
        <f t="array" ref="H6605">CONCATENATE("(",A6605,",",VLOOKUP(B6605,Núcleo!B$2:E$11,4,TRUE),",",VLOOKUP(C6605,'Tipo de Processo'!B$2:D$55,3,TRUE),",",VLOOKUP(D6605,'Termo Geral'!B$2:D$174,3,TRUE),",",VLOOKUP(E6605,'Termo Específico'!B$2:D$437,3,TRUE),",",MATCH(TRUE,Documento!B$2:B$954=F6605,0),",",IF(G6605="complementar",0,1),"),")</f>
        <v>(6604,7,29,99,278,179,0),</v>
      </c>
    </row>
    <row r="6606" spans="1:8" ht="15" customHeight="1">
      <c r="A6606" s="33">
        <v>6605</v>
      </c>
      <c r="B6606" s="44" t="s">
        <v>1482</v>
      </c>
      <c r="C6606" s="35" t="s">
        <v>39</v>
      </c>
      <c r="D6606" s="34" t="s">
        <v>213</v>
      </c>
      <c r="E6606" s="34" t="s">
        <v>1560</v>
      </c>
      <c r="F6606" s="34" t="s">
        <v>1230</v>
      </c>
      <c r="G6606" s="34" t="s">
        <v>1488</v>
      </c>
      <c r="H6606" s="19" t="str">
        <f t="array" ref="H6606">CONCATENATE("(",A6606,",",VLOOKUP(B6606,Núcleo!B$2:E$11,4,TRUE),",",VLOOKUP(C6606,'Tipo de Processo'!B$2:D$55,3,TRUE),",",VLOOKUP(D6606,'Termo Geral'!B$2:D$174,3,TRUE),",",VLOOKUP(E6606,'Termo Específico'!B$2:D$437,3,TRUE),",",MATCH(TRUE,Documento!B$2:B$954=F6606,0),",",IF(G6606="complementar",0,1),"),")</f>
        <v>(6605,7,29,99,278,878,1),</v>
      </c>
    </row>
    <row r="6607" spans="1:8" ht="15" customHeight="1">
      <c r="A6607" s="33">
        <v>6606</v>
      </c>
      <c r="B6607" s="44" t="s">
        <v>1482</v>
      </c>
      <c r="C6607" s="35" t="s">
        <v>39</v>
      </c>
      <c r="D6607" s="34" t="s">
        <v>213</v>
      </c>
      <c r="E6607" s="34" t="s">
        <v>1560</v>
      </c>
      <c r="F6607" s="34" t="s">
        <v>1337</v>
      </c>
      <c r="G6607" s="34" t="s">
        <v>1488</v>
      </c>
      <c r="H6607" s="19" t="str">
        <f t="array" ref="H6607">CONCATENATE("(",A6607,",",VLOOKUP(B6607,Núcleo!B$2:E$11,4,TRUE),",",VLOOKUP(C6607,'Tipo de Processo'!B$2:D$55,3,TRUE),",",VLOOKUP(D6607,'Termo Geral'!B$2:D$174,3,TRUE),",",VLOOKUP(E6607,'Termo Específico'!B$2:D$437,3,TRUE),",",MATCH(TRUE,Documento!B$2:B$954=F6607,0),",",IF(G6607="complementar",0,1),"),")</f>
        <v>(6606,7,29,99,278,386,1),</v>
      </c>
    </row>
    <row r="6608" spans="1:8" ht="15" customHeight="1">
      <c r="A6608" s="33">
        <v>6607</v>
      </c>
      <c r="B6608" s="44" t="s">
        <v>1482</v>
      </c>
      <c r="C6608" s="35" t="s">
        <v>39</v>
      </c>
      <c r="D6608" s="34" t="s">
        <v>213</v>
      </c>
      <c r="E6608" s="34" t="s">
        <v>1560</v>
      </c>
      <c r="F6608" s="34" t="s">
        <v>1165</v>
      </c>
      <c r="G6608" s="34" t="s">
        <v>1488</v>
      </c>
      <c r="H6608" s="19" t="str">
        <f t="array" ref="H6608">CONCATENATE("(",A6608,",",VLOOKUP(B6608,Núcleo!B$2:E$11,4,TRUE),",",VLOOKUP(C6608,'Tipo de Processo'!B$2:D$55,3,TRUE),",",VLOOKUP(D6608,'Termo Geral'!B$2:D$174,3,TRUE),",",VLOOKUP(E6608,'Termo Específico'!B$2:D$437,3,TRUE),",",MATCH(TRUE,Documento!B$2:B$954=F6608,0),",",IF(G6608="complementar",0,1),"),")</f>
        <v>(6607,7,29,99,278,832,1),</v>
      </c>
    </row>
    <row r="6609" spans="1:8" ht="15" customHeight="1">
      <c r="A6609" s="33">
        <v>6608</v>
      </c>
      <c r="B6609" s="44" t="s">
        <v>1482</v>
      </c>
      <c r="C6609" s="35" t="s">
        <v>39</v>
      </c>
      <c r="D6609" s="34" t="s">
        <v>213</v>
      </c>
      <c r="E6609" s="34" t="s">
        <v>1561</v>
      </c>
      <c r="F6609" s="34" t="s">
        <v>1221</v>
      </c>
      <c r="G6609" s="34" t="s">
        <v>1488</v>
      </c>
      <c r="H6609" s="19" t="str">
        <f t="array" ref="H6609">CONCATENATE("(",A6609,",",VLOOKUP(B6609,Núcleo!B$2:E$11,4,TRUE),",",VLOOKUP(C6609,'Tipo de Processo'!B$2:D$55,3,TRUE),",",VLOOKUP(D6609,'Termo Geral'!B$2:D$174,3,TRUE),",",VLOOKUP(E6609,'Termo Específico'!B$2:D$437,3,TRUE),",",MATCH(TRUE,Documento!B$2:B$954=F6609,0),",",IF(G6609="complementar",0,1),"),")</f>
        <v>(6608,7,29,99,279,420,1),</v>
      </c>
    </row>
    <row r="6610" spans="1:8" ht="15" customHeight="1">
      <c r="A6610" s="33">
        <v>6609</v>
      </c>
      <c r="B6610" s="44" t="s">
        <v>1482</v>
      </c>
      <c r="C6610" s="35" t="s">
        <v>39</v>
      </c>
      <c r="D6610" s="34" t="s">
        <v>213</v>
      </c>
      <c r="E6610" s="34" t="s">
        <v>1561</v>
      </c>
      <c r="F6610" s="34" t="s">
        <v>1506</v>
      </c>
      <c r="G6610" s="34" t="s">
        <v>1488</v>
      </c>
      <c r="H6610" s="19" t="str">
        <f t="array" ref="H6610">CONCATENATE("(",A6610,",",VLOOKUP(B6610,Núcleo!B$2:E$11,4,TRUE),",",VLOOKUP(C6610,'Tipo de Processo'!B$2:D$55,3,TRUE),",",VLOOKUP(D6610,'Termo Geral'!B$2:D$174,3,TRUE),",",VLOOKUP(E6610,'Termo Específico'!B$2:D$437,3,TRUE),",",MATCH(TRUE,Documento!B$2:B$954=F6610,0),",",IF(G6610="complementar",0,1),"),")</f>
        <v>(6609,7,29,99,279,510,1),</v>
      </c>
    </row>
    <row r="6611" spans="1:8" ht="15" customHeight="1">
      <c r="A6611" s="33">
        <v>6610</v>
      </c>
      <c r="B6611" s="44" t="s">
        <v>1482</v>
      </c>
      <c r="C6611" s="35" t="s">
        <v>39</v>
      </c>
      <c r="D6611" s="34" t="s">
        <v>213</v>
      </c>
      <c r="E6611" s="34" t="s">
        <v>1561</v>
      </c>
      <c r="F6611" s="34" t="s">
        <v>1223</v>
      </c>
      <c r="G6611" s="34" t="s">
        <v>1488</v>
      </c>
      <c r="H6611" s="19" t="str">
        <f t="array" ref="H6611">CONCATENATE("(",A6611,",",VLOOKUP(B6611,Núcleo!B$2:E$11,4,TRUE),",",VLOOKUP(C6611,'Tipo de Processo'!B$2:D$55,3,TRUE),",",VLOOKUP(D6611,'Termo Geral'!B$2:D$174,3,TRUE),",",VLOOKUP(E6611,'Termo Específico'!B$2:D$437,3,TRUE),",",MATCH(TRUE,Documento!B$2:B$954=F6611,0),",",IF(G6611="complementar",0,1),"),")</f>
        <v>(6610,7,29,99,279,826,1),</v>
      </c>
    </row>
    <row r="6612" spans="1:8" ht="15" customHeight="1">
      <c r="A6612" s="33">
        <v>6611</v>
      </c>
      <c r="B6612" s="44" t="s">
        <v>1482</v>
      </c>
      <c r="C6612" s="35" t="s">
        <v>39</v>
      </c>
      <c r="D6612" s="34" t="s">
        <v>213</v>
      </c>
      <c r="E6612" s="34" t="s">
        <v>1561</v>
      </c>
      <c r="F6612" s="34" t="s">
        <v>1341</v>
      </c>
      <c r="G6612" s="34" t="s">
        <v>1488</v>
      </c>
      <c r="H6612" s="19" t="str">
        <f t="array" ref="H6612">CONCATENATE("(",A6612,",",VLOOKUP(B6612,Núcleo!B$2:E$11,4,TRUE),",",VLOOKUP(C6612,'Tipo de Processo'!B$2:D$55,3,TRUE),",",VLOOKUP(D6612,'Termo Geral'!B$2:D$174,3,TRUE),",",VLOOKUP(E6612,'Termo Específico'!B$2:D$437,3,TRUE),",",MATCH(TRUE,Documento!B$2:B$954=F6612,0),",",IF(G6612="complementar",0,1),"),")</f>
        <v>(6611,7,29,99,279,285,1),</v>
      </c>
    </row>
    <row r="6613" spans="1:8" ht="15" customHeight="1">
      <c r="A6613" s="33">
        <v>6612</v>
      </c>
      <c r="B6613" s="44" t="s">
        <v>1482</v>
      </c>
      <c r="C6613" s="35" t="s">
        <v>39</v>
      </c>
      <c r="D6613" s="34" t="s">
        <v>213</v>
      </c>
      <c r="E6613" s="34" t="s">
        <v>1561</v>
      </c>
      <c r="F6613" s="34" t="s">
        <v>1262</v>
      </c>
      <c r="G6613" s="34" t="s">
        <v>1488</v>
      </c>
      <c r="H6613" s="19" t="str">
        <f t="array" ref="H6613">CONCATENATE("(",A6613,",",VLOOKUP(B6613,Núcleo!B$2:E$11,4,TRUE),",",VLOOKUP(C6613,'Tipo de Processo'!B$2:D$55,3,TRUE),",",VLOOKUP(D6613,'Termo Geral'!B$2:D$174,3,TRUE),",",VLOOKUP(E6613,'Termo Específico'!B$2:D$437,3,TRUE),",",MATCH(TRUE,Documento!B$2:B$954=F6613,0),",",IF(G6613="complementar",0,1),"),")</f>
        <v>(6612,7,29,99,279,546,1),</v>
      </c>
    </row>
    <row r="6614" spans="1:8" ht="15" customHeight="1">
      <c r="A6614" s="33">
        <v>6613</v>
      </c>
      <c r="B6614" s="44" t="s">
        <v>1482</v>
      </c>
      <c r="C6614" s="35" t="s">
        <v>39</v>
      </c>
      <c r="D6614" s="34" t="s">
        <v>213</v>
      </c>
      <c r="E6614" s="34" t="s">
        <v>1561</v>
      </c>
      <c r="F6614" s="34" t="s">
        <v>1225</v>
      </c>
      <c r="G6614" s="34" t="s">
        <v>1488</v>
      </c>
      <c r="H6614" s="19" t="str">
        <f t="array" ref="H6614">CONCATENATE("(",A6614,",",VLOOKUP(B6614,Núcleo!B$2:E$11,4,TRUE),",",VLOOKUP(C6614,'Tipo de Processo'!B$2:D$55,3,TRUE),",",VLOOKUP(D6614,'Termo Geral'!B$2:D$174,3,TRUE),",",VLOOKUP(E6614,'Termo Específico'!B$2:D$437,3,TRUE),",",MATCH(TRUE,Documento!B$2:B$954=F6614,0),",",IF(G6614="complementar",0,1),"),")</f>
        <v>(6613,7,29,99,279,697,1),</v>
      </c>
    </row>
    <row r="6615" spans="1:8" ht="15" customHeight="1">
      <c r="A6615" s="33">
        <v>6614</v>
      </c>
      <c r="B6615" s="44" t="s">
        <v>1482</v>
      </c>
      <c r="C6615" s="35" t="s">
        <v>39</v>
      </c>
      <c r="D6615" s="34" t="s">
        <v>213</v>
      </c>
      <c r="E6615" s="34" t="s">
        <v>1561</v>
      </c>
      <c r="F6615" s="34" t="s">
        <v>1157</v>
      </c>
      <c r="G6615" s="34" t="s">
        <v>1488</v>
      </c>
      <c r="H6615" s="19" t="str">
        <f t="array" ref="H6615">CONCATENATE("(",A6615,",",VLOOKUP(B6615,Núcleo!B$2:E$11,4,TRUE),",",VLOOKUP(C6615,'Tipo de Processo'!B$2:D$55,3,TRUE),",",VLOOKUP(D6615,'Termo Geral'!B$2:D$174,3,TRUE),",",VLOOKUP(E6615,'Termo Específico'!B$2:D$437,3,TRUE),",",MATCH(TRUE,Documento!B$2:B$954=F6615,0),",",IF(G6615="complementar",0,1),"),")</f>
        <v>(6614,7,29,99,279,802,1),</v>
      </c>
    </row>
    <row r="6616" spans="1:8" ht="15" customHeight="1">
      <c r="A6616" s="33">
        <v>6615</v>
      </c>
      <c r="B6616" s="44" t="s">
        <v>1482</v>
      </c>
      <c r="C6616" s="35" t="s">
        <v>39</v>
      </c>
      <c r="D6616" s="34" t="s">
        <v>213</v>
      </c>
      <c r="E6616" s="34" t="s">
        <v>1561</v>
      </c>
      <c r="F6616" s="34" t="s">
        <v>1158</v>
      </c>
      <c r="G6616" s="34" t="s">
        <v>1488</v>
      </c>
      <c r="H6616" s="19" t="str">
        <f t="array" ref="H6616">CONCATENATE("(",A6616,",",VLOOKUP(B6616,Núcleo!B$2:E$11,4,TRUE),",",VLOOKUP(C6616,'Tipo de Processo'!B$2:D$55,3,TRUE),",",VLOOKUP(D6616,'Termo Geral'!B$2:D$174,3,TRUE),",",VLOOKUP(E6616,'Termo Específico'!B$2:D$437,3,TRUE),",",MATCH(TRUE,Documento!B$2:B$954=F6616,0),",",IF(G6616="complementar",0,1),"),")</f>
        <v>(6615,7,29,99,279,801,1),</v>
      </c>
    </row>
    <row r="6617" spans="1:8" ht="15" customHeight="1">
      <c r="A6617" s="33">
        <v>6616</v>
      </c>
      <c r="B6617" s="44" t="s">
        <v>1482</v>
      </c>
      <c r="C6617" s="35" t="s">
        <v>39</v>
      </c>
      <c r="D6617" s="34" t="s">
        <v>213</v>
      </c>
      <c r="E6617" s="34" t="s">
        <v>1561</v>
      </c>
      <c r="F6617" s="34" t="s">
        <v>1159</v>
      </c>
      <c r="G6617" s="34" t="s">
        <v>1488</v>
      </c>
      <c r="H6617" s="19" t="str">
        <f t="array" ref="H6617">CONCATENATE("(",A6617,",",VLOOKUP(B6617,Núcleo!B$2:E$11,4,TRUE),",",VLOOKUP(C6617,'Tipo de Processo'!B$2:D$55,3,TRUE),",",VLOOKUP(D6617,'Termo Geral'!B$2:D$174,3,TRUE),",",VLOOKUP(E6617,'Termo Específico'!B$2:D$437,3,TRUE),",",MATCH(TRUE,Documento!B$2:B$954=F6617,0),",",IF(G6617="complementar",0,1),"),")</f>
        <v>(6616,7,29,99,279,803,1),</v>
      </c>
    </row>
    <row r="6618" spans="1:8" ht="15" customHeight="1">
      <c r="A6618" s="33">
        <v>6617</v>
      </c>
      <c r="B6618" s="44" t="s">
        <v>1482</v>
      </c>
      <c r="C6618" s="35" t="s">
        <v>39</v>
      </c>
      <c r="D6618" s="34" t="s">
        <v>213</v>
      </c>
      <c r="E6618" s="34" t="s">
        <v>1561</v>
      </c>
      <c r="F6618" s="34" t="s">
        <v>1160</v>
      </c>
      <c r="G6618" s="34" t="s">
        <v>1488</v>
      </c>
      <c r="H6618" s="19" t="str">
        <f t="array" ref="H6618">CONCATENATE("(",A6618,",",VLOOKUP(B6618,Núcleo!B$2:E$11,4,TRUE),",",VLOOKUP(C6618,'Tipo de Processo'!B$2:D$55,3,TRUE),",",VLOOKUP(D6618,'Termo Geral'!B$2:D$174,3,TRUE),",",VLOOKUP(E6618,'Termo Específico'!B$2:D$437,3,TRUE),",",MATCH(TRUE,Documento!B$2:B$954=F6618,0),",",IF(G6618="complementar",0,1),"),")</f>
        <v>(6617,7,29,99,279,809,1),</v>
      </c>
    </row>
    <row r="6619" spans="1:8" ht="15" customHeight="1">
      <c r="A6619" s="33">
        <v>6618</v>
      </c>
      <c r="B6619" s="44" t="s">
        <v>1482</v>
      </c>
      <c r="C6619" s="35" t="s">
        <v>39</v>
      </c>
      <c r="D6619" s="34" t="s">
        <v>213</v>
      </c>
      <c r="E6619" s="34" t="s">
        <v>1561</v>
      </c>
      <c r="F6619" s="34" t="s">
        <v>1161</v>
      </c>
      <c r="G6619" s="34" t="s">
        <v>1488</v>
      </c>
      <c r="H6619" s="19" t="str">
        <f t="array" ref="H6619">CONCATENATE("(",A6619,",",VLOOKUP(B6619,Núcleo!B$2:E$11,4,TRUE),",",VLOOKUP(C6619,'Tipo de Processo'!B$2:D$55,3,TRUE),",",VLOOKUP(D6619,'Termo Geral'!B$2:D$174,3,TRUE),",",VLOOKUP(E6619,'Termo Específico'!B$2:D$437,3,TRUE),",",MATCH(TRUE,Documento!B$2:B$954=F6619,0),",",IF(G6619="complementar",0,1),"),")</f>
        <v>(6618,7,29,99,279,148,1),</v>
      </c>
    </row>
    <row r="6620" spans="1:8" ht="15" customHeight="1">
      <c r="A6620" s="33">
        <v>6619</v>
      </c>
      <c r="B6620" s="44" t="s">
        <v>1482</v>
      </c>
      <c r="C6620" s="35" t="s">
        <v>39</v>
      </c>
      <c r="D6620" s="34" t="s">
        <v>213</v>
      </c>
      <c r="E6620" s="34" t="s">
        <v>1561</v>
      </c>
      <c r="F6620" s="34" t="s">
        <v>1162</v>
      </c>
      <c r="G6620" s="34" t="s">
        <v>1488</v>
      </c>
      <c r="H6620" s="19" t="str">
        <f t="array" ref="H6620">CONCATENATE("(",A6620,",",VLOOKUP(B6620,Núcleo!B$2:E$11,4,TRUE),",",VLOOKUP(C6620,'Tipo de Processo'!B$2:D$55,3,TRUE),",",VLOOKUP(D6620,'Termo Geral'!B$2:D$174,3,TRUE),",",VLOOKUP(E6620,'Termo Específico'!B$2:D$437,3,TRUE),",",MATCH(TRUE,Documento!B$2:B$954=F6620,0),",",IF(G6620="complementar",0,1),"),")</f>
        <v>(6619,7,29,99,279,163,1),</v>
      </c>
    </row>
    <row r="6621" spans="1:8" ht="15" customHeight="1">
      <c r="A6621" s="33">
        <v>6620</v>
      </c>
      <c r="B6621" s="44" t="s">
        <v>1482</v>
      </c>
      <c r="C6621" s="35" t="s">
        <v>39</v>
      </c>
      <c r="D6621" s="34" t="s">
        <v>213</v>
      </c>
      <c r="E6621" s="34" t="s">
        <v>1561</v>
      </c>
      <c r="F6621" s="34" t="s">
        <v>1163</v>
      </c>
      <c r="G6621" s="34" t="s">
        <v>1488</v>
      </c>
      <c r="H6621" s="19" t="str">
        <f t="array" ref="H6621">CONCATENATE("(",A6621,",",VLOOKUP(B6621,Núcleo!B$2:E$11,4,TRUE),",",VLOOKUP(C6621,'Tipo de Processo'!B$2:D$55,3,TRUE),",",VLOOKUP(D6621,'Termo Geral'!B$2:D$174,3,TRUE),",",VLOOKUP(E6621,'Termo Específico'!B$2:D$437,3,TRUE),",",MATCH(TRUE,Documento!B$2:B$954=F6621,0),",",IF(G6621="complementar",0,1),"),")</f>
        <v>(6620,7,29,99,279,135,1),</v>
      </c>
    </row>
    <row r="6622" spans="1:8" ht="15" customHeight="1">
      <c r="A6622" s="33">
        <v>6621</v>
      </c>
      <c r="B6622" s="44" t="s">
        <v>1482</v>
      </c>
      <c r="C6622" s="35" t="s">
        <v>39</v>
      </c>
      <c r="D6622" s="34" t="s">
        <v>213</v>
      </c>
      <c r="E6622" s="34" t="s">
        <v>1561</v>
      </c>
      <c r="F6622" s="34" t="s">
        <v>1227</v>
      </c>
      <c r="G6622" s="34" t="s">
        <v>1488</v>
      </c>
      <c r="H6622" s="19" t="str">
        <f t="array" ref="H6622">CONCATENATE("(",A6622,",",VLOOKUP(B6622,Núcleo!B$2:E$11,4,TRUE),",",VLOOKUP(C6622,'Tipo de Processo'!B$2:D$55,3,TRUE),",",VLOOKUP(D6622,'Termo Geral'!B$2:D$174,3,TRUE),",",VLOOKUP(E6622,'Termo Específico'!B$2:D$437,3,TRUE),",",MATCH(TRUE,Documento!B$2:B$954=F6622,0),",",IF(G6622="complementar",0,1),"),")</f>
        <v>(6621,7,29,99,279,13,1),</v>
      </c>
    </row>
    <row r="6623" spans="1:8" ht="15" customHeight="1">
      <c r="A6623" s="33">
        <v>6622</v>
      </c>
      <c r="B6623" s="44" t="s">
        <v>1482</v>
      </c>
      <c r="C6623" s="35" t="s">
        <v>39</v>
      </c>
      <c r="D6623" s="34" t="s">
        <v>213</v>
      </c>
      <c r="E6623" s="34" t="s">
        <v>1561</v>
      </c>
      <c r="F6623" s="34" t="s">
        <v>1339</v>
      </c>
      <c r="G6623" s="34" t="s">
        <v>1488</v>
      </c>
      <c r="H6623" s="19" t="str">
        <f t="array" ref="H6623">CONCATENATE("(",A6623,",",VLOOKUP(B6623,Núcleo!B$2:E$11,4,TRUE),",",VLOOKUP(C6623,'Tipo de Processo'!B$2:D$55,3,TRUE),",",VLOOKUP(D6623,'Termo Geral'!B$2:D$174,3,TRUE),",",VLOOKUP(E6623,'Termo Específico'!B$2:D$437,3,TRUE),",",MATCH(TRUE,Documento!B$2:B$954=F6623,0),",",IF(G6623="complementar",0,1),"),")</f>
        <v>(6622,7,29,99,279,889,1),</v>
      </c>
    </row>
    <row r="6624" spans="1:8" ht="15" customHeight="1">
      <c r="A6624" s="33">
        <v>6623</v>
      </c>
      <c r="B6624" s="44" t="s">
        <v>1482</v>
      </c>
      <c r="C6624" s="35" t="s">
        <v>39</v>
      </c>
      <c r="D6624" s="34" t="s">
        <v>213</v>
      </c>
      <c r="E6624" s="34" t="s">
        <v>1561</v>
      </c>
      <c r="F6624" s="34" t="s">
        <v>1228</v>
      </c>
      <c r="G6624" s="34" t="s">
        <v>1488</v>
      </c>
      <c r="H6624" s="19" t="str">
        <f t="array" ref="H6624">CONCATENATE("(",A6624,",",VLOOKUP(B6624,Núcleo!B$2:E$11,4,TRUE),",",VLOOKUP(C6624,'Tipo de Processo'!B$2:D$55,3,TRUE),",",VLOOKUP(D6624,'Termo Geral'!B$2:D$174,3,TRUE),",",VLOOKUP(E6624,'Termo Específico'!B$2:D$437,3,TRUE),",",MATCH(TRUE,Documento!B$2:B$954=F6624,0),",",IF(G6624="complementar",0,1),"),")</f>
        <v>(6623,7,29,99,279,120,1),</v>
      </c>
    </row>
    <row r="6625" spans="1:8" ht="15" customHeight="1">
      <c r="A6625" s="33">
        <v>6624</v>
      </c>
      <c r="B6625" s="44" t="s">
        <v>1482</v>
      </c>
      <c r="C6625" s="35" t="s">
        <v>39</v>
      </c>
      <c r="D6625" s="34" t="s">
        <v>213</v>
      </c>
      <c r="E6625" s="34" t="s">
        <v>1561</v>
      </c>
      <c r="F6625" s="34" t="s">
        <v>1562</v>
      </c>
      <c r="G6625" s="34" t="s">
        <v>1488</v>
      </c>
      <c r="H6625" s="19" t="str">
        <f t="array" ref="H6625">CONCATENATE("(",A6625,",",VLOOKUP(B6625,Núcleo!B$2:E$11,4,TRUE),",",VLOOKUP(C6625,'Tipo de Processo'!B$2:D$55,3,TRUE),",",VLOOKUP(D6625,'Termo Geral'!B$2:D$174,3,TRUE),",",VLOOKUP(E6625,'Termo Específico'!B$2:D$437,3,TRUE),",",MATCH(TRUE,Documento!B$2:B$954=F6625,0),",",IF(G6625="complementar",0,1),"),")</f>
        <v>(6624,7,29,99,279,188,1),</v>
      </c>
    </row>
    <row r="6626" spans="1:8" ht="15" customHeight="1">
      <c r="A6626" s="33">
        <v>6625</v>
      </c>
      <c r="B6626" s="44" t="s">
        <v>1482</v>
      </c>
      <c r="C6626" s="35" t="s">
        <v>39</v>
      </c>
      <c r="D6626" s="34" t="s">
        <v>213</v>
      </c>
      <c r="E6626" s="34" t="s">
        <v>1561</v>
      </c>
      <c r="F6626" s="34" t="s">
        <v>1343</v>
      </c>
      <c r="G6626" s="34" t="s">
        <v>1488</v>
      </c>
      <c r="H6626" s="19" t="str">
        <f t="array" ref="H6626">CONCATENATE("(",A6626,",",VLOOKUP(B6626,Núcleo!B$2:E$11,4,TRUE),",",VLOOKUP(C6626,'Tipo de Processo'!B$2:D$55,3,TRUE),",",VLOOKUP(D6626,'Termo Geral'!B$2:D$174,3,TRUE),",",VLOOKUP(E6626,'Termo Específico'!B$2:D$437,3,TRUE),",",MATCH(TRUE,Documento!B$2:B$954=F6626,0),",",IF(G6626="complementar",0,1),"),")</f>
        <v>(6625,7,29,99,279,174,1),</v>
      </c>
    </row>
    <row r="6627" spans="1:8" ht="15" customHeight="1">
      <c r="A6627" s="33">
        <v>6626</v>
      </c>
      <c r="B6627" s="44" t="s">
        <v>1482</v>
      </c>
      <c r="C6627" s="35" t="s">
        <v>39</v>
      </c>
      <c r="D6627" s="34" t="s">
        <v>213</v>
      </c>
      <c r="E6627" s="34" t="s">
        <v>1561</v>
      </c>
      <c r="F6627" s="34" t="s">
        <v>1344</v>
      </c>
      <c r="G6627" s="34" t="s">
        <v>1488</v>
      </c>
      <c r="H6627" s="19" t="str">
        <f t="array" ref="H6627">CONCATENATE("(",A6627,",",VLOOKUP(B6627,Núcleo!B$2:E$11,4,TRUE),",",VLOOKUP(C6627,'Tipo de Processo'!B$2:D$55,3,TRUE),",",VLOOKUP(D6627,'Termo Geral'!B$2:D$174,3,TRUE),",",VLOOKUP(E6627,'Termo Específico'!B$2:D$437,3,TRUE),",",MATCH(TRUE,Documento!B$2:B$954=F6627,0),",",IF(G6627="complementar",0,1),"),")</f>
        <v>(6626,7,29,99,279,173,1),</v>
      </c>
    </row>
    <row r="6628" spans="1:8" ht="15" customHeight="1">
      <c r="A6628" s="33">
        <v>6627</v>
      </c>
      <c r="B6628" s="44" t="s">
        <v>1482</v>
      </c>
      <c r="C6628" s="35" t="s">
        <v>39</v>
      </c>
      <c r="D6628" s="34" t="s">
        <v>213</v>
      </c>
      <c r="E6628" s="34" t="s">
        <v>1561</v>
      </c>
      <c r="F6628" s="34" t="s">
        <v>1230</v>
      </c>
      <c r="G6628" s="34" t="s">
        <v>1488</v>
      </c>
      <c r="H6628" s="19" t="str">
        <f t="array" ref="H6628">CONCATENATE("(",A6628,",",VLOOKUP(B6628,Núcleo!B$2:E$11,4,TRUE),",",VLOOKUP(C6628,'Tipo de Processo'!B$2:D$55,3,TRUE),",",VLOOKUP(D6628,'Termo Geral'!B$2:D$174,3,TRUE),",",VLOOKUP(E6628,'Termo Específico'!B$2:D$437,3,TRUE),",",MATCH(TRUE,Documento!B$2:B$954=F6628,0),",",IF(G6628="complementar",0,1),"),")</f>
        <v>(6627,7,29,99,279,878,1),</v>
      </c>
    </row>
    <row r="6629" spans="1:8" ht="15" customHeight="1">
      <c r="A6629" s="33">
        <v>6628</v>
      </c>
      <c r="B6629" s="44" t="s">
        <v>1482</v>
      </c>
      <c r="C6629" s="35" t="s">
        <v>39</v>
      </c>
      <c r="D6629" s="34" t="s">
        <v>213</v>
      </c>
      <c r="E6629" s="34" t="s">
        <v>1561</v>
      </c>
      <c r="F6629" s="34" t="s">
        <v>1337</v>
      </c>
      <c r="G6629" s="34" t="s">
        <v>1488</v>
      </c>
      <c r="H6629" s="19" t="str">
        <f t="array" ref="H6629">CONCATENATE("(",A6629,",",VLOOKUP(B6629,Núcleo!B$2:E$11,4,TRUE),",",VLOOKUP(C6629,'Tipo de Processo'!B$2:D$55,3,TRUE),",",VLOOKUP(D6629,'Termo Geral'!B$2:D$174,3,TRUE),",",VLOOKUP(E6629,'Termo Específico'!B$2:D$437,3,TRUE),",",MATCH(TRUE,Documento!B$2:B$954=F6629,0),",",IF(G6629="complementar",0,1),"),")</f>
        <v>(6628,7,29,99,279,386,1),</v>
      </c>
    </row>
    <row r="6630" spans="1:8" ht="15" customHeight="1">
      <c r="A6630" s="33">
        <v>6629</v>
      </c>
      <c r="B6630" s="44" t="s">
        <v>1482</v>
      </c>
      <c r="C6630" s="35" t="s">
        <v>39</v>
      </c>
      <c r="D6630" s="34" t="s">
        <v>213</v>
      </c>
      <c r="E6630" s="34" t="s">
        <v>1561</v>
      </c>
      <c r="F6630" s="34" t="s">
        <v>1165</v>
      </c>
      <c r="G6630" s="34" t="s">
        <v>1488</v>
      </c>
      <c r="H6630" s="19" t="str">
        <f t="array" ref="H6630">CONCATENATE("(",A6630,",",VLOOKUP(B6630,Núcleo!B$2:E$11,4,TRUE),",",VLOOKUP(C6630,'Tipo de Processo'!B$2:D$55,3,TRUE),",",VLOOKUP(D6630,'Termo Geral'!B$2:D$174,3,TRUE),",",VLOOKUP(E6630,'Termo Específico'!B$2:D$437,3,TRUE),",",MATCH(TRUE,Documento!B$2:B$954=F6630,0),",",IF(G6630="complementar",0,1),"),")</f>
        <v>(6629,7,29,99,279,832,1),</v>
      </c>
    </row>
    <row r="6631" spans="1:8" ht="15" customHeight="1">
      <c r="A6631" s="33">
        <v>6630</v>
      </c>
      <c r="B6631" s="44" t="s">
        <v>1482</v>
      </c>
      <c r="C6631" s="35" t="s">
        <v>39</v>
      </c>
      <c r="D6631" s="34" t="s">
        <v>213</v>
      </c>
      <c r="E6631" s="34" t="s">
        <v>1563</v>
      </c>
      <c r="F6631" s="34" t="s">
        <v>1221</v>
      </c>
      <c r="G6631" s="34" t="s">
        <v>1488</v>
      </c>
      <c r="H6631" s="19" t="str">
        <f t="array" ref="H6631">CONCATENATE("(",A6631,",",VLOOKUP(B6631,Núcleo!B$2:E$11,4,TRUE),",",VLOOKUP(C6631,'Tipo de Processo'!B$2:D$55,3,TRUE),",",VLOOKUP(D6631,'Termo Geral'!B$2:D$174,3,TRUE),",",VLOOKUP(E6631,'Termo Específico'!B$2:D$437,3,TRUE),",",MATCH(TRUE,Documento!B$2:B$954=F6631,0),",",IF(G6631="complementar",0,1),"),")</f>
        <v>(6630,7,29,99,280,420,1),</v>
      </c>
    </row>
    <row r="6632" spans="1:8" ht="15" customHeight="1">
      <c r="A6632" s="33">
        <v>6631</v>
      </c>
      <c r="B6632" s="44" t="s">
        <v>1482</v>
      </c>
      <c r="C6632" s="35" t="s">
        <v>39</v>
      </c>
      <c r="D6632" s="34" t="s">
        <v>213</v>
      </c>
      <c r="E6632" s="34" t="s">
        <v>1563</v>
      </c>
      <c r="F6632" s="34" t="s">
        <v>1506</v>
      </c>
      <c r="G6632" s="34" t="s">
        <v>1488</v>
      </c>
      <c r="H6632" s="19" t="str">
        <f t="array" ref="H6632">CONCATENATE("(",A6632,",",VLOOKUP(B6632,Núcleo!B$2:E$11,4,TRUE),",",VLOOKUP(C6632,'Tipo de Processo'!B$2:D$55,3,TRUE),",",VLOOKUP(D6632,'Termo Geral'!B$2:D$174,3,TRUE),",",VLOOKUP(E6632,'Termo Específico'!B$2:D$437,3,TRUE),",",MATCH(TRUE,Documento!B$2:B$954=F6632,0),",",IF(G6632="complementar",0,1),"),")</f>
        <v>(6631,7,29,99,280,510,1),</v>
      </c>
    </row>
    <row r="6633" spans="1:8" ht="15" customHeight="1">
      <c r="A6633" s="33">
        <v>6632</v>
      </c>
      <c r="B6633" s="44" t="s">
        <v>1482</v>
      </c>
      <c r="C6633" s="35" t="s">
        <v>39</v>
      </c>
      <c r="D6633" s="34" t="s">
        <v>213</v>
      </c>
      <c r="E6633" s="34" t="s">
        <v>1563</v>
      </c>
      <c r="F6633" s="34" t="s">
        <v>1223</v>
      </c>
      <c r="G6633" s="34" t="s">
        <v>1488</v>
      </c>
      <c r="H6633" s="19" t="str">
        <f t="array" ref="H6633">CONCATENATE("(",A6633,",",VLOOKUP(B6633,Núcleo!B$2:E$11,4,TRUE),",",VLOOKUP(C6633,'Tipo de Processo'!B$2:D$55,3,TRUE),",",VLOOKUP(D6633,'Termo Geral'!B$2:D$174,3,TRUE),",",VLOOKUP(E6633,'Termo Específico'!B$2:D$437,3,TRUE),",",MATCH(TRUE,Documento!B$2:B$954=F6633,0),",",IF(G6633="complementar",0,1),"),")</f>
        <v>(6632,7,29,99,280,826,1),</v>
      </c>
    </row>
    <row r="6634" spans="1:8" ht="15" customHeight="1">
      <c r="A6634" s="33">
        <v>6633</v>
      </c>
      <c r="B6634" s="44" t="s">
        <v>1482</v>
      </c>
      <c r="C6634" s="35" t="s">
        <v>39</v>
      </c>
      <c r="D6634" s="34" t="s">
        <v>213</v>
      </c>
      <c r="E6634" s="34" t="s">
        <v>1563</v>
      </c>
      <c r="F6634" s="34" t="s">
        <v>1341</v>
      </c>
      <c r="G6634" s="34" t="s">
        <v>1488</v>
      </c>
      <c r="H6634" s="19" t="str">
        <f t="array" ref="H6634">CONCATENATE("(",A6634,",",VLOOKUP(B6634,Núcleo!B$2:E$11,4,TRUE),",",VLOOKUP(C6634,'Tipo de Processo'!B$2:D$55,3,TRUE),",",VLOOKUP(D6634,'Termo Geral'!B$2:D$174,3,TRUE),",",VLOOKUP(E6634,'Termo Específico'!B$2:D$437,3,TRUE),",",MATCH(TRUE,Documento!B$2:B$954=F6634,0),",",IF(G6634="complementar",0,1),"),")</f>
        <v>(6633,7,29,99,280,285,1),</v>
      </c>
    </row>
    <row r="6635" spans="1:8" ht="15" customHeight="1">
      <c r="A6635" s="33">
        <v>6634</v>
      </c>
      <c r="B6635" s="44" t="s">
        <v>1482</v>
      </c>
      <c r="C6635" s="35" t="s">
        <v>39</v>
      </c>
      <c r="D6635" s="34" t="s">
        <v>213</v>
      </c>
      <c r="E6635" s="34" t="s">
        <v>1563</v>
      </c>
      <c r="F6635" s="34" t="s">
        <v>1262</v>
      </c>
      <c r="G6635" s="34" t="s">
        <v>1488</v>
      </c>
      <c r="H6635" s="19" t="str">
        <f t="array" ref="H6635">CONCATENATE("(",A6635,",",VLOOKUP(B6635,Núcleo!B$2:E$11,4,TRUE),",",VLOOKUP(C6635,'Tipo de Processo'!B$2:D$55,3,TRUE),",",VLOOKUP(D6635,'Termo Geral'!B$2:D$174,3,TRUE),",",VLOOKUP(E6635,'Termo Específico'!B$2:D$437,3,TRUE),",",MATCH(TRUE,Documento!B$2:B$954=F6635,0),",",IF(G6635="complementar",0,1),"),")</f>
        <v>(6634,7,29,99,280,546,1),</v>
      </c>
    </row>
    <row r="6636" spans="1:8" ht="15" customHeight="1">
      <c r="A6636" s="33">
        <v>6635</v>
      </c>
      <c r="B6636" s="44" t="s">
        <v>1482</v>
      </c>
      <c r="C6636" s="35" t="s">
        <v>39</v>
      </c>
      <c r="D6636" s="34" t="s">
        <v>213</v>
      </c>
      <c r="E6636" s="34" t="s">
        <v>1563</v>
      </c>
      <c r="F6636" s="34" t="s">
        <v>1225</v>
      </c>
      <c r="G6636" s="34" t="s">
        <v>1488</v>
      </c>
      <c r="H6636" s="19" t="str">
        <f t="array" ref="H6636">CONCATENATE("(",A6636,",",VLOOKUP(B6636,Núcleo!B$2:E$11,4,TRUE),",",VLOOKUP(C6636,'Tipo de Processo'!B$2:D$55,3,TRUE),",",VLOOKUP(D6636,'Termo Geral'!B$2:D$174,3,TRUE),",",VLOOKUP(E6636,'Termo Específico'!B$2:D$437,3,TRUE),",",MATCH(TRUE,Documento!B$2:B$954=F6636,0),",",IF(G6636="complementar",0,1),"),")</f>
        <v>(6635,7,29,99,280,697,1),</v>
      </c>
    </row>
    <row r="6637" spans="1:8" ht="15" customHeight="1">
      <c r="A6637" s="33">
        <v>6636</v>
      </c>
      <c r="B6637" s="44" t="s">
        <v>1482</v>
      </c>
      <c r="C6637" s="34" t="s">
        <v>39</v>
      </c>
      <c r="D6637" s="34" t="s">
        <v>213</v>
      </c>
      <c r="E6637" s="34" t="s">
        <v>1563</v>
      </c>
      <c r="F6637" s="34" t="s">
        <v>1157</v>
      </c>
      <c r="G6637" s="34" t="s">
        <v>1488</v>
      </c>
      <c r="H6637" s="19" t="str">
        <f t="array" ref="H6637">CONCATENATE("(",A6637,",",VLOOKUP(B6637,Núcleo!B$2:E$11,4,TRUE),",",VLOOKUP(C6637,'Tipo de Processo'!B$2:D$55,3,TRUE),",",VLOOKUP(D6637,'Termo Geral'!B$2:D$174,3,TRUE),",",VLOOKUP(E6637,'Termo Específico'!B$2:D$437,3,TRUE),",",MATCH(TRUE,Documento!B$2:B$954=F6637,0),",",IF(G6637="complementar",0,1),"),")</f>
        <v>(6636,7,29,99,280,802,1),</v>
      </c>
    </row>
    <row r="6638" spans="1:8" ht="15" customHeight="1">
      <c r="A6638" s="33">
        <v>6637</v>
      </c>
      <c r="B6638" s="44" t="s">
        <v>1482</v>
      </c>
      <c r="C6638" s="34" t="s">
        <v>39</v>
      </c>
      <c r="D6638" s="34" t="s">
        <v>213</v>
      </c>
      <c r="E6638" s="34" t="s">
        <v>1563</v>
      </c>
      <c r="F6638" s="34" t="s">
        <v>1158</v>
      </c>
      <c r="G6638" s="34" t="s">
        <v>1488</v>
      </c>
      <c r="H6638" s="19" t="str">
        <f t="array" ref="H6638">CONCATENATE("(",A6638,",",VLOOKUP(B6638,Núcleo!B$2:E$11,4,TRUE),",",VLOOKUP(C6638,'Tipo de Processo'!B$2:D$55,3,TRUE),",",VLOOKUP(D6638,'Termo Geral'!B$2:D$174,3,TRUE),",",VLOOKUP(E6638,'Termo Específico'!B$2:D$437,3,TRUE),",",MATCH(TRUE,Documento!B$2:B$954=F6638,0),",",IF(G6638="complementar",0,1),"),")</f>
        <v>(6637,7,29,99,280,801,1),</v>
      </c>
    </row>
    <row r="6639" spans="1:8" ht="15" customHeight="1">
      <c r="A6639" s="33">
        <v>6638</v>
      </c>
      <c r="B6639" s="44" t="s">
        <v>1482</v>
      </c>
      <c r="C6639" s="34" t="s">
        <v>39</v>
      </c>
      <c r="D6639" s="34" t="s">
        <v>213</v>
      </c>
      <c r="E6639" s="34" t="s">
        <v>1563</v>
      </c>
      <c r="F6639" s="34" t="s">
        <v>1159</v>
      </c>
      <c r="G6639" s="34" t="s">
        <v>1488</v>
      </c>
      <c r="H6639" s="19" t="str">
        <f t="array" ref="H6639">CONCATENATE("(",A6639,",",VLOOKUP(B6639,Núcleo!B$2:E$11,4,TRUE),",",VLOOKUP(C6639,'Tipo de Processo'!B$2:D$55,3,TRUE),",",VLOOKUP(D6639,'Termo Geral'!B$2:D$174,3,TRUE),",",VLOOKUP(E6639,'Termo Específico'!B$2:D$437,3,TRUE),",",MATCH(TRUE,Documento!B$2:B$954=F6639,0),",",IF(G6639="complementar",0,1),"),")</f>
        <v>(6638,7,29,99,280,803,1),</v>
      </c>
    </row>
    <row r="6640" spans="1:8" ht="15" customHeight="1">
      <c r="A6640" s="33">
        <v>6639</v>
      </c>
      <c r="B6640" s="44" t="s">
        <v>1482</v>
      </c>
      <c r="C6640" s="34" t="s">
        <v>39</v>
      </c>
      <c r="D6640" s="34" t="s">
        <v>213</v>
      </c>
      <c r="E6640" s="34" t="s">
        <v>1563</v>
      </c>
      <c r="F6640" s="35" t="s">
        <v>1160</v>
      </c>
      <c r="G6640" s="34" t="s">
        <v>1488</v>
      </c>
      <c r="H6640" s="19" t="str">
        <f t="array" ref="H6640">CONCATENATE("(",A6640,",",VLOOKUP(B6640,Núcleo!B$2:E$11,4,TRUE),",",VLOOKUP(C6640,'Tipo de Processo'!B$2:D$55,3,TRUE),",",VLOOKUP(D6640,'Termo Geral'!B$2:D$174,3,TRUE),",",VLOOKUP(E6640,'Termo Específico'!B$2:D$437,3,TRUE),",",MATCH(TRUE,Documento!B$2:B$954=F6640,0),",",IF(G6640="complementar",0,1),"),")</f>
        <v>(6639,7,29,99,280,809,1),</v>
      </c>
    </row>
    <row r="6641" spans="1:8" ht="15" customHeight="1">
      <c r="A6641" s="33">
        <v>6640</v>
      </c>
      <c r="B6641" s="44" t="s">
        <v>1482</v>
      </c>
      <c r="C6641" s="34" t="s">
        <v>39</v>
      </c>
      <c r="D6641" s="34" t="s">
        <v>213</v>
      </c>
      <c r="E6641" s="34" t="s">
        <v>1563</v>
      </c>
      <c r="F6641" s="35" t="s">
        <v>1161</v>
      </c>
      <c r="G6641" s="34" t="s">
        <v>1488</v>
      </c>
      <c r="H6641" s="19" t="str">
        <f t="array" ref="H6641">CONCATENATE("(",A6641,",",VLOOKUP(B6641,Núcleo!B$2:E$11,4,TRUE),",",VLOOKUP(C6641,'Tipo de Processo'!B$2:D$55,3,TRUE),",",VLOOKUP(D6641,'Termo Geral'!B$2:D$174,3,TRUE),",",VLOOKUP(E6641,'Termo Específico'!B$2:D$437,3,TRUE),",",MATCH(TRUE,Documento!B$2:B$954=F6641,0),",",IF(G6641="complementar",0,1),"),")</f>
        <v>(6640,7,29,99,280,148,1),</v>
      </c>
    </row>
    <row r="6642" spans="1:8" ht="15" customHeight="1">
      <c r="A6642" s="33">
        <v>6641</v>
      </c>
      <c r="B6642" s="44" t="s">
        <v>1482</v>
      </c>
      <c r="C6642" s="34" t="s">
        <v>39</v>
      </c>
      <c r="D6642" s="34" t="s">
        <v>213</v>
      </c>
      <c r="E6642" s="34" t="s">
        <v>1563</v>
      </c>
      <c r="F6642" s="35" t="s">
        <v>1162</v>
      </c>
      <c r="G6642" s="34" t="s">
        <v>1488</v>
      </c>
      <c r="H6642" s="19" t="str">
        <f t="array" ref="H6642">CONCATENATE("(",A6642,",",VLOOKUP(B6642,Núcleo!B$2:E$11,4,TRUE),",",VLOOKUP(C6642,'Tipo de Processo'!B$2:D$55,3,TRUE),",",VLOOKUP(D6642,'Termo Geral'!B$2:D$174,3,TRUE),",",VLOOKUP(E6642,'Termo Específico'!B$2:D$437,3,TRUE),",",MATCH(TRUE,Documento!B$2:B$954=F6642,0),",",IF(G6642="complementar",0,1),"),")</f>
        <v>(6641,7,29,99,280,163,1),</v>
      </c>
    </row>
    <row r="6643" spans="1:8" ht="15" customHeight="1">
      <c r="A6643" s="33">
        <v>6642</v>
      </c>
      <c r="B6643" s="44" t="s">
        <v>1482</v>
      </c>
      <c r="C6643" s="34" t="s">
        <v>39</v>
      </c>
      <c r="D6643" s="34" t="s">
        <v>213</v>
      </c>
      <c r="E6643" s="34" t="s">
        <v>1563</v>
      </c>
      <c r="F6643" s="35" t="s">
        <v>1163</v>
      </c>
      <c r="G6643" s="34" t="s">
        <v>1488</v>
      </c>
      <c r="H6643" s="19" t="str">
        <f t="array" ref="H6643">CONCATENATE("(",A6643,",",VLOOKUP(B6643,Núcleo!B$2:E$11,4,TRUE),",",VLOOKUP(C6643,'Tipo de Processo'!B$2:D$55,3,TRUE),",",VLOOKUP(D6643,'Termo Geral'!B$2:D$174,3,TRUE),",",VLOOKUP(E6643,'Termo Específico'!B$2:D$437,3,TRUE),",",MATCH(TRUE,Documento!B$2:B$954=F6643,0),",",IF(G6643="complementar",0,1),"),")</f>
        <v>(6642,7,29,99,280,135,1),</v>
      </c>
    </row>
    <row r="6644" spans="1:8" ht="15" customHeight="1">
      <c r="A6644" s="33">
        <v>6643</v>
      </c>
      <c r="B6644" s="44" t="s">
        <v>1482</v>
      </c>
      <c r="C6644" s="34" t="s">
        <v>39</v>
      </c>
      <c r="D6644" s="34" t="s">
        <v>213</v>
      </c>
      <c r="E6644" s="34" t="s">
        <v>1563</v>
      </c>
      <c r="F6644" s="35" t="s">
        <v>1227</v>
      </c>
      <c r="G6644" s="34" t="s">
        <v>1488</v>
      </c>
      <c r="H6644" s="19" t="str">
        <f t="array" ref="H6644">CONCATENATE("(",A6644,",",VLOOKUP(B6644,Núcleo!B$2:E$11,4,TRUE),",",VLOOKUP(C6644,'Tipo de Processo'!B$2:D$55,3,TRUE),",",VLOOKUP(D6644,'Termo Geral'!B$2:D$174,3,TRUE),",",VLOOKUP(E6644,'Termo Específico'!B$2:D$437,3,TRUE),",",MATCH(TRUE,Documento!B$2:B$954=F6644,0),",",IF(G6644="complementar",0,1),"),")</f>
        <v>(6643,7,29,99,280,13,1),</v>
      </c>
    </row>
    <row r="6645" spans="1:8" ht="15" customHeight="1">
      <c r="A6645" s="33">
        <v>6644</v>
      </c>
      <c r="B6645" s="44" t="s">
        <v>1482</v>
      </c>
      <c r="C6645" s="34" t="s">
        <v>39</v>
      </c>
      <c r="D6645" s="34" t="s">
        <v>213</v>
      </c>
      <c r="E6645" s="34" t="s">
        <v>1563</v>
      </c>
      <c r="F6645" s="35" t="s">
        <v>1339</v>
      </c>
      <c r="G6645" s="34" t="s">
        <v>1488</v>
      </c>
      <c r="H6645" s="19" t="str">
        <f t="array" ref="H6645">CONCATENATE("(",A6645,",",VLOOKUP(B6645,Núcleo!B$2:E$11,4,TRUE),",",VLOOKUP(C6645,'Tipo de Processo'!B$2:D$55,3,TRUE),",",VLOOKUP(D6645,'Termo Geral'!B$2:D$174,3,TRUE),",",VLOOKUP(E6645,'Termo Específico'!B$2:D$437,3,TRUE),",",MATCH(TRUE,Documento!B$2:B$954=F6645,0),",",IF(G6645="complementar",0,1),"),")</f>
        <v>(6644,7,29,99,280,889,1),</v>
      </c>
    </row>
    <row r="6646" spans="1:8" ht="15" customHeight="1">
      <c r="A6646" s="33">
        <v>6645</v>
      </c>
      <c r="B6646" s="44" t="s">
        <v>1482</v>
      </c>
      <c r="C6646" s="34" t="s">
        <v>39</v>
      </c>
      <c r="D6646" s="34" t="s">
        <v>213</v>
      </c>
      <c r="E6646" s="34" t="s">
        <v>1563</v>
      </c>
      <c r="F6646" s="35" t="s">
        <v>1228</v>
      </c>
      <c r="G6646" s="34" t="s">
        <v>1488</v>
      </c>
      <c r="H6646" s="19" t="str">
        <f t="array" ref="H6646">CONCATENATE("(",A6646,",",VLOOKUP(B6646,Núcleo!B$2:E$11,4,TRUE),",",VLOOKUP(C6646,'Tipo de Processo'!B$2:D$55,3,TRUE),",",VLOOKUP(D6646,'Termo Geral'!B$2:D$174,3,TRUE),",",VLOOKUP(E6646,'Termo Específico'!B$2:D$437,3,TRUE),",",MATCH(TRUE,Documento!B$2:B$954=F6646,0),",",IF(G6646="complementar",0,1),"),")</f>
        <v>(6645,7,29,99,280,120,1),</v>
      </c>
    </row>
    <row r="6647" spans="1:8" ht="15" customHeight="1">
      <c r="A6647" s="33">
        <v>6646</v>
      </c>
      <c r="B6647" s="44" t="s">
        <v>1482</v>
      </c>
      <c r="C6647" s="34" t="s">
        <v>39</v>
      </c>
      <c r="D6647" s="34" t="s">
        <v>213</v>
      </c>
      <c r="E6647" s="34" t="s">
        <v>1563</v>
      </c>
      <c r="F6647" s="35" t="s">
        <v>1562</v>
      </c>
      <c r="G6647" s="34" t="s">
        <v>1488</v>
      </c>
      <c r="H6647" s="19" t="str">
        <f t="array" ref="H6647">CONCATENATE("(",A6647,",",VLOOKUP(B6647,Núcleo!B$2:E$11,4,TRUE),",",VLOOKUP(C6647,'Tipo de Processo'!B$2:D$55,3,TRUE),",",VLOOKUP(D6647,'Termo Geral'!B$2:D$174,3,TRUE),",",VLOOKUP(E6647,'Termo Específico'!B$2:D$437,3,TRUE),",",MATCH(TRUE,Documento!B$2:B$954=F6647,0),",",IF(G6647="complementar",0,1),"),")</f>
        <v>(6646,7,29,99,280,188,1),</v>
      </c>
    </row>
    <row r="6648" spans="1:8" ht="15" customHeight="1">
      <c r="A6648" s="33">
        <v>6647</v>
      </c>
      <c r="B6648" s="44" t="s">
        <v>1482</v>
      </c>
      <c r="C6648" s="34" t="s">
        <v>39</v>
      </c>
      <c r="D6648" s="34" t="s">
        <v>213</v>
      </c>
      <c r="E6648" s="34" t="s">
        <v>1563</v>
      </c>
      <c r="F6648" s="35" t="s">
        <v>1343</v>
      </c>
      <c r="G6648" s="34" t="s">
        <v>1488</v>
      </c>
      <c r="H6648" s="19" t="str">
        <f t="array" ref="H6648">CONCATENATE("(",A6648,",",VLOOKUP(B6648,Núcleo!B$2:E$11,4,TRUE),",",VLOOKUP(C6648,'Tipo de Processo'!B$2:D$55,3,TRUE),",",VLOOKUP(D6648,'Termo Geral'!B$2:D$174,3,TRUE),",",VLOOKUP(E6648,'Termo Específico'!B$2:D$437,3,TRUE),",",MATCH(TRUE,Documento!B$2:B$954=F6648,0),",",IF(G6648="complementar",0,1),"),")</f>
        <v>(6647,7,29,99,280,174,1),</v>
      </c>
    </row>
    <row r="6649" spans="1:8" ht="15" customHeight="1">
      <c r="A6649" s="33">
        <v>6648</v>
      </c>
      <c r="B6649" s="44" t="s">
        <v>1482</v>
      </c>
      <c r="C6649" s="34" t="s">
        <v>39</v>
      </c>
      <c r="D6649" s="34" t="s">
        <v>213</v>
      </c>
      <c r="E6649" s="34" t="s">
        <v>1563</v>
      </c>
      <c r="F6649" s="35" t="s">
        <v>1344</v>
      </c>
      <c r="G6649" s="34" t="s">
        <v>1488</v>
      </c>
      <c r="H6649" s="19" t="str">
        <f t="array" ref="H6649">CONCATENATE("(",A6649,",",VLOOKUP(B6649,Núcleo!B$2:E$11,4,TRUE),",",VLOOKUP(C6649,'Tipo de Processo'!B$2:D$55,3,TRUE),",",VLOOKUP(D6649,'Termo Geral'!B$2:D$174,3,TRUE),",",VLOOKUP(E6649,'Termo Específico'!B$2:D$437,3,TRUE),",",MATCH(TRUE,Documento!B$2:B$954=F6649,0),",",IF(G6649="complementar",0,1),"),")</f>
        <v>(6648,7,29,99,280,173,1),</v>
      </c>
    </row>
    <row r="6650" spans="1:8" ht="15" customHeight="1">
      <c r="A6650" s="33">
        <v>6649</v>
      </c>
      <c r="B6650" s="44" t="s">
        <v>1482</v>
      </c>
      <c r="C6650" s="34" t="s">
        <v>39</v>
      </c>
      <c r="D6650" s="34" t="s">
        <v>213</v>
      </c>
      <c r="E6650" s="34" t="s">
        <v>1563</v>
      </c>
      <c r="F6650" s="35" t="s">
        <v>1230</v>
      </c>
      <c r="G6650" s="34" t="s">
        <v>1488</v>
      </c>
      <c r="H6650" s="19" t="str">
        <f t="array" ref="H6650">CONCATENATE("(",A6650,",",VLOOKUP(B6650,Núcleo!B$2:E$11,4,TRUE),",",VLOOKUP(C6650,'Tipo de Processo'!B$2:D$55,3,TRUE),",",VLOOKUP(D6650,'Termo Geral'!B$2:D$174,3,TRUE),",",VLOOKUP(E6650,'Termo Específico'!B$2:D$437,3,TRUE),",",MATCH(TRUE,Documento!B$2:B$954=F6650,0),",",IF(G6650="complementar",0,1),"),")</f>
        <v>(6649,7,29,99,280,878,1),</v>
      </c>
    </row>
    <row r="6651" spans="1:8" ht="15" customHeight="1">
      <c r="A6651" s="33">
        <v>6650</v>
      </c>
      <c r="B6651" s="44" t="s">
        <v>1482</v>
      </c>
      <c r="C6651" s="34" t="s">
        <v>39</v>
      </c>
      <c r="D6651" s="34" t="s">
        <v>213</v>
      </c>
      <c r="E6651" s="35" t="s">
        <v>1563</v>
      </c>
      <c r="F6651" s="34" t="s">
        <v>1337</v>
      </c>
      <c r="G6651" s="34" t="s">
        <v>1488</v>
      </c>
      <c r="H6651" s="19" t="str">
        <f t="array" ref="H6651">CONCATENATE("(",A6651,",",VLOOKUP(B6651,Núcleo!B$2:E$11,4,TRUE),",",VLOOKUP(C6651,'Tipo de Processo'!B$2:D$55,3,TRUE),",",VLOOKUP(D6651,'Termo Geral'!B$2:D$174,3,TRUE),",",VLOOKUP(E6651,'Termo Específico'!B$2:D$437,3,TRUE),",",MATCH(TRUE,Documento!B$2:B$954=F6651,0),",",IF(G6651="complementar",0,1),"),")</f>
        <v>(6650,7,29,99,280,386,1),</v>
      </c>
    </row>
    <row r="6652" spans="1:8" ht="15" customHeight="1">
      <c r="A6652" s="33">
        <v>6651</v>
      </c>
      <c r="B6652" s="44" t="s">
        <v>1482</v>
      </c>
      <c r="C6652" s="34" t="s">
        <v>39</v>
      </c>
      <c r="D6652" s="34" t="s">
        <v>213</v>
      </c>
      <c r="E6652" s="35" t="s">
        <v>1563</v>
      </c>
      <c r="F6652" s="34" t="s">
        <v>1165</v>
      </c>
      <c r="G6652" s="34" t="s">
        <v>1488</v>
      </c>
      <c r="H6652" s="19" t="str">
        <f t="array" ref="H6652">CONCATENATE("(",A6652,",",VLOOKUP(B6652,Núcleo!B$2:E$11,4,TRUE),",",VLOOKUP(C6652,'Tipo de Processo'!B$2:D$55,3,TRUE),",",VLOOKUP(D6652,'Termo Geral'!B$2:D$174,3,TRUE),",",VLOOKUP(E6652,'Termo Específico'!B$2:D$437,3,TRUE),",",MATCH(TRUE,Documento!B$2:B$954=F6652,0),",",IF(G6652="complementar",0,1),"),")</f>
        <v>(6651,7,29,99,280,832,1),</v>
      </c>
    </row>
    <row r="6653" spans="1:8" ht="15" customHeight="1">
      <c r="A6653" s="33">
        <v>6652</v>
      </c>
      <c r="B6653" s="44" t="s">
        <v>1482</v>
      </c>
      <c r="C6653" s="34" t="s">
        <v>39</v>
      </c>
      <c r="D6653" s="34" t="s">
        <v>213</v>
      </c>
      <c r="E6653" s="35" t="s">
        <v>556</v>
      </c>
      <c r="F6653" s="34" t="s">
        <v>1333</v>
      </c>
      <c r="G6653" s="34" t="s">
        <v>1488</v>
      </c>
      <c r="H6653" s="19" t="str">
        <f t="array" ref="H6653">CONCATENATE("(",A6653,",",VLOOKUP(B6653,Núcleo!B$2:E$11,4,TRUE),",",VLOOKUP(C6653,'Tipo de Processo'!B$2:D$55,3,TRUE),",",VLOOKUP(D6653,'Termo Geral'!B$2:D$174,3,TRUE),",",VLOOKUP(E6653,'Termo Específico'!B$2:D$437,3,TRUE),",",MATCH(TRUE,Documento!B$2:B$954=F6653,0),",",IF(G6653="complementar",0,1),"),")</f>
        <v>(6652,7,29,99,315,172,1),</v>
      </c>
    </row>
    <row r="6654" spans="1:8" ht="15" customHeight="1">
      <c r="A6654" s="33">
        <v>6653</v>
      </c>
      <c r="B6654" s="44" t="s">
        <v>1482</v>
      </c>
      <c r="C6654" s="34" t="s">
        <v>39</v>
      </c>
      <c r="D6654" s="34" t="s">
        <v>213</v>
      </c>
      <c r="E6654" s="35" t="s">
        <v>556</v>
      </c>
      <c r="F6654" s="34" t="s">
        <v>1334</v>
      </c>
      <c r="G6654" s="34" t="s">
        <v>1488</v>
      </c>
      <c r="H6654" s="19" t="str">
        <f t="array" ref="H6654">CONCATENATE("(",A6654,",",VLOOKUP(B6654,Núcleo!B$2:E$11,4,TRUE),",",VLOOKUP(C6654,'Tipo de Processo'!B$2:D$55,3,TRUE),",",VLOOKUP(D6654,'Termo Geral'!B$2:D$174,3,TRUE),",",VLOOKUP(E6654,'Termo Específico'!B$2:D$437,3,TRUE),",",MATCH(TRUE,Documento!B$2:B$954=F6654,0),",",IF(G6654="complementar",0,1),"),")</f>
        <v>(6653,7,29,99,315,89,1),</v>
      </c>
    </row>
    <row r="6655" spans="1:8" ht="15" customHeight="1">
      <c r="A6655" s="33">
        <v>6654</v>
      </c>
      <c r="B6655" s="44" t="s">
        <v>1482</v>
      </c>
      <c r="C6655" s="34" t="s">
        <v>39</v>
      </c>
      <c r="D6655" s="34" t="s">
        <v>213</v>
      </c>
      <c r="E6655" s="34" t="s">
        <v>556</v>
      </c>
      <c r="F6655" s="34" t="s">
        <v>1221</v>
      </c>
      <c r="G6655" s="34" t="s">
        <v>1488</v>
      </c>
      <c r="H6655" s="19" t="str">
        <f t="array" ref="H6655">CONCATENATE("(",A6655,",",VLOOKUP(B6655,Núcleo!B$2:E$11,4,TRUE),",",VLOOKUP(C6655,'Tipo de Processo'!B$2:D$55,3,TRUE),",",VLOOKUP(D6655,'Termo Geral'!B$2:D$174,3,TRUE),",",VLOOKUP(E6655,'Termo Específico'!B$2:D$437,3,TRUE),",",MATCH(TRUE,Documento!B$2:B$954=F6655,0),",",IF(G6655="complementar",0,1),"),")</f>
        <v>(6654,7,29,99,315,420,1),</v>
      </c>
    </row>
    <row r="6656" spans="1:8" ht="15" customHeight="1">
      <c r="A6656" s="33">
        <v>6655</v>
      </c>
      <c r="B6656" s="44" t="s">
        <v>1482</v>
      </c>
      <c r="C6656" s="34" t="s">
        <v>39</v>
      </c>
      <c r="D6656" s="34" t="s">
        <v>213</v>
      </c>
      <c r="E6656" s="34" t="s">
        <v>556</v>
      </c>
      <c r="F6656" s="34" t="s">
        <v>1222</v>
      </c>
      <c r="G6656" s="34" t="s">
        <v>1488</v>
      </c>
      <c r="H6656" s="19" t="str">
        <f t="array" ref="H6656">CONCATENATE("(",A6656,",",VLOOKUP(B6656,Núcleo!B$2:E$11,4,TRUE),",",VLOOKUP(C6656,'Tipo de Processo'!B$2:D$55,3,TRUE),",",VLOOKUP(D6656,'Termo Geral'!B$2:D$174,3,TRUE),",",VLOOKUP(E6656,'Termo Específico'!B$2:D$437,3,TRUE),",",MATCH(TRUE,Documento!B$2:B$954=F6656,0),",",IF(G6656="complementar",0,1),"),")</f>
        <v>(6655,7,29,99,315,512,1),</v>
      </c>
    </row>
    <row r="6657" spans="1:8" ht="15" customHeight="1">
      <c r="A6657" s="33">
        <v>6656</v>
      </c>
      <c r="B6657" s="44" t="s">
        <v>1482</v>
      </c>
      <c r="C6657" s="34" t="s">
        <v>39</v>
      </c>
      <c r="D6657" s="34" t="s">
        <v>213</v>
      </c>
      <c r="E6657" s="34" t="s">
        <v>556</v>
      </c>
      <c r="F6657" s="34" t="s">
        <v>1223</v>
      </c>
      <c r="G6657" s="34" t="s">
        <v>1488</v>
      </c>
      <c r="H6657" s="19" t="str">
        <f t="array" ref="H6657">CONCATENATE("(",A6657,",",VLOOKUP(B6657,Núcleo!B$2:E$11,4,TRUE),",",VLOOKUP(C6657,'Tipo de Processo'!B$2:D$55,3,TRUE),",",VLOOKUP(D6657,'Termo Geral'!B$2:D$174,3,TRUE),",",VLOOKUP(E6657,'Termo Específico'!B$2:D$437,3,TRUE),",",MATCH(TRUE,Documento!B$2:B$954=F6657,0),",",IF(G6657="complementar",0,1),"),")</f>
        <v>(6656,7,29,99,315,826,1),</v>
      </c>
    </row>
    <row r="6658" spans="1:8" ht="15" customHeight="1">
      <c r="A6658" s="33">
        <v>6657</v>
      </c>
      <c r="B6658" s="43" t="s">
        <v>1482</v>
      </c>
      <c r="C6658" s="34" t="s">
        <v>39</v>
      </c>
      <c r="D6658" s="34" t="s">
        <v>213</v>
      </c>
      <c r="E6658" s="34" t="s">
        <v>556</v>
      </c>
      <c r="F6658" s="34" t="s">
        <v>1335</v>
      </c>
      <c r="G6658" s="34" t="s">
        <v>1488</v>
      </c>
      <c r="H6658" s="19" t="str">
        <f t="array" ref="H6658">CONCATENATE("(",A6658,",",VLOOKUP(B6658,Núcleo!B$2:E$11,4,TRUE),",",VLOOKUP(C6658,'Tipo de Processo'!B$2:D$55,3,TRUE),",",VLOOKUP(D6658,'Termo Geral'!B$2:D$174,3,TRUE),",",VLOOKUP(E6658,'Termo Específico'!B$2:D$437,3,TRUE),",",MATCH(TRUE,Documento!B$2:B$954=F6658,0),",",IF(G6658="complementar",0,1),"),")</f>
        <v>(6657,7,29,99,315,286,1),</v>
      </c>
    </row>
    <row r="6659" spans="1:8" ht="15" customHeight="1">
      <c r="A6659" s="33">
        <v>6658</v>
      </c>
      <c r="B6659" s="43" t="s">
        <v>1482</v>
      </c>
      <c r="C6659" s="34" t="s">
        <v>39</v>
      </c>
      <c r="D6659" s="34" t="s">
        <v>213</v>
      </c>
      <c r="E6659" s="34" t="s">
        <v>556</v>
      </c>
      <c r="F6659" s="34" t="s">
        <v>1262</v>
      </c>
      <c r="G6659" s="34" t="s">
        <v>1488</v>
      </c>
      <c r="H6659" s="19" t="str">
        <f t="array" ref="H6659">CONCATENATE("(",A6659,",",VLOOKUP(B6659,Núcleo!B$2:E$11,4,TRUE),",",VLOOKUP(C6659,'Tipo de Processo'!B$2:D$55,3,TRUE),",",VLOOKUP(D6659,'Termo Geral'!B$2:D$174,3,TRUE),",",VLOOKUP(E6659,'Termo Específico'!B$2:D$437,3,TRUE),",",MATCH(TRUE,Documento!B$2:B$954=F6659,0),",",IF(G6659="complementar",0,1),"),")</f>
        <v>(6658,7,29,99,315,546,1),</v>
      </c>
    </row>
    <row r="6660" spans="1:8" ht="15" customHeight="1">
      <c r="A6660" s="33">
        <v>6659</v>
      </c>
      <c r="B6660" s="44" t="s">
        <v>1482</v>
      </c>
      <c r="C6660" s="34" t="s">
        <v>39</v>
      </c>
      <c r="D6660" s="34" t="s">
        <v>213</v>
      </c>
      <c r="E6660" s="34" t="s">
        <v>556</v>
      </c>
      <c r="F6660" s="34" t="s">
        <v>1225</v>
      </c>
      <c r="G6660" s="34" t="s">
        <v>1488</v>
      </c>
      <c r="H6660" s="19" t="str">
        <f t="array" ref="H6660">CONCATENATE("(",A6660,",",VLOOKUP(B6660,Núcleo!B$2:E$11,4,TRUE),",",VLOOKUP(C6660,'Tipo de Processo'!B$2:D$55,3,TRUE),",",VLOOKUP(D6660,'Termo Geral'!B$2:D$174,3,TRUE),",",VLOOKUP(E6660,'Termo Específico'!B$2:D$437,3,TRUE),",",MATCH(TRUE,Documento!B$2:B$954=F6660,0),",",IF(G6660="complementar",0,1),"),")</f>
        <v>(6659,7,29,99,315,697,1),</v>
      </c>
    </row>
    <row r="6661" spans="1:8" ht="15" customHeight="1">
      <c r="A6661" s="33">
        <v>6660</v>
      </c>
      <c r="B6661" s="44" t="s">
        <v>1482</v>
      </c>
      <c r="C6661" s="34" t="s">
        <v>39</v>
      </c>
      <c r="D6661" s="34" t="s">
        <v>213</v>
      </c>
      <c r="E6661" s="34" t="s">
        <v>556</v>
      </c>
      <c r="F6661" s="34" t="s">
        <v>1157</v>
      </c>
      <c r="G6661" s="34" t="s">
        <v>1488</v>
      </c>
      <c r="H6661" s="19" t="str">
        <f t="array" ref="H6661">CONCATENATE("(",A6661,",",VLOOKUP(B6661,Núcleo!B$2:E$11,4,TRUE),",",VLOOKUP(C6661,'Tipo de Processo'!B$2:D$55,3,TRUE),",",VLOOKUP(D6661,'Termo Geral'!B$2:D$174,3,TRUE),",",VLOOKUP(E6661,'Termo Específico'!B$2:D$437,3,TRUE),",",MATCH(TRUE,Documento!B$2:B$954=F6661,0),",",IF(G6661="complementar",0,1),"),")</f>
        <v>(6660,7,29,99,315,802,1),</v>
      </c>
    </row>
    <row r="6662" spans="1:8" ht="15" customHeight="1">
      <c r="A6662" s="33">
        <v>6661</v>
      </c>
      <c r="B6662" s="44" t="s">
        <v>1482</v>
      </c>
      <c r="C6662" s="34" t="s">
        <v>39</v>
      </c>
      <c r="D6662" s="34" t="s">
        <v>213</v>
      </c>
      <c r="E6662" s="34" t="s">
        <v>556</v>
      </c>
      <c r="F6662" s="34" t="s">
        <v>1158</v>
      </c>
      <c r="G6662" s="34" t="s">
        <v>1488</v>
      </c>
      <c r="H6662" s="19" t="str">
        <f t="array" ref="H6662">CONCATENATE("(",A6662,",",VLOOKUP(B6662,Núcleo!B$2:E$11,4,TRUE),",",VLOOKUP(C6662,'Tipo de Processo'!B$2:D$55,3,TRUE),",",VLOOKUP(D6662,'Termo Geral'!B$2:D$174,3,TRUE),",",VLOOKUP(E6662,'Termo Específico'!B$2:D$437,3,TRUE),",",MATCH(TRUE,Documento!B$2:B$954=F6662,0),",",IF(G6662="complementar",0,1),"),")</f>
        <v>(6661,7,29,99,315,801,1),</v>
      </c>
    </row>
    <row r="6663" spans="1:8" ht="15" customHeight="1">
      <c r="A6663" s="33">
        <v>6662</v>
      </c>
      <c r="B6663" s="44" t="s">
        <v>1482</v>
      </c>
      <c r="C6663" s="34" t="s">
        <v>39</v>
      </c>
      <c r="D6663" s="34" t="s">
        <v>213</v>
      </c>
      <c r="E6663" s="34" t="s">
        <v>556</v>
      </c>
      <c r="F6663" s="34" t="s">
        <v>1159</v>
      </c>
      <c r="G6663" s="34" t="s">
        <v>1488</v>
      </c>
      <c r="H6663" s="19" t="str">
        <f t="array" ref="H6663">CONCATENATE("(",A6663,",",VLOOKUP(B6663,Núcleo!B$2:E$11,4,TRUE),",",VLOOKUP(C6663,'Tipo de Processo'!B$2:D$55,3,TRUE),",",VLOOKUP(D6663,'Termo Geral'!B$2:D$174,3,TRUE),",",VLOOKUP(E6663,'Termo Específico'!B$2:D$437,3,TRUE),",",MATCH(TRUE,Documento!B$2:B$954=F6663,0),",",IF(G6663="complementar",0,1),"),")</f>
        <v>(6662,7,29,99,315,803,1),</v>
      </c>
    </row>
    <row r="6664" spans="1:8" ht="15" customHeight="1">
      <c r="A6664" s="33">
        <v>6663</v>
      </c>
      <c r="B6664" s="44" t="s">
        <v>1482</v>
      </c>
      <c r="C6664" s="34" t="s">
        <v>39</v>
      </c>
      <c r="D6664" s="34" t="s">
        <v>213</v>
      </c>
      <c r="E6664" s="34" t="s">
        <v>556</v>
      </c>
      <c r="F6664" s="34" t="s">
        <v>1160</v>
      </c>
      <c r="G6664" s="34" t="s">
        <v>1488</v>
      </c>
      <c r="H6664" s="19" t="str">
        <f t="array" ref="H6664">CONCATENATE("(",A6664,",",VLOOKUP(B6664,Núcleo!B$2:E$11,4,TRUE),",",VLOOKUP(C6664,'Tipo de Processo'!B$2:D$55,3,TRUE),",",VLOOKUP(D6664,'Termo Geral'!B$2:D$174,3,TRUE),",",VLOOKUP(E6664,'Termo Específico'!B$2:D$437,3,TRUE),",",MATCH(TRUE,Documento!B$2:B$954=F6664,0),",",IF(G6664="complementar",0,1),"),")</f>
        <v>(6663,7,29,99,315,809,1),</v>
      </c>
    </row>
    <row r="6665" spans="1:8" ht="15" customHeight="1">
      <c r="A6665" s="33">
        <v>6664</v>
      </c>
      <c r="B6665" s="44" t="s">
        <v>1482</v>
      </c>
      <c r="C6665" s="34" t="s">
        <v>39</v>
      </c>
      <c r="D6665" s="34" t="s">
        <v>213</v>
      </c>
      <c r="E6665" s="34" t="s">
        <v>556</v>
      </c>
      <c r="F6665" s="34" t="s">
        <v>1161</v>
      </c>
      <c r="G6665" s="34" t="s">
        <v>1488</v>
      </c>
      <c r="H6665" s="19" t="str">
        <f t="array" ref="H6665">CONCATENATE("(",A6665,",",VLOOKUP(B6665,Núcleo!B$2:E$11,4,TRUE),",",VLOOKUP(C6665,'Tipo de Processo'!B$2:D$55,3,TRUE),",",VLOOKUP(D6665,'Termo Geral'!B$2:D$174,3,TRUE),",",VLOOKUP(E6665,'Termo Específico'!B$2:D$437,3,TRUE),",",MATCH(TRUE,Documento!B$2:B$954=F6665,0),",",IF(G6665="complementar",0,1),"),")</f>
        <v>(6664,7,29,99,315,148,1),</v>
      </c>
    </row>
    <row r="6666" spans="1:8" ht="15" customHeight="1">
      <c r="A6666" s="33">
        <v>6665</v>
      </c>
      <c r="B6666" s="44" t="s">
        <v>1482</v>
      </c>
      <c r="C6666" s="34" t="s">
        <v>39</v>
      </c>
      <c r="D6666" s="34" t="s">
        <v>213</v>
      </c>
      <c r="E6666" s="34" t="s">
        <v>556</v>
      </c>
      <c r="F6666" s="34" t="s">
        <v>1162</v>
      </c>
      <c r="G6666" s="34" t="s">
        <v>1488</v>
      </c>
      <c r="H6666" s="19" t="str">
        <f t="array" ref="H6666">CONCATENATE("(",A6666,",",VLOOKUP(B6666,Núcleo!B$2:E$11,4,TRUE),",",VLOOKUP(C6666,'Tipo de Processo'!B$2:D$55,3,TRUE),",",VLOOKUP(D6666,'Termo Geral'!B$2:D$174,3,TRUE),",",VLOOKUP(E6666,'Termo Específico'!B$2:D$437,3,TRUE),",",MATCH(TRUE,Documento!B$2:B$954=F6666,0),",",IF(G6666="complementar",0,1),"),")</f>
        <v>(6665,7,29,99,315,163,1),</v>
      </c>
    </row>
    <row r="6667" spans="1:8" ht="15" customHeight="1">
      <c r="A6667" s="33">
        <v>6666</v>
      </c>
      <c r="B6667" s="44" t="s">
        <v>1482</v>
      </c>
      <c r="C6667" s="34" t="s">
        <v>39</v>
      </c>
      <c r="D6667" s="34" t="s">
        <v>213</v>
      </c>
      <c r="E6667" s="34" t="s">
        <v>556</v>
      </c>
      <c r="F6667" s="35" t="s">
        <v>1163</v>
      </c>
      <c r="G6667" s="34" t="s">
        <v>1488</v>
      </c>
      <c r="H6667" s="19" t="str">
        <f t="array" ref="H6667">CONCATENATE("(",A6667,",",VLOOKUP(B6667,Núcleo!B$2:E$11,4,TRUE),",",VLOOKUP(C6667,'Tipo de Processo'!B$2:D$55,3,TRUE),",",VLOOKUP(D6667,'Termo Geral'!B$2:D$174,3,TRUE),",",VLOOKUP(E6667,'Termo Específico'!B$2:D$437,3,TRUE),",",MATCH(TRUE,Documento!B$2:B$954=F6667,0),",",IF(G6667="complementar",0,1),"),")</f>
        <v>(6666,7,29,99,315,135,1),</v>
      </c>
    </row>
    <row r="6668" spans="1:8" ht="15" customHeight="1">
      <c r="A6668" s="33">
        <v>6667</v>
      </c>
      <c r="B6668" s="44" t="s">
        <v>1482</v>
      </c>
      <c r="C6668" s="34" t="s">
        <v>39</v>
      </c>
      <c r="D6668" s="34" t="s">
        <v>213</v>
      </c>
      <c r="E6668" s="34" t="s">
        <v>556</v>
      </c>
      <c r="F6668" s="35" t="s">
        <v>1559</v>
      </c>
      <c r="G6668" s="34" t="s">
        <v>1488</v>
      </c>
      <c r="H6668" s="19" t="str">
        <f t="array" ref="H6668">CONCATENATE("(",A6668,",",VLOOKUP(B6668,Núcleo!B$2:E$11,4,TRUE),",",VLOOKUP(C6668,'Tipo de Processo'!B$2:D$55,3,TRUE),",",VLOOKUP(D6668,'Termo Geral'!B$2:D$174,3,TRUE),",",VLOOKUP(E6668,'Termo Específico'!B$2:D$437,3,TRUE),",",MATCH(TRUE,Documento!B$2:B$954=F6668,0),",",IF(G6668="complementar",0,1),"),")</f>
        <v>(6667,7,29,99,315,14,1),</v>
      </c>
    </row>
    <row r="6669" spans="1:8" ht="15" customHeight="1">
      <c r="A6669" s="33">
        <v>6668</v>
      </c>
      <c r="B6669" s="44" t="s">
        <v>1482</v>
      </c>
      <c r="C6669" s="34" t="s">
        <v>39</v>
      </c>
      <c r="D6669" s="34" t="s">
        <v>213</v>
      </c>
      <c r="E6669" s="34" t="s">
        <v>556</v>
      </c>
      <c r="F6669" s="35" t="s">
        <v>1336</v>
      </c>
      <c r="G6669" s="34" t="s">
        <v>1488</v>
      </c>
      <c r="H6669" s="19" t="str">
        <f t="array" ref="H6669">CONCATENATE("(",A6669,",",VLOOKUP(B6669,Núcleo!B$2:E$11,4,TRUE),",",VLOOKUP(C6669,'Tipo de Processo'!B$2:D$55,3,TRUE),",",VLOOKUP(D6669,'Termo Geral'!B$2:D$174,3,TRUE),",",VLOOKUP(E6669,'Termo Específico'!B$2:D$437,3,TRUE),",",MATCH(TRUE,Documento!B$2:B$954=F6669,0),",",IF(G6669="complementar",0,1),"),")</f>
        <v>(6668,7,29,99,315,890,1),</v>
      </c>
    </row>
    <row r="6670" spans="1:8" ht="15" customHeight="1">
      <c r="A6670" s="33">
        <v>6669</v>
      </c>
      <c r="B6670" s="44" t="s">
        <v>1482</v>
      </c>
      <c r="C6670" s="34" t="s">
        <v>39</v>
      </c>
      <c r="D6670" s="34" t="s">
        <v>213</v>
      </c>
      <c r="E6670" s="34" t="s">
        <v>556</v>
      </c>
      <c r="F6670" s="35" t="s">
        <v>1228</v>
      </c>
      <c r="G6670" s="34" t="s">
        <v>1488</v>
      </c>
      <c r="H6670" s="19" t="str">
        <f t="array" ref="H6670">CONCATENATE("(",A6670,",",VLOOKUP(B6670,Núcleo!B$2:E$11,4,TRUE),",",VLOOKUP(C6670,'Tipo de Processo'!B$2:D$55,3,TRUE),",",VLOOKUP(D6670,'Termo Geral'!B$2:D$174,3,TRUE),",",VLOOKUP(E6670,'Termo Específico'!B$2:D$437,3,TRUE),",",MATCH(TRUE,Documento!B$2:B$954=F6670,0),",",IF(G6670="complementar",0,1),"),")</f>
        <v>(6669,7,29,99,315,120,1),</v>
      </c>
    </row>
    <row r="6671" spans="1:8" ht="15" customHeight="1">
      <c r="A6671" s="33">
        <v>6670</v>
      </c>
      <c r="B6671" s="44" t="s">
        <v>1482</v>
      </c>
      <c r="C6671" s="34" t="s">
        <v>39</v>
      </c>
      <c r="D6671" s="34" t="s">
        <v>213</v>
      </c>
      <c r="E6671" s="34" t="s">
        <v>556</v>
      </c>
      <c r="F6671" s="35" t="s">
        <v>1230</v>
      </c>
      <c r="G6671" s="34" t="s">
        <v>1488</v>
      </c>
      <c r="H6671" s="19" t="str">
        <f t="array" ref="H6671">CONCATENATE("(",A6671,",",VLOOKUP(B6671,Núcleo!B$2:E$11,4,TRUE),",",VLOOKUP(C6671,'Tipo de Processo'!B$2:D$55,3,TRUE),",",VLOOKUP(D6671,'Termo Geral'!B$2:D$174,3,TRUE),",",VLOOKUP(E6671,'Termo Específico'!B$2:D$437,3,TRUE),",",MATCH(TRUE,Documento!B$2:B$954=F6671,0),",",IF(G6671="complementar",0,1),"),")</f>
        <v>(6670,7,29,99,315,878,1),</v>
      </c>
    </row>
    <row r="6672" spans="1:8" ht="15" customHeight="1">
      <c r="A6672" s="33">
        <v>6671</v>
      </c>
      <c r="B6672" s="44" t="s">
        <v>1482</v>
      </c>
      <c r="C6672" s="34" t="s">
        <v>39</v>
      </c>
      <c r="D6672" s="34" t="s">
        <v>213</v>
      </c>
      <c r="E6672" s="34" t="s">
        <v>556</v>
      </c>
      <c r="F6672" s="35" t="s">
        <v>1337</v>
      </c>
      <c r="G6672" s="34" t="s">
        <v>1488</v>
      </c>
      <c r="H6672" s="19" t="str">
        <f t="array" ref="H6672">CONCATENATE("(",A6672,",",VLOOKUP(B6672,Núcleo!B$2:E$11,4,TRUE),",",VLOOKUP(C6672,'Tipo de Processo'!B$2:D$55,3,TRUE),",",VLOOKUP(D6672,'Termo Geral'!B$2:D$174,3,TRUE),",",VLOOKUP(E6672,'Termo Específico'!B$2:D$437,3,TRUE),",",MATCH(TRUE,Documento!B$2:B$954=F6672,0),",",IF(G6672="complementar",0,1),"),")</f>
        <v>(6671,7,29,99,315,386,1),</v>
      </c>
    </row>
    <row r="6673" spans="1:8" ht="15" customHeight="1">
      <c r="A6673" s="33">
        <v>6672</v>
      </c>
      <c r="B6673" s="44" t="s">
        <v>1482</v>
      </c>
      <c r="C6673" s="34" t="s">
        <v>39</v>
      </c>
      <c r="D6673" s="34" t="s">
        <v>213</v>
      </c>
      <c r="E6673" s="34" t="s">
        <v>556</v>
      </c>
      <c r="F6673" s="35" t="s">
        <v>1165</v>
      </c>
      <c r="G6673" s="34" t="s">
        <v>1488</v>
      </c>
      <c r="H6673" s="19" t="str">
        <f t="array" ref="H6673">CONCATENATE("(",A6673,",",VLOOKUP(B6673,Núcleo!B$2:E$11,4,TRUE),",",VLOOKUP(C6673,'Tipo de Processo'!B$2:D$55,3,TRUE),",",VLOOKUP(D6673,'Termo Geral'!B$2:D$174,3,TRUE),",",VLOOKUP(E6673,'Termo Específico'!B$2:D$437,3,TRUE),",",MATCH(TRUE,Documento!B$2:B$954=F6673,0),",",IF(G6673="complementar",0,1),"),")</f>
        <v>(6672,7,29,99,315,832,1),</v>
      </c>
    </row>
    <row r="6674" spans="1:8" ht="15" customHeight="1">
      <c r="A6674" s="33">
        <v>6673</v>
      </c>
      <c r="B6674" s="44" t="s">
        <v>1482</v>
      </c>
      <c r="C6674" s="34" t="s">
        <v>39</v>
      </c>
      <c r="D6674" s="34" t="s">
        <v>213</v>
      </c>
      <c r="E6674" s="34" t="s">
        <v>557</v>
      </c>
      <c r="F6674" s="35" t="s">
        <v>1334</v>
      </c>
      <c r="G6674" s="34" t="s">
        <v>1488</v>
      </c>
      <c r="H6674" s="19" t="str">
        <f t="array" ref="H6674">CONCATENATE("(",A6674,",",VLOOKUP(B6674,Núcleo!B$2:E$11,4,TRUE),",",VLOOKUP(C6674,'Tipo de Processo'!B$2:D$55,3,TRUE),",",VLOOKUP(D6674,'Termo Geral'!B$2:D$174,3,TRUE),",",VLOOKUP(E6674,'Termo Específico'!B$2:D$437,3,TRUE),",",MATCH(TRUE,Documento!B$2:B$954=F6674,0),",",IF(G6674="complementar",0,1),"),")</f>
        <v>(6673,7,29,99,316,89,1),</v>
      </c>
    </row>
    <row r="6675" spans="1:8" ht="15" customHeight="1">
      <c r="A6675" s="33">
        <v>6674</v>
      </c>
      <c r="B6675" s="44" t="s">
        <v>1482</v>
      </c>
      <c r="C6675" s="34" t="s">
        <v>39</v>
      </c>
      <c r="D6675" s="34" t="s">
        <v>213</v>
      </c>
      <c r="E6675" s="34" t="s">
        <v>557</v>
      </c>
      <c r="F6675" s="35" t="s">
        <v>1221</v>
      </c>
      <c r="G6675" s="34" t="s">
        <v>1488</v>
      </c>
      <c r="H6675" s="19" t="str">
        <f t="array" ref="H6675">CONCATENATE("(",A6675,",",VLOOKUP(B6675,Núcleo!B$2:E$11,4,TRUE),",",VLOOKUP(C6675,'Tipo de Processo'!B$2:D$55,3,TRUE),",",VLOOKUP(D6675,'Termo Geral'!B$2:D$174,3,TRUE),",",VLOOKUP(E6675,'Termo Específico'!B$2:D$437,3,TRUE),",",MATCH(TRUE,Documento!B$2:B$954=F6675,0),",",IF(G6675="complementar",0,1),"),")</f>
        <v>(6674,7,29,99,316,420,1),</v>
      </c>
    </row>
    <row r="6676" spans="1:8" ht="15" customHeight="1">
      <c r="A6676" s="33">
        <v>6675</v>
      </c>
      <c r="B6676" s="44" t="s">
        <v>1482</v>
      </c>
      <c r="C6676" s="34" t="s">
        <v>39</v>
      </c>
      <c r="D6676" s="34" t="s">
        <v>213</v>
      </c>
      <c r="E6676" s="34" t="s">
        <v>557</v>
      </c>
      <c r="F6676" s="34" t="s">
        <v>1222</v>
      </c>
      <c r="G6676" s="34" t="s">
        <v>1488</v>
      </c>
      <c r="H6676" s="19" t="str">
        <f t="array" ref="H6676">CONCATENATE("(",A6676,",",VLOOKUP(B6676,Núcleo!B$2:E$11,4,TRUE),",",VLOOKUP(C6676,'Tipo de Processo'!B$2:D$55,3,TRUE),",",VLOOKUP(D6676,'Termo Geral'!B$2:D$174,3,TRUE),",",VLOOKUP(E6676,'Termo Específico'!B$2:D$437,3,TRUE),",",MATCH(TRUE,Documento!B$2:B$954=F6676,0),",",IF(G6676="complementar",0,1),"),")</f>
        <v>(6675,7,29,99,316,512,1),</v>
      </c>
    </row>
    <row r="6677" spans="1:8" ht="15" customHeight="1">
      <c r="A6677" s="33">
        <v>6676</v>
      </c>
      <c r="B6677" s="44" t="s">
        <v>1482</v>
      </c>
      <c r="C6677" s="34" t="s">
        <v>39</v>
      </c>
      <c r="D6677" s="34" t="s">
        <v>213</v>
      </c>
      <c r="E6677" s="34" t="s">
        <v>557</v>
      </c>
      <c r="F6677" s="34" t="s">
        <v>1223</v>
      </c>
      <c r="G6677" s="34" t="s">
        <v>1488</v>
      </c>
      <c r="H6677" s="19" t="str">
        <f t="array" ref="H6677">CONCATENATE("(",A6677,",",VLOOKUP(B6677,Núcleo!B$2:E$11,4,TRUE),",",VLOOKUP(C6677,'Tipo de Processo'!B$2:D$55,3,TRUE),",",VLOOKUP(D6677,'Termo Geral'!B$2:D$174,3,TRUE),",",VLOOKUP(E6677,'Termo Específico'!B$2:D$437,3,TRUE),",",MATCH(TRUE,Documento!B$2:B$954=F6677,0),",",IF(G6677="complementar",0,1),"),")</f>
        <v>(6676,7,29,99,316,826,1),</v>
      </c>
    </row>
    <row r="6678" spans="1:8" ht="15" customHeight="1">
      <c r="A6678" s="33">
        <v>6677</v>
      </c>
      <c r="B6678" s="44" t="s">
        <v>1482</v>
      </c>
      <c r="C6678" s="34" t="s">
        <v>39</v>
      </c>
      <c r="D6678" s="34" t="s">
        <v>213</v>
      </c>
      <c r="E6678" s="34" t="s">
        <v>557</v>
      </c>
      <c r="F6678" s="34" t="s">
        <v>1338</v>
      </c>
      <c r="G6678" s="34" t="s">
        <v>1488</v>
      </c>
      <c r="H6678" s="19" t="str">
        <f t="array" ref="H6678">CONCATENATE("(",A6678,",",VLOOKUP(B6678,Núcleo!B$2:E$11,4,TRUE),",",VLOOKUP(C6678,'Tipo de Processo'!B$2:D$55,3,TRUE),",",VLOOKUP(D6678,'Termo Geral'!B$2:D$174,3,TRUE),",",VLOOKUP(E6678,'Termo Específico'!B$2:D$437,3,TRUE),",",MATCH(TRUE,Documento!B$2:B$954=F6678,0),",",IF(G6678="complementar",0,1),"),")</f>
        <v>(6677,7,29,99,316,284,1),</v>
      </c>
    </row>
    <row r="6679" spans="1:8" ht="15" customHeight="1">
      <c r="A6679" s="33">
        <v>6678</v>
      </c>
      <c r="B6679" s="44" t="s">
        <v>1482</v>
      </c>
      <c r="C6679" s="34" t="s">
        <v>39</v>
      </c>
      <c r="D6679" s="34" t="s">
        <v>213</v>
      </c>
      <c r="E6679" s="34" t="s">
        <v>557</v>
      </c>
      <c r="F6679" s="34" t="s">
        <v>1262</v>
      </c>
      <c r="G6679" s="34" t="s">
        <v>1488</v>
      </c>
      <c r="H6679" s="19" t="str">
        <f t="array" ref="H6679">CONCATENATE("(",A6679,",",VLOOKUP(B6679,Núcleo!B$2:E$11,4,TRUE),",",VLOOKUP(C6679,'Tipo de Processo'!B$2:D$55,3,TRUE),",",VLOOKUP(D6679,'Termo Geral'!B$2:D$174,3,TRUE),",",VLOOKUP(E6679,'Termo Específico'!B$2:D$437,3,TRUE),",",MATCH(TRUE,Documento!B$2:B$954=F6679,0),",",IF(G6679="complementar",0,1),"),")</f>
        <v>(6678,7,29,99,316,546,1),</v>
      </c>
    </row>
    <row r="6680" spans="1:8" ht="15" customHeight="1">
      <c r="A6680" s="33">
        <v>6679</v>
      </c>
      <c r="B6680" s="44" t="s">
        <v>1482</v>
      </c>
      <c r="C6680" s="34" t="s">
        <v>39</v>
      </c>
      <c r="D6680" s="34" t="s">
        <v>213</v>
      </c>
      <c r="E6680" s="35" t="s">
        <v>557</v>
      </c>
      <c r="F6680" s="34" t="s">
        <v>1225</v>
      </c>
      <c r="G6680" s="34" t="s">
        <v>1488</v>
      </c>
      <c r="H6680" s="19" t="str">
        <f t="array" ref="H6680">CONCATENATE("(",A6680,",",VLOOKUP(B6680,Núcleo!B$2:E$11,4,TRUE),",",VLOOKUP(C6680,'Tipo de Processo'!B$2:D$55,3,TRUE),",",VLOOKUP(D6680,'Termo Geral'!B$2:D$174,3,TRUE),",",VLOOKUP(E6680,'Termo Específico'!B$2:D$437,3,TRUE),",",MATCH(TRUE,Documento!B$2:B$954=F6680,0),",",IF(G6680="complementar",0,1),"),")</f>
        <v>(6679,7,29,99,316,697,1),</v>
      </c>
    </row>
    <row r="6681" spans="1:8" ht="15" customHeight="1">
      <c r="A6681" s="33">
        <v>6680</v>
      </c>
      <c r="B6681" s="44" t="s">
        <v>1482</v>
      </c>
      <c r="C6681" s="34" t="s">
        <v>39</v>
      </c>
      <c r="D6681" s="34" t="s">
        <v>213</v>
      </c>
      <c r="E6681" s="35" t="s">
        <v>557</v>
      </c>
      <c r="F6681" s="34" t="s">
        <v>1157</v>
      </c>
      <c r="G6681" s="34" t="s">
        <v>1488</v>
      </c>
      <c r="H6681" s="19" t="str">
        <f t="array" ref="H6681">CONCATENATE("(",A6681,",",VLOOKUP(B6681,Núcleo!B$2:E$11,4,TRUE),",",VLOOKUP(C6681,'Tipo de Processo'!B$2:D$55,3,TRUE),",",VLOOKUP(D6681,'Termo Geral'!B$2:D$174,3,TRUE),",",VLOOKUP(E6681,'Termo Específico'!B$2:D$437,3,TRUE),",",MATCH(TRUE,Documento!B$2:B$954=F6681,0),",",IF(G6681="complementar",0,1),"),")</f>
        <v>(6680,7,29,99,316,802,1),</v>
      </c>
    </row>
    <row r="6682" spans="1:8" ht="15" customHeight="1">
      <c r="A6682" s="33">
        <v>6681</v>
      </c>
      <c r="B6682" s="44" t="s">
        <v>1482</v>
      </c>
      <c r="C6682" s="34" t="s">
        <v>39</v>
      </c>
      <c r="D6682" s="34" t="s">
        <v>213</v>
      </c>
      <c r="E6682" s="35" t="s">
        <v>557</v>
      </c>
      <c r="F6682" s="34" t="s">
        <v>1158</v>
      </c>
      <c r="G6682" s="34" t="s">
        <v>1488</v>
      </c>
      <c r="H6682" s="19" t="str">
        <f t="array" ref="H6682">CONCATENATE("(",A6682,",",VLOOKUP(B6682,Núcleo!B$2:E$11,4,TRUE),",",VLOOKUP(C6682,'Tipo de Processo'!B$2:D$55,3,TRUE),",",VLOOKUP(D6682,'Termo Geral'!B$2:D$174,3,TRUE),",",VLOOKUP(E6682,'Termo Específico'!B$2:D$437,3,TRUE),",",MATCH(TRUE,Documento!B$2:B$954=F6682,0),",",IF(G6682="complementar",0,1),"),")</f>
        <v>(6681,7,29,99,316,801,1),</v>
      </c>
    </row>
    <row r="6683" spans="1:8" ht="15" customHeight="1">
      <c r="A6683" s="33">
        <v>6682</v>
      </c>
      <c r="B6683" s="44" t="s">
        <v>1482</v>
      </c>
      <c r="C6683" s="34" t="s">
        <v>39</v>
      </c>
      <c r="D6683" s="34" t="s">
        <v>213</v>
      </c>
      <c r="E6683" s="35" t="s">
        <v>557</v>
      </c>
      <c r="F6683" s="34" t="s">
        <v>1159</v>
      </c>
      <c r="G6683" s="34" t="s">
        <v>1488</v>
      </c>
      <c r="H6683" s="19" t="str">
        <f t="array" ref="H6683">CONCATENATE("(",A6683,",",VLOOKUP(B6683,Núcleo!B$2:E$11,4,TRUE),",",VLOOKUP(C6683,'Tipo de Processo'!B$2:D$55,3,TRUE),",",VLOOKUP(D6683,'Termo Geral'!B$2:D$174,3,TRUE),",",VLOOKUP(E6683,'Termo Específico'!B$2:D$437,3,TRUE),",",MATCH(TRUE,Documento!B$2:B$954=F6683,0),",",IF(G6683="complementar",0,1),"),")</f>
        <v>(6682,7,29,99,316,803,1),</v>
      </c>
    </row>
    <row r="6684" spans="1:8" ht="15" customHeight="1">
      <c r="A6684" s="33">
        <v>6683</v>
      </c>
      <c r="B6684" s="44" t="s">
        <v>1482</v>
      </c>
      <c r="C6684" s="34" t="s">
        <v>39</v>
      </c>
      <c r="D6684" s="34" t="s">
        <v>213</v>
      </c>
      <c r="E6684" s="35" t="s">
        <v>557</v>
      </c>
      <c r="F6684" s="34" t="s">
        <v>1160</v>
      </c>
      <c r="G6684" s="34" t="s">
        <v>1488</v>
      </c>
      <c r="H6684" s="19" t="str">
        <f t="array" ref="H6684">CONCATENATE("(",A6684,",",VLOOKUP(B6684,Núcleo!B$2:E$11,4,TRUE),",",VLOOKUP(C6684,'Tipo de Processo'!B$2:D$55,3,TRUE),",",VLOOKUP(D6684,'Termo Geral'!B$2:D$174,3,TRUE),",",VLOOKUP(E6684,'Termo Específico'!B$2:D$437,3,TRUE),",",MATCH(TRUE,Documento!B$2:B$954=F6684,0),",",IF(G6684="complementar",0,1),"),")</f>
        <v>(6683,7,29,99,316,809,1),</v>
      </c>
    </row>
    <row r="6685" spans="1:8" ht="15" customHeight="1">
      <c r="A6685" s="33">
        <v>6684</v>
      </c>
      <c r="B6685" s="44" t="s">
        <v>1482</v>
      </c>
      <c r="C6685" s="34" t="s">
        <v>39</v>
      </c>
      <c r="D6685" s="34" t="s">
        <v>213</v>
      </c>
      <c r="E6685" s="34" t="s">
        <v>557</v>
      </c>
      <c r="F6685" s="34" t="s">
        <v>1161</v>
      </c>
      <c r="G6685" s="34" t="s">
        <v>1488</v>
      </c>
      <c r="H6685" s="19" t="str">
        <f t="array" ref="H6685">CONCATENATE("(",A6685,",",VLOOKUP(B6685,Núcleo!B$2:E$11,4,TRUE),",",VLOOKUP(C6685,'Tipo de Processo'!B$2:D$55,3,TRUE),",",VLOOKUP(D6685,'Termo Geral'!B$2:D$174,3,TRUE),",",VLOOKUP(E6685,'Termo Específico'!B$2:D$437,3,TRUE),",",MATCH(TRUE,Documento!B$2:B$954=F6685,0),",",IF(G6685="complementar",0,1),"),")</f>
        <v>(6684,7,29,99,316,148,1),</v>
      </c>
    </row>
    <row r="6686" spans="1:8" ht="15" customHeight="1">
      <c r="A6686" s="33">
        <v>6685</v>
      </c>
      <c r="B6686" s="44" t="s">
        <v>1482</v>
      </c>
      <c r="C6686" s="35" t="s">
        <v>39</v>
      </c>
      <c r="D6686" s="34" t="s">
        <v>213</v>
      </c>
      <c r="E6686" s="34" t="s">
        <v>557</v>
      </c>
      <c r="F6686" s="34" t="s">
        <v>1162</v>
      </c>
      <c r="G6686" s="34" t="s">
        <v>1488</v>
      </c>
      <c r="H6686" s="19" t="str">
        <f t="array" ref="H6686">CONCATENATE("(",A6686,",",VLOOKUP(B6686,Núcleo!B$2:E$11,4,TRUE),",",VLOOKUP(C6686,'Tipo de Processo'!B$2:D$55,3,TRUE),",",VLOOKUP(D6686,'Termo Geral'!B$2:D$174,3,TRUE),",",VLOOKUP(E6686,'Termo Específico'!B$2:D$437,3,TRUE),",",MATCH(TRUE,Documento!B$2:B$954=F6686,0),",",IF(G6686="complementar",0,1),"),")</f>
        <v>(6685,7,29,99,316,163,1),</v>
      </c>
    </row>
    <row r="6687" spans="1:8" ht="15" customHeight="1">
      <c r="A6687" s="33">
        <v>6686</v>
      </c>
      <c r="B6687" s="44" t="s">
        <v>1482</v>
      </c>
      <c r="C6687" s="35" t="s">
        <v>39</v>
      </c>
      <c r="D6687" s="34" t="s">
        <v>213</v>
      </c>
      <c r="E6687" s="34" t="s">
        <v>557</v>
      </c>
      <c r="F6687" s="34" t="s">
        <v>1163</v>
      </c>
      <c r="G6687" s="34" t="s">
        <v>1488</v>
      </c>
      <c r="H6687" s="19" t="str">
        <f t="array" ref="H6687">CONCATENATE("(",A6687,",",VLOOKUP(B6687,Núcleo!B$2:E$11,4,TRUE),",",VLOOKUP(C6687,'Tipo de Processo'!B$2:D$55,3,TRUE),",",VLOOKUP(D6687,'Termo Geral'!B$2:D$174,3,TRUE),",",VLOOKUP(E6687,'Termo Específico'!B$2:D$437,3,TRUE),",",MATCH(TRUE,Documento!B$2:B$954=F6687,0),",",IF(G6687="complementar",0,1),"),")</f>
        <v>(6686,7,29,99,316,135,1),</v>
      </c>
    </row>
    <row r="6688" spans="1:8" ht="15" customHeight="1">
      <c r="A6688" s="33">
        <v>6687</v>
      </c>
      <c r="B6688" s="44" t="s">
        <v>1482</v>
      </c>
      <c r="C6688" s="34" t="s">
        <v>39</v>
      </c>
      <c r="D6688" s="34" t="s">
        <v>213</v>
      </c>
      <c r="E6688" s="34" t="s">
        <v>557</v>
      </c>
      <c r="F6688" s="34" t="s">
        <v>1227</v>
      </c>
      <c r="G6688" s="34" t="s">
        <v>1488</v>
      </c>
      <c r="H6688" s="19" t="str">
        <f t="array" ref="H6688">CONCATENATE("(",A6688,",",VLOOKUP(B6688,Núcleo!B$2:E$11,4,TRUE),",",VLOOKUP(C6688,'Tipo de Processo'!B$2:D$55,3,TRUE),",",VLOOKUP(D6688,'Termo Geral'!B$2:D$174,3,TRUE),",",VLOOKUP(E6688,'Termo Específico'!B$2:D$437,3,TRUE),",",MATCH(TRUE,Documento!B$2:B$954=F6688,0),",",IF(G6688="complementar",0,1),"),")</f>
        <v>(6687,7,29,99,316,13,1),</v>
      </c>
    </row>
    <row r="6689" spans="1:8" ht="15" customHeight="1">
      <c r="A6689" s="33">
        <v>6688</v>
      </c>
      <c r="B6689" s="44" t="s">
        <v>1482</v>
      </c>
      <c r="C6689" s="35" t="s">
        <v>39</v>
      </c>
      <c r="D6689" s="34" t="s">
        <v>213</v>
      </c>
      <c r="E6689" s="34" t="s">
        <v>557</v>
      </c>
      <c r="F6689" s="34" t="s">
        <v>1339</v>
      </c>
      <c r="G6689" s="34" t="s">
        <v>1488</v>
      </c>
      <c r="H6689" s="19" t="str">
        <f t="array" ref="H6689">CONCATENATE("(",A6689,",",VLOOKUP(B6689,Núcleo!B$2:E$11,4,TRUE),",",VLOOKUP(C6689,'Tipo de Processo'!B$2:D$55,3,TRUE),",",VLOOKUP(D6689,'Termo Geral'!B$2:D$174,3,TRUE),",",VLOOKUP(E6689,'Termo Específico'!B$2:D$437,3,TRUE),",",MATCH(TRUE,Documento!B$2:B$954=F6689,0),",",IF(G6689="complementar",0,1),"),")</f>
        <v>(6688,7,29,99,316,889,1),</v>
      </c>
    </row>
    <row r="6690" spans="1:8" ht="15" customHeight="1">
      <c r="A6690" s="33">
        <v>6689</v>
      </c>
      <c r="B6690" s="44" t="s">
        <v>1482</v>
      </c>
      <c r="C6690" s="34" t="s">
        <v>39</v>
      </c>
      <c r="D6690" s="34" t="s">
        <v>213</v>
      </c>
      <c r="E6690" s="34" t="s">
        <v>557</v>
      </c>
      <c r="F6690" s="34" t="s">
        <v>1228</v>
      </c>
      <c r="G6690" s="34" t="s">
        <v>1488</v>
      </c>
      <c r="H6690" s="19" t="str">
        <f t="array" ref="H6690">CONCATENATE("(",A6690,",",VLOOKUP(B6690,Núcleo!B$2:E$11,4,TRUE),",",VLOOKUP(C6690,'Tipo de Processo'!B$2:D$55,3,TRUE),",",VLOOKUP(D6690,'Termo Geral'!B$2:D$174,3,TRUE),",",VLOOKUP(E6690,'Termo Específico'!B$2:D$437,3,TRUE),",",MATCH(TRUE,Documento!B$2:B$954=F6690,0),",",IF(G6690="complementar",0,1),"),")</f>
        <v>(6689,7,29,99,316,120,1),</v>
      </c>
    </row>
    <row r="6691" spans="1:8" ht="15" customHeight="1">
      <c r="A6691" s="33">
        <v>6690</v>
      </c>
      <c r="B6691" s="44" t="s">
        <v>1482</v>
      </c>
      <c r="C6691" s="34" t="s">
        <v>39</v>
      </c>
      <c r="D6691" s="34" t="s">
        <v>213</v>
      </c>
      <c r="E6691" s="34" t="s">
        <v>557</v>
      </c>
      <c r="F6691" s="34" t="s">
        <v>1340</v>
      </c>
      <c r="G6691" s="34" t="s">
        <v>1494</v>
      </c>
      <c r="H6691" s="19" t="str">
        <f t="array" ref="H6691">CONCATENATE("(",A6691,",",VLOOKUP(B6691,Núcleo!B$2:E$11,4,TRUE),",",VLOOKUP(C6691,'Tipo de Processo'!B$2:D$55,3,TRUE),",",VLOOKUP(D6691,'Termo Geral'!B$2:D$174,3,TRUE),",",VLOOKUP(E6691,'Termo Específico'!B$2:D$437,3,TRUE),",",MATCH(TRUE,Documento!B$2:B$954=F6691,0),",",IF(G6691="complementar",0,1),"),")</f>
        <v>(6690,7,29,99,316,179,0),</v>
      </c>
    </row>
    <row r="6692" spans="1:8" ht="15" customHeight="1">
      <c r="A6692" s="33">
        <v>6691</v>
      </c>
      <c r="B6692" s="44" t="s">
        <v>1482</v>
      </c>
      <c r="C6692" s="34" t="s">
        <v>39</v>
      </c>
      <c r="D6692" s="34" t="s">
        <v>213</v>
      </c>
      <c r="E6692" s="34" t="s">
        <v>557</v>
      </c>
      <c r="F6692" s="34" t="s">
        <v>1230</v>
      </c>
      <c r="G6692" s="34" t="s">
        <v>1488</v>
      </c>
      <c r="H6692" s="19" t="str">
        <f t="array" ref="H6692">CONCATENATE("(",A6692,",",VLOOKUP(B6692,Núcleo!B$2:E$11,4,TRUE),",",VLOOKUP(C6692,'Tipo de Processo'!B$2:D$55,3,TRUE),",",VLOOKUP(D6692,'Termo Geral'!B$2:D$174,3,TRUE),",",VLOOKUP(E6692,'Termo Específico'!B$2:D$437,3,TRUE),",",MATCH(TRUE,Documento!B$2:B$954=F6692,0),",",IF(G6692="complementar",0,1),"),")</f>
        <v>(6691,7,29,99,316,878,1),</v>
      </c>
    </row>
    <row r="6693" spans="1:8" ht="15" customHeight="1">
      <c r="A6693" s="33">
        <v>6692</v>
      </c>
      <c r="B6693" s="44" t="s">
        <v>1482</v>
      </c>
      <c r="C6693" s="34" t="s">
        <v>39</v>
      </c>
      <c r="D6693" s="34" t="s">
        <v>213</v>
      </c>
      <c r="E6693" s="34" t="s">
        <v>557</v>
      </c>
      <c r="F6693" s="34" t="s">
        <v>1337</v>
      </c>
      <c r="G6693" s="34" t="s">
        <v>1488</v>
      </c>
      <c r="H6693" s="19" t="str">
        <f t="array" ref="H6693">CONCATENATE("(",A6693,",",VLOOKUP(B6693,Núcleo!B$2:E$11,4,TRUE),",",VLOOKUP(C6693,'Tipo de Processo'!B$2:D$55,3,TRUE),",",VLOOKUP(D6693,'Termo Geral'!B$2:D$174,3,TRUE),",",VLOOKUP(E6693,'Termo Específico'!B$2:D$437,3,TRUE),",",MATCH(TRUE,Documento!B$2:B$954=F6693,0),",",IF(G6693="complementar",0,1),"),")</f>
        <v>(6692,7,29,99,316,386,1),</v>
      </c>
    </row>
    <row r="6694" spans="1:8" ht="15" customHeight="1">
      <c r="A6694" s="33">
        <v>6693</v>
      </c>
      <c r="B6694" s="44" t="s">
        <v>1482</v>
      </c>
      <c r="C6694" s="34" t="s">
        <v>39</v>
      </c>
      <c r="D6694" s="34" t="s">
        <v>213</v>
      </c>
      <c r="E6694" s="34" t="s">
        <v>557</v>
      </c>
      <c r="F6694" s="34" t="s">
        <v>1165</v>
      </c>
      <c r="G6694" s="34" t="s">
        <v>1488</v>
      </c>
      <c r="H6694" s="19" t="str">
        <f t="array" ref="H6694">CONCATENATE("(",A6694,",",VLOOKUP(B6694,Núcleo!B$2:E$11,4,TRUE),",",VLOOKUP(C6694,'Tipo de Processo'!B$2:D$55,3,TRUE),",",VLOOKUP(D6694,'Termo Geral'!B$2:D$174,3,TRUE),",",VLOOKUP(E6694,'Termo Específico'!B$2:D$437,3,TRUE),",",MATCH(TRUE,Documento!B$2:B$954=F6694,0),",",IF(G6694="complementar",0,1),"),")</f>
        <v>(6693,7,29,99,316,832,1),</v>
      </c>
    </row>
    <row r="6695" spans="1:8" ht="15" customHeight="1">
      <c r="A6695" s="33">
        <v>6694</v>
      </c>
      <c r="B6695" s="44" t="s">
        <v>1482</v>
      </c>
      <c r="C6695" s="35" t="s">
        <v>39</v>
      </c>
      <c r="D6695" s="34" t="s">
        <v>213</v>
      </c>
      <c r="E6695" s="34" t="s">
        <v>558</v>
      </c>
      <c r="F6695" s="34" t="s">
        <v>1334</v>
      </c>
      <c r="G6695" s="34" t="s">
        <v>1488</v>
      </c>
      <c r="H6695" s="19" t="str">
        <f t="array" ref="H6695">CONCATENATE("(",A6695,",",VLOOKUP(B6695,Núcleo!B$2:E$11,4,TRUE),",",VLOOKUP(C6695,'Tipo de Processo'!B$2:D$55,3,TRUE),",",VLOOKUP(D6695,'Termo Geral'!B$2:D$174,3,TRUE),",",VLOOKUP(E6695,'Termo Específico'!B$2:D$437,3,TRUE),",",MATCH(TRUE,Documento!B$2:B$954=F6695,0),",",IF(G6695="complementar",0,1),"),")</f>
        <v>(6694,7,29,99,317,89,1),</v>
      </c>
    </row>
    <row r="6696" spans="1:8" ht="15" customHeight="1">
      <c r="A6696" s="33">
        <v>6695</v>
      </c>
      <c r="B6696" s="44" t="s">
        <v>1482</v>
      </c>
      <c r="C6696" s="34" t="s">
        <v>39</v>
      </c>
      <c r="D6696" s="34" t="s">
        <v>213</v>
      </c>
      <c r="E6696" s="34" t="s">
        <v>558</v>
      </c>
      <c r="F6696" s="34" t="s">
        <v>1221</v>
      </c>
      <c r="G6696" s="34" t="s">
        <v>1488</v>
      </c>
      <c r="H6696" s="19" t="str">
        <f t="array" ref="H6696">CONCATENATE("(",A6696,",",VLOOKUP(B6696,Núcleo!B$2:E$11,4,TRUE),",",VLOOKUP(C6696,'Tipo de Processo'!B$2:D$55,3,TRUE),",",VLOOKUP(D6696,'Termo Geral'!B$2:D$174,3,TRUE),",",VLOOKUP(E6696,'Termo Específico'!B$2:D$437,3,TRUE),",",MATCH(TRUE,Documento!B$2:B$954=F6696,0),",",IF(G6696="complementar",0,1),"),")</f>
        <v>(6695,7,29,99,317,420,1),</v>
      </c>
    </row>
    <row r="6697" spans="1:8" ht="15" customHeight="1">
      <c r="A6697" s="33">
        <v>6696</v>
      </c>
      <c r="B6697" s="44" t="s">
        <v>1482</v>
      </c>
      <c r="C6697" s="34" t="s">
        <v>39</v>
      </c>
      <c r="D6697" s="34" t="s">
        <v>213</v>
      </c>
      <c r="E6697" s="34" t="s">
        <v>558</v>
      </c>
      <c r="F6697" s="34" t="s">
        <v>1222</v>
      </c>
      <c r="G6697" s="34" t="s">
        <v>1488</v>
      </c>
      <c r="H6697" s="19" t="str">
        <f t="array" ref="H6697">CONCATENATE("(",A6697,",",VLOOKUP(B6697,Núcleo!B$2:E$11,4,TRUE),",",VLOOKUP(C6697,'Tipo de Processo'!B$2:D$55,3,TRUE),",",VLOOKUP(D6697,'Termo Geral'!B$2:D$174,3,TRUE),",",VLOOKUP(E6697,'Termo Específico'!B$2:D$437,3,TRUE),",",MATCH(TRUE,Documento!B$2:B$954=F6697,0),",",IF(G6697="complementar",0,1),"),")</f>
        <v>(6696,7,29,99,317,512,1),</v>
      </c>
    </row>
    <row r="6698" spans="1:8" ht="15" customHeight="1">
      <c r="A6698" s="33">
        <v>6697</v>
      </c>
      <c r="B6698" s="44" t="s">
        <v>1482</v>
      </c>
      <c r="C6698" s="35" t="s">
        <v>39</v>
      </c>
      <c r="D6698" s="34" t="s">
        <v>213</v>
      </c>
      <c r="E6698" s="34" t="s">
        <v>558</v>
      </c>
      <c r="F6698" s="34" t="s">
        <v>1223</v>
      </c>
      <c r="G6698" s="34" t="s">
        <v>1488</v>
      </c>
      <c r="H6698" s="19" t="str">
        <f t="array" ref="H6698">CONCATENATE("(",A6698,",",VLOOKUP(B6698,Núcleo!B$2:E$11,4,TRUE),",",VLOOKUP(C6698,'Tipo de Processo'!B$2:D$55,3,TRUE),",",VLOOKUP(D6698,'Termo Geral'!B$2:D$174,3,TRUE),",",VLOOKUP(E6698,'Termo Específico'!B$2:D$437,3,TRUE),",",MATCH(TRUE,Documento!B$2:B$954=F6698,0),",",IF(G6698="complementar",0,1),"),")</f>
        <v>(6697,7,29,99,317,826,1),</v>
      </c>
    </row>
    <row r="6699" spans="1:8" ht="15" customHeight="1">
      <c r="A6699" s="33">
        <v>6698</v>
      </c>
      <c r="B6699" s="44" t="s">
        <v>1482</v>
      </c>
      <c r="C6699" s="34" t="s">
        <v>39</v>
      </c>
      <c r="D6699" s="34" t="s">
        <v>213</v>
      </c>
      <c r="E6699" s="34" t="s">
        <v>558</v>
      </c>
      <c r="F6699" s="34" t="s">
        <v>1341</v>
      </c>
      <c r="G6699" s="34" t="s">
        <v>1488</v>
      </c>
      <c r="H6699" s="19" t="str">
        <f t="array" ref="H6699">CONCATENATE("(",A6699,",",VLOOKUP(B6699,Núcleo!B$2:E$11,4,TRUE),",",VLOOKUP(C6699,'Tipo de Processo'!B$2:D$55,3,TRUE),",",VLOOKUP(D6699,'Termo Geral'!B$2:D$174,3,TRUE),",",VLOOKUP(E6699,'Termo Específico'!B$2:D$437,3,TRUE),",",MATCH(TRUE,Documento!B$2:B$954=F6699,0),",",IF(G6699="complementar",0,1),"),")</f>
        <v>(6698,7,29,99,317,285,1),</v>
      </c>
    </row>
    <row r="6700" spans="1:8" ht="15" customHeight="1">
      <c r="A6700" s="33">
        <v>6699</v>
      </c>
      <c r="B6700" s="44" t="s">
        <v>1482</v>
      </c>
      <c r="C6700" s="35" t="s">
        <v>39</v>
      </c>
      <c r="D6700" s="34" t="s">
        <v>213</v>
      </c>
      <c r="E6700" s="34" t="s">
        <v>558</v>
      </c>
      <c r="F6700" s="34" t="s">
        <v>1262</v>
      </c>
      <c r="G6700" s="34" t="s">
        <v>1488</v>
      </c>
      <c r="H6700" s="19" t="str">
        <f t="array" ref="H6700">CONCATENATE("(",A6700,",",VLOOKUP(B6700,Núcleo!B$2:E$11,4,TRUE),",",VLOOKUP(C6700,'Tipo de Processo'!B$2:D$55,3,TRUE),",",VLOOKUP(D6700,'Termo Geral'!B$2:D$174,3,TRUE),",",VLOOKUP(E6700,'Termo Específico'!B$2:D$437,3,TRUE),",",MATCH(TRUE,Documento!B$2:B$954=F6700,0),",",IF(G6700="complementar",0,1),"),")</f>
        <v>(6699,7,29,99,317,546,1),</v>
      </c>
    </row>
    <row r="6701" spans="1:8" ht="15" customHeight="1">
      <c r="A6701" s="33">
        <v>6700</v>
      </c>
      <c r="B6701" s="44" t="s">
        <v>1482</v>
      </c>
      <c r="C6701" s="35" t="s">
        <v>39</v>
      </c>
      <c r="D6701" s="34" t="s">
        <v>213</v>
      </c>
      <c r="E6701" s="34" t="s">
        <v>558</v>
      </c>
      <c r="F6701" s="34" t="s">
        <v>1225</v>
      </c>
      <c r="G6701" s="34" t="s">
        <v>1488</v>
      </c>
      <c r="H6701" s="19" t="str">
        <f t="array" ref="H6701">CONCATENATE("(",A6701,",",VLOOKUP(B6701,Núcleo!B$2:E$11,4,TRUE),",",VLOOKUP(C6701,'Tipo de Processo'!B$2:D$55,3,TRUE),",",VLOOKUP(D6701,'Termo Geral'!B$2:D$174,3,TRUE),",",VLOOKUP(E6701,'Termo Específico'!B$2:D$437,3,TRUE),",",MATCH(TRUE,Documento!B$2:B$954=F6701,0),",",IF(G6701="complementar",0,1),"),")</f>
        <v>(6700,7,29,99,317,697,1),</v>
      </c>
    </row>
    <row r="6702" spans="1:8" ht="15" customHeight="1">
      <c r="A6702" s="33">
        <v>6701</v>
      </c>
      <c r="B6702" s="44" t="s">
        <v>1482</v>
      </c>
      <c r="C6702" s="35" t="s">
        <v>39</v>
      </c>
      <c r="D6702" s="34" t="s">
        <v>213</v>
      </c>
      <c r="E6702" s="34" t="s">
        <v>558</v>
      </c>
      <c r="F6702" s="34" t="s">
        <v>1157</v>
      </c>
      <c r="G6702" s="34" t="s">
        <v>1488</v>
      </c>
      <c r="H6702" s="19" t="str">
        <f t="array" ref="H6702">CONCATENATE("(",A6702,",",VLOOKUP(B6702,Núcleo!B$2:E$11,4,TRUE),",",VLOOKUP(C6702,'Tipo de Processo'!B$2:D$55,3,TRUE),",",VLOOKUP(D6702,'Termo Geral'!B$2:D$174,3,TRUE),",",VLOOKUP(E6702,'Termo Específico'!B$2:D$437,3,TRUE),",",MATCH(TRUE,Documento!B$2:B$954=F6702,0),",",IF(G6702="complementar",0,1),"),")</f>
        <v>(6701,7,29,99,317,802,1),</v>
      </c>
    </row>
    <row r="6703" spans="1:8" ht="15" customHeight="1">
      <c r="A6703" s="33">
        <v>6702</v>
      </c>
      <c r="B6703" s="44" t="s">
        <v>1482</v>
      </c>
      <c r="C6703" s="35" t="s">
        <v>39</v>
      </c>
      <c r="D6703" s="34" t="s">
        <v>213</v>
      </c>
      <c r="E6703" s="34" t="s">
        <v>558</v>
      </c>
      <c r="F6703" s="34" t="s">
        <v>1158</v>
      </c>
      <c r="G6703" s="34" t="s">
        <v>1488</v>
      </c>
      <c r="H6703" s="19" t="str">
        <f t="array" ref="H6703">CONCATENATE("(",A6703,",",VLOOKUP(B6703,Núcleo!B$2:E$11,4,TRUE),",",VLOOKUP(C6703,'Tipo de Processo'!B$2:D$55,3,TRUE),",",VLOOKUP(D6703,'Termo Geral'!B$2:D$174,3,TRUE),",",VLOOKUP(E6703,'Termo Específico'!B$2:D$437,3,TRUE),",",MATCH(TRUE,Documento!B$2:B$954=F6703,0),",",IF(G6703="complementar",0,1),"),")</f>
        <v>(6702,7,29,99,317,801,1),</v>
      </c>
    </row>
    <row r="6704" spans="1:8" ht="15" customHeight="1">
      <c r="A6704" s="33">
        <v>6703</v>
      </c>
      <c r="B6704" s="44" t="s">
        <v>1482</v>
      </c>
      <c r="C6704" s="34" t="s">
        <v>39</v>
      </c>
      <c r="D6704" s="34" t="s">
        <v>213</v>
      </c>
      <c r="E6704" s="34" t="s">
        <v>558</v>
      </c>
      <c r="F6704" s="34" t="s">
        <v>1159</v>
      </c>
      <c r="G6704" s="34" t="s">
        <v>1488</v>
      </c>
      <c r="H6704" s="19" t="str">
        <f t="array" ref="H6704">CONCATENATE("(",A6704,",",VLOOKUP(B6704,Núcleo!B$2:E$11,4,TRUE),",",VLOOKUP(C6704,'Tipo de Processo'!B$2:D$55,3,TRUE),",",VLOOKUP(D6704,'Termo Geral'!B$2:D$174,3,TRUE),",",VLOOKUP(E6704,'Termo Específico'!B$2:D$437,3,TRUE),",",MATCH(TRUE,Documento!B$2:B$954=F6704,0),",",IF(G6704="complementar",0,1),"),")</f>
        <v>(6703,7,29,99,317,803,1),</v>
      </c>
    </row>
    <row r="6705" spans="1:8" ht="15" customHeight="1">
      <c r="A6705" s="33">
        <v>6704</v>
      </c>
      <c r="B6705" s="44" t="s">
        <v>1482</v>
      </c>
      <c r="C6705" s="34" t="s">
        <v>39</v>
      </c>
      <c r="D6705" s="34" t="s">
        <v>213</v>
      </c>
      <c r="E6705" s="34" t="s">
        <v>558</v>
      </c>
      <c r="F6705" s="34" t="s">
        <v>1160</v>
      </c>
      <c r="G6705" s="34" t="s">
        <v>1488</v>
      </c>
      <c r="H6705" s="19" t="str">
        <f t="array" ref="H6705">CONCATENATE("(",A6705,",",VLOOKUP(B6705,Núcleo!B$2:E$11,4,TRUE),",",VLOOKUP(C6705,'Tipo de Processo'!B$2:D$55,3,TRUE),",",VLOOKUP(D6705,'Termo Geral'!B$2:D$174,3,TRUE),",",VLOOKUP(E6705,'Termo Específico'!B$2:D$437,3,TRUE),",",MATCH(TRUE,Documento!B$2:B$954=F6705,0),",",IF(G6705="complementar",0,1),"),")</f>
        <v>(6704,7,29,99,317,809,1),</v>
      </c>
    </row>
    <row r="6706" spans="1:8" ht="15" customHeight="1">
      <c r="A6706" s="33">
        <v>6705</v>
      </c>
      <c r="B6706" s="44" t="s">
        <v>1482</v>
      </c>
      <c r="C6706" s="34" t="s">
        <v>39</v>
      </c>
      <c r="D6706" s="34" t="s">
        <v>213</v>
      </c>
      <c r="E6706" s="34" t="s">
        <v>558</v>
      </c>
      <c r="F6706" s="34" t="s">
        <v>1161</v>
      </c>
      <c r="G6706" s="34" t="s">
        <v>1488</v>
      </c>
      <c r="H6706" s="19" t="str">
        <f t="array" ref="H6706">CONCATENATE("(",A6706,",",VLOOKUP(B6706,Núcleo!B$2:E$11,4,TRUE),",",VLOOKUP(C6706,'Tipo de Processo'!B$2:D$55,3,TRUE),",",VLOOKUP(D6706,'Termo Geral'!B$2:D$174,3,TRUE),",",VLOOKUP(E6706,'Termo Específico'!B$2:D$437,3,TRUE),",",MATCH(TRUE,Documento!B$2:B$954=F6706,0),",",IF(G6706="complementar",0,1),"),")</f>
        <v>(6705,7,29,99,317,148,1),</v>
      </c>
    </row>
    <row r="6707" spans="1:8" ht="15" customHeight="1">
      <c r="A6707" s="33">
        <v>6706</v>
      </c>
      <c r="B6707" s="44" t="s">
        <v>1482</v>
      </c>
      <c r="C6707" s="35" t="s">
        <v>39</v>
      </c>
      <c r="D6707" s="34" t="s">
        <v>213</v>
      </c>
      <c r="E6707" s="34" t="s">
        <v>558</v>
      </c>
      <c r="F6707" s="34" t="s">
        <v>1162</v>
      </c>
      <c r="G6707" s="34" t="s">
        <v>1488</v>
      </c>
      <c r="H6707" s="19" t="str">
        <f t="array" ref="H6707">CONCATENATE("(",A6707,",",VLOOKUP(B6707,Núcleo!B$2:E$11,4,TRUE),",",VLOOKUP(C6707,'Tipo de Processo'!B$2:D$55,3,TRUE),",",VLOOKUP(D6707,'Termo Geral'!B$2:D$174,3,TRUE),",",VLOOKUP(E6707,'Termo Específico'!B$2:D$437,3,TRUE),",",MATCH(TRUE,Documento!B$2:B$954=F6707,0),",",IF(G6707="complementar",0,1),"),")</f>
        <v>(6706,7,29,99,317,163,1),</v>
      </c>
    </row>
    <row r="6708" spans="1:8" ht="15" customHeight="1">
      <c r="A6708" s="33">
        <v>6707</v>
      </c>
      <c r="B6708" s="44" t="s">
        <v>1482</v>
      </c>
      <c r="C6708" s="34" t="s">
        <v>39</v>
      </c>
      <c r="D6708" s="34" t="s">
        <v>213</v>
      </c>
      <c r="E6708" s="34" t="s">
        <v>558</v>
      </c>
      <c r="F6708" s="35" t="s">
        <v>1163</v>
      </c>
      <c r="G6708" s="34" t="s">
        <v>1488</v>
      </c>
      <c r="H6708" s="19" t="str">
        <f t="array" ref="H6708">CONCATENATE("(",A6708,",",VLOOKUP(B6708,Núcleo!B$2:E$11,4,TRUE),",",VLOOKUP(C6708,'Tipo de Processo'!B$2:D$55,3,TRUE),",",VLOOKUP(D6708,'Termo Geral'!B$2:D$174,3,TRUE),",",VLOOKUP(E6708,'Termo Específico'!B$2:D$437,3,TRUE),",",MATCH(TRUE,Documento!B$2:B$954=F6708,0),",",IF(G6708="complementar",0,1),"),")</f>
        <v>(6707,7,29,99,317,135,1),</v>
      </c>
    </row>
    <row r="6709" spans="1:8" ht="15" customHeight="1">
      <c r="A6709" s="33">
        <v>6708</v>
      </c>
      <c r="B6709" s="44" t="s">
        <v>1482</v>
      </c>
      <c r="C6709" s="35" t="s">
        <v>39</v>
      </c>
      <c r="D6709" s="34" t="s">
        <v>213</v>
      </c>
      <c r="E6709" s="34" t="s">
        <v>558</v>
      </c>
      <c r="F6709" s="35" t="s">
        <v>1227</v>
      </c>
      <c r="G6709" s="34" t="s">
        <v>1488</v>
      </c>
      <c r="H6709" s="19" t="str">
        <f t="array" ref="H6709">CONCATENATE("(",A6709,",",VLOOKUP(B6709,Núcleo!B$2:E$11,4,TRUE),",",VLOOKUP(C6709,'Tipo de Processo'!B$2:D$55,3,TRUE),",",VLOOKUP(D6709,'Termo Geral'!B$2:D$174,3,TRUE),",",VLOOKUP(E6709,'Termo Específico'!B$2:D$437,3,TRUE),",",MATCH(TRUE,Documento!B$2:B$954=F6709,0),",",IF(G6709="complementar",0,1),"),")</f>
        <v>(6708,7,29,99,317,13,1),</v>
      </c>
    </row>
    <row r="6710" spans="1:8" ht="15" customHeight="1">
      <c r="A6710" s="33">
        <v>6709</v>
      </c>
      <c r="B6710" s="44" t="s">
        <v>1482</v>
      </c>
      <c r="C6710" s="35" t="s">
        <v>39</v>
      </c>
      <c r="D6710" s="34" t="s">
        <v>213</v>
      </c>
      <c r="E6710" s="34" t="s">
        <v>558</v>
      </c>
      <c r="F6710" s="35" t="s">
        <v>1339</v>
      </c>
      <c r="G6710" s="34" t="s">
        <v>1488</v>
      </c>
      <c r="H6710" s="19" t="str">
        <f t="array" ref="H6710">CONCATENATE("(",A6710,",",VLOOKUP(B6710,Núcleo!B$2:E$11,4,TRUE),",",VLOOKUP(C6710,'Tipo de Processo'!B$2:D$55,3,TRUE),",",VLOOKUP(D6710,'Termo Geral'!B$2:D$174,3,TRUE),",",VLOOKUP(E6710,'Termo Específico'!B$2:D$437,3,TRUE),",",MATCH(TRUE,Documento!B$2:B$954=F6710,0),",",IF(G6710="complementar",0,1),"),")</f>
        <v>(6709,7,29,99,317,889,1),</v>
      </c>
    </row>
    <row r="6711" spans="1:8" ht="15" customHeight="1">
      <c r="A6711" s="33">
        <v>6710</v>
      </c>
      <c r="B6711" s="44" t="s">
        <v>1482</v>
      </c>
      <c r="C6711" s="34" t="s">
        <v>39</v>
      </c>
      <c r="D6711" s="34" t="s">
        <v>213</v>
      </c>
      <c r="E6711" s="34" t="s">
        <v>558</v>
      </c>
      <c r="F6711" s="35" t="s">
        <v>1228</v>
      </c>
      <c r="G6711" s="34" t="s">
        <v>1488</v>
      </c>
      <c r="H6711" s="19" t="str">
        <f t="array" ref="H6711">CONCATENATE("(",A6711,",",VLOOKUP(B6711,Núcleo!B$2:E$11,4,TRUE),",",VLOOKUP(C6711,'Tipo de Processo'!B$2:D$55,3,TRUE),",",VLOOKUP(D6711,'Termo Geral'!B$2:D$174,3,TRUE),",",VLOOKUP(E6711,'Termo Específico'!B$2:D$437,3,TRUE),",",MATCH(TRUE,Documento!B$2:B$954=F6711,0),",",IF(G6711="complementar",0,1),"),")</f>
        <v>(6710,7,29,99,317,120,1),</v>
      </c>
    </row>
    <row r="6712" spans="1:8" ht="15" customHeight="1">
      <c r="A6712" s="33">
        <v>6711</v>
      </c>
      <c r="B6712" s="44" t="s">
        <v>1482</v>
      </c>
      <c r="C6712" s="35" t="s">
        <v>39</v>
      </c>
      <c r="D6712" s="34" t="s">
        <v>213</v>
      </c>
      <c r="E6712" s="34" t="s">
        <v>558</v>
      </c>
      <c r="F6712" s="35" t="s">
        <v>1342</v>
      </c>
      <c r="G6712" s="34" t="s">
        <v>1488</v>
      </c>
      <c r="H6712" s="19" t="str">
        <f t="array" ref="H6712">CONCATENATE("(",A6712,",",VLOOKUP(B6712,Núcleo!B$2:E$11,4,TRUE),",",VLOOKUP(C6712,'Tipo de Processo'!B$2:D$55,3,TRUE),",",VLOOKUP(D6712,'Termo Geral'!B$2:D$174,3,TRUE),",",VLOOKUP(E6712,'Termo Específico'!B$2:D$437,3,TRUE),",",MATCH(TRUE,Documento!B$2:B$954=F6712,0),",",IF(G6712="complementar",0,1),"),")</f>
        <v>(6711,7,29,99,317,187,1),</v>
      </c>
    </row>
    <row r="6713" spans="1:8" ht="15" customHeight="1">
      <c r="A6713" s="33">
        <v>6712</v>
      </c>
      <c r="B6713" s="44" t="s">
        <v>1482</v>
      </c>
      <c r="C6713" s="34" t="s">
        <v>39</v>
      </c>
      <c r="D6713" s="34" t="s">
        <v>213</v>
      </c>
      <c r="E6713" s="34" t="s">
        <v>558</v>
      </c>
      <c r="F6713" s="35" t="s">
        <v>1343</v>
      </c>
      <c r="G6713" s="34" t="s">
        <v>1488</v>
      </c>
      <c r="H6713" s="19" t="str">
        <f t="array" ref="H6713">CONCATENATE("(",A6713,",",VLOOKUP(B6713,Núcleo!B$2:E$11,4,TRUE),",",VLOOKUP(C6713,'Tipo de Processo'!B$2:D$55,3,TRUE),",",VLOOKUP(D6713,'Termo Geral'!B$2:D$174,3,TRUE),",",VLOOKUP(E6713,'Termo Específico'!B$2:D$437,3,TRUE),",",MATCH(TRUE,Documento!B$2:B$954=F6713,0),",",IF(G6713="complementar",0,1),"),")</f>
        <v>(6712,7,29,99,317,174,1),</v>
      </c>
    </row>
    <row r="6714" spans="1:8" ht="15" customHeight="1">
      <c r="A6714" s="33">
        <v>6713</v>
      </c>
      <c r="B6714" s="44" t="s">
        <v>1482</v>
      </c>
      <c r="C6714" s="35" t="s">
        <v>39</v>
      </c>
      <c r="D6714" s="34" t="s">
        <v>213</v>
      </c>
      <c r="E6714" s="34" t="s">
        <v>558</v>
      </c>
      <c r="F6714" s="35" t="s">
        <v>1344</v>
      </c>
      <c r="G6714" s="34" t="s">
        <v>1488</v>
      </c>
      <c r="H6714" s="19" t="str">
        <f t="array" ref="H6714">CONCATENATE("(",A6714,",",VLOOKUP(B6714,Núcleo!B$2:E$11,4,TRUE),",",VLOOKUP(C6714,'Tipo de Processo'!B$2:D$55,3,TRUE),",",VLOOKUP(D6714,'Termo Geral'!B$2:D$174,3,TRUE),",",VLOOKUP(E6714,'Termo Específico'!B$2:D$437,3,TRUE),",",MATCH(TRUE,Documento!B$2:B$954=F6714,0),",",IF(G6714="complementar",0,1),"),")</f>
        <v>(6713,7,29,99,317,173,1),</v>
      </c>
    </row>
    <row r="6715" spans="1:8" ht="15" customHeight="1">
      <c r="A6715" s="33">
        <v>6714</v>
      </c>
      <c r="B6715" s="44" t="s">
        <v>1482</v>
      </c>
      <c r="C6715" s="35" t="s">
        <v>39</v>
      </c>
      <c r="D6715" s="34" t="s">
        <v>213</v>
      </c>
      <c r="E6715" s="34" t="s">
        <v>558</v>
      </c>
      <c r="F6715" s="35" t="s">
        <v>1230</v>
      </c>
      <c r="G6715" s="34" t="s">
        <v>1488</v>
      </c>
      <c r="H6715" s="19" t="str">
        <f t="array" ref="H6715">CONCATENATE("(",A6715,",",VLOOKUP(B6715,Núcleo!B$2:E$11,4,TRUE),",",VLOOKUP(C6715,'Tipo de Processo'!B$2:D$55,3,TRUE),",",VLOOKUP(D6715,'Termo Geral'!B$2:D$174,3,TRUE),",",VLOOKUP(E6715,'Termo Específico'!B$2:D$437,3,TRUE),",",MATCH(TRUE,Documento!B$2:B$954=F6715,0),",",IF(G6715="complementar",0,1),"),")</f>
        <v>(6714,7,29,99,317,878,1),</v>
      </c>
    </row>
    <row r="6716" spans="1:8" ht="15" customHeight="1">
      <c r="A6716" s="33">
        <v>6715</v>
      </c>
      <c r="B6716" s="44" t="s">
        <v>1482</v>
      </c>
      <c r="C6716" s="35" t="s">
        <v>39</v>
      </c>
      <c r="D6716" s="34" t="s">
        <v>213</v>
      </c>
      <c r="E6716" s="34" t="s">
        <v>558</v>
      </c>
      <c r="F6716" s="35" t="s">
        <v>1337</v>
      </c>
      <c r="G6716" s="34" t="s">
        <v>1488</v>
      </c>
      <c r="H6716" s="19" t="str">
        <f t="array" ref="H6716">CONCATENATE("(",A6716,",",VLOOKUP(B6716,Núcleo!B$2:E$11,4,TRUE),",",VLOOKUP(C6716,'Tipo de Processo'!B$2:D$55,3,TRUE),",",VLOOKUP(D6716,'Termo Geral'!B$2:D$174,3,TRUE),",",VLOOKUP(E6716,'Termo Específico'!B$2:D$437,3,TRUE),",",MATCH(TRUE,Documento!B$2:B$954=F6716,0),",",IF(G6716="complementar",0,1),"),")</f>
        <v>(6715,7,29,99,317,386,1),</v>
      </c>
    </row>
    <row r="6717" spans="1:8" ht="15" customHeight="1">
      <c r="A6717" s="33">
        <v>6716</v>
      </c>
      <c r="B6717" s="44" t="s">
        <v>1482</v>
      </c>
      <c r="C6717" s="35" t="s">
        <v>39</v>
      </c>
      <c r="D6717" s="34" t="s">
        <v>213</v>
      </c>
      <c r="E6717" s="34" t="s">
        <v>558</v>
      </c>
      <c r="F6717" s="35" t="s">
        <v>1165</v>
      </c>
      <c r="G6717" s="34" t="s">
        <v>1488</v>
      </c>
      <c r="H6717" s="19" t="str">
        <f t="array" ref="H6717">CONCATENATE("(",A6717,",",VLOOKUP(B6717,Núcleo!B$2:E$11,4,TRUE),",",VLOOKUP(C6717,'Tipo de Processo'!B$2:D$55,3,TRUE),",",VLOOKUP(D6717,'Termo Geral'!B$2:D$174,3,TRUE),",",VLOOKUP(E6717,'Termo Específico'!B$2:D$437,3,TRUE),",",MATCH(TRUE,Documento!B$2:B$954=F6717,0),",",IF(G6717="complementar",0,1),"),")</f>
        <v>(6716,7,29,99,317,832,1),</v>
      </c>
    </row>
    <row r="6718" spans="1:8" ht="15" customHeight="1">
      <c r="A6718" s="33">
        <v>6717</v>
      </c>
      <c r="B6718" s="44" t="s">
        <v>1482</v>
      </c>
      <c r="C6718" s="35" t="s">
        <v>39</v>
      </c>
      <c r="D6718" s="34" t="s">
        <v>213</v>
      </c>
      <c r="E6718" s="34" t="s">
        <v>559</v>
      </c>
      <c r="F6718" s="35" t="s">
        <v>1345</v>
      </c>
      <c r="G6718" s="34" t="s">
        <v>1488</v>
      </c>
      <c r="H6718" s="19" t="str">
        <f t="array" ref="H6718">CONCATENATE("(",A6718,",",VLOOKUP(B6718,Núcleo!B$2:E$11,4,TRUE),",",VLOOKUP(C6718,'Tipo de Processo'!B$2:D$55,3,TRUE),",",VLOOKUP(D6718,'Termo Geral'!B$2:D$174,3,TRUE),",",VLOOKUP(E6718,'Termo Específico'!B$2:D$437,3,TRUE),",",MATCH(TRUE,Documento!B$2:B$954=F6718,0),",",IF(G6718="complementar",0,1),"),")</f>
        <v>(6717,7,29,99,318,87,1),</v>
      </c>
    </row>
    <row r="6719" spans="1:8" ht="15" customHeight="1">
      <c r="A6719" s="33">
        <v>6718</v>
      </c>
      <c r="B6719" s="44" t="s">
        <v>1482</v>
      </c>
      <c r="C6719" s="35" t="s">
        <v>39</v>
      </c>
      <c r="D6719" s="34" t="s">
        <v>213</v>
      </c>
      <c r="E6719" s="34" t="s">
        <v>559</v>
      </c>
      <c r="F6719" s="35" t="s">
        <v>1221</v>
      </c>
      <c r="G6719" s="34" t="s">
        <v>1488</v>
      </c>
      <c r="H6719" s="19" t="str">
        <f t="array" ref="H6719">CONCATENATE("(",A6719,",",VLOOKUP(B6719,Núcleo!B$2:E$11,4,TRUE),",",VLOOKUP(C6719,'Tipo de Processo'!B$2:D$55,3,TRUE),",",VLOOKUP(D6719,'Termo Geral'!B$2:D$174,3,TRUE),",",VLOOKUP(E6719,'Termo Específico'!B$2:D$437,3,TRUE),",",MATCH(TRUE,Documento!B$2:B$954=F6719,0),",",IF(G6719="complementar",0,1),"),")</f>
        <v>(6718,7,29,99,318,420,1),</v>
      </c>
    </row>
    <row r="6720" spans="1:8" ht="15" customHeight="1">
      <c r="A6720" s="33">
        <v>6719</v>
      </c>
      <c r="B6720" s="44" t="s">
        <v>1482</v>
      </c>
      <c r="C6720" s="34" t="s">
        <v>39</v>
      </c>
      <c r="D6720" s="34" t="s">
        <v>213</v>
      </c>
      <c r="E6720" s="34" t="s">
        <v>559</v>
      </c>
      <c r="F6720" s="35" t="s">
        <v>1222</v>
      </c>
      <c r="G6720" s="34" t="s">
        <v>1488</v>
      </c>
      <c r="H6720" s="19" t="str">
        <f t="array" ref="H6720">CONCATENATE("(",A6720,",",VLOOKUP(B6720,Núcleo!B$2:E$11,4,TRUE),",",VLOOKUP(C6720,'Tipo de Processo'!B$2:D$55,3,TRUE),",",VLOOKUP(D6720,'Termo Geral'!B$2:D$174,3,TRUE),",",VLOOKUP(E6720,'Termo Específico'!B$2:D$437,3,TRUE),",",MATCH(TRUE,Documento!B$2:B$954=F6720,0),",",IF(G6720="complementar",0,1),"),")</f>
        <v>(6719,7,29,99,318,512,1),</v>
      </c>
    </row>
    <row r="6721" spans="1:8" ht="15" customHeight="1">
      <c r="A6721" s="33">
        <v>6720</v>
      </c>
      <c r="B6721" s="44" t="s">
        <v>1482</v>
      </c>
      <c r="C6721" s="34" t="s">
        <v>39</v>
      </c>
      <c r="D6721" s="34" t="s">
        <v>213</v>
      </c>
      <c r="E6721" s="34" t="s">
        <v>559</v>
      </c>
      <c r="F6721" s="35" t="s">
        <v>1223</v>
      </c>
      <c r="G6721" s="34" t="s">
        <v>1488</v>
      </c>
      <c r="H6721" s="19" t="str">
        <f t="array" ref="H6721">CONCATENATE("(",A6721,",",VLOOKUP(B6721,Núcleo!B$2:E$11,4,TRUE),",",VLOOKUP(C6721,'Tipo de Processo'!B$2:D$55,3,TRUE),",",VLOOKUP(D6721,'Termo Geral'!B$2:D$174,3,TRUE),",",VLOOKUP(E6721,'Termo Específico'!B$2:D$437,3,TRUE),",",MATCH(TRUE,Documento!B$2:B$954=F6721,0),",",IF(G6721="complementar",0,1),"),")</f>
        <v>(6720,7,29,99,318,826,1),</v>
      </c>
    </row>
    <row r="6722" spans="1:8" ht="15" customHeight="1">
      <c r="A6722" s="33">
        <v>6721</v>
      </c>
      <c r="B6722" s="44" t="s">
        <v>1482</v>
      </c>
      <c r="C6722" s="34" t="s">
        <v>39</v>
      </c>
      <c r="D6722" s="34" t="s">
        <v>213</v>
      </c>
      <c r="E6722" s="34" t="s">
        <v>559</v>
      </c>
      <c r="F6722" s="35" t="s">
        <v>1346</v>
      </c>
      <c r="G6722" s="34" t="s">
        <v>1488</v>
      </c>
      <c r="H6722" s="19" t="str">
        <f t="array" ref="H6722">CONCATENATE("(",A6722,",",VLOOKUP(B6722,Núcleo!B$2:E$11,4,TRUE),",",VLOOKUP(C6722,'Tipo de Processo'!B$2:D$55,3,TRUE),",",VLOOKUP(D6722,'Termo Geral'!B$2:D$174,3,TRUE),",",VLOOKUP(E6722,'Termo Específico'!B$2:D$437,3,TRUE),",",MATCH(TRUE,Documento!B$2:B$954=F6722,0),",",IF(G6722="complementar",0,1),"),")</f>
        <v>(6721,7,29,99,318,287,1),</v>
      </c>
    </row>
    <row r="6723" spans="1:8" ht="15" customHeight="1">
      <c r="A6723" s="33">
        <v>6722</v>
      </c>
      <c r="B6723" s="44" t="s">
        <v>1482</v>
      </c>
      <c r="C6723" s="34" t="s">
        <v>39</v>
      </c>
      <c r="D6723" s="34" t="s">
        <v>213</v>
      </c>
      <c r="E6723" s="34" t="s">
        <v>559</v>
      </c>
      <c r="F6723" s="35" t="s">
        <v>1262</v>
      </c>
      <c r="G6723" s="34" t="s">
        <v>1488</v>
      </c>
      <c r="H6723" s="19" t="str">
        <f t="array" ref="H6723">CONCATENATE("(",A6723,",",VLOOKUP(B6723,Núcleo!B$2:E$11,4,TRUE),",",VLOOKUP(C6723,'Tipo de Processo'!B$2:D$55,3,TRUE),",",VLOOKUP(D6723,'Termo Geral'!B$2:D$174,3,TRUE),",",VLOOKUP(E6723,'Termo Específico'!B$2:D$437,3,TRUE),",",MATCH(TRUE,Documento!B$2:B$954=F6723,0),",",IF(G6723="complementar",0,1),"),")</f>
        <v>(6722,7,29,99,318,546,1),</v>
      </c>
    </row>
    <row r="6724" spans="1:8" ht="15" customHeight="1">
      <c r="A6724" s="33">
        <v>6723</v>
      </c>
      <c r="B6724" s="44" t="s">
        <v>1482</v>
      </c>
      <c r="C6724" s="35" t="s">
        <v>39</v>
      </c>
      <c r="D6724" s="34" t="s">
        <v>213</v>
      </c>
      <c r="E6724" s="34" t="s">
        <v>559</v>
      </c>
      <c r="F6724" s="35" t="s">
        <v>1225</v>
      </c>
      <c r="G6724" s="34" t="s">
        <v>1488</v>
      </c>
      <c r="H6724" s="19" t="str">
        <f t="array" ref="H6724">CONCATENATE("(",A6724,",",VLOOKUP(B6724,Núcleo!B$2:E$11,4,TRUE),",",VLOOKUP(C6724,'Tipo de Processo'!B$2:D$55,3,TRUE),",",VLOOKUP(D6724,'Termo Geral'!B$2:D$174,3,TRUE),",",VLOOKUP(E6724,'Termo Específico'!B$2:D$437,3,TRUE),",",MATCH(TRUE,Documento!B$2:B$954=F6724,0),",",IF(G6724="complementar",0,1),"),")</f>
        <v>(6723,7,29,99,318,697,1),</v>
      </c>
    </row>
    <row r="6725" spans="1:8" ht="15" customHeight="1">
      <c r="A6725" s="33">
        <v>6724</v>
      </c>
      <c r="B6725" s="44" t="s">
        <v>1482</v>
      </c>
      <c r="C6725" s="34" t="s">
        <v>39</v>
      </c>
      <c r="D6725" s="34" t="s">
        <v>213</v>
      </c>
      <c r="E6725" s="34" t="s">
        <v>559</v>
      </c>
      <c r="F6725" s="35" t="s">
        <v>1157</v>
      </c>
      <c r="G6725" s="34" t="s">
        <v>1488</v>
      </c>
      <c r="H6725" s="19" t="str">
        <f t="array" ref="H6725">CONCATENATE("(",A6725,",",VLOOKUP(B6725,Núcleo!B$2:E$11,4,TRUE),",",VLOOKUP(C6725,'Tipo de Processo'!B$2:D$55,3,TRUE),",",VLOOKUP(D6725,'Termo Geral'!B$2:D$174,3,TRUE),",",VLOOKUP(E6725,'Termo Específico'!B$2:D$437,3,TRUE),",",MATCH(TRUE,Documento!B$2:B$954=F6725,0),",",IF(G6725="complementar",0,1),"),")</f>
        <v>(6724,7,29,99,318,802,1),</v>
      </c>
    </row>
    <row r="6726" spans="1:8" ht="15" customHeight="1">
      <c r="A6726" s="33">
        <v>6725</v>
      </c>
      <c r="B6726" s="44" t="s">
        <v>1482</v>
      </c>
      <c r="C6726" s="35" t="s">
        <v>39</v>
      </c>
      <c r="D6726" s="34" t="s">
        <v>213</v>
      </c>
      <c r="E6726" s="34" t="s">
        <v>559</v>
      </c>
      <c r="F6726" s="35" t="s">
        <v>1158</v>
      </c>
      <c r="G6726" s="34" t="s">
        <v>1488</v>
      </c>
      <c r="H6726" s="19" t="str">
        <f t="array" ref="H6726">CONCATENATE("(",A6726,",",VLOOKUP(B6726,Núcleo!B$2:E$11,4,TRUE),",",VLOOKUP(C6726,'Tipo de Processo'!B$2:D$55,3,TRUE),",",VLOOKUP(D6726,'Termo Geral'!B$2:D$174,3,TRUE),",",VLOOKUP(E6726,'Termo Específico'!B$2:D$437,3,TRUE),",",MATCH(TRUE,Documento!B$2:B$954=F6726,0),",",IF(G6726="complementar",0,1),"),")</f>
        <v>(6725,7,29,99,318,801,1),</v>
      </c>
    </row>
    <row r="6727" spans="1:8" ht="15" customHeight="1">
      <c r="A6727" s="33">
        <v>6726</v>
      </c>
      <c r="B6727" s="44" t="s">
        <v>1482</v>
      </c>
      <c r="C6727" s="35" t="s">
        <v>39</v>
      </c>
      <c r="D6727" s="34" t="s">
        <v>213</v>
      </c>
      <c r="E6727" s="34" t="s">
        <v>559</v>
      </c>
      <c r="F6727" s="35" t="s">
        <v>1159</v>
      </c>
      <c r="G6727" s="34" t="s">
        <v>1488</v>
      </c>
      <c r="H6727" s="19" t="str">
        <f t="array" ref="H6727">CONCATENATE("(",A6727,",",VLOOKUP(B6727,Núcleo!B$2:E$11,4,TRUE),",",VLOOKUP(C6727,'Tipo de Processo'!B$2:D$55,3,TRUE),",",VLOOKUP(D6727,'Termo Geral'!B$2:D$174,3,TRUE),",",VLOOKUP(E6727,'Termo Específico'!B$2:D$437,3,TRUE),",",MATCH(TRUE,Documento!B$2:B$954=F6727,0),",",IF(G6727="complementar",0,1),"),")</f>
        <v>(6726,7,29,99,318,803,1),</v>
      </c>
    </row>
    <row r="6728" spans="1:8" ht="15" customHeight="1">
      <c r="A6728" s="33">
        <v>6727</v>
      </c>
      <c r="B6728" s="44" t="s">
        <v>1482</v>
      </c>
      <c r="C6728" s="35" t="s">
        <v>39</v>
      </c>
      <c r="D6728" s="34" t="s">
        <v>213</v>
      </c>
      <c r="E6728" s="34" t="s">
        <v>559</v>
      </c>
      <c r="F6728" s="35" t="s">
        <v>1160</v>
      </c>
      <c r="G6728" s="34" t="s">
        <v>1488</v>
      </c>
      <c r="H6728" s="19" t="str">
        <f t="array" ref="H6728">CONCATENATE("(",A6728,",",VLOOKUP(B6728,Núcleo!B$2:E$11,4,TRUE),",",VLOOKUP(C6728,'Tipo de Processo'!B$2:D$55,3,TRUE),",",VLOOKUP(D6728,'Termo Geral'!B$2:D$174,3,TRUE),",",VLOOKUP(E6728,'Termo Específico'!B$2:D$437,3,TRUE),",",MATCH(TRUE,Documento!B$2:B$954=F6728,0),",",IF(G6728="complementar",0,1),"),")</f>
        <v>(6727,7,29,99,318,809,1),</v>
      </c>
    </row>
    <row r="6729" spans="1:8" ht="15" customHeight="1">
      <c r="A6729" s="33">
        <v>6728</v>
      </c>
      <c r="B6729" s="44" t="s">
        <v>1482</v>
      </c>
      <c r="C6729" s="34" t="s">
        <v>39</v>
      </c>
      <c r="D6729" s="34" t="s">
        <v>213</v>
      </c>
      <c r="E6729" s="34" t="s">
        <v>559</v>
      </c>
      <c r="F6729" s="35" t="s">
        <v>1161</v>
      </c>
      <c r="G6729" s="34" t="s">
        <v>1488</v>
      </c>
      <c r="H6729" s="19" t="str">
        <f t="array" ref="H6729">CONCATENATE("(",A6729,",",VLOOKUP(B6729,Núcleo!B$2:E$11,4,TRUE),",",VLOOKUP(C6729,'Tipo de Processo'!B$2:D$55,3,TRUE),",",VLOOKUP(D6729,'Termo Geral'!B$2:D$174,3,TRUE),",",VLOOKUP(E6729,'Termo Específico'!B$2:D$437,3,TRUE),",",MATCH(TRUE,Documento!B$2:B$954=F6729,0),",",IF(G6729="complementar",0,1),"),")</f>
        <v>(6728,7,29,99,318,148,1),</v>
      </c>
    </row>
    <row r="6730" spans="1:8" ht="15" customHeight="1">
      <c r="A6730" s="33">
        <v>6729</v>
      </c>
      <c r="B6730" s="44" t="s">
        <v>1482</v>
      </c>
      <c r="C6730" s="35" t="s">
        <v>39</v>
      </c>
      <c r="D6730" s="34" t="s">
        <v>213</v>
      </c>
      <c r="E6730" s="34" t="s">
        <v>559</v>
      </c>
      <c r="F6730" s="35" t="s">
        <v>1162</v>
      </c>
      <c r="G6730" s="34" t="s">
        <v>1488</v>
      </c>
      <c r="H6730" s="19" t="str">
        <f t="array" ref="H6730">CONCATENATE("(",A6730,",",VLOOKUP(B6730,Núcleo!B$2:E$11,4,TRUE),",",VLOOKUP(C6730,'Tipo de Processo'!B$2:D$55,3,TRUE),",",VLOOKUP(D6730,'Termo Geral'!B$2:D$174,3,TRUE),",",VLOOKUP(E6730,'Termo Específico'!B$2:D$437,3,TRUE),",",MATCH(TRUE,Documento!B$2:B$954=F6730,0),",",IF(G6730="complementar",0,1),"),")</f>
        <v>(6729,7,29,99,318,163,1),</v>
      </c>
    </row>
    <row r="6731" spans="1:8" ht="15" customHeight="1">
      <c r="A6731" s="33">
        <v>6730</v>
      </c>
      <c r="B6731" s="44" t="s">
        <v>1482</v>
      </c>
      <c r="C6731" s="34" t="s">
        <v>39</v>
      </c>
      <c r="D6731" s="34" t="s">
        <v>213</v>
      </c>
      <c r="E6731" s="34" t="s">
        <v>559</v>
      </c>
      <c r="F6731" s="35" t="s">
        <v>1163</v>
      </c>
      <c r="G6731" s="34" t="s">
        <v>1488</v>
      </c>
      <c r="H6731" s="19" t="str">
        <f t="array" ref="H6731">CONCATENATE("(",A6731,",",VLOOKUP(B6731,Núcleo!B$2:E$11,4,TRUE),",",VLOOKUP(C6731,'Tipo de Processo'!B$2:D$55,3,TRUE),",",VLOOKUP(D6731,'Termo Geral'!B$2:D$174,3,TRUE),",",VLOOKUP(E6731,'Termo Específico'!B$2:D$437,3,TRUE),",",MATCH(TRUE,Documento!B$2:B$954=F6731,0),",",IF(G6731="complementar",0,1),"),")</f>
        <v>(6730,7,29,99,318,135,1),</v>
      </c>
    </row>
    <row r="6732" spans="1:8" ht="15" customHeight="1">
      <c r="A6732" s="33">
        <v>6731</v>
      </c>
      <c r="B6732" s="44" t="s">
        <v>1482</v>
      </c>
      <c r="C6732" s="34" t="s">
        <v>39</v>
      </c>
      <c r="D6732" s="34" t="s">
        <v>213</v>
      </c>
      <c r="E6732" s="34" t="s">
        <v>559</v>
      </c>
      <c r="F6732" s="35" t="s">
        <v>1227</v>
      </c>
      <c r="G6732" s="34" t="s">
        <v>1488</v>
      </c>
      <c r="H6732" s="19" t="str">
        <f t="array" ref="H6732">CONCATENATE("(",A6732,",",VLOOKUP(B6732,Núcleo!B$2:E$11,4,TRUE),",",VLOOKUP(C6732,'Tipo de Processo'!B$2:D$55,3,TRUE),",",VLOOKUP(D6732,'Termo Geral'!B$2:D$174,3,TRUE),",",VLOOKUP(E6732,'Termo Específico'!B$2:D$437,3,TRUE),",",MATCH(TRUE,Documento!B$2:B$954=F6732,0),",",IF(G6732="complementar",0,1),"),")</f>
        <v>(6731,7,29,99,318,13,1),</v>
      </c>
    </row>
    <row r="6733" spans="1:8" ht="15" customHeight="1">
      <c r="A6733" s="33">
        <v>6732</v>
      </c>
      <c r="B6733" s="44" t="s">
        <v>1482</v>
      </c>
      <c r="C6733" s="35" t="s">
        <v>39</v>
      </c>
      <c r="D6733" s="34" t="s">
        <v>213</v>
      </c>
      <c r="E6733" s="34" t="s">
        <v>559</v>
      </c>
      <c r="F6733" s="35" t="s">
        <v>1339</v>
      </c>
      <c r="G6733" s="34" t="s">
        <v>1488</v>
      </c>
      <c r="H6733" s="19" t="str">
        <f t="array" ref="H6733">CONCATENATE("(",A6733,",",VLOOKUP(B6733,Núcleo!B$2:E$11,4,TRUE),",",VLOOKUP(C6733,'Tipo de Processo'!B$2:D$55,3,TRUE),",",VLOOKUP(D6733,'Termo Geral'!B$2:D$174,3,TRUE),",",VLOOKUP(E6733,'Termo Específico'!B$2:D$437,3,TRUE),",",MATCH(TRUE,Documento!B$2:B$954=F6733,0),",",IF(G6733="complementar",0,1),"),")</f>
        <v>(6732,7,29,99,318,889,1),</v>
      </c>
    </row>
    <row r="6734" spans="1:8" ht="15" customHeight="1">
      <c r="A6734" s="33">
        <v>6733</v>
      </c>
      <c r="B6734" s="44" t="s">
        <v>1482</v>
      </c>
      <c r="C6734" s="34" t="s">
        <v>39</v>
      </c>
      <c r="D6734" s="34" t="s">
        <v>213</v>
      </c>
      <c r="E6734" s="34" t="s">
        <v>559</v>
      </c>
      <c r="F6734" s="35" t="s">
        <v>1228</v>
      </c>
      <c r="G6734" s="34" t="s">
        <v>1488</v>
      </c>
      <c r="H6734" s="19" t="str">
        <f t="array" ref="H6734">CONCATENATE("(",A6734,",",VLOOKUP(B6734,Núcleo!B$2:E$11,4,TRUE),",",VLOOKUP(C6734,'Tipo de Processo'!B$2:D$55,3,TRUE),",",VLOOKUP(D6734,'Termo Geral'!B$2:D$174,3,TRUE),",",VLOOKUP(E6734,'Termo Específico'!B$2:D$437,3,TRUE),",",MATCH(TRUE,Documento!B$2:B$954=F6734,0),",",IF(G6734="complementar",0,1),"),")</f>
        <v>(6733,7,29,99,318,120,1),</v>
      </c>
    </row>
    <row r="6735" spans="1:8" ht="15" customHeight="1">
      <c r="A6735" s="33">
        <v>6734</v>
      </c>
      <c r="B6735" s="44" t="s">
        <v>1482</v>
      </c>
      <c r="C6735" s="35" t="s">
        <v>39</v>
      </c>
      <c r="D6735" s="34" t="s">
        <v>213</v>
      </c>
      <c r="E6735" s="34" t="s">
        <v>559</v>
      </c>
      <c r="F6735" s="35" t="s">
        <v>1347</v>
      </c>
      <c r="G6735" s="34" t="s">
        <v>1488</v>
      </c>
      <c r="H6735" s="19" t="str">
        <f t="array" ref="H6735">CONCATENATE("(",A6735,",",VLOOKUP(B6735,Núcleo!B$2:E$11,4,TRUE),",",VLOOKUP(C6735,'Tipo de Processo'!B$2:D$55,3,TRUE),",",VLOOKUP(D6735,'Termo Geral'!B$2:D$174,3,TRUE),",",VLOOKUP(E6735,'Termo Específico'!B$2:D$437,3,TRUE),",",MATCH(TRUE,Documento!B$2:B$954=F6735,0),",",IF(G6735="complementar",0,1),"),")</f>
        <v>(6734,7,29,99,318,538,1),</v>
      </c>
    </row>
    <row r="6736" spans="1:8" ht="15" customHeight="1">
      <c r="A6736" s="33">
        <v>6735</v>
      </c>
      <c r="B6736" s="44" t="s">
        <v>1482</v>
      </c>
      <c r="C6736" s="35" t="s">
        <v>39</v>
      </c>
      <c r="D6736" s="35" t="s">
        <v>213</v>
      </c>
      <c r="E6736" s="35" t="s">
        <v>559</v>
      </c>
      <c r="F6736" s="34" t="s">
        <v>1230</v>
      </c>
      <c r="G6736" s="34" t="s">
        <v>1488</v>
      </c>
      <c r="H6736" s="19" t="str">
        <f t="array" ref="H6736">CONCATENATE("(",A6736,",",VLOOKUP(B6736,Núcleo!B$2:E$11,4,TRUE),",",VLOOKUP(C6736,'Tipo de Processo'!B$2:D$55,3,TRUE),",",VLOOKUP(D6736,'Termo Geral'!B$2:D$174,3,TRUE),",",VLOOKUP(E6736,'Termo Específico'!B$2:D$437,3,TRUE),",",MATCH(TRUE,Documento!B$2:B$954=F6736,0),",",IF(G6736="complementar",0,1),"),")</f>
        <v>(6735,7,29,99,318,878,1),</v>
      </c>
    </row>
    <row r="6737" spans="1:8" ht="15" customHeight="1">
      <c r="A6737" s="33">
        <v>6736</v>
      </c>
      <c r="B6737" s="44" t="s">
        <v>1482</v>
      </c>
      <c r="C6737" s="35" t="s">
        <v>39</v>
      </c>
      <c r="D6737" s="35" t="s">
        <v>213</v>
      </c>
      <c r="E6737" s="35" t="s">
        <v>559</v>
      </c>
      <c r="F6737" s="34" t="s">
        <v>1337</v>
      </c>
      <c r="G6737" s="34" t="s">
        <v>1488</v>
      </c>
      <c r="H6737" s="19" t="str">
        <f t="array" ref="H6737">CONCATENATE("(",A6737,",",VLOOKUP(B6737,Núcleo!B$2:E$11,4,TRUE),",",VLOOKUP(C6737,'Tipo de Processo'!B$2:D$55,3,TRUE),",",VLOOKUP(D6737,'Termo Geral'!B$2:D$174,3,TRUE),",",VLOOKUP(E6737,'Termo Específico'!B$2:D$437,3,TRUE),",",MATCH(TRUE,Documento!B$2:B$954=F6737,0),",",IF(G6737="complementar",0,1),"),")</f>
        <v>(6736,7,29,99,318,386,1),</v>
      </c>
    </row>
    <row r="6738" spans="1:8" ht="15" customHeight="1">
      <c r="A6738" s="33">
        <v>6737</v>
      </c>
      <c r="B6738" s="44" t="s">
        <v>1482</v>
      </c>
      <c r="C6738" s="35" t="s">
        <v>39</v>
      </c>
      <c r="D6738" s="35" t="s">
        <v>213</v>
      </c>
      <c r="E6738" s="35" t="s">
        <v>559</v>
      </c>
      <c r="F6738" s="34" t="s">
        <v>1165</v>
      </c>
      <c r="G6738" s="34" t="s">
        <v>1488</v>
      </c>
      <c r="H6738" s="19" t="str">
        <f t="array" ref="H6738">CONCATENATE("(",A6738,",",VLOOKUP(B6738,Núcleo!B$2:E$11,4,TRUE),",",VLOOKUP(C6738,'Tipo de Processo'!B$2:D$55,3,TRUE),",",VLOOKUP(D6738,'Termo Geral'!B$2:D$174,3,TRUE),",",VLOOKUP(E6738,'Termo Específico'!B$2:D$437,3,TRUE),",",MATCH(TRUE,Documento!B$2:B$954=F6738,0),",",IF(G6738="complementar",0,1),"),")</f>
        <v>(6737,7,29,99,318,832,1),</v>
      </c>
    </row>
    <row r="6739" spans="1:8" ht="15" customHeight="1">
      <c r="A6739" s="33">
        <v>6738</v>
      </c>
      <c r="B6739" s="44" t="s">
        <v>1482</v>
      </c>
      <c r="C6739" s="35" t="s">
        <v>39</v>
      </c>
      <c r="D6739" s="35" t="s">
        <v>213</v>
      </c>
      <c r="E6739" s="35" t="s">
        <v>559</v>
      </c>
      <c r="F6739" s="34" t="s">
        <v>1348</v>
      </c>
      <c r="G6739" s="34" t="s">
        <v>1488</v>
      </c>
      <c r="H6739" s="19" t="str">
        <f t="array" ref="H6739">CONCATENATE("(",A6739,",",VLOOKUP(B6739,Núcleo!B$2:E$11,4,TRUE),",",VLOOKUP(C6739,'Tipo de Processo'!B$2:D$55,3,TRUE),",",VLOOKUP(D6739,'Termo Geral'!B$2:D$174,3,TRUE),",",VLOOKUP(E6739,'Termo Específico'!B$2:D$437,3,TRUE),",",MATCH(TRUE,Documento!B$2:B$954=F6739,0),",",IF(G6739="complementar",0,1),"),")</f>
        <v>(6738,7,29,99,318,206,1),</v>
      </c>
    </row>
    <row r="6740" spans="1:8" ht="15" customHeight="1">
      <c r="A6740" s="33">
        <v>6739</v>
      </c>
      <c r="B6740" s="44" t="s">
        <v>1482</v>
      </c>
      <c r="C6740" s="35" t="s">
        <v>39</v>
      </c>
      <c r="D6740" s="35" t="s">
        <v>214</v>
      </c>
      <c r="E6740" s="35" t="s">
        <v>561</v>
      </c>
      <c r="F6740" s="34" t="s">
        <v>1349</v>
      </c>
      <c r="G6740" s="34" t="s">
        <v>1488</v>
      </c>
      <c r="H6740" s="19" t="str">
        <f t="array" ref="H6740">CONCATENATE("(",A6740,",",VLOOKUP(B6740,Núcleo!B$2:E$11,4,TRUE),",",VLOOKUP(C6740,'Tipo de Processo'!B$2:D$55,3,TRUE),",",VLOOKUP(D6740,'Termo Geral'!B$2:D$174,3,TRUE),",",VLOOKUP(E6740,'Termo Específico'!B$2:D$437,3,TRUE),",",MATCH(TRUE,Documento!B$2:B$954=F6740,0),",",IF(G6740="complementar",0,1),"),")</f>
        <v>(6739,7,29,117,37,649,1),</v>
      </c>
    </row>
    <row r="6741" spans="1:8" ht="15" customHeight="1">
      <c r="A6741" s="33">
        <v>6740</v>
      </c>
      <c r="B6741" s="44" t="s">
        <v>1482</v>
      </c>
      <c r="C6741" s="35" t="s">
        <v>39</v>
      </c>
      <c r="D6741" s="35" t="s">
        <v>214</v>
      </c>
      <c r="E6741" s="35" t="s">
        <v>561</v>
      </c>
      <c r="F6741" s="34" t="s">
        <v>1350</v>
      </c>
      <c r="G6741" s="34" t="s">
        <v>1488</v>
      </c>
      <c r="H6741" s="19" t="str">
        <f t="array" ref="H6741">CONCATENATE("(",A6741,",",VLOOKUP(B6741,Núcleo!B$2:E$11,4,TRUE),",",VLOOKUP(C6741,'Tipo de Processo'!B$2:D$55,3,TRUE),",",VLOOKUP(D6741,'Termo Geral'!B$2:D$174,3,TRUE),",",VLOOKUP(E6741,'Termo Específico'!B$2:D$437,3,TRUE),",",MATCH(TRUE,Documento!B$2:B$954=F6741,0),",",IF(G6741="complementar",0,1),"),")</f>
        <v>(6740,7,29,117,37,449,1),</v>
      </c>
    </row>
    <row r="6742" spans="1:8" ht="15" customHeight="1">
      <c r="A6742" s="33">
        <v>6741</v>
      </c>
      <c r="B6742" s="44" t="s">
        <v>1482</v>
      </c>
      <c r="C6742" s="35" t="s">
        <v>39</v>
      </c>
      <c r="D6742" s="35" t="s">
        <v>214</v>
      </c>
      <c r="E6742" s="35" t="s">
        <v>580</v>
      </c>
      <c r="F6742" s="34" t="s">
        <v>1393</v>
      </c>
      <c r="G6742" s="34" t="s">
        <v>1488</v>
      </c>
      <c r="H6742" s="19" t="str">
        <f t="array" ref="H6742">CONCATENATE("(",A6742,",",VLOOKUP(B6742,Núcleo!B$2:E$11,4,TRUE),",",VLOOKUP(C6742,'Tipo de Processo'!B$2:D$55,3,TRUE),",",VLOOKUP(D6742,'Termo Geral'!B$2:D$174,3,TRUE),",",VLOOKUP(E6742,'Termo Específico'!B$2:D$437,3,TRUE),",",MATCH(TRUE,Documento!B$2:B$954=F6742,0),",",IF(G6742="complementar",0,1),"),")</f>
        <v>(6741,7,29,117,92,243,1),</v>
      </c>
    </row>
    <row r="6743" spans="1:8" ht="15" customHeight="1">
      <c r="A6743" s="33">
        <v>6742</v>
      </c>
      <c r="B6743" s="44" t="s">
        <v>1482</v>
      </c>
      <c r="C6743" s="35" t="s">
        <v>39</v>
      </c>
      <c r="D6743" s="35" t="s">
        <v>214</v>
      </c>
      <c r="E6743" s="35" t="s">
        <v>580</v>
      </c>
      <c r="F6743" s="34" t="s">
        <v>1374</v>
      </c>
      <c r="G6743" s="34" t="s">
        <v>1488</v>
      </c>
      <c r="H6743" s="19" t="str">
        <f t="array" ref="H6743">CONCATENATE("(",A6743,",",VLOOKUP(B6743,Núcleo!B$2:E$11,4,TRUE),",",VLOOKUP(C6743,'Tipo de Processo'!B$2:D$55,3,TRUE),",",VLOOKUP(D6743,'Termo Geral'!B$2:D$174,3,TRUE),",",VLOOKUP(E6743,'Termo Específico'!B$2:D$437,3,TRUE),",",MATCH(TRUE,Documento!B$2:B$954=F6743,0),",",IF(G6743="complementar",0,1),"),")</f>
        <v>(6742,7,29,117,92,614,1),</v>
      </c>
    </row>
    <row r="6744" spans="1:8" ht="15" customHeight="1">
      <c r="A6744" s="33">
        <v>6743</v>
      </c>
      <c r="B6744" s="44" t="s">
        <v>1482</v>
      </c>
      <c r="C6744" s="35" t="s">
        <v>39</v>
      </c>
      <c r="D6744" s="35" t="s">
        <v>214</v>
      </c>
      <c r="E6744" s="35" t="s">
        <v>581</v>
      </c>
      <c r="F6744" s="34" t="s">
        <v>1374</v>
      </c>
      <c r="G6744" s="34" t="s">
        <v>1488</v>
      </c>
      <c r="H6744" s="19" t="str">
        <f t="array" ref="H6744">CONCATENATE("(",A6744,",",VLOOKUP(B6744,Núcleo!B$2:E$11,4,TRUE),",",VLOOKUP(C6744,'Tipo de Processo'!B$2:D$55,3,TRUE),",",VLOOKUP(D6744,'Termo Geral'!B$2:D$174,3,TRUE),",",VLOOKUP(E6744,'Termo Específico'!B$2:D$437,3,TRUE),",",MATCH(TRUE,Documento!B$2:B$954=F6744,0),",",IF(G6744="complementar",0,1),"),")</f>
        <v>(6743,7,29,117,158,614,1),</v>
      </c>
    </row>
    <row r="6745" spans="1:8" ht="15" customHeight="1">
      <c r="A6745" s="33">
        <v>6744</v>
      </c>
      <c r="B6745" s="44" t="s">
        <v>1482</v>
      </c>
      <c r="C6745" s="35" t="s">
        <v>39</v>
      </c>
      <c r="D6745" s="35" t="s">
        <v>214</v>
      </c>
      <c r="E6745" s="35" t="s">
        <v>563</v>
      </c>
      <c r="F6745" s="34" t="s">
        <v>1393</v>
      </c>
      <c r="G6745" s="34" t="s">
        <v>1488</v>
      </c>
      <c r="H6745" s="19" t="str">
        <f t="array" ref="H6745">CONCATENATE("(",A6745,",",VLOOKUP(B6745,Núcleo!B$2:E$11,4,TRUE),",",VLOOKUP(C6745,'Tipo de Processo'!B$2:D$55,3,TRUE),",",VLOOKUP(D6745,'Termo Geral'!B$2:D$174,3,TRUE),",",VLOOKUP(E6745,'Termo Específico'!B$2:D$437,3,TRUE),",",MATCH(TRUE,Documento!B$2:B$954=F6745,0),",",IF(G6745="complementar",0,1),"),")</f>
        <v>(6744,7,29,117,250,243,1),</v>
      </c>
    </row>
    <row r="6746" spans="1:8" ht="15" customHeight="1">
      <c r="A6746" s="33">
        <v>6745</v>
      </c>
      <c r="B6746" s="44" t="s">
        <v>1482</v>
      </c>
      <c r="C6746" s="35" t="s">
        <v>39</v>
      </c>
      <c r="D6746" s="35" t="s">
        <v>214</v>
      </c>
      <c r="E6746" s="35" t="s">
        <v>563</v>
      </c>
      <c r="F6746" s="34" t="s">
        <v>1419</v>
      </c>
      <c r="G6746" s="34" t="s">
        <v>1488</v>
      </c>
      <c r="H6746" s="19" t="str">
        <f t="array" ref="H6746">CONCATENATE("(",A6746,",",VLOOKUP(B6746,Núcleo!B$2:E$11,4,TRUE),",",VLOOKUP(C6746,'Tipo de Processo'!B$2:D$55,3,TRUE),",",VLOOKUP(D6746,'Termo Geral'!B$2:D$174,3,TRUE),",",VLOOKUP(E6746,'Termo Específico'!B$2:D$437,3,TRUE),",",MATCH(TRUE,Documento!B$2:B$954=F6746,0),",",IF(G6746="complementar",0,1),"),")</f>
        <v>(6745,7,29,117,250,623,1),</v>
      </c>
    </row>
    <row r="6747" spans="1:8" ht="15" customHeight="1">
      <c r="A6747" s="33">
        <v>6746</v>
      </c>
      <c r="B6747" s="44" t="s">
        <v>1482</v>
      </c>
      <c r="C6747" s="35" t="s">
        <v>39</v>
      </c>
      <c r="D6747" s="35" t="s">
        <v>214</v>
      </c>
      <c r="E6747" s="35" t="s">
        <v>564</v>
      </c>
      <c r="F6747" s="34" t="s">
        <v>1395</v>
      </c>
      <c r="G6747" s="34" t="s">
        <v>1488</v>
      </c>
      <c r="H6747" s="19" t="str">
        <f t="array" ref="H6747">CONCATENATE("(",A6747,",",VLOOKUP(B6747,Núcleo!B$2:E$11,4,TRUE),",",VLOOKUP(C6747,'Tipo de Processo'!B$2:D$55,3,TRUE),",",VLOOKUP(D6747,'Termo Geral'!B$2:D$174,3,TRUE),",",VLOOKUP(E6747,'Termo Específico'!B$2:D$437,3,TRUE),",",MATCH(TRUE,Documento!B$2:B$954=F6747,0),",",IF(G6747="complementar",0,1),"),")</f>
        <v>(6746,7,29,117,319,643,1),</v>
      </c>
    </row>
    <row r="6748" spans="1:8" ht="15" customHeight="1">
      <c r="A6748" s="33">
        <v>6747</v>
      </c>
      <c r="B6748" s="44" t="s">
        <v>1482</v>
      </c>
      <c r="C6748" s="35" t="s">
        <v>39</v>
      </c>
      <c r="D6748" s="35" t="s">
        <v>214</v>
      </c>
      <c r="E6748" s="35" t="s">
        <v>564</v>
      </c>
      <c r="F6748" s="34" t="s">
        <v>1418</v>
      </c>
      <c r="G6748" s="34" t="s">
        <v>1488</v>
      </c>
      <c r="H6748" s="19" t="str">
        <f t="array" ref="H6748">CONCATENATE("(",A6748,",",VLOOKUP(B6748,Núcleo!B$2:E$11,4,TRUE),",",VLOOKUP(C6748,'Tipo de Processo'!B$2:D$55,3,TRUE),",",VLOOKUP(D6748,'Termo Geral'!B$2:D$174,3,TRUE),",",VLOOKUP(E6748,'Termo Específico'!B$2:D$437,3,TRUE),",",MATCH(TRUE,Documento!B$2:B$954=F6748,0),",",IF(G6748="complementar",0,1),"),")</f>
        <v>(6747,7,29,117,319,615,1),</v>
      </c>
    </row>
    <row r="6749" spans="1:8" ht="15" customHeight="1">
      <c r="A6749" s="33">
        <v>6748</v>
      </c>
      <c r="B6749" s="44" t="s">
        <v>1482</v>
      </c>
      <c r="C6749" s="35" t="s">
        <v>39</v>
      </c>
      <c r="D6749" s="35" t="s">
        <v>214</v>
      </c>
      <c r="E6749" s="35" t="s">
        <v>564</v>
      </c>
      <c r="F6749" s="34" t="s">
        <v>1430</v>
      </c>
      <c r="G6749" s="34" t="s">
        <v>1488</v>
      </c>
      <c r="H6749" s="19" t="str">
        <f t="array" ref="H6749">CONCATENATE("(",A6749,",",VLOOKUP(B6749,Núcleo!B$2:E$11,4,TRUE),",",VLOOKUP(C6749,'Tipo de Processo'!B$2:D$55,3,TRUE),",",VLOOKUP(D6749,'Termo Geral'!B$2:D$174,3,TRUE),",",VLOOKUP(E6749,'Termo Específico'!B$2:D$437,3,TRUE),",",MATCH(TRUE,Documento!B$2:B$954=F6749,0),",",IF(G6749="complementar",0,1),"),")</f>
        <v>(6748,7,29,117,319,847,1),</v>
      </c>
    </row>
    <row r="6750" spans="1:8" ht="15" customHeight="1">
      <c r="A6750" s="33">
        <v>6749</v>
      </c>
      <c r="B6750" s="44" t="s">
        <v>1482</v>
      </c>
      <c r="C6750" s="35" t="s">
        <v>39</v>
      </c>
      <c r="D6750" s="35" t="s">
        <v>214</v>
      </c>
      <c r="E6750" s="35" t="s">
        <v>564</v>
      </c>
      <c r="F6750" s="34" t="s">
        <v>1434</v>
      </c>
      <c r="G6750" s="34" t="s">
        <v>1488</v>
      </c>
      <c r="H6750" s="19" t="str">
        <f t="array" ref="H6750">CONCATENATE("(",A6750,",",VLOOKUP(B6750,Núcleo!B$2:E$11,4,TRUE),",",VLOOKUP(C6750,'Tipo de Processo'!B$2:D$55,3,TRUE),",",VLOOKUP(D6750,'Termo Geral'!B$2:D$174,3,TRUE),",",VLOOKUP(E6750,'Termo Específico'!B$2:D$437,3,TRUE),",",MATCH(TRUE,Documento!B$2:B$954=F6750,0),",",IF(G6750="complementar",0,1),"),")</f>
        <v>(6749,7,29,117,319,555,1),</v>
      </c>
    </row>
    <row r="6751" spans="1:8" ht="15" customHeight="1">
      <c r="A6751" s="33">
        <v>6750</v>
      </c>
      <c r="B6751" s="44" t="s">
        <v>1482</v>
      </c>
      <c r="C6751" s="35" t="s">
        <v>39</v>
      </c>
      <c r="D6751" s="35" t="s">
        <v>214</v>
      </c>
      <c r="E6751" s="35" t="s">
        <v>565</v>
      </c>
      <c r="F6751" s="34" t="s">
        <v>1351</v>
      </c>
      <c r="G6751" s="34" t="s">
        <v>1488</v>
      </c>
      <c r="H6751" s="19" t="str">
        <f t="array" ref="H6751">CONCATENATE("(",A6751,",",VLOOKUP(B6751,Núcleo!B$2:E$11,4,TRUE),",",VLOOKUP(C6751,'Tipo de Processo'!B$2:D$55,3,TRUE),",",VLOOKUP(D6751,'Termo Geral'!B$2:D$174,3,TRUE),",",VLOOKUP(E6751,'Termo Específico'!B$2:D$437,3,TRUE),",",MATCH(TRUE,Documento!B$2:B$954=F6751,0),",",IF(G6751="complementar",0,1),"),")</f>
        <v>(6750,7,29,117,397,522,1),</v>
      </c>
    </row>
    <row r="6752" spans="1:8" ht="15" customHeight="1">
      <c r="A6752" s="33">
        <v>6751</v>
      </c>
      <c r="B6752" s="44" t="s">
        <v>1482</v>
      </c>
      <c r="C6752" s="35" t="s">
        <v>39</v>
      </c>
      <c r="D6752" s="35" t="s">
        <v>214</v>
      </c>
      <c r="E6752" s="35" t="s">
        <v>565</v>
      </c>
      <c r="F6752" s="34" t="s">
        <v>1352</v>
      </c>
      <c r="G6752" s="34" t="s">
        <v>1488</v>
      </c>
      <c r="H6752" s="19" t="str">
        <f t="array" ref="H6752">CONCATENATE("(",A6752,",",VLOOKUP(B6752,Núcleo!B$2:E$11,4,TRUE),",",VLOOKUP(C6752,'Tipo de Processo'!B$2:D$55,3,TRUE),",",VLOOKUP(D6752,'Termo Geral'!B$2:D$174,3,TRUE),",",VLOOKUP(E6752,'Termo Específico'!B$2:D$437,3,TRUE),",",MATCH(TRUE,Documento!B$2:B$954=F6752,0),",",IF(G6752="complementar",0,1),"),")</f>
        <v>(6751,7,29,117,397,788,1),</v>
      </c>
    </row>
    <row r="6753" spans="1:8" ht="15" customHeight="1">
      <c r="A6753" s="33">
        <v>6752</v>
      </c>
      <c r="B6753" s="44" t="s">
        <v>1482</v>
      </c>
      <c r="C6753" s="35" t="s">
        <v>39</v>
      </c>
      <c r="D6753" s="35" t="s">
        <v>214</v>
      </c>
      <c r="E6753" s="35" t="s">
        <v>565</v>
      </c>
      <c r="F6753" s="34" t="s">
        <v>1353</v>
      </c>
      <c r="G6753" s="34" t="s">
        <v>1488</v>
      </c>
      <c r="H6753" s="19" t="str">
        <f t="array" ref="H6753">CONCATENATE("(",A6753,",",VLOOKUP(B6753,Núcleo!B$2:E$11,4,TRUE),",",VLOOKUP(C6753,'Tipo de Processo'!B$2:D$55,3,TRUE),",",VLOOKUP(D6753,'Termo Geral'!B$2:D$174,3,TRUE),",",VLOOKUP(E6753,'Termo Específico'!B$2:D$437,3,TRUE),",",MATCH(TRUE,Documento!B$2:B$954=F6753,0),",",IF(G6753="complementar",0,1),"),")</f>
        <v>(6752,7,29,117,397,202,1),</v>
      </c>
    </row>
    <row r="6754" spans="1:8" ht="15" customHeight="1">
      <c r="A6754" s="33">
        <v>6753</v>
      </c>
      <c r="B6754" s="44" t="s">
        <v>1482</v>
      </c>
      <c r="C6754" s="35" t="s">
        <v>39</v>
      </c>
      <c r="D6754" s="35" t="s">
        <v>214</v>
      </c>
      <c r="E6754" s="35" t="s">
        <v>565</v>
      </c>
      <c r="F6754" s="34" t="s">
        <v>1354</v>
      </c>
      <c r="G6754" s="34" t="s">
        <v>1488</v>
      </c>
      <c r="H6754" s="19" t="str">
        <f t="array" ref="H6754">CONCATENATE("(",A6754,",",VLOOKUP(B6754,Núcleo!B$2:E$11,4,TRUE),",",VLOOKUP(C6754,'Tipo de Processo'!B$2:D$55,3,TRUE),",",VLOOKUP(D6754,'Termo Geral'!B$2:D$174,3,TRUE),",",VLOOKUP(E6754,'Termo Específico'!B$2:D$437,3,TRUE),",",MATCH(TRUE,Documento!B$2:B$954=F6754,0),",",IF(G6754="complementar",0,1),"),")</f>
        <v>(6753,7,29,117,397,622,1),</v>
      </c>
    </row>
    <row r="6755" spans="1:8" ht="15" customHeight="1">
      <c r="A6755" s="33">
        <v>6754</v>
      </c>
      <c r="B6755" s="44" t="s">
        <v>1482</v>
      </c>
      <c r="C6755" s="35" t="s">
        <v>39</v>
      </c>
      <c r="D6755" s="35" t="s">
        <v>214</v>
      </c>
      <c r="E6755" s="35" t="s">
        <v>582</v>
      </c>
      <c r="F6755" s="34" t="s">
        <v>1393</v>
      </c>
      <c r="G6755" s="34" t="s">
        <v>1488</v>
      </c>
      <c r="H6755" s="19" t="str">
        <f t="array" ref="H6755">CONCATENATE("(",A6755,",",VLOOKUP(B6755,Núcleo!B$2:E$11,4,TRUE),",",VLOOKUP(C6755,'Tipo de Processo'!B$2:D$55,3,TRUE),",",VLOOKUP(D6755,'Termo Geral'!B$2:D$174,3,TRUE),",",VLOOKUP(E6755,'Termo Específico'!B$2:D$437,3,TRUE),",",MATCH(TRUE,Documento!B$2:B$954=F6755,0),",",IF(G6755="complementar",0,1),"),")</f>
        <v>(6754,7,29,117,419,243,1),</v>
      </c>
    </row>
    <row r="6756" spans="1:8" ht="15" customHeight="1">
      <c r="A6756" s="33">
        <v>6755</v>
      </c>
      <c r="B6756" s="44" t="s">
        <v>1482</v>
      </c>
      <c r="C6756" s="35" t="s">
        <v>39</v>
      </c>
      <c r="D6756" s="35" t="s">
        <v>214</v>
      </c>
      <c r="E6756" s="35" t="s">
        <v>582</v>
      </c>
      <c r="F6756" s="34" t="s">
        <v>1418</v>
      </c>
      <c r="G6756" s="34" t="s">
        <v>1488</v>
      </c>
      <c r="H6756" s="19" t="str">
        <f t="array" ref="H6756">CONCATENATE("(",A6756,",",VLOOKUP(B6756,Núcleo!B$2:E$11,4,TRUE),",",VLOOKUP(C6756,'Tipo de Processo'!B$2:D$55,3,TRUE),",",VLOOKUP(D6756,'Termo Geral'!B$2:D$174,3,TRUE),",",VLOOKUP(E6756,'Termo Específico'!B$2:D$437,3,TRUE),",",MATCH(TRUE,Documento!B$2:B$954=F6756,0),",",IF(G6756="complementar",0,1),"),")</f>
        <v>(6755,7,29,117,419,615,1),</v>
      </c>
    </row>
    <row r="6757" spans="1:8" ht="15" customHeight="1">
      <c r="A6757" s="33">
        <v>6756</v>
      </c>
      <c r="B6757" s="44" t="s">
        <v>1482</v>
      </c>
      <c r="C6757" s="35" t="s">
        <v>39</v>
      </c>
      <c r="D6757" s="35" t="s">
        <v>214</v>
      </c>
      <c r="E6757" s="35" t="s">
        <v>582</v>
      </c>
      <c r="F6757" s="34" t="s">
        <v>1427</v>
      </c>
      <c r="G6757" s="34" t="s">
        <v>1488</v>
      </c>
      <c r="H6757" s="19" t="str">
        <f t="array" ref="H6757">CONCATENATE("(",A6757,",",VLOOKUP(B6757,Núcleo!B$2:E$11,4,TRUE),",",VLOOKUP(C6757,'Tipo de Processo'!B$2:D$55,3,TRUE),",",VLOOKUP(D6757,'Termo Geral'!B$2:D$174,3,TRUE),",",VLOOKUP(E6757,'Termo Específico'!B$2:D$437,3,TRUE),",",MATCH(TRUE,Documento!B$2:B$954=F6757,0),",",IF(G6757="complementar",0,1),"),")</f>
        <v>(6756,7,29,117,419,679,1),</v>
      </c>
    </row>
    <row r="6758" spans="1:8" ht="15" customHeight="1">
      <c r="A6758" s="33">
        <v>6757</v>
      </c>
      <c r="B6758" s="44" t="s">
        <v>1482</v>
      </c>
      <c r="C6758" s="35" t="s">
        <v>39</v>
      </c>
      <c r="D6758" s="35" t="s">
        <v>215</v>
      </c>
      <c r="E6758" s="35" t="s">
        <v>518</v>
      </c>
      <c r="F6758" s="34" t="s">
        <v>1496</v>
      </c>
      <c r="G6758" s="34" t="s">
        <v>1488</v>
      </c>
      <c r="H6758" s="19" t="str">
        <f t="array" ref="H6758">CONCATENATE("(",A6758,",",VLOOKUP(B6758,Núcleo!B$2:E$11,4,TRUE),",",VLOOKUP(C6758,'Tipo de Processo'!B$2:D$55,3,TRUE),",",VLOOKUP(D6758,'Termo Geral'!B$2:D$174,3,TRUE),",",VLOOKUP(E6758,'Termo Específico'!B$2:D$437,3,TRUE),",",MATCH(TRUE,Documento!B$2:B$954=F6758,0),",",IF(G6758="complementar",0,1),"),")</f>
        <v>(6757,7,29,124,22,949,1),</v>
      </c>
    </row>
    <row r="6759" spans="1:8" ht="15" customHeight="1">
      <c r="A6759" s="33">
        <v>6758</v>
      </c>
      <c r="B6759" s="44" t="s">
        <v>1482</v>
      </c>
      <c r="C6759" s="35" t="s">
        <v>39</v>
      </c>
      <c r="D6759" s="35" t="s">
        <v>215</v>
      </c>
      <c r="E6759" s="35" t="s">
        <v>518</v>
      </c>
      <c r="F6759" s="34" t="s">
        <v>1169</v>
      </c>
      <c r="G6759" s="34" t="s">
        <v>1488</v>
      </c>
      <c r="H6759" s="19" t="str">
        <f t="array" ref="H6759">CONCATENATE("(",A6759,",",VLOOKUP(B6759,Núcleo!B$2:E$11,4,TRUE),",",VLOOKUP(C6759,'Tipo de Processo'!B$2:D$55,3,TRUE),",",VLOOKUP(D6759,'Termo Geral'!B$2:D$174,3,TRUE),",",VLOOKUP(E6759,'Termo Específico'!B$2:D$437,3,TRUE),",",MATCH(TRUE,Documento!B$2:B$954=F6759,0),",",IF(G6759="complementar",0,1),"),")</f>
        <v>(6758,7,29,124,22,879,1),</v>
      </c>
    </row>
    <row r="6760" spans="1:8" ht="15" customHeight="1">
      <c r="A6760" s="33">
        <v>6759</v>
      </c>
      <c r="B6760" s="44" t="s">
        <v>1482</v>
      </c>
      <c r="C6760" s="35" t="s">
        <v>39</v>
      </c>
      <c r="D6760" s="35" t="s">
        <v>215</v>
      </c>
      <c r="E6760" s="35" t="s">
        <v>518</v>
      </c>
      <c r="F6760" s="34" t="s">
        <v>1170</v>
      </c>
      <c r="G6760" s="34" t="s">
        <v>1488</v>
      </c>
      <c r="H6760" s="19" t="str">
        <f t="array" ref="H6760">CONCATENATE("(",A6760,",",VLOOKUP(B6760,Núcleo!B$2:E$11,4,TRUE),",",VLOOKUP(C6760,'Tipo de Processo'!B$2:D$55,3,TRUE),",",VLOOKUP(D6760,'Termo Geral'!B$2:D$174,3,TRUE),",",VLOOKUP(E6760,'Termo Específico'!B$2:D$437,3,TRUE),",",MATCH(TRUE,Documento!B$2:B$954=F6760,0),",",IF(G6760="complementar",0,1),"),")</f>
        <v>(6759,7,29,124,22,530,1),</v>
      </c>
    </row>
    <row r="6761" spans="1:8" ht="15" customHeight="1">
      <c r="A6761" s="33">
        <v>6760</v>
      </c>
      <c r="B6761" s="44" t="s">
        <v>1482</v>
      </c>
      <c r="C6761" s="35" t="s">
        <v>39</v>
      </c>
      <c r="D6761" s="35" t="s">
        <v>215</v>
      </c>
      <c r="E6761" s="35" t="s">
        <v>518</v>
      </c>
      <c r="F6761" s="34" t="s">
        <v>1171</v>
      </c>
      <c r="G6761" s="34" t="s">
        <v>1494</v>
      </c>
      <c r="H6761" s="19" t="str">
        <f t="array" ref="H6761">CONCATENATE("(",A6761,",",VLOOKUP(B6761,Núcleo!B$2:E$11,4,TRUE),",",VLOOKUP(C6761,'Tipo de Processo'!B$2:D$55,3,TRUE),",",VLOOKUP(D6761,'Termo Geral'!B$2:D$174,3,TRUE),",",VLOOKUP(E6761,'Termo Específico'!B$2:D$437,3,TRUE),",",MATCH(TRUE,Documento!B$2:B$954=F6761,0),",",IF(G6761="complementar",0,1),"),")</f>
        <v>(6760,7,29,124,22,264,0),</v>
      </c>
    </row>
    <row r="6762" spans="1:8" ht="15" customHeight="1">
      <c r="A6762" s="33">
        <v>6761</v>
      </c>
      <c r="B6762" s="44" t="s">
        <v>1482</v>
      </c>
      <c r="C6762" s="35" t="s">
        <v>39</v>
      </c>
      <c r="D6762" s="35" t="s">
        <v>215</v>
      </c>
      <c r="E6762" s="35" t="s">
        <v>518</v>
      </c>
      <c r="F6762" s="34" t="s">
        <v>1172</v>
      </c>
      <c r="G6762" s="34" t="s">
        <v>1488</v>
      </c>
      <c r="H6762" s="19" t="str">
        <f t="array" ref="H6762">CONCATENATE("(",A6762,",",VLOOKUP(B6762,Núcleo!B$2:E$11,4,TRUE),",",VLOOKUP(C6762,'Tipo de Processo'!B$2:D$55,3,TRUE),",",VLOOKUP(D6762,'Termo Geral'!B$2:D$174,3,TRUE),",",VLOOKUP(E6762,'Termo Específico'!B$2:D$437,3,TRUE),",",MATCH(TRUE,Documento!B$2:B$954=F6762,0),",",IF(G6762="complementar",0,1),"),")</f>
        <v>(6761,7,29,124,22,946,1),</v>
      </c>
    </row>
    <row r="6763" spans="1:8" ht="15" customHeight="1">
      <c r="A6763" s="33">
        <v>6762</v>
      </c>
      <c r="B6763" s="44" t="s">
        <v>1482</v>
      </c>
      <c r="C6763" s="35" t="s">
        <v>39</v>
      </c>
      <c r="D6763" s="35" t="s">
        <v>215</v>
      </c>
      <c r="E6763" s="35" t="s">
        <v>518</v>
      </c>
      <c r="F6763" s="34" t="s">
        <v>954</v>
      </c>
      <c r="G6763" s="34" t="s">
        <v>1488</v>
      </c>
      <c r="H6763" s="19" t="str">
        <f t="array" ref="H6763">CONCATENATE("(",A6763,",",VLOOKUP(B6763,Núcleo!B$2:E$11,4,TRUE),",",VLOOKUP(C6763,'Tipo de Processo'!B$2:D$55,3,TRUE),",",VLOOKUP(D6763,'Termo Geral'!B$2:D$174,3,TRUE),",",VLOOKUP(E6763,'Termo Específico'!B$2:D$437,3,TRUE),",",MATCH(TRUE,Documento!B$2:B$954=F6763,0),",",IF(G6763="complementar",0,1),"),")</f>
        <v>(6762,7,29,124,22,511,1),</v>
      </c>
    </row>
    <row r="6764" spans="1:8" ht="15" customHeight="1">
      <c r="A6764" s="33">
        <v>6763</v>
      </c>
      <c r="B6764" s="44" t="s">
        <v>1482</v>
      </c>
      <c r="C6764" s="35" t="s">
        <v>39</v>
      </c>
      <c r="D6764" s="35" t="s">
        <v>215</v>
      </c>
      <c r="E6764" s="35" t="s">
        <v>518</v>
      </c>
      <c r="F6764" s="34" t="s">
        <v>1173</v>
      </c>
      <c r="G6764" s="34" t="s">
        <v>1488</v>
      </c>
      <c r="H6764" s="19" t="str">
        <f t="array" ref="H6764">CONCATENATE("(",A6764,",",VLOOKUP(B6764,Núcleo!B$2:E$11,4,TRUE),",",VLOOKUP(C6764,'Tipo de Processo'!B$2:D$55,3,TRUE),",",VLOOKUP(D6764,'Termo Geral'!B$2:D$174,3,TRUE),",",VLOOKUP(E6764,'Termo Específico'!B$2:D$437,3,TRUE),",",MATCH(TRUE,Documento!B$2:B$954=F6764,0),",",IF(G6764="complementar",0,1),"),")</f>
        <v>(6763,7,29,124,22,62,1),</v>
      </c>
    </row>
    <row r="6765" spans="1:8" ht="15" customHeight="1">
      <c r="A6765" s="33">
        <v>6764</v>
      </c>
      <c r="B6765" s="44" t="s">
        <v>1482</v>
      </c>
      <c r="C6765" s="35" t="s">
        <v>39</v>
      </c>
      <c r="D6765" s="35" t="s">
        <v>215</v>
      </c>
      <c r="E6765" s="35" t="s">
        <v>518</v>
      </c>
      <c r="F6765" s="34" t="s">
        <v>1174</v>
      </c>
      <c r="G6765" s="34" t="s">
        <v>1488</v>
      </c>
      <c r="H6765" s="19" t="str">
        <f t="array" ref="H6765">CONCATENATE("(",A6765,",",VLOOKUP(B6765,Núcleo!B$2:E$11,4,TRUE),",",VLOOKUP(C6765,'Tipo de Processo'!B$2:D$55,3,TRUE),",",VLOOKUP(D6765,'Termo Geral'!B$2:D$174,3,TRUE),",",VLOOKUP(E6765,'Termo Específico'!B$2:D$437,3,TRUE),",",MATCH(TRUE,Documento!B$2:B$954=F6765,0),",",IF(G6765="complementar",0,1),"),")</f>
        <v>(6764,7,29,124,22,76,1),</v>
      </c>
    </row>
    <row r="6766" spans="1:8" ht="15" customHeight="1">
      <c r="A6766" s="33">
        <v>6765</v>
      </c>
      <c r="B6766" s="44" t="s">
        <v>1482</v>
      </c>
      <c r="C6766" s="35" t="s">
        <v>39</v>
      </c>
      <c r="D6766" s="35" t="s">
        <v>215</v>
      </c>
      <c r="E6766" s="35" t="s">
        <v>518</v>
      </c>
      <c r="F6766" s="34" t="s">
        <v>1175</v>
      </c>
      <c r="G6766" s="34" t="s">
        <v>1488</v>
      </c>
      <c r="H6766" s="19" t="str">
        <f t="array" ref="H6766">CONCATENATE("(",A6766,",",VLOOKUP(B6766,Núcleo!B$2:E$11,4,TRUE),",",VLOOKUP(C6766,'Tipo de Processo'!B$2:D$55,3,TRUE),",",VLOOKUP(D6766,'Termo Geral'!B$2:D$174,3,TRUE),",",VLOOKUP(E6766,'Termo Específico'!B$2:D$437,3,TRUE),",",MATCH(TRUE,Documento!B$2:B$954=F6766,0),",",IF(G6766="complementar",0,1),"),")</f>
        <v>(6765,7,29,124,22,935,1),</v>
      </c>
    </row>
    <row r="6767" spans="1:8" ht="15" customHeight="1">
      <c r="A6767" s="33">
        <v>6766</v>
      </c>
      <c r="B6767" s="44" t="s">
        <v>1482</v>
      </c>
      <c r="C6767" s="35" t="s">
        <v>39</v>
      </c>
      <c r="D6767" s="35" t="s">
        <v>215</v>
      </c>
      <c r="E6767" s="35" t="s">
        <v>518</v>
      </c>
      <c r="F6767" s="34" t="s">
        <v>1176</v>
      </c>
      <c r="G6767" s="34" t="s">
        <v>1488</v>
      </c>
      <c r="H6767" s="19" t="str">
        <f t="array" ref="H6767">CONCATENATE("(",A6767,",",VLOOKUP(B6767,Núcleo!B$2:E$11,4,TRUE),",",VLOOKUP(C6767,'Tipo de Processo'!B$2:D$55,3,TRUE),",",VLOOKUP(D6767,'Termo Geral'!B$2:D$174,3,TRUE),",",VLOOKUP(E6767,'Termo Específico'!B$2:D$437,3,TRUE),",",MATCH(TRUE,Documento!B$2:B$954=F6767,0),",",IF(G6767="complementar",0,1),"),")</f>
        <v>(6766,7,29,124,22,641,1),</v>
      </c>
    </row>
    <row r="6768" spans="1:8" ht="15" customHeight="1">
      <c r="A6768" s="33">
        <v>6767</v>
      </c>
      <c r="B6768" s="44" t="s">
        <v>1482</v>
      </c>
      <c r="C6768" s="35" t="s">
        <v>39</v>
      </c>
      <c r="D6768" s="35" t="s">
        <v>215</v>
      </c>
      <c r="E6768" s="35" t="s">
        <v>518</v>
      </c>
      <c r="F6768" s="34" t="s">
        <v>1177</v>
      </c>
      <c r="G6768" s="34" t="s">
        <v>1488</v>
      </c>
      <c r="H6768" s="19" t="str">
        <f t="array" ref="H6768">CONCATENATE("(",A6768,",",VLOOKUP(B6768,Núcleo!B$2:E$11,4,TRUE),",",VLOOKUP(C6768,'Tipo de Processo'!B$2:D$55,3,TRUE),",",VLOOKUP(D6768,'Termo Geral'!B$2:D$174,3,TRUE),",",VLOOKUP(E6768,'Termo Específico'!B$2:D$437,3,TRUE),",",MATCH(TRUE,Documento!B$2:B$954=F6768,0),",",IF(G6768="complementar",0,1),"),")</f>
        <v>(6767,7,29,124,22,784,1),</v>
      </c>
    </row>
    <row r="6769" spans="1:8" ht="15" customHeight="1">
      <c r="A6769" s="33">
        <v>6768</v>
      </c>
      <c r="B6769" s="44" t="s">
        <v>1482</v>
      </c>
      <c r="C6769" s="35" t="s">
        <v>39</v>
      </c>
      <c r="D6769" s="35" t="s">
        <v>215</v>
      </c>
      <c r="E6769" s="35" t="s">
        <v>518</v>
      </c>
      <c r="F6769" s="34" t="s">
        <v>1178</v>
      </c>
      <c r="G6769" s="34" t="s">
        <v>1494</v>
      </c>
      <c r="H6769" s="19" t="str">
        <f t="array" ref="H6769">CONCATENATE("(",A6769,",",VLOOKUP(B6769,Núcleo!B$2:E$11,4,TRUE),",",VLOOKUP(C6769,'Tipo de Processo'!B$2:D$55,3,TRUE),",",VLOOKUP(D6769,'Termo Geral'!B$2:D$174,3,TRUE),",",VLOOKUP(E6769,'Termo Específico'!B$2:D$437,3,TRUE),",",MATCH(TRUE,Documento!B$2:B$954=F6769,0),",",IF(G6769="complementar",0,1),"),")</f>
        <v>(6768,7,29,124,22,17,0),</v>
      </c>
    </row>
    <row r="6770" spans="1:8" ht="15" customHeight="1">
      <c r="A6770" s="33">
        <v>6769</v>
      </c>
      <c r="B6770" s="44" t="s">
        <v>1482</v>
      </c>
      <c r="C6770" s="35" t="s">
        <v>39</v>
      </c>
      <c r="D6770" s="35" t="s">
        <v>215</v>
      </c>
      <c r="E6770" s="35" t="s">
        <v>518</v>
      </c>
      <c r="F6770" s="34" t="s">
        <v>1179</v>
      </c>
      <c r="G6770" s="34" t="s">
        <v>1488</v>
      </c>
      <c r="H6770" s="19" t="str">
        <f t="array" ref="H6770">CONCATENATE("(",A6770,",",VLOOKUP(B6770,Núcleo!B$2:E$11,4,TRUE),",",VLOOKUP(C6770,'Tipo de Processo'!B$2:D$55,3,TRUE),",",VLOOKUP(D6770,'Termo Geral'!B$2:D$174,3,TRUE),",",VLOOKUP(E6770,'Termo Específico'!B$2:D$437,3,TRUE),",",MATCH(TRUE,Documento!B$2:B$954=F6770,0),",",IF(G6770="complementar",0,1),"),")</f>
        <v>(6769,7,29,124,22,706,1),</v>
      </c>
    </row>
    <row r="6771" spans="1:8" ht="15" customHeight="1">
      <c r="A6771" s="33">
        <v>6770</v>
      </c>
      <c r="B6771" s="44" t="s">
        <v>1482</v>
      </c>
      <c r="C6771" s="35" t="s">
        <v>39</v>
      </c>
      <c r="D6771" s="35" t="s">
        <v>215</v>
      </c>
      <c r="E6771" s="35" t="s">
        <v>518</v>
      </c>
      <c r="F6771" s="34" t="s">
        <v>1180</v>
      </c>
      <c r="G6771" s="34" t="s">
        <v>1494</v>
      </c>
      <c r="H6771" s="19" t="str">
        <f t="array" ref="H6771">CONCATENATE("(",A6771,",",VLOOKUP(B6771,Núcleo!B$2:E$11,4,TRUE),",",VLOOKUP(C6771,'Tipo de Processo'!B$2:D$55,3,TRUE),",",VLOOKUP(D6771,'Termo Geral'!B$2:D$174,3,TRUE),",",VLOOKUP(E6771,'Termo Específico'!B$2:D$437,3,TRUE),",",MATCH(TRUE,Documento!B$2:B$954=F6771,0),",",IF(G6771="complementar",0,1),"),")</f>
        <v>(6770,7,29,124,22,900,0),</v>
      </c>
    </row>
    <row r="6772" spans="1:8" ht="15" customHeight="1">
      <c r="A6772" s="33">
        <v>6771</v>
      </c>
      <c r="B6772" s="44" t="s">
        <v>1482</v>
      </c>
      <c r="C6772" s="35" t="s">
        <v>39</v>
      </c>
      <c r="D6772" s="35" t="s">
        <v>215</v>
      </c>
      <c r="E6772" s="35" t="s">
        <v>520</v>
      </c>
      <c r="F6772" s="34" t="s">
        <v>1181</v>
      </c>
      <c r="G6772" s="34" t="s">
        <v>1488</v>
      </c>
      <c r="H6772" s="19" t="str">
        <f t="array" ref="H6772">CONCATENATE("(",A6772,",",VLOOKUP(B6772,Núcleo!B$2:E$11,4,TRUE),",",VLOOKUP(C6772,'Tipo de Processo'!B$2:D$55,3,TRUE),",",VLOOKUP(D6772,'Termo Geral'!B$2:D$174,3,TRUE),",",VLOOKUP(E6772,'Termo Específico'!B$2:D$437,3,TRUE),",",MATCH(TRUE,Documento!B$2:B$954=F6772,0),",",IF(G6772="complementar",0,1),"),")</f>
        <v>(6771,7,29,124,323,779,1),</v>
      </c>
    </row>
    <row r="6773" spans="1:8" ht="15" customHeight="1">
      <c r="A6773" s="33">
        <v>6772</v>
      </c>
      <c r="B6773" s="44" t="s">
        <v>1482</v>
      </c>
      <c r="C6773" s="35" t="s">
        <v>39</v>
      </c>
      <c r="D6773" s="35" t="s">
        <v>215</v>
      </c>
      <c r="E6773" s="35" t="s">
        <v>520</v>
      </c>
      <c r="F6773" s="34" t="s">
        <v>1182</v>
      </c>
      <c r="G6773" s="34" t="s">
        <v>1494</v>
      </c>
      <c r="H6773" s="19" t="str">
        <f t="array" ref="H6773">CONCATENATE("(",A6773,",",VLOOKUP(B6773,Núcleo!B$2:E$11,4,TRUE),",",VLOOKUP(C6773,'Tipo de Processo'!B$2:D$55,3,TRUE),",",VLOOKUP(D6773,'Termo Geral'!B$2:D$174,3,TRUE),",",VLOOKUP(E6773,'Termo Específico'!B$2:D$437,3,TRUE),",",MATCH(TRUE,Documento!B$2:B$954=F6773,0),",",IF(G6773="complementar",0,1),"),")</f>
        <v>(6772,7,29,124,323,689,0),</v>
      </c>
    </row>
    <row r="6774" spans="1:8" ht="15" customHeight="1">
      <c r="A6774" s="33">
        <v>6773</v>
      </c>
      <c r="B6774" s="44" t="s">
        <v>1482</v>
      </c>
      <c r="C6774" s="35" t="s">
        <v>39</v>
      </c>
      <c r="D6774" s="35" t="s">
        <v>215</v>
      </c>
      <c r="E6774" s="35" t="s">
        <v>520</v>
      </c>
      <c r="F6774" s="34" t="s">
        <v>1183</v>
      </c>
      <c r="G6774" s="34" t="s">
        <v>1494</v>
      </c>
      <c r="H6774" s="19" t="str">
        <f t="array" ref="H6774">CONCATENATE("(",A6774,",",VLOOKUP(B6774,Núcleo!B$2:E$11,4,TRUE),",",VLOOKUP(C6774,'Tipo de Processo'!B$2:D$55,3,TRUE),",",VLOOKUP(D6774,'Termo Geral'!B$2:D$174,3,TRUE),",",VLOOKUP(E6774,'Termo Específico'!B$2:D$437,3,TRUE),",",MATCH(TRUE,Documento!B$2:B$954=F6774,0),",",IF(G6774="complementar",0,1),"),")</f>
        <v>(6773,7,29,124,323,882,0),</v>
      </c>
    </row>
    <row r="6775" spans="1:8" ht="15" customHeight="1">
      <c r="A6775" s="33">
        <v>6774</v>
      </c>
      <c r="B6775" s="44" t="s">
        <v>1482</v>
      </c>
      <c r="C6775" s="35" t="s">
        <v>39</v>
      </c>
      <c r="D6775" s="35" t="s">
        <v>215</v>
      </c>
      <c r="E6775" s="35" t="s">
        <v>520</v>
      </c>
      <c r="F6775" s="34" t="s">
        <v>1184</v>
      </c>
      <c r="G6775" s="34" t="s">
        <v>1488</v>
      </c>
      <c r="H6775" s="19" t="str">
        <f t="array" ref="H6775">CONCATENATE("(",A6775,",",VLOOKUP(B6775,Núcleo!B$2:E$11,4,TRUE),",",VLOOKUP(C6775,'Tipo de Processo'!B$2:D$55,3,TRUE),",",VLOOKUP(D6775,'Termo Geral'!B$2:D$174,3,TRUE),",",VLOOKUP(E6775,'Termo Específico'!B$2:D$437,3,TRUE),",",MATCH(TRUE,Documento!B$2:B$954=F6775,0),",",IF(G6775="complementar",0,1),"),")</f>
        <v>(6774,7,29,124,323,683,1),</v>
      </c>
    </row>
    <row r="6776" spans="1:8" ht="15" customHeight="1">
      <c r="A6776" s="33">
        <v>6775</v>
      </c>
      <c r="B6776" s="44" t="s">
        <v>1482</v>
      </c>
      <c r="C6776" s="35" t="s">
        <v>39</v>
      </c>
      <c r="D6776" s="35" t="s">
        <v>215</v>
      </c>
      <c r="E6776" s="35" t="s">
        <v>520</v>
      </c>
      <c r="F6776" s="34" t="s">
        <v>1185</v>
      </c>
      <c r="G6776" s="34" t="s">
        <v>1488</v>
      </c>
      <c r="H6776" s="19" t="str">
        <f t="array" ref="H6776">CONCATENATE("(",A6776,",",VLOOKUP(B6776,Núcleo!B$2:E$11,4,TRUE),",",VLOOKUP(C6776,'Tipo de Processo'!B$2:D$55,3,TRUE),",",VLOOKUP(D6776,'Termo Geral'!B$2:D$174,3,TRUE),",",VLOOKUP(E6776,'Termo Específico'!B$2:D$437,3,TRUE),",",MATCH(TRUE,Documento!B$2:B$954=F6776,0),",",IF(G6776="complementar",0,1),"),")</f>
        <v>(6775,7,29,124,323,644,1),</v>
      </c>
    </row>
    <row r="6777" spans="1:8" ht="15" customHeight="1">
      <c r="A6777" s="33">
        <v>6776</v>
      </c>
      <c r="B6777" s="44" t="s">
        <v>1482</v>
      </c>
      <c r="C6777" s="35" t="s">
        <v>39</v>
      </c>
      <c r="D6777" s="35" t="s">
        <v>215</v>
      </c>
      <c r="E6777" s="35" t="s">
        <v>520</v>
      </c>
      <c r="F6777" s="34" t="s">
        <v>1186</v>
      </c>
      <c r="G6777" s="34" t="s">
        <v>1488</v>
      </c>
      <c r="H6777" s="19" t="str">
        <f t="array" ref="H6777">CONCATENATE("(",A6777,",",VLOOKUP(B6777,Núcleo!B$2:E$11,4,TRUE),",",VLOOKUP(C6777,'Tipo de Processo'!B$2:D$55,3,TRUE),",",VLOOKUP(D6777,'Termo Geral'!B$2:D$174,3,TRUE),",",VLOOKUP(E6777,'Termo Específico'!B$2:D$437,3,TRUE),",",MATCH(TRUE,Documento!B$2:B$954=F6777,0),",",IF(G6777="complementar",0,1),"),")</f>
        <v>(6776,7,29,124,323,627,1),</v>
      </c>
    </row>
    <row r="6778" spans="1:8" ht="15" customHeight="1">
      <c r="A6778" s="33">
        <v>6777</v>
      </c>
      <c r="B6778" s="44" t="s">
        <v>1482</v>
      </c>
      <c r="C6778" s="35" t="s">
        <v>39</v>
      </c>
      <c r="D6778" s="35" t="s">
        <v>215</v>
      </c>
      <c r="E6778" s="35" t="s">
        <v>520</v>
      </c>
      <c r="F6778" s="34" t="s">
        <v>1187</v>
      </c>
      <c r="G6778" s="34" t="s">
        <v>1488</v>
      </c>
      <c r="H6778" s="19" t="str">
        <f t="array" ref="H6778">CONCATENATE("(",A6778,",",VLOOKUP(B6778,Núcleo!B$2:E$11,4,TRUE),",",VLOOKUP(C6778,'Tipo de Processo'!B$2:D$55,3,TRUE),",",VLOOKUP(D6778,'Termo Geral'!B$2:D$174,3,TRUE),",",VLOOKUP(E6778,'Termo Específico'!B$2:D$437,3,TRUE),",",MATCH(TRUE,Documento!B$2:B$954=F6778,0),",",IF(G6778="complementar",0,1),"),")</f>
        <v>(6777,7,29,124,323,785,1),</v>
      </c>
    </row>
    <row r="6779" spans="1:8" ht="15" customHeight="1">
      <c r="A6779" s="33">
        <v>6778</v>
      </c>
      <c r="B6779" s="44" t="s">
        <v>1482</v>
      </c>
      <c r="C6779" s="35" t="s">
        <v>39</v>
      </c>
      <c r="D6779" s="35" t="s">
        <v>215</v>
      </c>
      <c r="E6779" s="35" t="s">
        <v>520</v>
      </c>
      <c r="F6779" s="34" t="s">
        <v>1188</v>
      </c>
      <c r="G6779" s="34" t="s">
        <v>1488</v>
      </c>
      <c r="H6779" s="19" t="str">
        <f t="array" ref="H6779">CONCATENATE("(",A6779,",",VLOOKUP(B6779,Núcleo!B$2:E$11,4,TRUE),",",VLOOKUP(C6779,'Tipo de Processo'!B$2:D$55,3,TRUE),",",VLOOKUP(D6779,'Termo Geral'!B$2:D$174,3,TRUE),",",VLOOKUP(E6779,'Termo Específico'!B$2:D$437,3,TRUE),",",MATCH(TRUE,Documento!B$2:B$954=F6779,0),",",IF(G6779="complementar",0,1),"),")</f>
        <v>(6778,7,29,124,323,945,1),</v>
      </c>
    </row>
    <row r="6780" spans="1:8" ht="15" customHeight="1">
      <c r="A6780" s="33">
        <v>6779</v>
      </c>
      <c r="B6780" s="44" t="s">
        <v>1482</v>
      </c>
      <c r="C6780" s="35" t="s">
        <v>39</v>
      </c>
      <c r="D6780" s="35" t="s">
        <v>215</v>
      </c>
      <c r="E6780" s="35" t="s">
        <v>520</v>
      </c>
      <c r="F6780" s="34" t="s">
        <v>1169</v>
      </c>
      <c r="G6780" s="34" t="s">
        <v>1488</v>
      </c>
      <c r="H6780" s="19" t="str">
        <f t="array" ref="H6780">CONCATENATE("(",A6780,",",VLOOKUP(B6780,Núcleo!B$2:E$11,4,TRUE),",",VLOOKUP(C6780,'Tipo de Processo'!B$2:D$55,3,TRUE),",",VLOOKUP(D6780,'Termo Geral'!B$2:D$174,3,TRUE),",",VLOOKUP(E6780,'Termo Específico'!B$2:D$437,3,TRUE),",",MATCH(TRUE,Documento!B$2:B$954=F6780,0),",",IF(G6780="complementar",0,1),"),")</f>
        <v>(6779,7,29,124,323,879,1),</v>
      </c>
    </row>
    <row r="6781" spans="1:8" ht="15" customHeight="1">
      <c r="A6781" s="33">
        <v>6780</v>
      </c>
      <c r="B6781" s="44" t="s">
        <v>1482</v>
      </c>
      <c r="C6781" s="35" t="s">
        <v>39</v>
      </c>
      <c r="D6781" s="35" t="s">
        <v>215</v>
      </c>
      <c r="E6781" s="35" t="s">
        <v>520</v>
      </c>
      <c r="F6781" s="34" t="s">
        <v>1170</v>
      </c>
      <c r="G6781" s="34" t="s">
        <v>1494</v>
      </c>
      <c r="H6781" s="19" t="str">
        <f t="array" ref="H6781">CONCATENATE("(",A6781,",",VLOOKUP(B6781,Núcleo!B$2:E$11,4,TRUE),",",VLOOKUP(C6781,'Tipo de Processo'!B$2:D$55,3,TRUE),",",VLOOKUP(D6781,'Termo Geral'!B$2:D$174,3,TRUE),",",VLOOKUP(E6781,'Termo Específico'!B$2:D$437,3,TRUE),",",MATCH(TRUE,Documento!B$2:B$954=F6781,0),",",IF(G6781="complementar",0,1),"),")</f>
        <v>(6780,7,29,124,323,530,0),</v>
      </c>
    </row>
    <row r="6782" spans="1:8" ht="15" customHeight="1">
      <c r="A6782" s="33">
        <v>6781</v>
      </c>
      <c r="B6782" s="44" t="s">
        <v>1482</v>
      </c>
      <c r="C6782" s="35" t="s">
        <v>39</v>
      </c>
      <c r="D6782" s="35" t="s">
        <v>215</v>
      </c>
      <c r="E6782" s="35" t="s">
        <v>520</v>
      </c>
      <c r="F6782" s="34" t="s">
        <v>954</v>
      </c>
      <c r="G6782" s="34" t="s">
        <v>1488</v>
      </c>
      <c r="H6782" s="19" t="str">
        <f t="array" ref="H6782">CONCATENATE("(",A6782,",",VLOOKUP(B6782,Núcleo!B$2:E$11,4,TRUE),",",VLOOKUP(C6782,'Tipo de Processo'!B$2:D$55,3,TRUE),",",VLOOKUP(D6782,'Termo Geral'!B$2:D$174,3,TRUE),",",VLOOKUP(E6782,'Termo Específico'!B$2:D$437,3,TRUE),",",MATCH(TRUE,Documento!B$2:B$954=F6782,0),",",IF(G6782="complementar",0,1),"),")</f>
        <v>(6781,7,29,124,323,511,1),</v>
      </c>
    </row>
    <row r="6783" spans="1:8" ht="15" customHeight="1">
      <c r="A6783" s="33">
        <v>6782</v>
      </c>
      <c r="B6783" s="44" t="s">
        <v>1482</v>
      </c>
      <c r="C6783" s="35" t="s">
        <v>39</v>
      </c>
      <c r="D6783" s="35" t="s">
        <v>215</v>
      </c>
      <c r="E6783" s="35" t="s">
        <v>520</v>
      </c>
      <c r="F6783" s="34" t="s">
        <v>1173</v>
      </c>
      <c r="G6783" s="34" t="s">
        <v>1488</v>
      </c>
      <c r="H6783" s="19" t="str">
        <f t="array" ref="H6783">CONCATENATE("(",A6783,",",VLOOKUP(B6783,Núcleo!B$2:E$11,4,TRUE),",",VLOOKUP(C6783,'Tipo de Processo'!B$2:D$55,3,TRUE),",",VLOOKUP(D6783,'Termo Geral'!B$2:D$174,3,TRUE),",",VLOOKUP(E6783,'Termo Específico'!B$2:D$437,3,TRUE),",",MATCH(TRUE,Documento!B$2:B$954=F6783,0),",",IF(G6783="complementar",0,1),"),")</f>
        <v>(6782,7,29,124,323,62,1),</v>
      </c>
    </row>
    <row r="6784" spans="1:8" ht="15" customHeight="1">
      <c r="A6784" s="33">
        <v>6783</v>
      </c>
      <c r="B6784" s="44" t="s">
        <v>1482</v>
      </c>
      <c r="C6784" s="35" t="s">
        <v>39</v>
      </c>
      <c r="D6784" s="35" t="s">
        <v>215</v>
      </c>
      <c r="E6784" s="35" t="s">
        <v>520</v>
      </c>
      <c r="F6784" s="34" t="s">
        <v>1189</v>
      </c>
      <c r="G6784" s="34" t="s">
        <v>1488</v>
      </c>
      <c r="H6784" s="19" t="str">
        <f t="array" ref="H6784">CONCATENATE("(",A6784,",",VLOOKUP(B6784,Núcleo!B$2:E$11,4,TRUE),",",VLOOKUP(C6784,'Tipo de Processo'!B$2:D$55,3,TRUE),",",VLOOKUP(D6784,'Termo Geral'!B$2:D$174,3,TRUE),",",VLOOKUP(E6784,'Termo Específico'!B$2:D$437,3,TRUE),",",MATCH(TRUE,Documento!B$2:B$954=F6784,0),",",IF(G6784="complementar",0,1),"),")</f>
        <v>(6783,7,29,124,323,78,1),</v>
      </c>
    </row>
    <row r="6785" spans="1:8" ht="15" customHeight="1">
      <c r="A6785" s="33">
        <v>6784</v>
      </c>
      <c r="B6785" s="44" t="s">
        <v>1482</v>
      </c>
      <c r="C6785" s="35" t="s">
        <v>39</v>
      </c>
      <c r="D6785" s="35" t="s">
        <v>215</v>
      </c>
      <c r="E6785" s="35" t="s">
        <v>520</v>
      </c>
      <c r="F6785" s="34" t="s">
        <v>1190</v>
      </c>
      <c r="G6785" s="34" t="s">
        <v>1488</v>
      </c>
      <c r="H6785" s="19" t="str">
        <f t="array" ref="H6785">CONCATENATE("(",A6785,",",VLOOKUP(B6785,Núcleo!B$2:E$11,4,TRUE),",",VLOOKUP(C6785,'Tipo de Processo'!B$2:D$55,3,TRUE),",",VLOOKUP(D6785,'Termo Geral'!B$2:D$174,3,TRUE),",",VLOOKUP(E6785,'Termo Específico'!B$2:D$437,3,TRUE),",",MATCH(TRUE,Documento!B$2:B$954=F6785,0),",",IF(G6785="complementar",0,1),"),")</f>
        <v>(6784,7,29,124,323,18,1),</v>
      </c>
    </row>
    <row r="6786" spans="1:8" ht="15" customHeight="1">
      <c r="A6786" s="33">
        <v>6785</v>
      </c>
      <c r="B6786" s="44" t="s">
        <v>1482</v>
      </c>
      <c r="C6786" s="35" t="s">
        <v>39</v>
      </c>
      <c r="D6786" s="35" t="s">
        <v>215</v>
      </c>
      <c r="E6786" s="35" t="s">
        <v>520</v>
      </c>
      <c r="F6786" s="34" t="s">
        <v>1191</v>
      </c>
      <c r="G6786" s="34" t="s">
        <v>1488</v>
      </c>
      <c r="H6786" s="19" t="str">
        <f t="array" ref="H6786">CONCATENATE("(",A6786,",",VLOOKUP(B6786,Núcleo!B$2:E$11,4,TRUE),",",VLOOKUP(C6786,'Tipo de Processo'!B$2:D$55,3,TRUE),",",VLOOKUP(D6786,'Termo Geral'!B$2:D$174,3,TRUE),",",VLOOKUP(E6786,'Termo Específico'!B$2:D$437,3,TRUE),",",MATCH(TRUE,Documento!B$2:B$954=F6786,0),",",IF(G6786="complementar",0,1),"),")</f>
        <v>(6785,7,29,124,323,892,1),</v>
      </c>
    </row>
    <row r="6787" spans="1:8" ht="15" customHeight="1">
      <c r="A6787" s="33">
        <v>6786</v>
      </c>
      <c r="B6787" s="44" t="s">
        <v>1482</v>
      </c>
      <c r="C6787" s="35" t="s">
        <v>39</v>
      </c>
      <c r="D6787" s="35" t="s">
        <v>215</v>
      </c>
      <c r="E6787" s="35" t="s">
        <v>525</v>
      </c>
      <c r="F6787" s="34" t="s">
        <v>1496</v>
      </c>
      <c r="G6787" s="34" t="s">
        <v>1488</v>
      </c>
      <c r="H6787" s="19" t="str">
        <f t="array" ref="H6787">CONCATENATE("(",A6787,",",VLOOKUP(B6787,Núcleo!B$2:E$11,4,TRUE),",",VLOOKUP(C6787,'Tipo de Processo'!B$2:D$55,3,TRUE),",",VLOOKUP(D6787,'Termo Geral'!B$2:D$174,3,TRUE),",",VLOOKUP(E6787,'Termo Específico'!B$2:D$437,3,TRUE),",",MATCH(TRUE,Documento!B$2:B$954=F6787,0),",",IF(G6787="complementar",0,1),"),")</f>
        <v>(6786,7,29,124,426,949,1),</v>
      </c>
    </row>
    <row r="6788" spans="1:8" ht="15" customHeight="1">
      <c r="A6788" s="33">
        <v>6787</v>
      </c>
      <c r="B6788" s="44" t="s">
        <v>1482</v>
      </c>
      <c r="C6788" s="35" t="s">
        <v>39</v>
      </c>
      <c r="D6788" s="35" t="s">
        <v>215</v>
      </c>
      <c r="E6788" s="35" t="s">
        <v>525</v>
      </c>
      <c r="F6788" s="34" t="s">
        <v>1169</v>
      </c>
      <c r="G6788" s="34" t="s">
        <v>1488</v>
      </c>
      <c r="H6788" s="19" t="str">
        <f t="array" ref="H6788">CONCATENATE("(",A6788,",",VLOOKUP(B6788,Núcleo!B$2:E$11,4,TRUE),",",VLOOKUP(C6788,'Tipo de Processo'!B$2:D$55,3,TRUE),",",VLOOKUP(D6788,'Termo Geral'!B$2:D$174,3,TRUE),",",VLOOKUP(E6788,'Termo Específico'!B$2:D$437,3,TRUE),",",MATCH(TRUE,Documento!B$2:B$954=F6788,0),",",IF(G6788="complementar",0,1),"),")</f>
        <v>(6787,7,29,124,426,879,1),</v>
      </c>
    </row>
    <row r="6789" spans="1:8" ht="15" customHeight="1">
      <c r="A6789" s="33">
        <v>6788</v>
      </c>
      <c r="B6789" s="44" t="s">
        <v>1482</v>
      </c>
      <c r="C6789" s="35" t="s">
        <v>39</v>
      </c>
      <c r="D6789" s="35" t="s">
        <v>215</v>
      </c>
      <c r="E6789" s="35" t="s">
        <v>525</v>
      </c>
      <c r="F6789" s="34" t="s">
        <v>1170</v>
      </c>
      <c r="G6789" s="34" t="s">
        <v>1488</v>
      </c>
      <c r="H6789" s="19" t="str">
        <f t="array" ref="H6789">CONCATENATE("(",A6789,",",VLOOKUP(B6789,Núcleo!B$2:E$11,4,TRUE),",",VLOOKUP(C6789,'Tipo de Processo'!B$2:D$55,3,TRUE),",",VLOOKUP(D6789,'Termo Geral'!B$2:D$174,3,TRUE),",",VLOOKUP(E6789,'Termo Específico'!B$2:D$437,3,TRUE),",",MATCH(TRUE,Documento!B$2:B$954=F6789,0),",",IF(G6789="complementar",0,1),"),")</f>
        <v>(6788,7,29,124,426,530,1),</v>
      </c>
    </row>
    <row r="6790" spans="1:8" ht="15" customHeight="1">
      <c r="A6790" s="33">
        <v>6789</v>
      </c>
      <c r="B6790" s="44" t="s">
        <v>1482</v>
      </c>
      <c r="C6790" s="35" t="s">
        <v>39</v>
      </c>
      <c r="D6790" s="35" t="s">
        <v>215</v>
      </c>
      <c r="E6790" s="35" t="s">
        <v>525</v>
      </c>
      <c r="F6790" s="34" t="s">
        <v>1171</v>
      </c>
      <c r="G6790" s="34" t="s">
        <v>1494</v>
      </c>
      <c r="H6790" s="19" t="str">
        <f t="array" ref="H6790">CONCATENATE("(",A6790,",",VLOOKUP(B6790,Núcleo!B$2:E$11,4,TRUE),",",VLOOKUP(C6790,'Tipo de Processo'!B$2:D$55,3,TRUE),",",VLOOKUP(D6790,'Termo Geral'!B$2:D$174,3,TRUE),",",VLOOKUP(E6790,'Termo Específico'!B$2:D$437,3,TRUE),",",MATCH(TRUE,Documento!B$2:B$954=F6790,0),",",IF(G6790="complementar",0,1),"),")</f>
        <v>(6789,7,29,124,426,264,0),</v>
      </c>
    </row>
    <row r="6791" spans="1:8" ht="15" customHeight="1">
      <c r="A6791" s="33">
        <v>6790</v>
      </c>
      <c r="B6791" s="44" t="s">
        <v>1482</v>
      </c>
      <c r="C6791" s="35" t="s">
        <v>39</v>
      </c>
      <c r="D6791" s="35" t="s">
        <v>215</v>
      </c>
      <c r="E6791" s="35" t="s">
        <v>525</v>
      </c>
      <c r="F6791" s="34" t="s">
        <v>1172</v>
      </c>
      <c r="G6791" s="34" t="s">
        <v>1488</v>
      </c>
      <c r="H6791" s="19" t="str">
        <f t="array" ref="H6791">CONCATENATE("(",A6791,",",VLOOKUP(B6791,Núcleo!B$2:E$11,4,TRUE),",",VLOOKUP(C6791,'Tipo de Processo'!B$2:D$55,3,TRUE),",",VLOOKUP(D6791,'Termo Geral'!B$2:D$174,3,TRUE),",",VLOOKUP(E6791,'Termo Específico'!B$2:D$437,3,TRUE),",",MATCH(TRUE,Documento!B$2:B$954=F6791,0),",",IF(G6791="complementar",0,1),"),")</f>
        <v>(6790,7,29,124,426,946,1),</v>
      </c>
    </row>
    <row r="6792" spans="1:8" ht="15" customHeight="1">
      <c r="A6792" s="33">
        <v>6791</v>
      </c>
      <c r="B6792" s="44" t="s">
        <v>1482</v>
      </c>
      <c r="C6792" s="35" t="s">
        <v>39</v>
      </c>
      <c r="D6792" s="35" t="s">
        <v>215</v>
      </c>
      <c r="E6792" s="35" t="s">
        <v>525</v>
      </c>
      <c r="F6792" s="34" t="s">
        <v>954</v>
      </c>
      <c r="G6792" s="34" t="s">
        <v>1488</v>
      </c>
      <c r="H6792" s="19" t="str">
        <f t="array" ref="H6792">CONCATENATE("(",A6792,",",VLOOKUP(B6792,Núcleo!B$2:E$11,4,TRUE),",",VLOOKUP(C6792,'Tipo de Processo'!B$2:D$55,3,TRUE),",",VLOOKUP(D6792,'Termo Geral'!B$2:D$174,3,TRUE),",",VLOOKUP(E6792,'Termo Específico'!B$2:D$437,3,TRUE),",",MATCH(TRUE,Documento!B$2:B$954=F6792,0),",",IF(G6792="complementar",0,1),"),")</f>
        <v>(6791,7,29,124,426,511,1),</v>
      </c>
    </row>
    <row r="6793" spans="1:8" ht="15" customHeight="1">
      <c r="A6793" s="33">
        <v>6792</v>
      </c>
      <c r="B6793" s="44" t="s">
        <v>1482</v>
      </c>
      <c r="C6793" s="35" t="s">
        <v>39</v>
      </c>
      <c r="D6793" s="35" t="s">
        <v>215</v>
      </c>
      <c r="E6793" s="35" t="s">
        <v>525</v>
      </c>
      <c r="F6793" s="34" t="s">
        <v>1173</v>
      </c>
      <c r="G6793" s="34" t="s">
        <v>1488</v>
      </c>
      <c r="H6793" s="19" t="str">
        <f t="array" ref="H6793">CONCATENATE("(",A6793,",",VLOOKUP(B6793,Núcleo!B$2:E$11,4,TRUE),",",VLOOKUP(C6793,'Tipo de Processo'!B$2:D$55,3,TRUE),",",VLOOKUP(D6793,'Termo Geral'!B$2:D$174,3,TRUE),",",VLOOKUP(E6793,'Termo Específico'!B$2:D$437,3,TRUE),",",MATCH(TRUE,Documento!B$2:B$954=F6793,0),",",IF(G6793="complementar",0,1),"),")</f>
        <v>(6792,7,29,124,426,62,1),</v>
      </c>
    </row>
    <row r="6794" spans="1:8" ht="15" customHeight="1">
      <c r="A6794" s="33">
        <v>6793</v>
      </c>
      <c r="B6794" s="44" t="s">
        <v>1482</v>
      </c>
      <c r="C6794" s="35" t="s">
        <v>39</v>
      </c>
      <c r="D6794" s="35" t="s">
        <v>215</v>
      </c>
      <c r="E6794" s="35" t="s">
        <v>525</v>
      </c>
      <c r="F6794" s="34" t="s">
        <v>1174</v>
      </c>
      <c r="G6794" s="34" t="s">
        <v>1488</v>
      </c>
      <c r="H6794" s="19" t="str">
        <f t="array" ref="H6794">CONCATENATE("(",A6794,",",VLOOKUP(B6794,Núcleo!B$2:E$11,4,TRUE),",",VLOOKUP(C6794,'Tipo de Processo'!B$2:D$55,3,TRUE),",",VLOOKUP(D6794,'Termo Geral'!B$2:D$174,3,TRUE),",",VLOOKUP(E6794,'Termo Específico'!B$2:D$437,3,TRUE),",",MATCH(TRUE,Documento!B$2:B$954=F6794,0),",",IF(G6794="complementar",0,1),"),")</f>
        <v>(6793,7,29,124,426,76,1),</v>
      </c>
    </row>
    <row r="6795" spans="1:8" ht="15" customHeight="1">
      <c r="A6795" s="33">
        <v>6794</v>
      </c>
      <c r="B6795" s="44" t="s">
        <v>1482</v>
      </c>
      <c r="C6795" s="35" t="s">
        <v>39</v>
      </c>
      <c r="D6795" s="35" t="s">
        <v>215</v>
      </c>
      <c r="E6795" s="35" t="s">
        <v>525</v>
      </c>
      <c r="F6795" s="34" t="s">
        <v>1175</v>
      </c>
      <c r="G6795" s="34" t="s">
        <v>1488</v>
      </c>
      <c r="H6795" s="19" t="str">
        <f t="array" ref="H6795">CONCATENATE("(",A6795,",",VLOOKUP(B6795,Núcleo!B$2:E$11,4,TRUE),",",VLOOKUP(C6795,'Tipo de Processo'!B$2:D$55,3,TRUE),",",VLOOKUP(D6795,'Termo Geral'!B$2:D$174,3,TRUE),",",VLOOKUP(E6795,'Termo Específico'!B$2:D$437,3,TRUE),",",MATCH(TRUE,Documento!B$2:B$954=F6795,0),",",IF(G6795="complementar",0,1),"),")</f>
        <v>(6794,7,29,124,426,935,1),</v>
      </c>
    </row>
    <row r="6796" spans="1:8" ht="15" customHeight="1">
      <c r="A6796" s="33">
        <v>6795</v>
      </c>
      <c r="B6796" s="44" t="s">
        <v>1482</v>
      </c>
      <c r="C6796" s="35" t="s">
        <v>39</v>
      </c>
      <c r="D6796" s="35" t="s">
        <v>215</v>
      </c>
      <c r="E6796" s="35" t="s">
        <v>525</v>
      </c>
      <c r="F6796" s="34" t="s">
        <v>1176</v>
      </c>
      <c r="G6796" s="34" t="s">
        <v>1488</v>
      </c>
      <c r="H6796" s="19" t="str">
        <f t="array" ref="H6796">CONCATENATE("(",A6796,",",VLOOKUP(B6796,Núcleo!B$2:E$11,4,TRUE),",",VLOOKUP(C6796,'Tipo de Processo'!B$2:D$55,3,TRUE),",",VLOOKUP(D6796,'Termo Geral'!B$2:D$174,3,TRUE),",",VLOOKUP(E6796,'Termo Específico'!B$2:D$437,3,TRUE),",",MATCH(TRUE,Documento!B$2:B$954=F6796,0),",",IF(G6796="complementar",0,1),"),")</f>
        <v>(6795,7,29,124,426,641,1),</v>
      </c>
    </row>
    <row r="6797" spans="1:8" ht="15" customHeight="1">
      <c r="A6797" s="33">
        <v>6796</v>
      </c>
      <c r="B6797" s="44" t="s">
        <v>1482</v>
      </c>
      <c r="C6797" s="35" t="s">
        <v>39</v>
      </c>
      <c r="D6797" s="35" t="s">
        <v>215</v>
      </c>
      <c r="E6797" s="35" t="s">
        <v>525</v>
      </c>
      <c r="F6797" s="34" t="s">
        <v>1177</v>
      </c>
      <c r="G6797" s="34" t="s">
        <v>1488</v>
      </c>
      <c r="H6797" s="19" t="str">
        <f t="array" ref="H6797">CONCATENATE("(",A6797,",",VLOOKUP(B6797,Núcleo!B$2:E$11,4,TRUE),",",VLOOKUP(C6797,'Tipo de Processo'!B$2:D$55,3,TRUE),",",VLOOKUP(D6797,'Termo Geral'!B$2:D$174,3,TRUE),",",VLOOKUP(E6797,'Termo Específico'!B$2:D$437,3,TRUE),",",MATCH(TRUE,Documento!B$2:B$954=F6797,0),",",IF(G6797="complementar",0,1),"),")</f>
        <v>(6796,7,29,124,426,784,1),</v>
      </c>
    </row>
    <row r="6798" spans="1:8" ht="15" customHeight="1">
      <c r="A6798" s="33">
        <v>6797</v>
      </c>
      <c r="B6798" s="44" t="s">
        <v>1482</v>
      </c>
      <c r="C6798" s="35" t="s">
        <v>39</v>
      </c>
      <c r="D6798" s="35" t="s">
        <v>215</v>
      </c>
      <c r="E6798" s="35" t="s">
        <v>525</v>
      </c>
      <c r="F6798" s="34" t="s">
        <v>1178</v>
      </c>
      <c r="G6798" s="34" t="s">
        <v>1494</v>
      </c>
      <c r="H6798" s="19" t="str">
        <f t="array" ref="H6798">CONCATENATE("(",A6798,",",VLOOKUP(B6798,Núcleo!B$2:E$11,4,TRUE),",",VLOOKUP(C6798,'Tipo de Processo'!B$2:D$55,3,TRUE),",",VLOOKUP(D6798,'Termo Geral'!B$2:D$174,3,TRUE),",",VLOOKUP(E6798,'Termo Específico'!B$2:D$437,3,TRUE),",",MATCH(TRUE,Documento!B$2:B$954=F6798,0),",",IF(G6798="complementar",0,1),"),")</f>
        <v>(6797,7,29,124,426,17,0),</v>
      </c>
    </row>
    <row r="6799" spans="1:8" ht="15" customHeight="1">
      <c r="A6799" s="33">
        <v>6798</v>
      </c>
      <c r="B6799" s="44" t="s">
        <v>1482</v>
      </c>
      <c r="C6799" s="35" t="s">
        <v>39</v>
      </c>
      <c r="D6799" s="35" t="s">
        <v>215</v>
      </c>
      <c r="E6799" s="35" t="s">
        <v>525</v>
      </c>
      <c r="F6799" s="34" t="s">
        <v>1179</v>
      </c>
      <c r="G6799" s="34" t="s">
        <v>1488</v>
      </c>
      <c r="H6799" s="19" t="str">
        <f t="array" ref="H6799">CONCATENATE("(",A6799,",",VLOOKUP(B6799,Núcleo!B$2:E$11,4,TRUE),",",VLOOKUP(C6799,'Tipo de Processo'!B$2:D$55,3,TRUE),",",VLOOKUP(D6799,'Termo Geral'!B$2:D$174,3,TRUE),",",VLOOKUP(E6799,'Termo Específico'!B$2:D$437,3,TRUE),",",MATCH(TRUE,Documento!B$2:B$954=F6799,0),",",IF(G6799="complementar",0,1),"),")</f>
        <v>(6798,7,29,124,426,706,1),</v>
      </c>
    </row>
    <row r="6800" spans="1:8" ht="15" customHeight="1">
      <c r="A6800" s="33">
        <v>6799</v>
      </c>
      <c r="B6800" s="44" t="s">
        <v>1482</v>
      </c>
      <c r="C6800" s="35" t="s">
        <v>39</v>
      </c>
      <c r="D6800" s="35" t="s">
        <v>215</v>
      </c>
      <c r="E6800" s="35" t="s">
        <v>525</v>
      </c>
      <c r="F6800" s="34" t="s">
        <v>1180</v>
      </c>
      <c r="G6800" s="34" t="s">
        <v>1494</v>
      </c>
      <c r="H6800" s="19" t="str">
        <f t="array" ref="H6800">CONCATENATE("(",A6800,",",VLOOKUP(B6800,Núcleo!B$2:E$11,4,TRUE),",",VLOOKUP(C6800,'Tipo de Processo'!B$2:D$55,3,TRUE),",",VLOOKUP(D6800,'Termo Geral'!B$2:D$174,3,TRUE),",",VLOOKUP(E6800,'Termo Específico'!B$2:D$437,3,TRUE),",",MATCH(TRUE,Documento!B$2:B$954=F6800,0),",",IF(G6800="complementar",0,1),"),")</f>
        <v>(6799,7,29,124,426,900,0),</v>
      </c>
    </row>
    <row r="6801" spans="1:8" ht="15" customHeight="1">
      <c r="A6801" s="33">
        <v>6800</v>
      </c>
      <c r="B6801" s="44" t="s">
        <v>1482</v>
      </c>
      <c r="C6801" s="35" t="s">
        <v>39</v>
      </c>
      <c r="D6801" s="35" t="s">
        <v>215</v>
      </c>
      <c r="E6801" s="35" t="s">
        <v>522</v>
      </c>
      <c r="F6801" s="34" t="s">
        <v>1497</v>
      </c>
      <c r="G6801" s="34" t="s">
        <v>1488</v>
      </c>
      <c r="H6801" s="19" t="str">
        <f t="array" ref="H6801">CONCATENATE("(",A6801,",",VLOOKUP(B6801,Núcleo!B$2:E$11,4,TRUE),",",VLOOKUP(C6801,'Tipo de Processo'!B$2:D$55,3,TRUE),",",VLOOKUP(D6801,'Termo Geral'!B$2:D$174,3,TRUE),",",VLOOKUP(E6801,'Termo Específico'!B$2:D$437,3,TRUE),",",MATCH(TRUE,Documento!B$2:B$954=F6801,0),",",IF(G6801="complementar",0,1),"),")</f>
        <v>(6800,7,29,124,428,950,1),</v>
      </c>
    </row>
    <row r="6802" spans="1:8" ht="15" customHeight="1">
      <c r="A6802" s="33">
        <v>6801</v>
      </c>
      <c r="B6802" s="44" t="s">
        <v>1482</v>
      </c>
      <c r="C6802" s="35" t="s">
        <v>39</v>
      </c>
      <c r="D6802" s="35" t="s">
        <v>215</v>
      </c>
      <c r="E6802" s="35" t="s">
        <v>522</v>
      </c>
      <c r="F6802" s="34" t="s">
        <v>1192</v>
      </c>
      <c r="G6802" s="34" t="s">
        <v>1494</v>
      </c>
      <c r="H6802" s="19" t="str">
        <f t="array" ref="H6802">CONCATENATE("(",A6802,",",VLOOKUP(B6802,Núcleo!B$2:E$11,4,TRUE),",",VLOOKUP(C6802,'Tipo de Processo'!B$2:D$55,3,TRUE),",",VLOOKUP(D6802,'Termo Geral'!B$2:D$174,3,TRUE),",",VLOOKUP(E6802,'Termo Específico'!B$2:D$437,3,TRUE),",",MATCH(TRUE,Documento!B$2:B$954=F6802,0),",",IF(G6802="complementar",0,1),"),")</f>
        <v>(6801,7,29,124,428,325,0),</v>
      </c>
    </row>
    <row r="6803" spans="1:8" ht="15" customHeight="1">
      <c r="A6803" s="33">
        <v>6802</v>
      </c>
      <c r="B6803" s="44" t="s">
        <v>1482</v>
      </c>
      <c r="C6803" s="35" t="s">
        <v>39</v>
      </c>
      <c r="D6803" s="35" t="s">
        <v>215</v>
      </c>
      <c r="E6803" s="35" t="s">
        <v>522</v>
      </c>
      <c r="F6803" s="34" t="s">
        <v>1193</v>
      </c>
      <c r="G6803" s="34" t="s">
        <v>1488</v>
      </c>
      <c r="H6803" s="19" t="str">
        <f t="array" ref="H6803">CONCATENATE("(",A6803,",",VLOOKUP(B6803,Núcleo!B$2:E$11,4,TRUE),",",VLOOKUP(C6803,'Tipo de Processo'!B$2:D$55,3,TRUE),",",VLOOKUP(D6803,'Termo Geral'!B$2:D$174,3,TRUE),",",VLOOKUP(E6803,'Termo Específico'!B$2:D$437,3,TRUE),",",MATCH(TRUE,Documento!B$2:B$954=F6803,0),",",IF(G6803="complementar",0,1),"),")</f>
        <v>(6802,7,29,124,428,531,1),</v>
      </c>
    </row>
    <row r="6804" spans="1:8" ht="15" customHeight="1">
      <c r="A6804" s="33">
        <v>6803</v>
      </c>
      <c r="B6804" s="44" t="s">
        <v>1482</v>
      </c>
      <c r="C6804" s="35" t="s">
        <v>39</v>
      </c>
      <c r="D6804" s="35" t="s">
        <v>215</v>
      </c>
      <c r="E6804" s="35" t="s">
        <v>522</v>
      </c>
      <c r="F6804" s="34" t="s">
        <v>1194</v>
      </c>
      <c r="G6804" s="34" t="s">
        <v>1488</v>
      </c>
      <c r="H6804" s="19" t="str">
        <f t="array" ref="H6804">CONCATENATE("(",A6804,",",VLOOKUP(B6804,Núcleo!B$2:E$11,4,TRUE),",",VLOOKUP(C6804,'Tipo de Processo'!B$2:D$55,3,TRUE),",",VLOOKUP(D6804,'Termo Geral'!B$2:D$174,3,TRUE),",",VLOOKUP(E6804,'Termo Específico'!B$2:D$437,3,TRUE),",",MATCH(TRUE,Documento!B$2:B$954=F6804,0),",",IF(G6804="complementar",0,1),"),")</f>
        <v>(6803,7,29,124,428,606,1),</v>
      </c>
    </row>
    <row r="6805" spans="1:8" ht="15" customHeight="1">
      <c r="A6805" s="33">
        <v>6804</v>
      </c>
      <c r="B6805" s="44" t="s">
        <v>1482</v>
      </c>
      <c r="C6805" s="35" t="s">
        <v>39</v>
      </c>
      <c r="D6805" s="35" t="s">
        <v>215</v>
      </c>
      <c r="E6805" s="35" t="s">
        <v>522</v>
      </c>
      <c r="F6805" s="34" t="s">
        <v>1195</v>
      </c>
      <c r="G6805" s="34" t="s">
        <v>1488</v>
      </c>
      <c r="H6805" s="19" t="str">
        <f t="array" ref="H6805">CONCATENATE("(",A6805,",",VLOOKUP(B6805,Núcleo!B$2:E$11,4,TRUE),",",VLOOKUP(C6805,'Tipo de Processo'!B$2:D$55,3,TRUE),",",VLOOKUP(D6805,'Termo Geral'!B$2:D$174,3,TRUE),",",VLOOKUP(E6805,'Termo Específico'!B$2:D$437,3,TRUE),",",MATCH(TRUE,Documento!B$2:B$954=F6805,0),",",IF(G6805="complementar",0,1),"),")</f>
        <v>(6804,7,29,124,428,515,1),</v>
      </c>
    </row>
    <row r="6806" spans="1:8" ht="15" customHeight="1">
      <c r="A6806" s="33">
        <v>6805</v>
      </c>
      <c r="B6806" s="44" t="s">
        <v>1482</v>
      </c>
      <c r="C6806" s="35" t="s">
        <v>39</v>
      </c>
      <c r="D6806" s="35" t="s">
        <v>215</v>
      </c>
      <c r="E6806" s="35" t="s">
        <v>522</v>
      </c>
      <c r="F6806" s="34" t="s">
        <v>1498</v>
      </c>
      <c r="G6806" s="34" t="s">
        <v>1488</v>
      </c>
      <c r="H6806" s="19" t="str">
        <f t="array" ref="H6806">CONCATENATE("(",A6806,",",VLOOKUP(B6806,Núcleo!B$2:E$11,4,TRUE),",",VLOOKUP(C6806,'Tipo de Processo'!B$2:D$55,3,TRUE),",",VLOOKUP(D6806,'Termo Geral'!B$2:D$174,3,TRUE),",",VLOOKUP(E6806,'Termo Específico'!B$2:D$437,3,TRUE),",",MATCH(TRUE,Documento!B$2:B$954=F6806,0),",",IF(G6806="complementar",0,1),"),")</f>
        <v>(6805,7,29,124,428,164,1),</v>
      </c>
    </row>
    <row r="6807" spans="1:8" ht="15" customHeight="1">
      <c r="A6807" s="33">
        <v>6806</v>
      </c>
      <c r="B6807" s="43" t="s">
        <v>1482</v>
      </c>
      <c r="C6807" s="35" t="s">
        <v>39</v>
      </c>
      <c r="D6807" s="35" t="s">
        <v>215</v>
      </c>
      <c r="E6807" s="35" t="s">
        <v>522</v>
      </c>
      <c r="F6807" s="34" t="s">
        <v>1499</v>
      </c>
      <c r="G6807" s="34" t="s">
        <v>1488</v>
      </c>
      <c r="H6807" s="19" t="str">
        <f t="array" ref="H6807">CONCATENATE("(",A6807,",",VLOOKUP(B6807,Núcleo!B$2:E$11,4,TRUE),",",VLOOKUP(C6807,'Tipo de Processo'!B$2:D$55,3,TRUE),",",VLOOKUP(D6807,'Termo Geral'!B$2:D$174,3,TRUE),",",VLOOKUP(E6807,'Termo Específico'!B$2:D$437,3,TRUE),",",MATCH(TRUE,Documento!B$2:B$954=F6807,0),",",IF(G6807="complementar",0,1),"),")</f>
        <v>(6806,7,29,124,428,4,1),</v>
      </c>
    </row>
    <row r="6808" spans="1:8" ht="15" customHeight="1">
      <c r="A6808" s="33">
        <v>6807</v>
      </c>
      <c r="B6808" s="43" t="s">
        <v>1482</v>
      </c>
      <c r="C6808" s="35" t="s">
        <v>39</v>
      </c>
      <c r="D6808" s="35" t="s">
        <v>215</v>
      </c>
      <c r="E6808" s="35" t="s">
        <v>522</v>
      </c>
      <c r="F6808" s="34" t="s">
        <v>1197</v>
      </c>
      <c r="G6808" s="34" t="s">
        <v>1494</v>
      </c>
      <c r="H6808" s="19" t="str">
        <f t="array" ref="H6808">CONCATENATE("(",A6808,",",VLOOKUP(B6808,Núcleo!B$2:E$11,4,TRUE),",",VLOOKUP(C6808,'Tipo de Processo'!B$2:D$55,3,TRUE),",",VLOOKUP(D6808,'Termo Geral'!B$2:D$174,3,TRUE),",",VLOOKUP(E6808,'Termo Específico'!B$2:D$437,3,TRUE),",",MATCH(TRUE,Documento!B$2:B$954=F6808,0),",",IF(G6808="complementar",0,1),"),")</f>
        <v>(6807,7,29,124,428,565,0),</v>
      </c>
    </row>
    <row r="6809" spans="1:8" ht="15" customHeight="1">
      <c r="A6809" s="33">
        <v>6808</v>
      </c>
      <c r="B6809" s="44" t="s">
        <v>1482</v>
      </c>
      <c r="C6809" s="35" t="s">
        <v>39</v>
      </c>
      <c r="D6809" s="35" t="s">
        <v>215</v>
      </c>
      <c r="E6809" s="35" t="s">
        <v>522</v>
      </c>
      <c r="F6809" s="34" t="s">
        <v>1500</v>
      </c>
      <c r="G6809" s="34" t="s">
        <v>1488</v>
      </c>
      <c r="H6809" s="19" t="str">
        <f t="array" ref="H6809">CONCATENATE("(",A6809,",",VLOOKUP(B6809,Núcleo!B$2:E$11,4,TRUE),",",VLOOKUP(C6809,'Tipo de Processo'!B$2:D$55,3,TRUE),",",VLOOKUP(D6809,'Termo Geral'!B$2:D$174,3,TRUE),",",VLOOKUP(E6809,'Termo Específico'!B$2:D$437,3,TRUE),",",MATCH(TRUE,Documento!B$2:B$954=F6809,0),",",IF(G6809="complementar",0,1),"),")</f>
        <v>(6808,7,29,124,428,674,1),</v>
      </c>
    </row>
    <row r="6810" spans="1:8" ht="15" customHeight="1">
      <c r="A6810" s="33">
        <v>6809</v>
      </c>
      <c r="B6810" s="44" t="s">
        <v>1482</v>
      </c>
      <c r="C6810" s="35" t="s">
        <v>39</v>
      </c>
      <c r="D6810" s="35" t="s">
        <v>215</v>
      </c>
      <c r="E6810" s="35" t="s">
        <v>522</v>
      </c>
      <c r="F6810" s="34" t="s">
        <v>1198</v>
      </c>
      <c r="G6810" s="34" t="s">
        <v>1488</v>
      </c>
      <c r="H6810" s="19" t="str">
        <f t="array" ref="H6810">CONCATENATE("(",A6810,",",VLOOKUP(B6810,Núcleo!B$2:E$11,4,TRUE),",",VLOOKUP(C6810,'Tipo de Processo'!B$2:D$55,3,TRUE),",",VLOOKUP(D6810,'Termo Geral'!B$2:D$174,3,TRUE),",",VLOOKUP(E6810,'Termo Específico'!B$2:D$437,3,TRUE),",",MATCH(TRUE,Documento!B$2:B$954=F6810,0),",",IF(G6810="complementar",0,1),"),")</f>
        <v>(6809,7,29,124,428,637,1),</v>
      </c>
    </row>
    <row r="6811" spans="1:8" ht="15" customHeight="1">
      <c r="A6811" s="33">
        <v>6810</v>
      </c>
      <c r="B6811" s="44" t="s">
        <v>1482</v>
      </c>
      <c r="C6811" s="35" t="s">
        <v>39</v>
      </c>
      <c r="D6811" s="35" t="s">
        <v>215</v>
      </c>
      <c r="E6811" s="35" t="s">
        <v>522</v>
      </c>
      <c r="F6811" s="34" t="s">
        <v>1169</v>
      </c>
      <c r="G6811" s="34" t="s">
        <v>1488</v>
      </c>
      <c r="H6811" s="19" t="str">
        <f t="array" ref="H6811">CONCATENATE("(",A6811,",",VLOOKUP(B6811,Núcleo!B$2:E$11,4,TRUE),",",VLOOKUP(C6811,'Tipo de Processo'!B$2:D$55,3,TRUE),",",VLOOKUP(D6811,'Termo Geral'!B$2:D$174,3,TRUE),",",VLOOKUP(E6811,'Termo Específico'!B$2:D$437,3,TRUE),",",MATCH(TRUE,Documento!B$2:B$954=F6811,0),",",IF(G6811="complementar",0,1),"),")</f>
        <v>(6810,7,29,124,428,879,1),</v>
      </c>
    </row>
    <row r="6812" spans="1:8" ht="15" customHeight="1">
      <c r="A6812" s="33">
        <v>6811</v>
      </c>
      <c r="B6812" s="44" t="s">
        <v>1482</v>
      </c>
      <c r="C6812" s="35" t="s">
        <v>39</v>
      </c>
      <c r="D6812" s="35" t="s">
        <v>215</v>
      </c>
      <c r="E6812" s="35" t="s">
        <v>522</v>
      </c>
      <c r="F6812" s="34" t="s">
        <v>1170</v>
      </c>
      <c r="G6812" s="34" t="s">
        <v>1494</v>
      </c>
      <c r="H6812" s="19" t="str">
        <f t="array" ref="H6812">CONCATENATE("(",A6812,",",VLOOKUP(B6812,Núcleo!B$2:E$11,4,TRUE),",",VLOOKUP(C6812,'Tipo de Processo'!B$2:D$55,3,TRUE),",",VLOOKUP(D6812,'Termo Geral'!B$2:D$174,3,TRUE),",",VLOOKUP(E6812,'Termo Específico'!B$2:D$437,3,TRUE),",",MATCH(TRUE,Documento!B$2:B$954=F6812,0),",",IF(G6812="complementar",0,1),"),")</f>
        <v>(6811,7,29,124,428,530,0),</v>
      </c>
    </row>
    <row r="6813" spans="1:8" ht="15" customHeight="1">
      <c r="A6813" s="33">
        <v>6812</v>
      </c>
      <c r="B6813" s="44" t="s">
        <v>1482</v>
      </c>
      <c r="C6813" s="35" t="s">
        <v>39</v>
      </c>
      <c r="D6813" s="35" t="s">
        <v>215</v>
      </c>
      <c r="E6813" s="35" t="s">
        <v>522</v>
      </c>
      <c r="F6813" s="34" t="s">
        <v>1199</v>
      </c>
      <c r="G6813" s="34" t="s">
        <v>1488</v>
      </c>
      <c r="H6813" s="19" t="str">
        <f t="array" ref="H6813">CONCATENATE("(",A6813,",",VLOOKUP(B6813,Núcleo!B$2:E$11,4,TRUE),",",VLOOKUP(C6813,'Tipo de Processo'!B$2:D$55,3,TRUE),",",VLOOKUP(D6813,'Termo Geral'!B$2:D$174,3,TRUE),",",VLOOKUP(E6813,'Termo Específico'!B$2:D$437,3,TRUE),",",MATCH(TRUE,Documento!B$2:B$954=F6813,0),",",IF(G6813="complementar",0,1),"),")</f>
        <v>(6812,7,29,124,428,947,1),</v>
      </c>
    </row>
    <row r="6814" spans="1:8" ht="15" customHeight="1">
      <c r="A6814" s="33">
        <v>6813</v>
      </c>
      <c r="B6814" s="44" t="s">
        <v>1482</v>
      </c>
      <c r="C6814" s="35" t="s">
        <v>39</v>
      </c>
      <c r="D6814" s="35" t="s">
        <v>215</v>
      </c>
      <c r="E6814" s="35" t="s">
        <v>522</v>
      </c>
      <c r="F6814" s="34" t="s">
        <v>954</v>
      </c>
      <c r="G6814" s="34" t="s">
        <v>1488</v>
      </c>
      <c r="H6814" s="19" t="str">
        <f t="array" ref="H6814">CONCATENATE("(",A6814,",",VLOOKUP(B6814,Núcleo!B$2:E$11,4,TRUE),",",VLOOKUP(C6814,'Tipo de Processo'!B$2:D$55,3,TRUE),",",VLOOKUP(D6814,'Termo Geral'!B$2:D$174,3,TRUE),",",VLOOKUP(E6814,'Termo Específico'!B$2:D$437,3,TRUE),",",MATCH(TRUE,Documento!B$2:B$954=F6814,0),",",IF(G6814="complementar",0,1),"),")</f>
        <v>(6813,7,29,124,428,511,1),</v>
      </c>
    </row>
    <row r="6815" spans="1:8" ht="15" customHeight="1">
      <c r="A6815" s="33">
        <v>6814</v>
      </c>
      <c r="B6815" s="44" t="s">
        <v>1482</v>
      </c>
      <c r="C6815" s="35" t="s">
        <v>39</v>
      </c>
      <c r="D6815" s="35" t="s">
        <v>215</v>
      </c>
      <c r="E6815" s="35" t="s">
        <v>522</v>
      </c>
      <c r="F6815" s="34" t="s">
        <v>1173</v>
      </c>
      <c r="G6815" s="34" t="s">
        <v>1488</v>
      </c>
      <c r="H6815" s="19" t="str">
        <f t="array" ref="H6815">CONCATENATE("(",A6815,",",VLOOKUP(B6815,Núcleo!B$2:E$11,4,TRUE),",",VLOOKUP(C6815,'Tipo de Processo'!B$2:D$55,3,TRUE),",",VLOOKUP(D6815,'Termo Geral'!B$2:D$174,3,TRUE),",",VLOOKUP(E6815,'Termo Específico'!B$2:D$437,3,TRUE),",",MATCH(TRUE,Documento!B$2:B$954=F6815,0),",",IF(G6815="complementar",0,1),"),")</f>
        <v>(6814,7,29,124,428,62,1),</v>
      </c>
    </row>
    <row r="6816" spans="1:8" ht="15" customHeight="1">
      <c r="A6816" s="33">
        <v>6815</v>
      </c>
      <c r="B6816" s="44" t="s">
        <v>1482</v>
      </c>
      <c r="C6816" s="35" t="s">
        <v>39</v>
      </c>
      <c r="D6816" s="35" t="s">
        <v>215</v>
      </c>
      <c r="E6816" s="35" t="s">
        <v>522</v>
      </c>
      <c r="F6816" s="34" t="s">
        <v>1174</v>
      </c>
      <c r="G6816" s="34" t="s">
        <v>1488</v>
      </c>
      <c r="H6816" s="19" t="str">
        <f t="array" ref="H6816">CONCATENATE("(",A6816,",",VLOOKUP(B6816,Núcleo!B$2:E$11,4,TRUE),",",VLOOKUP(C6816,'Tipo de Processo'!B$2:D$55,3,TRUE),",",VLOOKUP(D6816,'Termo Geral'!B$2:D$174,3,TRUE),",",VLOOKUP(E6816,'Termo Específico'!B$2:D$437,3,TRUE),",",MATCH(TRUE,Documento!B$2:B$954=F6816,0),",",IF(G6816="complementar",0,1),"),")</f>
        <v>(6815,7,29,124,428,76,1),</v>
      </c>
    </row>
    <row r="6817" spans="1:8" ht="15" customHeight="1">
      <c r="A6817" s="33">
        <v>6816</v>
      </c>
      <c r="B6817" s="44" t="s">
        <v>1482</v>
      </c>
      <c r="C6817" s="35" t="s">
        <v>39</v>
      </c>
      <c r="D6817" s="35" t="s">
        <v>215</v>
      </c>
      <c r="E6817" s="35" t="s">
        <v>522</v>
      </c>
      <c r="F6817" s="34" t="s">
        <v>1175</v>
      </c>
      <c r="G6817" s="34" t="s">
        <v>1488</v>
      </c>
      <c r="H6817" s="19" t="str">
        <f t="array" ref="H6817">CONCATENATE("(",A6817,",",VLOOKUP(B6817,Núcleo!B$2:E$11,4,TRUE),",",VLOOKUP(C6817,'Tipo de Processo'!B$2:D$55,3,TRUE),",",VLOOKUP(D6817,'Termo Geral'!B$2:D$174,3,TRUE),",",VLOOKUP(E6817,'Termo Específico'!B$2:D$437,3,TRUE),",",MATCH(TRUE,Documento!B$2:B$954=F6817,0),",",IF(G6817="complementar",0,1),"),")</f>
        <v>(6816,7,29,124,428,935,1),</v>
      </c>
    </row>
    <row r="6818" spans="1:8" ht="15" customHeight="1">
      <c r="A6818" s="33">
        <v>6817</v>
      </c>
      <c r="B6818" s="44" t="s">
        <v>1482</v>
      </c>
      <c r="C6818" s="35" t="s">
        <v>39</v>
      </c>
      <c r="D6818" s="35" t="s">
        <v>215</v>
      </c>
      <c r="E6818" s="35" t="s">
        <v>522</v>
      </c>
      <c r="F6818" s="34" t="s">
        <v>1176</v>
      </c>
      <c r="G6818" s="34" t="s">
        <v>1488</v>
      </c>
      <c r="H6818" s="19" t="str">
        <f t="array" ref="H6818">CONCATENATE("(",A6818,",",VLOOKUP(B6818,Núcleo!B$2:E$11,4,TRUE),",",VLOOKUP(C6818,'Tipo de Processo'!B$2:D$55,3,TRUE),",",VLOOKUP(D6818,'Termo Geral'!B$2:D$174,3,TRUE),",",VLOOKUP(E6818,'Termo Específico'!B$2:D$437,3,TRUE),",",MATCH(TRUE,Documento!B$2:B$954=F6818,0),",",IF(G6818="complementar",0,1),"),")</f>
        <v>(6817,7,29,124,428,641,1),</v>
      </c>
    </row>
    <row r="6819" spans="1:8" ht="15" customHeight="1">
      <c r="A6819" s="33">
        <v>6818</v>
      </c>
      <c r="B6819" s="44" t="s">
        <v>1482</v>
      </c>
      <c r="C6819" s="35" t="s">
        <v>39</v>
      </c>
      <c r="D6819" s="35" t="s">
        <v>215</v>
      </c>
      <c r="E6819" s="35" t="s">
        <v>522</v>
      </c>
      <c r="F6819" s="34" t="s">
        <v>1190</v>
      </c>
      <c r="G6819" s="34" t="s">
        <v>1488</v>
      </c>
      <c r="H6819" s="19" t="str">
        <f t="array" ref="H6819">CONCATENATE("(",A6819,",",VLOOKUP(B6819,Núcleo!B$2:E$11,4,TRUE),",",VLOOKUP(C6819,'Tipo de Processo'!B$2:D$55,3,TRUE),",",VLOOKUP(D6819,'Termo Geral'!B$2:D$174,3,TRUE),",",VLOOKUP(E6819,'Termo Específico'!B$2:D$437,3,TRUE),",",MATCH(TRUE,Documento!B$2:B$954=F6819,0),",",IF(G6819="complementar",0,1),"),")</f>
        <v>(6818,7,29,124,428,18,1),</v>
      </c>
    </row>
    <row r="6820" spans="1:8" ht="15" customHeight="1">
      <c r="A6820" s="33">
        <v>6819</v>
      </c>
      <c r="B6820" s="44" t="s">
        <v>1482</v>
      </c>
      <c r="C6820" s="35" t="s">
        <v>39</v>
      </c>
      <c r="D6820" s="35" t="s">
        <v>215</v>
      </c>
      <c r="E6820" s="35" t="s">
        <v>522</v>
      </c>
      <c r="F6820" s="34" t="s">
        <v>1200</v>
      </c>
      <c r="G6820" s="34" t="s">
        <v>1488</v>
      </c>
      <c r="H6820" s="19" t="str">
        <f t="array" ref="H6820">CONCATENATE("(",A6820,",",VLOOKUP(B6820,Núcleo!B$2:E$11,4,TRUE),",",VLOOKUP(C6820,'Tipo de Processo'!B$2:D$55,3,TRUE),",",VLOOKUP(D6820,'Termo Geral'!B$2:D$174,3,TRUE),",",VLOOKUP(E6820,'Termo Específico'!B$2:D$437,3,TRUE),",",MATCH(TRUE,Documento!B$2:B$954=F6820,0),",",IF(G6820="complementar",0,1),"),")</f>
        <v>(6819,7,29,124,428,891,1),</v>
      </c>
    </row>
    <row r="6821" spans="1:8" ht="15" customHeight="1">
      <c r="A6821" s="33">
        <v>6820</v>
      </c>
      <c r="B6821" s="44" t="s">
        <v>1482</v>
      </c>
      <c r="C6821" s="35" t="s">
        <v>39</v>
      </c>
      <c r="D6821" s="35" t="s">
        <v>215</v>
      </c>
      <c r="E6821" s="35" t="s">
        <v>523</v>
      </c>
      <c r="F6821" s="34" t="s">
        <v>1201</v>
      </c>
      <c r="G6821" s="34" t="s">
        <v>1488</v>
      </c>
      <c r="H6821" s="19" t="str">
        <f t="array" ref="H6821">CONCATENATE("(",A6821,",",VLOOKUP(B6821,Núcleo!B$2:E$11,4,TRUE),",",VLOOKUP(C6821,'Tipo de Processo'!B$2:D$55,3,TRUE),",",VLOOKUP(D6821,'Termo Geral'!B$2:D$174,3,TRUE),",",VLOOKUP(E6821,'Termo Específico'!B$2:D$437,3,TRUE),",",MATCH(TRUE,Documento!B$2:B$954=F6821,0),",",IF(G6821="complementar",0,1),"),")</f>
        <v>(6820,7,29,124,433,723,1),</v>
      </c>
    </row>
    <row r="6822" spans="1:8" ht="15" customHeight="1">
      <c r="A6822" s="33">
        <v>6821</v>
      </c>
      <c r="B6822" s="44" t="s">
        <v>1482</v>
      </c>
      <c r="C6822" s="35" t="s">
        <v>39</v>
      </c>
      <c r="D6822" s="35" t="s">
        <v>215</v>
      </c>
      <c r="E6822" s="35" t="s">
        <v>523</v>
      </c>
      <c r="F6822" s="34" t="s">
        <v>1501</v>
      </c>
      <c r="G6822" s="34" t="s">
        <v>1488</v>
      </c>
      <c r="H6822" s="19" t="str">
        <f t="array" ref="H6822">CONCATENATE("(",A6822,",",VLOOKUP(B6822,Núcleo!B$2:E$11,4,TRUE),",",VLOOKUP(C6822,'Tipo de Processo'!B$2:D$55,3,TRUE),",",VLOOKUP(D6822,'Termo Geral'!B$2:D$174,3,TRUE),",",VLOOKUP(E6822,'Termo Específico'!B$2:D$437,3,TRUE),",",MATCH(TRUE,Documento!B$2:B$954=F6822,0),",",IF(G6822="complementar",0,1),"),")</f>
        <v>(6821,7,29,124,433,884,1),</v>
      </c>
    </row>
    <row r="6823" spans="1:8" ht="15" customHeight="1">
      <c r="A6823" s="33">
        <v>6822</v>
      </c>
      <c r="B6823" s="44" t="s">
        <v>1482</v>
      </c>
      <c r="C6823" s="35" t="s">
        <v>39</v>
      </c>
      <c r="D6823" s="35" t="s">
        <v>215</v>
      </c>
      <c r="E6823" s="35" t="s">
        <v>523</v>
      </c>
      <c r="F6823" s="34" t="s">
        <v>1502</v>
      </c>
      <c r="G6823" s="34" t="s">
        <v>1488</v>
      </c>
      <c r="H6823" s="19" t="str">
        <f t="array" ref="H6823">CONCATENATE("(",A6823,",",VLOOKUP(B6823,Núcleo!B$2:E$11,4,TRUE),",",VLOOKUP(C6823,'Tipo de Processo'!B$2:D$55,3,TRUE),",",VLOOKUP(D6823,'Termo Geral'!B$2:D$174,3,TRUE),",",VLOOKUP(E6823,'Termo Específico'!B$2:D$437,3,TRUE),",",MATCH(TRUE,Documento!B$2:B$954=F6823,0),",",IF(G6823="complementar",0,1),"),")</f>
        <v>(6822,7,29,124,433,883,1),</v>
      </c>
    </row>
    <row r="6824" spans="1:8" ht="15" customHeight="1">
      <c r="A6824" s="33">
        <v>6823</v>
      </c>
      <c r="B6824" s="44" t="s">
        <v>1482</v>
      </c>
      <c r="C6824" s="35" t="s">
        <v>39</v>
      </c>
      <c r="D6824" s="35" t="s">
        <v>215</v>
      </c>
      <c r="E6824" s="35" t="s">
        <v>523</v>
      </c>
      <c r="F6824" s="34" t="s">
        <v>1503</v>
      </c>
      <c r="G6824" s="34" t="s">
        <v>1488</v>
      </c>
      <c r="H6824" s="19" t="str">
        <f t="array" ref="H6824">CONCATENATE("(",A6824,",",VLOOKUP(B6824,Núcleo!B$2:E$11,4,TRUE),",",VLOOKUP(C6824,'Tipo de Processo'!B$2:D$55,3,TRUE),",",VLOOKUP(D6824,'Termo Geral'!B$2:D$174,3,TRUE),",",VLOOKUP(E6824,'Termo Específico'!B$2:D$437,3,TRUE),",",MATCH(TRUE,Documento!B$2:B$954=F6824,0),",",IF(G6824="complementar",0,1),"),")</f>
        <v>(6823,7,29,124,433,885,1),</v>
      </c>
    </row>
    <row r="6825" spans="1:8" ht="15" customHeight="1">
      <c r="A6825" s="33">
        <v>6824</v>
      </c>
      <c r="B6825" s="44" t="s">
        <v>1482</v>
      </c>
      <c r="C6825" s="35" t="s">
        <v>39</v>
      </c>
      <c r="D6825" s="35" t="s">
        <v>215</v>
      </c>
      <c r="E6825" s="35" t="s">
        <v>523</v>
      </c>
      <c r="F6825" s="34" t="s">
        <v>1202</v>
      </c>
      <c r="G6825" s="34" t="s">
        <v>1488</v>
      </c>
      <c r="H6825" s="19" t="str">
        <f t="array" ref="H6825">CONCATENATE("(",A6825,",",VLOOKUP(B6825,Núcleo!B$2:E$11,4,TRUE),",",VLOOKUP(C6825,'Tipo de Processo'!B$2:D$55,3,TRUE),",",VLOOKUP(D6825,'Termo Geral'!B$2:D$174,3,TRUE),",",VLOOKUP(E6825,'Termo Específico'!B$2:D$437,3,TRUE),",",MATCH(TRUE,Documento!B$2:B$954=F6825,0),",",IF(G6825="complementar",0,1),"),")</f>
        <v>(6824,7,29,124,433,656,1),</v>
      </c>
    </row>
    <row r="6826" spans="1:8" ht="15" customHeight="1">
      <c r="A6826" s="33">
        <v>6825</v>
      </c>
      <c r="B6826" s="44" t="s">
        <v>1482</v>
      </c>
      <c r="C6826" s="35" t="s">
        <v>39</v>
      </c>
      <c r="D6826" s="35" t="s">
        <v>215</v>
      </c>
      <c r="E6826" s="35" t="s">
        <v>523</v>
      </c>
      <c r="F6826" s="34" t="s">
        <v>1203</v>
      </c>
      <c r="G6826" s="34" t="s">
        <v>1488</v>
      </c>
      <c r="H6826" s="19" t="str">
        <f t="array" ref="H6826">CONCATENATE("(",A6826,",",VLOOKUP(B6826,Núcleo!B$2:E$11,4,TRUE),",",VLOOKUP(C6826,'Tipo de Processo'!B$2:D$55,3,TRUE),",",VLOOKUP(D6826,'Termo Geral'!B$2:D$174,3,TRUE),",",VLOOKUP(E6826,'Termo Específico'!B$2:D$437,3,TRUE),",",MATCH(TRUE,Documento!B$2:B$954=F6826,0),",",IF(G6826="complementar",0,1),"),")</f>
        <v>(6825,7,29,124,433,309,1),</v>
      </c>
    </row>
    <row r="6827" spans="1:8" ht="15" customHeight="1">
      <c r="A6827" s="33">
        <v>6826</v>
      </c>
      <c r="B6827" s="44" t="s">
        <v>1482</v>
      </c>
      <c r="C6827" s="35" t="s">
        <v>39</v>
      </c>
      <c r="D6827" s="35" t="s">
        <v>215</v>
      </c>
      <c r="E6827" s="35" t="s">
        <v>523</v>
      </c>
      <c r="F6827" s="34" t="s">
        <v>1204</v>
      </c>
      <c r="G6827" s="34" t="s">
        <v>1488</v>
      </c>
      <c r="H6827" s="19" t="str">
        <f t="array" ref="H6827">CONCATENATE("(",A6827,",",VLOOKUP(B6827,Núcleo!B$2:E$11,4,TRUE),",",VLOOKUP(C6827,'Tipo de Processo'!B$2:D$55,3,TRUE),",",VLOOKUP(D6827,'Termo Geral'!B$2:D$174,3,TRUE),",",VLOOKUP(E6827,'Termo Específico'!B$2:D$437,3,TRUE),",",MATCH(TRUE,Documento!B$2:B$954=F6827,0),",",IF(G6827="complementar",0,1),"),")</f>
        <v>(6826,7,29,124,433,541,1),</v>
      </c>
    </row>
    <row r="6828" spans="1:8" ht="15" customHeight="1">
      <c r="A6828" s="33">
        <v>6827</v>
      </c>
      <c r="B6828" s="44" t="s">
        <v>1482</v>
      </c>
      <c r="C6828" s="35" t="s">
        <v>39</v>
      </c>
      <c r="D6828" s="35" t="s">
        <v>215</v>
      </c>
      <c r="E6828" s="35" t="s">
        <v>523</v>
      </c>
      <c r="F6828" s="34" t="s">
        <v>1205</v>
      </c>
      <c r="G6828" s="34" t="s">
        <v>1488</v>
      </c>
      <c r="H6828" s="19" t="str">
        <f t="array" ref="H6828">CONCATENATE("(",A6828,",",VLOOKUP(B6828,Núcleo!B$2:E$11,4,TRUE),",",VLOOKUP(C6828,'Tipo de Processo'!B$2:D$55,3,TRUE),",",VLOOKUP(D6828,'Termo Geral'!B$2:D$174,3,TRUE),",",VLOOKUP(E6828,'Termo Específico'!B$2:D$437,3,TRUE),",",MATCH(TRUE,Documento!B$2:B$954=F6828,0),",",IF(G6828="complementar",0,1),"),")</f>
        <v>(6827,7,29,124,433,537,1),</v>
      </c>
    </row>
    <row r="6829" spans="1:8" ht="15" customHeight="1">
      <c r="A6829" s="33">
        <v>6828</v>
      </c>
      <c r="B6829" s="44" t="s">
        <v>1482</v>
      </c>
      <c r="C6829" s="35" t="s">
        <v>39</v>
      </c>
      <c r="D6829" s="35" t="s">
        <v>215</v>
      </c>
      <c r="E6829" s="35" t="s">
        <v>523</v>
      </c>
      <c r="F6829" s="34" t="s">
        <v>1206</v>
      </c>
      <c r="G6829" s="34" t="s">
        <v>1488</v>
      </c>
      <c r="H6829" s="19" t="str">
        <f t="array" ref="H6829">CONCATENATE("(",A6829,",",VLOOKUP(B6829,Núcleo!B$2:E$11,4,TRUE),",",VLOOKUP(C6829,'Tipo de Processo'!B$2:D$55,3,TRUE),",",VLOOKUP(D6829,'Termo Geral'!B$2:D$174,3,TRUE),",",VLOOKUP(E6829,'Termo Específico'!B$2:D$437,3,TRUE),",",MATCH(TRUE,Documento!B$2:B$954=F6829,0),",",IF(G6829="complementar",0,1),"),")</f>
        <v>(6828,7,29,124,433,932,1),</v>
      </c>
    </row>
    <row r="6830" spans="1:8" ht="15" customHeight="1">
      <c r="A6830" s="33">
        <v>6829</v>
      </c>
      <c r="B6830" s="44" t="s">
        <v>1482</v>
      </c>
      <c r="C6830" s="35" t="s">
        <v>39</v>
      </c>
      <c r="D6830" s="35" t="s">
        <v>215</v>
      </c>
      <c r="E6830" s="35" t="s">
        <v>523</v>
      </c>
      <c r="F6830" s="34" t="s">
        <v>1207</v>
      </c>
      <c r="G6830" s="34" t="s">
        <v>1494</v>
      </c>
      <c r="H6830" s="19" t="str">
        <f t="array" ref="H6830">CONCATENATE("(",A6830,",",VLOOKUP(B6830,Núcleo!B$2:E$11,4,TRUE),",",VLOOKUP(C6830,'Tipo de Processo'!B$2:D$55,3,TRUE),",",VLOOKUP(D6830,'Termo Geral'!B$2:D$174,3,TRUE),",",VLOOKUP(E6830,'Termo Específico'!B$2:D$437,3,TRUE),",",MATCH(TRUE,Documento!B$2:B$954=F6830,0),",",IF(G6830="complementar",0,1),"),")</f>
        <v>(6829,7,29,124,433,653,0),</v>
      </c>
    </row>
    <row r="6831" spans="1:8" ht="15" customHeight="1">
      <c r="A6831" s="33">
        <v>6830</v>
      </c>
      <c r="B6831" s="44" t="s">
        <v>1482</v>
      </c>
      <c r="C6831" s="35" t="s">
        <v>39</v>
      </c>
      <c r="D6831" s="35" t="s">
        <v>215</v>
      </c>
      <c r="E6831" s="35" t="s">
        <v>523</v>
      </c>
      <c r="F6831" s="34" t="s">
        <v>1190</v>
      </c>
      <c r="G6831" s="34" t="s">
        <v>1488</v>
      </c>
      <c r="H6831" s="19" t="str">
        <f t="array" ref="H6831">CONCATENATE("(",A6831,",",VLOOKUP(B6831,Núcleo!B$2:E$11,4,TRUE),",",VLOOKUP(C6831,'Tipo de Processo'!B$2:D$55,3,TRUE),",",VLOOKUP(D6831,'Termo Geral'!B$2:D$174,3,TRUE),",",VLOOKUP(E6831,'Termo Específico'!B$2:D$437,3,TRUE),",",MATCH(TRUE,Documento!B$2:B$954=F6831,0),",",IF(G6831="complementar",0,1),"),")</f>
        <v>(6830,7,29,124,433,18,1),</v>
      </c>
    </row>
    <row r="6832" spans="1:8" ht="15" customHeight="1">
      <c r="A6832" s="33">
        <v>6831</v>
      </c>
      <c r="B6832" s="44" t="s">
        <v>1482</v>
      </c>
      <c r="C6832" s="35" t="s">
        <v>39</v>
      </c>
      <c r="D6832" s="35" t="s">
        <v>215</v>
      </c>
      <c r="E6832" s="35" t="s">
        <v>523</v>
      </c>
      <c r="F6832" s="34" t="s">
        <v>1200</v>
      </c>
      <c r="G6832" s="34" t="s">
        <v>1488</v>
      </c>
      <c r="H6832" s="19" t="str">
        <f t="array" ref="H6832">CONCATENATE("(",A6832,",",VLOOKUP(B6832,Núcleo!B$2:E$11,4,TRUE),",",VLOOKUP(C6832,'Tipo de Processo'!B$2:D$55,3,TRUE),",",VLOOKUP(D6832,'Termo Geral'!B$2:D$174,3,TRUE),",",VLOOKUP(E6832,'Termo Específico'!B$2:D$437,3,TRUE),",",MATCH(TRUE,Documento!B$2:B$954=F6832,0),",",IF(G6832="complementar",0,1),"),")</f>
        <v>(6831,7,29,124,433,891,1),</v>
      </c>
    </row>
    <row r="6833" spans="1:8" ht="15" customHeight="1">
      <c r="A6833" s="33">
        <v>6832</v>
      </c>
      <c r="B6833" s="44" t="s">
        <v>1482</v>
      </c>
      <c r="C6833" s="35" t="s">
        <v>39</v>
      </c>
      <c r="D6833" s="35" t="s">
        <v>215</v>
      </c>
      <c r="E6833" s="35" t="s">
        <v>523</v>
      </c>
      <c r="F6833" s="34" t="s">
        <v>1176</v>
      </c>
      <c r="G6833" s="34" t="s">
        <v>1488</v>
      </c>
      <c r="H6833" s="19" t="str">
        <f t="array" ref="H6833">CONCATENATE("(",A6833,",",VLOOKUP(B6833,Núcleo!B$2:E$11,4,TRUE),",",VLOOKUP(C6833,'Tipo de Processo'!B$2:D$55,3,TRUE),",",VLOOKUP(D6833,'Termo Geral'!B$2:D$174,3,TRUE),",",VLOOKUP(E6833,'Termo Específico'!B$2:D$437,3,TRUE),",",MATCH(TRUE,Documento!B$2:B$954=F6833,0),",",IF(G6833="complementar",0,1),"),")</f>
        <v>(6832,7,29,124,433,641,1),</v>
      </c>
    </row>
    <row r="6834" spans="1:8" ht="15" customHeight="1">
      <c r="A6834" s="33">
        <v>6833</v>
      </c>
      <c r="B6834" s="44" t="s">
        <v>1482</v>
      </c>
      <c r="C6834" s="35" t="s">
        <v>39</v>
      </c>
      <c r="D6834" s="35" t="s">
        <v>215</v>
      </c>
      <c r="E6834" s="35" t="s">
        <v>523</v>
      </c>
      <c r="F6834" s="34" t="s">
        <v>1208</v>
      </c>
      <c r="G6834" s="34" t="s">
        <v>1488</v>
      </c>
      <c r="H6834" s="19" t="str">
        <f t="array" ref="H6834">CONCATENATE("(",A6834,",",VLOOKUP(B6834,Núcleo!B$2:E$11,4,TRUE),",",VLOOKUP(C6834,'Tipo de Processo'!B$2:D$55,3,TRUE),",",VLOOKUP(D6834,'Termo Geral'!B$2:D$174,3,TRUE),",",VLOOKUP(E6834,'Termo Específico'!B$2:D$437,3,TRUE),",",MATCH(TRUE,Documento!B$2:B$954=F6834,0),",",IF(G6834="complementar",0,1),"),")</f>
        <v>(6833,7,29,124,433,77,1),</v>
      </c>
    </row>
    <row r="6835" spans="1:8" ht="15" customHeight="1">
      <c r="A6835" s="33">
        <v>6834</v>
      </c>
      <c r="B6835" s="44" t="s">
        <v>1482</v>
      </c>
      <c r="C6835" s="35" t="s">
        <v>39</v>
      </c>
      <c r="D6835" s="35" t="s">
        <v>216</v>
      </c>
      <c r="E6835" s="35" t="s">
        <v>518</v>
      </c>
      <c r="F6835" s="34" t="s">
        <v>1496</v>
      </c>
      <c r="G6835" s="34" t="s">
        <v>1488</v>
      </c>
      <c r="H6835" s="19" t="str">
        <f t="array" ref="H6835">CONCATENATE("(",A6835,",",VLOOKUP(B6835,Núcleo!B$2:E$11,4,TRUE),",",VLOOKUP(C6835,'Tipo de Processo'!B$2:D$55,3,TRUE),",",VLOOKUP(D6835,'Termo Geral'!B$2:D$174,3,TRUE),",",VLOOKUP(E6835,'Termo Específico'!B$2:D$437,3,TRUE),",",MATCH(TRUE,Documento!B$2:B$954=F6835,0),",",IF(G6835="complementar",0,1),"),")</f>
        <v>(6834,7,29,125,22,949,1),</v>
      </c>
    </row>
    <row r="6836" spans="1:8" ht="15" customHeight="1">
      <c r="A6836" s="33">
        <v>6835</v>
      </c>
      <c r="B6836" s="44" t="s">
        <v>1482</v>
      </c>
      <c r="C6836" s="35" t="s">
        <v>39</v>
      </c>
      <c r="D6836" s="35" t="s">
        <v>216</v>
      </c>
      <c r="E6836" s="35" t="s">
        <v>518</v>
      </c>
      <c r="F6836" s="34" t="s">
        <v>1169</v>
      </c>
      <c r="G6836" s="34" t="s">
        <v>1488</v>
      </c>
      <c r="H6836" s="19" t="str">
        <f t="array" ref="H6836">CONCATENATE("(",A6836,",",VLOOKUP(B6836,Núcleo!B$2:E$11,4,TRUE),",",VLOOKUP(C6836,'Tipo de Processo'!B$2:D$55,3,TRUE),",",VLOOKUP(D6836,'Termo Geral'!B$2:D$174,3,TRUE),",",VLOOKUP(E6836,'Termo Específico'!B$2:D$437,3,TRUE),",",MATCH(TRUE,Documento!B$2:B$954=F6836,0),",",IF(G6836="complementar",0,1),"),")</f>
        <v>(6835,7,29,125,22,879,1),</v>
      </c>
    </row>
    <row r="6837" spans="1:8" ht="15" customHeight="1">
      <c r="A6837" s="33">
        <v>6836</v>
      </c>
      <c r="B6837" s="44" t="s">
        <v>1482</v>
      </c>
      <c r="C6837" s="35" t="s">
        <v>39</v>
      </c>
      <c r="D6837" s="35" t="s">
        <v>216</v>
      </c>
      <c r="E6837" s="35" t="s">
        <v>518</v>
      </c>
      <c r="F6837" s="34" t="s">
        <v>1170</v>
      </c>
      <c r="G6837" s="34" t="s">
        <v>1488</v>
      </c>
      <c r="H6837" s="19" t="str">
        <f t="array" ref="H6837">CONCATENATE("(",A6837,",",VLOOKUP(B6837,Núcleo!B$2:E$11,4,TRUE),",",VLOOKUP(C6837,'Tipo de Processo'!B$2:D$55,3,TRUE),",",VLOOKUP(D6837,'Termo Geral'!B$2:D$174,3,TRUE),",",VLOOKUP(E6837,'Termo Específico'!B$2:D$437,3,TRUE),",",MATCH(TRUE,Documento!B$2:B$954=F6837,0),",",IF(G6837="complementar",0,1),"),")</f>
        <v>(6836,7,29,125,22,530,1),</v>
      </c>
    </row>
    <row r="6838" spans="1:8" ht="15" customHeight="1">
      <c r="A6838" s="33">
        <v>6837</v>
      </c>
      <c r="B6838" s="44" t="s">
        <v>1482</v>
      </c>
      <c r="C6838" s="35" t="s">
        <v>39</v>
      </c>
      <c r="D6838" s="35" t="s">
        <v>216</v>
      </c>
      <c r="E6838" s="35" t="s">
        <v>518</v>
      </c>
      <c r="F6838" s="34" t="s">
        <v>1171</v>
      </c>
      <c r="G6838" s="34" t="s">
        <v>1494</v>
      </c>
      <c r="H6838" s="19" t="str">
        <f t="array" ref="H6838">CONCATENATE("(",A6838,",",VLOOKUP(B6838,Núcleo!B$2:E$11,4,TRUE),",",VLOOKUP(C6838,'Tipo de Processo'!B$2:D$55,3,TRUE),",",VLOOKUP(D6838,'Termo Geral'!B$2:D$174,3,TRUE),",",VLOOKUP(E6838,'Termo Específico'!B$2:D$437,3,TRUE),",",MATCH(TRUE,Documento!B$2:B$954=F6838,0),",",IF(G6838="complementar",0,1),"),")</f>
        <v>(6837,7,29,125,22,264,0),</v>
      </c>
    </row>
    <row r="6839" spans="1:8" ht="15" customHeight="1">
      <c r="A6839" s="33">
        <v>6838</v>
      </c>
      <c r="B6839" s="44" t="s">
        <v>1482</v>
      </c>
      <c r="C6839" s="35" t="s">
        <v>39</v>
      </c>
      <c r="D6839" s="35" t="s">
        <v>216</v>
      </c>
      <c r="E6839" s="35" t="s">
        <v>518</v>
      </c>
      <c r="F6839" s="34" t="s">
        <v>1172</v>
      </c>
      <c r="G6839" s="34" t="s">
        <v>1488</v>
      </c>
      <c r="H6839" s="19" t="str">
        <f t="array" ref="H6839">CONCATENATE("(",A6839,",",VLOOKUP(B6839,Núcleo!B$2:E$11,4,TRUE),",",VLOOKUP(C6839,'Tipo de Processo'!B$2:D$55,3,TRUE),",",VLOOKUP(D6839,'Termo Geral'!B$2:D$174,3,TRUE),",",VLOOKUP(E6839,'Termo Específico'!B$2:D$437,3,TRUE),",",MATCH(TRUE,Documento!B$2:B$954=F6839,0),",",IF(G6839="complementar",0,1),"),")</f>
        <v>(6838,7,29,125,22,946,1),</v>
      </c>
    </row>
    <row r="6840" spans="1:8" ht="15" customHeight="1">
      <c r="A6840" s="33">
        <v>6839</v>
      </c>
      <c r="B6840" s="44" t="s">
        <v>1482</v>
      </c>
      <c r="C6840" s="35" t="s">
        <v>39</v>
      </c>
      <c r="D6840" s="35" t="s">
        <v>216</v>
      </c>
      <c r="E6840" s="35" t="s">
        <v>518</v>
      </c>
      <c r="F6840" s="34" t="s">
        <v>954</v>
      </c>
      <c r="G6840" s="34" t="s">
        <v>1488</v>
      </c>
      <c r="H6840" s="19" t="str">
        <f t="array" ref="H6840">CONCATENATE("(",A6840,",",VLOOKUP(B6840,Núcleo!B$2:E$11,4,TRUE),",",VLOOKUP(C6840,'Tipo de Processo'!B$2:D$55,3,TRUE),",",VLOOKUP(D6840,'Termo Geral'!B$2:D$174,3,TRUE),",",VLOOKUP(E6840,'Termo Específico'!B$2:D$437,3,TRUE),",",MATCH(TRUE,Documento!B$2:B$954=F6840,0),",",IF(G6840="complementar",0,1),"),")</f>
        <v>(6839,7,29,125,22,511,1),</v>
      </c>
    </row>
    <row r="6841" spans="1:8" ht="15" customHeight="1">
      <c r="A6841" s="33">
        <v>6840</v>
      </c>
      <c r="B6841" s="44" t="s">
        <v>1482</v>
      </c>
      <c r="C6841" s="35" t="s">
        <v>39</v>
      </c>
      <c r="D6841" s="35" t="s">
        <v>216</v>
      </c>
      <c r="E6841" s="35" t="s">
        <v>518</v>
      </c>
      <c r="F6841" s="34" t="s">
        <v>1173</v>
      </c>
      <c r="G6841" s="34" t="s">
        <v>1488</v>
      </c>
      <c r="H6841" s="19" t="str">
        <f t="array" ref="H6841">CONCATENATE("(",A6841,",",VLOOKUP(B6841,Núcleo!B$2:E$11,4,TRUE),",",VLOOKUP(C6841,'Tipo de Processo'!B$2:D$55,3,TRUE),",",VLOOKUP(D6841,'Termo Geral'!B$2:D$174,3,TRUE),",",VLOOKUP(E6841,'Termo Específico'!B$2:D$437,3,TRUE),",",MATCH(TRUE,Documento!B$2:B$954=F6841,0),",",IF(G6841="complementar",0,1),"),")</f>
        <v>(6840,7,29,125,22,62,1),</v>
      </c>
    </row>
    <row r="6842" spans="1:8" ht="15" customHeight="1">
      <c r="A6842" s="33">
        <v>6841</v>
      </c>
      <c r="B6842" s="44" t="s">
        <v>1482</v>
      </c>
      <c r="C6842" s="35" t="s">
        <v>39</v>
      </c>
      <c r="D6842" s="35" t="s">
        <v>216</v>
      </c>
      <c r="E6842" s="35" t="s">
        <v>518</v>
      </c>
      <c r="F6842" s="34" t="s">
        <v>1174</v>
      </c>
      <c r="G6842" s="34" t="s">
        <v>1488</v>
      </c>
      <c r="H6842" s="19" t="str">
        <f t="array" ref="H6842">CONCATENATE("(",A6842,",",VLOOKUP(B6842,Núcleo!B$2:E$11,4,TRUE),",",VLOOKUP(C6842,'Tipo de Processo'!B$2:D$55,3,TRUE),",",VLOOKUP(D6842,'Termo Geral'!B$2:D$174,3,TRUE),",",VLOOKUP(E6842,'Termo Específico'!B$2:D$437,3,TRUE),",",MATCH(TRUE,Documento!B$2:B$954=F6842,0),",",IF(G6842="complementar",0,1),"),")</f>
        <v>(6841,7,29,125,22,76,1),</v>
      </c>
    </row>
    <row r="6843" spans="1:8" ht="15" customHeight="1">
      <c r="A6843" s="33">
        <v>6842</v>
      </c>
      <c r="B6843" s="44" t="s">
        <v>1482</v>
      </c>
      <c r="C6843" s="35" t="s">
        <v>39</v>
      </c>
      <c r="D6843" s="35" t="s">
        <v>216</v>
      </c>
      <c r="E6843" s="35" t="s">
        <v>518</v>
      </c>
      <c r="F6843" s="34" t="s">
        <v>1175</v>
      </c>
      <c r="G6843" s="34" t="s">
        <v>1488</v>
      </c>
      <c r="H6843" s="19" t="str">
        <f t="array" ref="H6843">CONCATENATE("(",A6843,",",VLOOKUP(B6843,Núcleo!B$2:E$11,4,TRUE),",",VLOOKUP(C6843,'Tipo de Processo'!B$2:D$55,3,TRUE),",",VLOOKUP(D6843,'Termo Geral'!B$2:D$174,3,TRUE),",",VLOOKUP(E6843,'Termo Específico'!B$2:D$437,3,TRUE),",",MATCH(TRUE,Documento!B$2:B$954=F6843,0),",",IF(G6843="complementar",0,1),"),")</f>
        <v>(6842,7,29,125,22,935,1),</v>
      </c>
    </row>
    <row r="6844" spans="1:8" ht="15" customHeight="1">
      <c r="A6844" s="33">
        <v>6843</v>
      </c>
      <c r="B6844" s="44" t="s">
        <v>1482</v>
      </c>
      <c r="C6844" s="35" t="s">
        <v>39</v>
      </c>
      <c r="D6844" s="35" t="s">
        <v>216</v>
      </c>
      <c r="E6844" s="35" t="s">
        <v>518</v>
      </c>
      <c r="F6844" s="34" t="s">
        <v>1176</v>
      </c>
      <c r="G6844" s="34" t="s">
        <v>1488</v>
      </c>
      <c r="H6844" s="19" t="str">
        <f t="array" ref="H6844">CONCATENATE("(",A6844,",",VLOOKUP(B6844,Núcleo!B$2:E$11,4,TRUE),",",VLOOKUP(C6844,'Tipo de Processo'!B$2:D$55,3,TRUE),",",VLOOKUP(D6844,'Termo Geral'!B$2:D$174,3,TRUE),",",VLOOKUP(E6844,'Termo Específico'!B$2:D$437,3,TRUE),",",MATCH(TRUE,Documento!B$2:B$954=F6844,0),",",IF(G6844="complementar",0,1),"),")</f>
        <v>(6843,7,29,125,22,641,1),</v>
      </c>
    </row>
    <row r="6845" spans="1:8" ht="15" customHeight="1">
      <c r="A6845" s="33">
        <v>6844</v>
      </c>
      <c r="B6845" s="44" t="s">
        <v>1482</v>
      </c>
      <c r="C6845" s="35" t="s">
        <v>39</v>
      </c>
      <c r="D6845" s="35" t="s">
        <v>216</v>
      </c>
      <c r="E6845" s="35" t="s">
        <v>518</v>
      </c>
      <c r="F6845" s="34" t="s">
        <v>1177</v>
      </c>
      <c r="G6845" s="34" t="s">
        <v>1488</v>
      </c>
      <c r="H6845" s="19" t="str">
        <f t="array" ref="H6845">CONCATENATE("(",A6845,",",VLOOKUP(B6845,Núcleo!B$2:E$11,4,TRUE),",",VLOOKUP(C6845,'Tipo de Processo'!B$2:D$55,3,TRUE),",",VLOOKUP(D6845,'Termo Geral'!B$2:D$174,3,TRUE),",",VLOOKUP(E6845,'Termo Específico'!B$2:D$437,3,TRUE),",",MATCH(TRUE,Documento!B$2:B$954=F6845,0),",",IF(G6845="complementar",0,1),"),")</f>
        <v>(6844,7,29,125,22,784,1),</v>
      </c>
    </row>
    <row r="6846" spans="1:8" ht="15" customHeight="1">
      <c r="A6846" s="33">
        <v>6845</v>
      </c>
      <c r="B6846" s="44" t="s">
        <v>1482</v>
      </c>
      <c r="C6846" s="35" t="s">
        <v>39</v>
      </c>
      <c r="D6846" s="35" t="s">
        <v>216</v>
      </c>
      <c r="E6846" s="35" t="s">
        <v>518</v>
      </c>
      <c r="F6846" s="34" t="s">
        <v>1178</v>
      </c>
      <c r="G6846" s="34" t="s">
        <v>1494</v>
      </c>
      <c r="H6846" s="19" t="str">
        <f t="array" ref="H6846">CONCATENATE("(",A6846,",",VLOOKUP(B6846,Núcleo!B$2:E$11,4,TRUE),",",VLOOKUP(C6846,'Tipo de Processo'!B$2:D$55,3,TRUE),",",VLOOKUP(D6846,'Termo Geral'!B$2:D$174,3,TRUE),",",VLOOKUP(E6846,'Termo Específico'!B$2:D$437,3,TRUE),",",MATCH(TRUE,Documento!B$2:B$954=F6846,0),",",IF(G6846="complementar",0,1),"),")</f>
        <v>(6845,7,29,125,22,17,0),</v>
      </c>
    </row>
    <row r="6847" spans="1:8" ht="15" customHeight="1">
      <c r="A6847" s="33">
        <v>6846</v>
      </c>
      <c r="B6847" s="44" t="s">
        <v>1482</v>
      </c>
      <c r="C6847" s="35" t="s">
        <v>39</v>
      </c>
      <c r="D6847" s="35" t="s">
        <v>216</v>
      </c>
      <c r="E6847" s="35" t="s">
        <v>518</v>
      </c>
      <c r="F6847" s="34" t="s">
        <v>1179</v>
      </c>
      <c r="G6847" s="34" t="s">
        <v>1488</v>
      </c>
      <c r="H6847" s="19" t="str">
        <f t="array" ref="H6847">CONCATENATE("(",A6847,",",VLOOKUP(B6847,Núcleo!B$2:E$11,4,TRUE),",",VLOOKUP(C6847,'Tipo de Processo'!B$2:D$55,3,TRUE),",",VLOOKUP(D6847,'Termo Geral'!B$2:D$174,3,TRUE),",",VLOOKUP(E6847,'Termo Específico'!B$2:D$437,3,TRUE),",",MATCH(TRUE,Documento!B$2:B$954=F6847,0),",",IF(G6847="complementar",0,1),"),")</f>
        <v>(6846,7,29,125,22,706,1),</v>
      </c>
    </row>
    <row r="6848" spans="1:8" ht="15" customHeight="1">
      <c r="A6848" s="33">
        <v>6847</v>
      </c>
      <c r="B6848" s="44" t="s">
        <v>1482</v>
      </c>
      <c r="C6848" s="35" t="s">
        <v>39</v>
      </c>
      <c r="D6848" s="35" t="s">
        <v>216</v>
      </c>
      <c r="E6848" s="35" t="s">
        <v>518</v>
      </c>
      <c r="F6848" s="34" t="s">
        <v>1180</v>
      </c>
      <c r="G6848" s="34" t="s">
        <v>1494</v>
      </c>
      <c r="H6848" s="19" t="str">
        <f t="array" ref="H6848">CONCATENATE("(",A6848,",",VLOOKUP(B6848,Núcleo!B$2:E$11,4,TRUE),",",VLOOKUP(C6848,'Tipo de Processo'!B$2:D$55,3,TRUE),",",VLOOKUP(D6848,'Termo Geral'!B$2:D$174,3,TRUE),",",VLOOKUP(E6848,'Termo Específico'!B$2:D$437,3,TRUE),",",MATCH(TRUE,Documento!B$2:B$954=F6848,0),",",IF(G6848="complementar",0,1),"),")</f>
        <v>(6847,7,29,125,22,900,0),</v>
      </c>
    </row>
    <row r="6849" spans="1:8" ht="15" customHeight="1">
      <c r="A6849" s="33">
        <v>6848</v>
      </c>
      <c r="B6849" s="44" t="s">
        <v>1482</v>
      </c>
      <c r="C6849" s="35" t="s">
        <v>39</v>
      </c>
      <c r="D6849" s="35" t="s">
        <v>216</v>
      </c>
      <c r="E6849" s="35" t="s">
        <v>520</v>
      </c>
      <c r="F6849" s="34" t="s">
        <v>1181</v>
      </c>
      <c r="G6849" s="34" t="s">
        <v>1488</v>
      </c>
      <c r="H6849" s="19" t="str">
        <f t="array" ref="H6849">CONCATENATE("(",A6849,",",VLOOKUP(B6849,Núcleo!B$2:E$11,4,TRUE),",",VLOOKUP(C6849,'Tipo de Processo'!B$2:D$55,3,TRUE),",",VLOOKUP(D6849,'Termo Geral'!B$2:D$174,3,TRUE),",",VLOOKUP(E6849,'Termo Específico'!B$2:D$437,3,TRUE),",",MATCH(TRUE,Documento!B$2:B$954=F6849,0),",",IF(G6849="complementar",0,1),"),")</f>
        <v>(6848,7,29,125,323,779,1),</v>
      </c>
    </row>
    <row r="6850" spans="1:8" ht="15" customHeight="1">
      <c r="A6850" s="33">
        <v>6849</v>
      </c>
      <c r="B6850" s="44" t="s">
        <v>1482</v>
      </c>
      <c r="C6850" s="35" t="s">
        <v>39</v>
      </c>
      <c r="D6850" s="35" t="s">
        <v>216</v>
      </c>
      <c r="E6850" s="35" t="s">
        <v>520</v>
      </c>
      <c r="F6850" s="34" t="s">
        <v>1182</v>
      </c>
      <c r="G6850" s="34" t="s">
        <v>1494</v>
      </c>
      <c r="H6850" s="19" t="str">
        <f t="array" ref="H6850">CONCATENATE("(",A6850,",",VLOOKUP(B6850,Núcleo!B$2:E$11,4,TRUE),",",VLOOKUP(C6850,'Tipo de Processo'!B$2:D$55,3,TRUE),",",VLOOKUP(D6850,'Termo Geral'!B$2:D$174,3,TRUE),",",VLOOKUP(E6850,'Termo Específico'!B$2:D$437,3,TRUE),",",MATCH(TRUE,Documento!B$2:B$954=F6850,0),",",IF(G6850="complementar",0,1),"),")</f>
        <v>(6849,7,29,125,323,689,0),</v>
      </c>
    </row>
    <row r="6851" spans="1:8" ht="15" customHeight="1">
      <c r="A6851" s="33">
        <v>6850</v>
      </c>
      <c r="B6851" s="44" t="s">
        <v>1482</v>
      </c>
      <c r="C6851" s="35" t="s">
        <v>39</v>
      </c>
      <c r="D6851" s="35" t="s">
        <v>216</v>
      </c>
      <c r="E6851" s="35" t="s">
        <v>520</v>
      </c>
      <c r="F6851" s="34" t="s">
        <v>1183</v>
      </c>
      <c r="G6851" s="34" t="s">
        <v>1494</v>
      </c>
      <c r="H6851" s="19" t="str">
        <f t="array" ref="H6851">CONCATENATE("(",A6851,",",VLOOKUP(B6851,Núcleo!B$2:E$11,4,TRUE),",",VLOOKUP(C6851,'Tipo de Processo'!B$2:D$55,3,TRUE),",",VLOOKUP(D6851,'Termo Geral'!B$2:D$174,3,TRUE),",",VLOOKUP(E6851,'Termo Específico'!B$2:D$437,3,TRUE),",",MATCH(TRUE,Documento!B$2:B$954=F6851,0),",",IF(G6851="complementar",0,1),"),")</f>
        <v>(6850,7,29,125,323,882,0),</v>
      </c>
    </row>
    <row r="6852" spans="1:8" ht="15" customHeight="1">
      <c r="A6852" s="33">
        <v>6851</v>
      </c>
      <c r="B6852" s="44" t="s">
        <v>1482</v>
      </c>
      <c r="C6852" s="35" t="s">
        <v>39</v>
      </c>
      <c r="D6852" s="35" t="s">
        <v>216</v>
      </c>
      <c r="E6852" s="35" t="s">
        <v>520</v>
      </c>
      <c r="F6852" s="34" t="s">
        <v>1184</v>
      </c>
      <c r="G6852" s="34" t="s">
        <v>1488</v>
      </c>
      <c r="H6852" s="19" t="str">
        <f t="array" ref="H6852">CONCATENATE("(",A6852,",",VLOOKUP(B6852,Núcleo!B$2:E$11,4,TRUE),",",VLOOKUP(C6852,'Tipo de Processo'!B$2:D$55,3,TRUE),",",VLOOKUP(D6852,'Termo Geral'!B$2:D$174,3,TRUE),",",VLOOKUP(E6852,'Termo Específico'!B$2:D$437,3,TRUE),",",MATCH(TRUE,Documento!B$2:B$954=F6852,0),",",IF(G6852="complementar",0,1),"),")</f>
        <v>(6851,7,29,125,323,683,1),</v>
      </c>
    </row>
    <row r="6853" spans="1:8" ht="15" customHeight="1">
      <c r="A6853" s="33">
        <v>6852</v>
      </c>
      <c r="B6853" s="44" t="s">
        <v>1482</v>
      </c>
      <c r="C6853" s="35" t="s">
        <v>39</v>
      </c>
      <c r="D6853" s="35" t="s">
        <v>216</v>
      </c>
      <c r="E6853" s="35" t="s">
        <v>520</v>
      </c>
      <c r="F6853" s="34" t="s">
        <v>1185</v>
      </c>
      <c r="G6853" s="34" t="s">
        <v>1488</v>
      </c>
      <c r="H6853" s="19" t="str">
        <f t="array" ref="H6853">CONCATENATE("(",A6853,",",VLOOKUP(B6853,Núcleo!B$2:E$11,4,TRUE),",",VLOOKUP(C6853,'Tipo de Processo'!B$2:D$55,3,TRUE),",",VLOOKUP(D6853,'Termo Geral'!B$2:D$174,3,TRUE),",",VLOOKUP(E6853,'Termo Específico'!B$2:D$437,3,TRUE),",",MATCH(TRUE,Documento!B$2:B$954=F6853,0),",",IF(G6853="complementar",0,1),"),")</f>
        <v>(6852,7,29,125,323,644,1),</v>
      </c>
    </row>
    <row r="6854" spans="1:8" ht="15" customHeight="1">
      <c r="A6854" s="33">
        <v>6853</v>
      </c>
      <c r="B6854" s="44" t="s">
        <v>1482</v>
      </c>
      <c r="C6854" s="35" t="s">
        <v>39</v>
      </c>
      <c r="D6854" s="35" t="s">
        <v>216</v>
      </c>
      <c r="E6854" s="35" t="s">
        <v>520</v>
      </c>
      <c r="F6854" s="34" t="s">
        <v>1186</v>
      </c>
      <c r="G6854" s="34" t="s">
        <v>1488</v>
      </c>
      <c r="H6854" s="19" t="str">
        <f t="array" ref="H6854">CONCATENATE("(",A6854,",",VLOOKUP(B6854,Núcleo!B$2:E$11,4,TRUE),",",VLOOKUP(C6854,'Tipo de Processo'!B$2:D$55,3,TRUE),",",VLOOKUP(D6854,'Termo Geral'!B$2:D$174,3,TRUE),",",VLOOKUP(E6854,'Termo Específico'!B$2:D$437,3,TRUE),",",MATCH(TRUE,Documento!B$2:B$954=F6854,0),",",IF(G6854="complementar",0,1),"),")</f>
        <v>(6853,7,29,125,323,627,1),</v>
      </c>
    </row>
    <row r="6855" spans="1:8" ht="15" customHeight="1">
      <c r="A6855" s="33">
        <v>6854</v>
      </c>
      <c r="B6855" s="44" t="s">
        <v>1482</v>
      </c>
      <c r="C6855" s="35" t="s">
        <v>39</v>
      </c>
      <c r="D6855" s="35" t="s">
        <v>216</v>
      </c>
      <c r="E6855" s="35" t="s">
        <v>520</v>
      </c>
      <c r="F6855" s="34" t="s">
        <v>1187</v>
      </c>
      <c r="G6855" s="34" t="s">
        <v>1488</v>
      </c>
      <c r="H6855" s="19" t="str">
        <f t="array" ref="H6855">CONCATENATE("(",A6855,",",VLOOKUP(B6855,Núcleo!B$2:E$11,4,TRUE),",",VLOOKUP(C6855,'Tipo de Processo'!B$2:D$55,3,TRUE),",",VLOOKUP(D6855,'Termo Geral'!B$2:D$174,3,TRUE),",",VLOOKUP(E6855,'Termo Específico'!B$2:D$437,3,TRUE),",",MATCH(TRUE,Documento!B$2:B$954=F6855,0),",",IF(G6855="complementar",0,1),"),")</f>
        <v>(6854,7,29,125,323,785,1),</v>
      </c>
    </row>
    <row r="6856" spans="1:8" ht="15" customHeight="1">
      <c r="A6856" s="33">
        <v>6855</v>
      </c>
      <c r="B6856" s="44" t="s">
        <v>1482</v>
      </c>
      <c r="C6856" s="35" t="s">
        <v>39</v>
      </c>
      <c r="D6856" s="35" t="s">
        <v>216</v>
      </c>
      <c r="E6856" s="35" t="s">
        <v>520</v>
      </c>
      <c r="F6856" s="34" t="s">
        <v>1188</v>
      </c>
      <c r="G6856" s="34" t="s">
        <v>1488</v>
      </c>
      <c r="H6856" s="19" t="str">
        <f t="array" ref="H6856">CONCATENATE("(",A6856,",",VLOOKUP(B6856,Núcleo!B$2:E$11,4,TRUE),",",VLOOKUP(C6856,'Tipo de Processo'!B$2:D$55,3,TRUE),",",VLOOKUP(D6856,'Termo Geral'!B$2:D$174,3,TRUE),",",VLOOKUP(E6856,'Termo Específico'!B$2:D$437,3,TRUE),",",MATCH(TRUE,Documento!B$2:B$954=F6856,0),",",IF(G6856="complementar",0,1),"),")</f>
        <v>(6855,7,29,125,323,945,1),</v>
      </c>
    </row>
    <row r="6857" spans="1:8" ht="15" customHeight="1">
      <c r="A6857" s="33">
        <v>6856</v>
      </c>
      <c r="B6857" s="44" t="s">
        <v>1482</v>
      </c>
      <c r="C6857" s="35" t="s">
        <v>39</v>
      </c>
      <c r="D6857" s="35" t="s">
        <v>216</v>
      </c>
      <c r="E6857" s="35" t="s">
        <v>520</v>
      </c>
      <c r="F6857" s="34" t="s">
        <v>1169</v>
      </c>
      <c r="G6857" s="34" t="s">
        <v>1488</v>
      </c>
      <c r="H6857" s="19" t="str">
        <f t="array" ref="H6857">CONCATENATE("(",A6857,",",VLOOKUP(B6857,Núcleo!B$2:E$11,4,TRUE),",",VLOOKUP(C6857,'Tipo de Processo'!B$2:D$55,3,TRUE),",",VLOOKUP(D6857,'Termo Geral'!B$2:D$174,3,TRUE),",",VLOOKUP(E6857,'Termo Específico'!B$2:D$437,3,TRUE),",",MATCH(TRUE,Documento!B$2:B$954=F6857,0),",",IF(G6857="complementar",0,1),"),")</f>
        <v>(6856,7,29,125,323,879,1),</v>
      </c>
    </row>
    <row r="6858" spans="1:8" ht="15" customHeight="1">
      <c r="A6858" s="33">
        <v>6857</v>
      </c>
      <c r="B6858" s="44" t="s">
        <v>1482</v>
      </c>
      <c r="C6858" s="35" t="s">
        <v>39</v>
      </c>
      <c r="D6858" s="35" t="s">
        <v>216</v>
      </c>
      <c r="E6858" s="35" t="s">
        <v>520</v>
      </c>
      <c r="F6858" s="34" t="s">
        <v>1170</v>
      </c>
      <c r="G6858" s="34" t="s">
        <v>1494</v>
      </c>
      <c r="H6858" s="19" t="str">
        <f t="array" ref="H6858">CONCATENATE("(",A6858,",",VLOOKUP(B6858,Núcleo!B$2:E$11,4,TRUE),",",VLOOKUP(C6858,'Tipo de Processo'!B$2:D$55,3,TRUE),",",VLOOKUP(D6858,'Termo Geral'!B$2:D$174,3,TRUE),",",VLOOKUP(E6858,'Termo Específico'!B$2:D$437,3,TRUE),",",MATCH(TRUE,Documento!B$2:B$954=F6858,0),",",IF(G6858="complementar",0,1),"),")</f>
        <v>(6857,7,29,125,323,530,0),</v>
      </c>
    </row>
    <row r="6859" spans="1:8" ht="15" customHeight="1">
      <c r="A6859" s="33">
        <v>6858</v>
      </c>
      <c r="B6859" s="44" t="s">
        <v>1482</v>
      </c>
      <c r="C6859" s="35" t="s">
        <v>39</v>
      </c>
      <c r="D6859" s="35" t="s">
        <v>216</v>
      </c>
      <c r="E6859" s="35" t="s">
        <v>520</v>
      </c>
      <c r="F6859" s="34" t="s">
        <v>954</v>
      </c>
      <c r="G6859" s="34" t="s">
        <v>1488</v>
      </c>
      <c r="H6859" s="19" t="str">
        <f t="array" ref="H6859">CONCATENATE("(",A6859,",",VLOOKUP(B6859,Núcleo!B$2:E$11,4,TRUE),",",VLOOKUP(C6859,'Tipo de Processo'!B$2:D$55,3,TRUE),",",VLOOKUP(D6859,'Termo Geral'!B$2:D$174,3,TRUE),",",VLOOKUP(E6859,'Termo Específico'!B$2:D$437,3,TRUE),",",MATCH(TRUE,Documento!B$2:B$954=F6859,0),",",IF(G6859="complementar",0,1),"),")</f>
        <v>(6858,7,29,125,323,511,1),</v>
      </c>
    </row>
    <row r="6860" spans="1:8" ht="15" customHeight="1">
      <c r="A6860" s="33">
        <v>6859</v>
      </c>
      <c r="B6860" s="44" t="s">
        <v>1482</v>
      </c>
      <c r="C6860" s="35" t="s">
        <v>39</v>
      </c>
      <c r="D6860" s="35" t="s">
        <v>216</v>
      </c>
      <c r="E6860" s="35" t="s">
        <v>520</v>
      </c>
      <c r="F6860" s="34" t="s">
        <v>1173</v>
      </c>
      <c r="G6860" s="34" t="s">
        <v>1488</v>
      </c>
      <c r="H6860" s="19" t="str">
        <f t="array" ref="H6860">CONCATENATE("(",A6860,",",VLOOKUP(B6860,Núcleo!B$2:E$11,4,TRUE),",",VLOOKUP(C6860,'Tipo de Processo'!B$2:D$55,3,TRUE),",",VLOOKUP(D6860,'Termo Geral'!B$2:D$174,3,TRUE),",",VLOOKUP(E6860,'Termo Específico'!B$2:D$437,3,TRUE),",",MATCH(TRUE,Documento!B$2:B$954=F6860,0),",",IF(G6860="complementar",0,1),"),")</f>
        <v>(6859,7,29,125,323,62,1),</v>
      </c>
    </row>
    <row r="6861" spans="1:8" ht="15" customHeight="1">
      <c r="A6861" s="33">
        <v>6860</v>
      </c>
      <c r="B6861" s="44" t="s">
        <v>1482</v>
      </c>
      <c r="C6861" s="35" t="s">
        <v>39</v>
      </c>
      <c r="D6861" s="35" t="s">
        <v>216</v>
      </c>
      <c r="E6861" s="35" t="s">
        <v>520</v>
      </c>
      <c r="F6861" s="34" t="s">
        <v>1189</v>
      </c>
      <c r="G6861" s="34" t="s">
        <v>1488</v>
      </c>
      <c r="H6861" s="19" t="str">
        <f t="array" ref="H6861">CONCATENATE("(",A6861,",",VLOOKUP(B6861,Núcleo!B$2:E$11,4,TRUE),",",VLOOKUP(C6861,'Tipo de Processo'!B$2:D$55,3,TRUE),",",VLOOKUP(D6861,'Termo Geral'!B$2:D$174,3,TRUE),",",VLOOKUP(E6861,'Termo Específico'!B$2:D$437,3,TRUE),",",MATCH(TRUE,Documento!B$2:B$954=F6861,0),",",IF(G6861="complementar",0,1),"),")</f>
        <v>(6860,7,29,125,323,78,1),</v>
      </c>
    </row>
    <row r="6862" spans="1:8" ht="15" customHeight="1">
      <c r="A6862" s="33">
        <v>6861</v>
      </c>
      <c r="B6862" s="44" t="s">
        <v>1482</v>
      </c>
      <c r="C6862" s="35" t="s">
        <v>39</v>
      </c>
      <c r="D6862" s="35" t="s">
        <v>216</v>
      </c>
      <c r="E6862" s="35" t="s">
        <v>520</v>
      </c>
      <c r="F6862" s="34" t="s">
        <v>1190</v>
      </c>
      <c r="G6862" s="34" t="s">
        <v>1488</v>
      </c>
      <c r="H6862" s="19" t="str">
        <f t="array" ref="H6862">CONCATENATE("(",A6862,",",VLOOKUP(B6862,Núcleo!B$2:E$11,4,TRUE),",",VLOOKUP(C6862,'Tipo de Processo'!B$2:D$55,3,TRUE),",",VLOOKUP(D6862,'Termo Geral'!B$2:D$174,3,TRUE),",",VLOOKUP(E6862,'Termo Específico'!B$2:D$437,3,TRUE),",",MATCH(TRUE,Documento!B$2:B$954=F6862,0),",",IF(G6862="complementar",0,1),"),")</f>
        <v>(6861,7,29,125,323,18,1),</v>
      </c>
    </row>
    <row r="6863" spans="1:8" ht="15" customHeight="1">
      <c r="A6863" s="33">
        <v>6862</v>
      </c>
      <c r="B6863" s="44" t="s">
        <v>1482</v>
      </c>
      <c r="C6863" s="35" t="s">
        <v>39</v>
      </c>
      <c r="D6863" s="35" t="s">
        <v>216</v>
      </c>
      <c r="E6863" s="35" t="s">
        <v>520</v>
      </c>
      <c r="F6863" s="34" t="s">
        <v>1191</v>
      </c>
      <c r="G6863" s="34" t="s">
        <v>1488</v>
      </c>
      <c r="H6863" s="19" t="str">
        <f t="array" ref="H6863">CONCATENATE("(",A6863,",",VLOOKUP(B6863,Núcleo!B$2:E$11,4,TRUE),",",VLOOKUP(C6863,'Tipo de Processo'!B$2:D$55,3,TRUE),",",VLOOKUP(D6863,'Termo Geral'!B$2:D$174,3,TRUE),",",VLOOKUP(E6863,'Termo Específico'!B$2:D$437,3,TRUE),",",MATCH(TRUE,Documento!B$2:B$954=F6863,0),",",IF(G6863="complementar",0,1),"),")</f>
        <v>(6862,7,29,125,323,892,1),</v>
      </c>
    </row>
    <row r="6864" spans="1:8" ht="15" customHeight="1">
      <c r="A6864" s="33">
        <v>6863</v>
      </c>
      <c r="B6864" s="44" t="s">
        <v>1482</v>
      </c>
      <c r="C6864" s="35" t="s">
        <v>39</v>
      </c>
      <c r="D6864" s="35" t="s">
        <v>216</v>
      </c>
      <c r="E6864" s="35" t="s">
        <v>525</v>
      </c>
      <c r="F6864" s="34" t="s">
        <v>1496</v>
      </c>
      <c r="G6864" s="34" t="s">
        <v>1488</v>
      </c>
      <c r="H6864" s="19" t="str">
        <f t="array" ref="H6864">CONCATENATE("(",A6864,",",VLOOKUP(B6864,Núcleo!B$2:E$11,4,TRUE),",",VLOOKUP(C6864,'Tipo de Processo'!B$2:D$55,3,TRUE),",",VLOOKUP(D6864,'Termo Geral'!B$2:D$174,3,TRUE),",",VLOOKUP(E6864,'Termo Específico'!B$2:D$437,3,TRUE),",",MATCH(TRUE,Documento!B$2:B$954=F6864,0),",",IF(G6864="complementar",0,1),"),")</f>
        <v>(6863,7,29,125,426,949,1),</v>
      </c>
    </row>
    <row r="6865" spans="1:8" ht="15" customHeight="1">
      <c r="A6865" s="33">
        <v>6864</v>
      </c>
      <c r="B6865" s="44" t="s">
        <v>1482</v>
      </c>
      <c r="C6865" s="35" t="s">
        <v>39</v>
      </c>
      <c r="D6865" s="35" t="s">
        <v>216</v>
      </c>
      <c r="E6865" s="35" t="s">
        <v>525</v>
      </c>
      <c r="F6865" s="34" t="s">
        <v>1169</v>
      </c>
      <c r="G6865" s="34" t="s">
        <v>1488</v>
      </c>
      <c r="H6865" s="19" t="str">
        <f t="array" ref="H6865">CONCATENATE("(",A6865,",",VLOOKUP(B6865,Núcleo!B$2:E$11,4,TRUE),",",VLOOKUP(C6865,'Tipo de Processo'!B$2:D$55,3,TRUE),",",VLOOKUP(D6865,'Termo Geral'!B$2:D$174,3,TRUE),",",VLOOKUP(E6865,'Termo Específico'!B$2:D$437,3,TRUE),",",MATCH(TRUE,Documento!B$2:B$954=F6865,0),",",IF(G6865="complementar",0,1),"),")</f>
        <v>(6864,7,29,125,426,879,1),</v>
      </c>
    </row>
    <row r="6866" spans="1:8" ht="15" customHeight="1">
      <c r="A6866" s="33">
        <v>6865</v>
      </c>
      <c r="B6866" s="44" t="s">
        <v>1482</v>
      </c>
      <c r="C6866" s="35" t="s">
        <v>39</v>
      </c>
      <c r="D6866" s="35" t="s">
        <v>216</v>
      </c>
      <c r="E6866" s="35" t="s">
        <v>525</v>
      </c>
      <c r="F6866" s="34" t="s">
        <v>1170</v>
      </c>
      <c r="G6866" s="34" t="s">
        <v>1488</v>
      </c>
      <c r="H6866" s="19" t="str">
        <f t="array" ref="H6866">CONCATENATE("(",A6866,",",VLOOKUP(B6866,Núcleo!B$2:E$11,4,TRUE),",",VLOOKUP(C6866,'Tipo de Processo'!B$2:D$55,3,TRUE),",",VLOOKUP(D6866,'Termo Geral'!B$2:D$174,3,TRUE),",",VLOOKUP(E6866,'Termo Específico'!B$2:D$437,3,TRUE),",",MATCH(TRUE,Documento!B$2:B$954=F6866,0),",",IF(G6866="complementar",0,1),"),")</f>
        <v>(6865,7,29,125,426,530,1),</v>
      </c>
    </row>
    <row r="6867" spans="1:8" ht="15" customHeight="1">
      <c r="A6867" s="33">
        <v>6866</v>
      </c>
      <c r="B6867" s="44" t="s">
        <v>1482</v>
      </c>
      <c r="C6867" s="35" t="s">
        <v>39</v>
      </c>
      <c r="D6867" s="35" t="s">
        <v>216</v>
      </c>
      <c r="E6867" s="35" t="s">
        <v>525</v>
      </c>
      <c r="F6867" s="34" t="s">
        <v>1171</v>
      </c>
      <c r="G6867" s="34" t="s">
        <v>1494</v>
      </c>
      <c r="H6867" s="19" t="str">
        <f t="array" ref="H6867">CONCATENATE("(",A6867,",",VLOOKUP(B6867,Núcleo!B$2:E$11,4,TRUE),",",VLOOKUP(C6867,'Tipo de Processo'!B$2:D$55,3,TRUE),",",VLOOKUP(D6867,'Termo Geral'!B$2:D$174,3,TRUE),",",VLOOKUP(E6867,'Termo Específico'!B$2:D$437,3,TRUE),",",MATCH(TRUE,Documento!B$2:B$954=F6867,0),",",IF(G6867="complementar",0,1),"),")</f>
        <v>(6866,7,29,125,426,264,0),</v>
      </c>
    </row>
    <row r="6868" spans="1:8" ht="15" customHeight="1">
      <c r="A6868" s="33">
        <v>6867</v>
      </c>
      <c r="B6868" s="44" t="s">
        <v>1482</v>
      </c>
      <c r="C6868" s="35" t="s">
        <v>39</v>
      </c>
      <c r="D6868" s="35" t="s">
        <v>216</v>
      </c>
      <c r="E6868" s="35" t="s">
        <v>525</v>
      </c>
      <c r="F6868" s="34" t="s">
        <v>1172</v>
      </c>
      <c r="G6868" s="34" t="s">
        <v>1488</v>
      </c>
      <c r="H6868" s="19" t="str">
        <f t="array" ref="H6868">CONCATENATE("(",A6868,",",VLOOKUP(B6868,Núcleo!B$2:E$11,4,TRUE),",",VLOOKUP(C6868,'Tipo de Processo'!B$2:D$55,3,TRUE),",",VLOOKUP(D6868,'Termo Geral'!B$2:D$174,3,TRUE),",",VLOOKUP(E6868,'Termo Específico'!B$2:D$437,3,TRUE),",",MATCH(TRUE,Documento!B$2:B$954=F6868,0),",",IF(G6868="complementar",0,1),"),")</f>
        <v>(6867,7,29,125,426,946,1),</v>
      </c>
    </row>
    <row r="6869" spans="1:8" ht="15" customHeight="1">
      <c r="A6869" s="33">
        <v>6868</v>
      </c>
      <c r="B6869" s="44" t="s">
        <v>1482</v>
      </c>
      <c r="C6869" s="35" t="s">
        <v>39</v>
      </c>
      <c r="D6869" s="35" t="s">
        <v>216</v>
      </c>
      <c r="E6869" s="35" t="s">
        <v>525</v>
      </c>
      <c r="F6869" s="34" t="s">
        <v>954</v>
      </c>
      <c r="G6869" s="34" t="s">
        <v>1488</v>
      </c>
      <c r="H6869" s="19" t="str">
        <f t="array" ref="H6869">CONCATENATE("(",A6869,",",VLOOKUP(B6869,Núcleo!B$2:E$11,4,TRUE),",",VLOOKUP(C6869,'Tipo de Processo'!B$2:D$55,3,TRUE),",",VLOOKUP(D6869,'Termo Geral'!B$2:D$174,3,TRUE),",",VLOOKUP(E6869,'Termo Específico'!B$2:D$437,3,TRUE),",",MATCH(TRUE,Documento!B$2:B$954=F6869,0),",",IF(G6869="complementar",0,1),"),")</f>
        <v>(6868,7,29,125,426,511,1),</v>
      </c>
    </row>
    <row r="6870" spans="1:8" ht="15" customHeight="1">
      <c r="A6870" s="33">
        <v>6869</v>
      </c>
      <c r="B6870" s="44" t="s">
        <v>1482</v>
      </c>
      <c r="C6870" s="35" t="s">
        <v>39</v>
      </c>
      <c r="D6870" s="35" t="s">
        <v>216</v>
      </c>
      <c r="E6870" s="35" t="s">
        <v>525</v>
      </c>
      <c r="F6870" s="34" t="s">
        <v>1173</v>
      </c>
      <c r="G6870" s="34" t="s">
        <v>1488</v>
      </c>
      <c r="H6870" s="19" t="str">
        <f t="array" ref="H6870">CONCATENATE("(",A6870,",",VLOOKUP(B6870,Núcleo!B$2:E$11,4,TRUE),",",VLOOKUP(C6870,'Tipo de Processo'!B$2:D$55,3,TRUE),",",VLOOKUP(D6870,'Termo Geral'!B$2:D$174,3,TRUE),",",VLOOKUP(E6870,'Termo Específico'!B$2:D$437,3,TRUE),",",MATCH(TRUE,Documento!B$2:B$954=F6870,0),",",IF(G6870="complementar",0,1),"),")</f>
        <v>(6869,7,29,125,426,62,1),</v>
      </c>
    </row>
    <row r="6871" spans="1:8" ht="15" customHeight="1">
      <c r="A6871" s="33">
        <v>6870</v>
      </c>
      <c r="B6871" s="44" t="s">
        <v>1482</v>
      </c>
      <c r="C6871" s="35" t="s">
        <v>39</v>
      </c>
      <c r="D6871" s="35" t="s">
        <v>216</v>
      </c>
      <c r="E6871" s="35" t="s">
        <v>525</v>
      </c>
      <c r="F6871" s="34" t="s">
        <v>1174</v>
      </c>
      <c r="G6871" s="34" t="s">
        <v>1488</v>
      </c>
      <c r="H6871" s="19" t="str">
        <f t="array" ref="H6871">CONCATENATE("(",A6871,",",VLOOKUP(B6871,Núcleo!B$2:E$11,4,TRUE),",",VLOOKUP(C6871,'Tipo de Processo'!B$2:D$55,3,TRUE),",",VLOOKUP(D6871,'Termo Geral'!B$2:D$174,3,TRUE),",",VLOOKUP(E6871,'Termo Específico'!B$2:D$437,3,TRUE),",",MATCH(TRUE,Documento!B$2:B$954=F6871,0),",",IF(G6871="complementar",0,1),"),")</f>
        <v>(6870,7,29,125,426,76,1),</v>
      </c>
    </row>
    <row r="6872" spans="1:8" ht="15" customHeight="1">
      <c r="A6872" s="33">
        <v>6871</v>
      </c>
      <c r="B6872" s="44" t="s">
        <v>1482</v>
      </c>
      <c r="C6872" s="35" t="s">
        <v>39</v>
      </c>
      <c r="D6872" s="35" t="s">
        <v>216</v>
      </c>
      <c r="E6872" s="35" t="s">
        <v>525</v>
      </c>
      <c r="F6872" s="34" t="s">
        <v>1175</v>
      </c>
      <c r="G6872" s="34" t="s">
        <v>1488</v>
      </c>
      <c r="H6872" s="19" t="str">
        <f t="array" ref="H6872">CONCATENATE("(",A6872,",",VLOOKUP(B6872,Núcleo!B$2:E$11,4,TRUE),",",VLOOKUP(C6872,'Tipo de Processo'!B$2:D$55,3,TRUE),",",VLOOKUP(D6872,'Termo Geral'!B$2:D$174,3,TRUE),",",VLOOKUP(E6872,'Termo Específico'!B$2:D$437,3,TRUE),",",MATCH(TRUE,Documento!B$2:B$954=F6872,0),",",IF(G6872="complementar",0,1),"),")</f>
        <v>(6871,7,29,125,426,935,1),</v>
      </c>
    </row>
    <row r="6873" spans="1:8" ht="15" customHeight="1">
      <c r="A6873" s="33">
        <v>6872</v>
      </c>
      <c r="B6873" s="44" t="s">
        <v>1482</v>
      </c>
      <c r="C6873" s="35" t="s">
        <v>39</v>
      </c>
      <c r="D6873" s="35" t="s">
        <v>216</v>
      </c>
      <c r="E6873" s="35" t="s">
        <v>525</v>
      </c>
      <c r="F6873" s="34" t="s">
        <v>1176</v>
      </c>
      <c r="G6873" s="34" t="s">
        <v>1488</v>
      </c>
      <c r="H6873" s="19" t="str">
        <f t="array" ref="H6873">CONCATENATE("(",A6873,",",VLOOKUP(B6873,Núcleo!B$2:E$11,4,TRUE),",",VLOOKUP(C6873,'Tipo de Processo'!B$2:D$55,3,TRUE),",",VLOOKUP(D6873,'Termo Geral'!B$2:D$174,3,TRUE),",",VLOOKUP(E6873,'Termo Específico'!B$2:D$437,3,TRUE),",",MATCH(TRUE,Documento!B$2:B$954=F6873,0),",",IF(G6873="complementar",0,1),"),")</f>
        <v>(6872,7,29,125,426,641,1),</v>
      </c>
    </row>
    <row r="6874" spans="1:8" ht="15" customHeight="1">
      <c r="A6874" s="33">
        <v>6873</v>
      </c>
      <c r="B6874" s="44" t="s">
        <v>1482</v>
      </c>
      <c r="C6874" s="35" t="s">
        <v>39</v>
      </c>
      <c r="D6874" s="35" t="s">
        <v>216</v>
      </c>
      <c r="E6874" s="35" t="s">
        <v>525</v>
      </c>
      <c r="F6874" s="34" t="s">
        <v>1177</v>
      </c>
      <c r="G6874" s="34" t="s">
        <v>1488</v>
      </c>
      <c r="H6874" s="19" t="str">
        <f t="array" ref="H6874">CONCATENATE("(",A6874,",",VLOOKUP(B6874,Núcleo!B$2:E$11,4,TRUE),",",VLOOKUP(C6874,'Tipo de Processo'!B$2:D$55,3,TRUE),",",VLOOKUP(D6874,'Termo Geral'!B$2:D$174,3,TRUE),",",VLOOKUP(E6874,'Termo Específico'!B$2:D$437,3,TRUE),",",MATCH(TRUE,Documento!B$2:B$954=F6874,0),",",IF(G6874="complementar",0,1),"),")</f>
        <v>(6873,7,29,125,426,784,1),</v>
      </c>
    </row>
    <row r="6875" spans="1:8" ht="15" customHeight="1">
      <c r="A6875" s="33">
        <v>6874</v>
      </c>
      <c r="B6875" s="44" t="s">
        <v>1482</v>
      </c>
      <c r="C6875" s="35" t="s">
        <v>39</v>
      </c>
      <c r="D6875" s="35" t="s">
        <v>216</v>
      </c>
      <c r="E6875" s="35" t="s">
        <v>525</v>
      </c>
      <c r="F6875" s="34" t="s">
        <v>1178</v>
      </c>
      <c r="G6875" s="34" t="s">
        <v>1494</v>
      </c>
      <c r="H6875" s="19" t="str">
        <f t="array" ref="H6875">CONCATENATE("(",A6875,",",VLOOKUP(B6875,Núcleo!B$2:E$11,4,TRUE),",",VLOOKUP(C6875,'Tipo de Processo'!B$2:D$55,3,TRUE),",",VLOOKUP(D6875,'Termo Geral'!B$2:D$174,3,TRUE),",",VLOOKUP(E6875,'Termo Específico'!B$2:D$437,3,TRUE),",",MATCH(TRUE,Documento!B$2:B$954=F6875,0),",",IF(G6875="complementar",0,1),"),")</f>
        <v>(6874,7,29,125,426,17,0),</v>
      </c>
    </row>
    <row r="6876" spans="1:8" ht="15" customHeight="1">
      <c r="A6876" s="33">
        <v>6875</v>
      </c>
      <c r="B6876" s="44" t="s">
        <v>1482</v>
      </c>
      <c r="C6876" s="35" t="s">
        <v>39</v>
      </c>
      <c r="D6876" s="35" t="s">
        <v>216</v>
      </c>
      <c r="E6876" s="35" t="s">
        <v>525</v>
      </c>
      <c r="F6876" s="34" t="s">
        <v>1179</v>
      </c>
      <c r="G6876" s="34" t="s">
        <v>1488</v>
      </c>
      <c r="H6876" s="19" t="str">
        <f t="array" ref="H6876">CONCATENATE("(",A6876,",",VLOOKUP(B6876,Núcleo!B$2:E$11,4,TRUE),",",VLOOKUP(C6876,'Tipo de Processo'!B$2:D$55,3,TRUE),",",VLOOKUP(D6876,'Termo Geral'!B$2:D$174,3,TRUE),",",VLOOKUP(E6876,'Termo Específico'!B$2:D$437,3,TRUE),",",MATCH(TRUE,Documento!B$2:B$954=F6876,0),",",IF(G6876="complementar",0,1),"),")</f>
        <v>(6875,7,29,125,426,706,1),</v>
      </c>
    </row>
    <row r="6877" spans="1:8" ht="15" customHeight="1">
      <c r="A6877" s="33">
        <v>6876</v>
      </c>
      <c r="B6877" s="44" t="s">
        <v>1482</v>
      </c>
      <c r="C6877" s="35" t="s">
        <v>39</v>
      </c>
      <c r="D6877" s="35" t="s">
        <v>216</v>
      </c>
      <c r="E6877" s="35" t="s">
        <v>525</v>
      </c>
      <c r="F6877" s="34" t="s">
        <v>1180</v>
      </c>
      <c r="G6877" s="34" t="s">
        <v>1494</v>
      </c>
      <c r="H6877" s="19" t="str">
        <f t="array" ref="H6877">CONCATENATE("(",A6877,",",VLOOKUP(B6877,Núcleo!B$2:E$11,4,TRUE),",",VLOOKUP(C6877,'Tipo de Processo'!B$2:D$55,3,TRUE),",",VLOOKUP(D6877,'Termo Geral'!B$2:D$174,3,TRUE),",",VLOOKUP(E6877,'Termo Específico'!B$2:D$437,3,TRUE),",",MATCH(TRUE,Documento!B$2:B$954=F6877,0),",",IF(G6877="complementar",0,1),"),")</f>
        <v>(6876,7,29,125,426,900,0),</v>
      </c>
    </row>
    <row r="6878" spans="1:8" ht="15" customHeight="1">
      <c r="A6878" s="33">
        <v>6877</v>
      </c>
      <c r="B6878" s="44" t="s">
        <v>1482</v>
      </c>
      <c r="C6878" s="35" t="s">
        <v>39</v>
      </c>
      <c r="D6878" s="35" t="s">
        <v>216</v>
      </c>
      <c r="E6878" s="35" t="s">
        <v>522</v>
      </c>
      <c r="F6878" s="34" t="s">
        <v>1497</v>
      </c>
      <c r="G6878" s="34" t="s">
        <v>1488</v>
      </c>
      <c r="H6878" s="19" t="str">
        <f t="array" ref="H6878">CONCATENATE("(",A6878,",",VLOOKUP(B6878,Núcleo!B$2:E$11,4,TRUE),",",VLOOKUP(C6878,'Tipo de Processo'!B$2:D$55,3,TRUE),",",VLOOKUP(D6878,'Termo Geral'!B$2:D$174,3,TRUE),",",VLOOKUP(E6878,'Termo Específico'!B$2:D$437,3,TRUE),",",MATCH(TRUE,Documento!B$2:B$954=F6878,0),",",IF(G6878="complementar",0,1),"),")</f>
        <v>(6877,7,29,125,428,950,1),</v>
      </c>
    </row>
    <row r="6879" spans="1:8" ht="15" customHeight="1">
      <c r="A6879" s="33">
        <v>6878</v>
      </c>
      <c r="B6879" s="44" t="s">
        <v>1482</v>
      </c>
      <c r="C6879" s="35" t="s">
        <v>39</v>
      </c>
      <c r="D6879" s="35" t="s">
        <v>216</v>
      </c>
      <c r="E6879" s="35" t="s">
        <v>522</v>
      </c>
      <c r="F6879" s="34" t="s">
        <v>1192</v>
      </c>
      <c r="G6879" s="34" t="s">
        <v>1494</v>
      </c>
      <c r="H6879" s="19" t="str">
        <f t="array" ref="H6879">CONCATENATE("(",A6879,",",VLOOKUP(B6879,Núcleo!B$2:E$11,4,TRUE),",",VLOOKUP(C6879,'Tipo de Processo'!B$2:D$55,3,TRUE),",",VLOOKUP(D6879,'Termo Geral'!B$2:D$174,3,TRUE),",",VLOOKUP(E6879,'Termo Específico'!B$2:D$437,3,TRUE),",",MATCH(TRUE,Documento!B$2:B$954=F6879,0),",",IF(G6879="complementar",0,1),"),")</f>
        <v>(6878,7,29,125,428,325,0),</v>
      </c>
    </row>
    <row r="6880" spans="1:8" ht="15" customHeight="1">
      <c r="A6880" s="33">
        <v>6879</v>
      </c>
      <c r="B6880" s="44" t="s">
        <v>1482</v>
      </c>
      <c r="C6880" s="35" t="s">
        <v>39</v>
      </c>
      <c r="D6880" s="35" t="s">
        <v>216</v>
      </c>
      <c r="E6880" s="35" t="s">
        <v>522</v>
      </c>
      <c r="F6880" s="34" t="s">
        <v>1193</v>
      </c>
      <c r="G6880" s="34" t="s">
        <v>1488</v>
      </c>
      <c r="H6880" s="19" t="str">
        <f t="array" ref="H6880">CONCATENATE("(",A6880,",",VLOOKUP(B6880,Núcleo!B$2:E$11,4,TRUE),",",VLOOKUP(C6880,'Tipo de Processo'!B$2:D$55,3,TRUE),",",VLOOKUP(D6880,'Termo Geral'!B$2:D$174,3,TRUE),",",VLOOKUP(E6880,'Termo Específico'!B$2:D$437,3,TRUE),",",MATCH(TRUE,Documento!B$2:B$954=F6880,0),",",IF(G6880="complementar",0,1),"),")</f>
        <v>(6879,7,29,125,428,531,1),</v>
      </c>
    </row>
    <row r="6881" spans="1:8" ht="15" customHeight="1">
      <c r="A6881" s="33">
        <v>6880</v>
      </c>
      <c r="B6881" s="44" t="s">
        <v>1482</v>
      </c>
      <c r="C6881" s="35" t="s">
        <v>39</v>
      </c>
      <c r="D6881" s="35" t="s">
        <v>216</v>
      </c>
      <c r="E6881" s="35" t="s">
        <v>522</v>
      </c>
      <c r="F6881" s="34" t="s">
        <v>1194</v>
      </c>
      <c r="G6881" s="34" t="s">
        <v>1488</v>
      </c>
      <c r="H6881" s="19" t="str">
        <f t="array" ref="H6881">CONCATENATE("(",A6881,",",VLOOKUP(B6881,Núcleo!B$2:E$11,4,TRUE),",",VLOOKUP(C6881,'Tipo de Processo'!B$2:D$55,3,TRUE),",",VLOOKUP(D6881,'Termo Geral'!B$2:D$174,3,TRUE),",",VLOOKUP(E6881,'Termo Específico'!B$2:D$437,3,TRUE),",",MATCH(TRUE,Documento!B$2:B$954=F6881,0),",",IF(G6881="complementar",0,1),"),")</f>
        <v>(6880,7,29,125,428,606,1),</v>
      </c>
    </row>
    <row r="6882" spans="1:8" ht="15" customHeight="1">
      <c r="A6882" s="33">
        <v>6881</v>
      </c>
      <c r="B6882" s="44" t="s">
        <v>1482</v>
      </c>
      <c r="C6882" s="35" t="s">
        <v>39</v>
      </c>
      <c r="D6882" s="35" t="s">
        <v>216</v>
      </c>
      <c r="E6882" s="35" t="s">
        <v>522</v>
      </c>
      <c r="F6882" s="34" t="s">
        <v>1195</v>
      </c>
      <c r="G6882" s="34" t="s">
        <v>1488</v>
      </c>
      <c r="H6882" s="19" t="str">
        <f t="array" ref="H6882">CONCATENATE("(",A6882,",",VLOOKUP(B6882,Núcleo!B$2:E$11,4,TRUE),",",VLOOKUP(C6882,'Tipo de Processo'!B$2:D$55,3,TRUE),",",VLOOKUP(D6882,'Termo Geral'!B$2:D$174,3,TRUE),",",VLOOKUP(E6882,'Termo Específico'!B$2:D$437,3,TRUE),",",MATCH(TRUE,Documento!B$2:B$954=F6882,0),",",IF(G6882="complementar",0,1),"),")</f>
        <v>(6881,7,29,125,428,515,1),</v>
      </c>
    </row>
    <row r="6883" spans="1:8" ht="15" customHeight="1">
      <c r="A6883" s="33">
        <v>6882</v>
      </c>
      <c r="B6883" s="44" t="s">
        <v>1482</v>
      </c>
      <c r="C6883" s="35" t="s">
        <v>39</v>
      </c>
      <c r="D6883" s="35" t="s">
        <v>216</v>
      </c>
      <c r="E6883" s="35" t="s">
        <v>522</v>
      </c>
      <c r="F6883" s="34" t="s">
        <v>1498</v>
      </c>
      <c r="G6883" s="34" t="s">
        <v>1488</v>
      </c>
      <c r="H6883" s="19" t="str">
        <f t="array" ref="H6883">CONCATENATE("(",A6883,",",VLOOKUP(B6883,Núcleo!B$2:E$11,4,TRUE),",",VLOOKUP(C6883,'Tipo de Processo'!B$2:D$55,3,TRUE),",",VLOOKUP(D6883,'Termo Geral'!B$2:D$174,3,TRUE),",",VLOOKUP(E6883,'Termo Específico'!B$2:D$437,3,TRUE),",",MATCH(TRUE,Documento!B$2:B$954=F6883,0),",",IF(G6883="complementar",0,1),"),")</f>
        <v>(6882,7,29,125,428,164,1),</v>
      </c>
    </row>
    <row r="6884" spans="1:8" ht="15" customHeight="1">
      <c r="A6884" s="33">
        <v>6883</v>
      </c>
      <c r="B6884" s="44" t="s">
        <v>1482</v>
      </c>
      <c r="C6884" s="35" t="s">
        <v>39</v>
      </c>
      <c r="D6884" s="35" t="s">
        <v>216</v>
      </c>
      <c r="E6884" s="35" t="s">
        <v>522</v>
      </c>
      <c r="F6884" s="34" t="s">
        <v>1499</v>
      </c>
      <c r="G6884" s="34" t="s">
        <v>1488</v>
      </c>
      <c r="H6884" s="19" t="str">
        <f t="array" ref="H6884">CONCATENATE("(",A6884,",",VLOOKUP(B6884,Núcleo!B$2:E$11,4,TRUE),",",VLOOKUP(C6884,'Tipo de Processo'!B$2:D$55,3,TRUE),",",VLOOKUP(D6884,'Termo Geral'!B$2:D$174,3,TRUE),",",VLOOKUP(E6884,'Termo Específico'!B$2:D$437,3,TRUE),",",MATCH(TRUE,Documento!B$2:B$954=F6884,0),",",IF(G6884="complementar",0,1),"),")</f>
        <v>(6883,7,29,125,428,4,1),</v>
      </c>
    </row>
    <row r="6885" spans="1:8" ht="15" customHeight="1">
      <c r="A6885" s="33">
        <v>6884</v>
      </c>
      <c r="B6885" s="44" t="s">
        <v>1482</v>
      </c>
      <c r="C6885" s="35" t="s">
        <v>39</v>
      </c>
      <c r="D6885" s="35" t="s">
        <v>216</v>
      </c>
      <c r="E6885" s="35" t="s">
        <v>522</v>
      </c>
      <c r="F6885" s="34" t="s">
        <v>1197</v>
      </c>
      <c r="G6885" s="34" t="s">
        <v>1494</v>
      </c>
      <c r="H6885" s="19" t="str">
        <f t="array" ref="H6885">CONCATENATE("(",A6885,",",VLOOKUP(B6885,Núcleo!B$2:E$11,4,TRUE),",",VLOOKUP(C6885,'Tipo de Processo'!B$2:D$55,3,TRUE),",",VLOOKUP(D6885,'Termo Geral'!B$2:D$174,3,TRUE),",",VLOOKUP(E6885,'Termo Específico'!B$2:D$437,3,TRUE),",",MATCH(TRUE,Documento!B$2:B$954=F6885,0),",",IF(G6885="complementar",0,1),"),")</f>
        <v>(6884,7,29,125,428,565,0),</v>
      </c>
    </row>
    <row r="6886" spans="1:8" ht="15" customHeight="1">
      <c r="A6886" s="33">
        <v>6885</v>
      </c>
      <c r="B6886" s="44" t="s">
        <v>1482</v>
      </c>
      <c r="C6886" s="35" t="s">
        <v>39</v>
      </c>
      <c r="D6886" s="35" t="s">
        <v>216</v>
      </c>
      <c r="E6886" s="35" t="s">
        <v>522</v>
      </c>
      <c r="F6886" s="34" t="s">
        <v>1500</v>
      </c>
      <c r="G6886" s="34" t="s">
        <v>1488</v>
      </c>
      <c r="H6886" s="19" t="str">
        <f t="array" ref="H6886">CONCATENATE("(",A6886,",",VLOOKUP(B6886,Núcleo!B$2:E$11,4,TRUE),",",VLOOKUP(C6886,'Tipo de Processo'!B$2:D$55,3,TRUE),",",VLOOKUP(D6886,'Termo Geral'!B$2:D$174,3,TRUE),",",VLOOKUP(E6886,'Termo Específico'!B$2:D$437,3,TRUE),",",MATCH(TRUE,Documento!B$2:B$954=F6886,0),",",IF(G6886="complementar",0,1),"),")</f>
        <v>(6885,7,29,125,428,674,1),</v>
      </c>
    </row>
    <row r="6887" spans="1:8" ht="15" customHeight="1">
      <c r="A6887" s="33">
        <v>6886</v>
      </c>
      <c r="B6887" s="44" t="s">
        <v>1482</v>
      </c>
      <c r="C6887" s="35" t="s">
        <v>39</v>
      </c>
      <c r="D6887" s="35" t="s">
        <v>216</v>
      </c>
      <c r="E6887" s="35" t="s">
        <v>522</v>
      </c>
      <c r="F6887" s="34" t="s">
        <v>1198</v>
      </c>
      <c r="G6887" s="34" t="s">
        <v>1488</v>
      </c>
      <c r="H6887" s="19" t="str">
        <f t="array" ref="H6887">CONCATENATE("(",A6887,",",VLOOKUP(B6887,Núcleo!B$2:E$11,4,TRUE),",",VLOOKUP(C6887,'Tipo de Processo'!B$2:D$55,3,TRUE),",",VLOOKUP(D6887,'Termo Geral'!B$2:D$174,3,TRUE),",",VLOOKUP(E6887,'Termo Específico'!B$2:D$437,3,TRUE),",",MATCH(TRUE,Documento!B$2:B$954=F6887,0),",",IF(G6887="complementar",0,1),"),")</f>
        <v>(6886,7,29,125,428,637,1),</v>
      </c>
    </row>
    <row r="6888" spans="1:8" ht="15" customHeight="1">
      <c r="A6888" s="33">
        <v>6887</v>
      </c>
      <c r="B6888" s="44" t="s">
        <v>1482</v>
      </c>
      <c r="C6888" s="35" t="s">
        <v>39</v>
      </c>
      <c r="D6888" s="35" t="s">
        <v>216</v>
      </c>
      <c r="E6888" s="35" t="s">
        <v>522</v>
      </c>
      <c r="F6888" s="34" t="s">
        <v>1169</v>
      </c>
      <c r="G6888" s="34" t="s">
        <v>1488</v>
      </c>
      <c r="H6888" s="19" t="str">
        <f t="array" ref="H6888">CONCATENATE("(",A6888,",",VLOOKUP(B6888,Núcleo!B$2:E$11,4,TRUE),",",VLOOKUP(C6888,'Tipo de Processo'!B$2:D$55,3,TRUE),",",VLOOKUP(D6888,'Termo Geral'!B$2:D$174,3,TRUE),",",VLOOKUP(E6888,'Termo Específico'!B$2:D$437,3,TRUE),",",MATCH(TRUE,Documento!B$2:B$954=F6888,0),",",IF(G6888="complementar",0,1),"),")</f>
        <v>(6887,7,29,125,428,879,1),</v>
      </c>
    </row>
    <row r="6889" spans="1:8" ht="15" customHeight="1">
      <c r="A6889" s="33">
        <v>6888</v>
      </c>
      <c r="B6889" s="44" t="s">
        <v>1482</v>
      </c>
      <c r="C6889" s="35" t="s">
        <v>39</v>
      </c>
      <c r="D6889" s="35" t="s">
        <v>216</v>
      </c>
      <c r="E6889" s="35" t="s">
        <v>522</v>
      </c>
      <c r="F6889" s="34" t="s">
        <v>1170</v>
      </c>
      <c r="G6889" s="34" t="s">
        <v>1494</v>
      </c>
      <c r="H6889" s="19" t="str">
        <f t="array" ref="H6889">CONCATENATE("(",A6889,",",VLOOKUP(B6889,Núcleo!B$2:E$11,4,TRUE),",",VLOOKUP(C6889,'Tipo de Processo'!B$2:D$55,3,TRUE),",",VLOOKUP(D6889,'Termo Geral'!B$2:D$174,3,TRUE),",",VLOOKUP(E6889,'Termo Específico'!B$2:D$437,3,TRUE),",",MATCH(TRUE,Documento!B$2:B$954=F6889,0),",",IF(G6889="complementar",0,1),"),")</f>
        <v>(6888,7,29,125,428,530,0),</v>
      </c>
    </row>
    <row r="6890" spans="1:8" ht="15" customHeight="1">
      <c r="A6890" s="33">
        <v>6889</v>
      </c>
      <c r="B6890" s="44" t="s">
        <v>1482</v>
      </c>
      <c r="C6890" s="35" t="s">
        <v>39</v>
      </c>
      <c r="D6890" s="35" t="s">
        <v>216</v>
      </c>
      <c r="E6890" s="35" t="s">
        <v>522</v>
      </c>
      <c r="F6890" s="34" t="s">
        <v>1199</v>
      </c>
      <c r="G6890" s="34" t="s">
        <v>1488</v>
      </c>
      <c r="H6890" s="19" t="str">
        <f t="array" ref="H6890">CONCATENATE("(",A6890,",",VLOOKUP(B6890,Núcleo!B$2:E$11,4,TRUE),",",VLOOKUP(C6890,'Tipo de Processo'!B$2:D$55,3,TRUE),",",VLOOKUP(D6890,'Termo Geral'!B$2:D$174,3,TRUE),",",VLOOKUP(E6890,'Termo Específico'!B$2:D$437,3,TRUE),",",MATCH(TRUE,Documento!B$2:B$954=F6890,0),",",IF(G6890="complementar",0,1),"),")</f>
        <v>(6889,7,29,125,428,947,1),</v>
      </c>
    </row>
    <row r="6891" spans="1:8" ht="15" customHeight="1">
      <c r="A6891" s="33">
        <v>6890</v>
      </c>
      <c r="B6891" s="44" t="s">
        <v>1482</v>
      </c>
      <c r="C6891" s="35" t="s">
        <v>39</v>
      </c>
      <c r="D6891" s="35" t="s">
        <v>216</v>
      </c>
      <c r="E6891" s="35" t="s">
        <v>522</v>
      </c>
      <c r="F6891" s="34" t="s">
        <v>954</v>
      </c>
      <c r="G6891" s="34" t="s">
        <v>1488</v>
      </c>
      <c r="H6891" s="19" t="str">
        <f t="array" ref="H6891">CONCATENATE("(",A6891,",",VLOOKUP(B6891,Núcleo!B$2:E$11,4,TRUE),",",VLOOKUP(C6891,'Tipo de Processo'!B$2:D$55,3,TRUE),",",VLOOKUP(D6891,'Termo Geral'!B$2:D$174,3,TRUE),",",VLOOKUP(E6891,'Termo Específico'!B$2:D$437,3,TRUE),",",MATCH(TRUE,Documento!B$2:B$954=F6891,0),",",IF(G6891="complementar",0,1),"),")</f>
        <v>(6890,7,29,125,428,511,1),</v>
      </c>
    </row>
    <row r="6892" spans="1:8" ht="15" customHeight="1">
      <c r="A6892" s="33">
        <v>6891</v>
      </c>
      <c r="B6892" s="44" t="s">
        <v>1482</v>
      </c>
      <c r="C6892" s="35" t="s">
        <v>39</v>
      </c>
      <c r="D6892" s="35" t="s">
        <v>216</v>
      </c>
      <c r="E6892" s="35" t="s">
        <v>522</v>
      </c>
      <c r="F6892" s="34" t="s">
        <v>1173</v>
      </c>
      <c r="G6892" s="34" t="s">
        <v>1488</v>
      </c>
      <c r="H6892" s="19" t="str">
        <f t="array" ref="H6892">CONCATENATE("(",A6892,",",VLOOKUP(B6892,Núcleo!B$2:E$11,4,TRUE),",",VLOOKUP(C6892,'Tipo de Processo'!B$2:D$55,3,TRUE),",",VLOOKUP(D6892,'Termo Geral'!B$2:D$174,3,TRUE),",",VLOOKUP(E6892,'Termo Específico'!B$2:D$437,3,TRUE),",",MATCH(TRUE,Documento!B$2:B$954=F6892,0),",",IF(G6892="complementar",0,1),"),")</f>
        <v>(6891,7,29,125,428,62,1),</v>
      </c>
    </row>
    <row r="6893" spans="1:8" ht="15" customHeight="1">
      <c r="A6893" s="33">
        <v>6892</v>
      </c>
      <c r="B6893" s="43" t="s">
        <v>1482</v>
      </c>
      <c r="C6893" s="35" t="s">
        <v>39</v>
      </c>
      <c r="D6893" s="35" t="s">
        <v>216</v>
      </c>
      <c r="E6893" s="35" t="s">
        <v>522</v>
      </c>
      <c r="F6893" s="34" t="s">
        <v>1174</v>
      </c>
      <c r="G6893" s="34" t="s">
        <v>1488</v>
      </c>
      <c r="H6893" s="19" t="str">
        <f t="array" ref="H6893">CONCATENATE("(",A6893,",",VLOOKUP(B6893,Núcleo!B$2:E$11,4,TRUE),",",VLOOKUP(C6893,'Tipo de Processo'!B$2:D$55,3,TRUE),",",VLOOKUP(D6893,'Termo Geral'!B$2:D$174,3,TRUE),",",VLOOKUP(E6893,'Termo Específico'!B$2:D$437,3,TRUE),",",MATCH(TRUE,Documento!B$2:B$954=F6893,0),",",IF(G6893="complementar",0,1),"),")</f>
        <v>(6892,7,29,125,428,76,1),</v>
      </c>
    </row>
    <row r="6894" spans="1:8" ht="15" customHeight="1">
      <c r="A6894" s="33">
        <v>6893</v>
      </c>
      <c r="B6894" s="44" t="s">
        <v>1482</v>
      </c>
      <c r="C6894" s="35" t="s">
        <v>39</v>
      </c>
      <c r="D6894" s="35" t="s">
        <v>216</v>
      </c>
      <c r="E6894" s="35" t="s">
        <v>522</v>
      </c>
      <c r="F6894" s="34" t="s">
        <v>1175</v>
      </c>
      <c r="G6894" s="34" t="s">
        <v>1488</v>
      </c>
      <c r="H6894" s="19" t="str">
        <f t="array" ref="H6894">CONCATENATE("(",A6894,",",VLOOKUP(B6894,Núcleo!B$2:E$11,4,TRUE),",",VLOOKUP(C6894,'Tipo de Processo'!B$2:D$55,3,TRUE),",",VLOOKUP(D6894,'Termo Geral'!B$2:D$174,3,TRUE),",",VLOOKUP(E6894,'Termo Específico'!B$2:D$437,3,TRUE),",",MATCH(TRUE,Documento!B$2:B$954=F6894,0),",",IF(G6894="complementar",0,1),"),")</f>
        <v>(6893,7,29,125,428,935,1),</v>
      </c>
    </row>
    <row r="6895" spans="1:8" ht="15" customHeight="1">
      <c r="A6895" s="33">
        <v>6894</v>
      </c>
      <c r="B6895" s="44" t="s">
        <v>1482</v>
      </c>
      <c r="C6895" s="35" t="s">
        <v>39</v>
      </c>
      <c r="D6895" s="35" t="s">
        <v>216</v>
      </c>
      <c r="E6895" s="35" t="s">
        <v>522</v>
      </c>
      <c r="F6895" s="34" t="s">
        <v>1176</v>
      </c>
      <c r="G6895" s="34" t="s">
        <v>1488</v>
      </c>
      <c r="H6895" s="19" t="str">
        <f t="array" ref="H6895">CONCATENATE("(",A6895,",",VLOOKUP(B6895,Núcleo!B$2:E$11,4,TRUE),",",VLOOKUP(C6895,'Tipo de Processo'!B$2:D$55,3,TRUE),",",VLOOKUP(D6895,'Termo Geral'!B$2:D$174,3,TRUE),",",VLOOKUP(E6895,'Termo Específico'!B$2:D$437,3,TRUE),",",MATCH(TRUE,Documento!B$2:B$954=F6895,0),",",IF(G6895="complementar",0,1),"),")</f>
        <v>(6894,7,29,125,428,641,1),</v>
      </c>
    </row>
    <row r="6896" spans="1:8" ht="15" customHeight="1">
      <c r="A6896" s="33">
        <v>6895</v>
      </c>
      <c r="B6896" s="44" t="s">
        <v>1482</v>
      </c>
      <c r="C6896" s="35" t="s">
        <v>39</v>
      </c>
      <c r="D6896" s="35" t="s">
        <v>216</v>
      </c>
      <c r="E6896" s="35" t="s">
        <v>522</v>
      </c>
      <c r="F6896" s="34" t="s">
        <v>1190</v>
      </c>
      <c r="G6896" s="34" t="s">
        <v>1488</v>
      </c>
      <c r="H6896" s="19" t="str">
        <f t="array" ref="H6896">CONCATENATE("(",A6896,",",VLOOKUP(B6896,Núcleo!B$2:E$11,4,TRUE),",",VLOOKUP(C6896,'Tipo de Processo'!B$2:D$55,3,TRUE),",",VLOOKUP(D6896,'Termo Geral'!B$2:D$174,3,TRUE),",",VLOOKUP(E6896,'Termo Específico'!B$2:D$437,3,TRUE),",",MATCH(TRUE,Documento!B$2:B$954=F6896,0),",",IF(G6896="complementar",0,1),"),")</f>
        <v>(6895,7,29,125,428,18,1),</v>
      </c>
    </row>
    <row r="6897" spans="1:8" ht="15" customHeight="1">
      <c r="A6897" s="33">
        <v>6896</v>
      </c>
      <c r="B6897" s="44" t="s">
        <v>1482</v>
      </c>
      <c r="C6897" s="35" t="s">
        <v>39</v>
      </c>
      <c r="D6897" s="35" t="s">
        <v>216</v>
      </c>
      <c r="E6897" s="35" t="s">
        <v>522</v>
      </c>
      <c r="F6897" s="34" t="s">
        <v>1200</v>
      </c>
      <c r="G6897" s="34" t="s">
        <v>1488</v>
      </c>
      <c r="H6897" s="19" t="str">
        <f t="array" ref="H6897">CONCATENATE("(",A6897,",",VLOOKUP(B6897,Núcleo!B$2:E$11,4,TRUE),",",VLOOKUP(C6897,'Tipo de Processo'!B$2:D$55,3,TRUE),",",VLOOKUP(D6897,'Termo Geral'!B$2:D$174,3,TRUE),",",VLOOKUP(E6897,'Termo Específico'!B$2:D$437,3,TRUE),",",MATCH(TRUE,Documento!B$2:B$954=F6897,0),",",IF(G6897="complementar",0,1),"),")</f>
        <v>(6896,7,29,125,428,891,1),</v>
      </c>
    </row>
    <row r="6898" spans="1:8" ht="15" customHeight="1">
      <c r="A6898" s="33">
        <v>6897</v>
      </c>
      <c r="B6898" s="44" t="s">
        <v>1482</v>
      </c>
      <c r="C6898" s="35" t="s">
        <v>39</v>
      </c>
      <c r="D6898" s="35" t="s">
        <v>216</v>
      </c>
      <c r="E6898" s="35" t="s">
        <v>523</v>
      </c>
      <c r="F6898" s="34" t="s">
        <v>1201</v>
      </c>
      <c r="G6898" s="34" t="s">
        <v>1488</v>
      </c>
      <c r="H6898" s="19" t="str">
        <f t="array" ref="H6898">CONCATENATE("(",A6898,",",VLOOKUP(B6898,Núcleo!B$2:E$11,4,TRUE),",",VLOOKUP(C6898,'Tipo de Processo'!B$2:D$55,3,TRUE),",",VLOOKUP(D6898,'Termo Geral'!B$2:D$174,3,TRUE),",",VLOOKUP(E6898,'Termo Específico'!B$2:D$437,3,TRUE),",",MATCH(TRUE,Documento!B$2:B$954=F6898,0),",",IF(G6898="complementar",0,1),"),")</f>
        <v>(6897,7,29,125,433,723,1),</v>
      </c>
    </row>
    <row r="6899" spans="1:8" ht="15" customHeight="1">
      <c r="A6899" s="33">
        <v>6898</v>
      </c>
      <c r="B6899" s="44" t="s">
        <v>1482</v>
      </c>
      <c r="C6899" s="35" t="s">
        <v>39</v>
      </c>
      <c r="D6899" s="35" t="s">
        <v>216</v>
      </c>
      <c r="E6899" s="35" t="s">
        <v>523</v>
      </c>
      <c r="F6899" s="34" t="s">
        <v>1501</v>
      </c>
      <c r="G6899" s="34" t="s">
        <v>1488</v>
      </c>
      <c r="H6899" s="19" t="str">
        <f t="array" ref="H6899">CONCATENATE("(",A6899,",",VLOOKUP(B6899,Núcleo!B$2:E$11,4,TRUE),",",VLOOKUP(C6899,'Tipo de Processo'!B$2:D$55,3,TRUE),",",VLOOKUP(D6899,'Termo Geral'!B$2:D$174,3,TRUE),",",VLOOKUP(E6899,'Termo Específico'!B$2:D$437,3,TRUE),",",MATCH(TRUE,Documento!B$2:B$954=F6899,0),",",IF(G6899="complementar",0,1),"),")</f>
        <v>(6898,7,29,125,433,884,1),</v>
      </c>
    </row>
    <row r="6900" spans="1:8" ht="15" customHeight="1">
      <c r="A6900" s="33">
        <v>6899</v>
      </c>
      <c r="B6900" s="44" t="s">
        <v>1482</v>
      </c>
      <c r="C6900" s="35" t="s">
        <v>39</v>
      </c>
      <c r="D6900" s="35" t="s">
        <v>216</v>
      </c>
      <c r="E6900" s="35" t="s">
        <v>523</v>
      </c>
      <c r="F6900" s="34" t="s">
        <v>1502</v>
      </c>
      <c r="G6900" s="34" t="s">
        <v>1488</v>
      </c>
      <c r="H6900" s="19" t="str">
        <f t="array" ref="H6900">CONCATENATE("(",A6900,",",VLOOKUP(B6900,Núcleo!B$2:E$11,4,TRUE),",",VLOOKUP(C6900,'Tipo de Processo'!B$2:D$55,3,TRUE),",",VLOOKUP(D6900,'Termo Geral'!B$2:D$174,3,TRUE),",",VLOOKUP(E6900,'Termo Específico'!B$2:D$437,3,TRUE),",",MATCH(TRUE,Documento!B$2:B$954=F6900,0),",",IF(G6900="complementar",0,1),"),")</f>
        <v>(6899,7,29,125,433,883,1),</v>
      </c>
    </row>
    <row r="6901" spans="1:8" ht="15" customHeight="1">
      <c r="A6901" s="33">
        <v>6900</v>
      </c>
      <c r="B6901" s="44" t="s">
        <v>1482</v>
      </c>
      <c r="C6901" s="35" t="s">
        <v>39</v>
      </c>
      <c r="D6901" s="35" t="s">
        <v>216</v>
      </c>
      <c r="E6901" s="35" t="s">
        <v>523</v>
      </c>
      <c r="F6901" s="34" t="s">
        <v>1503</v>
      </c>
      <c r="G6901" s="34" t="s">
        <v>1488</v>
      </c>
      <c r="H6901" s="19" t="str">
        <f t="array" ref="H6901">CONCATENATE("(",A6901,",",VLOOKUP(B6901,Núcleo!B$2:E$11,4,TRUE),",",VLOOKUP(C6901,'Tipo de Processo'!B$2:D$55,3,TRUE),",",VLOOKUP(D6901,'Termo Geral'!B$2:D$174,3,TRUE),",",VLOOKUP(E6901,'Termo Específico'!B$2:D$437,3,TRUE),",",MATCH(TRUE,Documento!B$2:B$954=F6901,0),",",IF(G6901="complementar",0,1),"),")</f>
        <v>(6900,7,29,125,433,885,1),</v>
      </c>
    </row>
    <row r="6902" spans="1:8" ht="15" customHeight="1">
      <c r="A6902" s="33">
        <v>6901</v>
      </c>
      <c r="B6902" s="44" t="s">
        <v>1482</v>
      </c>
      <c r="C6902" s="35" t="s">
        <v>39</v>
      </c>
      <c r="D6902" s="35" t="s">
        <v>216</v>
      </c>
      <c r="E6902" s="35" t="s">
        <v>523</v>
      </c>
      <c r="F6902" s="34" t="s">
        <v>1202</v>
      </c>
      <c r="G6902" s="34" t="s">
        <v>1488</v>
      </c>
      <c r="H6902" s="19" t="str">
        <f t="array" ref="H6902">CONCATENATE("(",A6902,",",VLOOKUP(B6902,Núcleo!B$2:E$11,4,TRUE),",",VLOOKUP(C6902,'Tipo de Processo'!B$2:D$55,3,TRUE),",",VLOOKUP(D6902,'Termo Geral'!B$2:D$174,3,TRUE),",",VLOOKUP(E6902,'Termo Específico'!B$2:D$437,3,TRUE),",",MATCH(TRUE,Documento!B$2:B$954=F6902,0),",",IF(G6902="complementar",0,1),"),")</f>
        <v>(6901,7,29,125,433,656,1),</v>
      </c>
    </row>
    <row r="6903" spans="1:8" ht="15" customHeight="1">
      <c r="A6903" s="33">
        <v>6902</v>
      </c>
      <c r="B6903" s="44" t="s">
        <v>1482</v>
      </c>
      <c r="C6903" s="35" t="s">
        <v>39</v>
      </c>
      <c r="D6903" s="35" t="s">
        <v>216</v>
      </c>
      <c r="E6903" s="35" t="s">
        <v>523</v>
      </c>
      <c r="F6903" s="34" t="s">
        <v>1203</v>
      </c>
      <c r="G6903" s="34" t="s">
        <v>1488</v>
      </c>
      <c r="H6903" s="19" t="str">
        <f t="array" ref="H6903">CONCATENATE("(",A6903,",",VLOOKUP(B6903,Núcleo!B$2:E$11,4,TRUE),",",VLOOKUP(C6903,'Tipo de Processo'!B$2:D$55,3,TRUE),",",VLOOKUP(D6903,'Termo Geral'!B$2:D$174,3,TRUE),",",VLOOKUP(E6903,'Termo Específico'!B$2:D$437,3,TRUE),",",MATCH(TRUE,Documento!B$2:B$954=F6903,0),",",IF(G6903="complementar",0,1),"),")</f>
        <v>(6902,7,29,125,433,309,1),</v>
      </c>
    </row>
    <row r="6904" spans="1:8" ht="15" customHeight="1">
      <c r="A6904" s="33">
        <v>6903</v>
      </c>
      <c r="B6904" s="44" t="s">
        <v>1482</v>
      </c>
      <c r="C6904" s="35" t="s">
        <v>39</v>
      </c>
      <c r="D6904" s="35" t="s">
        <v>216</v>
      </c>
      <c r="E6904" s="35" t="s">
        <v>523</v>
      </c>
      <c r="F6904" s="34" t="s">
        <v>1204</v>
      </c>
      <c r="G6904" s="34" t="s">
        <v>1488</v>
      </c>
      <c r="H6904" s="19" t="str">
        <f t="array" ref="H6904">CONCATENATE("(",A6904,",",VLOOKUP(B6904,Núcleo!B$2:E$11,4,TRUE),",",VLOOKUP(C6904,'Tipo de Processo'!B$2:D$55,3,TRUE),",",VLOOKUP(D6904,'Termo Geral'!B$2:D$174,3,TRUE),",",VLOOKUP(E6904,'Termo Específico'!B$2:D$437,3,TRUE),",",MATCH(TRUE,Documento!B$2:B$954=F6904,0),",",IF(G6904="complementar",0,1),"),")</f>
        <v>(6903,7,29,125,433,541,1),</v>
      </c>
    </row>
    <row r="6905" spans="1:8" ht="15" customHeight="1">
      <c r="A6905" s="33">
        <v>6904</v>
      </c>
      <c r="B6905" s="44" t="s">
        <v>1482</v>
      </c>
      <c r="C6905" s="35" t="s">
        <v>39</v>
      </c>
      <c r="D6905" s="35" t="s">
        <v>216</v>
      </c>
      <c r="E6905" s="35" t="s">
        <v>523</v>
      </c>
      <c r="F6905" s="34" t="s">
        <v>1205</v>
      </c>
      <c r="G6905" s="34" t="s">
        <v>1488</v>
      </c>
      <c r="H6905" s="19" t="str">
        <f t="array" ref="H6905">CONCATENATE("(",A6905,",",VLOOKUP(B6905,Núcleo!B$2:E$11,4,TRUE),",",VLOOKUP(C6905,'Tipo de Processo'!B$2:D$55,3,TRUE),",",VLOOKUP(D6905,'Termo Geral'!B$2:D$174,3,TRUE),",",VLOOKUP(E6905,'Termo Específico'!B$2:D$437,3,TRUE),",",MATCH(TRUE,Documento!B$2:B$954=F6905,0),",",IF(G6905="complementar",0,1),"),")</f>
        <v>(6904,7,29,125,433,537,1),</v>
      </c>
    </row>
    <row r="6906" spans="1:8" ht="15" customHeight="1">
      <c r="A6906" s="33">
        <v>6905</v>
      </c>
      <c r="B6906" s="44" t="s">
        <v>1482</v>
      </c>
      <c r="C6906" s="35" t="s">
        <v>39</v>
      </c>
      <c r="D6906" s="35" t="s">
        <v>216</v>
      </c>
      <c r="E6906" s="35" t="s">
        <v>523</v>
      </c>
      <c r="F6906" s="34" t="s">
        <v>1206</v>
      </c>
      <c r="G6906" s="34" t="s">
        <v>1488</v>
      </c>
      <c r="H6906" s="19" t="str">
        <f t="array" ref="H6906">CONCATENATE("(",A6906,",",VLOOKUP(B6906,Núcleo!B$2:E$11,4,TRUE),",",VLOOKUP(C6906,'Tipo de Processo'!B$2:D$55,3,TRUE),",",VLOOKUP(D6906,'Termo Geral'!B$2:D$174,3,TRUE),",",VLOOKUP(E6906,'Termo Específico'!B$2:D$437,3,TRUE),",",MATCH(TRUE,Documento!B$2:B$954=F6906,0),",",IF(G6906="complementar",0,1),"),")</f>
        <v>(6905,7,29,125,433,932,1),</v>
      </c>
    </row>
    <row r="6907" spans="1:8" ht="15" customHeight="1">
      <c r="A6907" s="33">
        <v>6906</v>
      </c>
      <c r="B6907" s="44" t="s">
        <v>1482</v>
      </c>
      <c r="C6907" s="35" t="s">
        <v>39</v>
      </c>
      <c r="D6907" s="35" t="s">
        <v>216</v>
      </c>
      <c r="E6907" s="35" t="s">
        <v>523</v>
      </c>
      <c r="F6907" s="34" t="s">
        <v>1207</v>
      </c>
      <c r="G6907" s="34" t="s">
        <v>1494</v>
      </c>
      <c r="H6907" s="19" t="str">
        <f t="array" ref="H6907">CONCATENATE("(",A6907,",",VLOOKUP(B6907,Núcleo!B$2:E$11,4,TRUE),",",VLOOKUP(C6907,'Tipo de Processo'!B$2:D$55,3,TRUE),",",VLOOKUP(D6907,'Termo Geral'!B$2:D$174,3,TRUE),",",VLOOKUP(E6907,'Termo Específico'!B$2:D$437,3,TRUE),",",MATCH(TRUE,Documento!B$2:B$954=F6907,0),",",IF(G6907="complementar",0,1),"),")</f>
        <v>(6906,7,29,125,433,653,0),</v>
      </c>
    </row>
    <row r="6908" spans="1:8" ht="15" customHeight="1">
      <c r="A6908" s="33">
        <v>6907</v>
      </c>
      <c r="B6908" s="44" t="s">
        <v>1482</v>
      </c>
      <c r="C6908" s="35" t="s">
        <v>39</v>
      </c>
      <c r="D6908" s="35" t="s">
        <v>216</v>
      </c>
      <c r="E6908" s="35" t="s">
        <v>523</v>
      </c>
      <c r="F6908" s="34" t="s">
        <v>1190</v>
      </c>
      <c r="G6908" s="34" t="s">
        <v>1488</v>
      </c>
      <c r="H6908" s="19" t="str">
        <f t="array" ref="H6908">CONCATENATE("(",A6908,",",VLOOKUP(B6908,Núcleo!B$2:E$11,4,TRUE),",",VLOOKUP(C6908,'Tipo de Processo'!B$2:D$55,3,TRUE),",",VLOOKUP(D6908,'Termo Geral'!B$2:D$174,3,TRUE),",",VLOOKUP(E6908,'Termo Específico'!B$2:D$437,3,TRUE),",",MATCH(TRUE,Documento!B$2:B$954=F6908,0),",",IF(G6908="complementar",0,1),"),")</f>
        <v>(6907,7,29,125,433,18,1),</v>
      </c>
    </row>
    <row r="6909" spans="1:8" ht="15" customHeight="1">
      <c r="A6909" s="33">
        <v>6908</v>
      </c>
      <c r="B6909" s="44" t="s">
        <v>1482</v>
      </c>
      <c r="C6909" s="35" t="s">
        <v>39</v>
      </c>
      <c r="D6909" s="35" t="s">
        <v>216</v>
      </c>
      <c r="E6909" s="35" t="s">
        <v>523</v>
      </c>
      <c r="F6909" s="34" t="s">
        <v>1200</v>
      </c>
      <c r="G6909" s="34" t="s">
        <v>1488</v>
      </c>
      <c r="H6909" s="19" t="str">
        <f t="array" ref="H6909">CONCATENATE("(",A6909,",",VLOOKUP(B6909,Núcleo!B$2:E$11,4,TRUE),",",VLOOKUP(C6909,'Tipo de Processo'!B$2:D$55,3,TRUE),",",VLOOKUP(D6909,'Termo Geral'!B$2:D$174,3,TRUE),",",VLOOKUP(E6909,'Termo Específico'!B$2:D$437,3,TRUE),",",MATCH(TRUE,Documento!B$2:B$954=F6909,0),",",IF(G6909="complementar",0,1),"),")</f>
        <v>(6908,7,29,125,433,891,1),</v>
      </c>
    </row>
    <row r="6910" spans="1:8" ht="15" customHeight="1">
      <c r="A6910" s="33">
        <v>6909</v>
      </c>
      <c r="B6910" s="44" t="s">
        <v>1482</v>
      </c>
      <c r="C6910" s="35" t="s">
        <v>39</v>
      </c>
      <c r="D6910" s="35" t="s">
        <v>216</v>
      </c>
      <c r="E6910" s="35" t="s">
        <v>523</v>
      </c>
      <c r="F6910" s="34" t="s">
        <v>1176</v>
      </c>
      <c r="G6910" s="34" t="s">
        <v>1488</v>
      </c>
      <c r="H6910" s="19" t="str">
        <f t="array" ref="H6910">CONCATENATE("(",A6910,",",VLOOKUP(B6910,Núcleo!B$2:E$11,4,TRUE),",",VLOOKUP(C6910,'Tipo de Processo'!B$2:D$55,3,TRUE),",",VLOOKUP(D6910,'Termo Geral'!B$2:D$174,3,TRUE),",",VLOOKUP(E6910,'Termo Específico'!B$2:D$437,3,TRUE),",",MATCH(TRUE,Documento!B$2:B$954=F6910,0),",",IF(G6910="complementar",0,1),"),")</f>
        <v>(6909,7,29,125,433,641,1),</v>
      </c>
    </row>
    <row r="6911" spans="1:8" ht="15" customHeight="1">
      <c r="A6911" s="33">
        <v>6910</v>
      </c>
      <c r="B6911" s="44" t="s">
        <v>1482</v>
      </c>
      <c r="C6911" s="35" t="s">
        <v>39</v>
      </c>
      <c r="D6911" s="35" t="s">
        <v>216</v>
      </c>
      <c r="E6911" s="35" t="s">
        <v>523</v>
      </c>
      <c r="F6911" s="34" t="s">
        <v>1208</v>
      </c>
      <c r="G6911" s="34" t="s">
        <v>1488</v>
      </c>
      <c r="H6911" s="19" t="str">
        <f t="array" ref="H6911">CONCATENATE("(",A6911,",",VLOOKUP(B6911,Núcleo!B$2:E$11,4,TRUE),",",VLOOKUP(C6911,'Tipo de Processo'!B$2:D$55,3,TRUE),",",VLOOKUP(D6911,'Termo Geral'!B$2:D$174,3,TRUE),",",VLOOKUP(E6911,'Termo Específico'!B$2:D$437,3,TRUE),",",MATCH(TRUE,Documento!B$2:B$954=F6911,0),",",IF(G6911="complementar",0,1),"),")</f>
        <v>(6910,7,29,125,433,77,1),</v>
      </c>
    </row>
    <row r="6912" spans="1:8" ht="15" customHeight="1">
      <c r="A6912" s="33">
        <v>6911</v>
      </c>
      <c r="B6912" s="44" t="s">
        <v>1482</v>
      </c>
      <c r="C6912" s="35" t="s">
        <v>39</v>
      </c>
      <c r="D6912" s="35" t="s">
        <v>217</v>
      </c>
      <c r="E6912" s="35" t="s">
        <v>571</v>
      </c>
      <c r="F6912" s="34" t="s">
        <v>1397</v>
      </c>
      <c r="G6912" s="34" t="s">
        <v>1488</v>
      </c>
      <c r="H6912" s="19" t="str">
        <f t="array" ref="H6912">CONCATENATE("(",A6912,",",VLOOKUP(B6912,Núcleo!B$2:E$11,4,TRUE),",",VLOOKUP(C6912,'Tipo de Processo'!B$2:D$55,3,TRUE),",",VLOOKUP(D6912,'Termo Geral'!B$2:D$174,3,TRUE),",",VLOOKUP(E6912,'Termo Específico'!B$2:D$437,3,TRUE),",",MATCH(TRUE,Documento!B$2:B$954=F6912,0),",",IF(G6912="complementar",0,1),"),")</f>
        <v>(6911,7,29,150,2,873,1),</v>
      </c>
    </row>
    <row r="6913" spans="1:8" ht="15" customHeight="1">
      <c r="A6913" s="33">
        <v>6912</v>
      </c>
      <c r="B6913" s="44" t="s">
        <v>1482</v>
      </c>
      <c r="C6913" s="35" t="s">
        <v>39</v>
      </c>
      <c r="D6913" s="35" t="s">
        <v>217</v>
      </c>
      <c r="E6913" s="35" t="s">
        <v>571</v>
      </c>
      <c r="F6913" s="34" t="s">
        <v>1416</v>
      </c>
      <c r="G6913" s="34" t="s">
        <v>1488</v>
      </c>
      <c r="H6913" s="19" t="str">
        <f t="array" ref="H6913">CONCATENATE("(",A6913,",",VLOOKUP(B6913,Núcleo!B$2:E$11,4,TRUE),",",VLOOKUP(C6913,'Tipo de Processo'!B$2:D$55,3,TRUE),",",VLOOKUP(D6913,'Termo Geral'!B$2:D$174,3,TRUE),",",VLOOKUP(E6913,'Termo Específico'!B$2:D$437,3,TRUE),",",MATCH(TRUE,Documento!B$2:B$954=F6913,0),",",IF(G6913="complementar",0,1),"),")</f>
        <v>(6912,7,29,150,2,425,1),</v>
      </c>
    </row>
    <row r="6914" spans="1:8" ht="15" customHeight="1">
      <c r="A6914" s="33">
        <v>6913</v>
      </c>
      <c r="B6914" s="44" t="s">
        <v>1482</v>
      </c>
      <c r="C6914" s="35" t="s">
        <v>39</v>
      </c>
      <c r="D6914" s="35" t="s">
        <v>217</v>
      </c>
      <c r="E6914" s="35" t="s">
        <v>571</v>
      </c>
      <c r="F6914" s="34" t="s">
        <v>1431</v>
      </c>
      <c r="G6914" s="34" t="s">
        <v>1488</v>
      </c>
      <c r="H6914" s="19" t="str">
        <f t="array" ref="H6914">CONCATENATE("(",A6914,",",VLOOKUP(B6914,Núcleo!B$2:E$11,4,TRUE),",",VLOOKUP(C6914,'Tipo de Processo'!B$2:D$55,3,TRUE),",",VLOOKUP(D6914,'Termo Geral'!B$2:D$174,3,TRUE),",",VLOOKUP(E6914,'Termo Específico'!B$2:D$437,3,TRUE),",",MATCH(TRUE,Documento!B$2:B$954=F6914,0),",",IF(G6914="complementar",0,1),"),")</f>
        <v>(6913,7,29,150,2,169,1),</v>
      </c>
    </row>
    <row r="6915" spans="1:8" ht="15" customHeight="1">
      <c r="A6915" s="33">
        <v>6914</v>
      </c>
      <c r="B6915" s="44" t="s">
        <v>1482</v>
      </c>
      <c r="C6915" s="35" t="s">
        <v>39</v>
      </c>
      <c r="D6915" s="35" t="s">
        <v>217</v>
      </c>
      <c r="E6915" s="35" t="s">
        <v>571</v>
      </c>
      <c r="F6915" s="34" t="s">
        <v>1436</v>
      </c>
      <c r="G6915" s="34" t="s">
        <v>1488</v>
      </c>
      <c r="H6915" s="19" t="str">
        <f t="array" ref="H6915">CONCATENATE("(",A6915,",",VLOOKUP(B6915,Núcleo!B$2:E$11,4,TRUE),",",VLOOKUP(C6915,'Tipo de Processo'!B$2:D$55,3,TRUE),",",VLOOKUP(D6915,'Termo Geral'!B$2:D$174,3,TRUE),",",VLOOKUP(E6915,'Termo Específico'!B$2:D$437,3,TRUE),",",MATCH(TRUE,Documento!B$2:B$954=F6915,0),",",IF(G6915="complementar",0,1),"),")</f>
        <v>(6914,7,29,150,2,276,1),</v>
      </c>
    </row>
    <row r="6916" spans="1:8" ht="15" customHeight="1">
      <c r="A6916" s="33">
        <v>6915</v>
      </c>
      <c r="B6916" s="44" t="s">
        <v>1482</v>
      </c>
      <c r="C6916" s="35" t="s">
        <v>39</v>
      </c>
      <c r="D6916" s="35" t="s">
        <v>217</v>
      </c>
      <c r="E6916" s="35" t="s">
        <v>571</v>
      </c>
      <c r="F6916" s="34" t="s">
        <v>1440</v>
      </c>
      <c r="G6916" s="34" t="s">
        <v>1488</v>
      </c>
      <c r="H6916" s="19" t="str">
        <f t="array" ref="H6916">CONCATENATE("(",A6916,",",VLOOKUP(B6916,Núcleo!B$2:E$11,4,TRUE),",",VLOOKUP(C6916,'Tipo de Processo'!B$2:D$55,3,TRUE),",",VLOOKUP(D6916,'Termo Geral'!B$2:D$174,3,TRUE),",",VLOOKUP(E6916,'Termo Específico'!B$2:D$437,3,TRUE),",",MATCH(TRUE,Documento!B$2:B$954=F6916,0),",",IF(G6916="complementar",0,1),"),")</f>
        <v>(6915,7,29,150,2,610,1),</v>
      </c>
    </row>
    <row r="6917" spans="1:8" ht="15" customHeight="1">
      <c r="A6917" s="33">
        <v>6916</v>
      </c>
      <c r="B6917" s="44" t="s">
        <v>1482</v>
      </c>
      <c r="C6917" s="35" t="s">
        <v>39</v>
      </c>
      <c r="D6917" s="35" t="s">
        <v>217</v>
      </c>
      <c r="E6917" s="35" t="s">
        <v>571</v>
      </c>
      <c r="F6917" s="34" t="s">
        <v>1444</v>
      </c>
      <c r="G6917" s="34" t="s">
        <v>1488</v>
      </c>
      <c r="H6917" s="19" t="str">
        <f t="array" ref="H6917">CONCATENATE("(",A6917,",",VLOOKUP(B6917,Núcleo!B$2:E$11,4,TRUE),",",VLOOKUP(C6917,'Tipo de Processo'!B$2:D$55,3,TRUE),",",VLOOKUP(D6917,'Termo Geral'!B$2:D$174,3,TRUE),",",VLOOKUP(E6917,'Termo Específico'!B$2:D$437,3,TRUE),",",MATCH(TRUE,Documento!B$2:B$954=F6917,0),",",IF(G6917="complementar",0,1),"),")</f>
        <v>(6916,7,29,150,2,186,1),</v>
      </c>
    </row>
    <row r="6918" spans="1:8" ht="15" customHeight="1">
      <c r="A6918" s="33">
        <v>6917</v>
      </c>
      <c r="B6918" s="44" t="s">
        <v>1482</v>
      </c>
      <c r="C6918" s="35" t="s">
        <v>39</v>
      </c>
      <c r="D6918" s="35" t="s">
        <v>217</v>
      </c>
      <c r="E6918" s="35" t="s">
        <v>572</v>
      </c>
      <c r="F6918" s="34" t="s">
        <v>1394</v>
      </c>
      <c r="G6918" s="34" t="s">
        <v>1488</v>
      </c>
      <c r="H6918" s="19" t="str">
        <f t="array" ref="H6918">CONCATENATE("(",A6918,",",VLOOKUP(B6918,Núcleo!B$2:E$11,4,TRUE),",",VLOOKUP(C6918,'Tipo de Processo'!B$2:D$55,3,TRUE),",",VLOOKUP(D6918,'Termo Geral'!B$2:D$174,3,TRUE),",",VLOOKUP(E6918,'Termo Específico'!B$2:D$437,3,TRUE),",",MATCH(TRUE,Documento!B$2:B$954=F6918,0),",",IF(G6918="complementar",0,1),"),")</f>
        <v>(6917,7,29,150,3,540,1),</v>
      </c>
    </row>
    <row r="6919" spans="1:8" ht="15" customHeight="1">
      <c r="A6919" s="33">
        <v>6918</v>
      </c>
      <c r="B6919" s="44" t="s">
        <v>1482</v>
      </c>
      <c r="C6919" s="35" t="s">
        <v>39</v>
      </c>
      <c r="D6919" s="35" t="s">
        <v>217</v>
      </c>
      <c r="E6919" s="35" t="s">
        <v>572</v>
      </c>
      <c r="F6919" s="34" t="s">
        <v>1416</v>
      </c>
      <c r="G6919" s="34" t="s">
        <v>1488</v>
      </c>
      <c r="H6919" s="19" t="str">
        <f t="array" ref="H6919">CONCATENATE("(",A6919,",",VLOOKUP(B6919,Núcleo!B$2:E$11,4,TRUE),",",VLOOKUP(C6919,'Tipo de Processo'!B$2:D$55,3,TRUE),",",VLOOKUP(D6919,'Termo Geral'!B$2:D$174,3,TRUE),",",VLOOKUP(E6919,'Termo Específico'!B$2:D$437,3,TRUE),",",MATCH(TRUE,Documento!B$2:B$954=F6919,0),",",IF(G6919="complementar",0,1),"),")</f>
        <v>(6918,7,29,150,3,425,1),</v>
      </c>
    </row>
    <row r="6920" spans="1:8" ht="15" customHeight="1">
      <c r="A6920" s="33">
        <v>6919</v>
      </c>
      <c r="B6920" s="44" t="s">
        <v>1482</v>
      </c>
      <c r="C6920" s="35" t="s">
        <v>39</v>
      </c>
      <c r="D6920" s="35" t="s">
        <v>217</v>
      </c>
      <c r="E6920" s="35" t="s">
        <v>572</v>
      </c>
      <c r="F6920" s="34" t="s">
        <v>1424</v>
      </c>
      <c r="G6920" s="34" t="s">
        <v>1488</v>
      </c>
      <c r="H6920" s="19" t="str">
        <f t="array" ref="H6920">CONCATENATE("(",A6920,",",VLOOKUP(B6920,Núcleo!B$2:E$11,4,TRUE),",",VLOOKUP(C6920,'Tipo de Processo'!B$2:D$55,3,TRUE),",",VLOOKUP(D6920,'Termo Geral'!B$2:D$174,3,TRUE),",",VLOOKUP(E6920,'Termo Específico'!B$2:D$437,3,TRUE),",",MATCH(TRUE,Documento!B$2:B$954=F6920,0),",",IF(G6920="complementar",0,1),"),")</f>
        <v>(6919,7,29,150,3,171,1),</v>
      </c>
    </row>
    <row r="6921" spans="1:8" ht="15" customHeight="1">
      <c r="A6921" s="33">
        <v>6920</v>
      </c>
      <c r="B6921" s="44" t="s">
        <v>1482</v>
      </c>
      <c r="C6921" s="35" t="s">
        <v>39</v>
      </c>
      <c r="D6921" s="35" t="s">
        <v>217</v>
      </c>
      <c r="E6921" s="35" t="s">
        <v>572</v>
      </c>
      <c r="F6921" s="34" t="s">
        <v>1432</v>
      </c>
      <c r="G6921" s="34" t="s">
        <v>1488</v>
      </c>
      <c r="H6921" s="19" t="str">
        <f t="array" ref="H6921">CONCATENATE("(",A6921,",",VLOOKUP(B6921,Núcleo!B$2:E$11,4,TRUE),",",VLOOKUP(C6921,'Tipo de Processo'!B$2:D$55,3,TRUE),",",VLOOKUP(D6921,'Termo Geral'!B$2:D$174,3,TRUE),",",VLOOKUP(E6921,'Termo Específico'!B$2:D$437,3,TRUE),",",MATCH(TRUE,Documento!B$2:B$954=F6921,0),",",IF(G6921="complementar",0,1),"),")</f>
        <v>(6920,7,29,150,3,315,1),</v>
      </c>
    </row>
    <row r="6922" spans="1:8" ht="15" customHeight="1">
      <c r="A6922" s="33">
        <v>6921</v>
      </c>
      <c r="B6922" s="44" t="s">
        <v>1482</v>
      </c>
      <c r="C6922" s="35" t="s">
        <v>39</v>
      </c>
      <c r="D6922" s="35" t="s">
        <v>217</v>
      </c>
      <c r="E6922" s="35" t="s">
        <v>572</v>
      </c>
      <c r="F6922" s="34" t="s">
        <v>1438</v>
      </c>
      <c r="G6922" s="34" t="s">
        <v>1488</v>
      </c>
      <c r="H6922" s="19" t="str">
        <f t="array" ref="H6922">CONCATENATE("(",A6922,",",VLOOKUP(B6922,Núcleo!B$2:E$11,4,TRUE),",",VLOOKUP(C6922,'Tipo de Processo'!B$2:D$55,3,TRUE),",",VLOOKUP(D6922,'Termo Geral'!B$2:D$174,3,TRUE),",",VLOOKUP(E6922,'Termo Específico'!B$2:D$437,3,TRUE),",",MATCH(TRUE,Documento!B$2:B$954=F6922,0),",",IF(G6922="complementar",0,1),"),")</f>
        <v>(6921,7,29,150,3,416,1),</v>
      </c>
    </row>
    <row r="6923" spans="1:8" ht="15" customHeight="1">
      <c r="A6923" s="33">
        <v>6922</v>
      </c>
      <c r="B6923" s="44" t="s">
        <v>1482</v>
      </c>
      <c r="C6923" s="35" t="s">
        <v>39</v>
      </c>
      <c r="D6923" s="35" t="s">
        <v>217</v>
      </c>
      <c r="E6923" s="35" t="s">
        <v>572</v>
      </c>
      <c r="F6923" s="34" t="s">
        <v>1442</v>
      </c>
      <c r="G6923" s="34" t="s">
        <v>1488</v>
      </c>
      <c r="H6923" s="19" t="str">
        <f t="array" ref="H6923">CONCATENATE("(",A6923,",",VLOOKUP(B6923,Núcleo!B$2:E$11,4,TRUE),",",VLOOKUP(C6923,'Tipo de Processo'!B$2:D$55,3,TRUE),",",VLOOKUP(D6923,'Termo Geral'!B$2:D$174,3,TRUE),",",VLOOKUP(E6923,'Termo Específico'!B$2:D$437,3,TRUE),",",MATCH(TRUE,Documento!B$2:B$954=F6923,0),",",IF(G6923="complementar",0,1),"),")</f>
        <v>(6922,7,29,150,3,676,1),</v>
      </c>
    </row>
    <row r="6924" spans="1:8" ht="15" customHeight="1">
      <c r="A6924" s="33">
        <v>6923</v>
      </c>
      <c r="B6924" s="44" t="s">
        <v>1482</v>
      </c>
      <c r="C6924" s="35" t="s">
        <v>39</v>
      </c>
      <c r="D6924" s="35" t="s">
        <v>217</v>
      </c>
      <c r="E6924" s="35" t="s">
        <v>572</v>
      </c>
      <c r="F6924" s="34" t="s">
        <v>1446</v>
      </c>
      <c r="G6924" s="34" t="s">
        <v>1488</v>
      </c>
      <c r="H6924" s="19" t="str">
        <f t="array" ref="H6924">CONCATENATE("(",A6924,",",VLOOKUP(B6924,Núcleo!B$2:E$11,4,TRUE),",",VLOOKUP(C6924,'Tipo de Processo'!B$2:D$55,3,TRUE),",",VLOOKUP(D6924,'Termo Geral'!B$2:D$174,3,TRUE),",",VLOOKUP(E6924,'Termo Específico'!B$2:D$437,3,TRUE),",",MATCH(TRUE,Documento!B$2:B$954=F6924,0),",",IF(G6924="complementar",0,1),"),")</f>
        <v>(6923,7,29,150,3,79,1),</v>
      </c>
    </row>
    <row r="6925" spans="1:8" ht="15" customHeight="1">
      <c r="A6925" s="33">
        <v>6924</v>
      </c>
      <c r="B6925" s="44" t="s">
        <v>1482</v>
      </c>
      <c r="C6925" s="35" t="s">
        <v>39</v>
      </c>
      <c r="D6925" s="35" t="s">
        <v>217</v>
      </c>
      <c r="E6925" s="35" t="s">
        <v>572</v>
      </c>
      <c r="F6925" s="34" t="s">
        <v>1453</v>
      </c>
      <c r="G6925" s="34" t="s">
        <v>1488</v>
      </c>
      <c r="H6925" s="19" t="str">
        <f t="array" ref="H6925">CONCATENATE("(",A6925,",",VLOOKUP(B6925,Núcleo!B$2:E$11,4,TRUE),",",VLOOKUP(C6925,'Tipo de Processo'!B$2:D$55,3,TRUE),",",VLOOKUP(D6925,'Termo Geral'!B$2:D$174,3,TRUE),",",VLOOKUP(E6925,'Termo Específico'!B$2:D$437,3,TRUE),",",MATCH(TRUE,Documento!B$2:B$954=F6925,0),",",IF(G6925="complementar",0,1),"),")</f>
        <v>(6924,7,29,150,3,185,1),</v>
      </c>
    </row>
    <row r="6926" spans="1:8" ht="15" customHeight="1">
      <c r="A6926" s="33">
        <v>6925</v>
      </c>
      <c r="B6926" s="44" t="s">
        <v>1482</v>
      </c>
      <c r="C6926" s="35" t="s">
        <v>39</v>
      </c>
      <c r="D6926" s="35" t="s">
        <v>217</v>
      </c>
      <c r="E6926" s="35" t="s">
        <v>572</v>
      </c>
      <c r="F6926" s="34" t="s">
        <v>1456</v>
      </c>
      <c r="G6926" s="34" t="s">
        <v>1488</v>
      </c>
      <c r="H6926" s="19" t="str">
        <f t="array" ref="H6926">CONCATENATE("(",A6926,",",VLOOKUP(B6926,Núcleo!B$2:E$11,4,TRUE),",",VLOOKUP(C6926,'Tipo de Processo'!B$2:D$55,3,TRUE),",",VLOOKUP(D6926,'Termo Geral'!B$2:D$174,3,TRUE),",",VLOOKUP(E6926,'Termo Específico'!B$2:D$437,3,TRUE),",",MATCH(TRUE,Documento!B$2:B$954=F6926,0),",",IF(G6926="complementar",0,1),"),")</f>
        <v>(6925,7,29,150,3,211,1),</v>
      </c>
    </row>
    <row r="6927" spans="1:8" ht="15" customHeight="1">
      <c r="A6927" s="33">
        <v>6926</v>
      </c>
      <c r="B6927" s="44" t="s">
        <v>1482</v>
      </c>
      <c r="C6927" s="35" t="s">
        <v>39</v>
      </c>
      <c r="D6927" s="35" t="s">
        <v>217</v>
      </c>
      <c r="E6927" s="35" t="s">
        <v>572</v>
      </c>
      <c r="F6927" s="34" t="s">
        <v>1402</v>
      </c>
      <c r="G6927" s="34" t="s">
        <v>1488</v>
      </c>
      <c r="H6927" s="19" t="str">
        <f t="array" ref="H6927">CONCATENATE("(",A6927,",",VLOOKUP(B6927,Núcleo!B$2:E$11,4,TRUE),",",VLOOKUP(C6927,'Tipo de Processo'!B$2:D$55,3,TRUE),",",VLOOKUP(D6927,'Termo Geral'!B$2:D$174,3,TRUE),",",VLOOKUP(E6927,'Termo Específico'!B$2:D$437,3,TRUE),",",MATCH(TRUE,Documento!B$2:B$954=F6927,0),",",IF(G6927="complementar",0,1),"),")</f>
        <v>(6926,7,29,150,3,189,1),</v>
      </c>
    </row>
    <row r="6928" spans="1:8" ht="15" customHeight="1">
      <c r="A6928" s="33">
        <v>6927</v>
      </c>
      <c r="B6928" s="44" t="s">
        <v>1482</v>
      </c>
      <c r="C6928" s="35" t="s">
        <v>39</v>
      </c>
      <c r="D6928" s="35" t="s">
        <v>217</v>
      </c>
      <c r="E6928" s="35" t="s">
        <v>517</v>
      </c>
      <c r="F6928" s="34" t="s">
        <v>1393</v>
      </c>
      <c r="G6928" s="34" t="s">
        <v>1488</v>
      </c>
      <c r="H6928" s="19" t="str">
        <f t="array" ref="H6928">CONCATENATE("(",A6928,",",VLOOKUP(B6928,Núcleo!B$2:E$11,4,TRUE),",",VLOOKUP(C6928,'Tipo de Processo'!B$2:D$55,3,TRUE),",",VLOOKUP(D6928,'Termo Geral'!B$2:D$174,3,TRUE),",",VLOOKUP(E6928,'Termo Específico'!B$2:D$437,3,TRUE),",",MATCH(TRUE,Documento!B$2:B$954=F6928,0),",",IF(G6928="complementar",0,1),"),")</f>
        <v>(6927,7,29,150,56,243,1),</v>
      </c>
    </row>
    <row r="6929" spans="1:8" ht="15" customHeight="1">
      <c r="A6929" s="33">
        <v>6928</v>
      </c>
      <c r="B6929" s="44" t="s">
        <v>1482</v>
      </c>
      <c r="C6929" s="35" t="s">
        <v>39</v>
      </c>
      <c r="D6929" s="35" t="s">
        <v>217</v>
      </c>
      <c r="E6929" s="35" t="s">
        <v>517</v>
      </c>
      <c r="F6929" s="34" t="s">
        <v>1374</v>
      </c>
      <c r="G6929" s="34" t="s">
        <v>1488</v>
      </c>
      <c r="H6929" s="19" t="str">
        <f t="array" ref="H6929">CONCATENATE("(",A6929,",",VLOOKUP(B6929,Núcleo!B$2:E$11,4,TRUE),",",VLOOKUP(C6929,'Tipo de Processo'!B$2:D$55,3,TRUE),",",VLOOKUP(D6929,'Termo Geral'!B$2:D$174,3,TRUE),",",VLOOKUP(E6929,'Termo Específico'!B$2:D$437,3,TRUE),",",MATCH(TRUE,Documento!B$2:B$954=F6929,0),",",IF(G6929="complementar",0,1),"),")</f>
        <v>(6928,7,29,150,56,614,1),</v>
      </c>
    </row>
    <row r="6930" spans="1:8" ht="15" customHeight="1">
      <c r="A6930" s="33">
        <v>6929</v>
      </c>
      <c r="B6930" s="44" t="s">
        <v>1482</v>
      </c>
      <c r="C6930" s="35" t="s">
        <v>39</v>
      </c>
      <c r="D6930" s="35" t="s">
        <v>221</v>
      </c>
      <c r="E6930" s="35" t="s">
        <v>518</v>
      </c>
      <c r="F6930" s="34" t="s">
        <v>1496</v>
      </c>
      <c r="G6930" s="34" t="s">
        <v>1488</v>
      </c>
      <c r="H6930" s="19" t="str">
        <f t="array" ref="H6930">CONCATENATE("(",A6930,",",VLOOKUP(B6930,Núcleo!B$2:E$11,4,TRUE),",",VLOOKUP(C6930,'Tipo de Processo'!B$2:D$55,3,TRUE),",",VLOOKUP(D6930,'Termo Geral'!B$2:D$174,3,TRUE),",",VLOOKUP(E6930,'Termo Específico'!B$2:D$437,3,TRUE),",",MATCH(TRUE,Documento!B$2:B$954=F6930,0),",",IF(G6930="complementar",0,1),"),")</f>
        <v>(6929,7,29,173,22,949,1),</v>
      </c>
    </row>
    <row r="6931" spans="1:8" ht="15" customHeight="1">
      <c r="A6931" s="33">
        <v>6930</v>
      </c>
      <c r="B6931" s="44" t="s">
        <v>1482</v>
      </c>
      <c r="C6931" s="35" t="s">
        <v>39</v>
      </c>
      <c r="D6931" s="35" t="s">
        <v>221</v>
      </c>
      <c r="E6931" s="35" t="s">
        <v>518</v>
      </c>
      <c r="F6931" s="34" t="s">
        <v>1169</v>
      </c>
      <c r="G6931" s="34" t="s">
        <v>1488</v>
      </c>
      <c r="H6931" s="19" t="str">
        <f t="array" ref="H6931">CONCATENATE("(",A6931,",",VLOOKUP(B6931,Núcleo!B$2:E$11,4,TRUE),",",VLOOKUP(C6931,'Tipo de Processo'!B$2:D$55,3,TRUE),",",VLOOKUP(D6931,'Termo Geral'!B$2:D$174,3,TRUE),",",VLOOKUP(E6931,'Termo Específico'!B$2:D$437,3,TRUE),",",MATCH(TRUE,Documento!B$2:B$954=F6931,0),",",IF(G6931="complementar",0,1),"),")</f>
        <v>(6930,7,29,173,22,879,1),</v>
      </c>
    </row>
    <row r="6932" spans="1:8" ht="15" customHeight="1">
      <c r="A6932" s="33">
        <v>6931</v>
      </c>
      <c r="B6932" s="44" t="s">
        <v>1482</v>
      </c>
      <c r="C6932" s="35" t="s">
        <v>39</v>
      </c>
      <c r="D6932" s="35" t="s">
        <v>221</v>
      </c>
      <c r="E6932" s="35" t="s">
        <v>518</v>
      </c>
      <c r="F6932" s="34" t="s">
        <v>1170</v>
      </c>
      <c r="G6932" s="34" t="s">
        <v>1488</v>
      </c>
      <c r="H6932" s="19" t="str">
        <f t="array" ref="H6932">CONCATENATE("(",A6932,",",VLOOKUP(B6932,Núcleo!B$2:E$11,4,TRUE),",",VLOOKUP(C6932,'Tipo de Processo'!B$2:D$55,3,TRUE),",",VLOOKUP(D6932,'Termo Geral'!B$2:D$174,3,TRUE),",",VLOOKUP(E6932,'Termo Específico'!B$2:D$437,3,TRUE),",",MATCH(TRUE,Documento!B$2:B$954=F6932,0),",",IF(G6932="complementar",0,1),"),")</f>
        <v>(6931,7,29,173,22,530,1),</v>
      </c>
    </row>
    <row r="6933" spans="1:8" ht="15" customHeight="1">
      <c r="A6933" s="33">
        <v>6932</v>
      </c>
      <c r="B6933" s="44" t="s">
        <v>1482</v>
      </c>
      <c r="C6933" s="35" t="s">
        <v>39</v>
      </c>
      <c r="D6933" s="35" t="s">
        <v>221</v>
      </c>
      <c r="E6933" s="35" t="s">
        <v>518</v>
      </c>
      <c r="F6933" s="34" t="s">
        <v>1171</v>
      </c>
      <c r="G6933" s="34" t="s">
        <v>1494</v>
      </c>
      <c r="H6933" s="19" t="str">
        <f t="array" ref="H6933">CONCATENATE("(",A6933,",",VLOOKUP(B6933,Núcleo!B$2:E$11,4,TRUE),",",VLOOKUP(C6933,'Tipo de Processo'!B$2:D$55,3,TRUE),",",VLOOKUP(D6933,'Termo Geral'!B$2:D$174,3,TRUE),",",VLOOKUP(E6933,'Termo Específico'!B$2:D$437,3,TRUE),",",MATCH(TRUE,Documento!B$2:B$954=F6933,0),",",IF(G6933="complementar",0,1),"),")</f>
        <v>(6932,7,29,173,22,264,0),</v>
      </c>
    </row>
    <row r="6934" spans="1:8" ht="15" customHeight="1">
      <c r="A6934" s="33">
        <v>6933</v>
      </c>
      <c r="B6934" s="44" t="s">
        <v>1482</v>
      </c>
      <c r="C6934" s="35" t="s">
        <v>39</v>
      </c>
      <c r="D6934" s="35" t="s">
        <v>221</v>
      </c>
      <c r="E6934" s="35" t="s">
        <v>518</v>
      </c>
      <c r="F6934" s="34" t="s">
        <v>1172</v>
      </c>
      <c r="G6934" s="34" t="s">
        <v>1488</v>
      </c>
      <c r="H6934" s="19" t="str">
        <f t="array" ref="H6934">CONCATENATE("(",A6934,",",VLOOKUP(B6934,Núcleo!B$2:E$11,4,TRUE),",",VLOOKUP(C6934,'Tipo de Processo'!B$2:D$55,3,TRUE),",",VLOOKUP(D6934,'Termo Geral'!B$2:D$174,3,TRUE),",",VLOOKUP(E6934,'Termo Específico'!B$2:D$437,3,TRUE),",",MATCH(TRUE,Documento!B$2:B$954=F6934,0),",",IF(G6934="complementar",0,1),"),")</f>
        <v>(6933,7,29,173,22,946,1),</v>
      </c>
    </row>
    <row r="6935" spans="1:8" ht="15" customHeight="1">
      <c r="A6935" s="33">
        <v>6934</v>
      </c>
      <c r="B6935" s="44" t="s">
        <v>1482</v>
      </c>
      <c r="C6935" s="35" t="s">
        <v>39</v>
      </c>
      <c r="D6935" s="35" t="s">
        <v>221</v>
      </c>
      <c r="E6935" s="35" t="s">
        <v>518</v>
      </c>
      <c r="F6935" s="34" t="s">
        <v>954</v>
      </c>
      <c r="G6935" s="34" t="s">
        <v>1488</v>
      </c>
      <c r="H6935" s="19" t="str">
        <f t="array" ref="H6935">CONCATENATE("(",A6935,",",VLOOKUP(B6935,Núcleo!B$2:E$11,4,TRUE),",",VLOOKUP(C6935,'Tipo de Processo'!B$2:D$55,3,TRUE),",",VLOOKUP(D6935,'Termo Geral'!B$2:D$174,3,TRUE),",",VLOOKUP(E6935,'Termo Específico'!B$2:D$437,3,TRUE),",",MATCH(TRUE,Documento!B$2:B$954=F6935,0),",",IF(G6935="complementar",0,1),"),")</f>
        <v>(6934,7,29,173,22,511,1),</v>
      </c>
    </row>
    <row r="6936" spans="1:8" ht="15" customHeight="1">
      <c r="A6936" s="33">
        <v>6935</v>
      </c>
      <c r="B6936" s="44" t="s">
        <v>1482</v>
      </c>
      <c r="C6936" s="35" t="s">
        <v>39</v>
      </c>
      <c r="D6936" s="35" t="s">
        <v>221</v>
      </c>
      <c r="E6936" s="35" t="s">
        <v>518</v>
      </c>
      <c r="F6936" s="34" t="s">
        <v>1173</v>
      </c>
      <c r="G6936" s="34" t="s">
        <v>1488</v>
      </c>
      <c r="H6936" s="19" t="str">
        <f t="array" ref="H6936">CONCATENATE("(",A6936,",",VLOOKUP(B6936,Núcleo!B$2:E$11,4,TRUE),",",VLOOKUP(C6936,'Tipo de Processo'!B$2:D$55,3,TRUE),",",VLOOKUP(D6936,'Termo Geral'!B$2:D$174,3,TRUE),",",VLOOKUP(E6936,'Termo Específico'!B$2:D$437,3,TRUE),",",MATCH(TRUE,Documento!B$2:B$954=F6936,0),",",IF(G6936="complementar",0,1),"),")</f>
        <v>(6935,7,29,173,22,62,1),</v>
      </c>
    </row>
    <row r="6937" spans="1:8" ht="15" customHeight="1">
      <c r="A6937" s="33">
        <v>6936</v>
      </c>
      <c r="B6937" s="44" t="s">
        <v>1482</v>
      </c>
      <c r="C6937" s="35" t="s">
        <v>39</v>
      </c>
      <c r="D6937" s="35" t="s">
        <v>221</v>
      </c>
      <c r="E6937" s="35" t="s">
        <v>518</v>
      </c>
      <c r="F6937" s="34" t="s">
        <v>1174</v>
      </c>
      <c r="G6937" s="34" t="s">
        <v>1488</v>
      </c>
      <c r="H6937" s="19" t="str">
        <f t="array" ref="H6937">CONCATENATE("(",A6937,",",VLOOKUP(B6937,Núcleo!B$2:E$11,4,TRUE),",",VLOOKUP(C6937,'Tipo de Processo'!B$2:D$55,3,TRUE),",",VLOOKUP(D6937,'Termo Geral'!B$2:D$174,3,TRUE),",",VLOOKUP(E6937,'Termo Específico'!B$2:D$437,3,TRUE),",",MATCH(TRUE,Documento!B$2:B$954=F6937,0),",",IF(G6937="complementar",0,1),"),")</f>
        <v>(6936,7,29,173,22,76,1),</v>
      </c>
    </row>
    <row r="6938" spans="1:8" ht="15" customHeight="1">
      <c r="A6938" s="33">
        <v>6937</v>
      </c>
      <c r="B6938" s="44" t="s">
        <v>1482</v>
      </c>
      <c r="C6938" s="35" t="s">
        <v>39</v>
      </c>
      <c r="D6938" s="34" t="s">
        <v>221</v>
      </c>
      <c r="E6938" s="34" t="s">
        <v>518</v>
      </c>
      <c r="F6938" s="34" t="s">
        <v>1175</v>
      </c>
      <c r="G6938" s="34" t="s">
        <v>1488</v>
      </c>
      <c r="H6938" s="19" t="str">
        <f t="array" ref="H6938">CONCATENATE("(",A6938,",",VLOOKUP(B6938,Núcleo!B$2:E$11,4,TRUE),",",VLOOKUP(C6938,'Tipo de Processo'!B$2:D$55,3,TRUE),",",VLOOKUP(D6938,'Termo Geral'!B$2:D$174,3,TRUE),",",VLOOKUP(E6938,'Termo Específico'!B$2:D$437,3,TRUE),",",MATCH(TRUE,Documento!B$2:B$954=F6938,0),",",IF(G6938="complementar",0,1),"),")</f>
        <v>(6937,7,29,173,22,935,1),</v>
      </c>
    </row>
    <row r="6939" spans="1:8" ht="15" customHeight="1">
      <c r="A6939" s="33">
        <v>6938</v>
      </c>
      <c r="B6939" s="44" t="s">
        <v>1482</v>
      </c>
      <c r="C6939" s="35" t="s">
        <v>39</v>
      </c>
      <c r="D6939" s="34" t="s">
        <v>221</v>
      </c>
      <c r="E6939" s="34" t="s">
        <v>518</v>
      </c>
      <c r="F6939" s="34" t="s">
        <v>1176</v>
      </c>
      <c r="G6939" s="34" t="s">
        <v>1488</v>
      </c>
      <c r="H6939" s="19" t="str">
        <f t="array" ref="H6939">CONCATENATE("(",A6939,",",VLOOKUP(B6939,Núcleo!B$2:E$11,4,TRUE),",",VLOOKUP(C6939,'Tipo de Processo'!B$2:D$55,3,TRUE),",",VLOOKUP(D6939,'Termo Geral'!B$2:D$174,3,TRUE),",",VLOOKUP(E6939,'Termo Específico'!B$2:D$437,3,TRUE),",",MATCH(TRUE,Documento!B$2:B$954=F6939,0),",",IF(G6939="complementar",0,1),"),")</f>
        <v>(6938,7,29,173,22,641,1),</v>
      </c>
    </row>
    <row r="6940" spans="1:8" ht="15" customHeight="1">
      <c r="A6940" s="33">
        <v>6939</v>
      </c>
      <c r="B6940" s="44" t="s">
        <v>1482</v>
      </c>
      <c r="C6940" s="35" t="s">
        <v>39</v>
      </c>
      <c r="D6940" s="34" t="s">
        <v>221</v>
      </c>
      <c r="E6940" s="34" t="s">
        <v>518</v>
      </c>
      <c r="F6940" s="34" t="s">
        <v>1177</v>
      </c>
      <c r="G6940" s="34" t="s">
        <v>1488</v>
      </c>
      <c r="H6940" s="19" t="str">
        <f t="array" ref="H6940">CONCATENATE("(",A6940,",",VLOOKUP(B6940,Núcleo!B$2:E$11,4,TRUE),",",VLOOKUP(C6940,'Tipo de Processo'!B$2:D$55,3,TRUE),",",VLOOKUP(D6940,'Termo Geral'!B$2:D$174,3,TRUE),",",VLOOKUP(E6940,'Termo Específico'!B$2:D$437,3,TRUE),",",MATCH(TRUE,Documento!B$2:B$954=F6940,0),",",IF(G6940="complementar",0,1),"),")</f>
        <v>(6939,7,29,173,22,784,1),</v>
      </c>
    </row>
    <row r="6941" spans="1:8" ht="15" customHeight="1">
      <c r="A6941" s="33">
        <v>6940</v>
      </c>
      <c r="B6941" s="44" t="s">
        <v>1482</v>
      </c>
      <c r="C6941" s="35" t="s">
        <v>39</v>
      </c>
      <c r="D6941" s="34" t="s">
        <v>221</v>
      </c>
      <c r="E6941" s="34" t="s">
        <v>518</v>
      </c>
      <c r="F6941" s="34" t="s">
        <v>1178</v>
      </c>
      <c r="G6941" s="34" t="s">
        <v>1494</v>
      </c>
      <c r="H6941" s="19" t="str">
        <f t="array" ref="H6941">CONCATENATE("(",A6941,",",VLOOKUP(B6941,Núcleo!B$2:E$11,4,TRUE),",",VLOOKUP(C6941,'Tipo de Processo'!B$2:D$55,3,TRUE),",",VLOOKUP(D6941,'Termo Geral'!B$2:D$174,3,TRUE),",",VLOOKUP(E6941,'Termo Específico'!B$2:D$437,3,TRUE),",",MATCH(TRUE,Documento!B$2:B$954=F6941,0),",",IF(G6941="complementar",0,1),"),")</f>
        <v>(6940,7,29,173,22,17,0),</v>
      </c>
    </row>
    <row r="6942" spans="1:8" ht="15" customHeight="1">
      <c r="A6942" s="33">
        <v>6941</v>
      </c>
      <c r="B6942" s="44" t="s">
        <v>1482</v>
      </c>
      <c r="C6942" s="35" t="s">
        <v>39</v>
      </c>
      <c r="D6942" s="34" t="s">
        <v>221</v>
      </c>
      <c r="E6942" s="34" t="s">
        <v>518</v>
      </c>
      <c r="F6942" s="34" t="s">
        <v>1179</v>
      </c>
      <c r="G6942" s="34" t="s">
        <v>1488</v>
      </c>
      <c r="H6942" s="19" t="str">
        <f t="array" ref="H6942">CONCATENATE("(",A6942,",",VLOOKUP(B6942,Núcleo!B$2:E$11,4,TRUE),",",VLOOKUP(C6942,'Tipo de Processo'!B$2:D$55,3,TRUE),",",VLOOKUP(D6942,'Termo Geral'!B$2:D$174,3,TRUE),",",VLOOKUP(E6942,'Termo Específico'!B$2:D$437,3,TRUE),",",MATCH(TRUE,Documento!B$2:B$954=F6942,0),",",IF(G6942="complementar",0,1),"),")</f>
        <v>(6941,7,29,173,22,706,1),</v>
      </c>
    </row>
    <row r="6943" spans="1:8" ht="15" customHeight="1">
      <c r="A6943" s="33">
        <v>6942</v>
      </c>
      <c r="B6943" s="44" t="s">
        <v>1482</v>
      </c>
      <c r="C6943" s="35" t="s">
        <v>39</v>
      </c>
      <c r="D6943" s="34" t="s">
        <v>221</v>
      </c>
      <c r="E6943" s="34" t="s">
        <v>518</v>
      </c>
      <c r="F6943" s="34" t="s">
        <v>1180</v>
      </c>
      <c r="G6943" s="34" t="s">
        <v>1494</v>
      </c>
      <c r="H6943" s="19" t="str">
        <f t="array" ref="H6943">CONCATENATE("(",A6943,",",VLOOKUP(B6943,Núcleo!B$2:E$11,4,TRUE),",",VLOOKUP(C6943,'Tipo de Processo'!B$2:D$55,3,TRUE),",",VLOOKUP(D6943,'Termo Geral'!B$2:D$174,3,TRUE),",",VLOOKUP(E6943,'Termo Específico'!B$2:D$437,3,TRUE),",",MATCH(TRUE,Documento!B$2:B$954=F6943,0),",",IF(G6943="complementar",0,1),"),")</f>
        <v>(6942,7,29,173,22,900,0),</v>
      </c>
    </row>
    <row r="6944" spans="1:8" ht="15" customHeight="1">
      <c r="A6944" s="33">
        <v>6943</v>
      </c>
      <c r="B6944" s="44" t="s">
        <v>1482</v>
      </c>
      <c r="C6944" s="35" t="s">
        <v>39</v>
      </c>
      <c r="D6944" s="34" t="s">
        <v>221</v>
      </c>
      <c r="E6944" s="34" t="s">
        <v>520</v>
      </c>
      <c r="F6944" s="34" t="s">
        <v>1181</v>
      </c>
      <c r="G6944" s="34" t="s">
        <v>1488</v>
      </c>
      <c r="H6944" s="19" t="str">
        <f t="array" ref="H6944">CONCATENATE("(",A6944,",",VLOOKUP(B6944,Núcleo!B$2:E$11,4,TRUE),",",VLOOKUP(C6944,'Tipo de Processo'!B$2:D$55,3,TRUE),",",VLOOKUP(D6944,'Termo Geral'!B$2:D$174,3,TRUE),",",VLOOKUP(E6944,'Termo Específico'!B$2:D$437,3,TRUE),",",MATCH(TRUE,Documento!B$2:B$954=F6944,0),",",IF(G6944="complementar",0,1),"),")</f>
        <v>(6943,7,29,173,323,779,1),</v>
      </c>
    </row>
    <row r="6945" spans="1:8" ht="15" customHeight="1">
      <c r="A6945" s="33">
        <v>6944</v>
      </c>
      <c r="B6945" s="44" t="s">
        <v>1482</v>
      </c>
      <c r="C6945" s="35" t="s">
        <v>39</v>
      </c>
      <c r="D6945" s="34" t="s">
        <v>221</v>
      </c>
      <c r="E6945" s="34" t="s">
        <v>520</v>
      </c>
      <c r="F6945" s="34" t="s">
        <v>1182</v>
      </c>
      <c r="G6945" s="34" t="s">
        <v>1494</v>
      </c>
      <c r="H6945" s="19" t="str">
        <f t="array" ref="H6945">CONCATENATE("(",A6945,",",VLOOKUP(B6945,Núcleo!B$2:E$11,4,TRUE),",",VLOOKUP(C6945,'Tipo de Processo'!B$2:D$55,3,TRUE),",",VLOOKUP(D6945,'Termo Geral'!B$2:D$174,3,TRUE),",",VLOOKUP(E6945,'Termo Específico'!B$2:D$437,3,TRUE),",",MATCH(TRUE,Documento!B$2:B$954=F6945,0),",",IF(G6945="complementar",0,1),"),")</f>
        <v>(6944,7,29,173,323,689,0),</v>
      </c>
    </row>
    <row r="6946" spans="1:8" ht="15" customHeight="1">
      <c r="A6946" s="33">
        <v>6945</v>
      </c>
      <c r="B6946" s="44" t="s">
        <v>1482</v>
      </c>
      <c r="C6946" s="35" t="s">
        <v>39</v>
      </c>
      <c r="D6946" s="34" t="s">
        <v>221</v>
      </c>
      <c r="E6946" s="34" t="s">
        <v>520</v>
      </c>
      <c r="F6946" s="34" t="s">
        <v>1183</v>
      </c>
      <c r="G6946" s="34" t="s">
        <v>1494</v>
      </c>
      <c r="H6946" s="19" t="str">
        <f t="array" ref="H6946">CONCATENATE("(",A6946,",",VLOOKUP(B6946,Núcleo!B$2:E$11,4,TRUE),",",VLOOKUP(C6946,'Tipo de Processo'!B$2:D$55,3,TRUE),",",VLOOKUP(D6946,'Termo Geral'!B$2:D$174,3,TRUE),",",VLOOKUP(E6946,'Termo Específico'!B$2:D$437,3,TRUE),",",MATCH(TRUE,Documento!B$2:B$954=F6946,0),",",IF(G6946="complementar",0,1),"),")</f>
        <v>(6945,7,29,173,323,882,0),</v>
      </c>
    </row>
    <row r="6947" spans="1:8" ht="15" customHeight="1">
      <c r="A6947" s="33">
        <v>6946</v>
      </c>
      <c r="B6947" s="44" t="s">
        <v>1482</v>
      </c>
      <c r="C6947" s="35" t="s">
        <v>39</v>
      </c>
      <c r="D6947" s="34" t="s">
        <v>221</v>
      </c>
      <c r="E6947" s="34" t="s">
        <v>520</v>
      </c>
      <c r="F6947" s="34" t="s">
        <v>1184</v>
      </c>
      <c r="G6947" s="34" t="s">
        <v>1488</v>
      </c>
      <c r="H6947" s="19" t="str">
        <f t="array" ref="H6947">CONCATENATE("(",A6947,",",VLOOKUP(B6947,Núcleo!B$2:E$11,4,TRUE),",",VLOOKUP(C6947,'Tipo de Processo'!B$2:D$55,3,TRUE),",",VLOOKUP(D6947,'Termo Geral'!B$2:D$174,3,TRUE),",",VLOOKUP(E6947,'Termo Específico'!B$2:D$437,3,TRUE),",",MATCH(TRUE,Documento!B$2:B$954=F6947,0),",",IF(G6947="complementar",0,1),"),")</f>
        <v>(6946,7,29,173,323,683,1),</v>
      </c>
    </row>
    <row r="6948" spans="1:8" ht="15" customHeight="1">
      <c r="A6948" s="33">
        <v>6947</v>
      </c>
      <c r="B6948" s="44" t="s">
        <v>1482</v>
      </c>
      <c r="C6948" s="35" t="s">
        <v>39</v>
      </c>
      <c r="D6948" s="34" t="s">
        <v>221</v>
      </c>
      <c r="E6948" s="34" t="s">
        <v>520</v>
      </c>
      <c r="F6948" s="34" t="s">
        <v>1185</v>
      </c>
      <c r="G6948" s="34" t="s">
        <v>1488</v>
      </c>
      <c r="H6948" s="19" t="str">
        <f t="array" ref="H6948">CONCATENATE("(",A6948,",",VLOOKUP(B6948,Núcleo!B$2:E$11,4,TRUE),",",VLOOKUP(C6948,'Tipo de Processo'!B$2:D$55,3,TRUE),",",VLOOKUP(D6948,'Termo Geral'!B$2:D$174,3,TRUE),",",VLOOKUP(E6948,'Termo Específico'!B$2:D$437,3,TRUE),",",MATCH(TRUE,Documento!B$2:B$954=F6948,0),",",IF(G6948="complementar",0,1),"),")</f>
        <v>(6947,7,29,173,323,644,1),</v>
      </c>
    </row>
    <row r="6949" spans="1:8" ht="15" customHeight="1">
      <c r="A6949" s="33">
        <v>6948</v>
      </c>
      <c r="B6949" s="44" t="s">
        <v>1482</v>
      </c>
      <c r="C6949" s="35" t="s">
        <v>39</v>
      </c>
      <c r="D6949" s="34" t="s">
        <v>221</v>
      </c>
      <c r="E6949" s="34" t="s">
        <v>520</v>
      </c>
      <c r="F6949" s="34" t="s">
        <v>1186</v>
      </c>
      <c r="G6949" s="34" t="s">
        <v>1488</v>
      </c>
      <c r="H6949" s="19" t="str">
        <f t="array" ref="H6949">CONCATENATE("(",A6949,",",VLOOKUP(B6949,Núcleo!B$2:E$11,4,TRUE),",",VLOOKUP(C6949,'Tipo de Processo'!B$2:D$55,3,TRUE),",",VLOOKUP(D6949,'Termo Geral'!B$2:D$174,3,TRUE),",",VLOOKUP(E6949,'Termo Específico'!B$2:D$437,3,TRUE),",",MATCH(TRUE,Documento!B$2:B$954=F6949,0),",",IF(G6949="complementar",0,1),"),")</f>
        <v>(6948,7,29,173,323,627,1),</v>
      </c>
    </row>
    <row r="6950" spans="1:8" ht="15" customHeight="1">
      <c r="A6950" s="33">
        <v>6949</v>
      </c>
      <c r="B6950" s="44" t="s">
        <v>1482</v>
      </c>
      <c r="C6950" s="35" t="s">
        <v>39</v>
      </c>
      <c r="D6950" s="34" t="s">
        <v>221</v>
      </c>
      <c r="E6950" s="34" t="s">
        <v>520</v>
      </c>
      <c r="F6950" s="34" t="s">
        <v>1187</v>
      </c>
      <c r="G6950" s="34" t="s">
        <v>1488</v>
      </c>
      <c r="H6950" s="19" t="str">
        <f t="array" ref="H6950">CONCATENATE("(",A6950,",",VLOOKUP(B6950,Núcleo!B$2:E$11,4,TRUE),",",VLOOKUP(C6950,'Tipo de Processo'!B$2:D$55,3,TRUE),",",VLOOKUP(D6950,'Termo Geral'!B$2:D$174,3,TRUE),",",VLOOKUP(E6950,'Termo Específico'!B$2:D$437,3,TRUE),",",MATCH(TRUE,Documento!B$2:B$954=F6950,0),",",IF(G6950="complementar",0,1),"),")</f>
        <v>(6949,7,29,173,323,785,1),</v>
      </c>
    </row>
    <row r="6951" spans="1:8" ht="15" customHeight="1">
      <c r="A6951" s="33">
        <v>6950</v>
      </c>
      <c r="B6951" s="44" t="s">
        <v>1482</v>
      </c>
      <c r="C6951" s="35" t="s">
        <v>39</v>
      </c>
      <c r="D6951" s="34" t="s">
        <v>221</v>
      </c>
      <c r="E6951" s="34" t="s">
        <v>520</v>
      </c>
      <c r="F6951" s="34" t="s">
        <v>1188</v>
      </c>
      <c r="G6951" s="34" t="s">
        <v>1488</v>
      </c>
      <c r="H6951" s="19" t="str">
        <f t="array" ref="H6951">CONCATENATE("(",A6951,",",VLOOKUP(B6951,Núcleo!B$2:E$11,4,TRUE),",",VLOOKUP(C6951,'Tipo de Processo'!B$2:D$55,3,TRUE),",",VLOOKUP(D6951,'Termo Geral'!B$2:D$174,3,TRUE),",",VLOOKUP(E6951,'Termo Específico'!B$2:D$437,3,TRUE),",",MATCH(TRUE,Documento!B$2:B$954=F6951,0),",",IF(G6951="complementar",0,1),"),")</f>
        <v>(6950,7,29,173,323,945,1),</v>
      </c>
    </row>
    <row r="6952" spans="1:8" ht="15" customHeight="1">
      <c r="A6952" s="33">
        <v>6951</v>
      </c>
      <c r="B6952" s="44" t="s">
        <v>1482</v>
      </c>
      <c r="C6952" s="35" t="s">
        <v>39</v>
      </c>
      <c r="D6952" s="34" t="s">
        <v>221</v>
      </c>
      <c r="E6952" s="34" t="s">
        <v>520</v>
      </c>
      <c r="F6952" s="34" t="s">
        <v>1169</v>
      </c>
      <c r="G6952" s="34" t="s">
        <v>1488</v>
      </c>
      <c r="H6952" s="19" t="str">
        <f t="array" ref="H6952">CONCATENATE("(",A6952,",",VLOOKUP(B6952,Núcleo!B$2:E$11,4,TRUE),",",VLOOKUP(C6952,'Tipo de Processo'!B$2:D$55,3,TRUE),",",VLOOKUP(D6952,'Termo Geral'!B$2:D$174,3,TRUE),",",VLOOKUP(E6952,'Termo Específico'!B$2:D$437,3,TRUE),",",MATCH(TRUE,Documento!B$2:B$954=F6952,0),",",IF(G6952="complementar",0,1),"),")</f>
        <v>(6951,7,29,173,323,879,1),</v>
      </c>
    </row>
    <row r="6953" spans="1:8" ht="15" customHeight="1">
      <c r="A6953" s="33">
        <v>6952</v>
      </c>
      <c r="B6953" s="44" t="s">
        <v>1482</v>
      </c>
      <c r="C6953" s="35" t="s">
        <v>39</v>
      </c>
      <c r="D6953" s="34" t="s">
        <v>221</v>
      </c>
      <c r="E6953" s="34" t="s">
        <v>520</v>
      </c>
      <c r="F6953" s="34" t="s">
        <v>1170</v>
      </c>
      <c r="G6953" s="34" t="s">
        <v>1494</v>
      </c>
      <c r="H6953" s="19" t="str">
        <f t="array" ref="H6953">CONCATENATE("(",A6953,",",VLOOKUP(B6953,Núcleo!B$2:E$11,4,TRUE),",",VLOOKUP(C6953,'Tipo de Processo'!B$2:D$55,3,TRUE),",",VLOOKUP(D6953,'Termo Geral'!B$2:D$174,3,TRUE),",",VLOOKUP(E6953,'Termo Específico'!B$2:D$437,3,TRUE),",",MATCH(TRUE,Documento!B$2:B$954=F6953,0),",",IF(G6953="complementar",0,1),"),")</f>
        <v>(6952,7,29,173,323,530,0),</v>
      </c>
    </row>
    <row r="6954" spans="1:8" ht="15" customHeight="1">
      <c r="A6954" s="33">
        <v>6953</v>
      </c>
      <c r="B6954" s="44" t="s">
        <v>1482</v>
      </c>
      <c r="C6954" s="35" t="s">
        <v>39</v>
      </c>
      <c r="D6954" s="34" t="s">
        <v>221</v>
      </c>
      <c r="E6954" s="34" t="s">
        <v>520</v>
      </c>
      <c r="F6954" s="34" t="s">
        <v>954</v>
      </c>
      <c r="G6954" s="34" t="s">
        <v>1488</v>
      </c>
      <c r="H6954" s="19" t="str">
        <f t="array" ref="H6954">CONCATENATE("(",A6954,",",VLOOKUP(B6954,Núcleo!B$2:E$11,4,TRUE),",",VLOOKUP(C6954,'Tipo de Processo'!B$2:D$55,3,TRUE),",",VLOOKUP(D6954,'Termo Geral'!B$2:D$174,3,TRUE),",",VLOOKUP(E6954,'Termo Específico'!B$2:D$437,3,TRUE),",",MATCH(TRUE,Documento!B$2:B$954=F6954,0),",",IF(G6954="complementar",0,1),"),")</f>
        <v>(6953,7,29,173,323,511,1),</v>
      </c>
    </row>
    <row r="6955" spans="1:8" ht="15" customHeight="1">
      <c r="A6955" s="33">
        <v>6954</v>
      </c>
      <c r="B6955" s="44" t="s">
        <v>1482</v>
      </c>
      <c r="C6955" s="35" t="s">
        <v>39</v>
      </c>
      <c r="D6955" s="34" t="s">
        <v>221</v>
      </c>
      <c r="E6955" s="34" t="s">
        <v>520</v>
      </c>
      <c r="F6955" s="34" t="s">
        <v>1173</v>
      </c>
      <c r="G6955" s="34" t="s">
        <v>1488</v>
      </c>
      <c r="H6955" s="19" t="str">
        <f t="array" ref="H6955">CONCATENATE("(",A6955,",",VLOOKUP(B6955,Núcleo!B$2:E$11,4,TRUE),",",VLOOKUP(C6955,'Tipo de Processo'!B$2:D$55,3,TRUE),",",VLOOKUP(D6955,'Termo Geral'!B$2:D$174,3,TRUE),",",VLOOKUP(E6955,'Termo Específico'!B$2:D$437,3,TRUE),",",MATCH(TRUE,Documento!B$2:B$954=F6955,0),",",IF(G6955="complementar",0,1),"),")</f>
        <v>(6954,7,29,173,323,62,1),</v>
      </c>
    </row>
    <row r="6956" spans="1:8" ht="15" customHeight="1">
      <c r="A6956" s="33">
        <v>6955</v>
      </c>
      <c r="B6956" s="44" t="s">
        <v>1482</v>
      </c>
      <c r="C6956" s="35" t="s">
        <v>39</v>
      </c>
      <c r="D6956" s="34" t="s">
        <v>221</v>
      </c>
      <c r="E6956" s="34" t="s">
        <v>520</v>
      </c>
      <c r="F6956" s="34" t="s">
        <v>1189</v>
      </c>
      <c r="G6956" s="34" t="s">
        <v>1488</v>
      </c>
      <c r="H6956" s="19" t="str">
        <f t="array" ref="H6956">CONCATENATE("(",A6956,",",VLOOKUP(B6956,Núcleo!B$2:E$11,4,TRUE),",",VLOOKUP(C6956,'Tipo de Processo'!B$2:D$55,3,TRUE),",",VLOOKUP(D6956,'Termo Geral'!B$2:D$174,3,TRUE),",",VLOOKUP(E6956,'Termo Específico'!B$2:D$437,3,TRUE),",",MATCH(TRUE,Documento!B$2:B$954=F6956,0),",",IF(G6956="complementar",0,1),"),")</f>
        <v>(6955,7,29,173,323,78,1),</v>
      </c>
    </row>
    <row r="6957" spans="1:8" ht="15" customHeight="1">
      <c r="A6957" s="33">
        <v>6956</v>
      </c>
      <c r="B6957" s="44" t="s">
        <v>1482</v>
      </c>
      <c r="C6957" s="35" t="s">
        <v>39</v>
      </c>
      <c r="D6957" s="34" t="s">
        <v>221</v>
      </c>
      <c r="E6957" s="34" t="s">
        <v>520</v>
      </c>
      <c r="F6957" s="34" t="s">
        <v>1190</v>
      </c>
      <c r="G6957" s="34" t="s">
        <v>1488</v>
      </c>
      <c r="H6957" s="19" t="str">
        <f t="array" ref="H6957">CONCATENATE("(",A6957,",",VLOOKUP(B6957,Núcleo!B$2:E$11,4,TRUE),",",VLOOKUP(C6957,'Tipo de Processo'!B$2:D$55,3,TRUE),",",VLOOKUP(D6957,'Termo Geral'!B$2:D$174,3,TRUE),",",VLOOKUP(E6957,'Termo Específico'!B$2:D$437,3,TRUE),",",MATCH(TRUE,Documento!B$2:B$954=F6957,0),",",IF(G6957="complementar",0,1),"),")</f>
        <v>(6956,7,29,173,323,18,1),</v>
      </c>
    </row>
    <row r="6958" spans="1:8" ht="15" customHeight="1">
      <c r="A6958" s="33">
        <v>6957</v>
      </c>
      <c r="B6958" s="44" t="s">
        <v>1482</v>
      </c>
      <c r="C6958" s="35" t="s">
        <v>39</v>
      </c>
      <c r="D6958" s="34" t="s">
        <v>221</v>
      </c>
      <c r="E6958" s="34" t="s">
        <v>520</v>
      </c>
      <c r="F6958" s="34" t="s">
        <v>1191</v>
      </c>
      <c r="G6958" s="34" t="s">
        <v>1488</v>
      </c>
      <c r="H6958" s="19" t="str">
        <f t="array" ref="H6958">CONCATENATE("(",A6958,",",VLOOKUP(B6958,Núcleo!B$2:E$11,4,TRUE),",",VLOOKUP(C6958,'Tipo de Processo'!B$2:D$55,3,TRUE),",",VLOOKUP(D6958,'Termo Geral'!B$2:D$174,3,TRUE),",",VLOOKUP(E6958,'Termo Específico'!B$2:D$437,3,TRUE),",",MATCH(TRUE,Documento!B$2:B$954=F6958,0),",",IF(G6958="complementar",0,1),"),")</f>
        <v>(6957,7,29,173,323,892,1),</v>
      </c>
    </row>
    <row r="6959" spans="1:8" ht="15" customHeight="1">
      <c r="A6959" s="33">
        <v>6958</v>
      </c>
      <c r="B6959" s="44" t="s">
        <v>1482</v>
      </c>
      <c r="C6959" s="35" t="s">
        <v>39</v>
      </c>
      <c r="D6959" s="34" t="s">
        <v>221</v>
      </c>
      <c r="E6959" s="34" t="s">
        <v>525</v>
      </c>
      <c r="F6959" s="34" t="s">
        <v>1496</v>
      </c>
      <c r="G6959" s="34" t="s">
        <v>1488</v>
      </c>
      <c r="H6959" s="19" t="str">
        <f t="array" ref="H6959">CONCATENATE("(",A6959,",",VLOOKUP(B6959,Núcleo!B$2:E$11,4,TRUE),",",VLOOKUP(C6959,'Tipo de Processo'!B$2:D$55,3,TRUE),",",VLOOKUP(D6959,'Termo Geral'!B$2:D$174,3,TRUE),",",VLOOKUP(E6959,'Termo Específico'!B$2:D$437,3,TRUE),",",MATCH(TRUE,Documento!B$2:B$954=F6959,0),",",IF(G6959="complementar",0,1),"),")</f>
        <v>(6958,7,29,173,426,949,1),</v>
      </c>
    </row>
    <row r="6960" spans="1:8" ht="15" customHeight="1">
      <c r="A6960" s="33">
        <v>6959</v>
      </c>
      <c r="B6960" s="44" t="s">
        <v>1482</v>
      </c>
      <c r="C6960" s="35" t="s">
        <v>39</v>
      </c>
      <c r="D6960" s="34" t="s">
        <v>221</v>
      </c>
      <c r="E6960" s="34" t="s">
        <v>525</v>
      </c>
      <c r="F6960" s="34" t="s">
        <v>1169</v>
      </c>
      <c r="G6960" s="34" t="s">
        <v>1488</v>
      </c>
      <c r="H6960" s="19" t="str">
        <f t="array" ref="H6960">CONCATENATE("(",A6960,",",VLOOKUP(B6960,Núcleo!B$2:E$11,4,TRUE),",",VLOOKUP(C6960,'Tipo de Processo'!B$2:D$55,3,TRUE),",",VLOOKUP(D6960,'Termo Geral'!B$2:D$174,3,TRUE),",",VLOOKUP(E6960,'Termo Específico'!B$2:D$437,3,TRUE),",",MATCH(TRUE,Documento!B$2:B$954=F6960,0),",",IF(G6960="complementar",0,1),"),")</f>
        <v>(6959,7,29,173,426,879,1),</v>
      </c>
    </row>
    <row r="6961" spans="1:8" ht="15" customHeight="1">
      <c r="A6961" s="33">
        <v>6960</v>
      </c>
      <c r="B6961" s="44" t="s">
        <v>1482</v>
      </c>
      <c r="C6961" s="35" t="s">
        <v>39</v>
      </c>
      <c r="D6961" s="34" t="s">
        <v>221</v>
      </c>
      <c r="E6961" s="34" t="s">
        <v>525</v>
      </c>
      <c r="F6961" s="34" t="s">
        <v>1170</v>
      </c>
      <c r="G6961" s="34" t="s">
        <v>1488</v>
      </c>
      <c r="H6961" s="19" t="str">
        <f t="array" ref="H6961">CONCATENATE("(",A6961,",",VLOOKUP(B6961,Núcleo!B$2:E$11,4,TRUE),",",VLOOKUP(C6961,'Tipo de Processo'!B$2:D$55,3,TRUE),",",VLOOKUP(D6961,'Termo Geral'!B$2:D$174,3,TRUE),",",VLOOKUP(E6961,'Termo Específico'!B$2:D$437,3,TRUE),",",MATCH(TRUE,Documento!B$2:B$954=F6961,0),",",IF(G6961="complementar",0,1),"),")</f>
        <v>(6960,7,29,173,426,530,1),</v>
      </c>
    </row>
    <row r="6962" spans="1:8" ht="15" customHeight="1">
      <c r="A6962" s="33">
        <v>6961</v>
      </c>
      <c r="B6962" s="44" t="s">
        <v>1482</v>
      </c>
      <c r="C6962" s="35" t="s">
        <v>39</v>
      </c>
      <c r="D6962" s="34" t="s">
        <v>221</v>
      </c>
      <c r="E6962" s="34" t="s">
        <v>525</v>
      </c>
      <c r="F6962" s="34" t="s">
        <v>1171</v>
      </c>
      <c r="G6962" s="34" t="s">
        <v>1494</v>
      </c>
      <c r="H6962" s="19" t="str">
        <f t="array" ref="H6962">CONCATENATE("(",A6962,",",VLOOKUP(B6962,Núcleo!B$2:E$11,4,TRUE),",",VLOOKUP(C6962,'Tipo de Processo'!B$2:D$55,3,TRUE),",",VLOOKUP(D6962,'Termo Geral'!B$2:D$174,3,TRUE),",",VLOOKUP(E6962,'Termo Específico'!B$2:D$437,3,TRUE),",",MATCH(TRUE,Documento!B$2:B$954=F6962,0),",",IF(G6962="complementar",0,1),"),")</f>
        <v>(6961,7,29,173,426,264,0),</v>
      </c>
    </row>
    <row r="6963" spans="1:8" ht="15" customHeight="1">
      <c r="A6963" s="33">
        <v>6962</v>
      </c>
      <c r="B6963" s="44" t="s">
        <v>1482</v>
      </c>
      <c r="C6963" s="35" t="s">
        <v>39</v>
      </c>
      <c r="D6963" s="34" t="s">
        <v>221</v>
      </c>
      <c r="E6963" s="34" t="s">
        <v>525</v>
      </c>
      <c r="F6963" s="34" t="s">
        <v>1172</v>
      </c>
      <c r="G6963" s="34" t="s">
        <v>1488</v>
      </c>
      <c r="H6963" s="19" t="str">
        <f t="array" ref="H6963">CONCATENATE("(",A6963,",",VLOOKUP(B6963,Núcleo!B$2:E$11,4,TRUE),",",VLOOKUP(C6963,'Tipo de Processo'!B$2:D$55,3,TRUE),",",VLOOKUP(D6963,'Termo Geral'!B$2:D$174,3,TRUE),",",VLOOKUP(E6963,'Termo Específico'!B$2:D$437,3,TRUE),",",MATCH(TRUE,Documento!B$2:B$954=F6963,0),",",IF(G6963="complementar",0,1),"),")</f>
        <v>(6962,7,29,173,426,946,1),</v>
      </c>
    </row>
    <row r="6964" spans="1:8" ht="15" customHeight="1">
      <c r="A6964" s="33">
        <v>6963</v>
      </c>
      <c r="B6964" s="44" t="s">
        <v>1482</v>
      </c>
      <c r="C6964" s="35" t="s">
        <v>39</v>
      </c>
      <c r="D6964" s="34" t="s">
        <v>221</v>
      </c>
      <c r="E6964" s="34" t="s">
        <v>525</v>
      </c>
      <c r="F6964" s="34" t="s">
        <v>954</v>
      </c>
      <c r="G6964" s="34" t="s">
        <v>1488</v>
      </c>
      <c r="H6964" s="19" t="str">
        <f t="array" ref="H6964">CONCATENATE("(",A6964,",",VLOOKUP(B6964,Núcleo!B$2:E$11,4,TRUE),",",VLOOKUP(C6964,'Tipo de Processo'!B$2:D$55,3,TRUE),",",VLOOKUP(D6964,'Termo Geral'!B$2:D$174,3,TRUE),",",VLOOKUP(E6964,'Termo Específico'!B$2:D$437,3,TRUE),",",MATCH(TRUE,Documento!B$2:B$954=F6964,0),",",IF(G6964="complementar",0,1),"),")</f>
        <v>(6963,7,29,173,426,511,1),</v>
      </c>
    </row>
    <row r="6965" spans="1:8" ht="15" customHeight="1">
      <c r="A6965" s="33">
        <v>6964</v>
      </c>
      <c r="B6965" s="44" t="s">
        <v>1482</v>
      </c>
      <c r="C6965" s="35" t="s">
        <v>39</v>
      </c>
      <c r="D6965" s="34" t="s">
        <v>221</v>
      </c>
      <c r="E6965" s="34" t="s">
        <v>525</v>
      </c>
      <c r="F6965" s="34" t="s">
        <v>1173</v>
      </c>
      <c r="G6965" s="34" t="s">
        <v>1488</v>
      </c>
      <c r="H6965" s="19" t="str">
        <f t="array" ref="H6965">CONCATENATE("(",A6965,",",VLOOKUP(B6965,Núcleo!B$2:E$11,4,TRUE),",",VLOOKUP(C6965,'Tipo de Processo'!B$2:D$55,3,TRUE),",",VLOOKUP(D6965,'Termo Geral'!B$2:D$174,3,TRUE),",",VLOOKUP(E6965,'Termo Específico'!B$2:D$437,3,TRUE),",",MATCH(TRUE,Documento!B$2:B$954=F6965,0),",",IF(G6965="complementar",0,1),"),")</f>
        <v>(6964,7,29,173,426,62,1),</v>
      </c>
    </row>
    <row r="6966" spans="1:8" ht="15" customHeight="1">
      <c r="A6966" s="33">
        <v>6965</v>
      </c>
      <c r="B6966" s="44" t="s">
        <v>1482</v>
      </c>
      <c r="C6966" s="35" t="s">
        <v>39</v>
      </c>
      <c r="D6966" s="34" t="s">
        <v>221</v>
      </c>
      <c r="E6966" s="34" t="s">
        <v>525</v>
      </c>
      <c r="F6966" s="34" t="s">
        <v>1174</v>
      </c>
      <c r="G6966" s="34" t="s">
        <v>1488</v>
      </c>
      <c r="H6966" s="19" t="str">
        <f t="array" ref="H6966">CONCATENATE("(",A6966,",",VLOOKUP(B6966,Núcleo!B$2:E$11,4,TRUE),",",VLOOKUP(C6966,'Tipo de Processo'!B$2:D$55,3,TRUE),",",VLOOKUP(D6966,'Termo Geral'!B$2:D$174,3,TRUE),",",VLOOKUP(E6966,'Termo Específico'!B$2:D$437,3,TRUE),",",MATCH(TRUE,Documento!B$2:B$954=F6966,0),",",IF(G6966="complementar",0,1),"),")</f>
        <v>(6965,7,29,173,426,76,1),</v>
      </c>
    </row>
    <row r="6967" spans="1:8" ht="15" customHeight="1">
      <c r="A6967" s="33">
        <v>6966</v>
      </c>
      <c r="B6967" s="44" t="s">
        <v>1482</v>
      </c>
      <c r="C6967" s="35" t="s">
        <v>39</v>
      </c>
      <c r="D6967" s="34" t="s">
        <v>221</v>
      </c>
      <c r="E6967" s="34" t="s">
        <v>525</v>
      </c>
      <c r="F6967" s="34" t="s">
        <v>1175</v>
      </c>
      <c r="G6967" s="34" t="s">
        <v>1488</v>
      </c>
      <c r="H6967" s="19" t="str">
        <f t="array" ref="H6967">CONCATENATE("(",A6967,",",VLOOKUP(B6967,Núcleo!B$2:E$11,4,TRUE),",",VLOOKUP(C6967,'Tipo de Processo'!B$2:D$55,3,TRUE),",",VLOOKUP(D6967,'Termo Geral'!B$2:D$174,3,TRUE),",",VLOOKUP(E6967,'Termo Específico'!B$2:D$437,3,TRUE),",",MATCH(TRUE,Documento!B$2:B$954=F6967,0),",",IF(G6967="complementar",0,1),"),")</f>
        <v>(6966,7,29,173,426,935,1),</v>
      </c>
    </row>
    <row r="6968" spans="1:8" ht="15" customHeight="1">
      <c r="A6968" s="33">
        <v>6967</v>
      </c>
      <c r="B6968" s="44" t="s">
        <v>1482</v>
      </c>
      <c r="C6968" s="35" t="s">
        <v>39</v>
      </c>
      <c r="D6968" s="35" t="s">
        <v>221</v>
      </c>
      <c r="E6968" s="35" t="s">
        <v>525</v>
      </c>
      <c r="F6968" s="34" t="s">
        <v>1176</v>
      </c>
      <c r="G6968" s="34" t="s">
        <v>1488</v>
      </c>
      <c r="H6968" s="19" t="str">
        <f t="array" ref="H6968">CONCATENATE("(",A6968,",",VLOOKUP(B6968,Núcleo!B$2:E$11,4,TRUE),",",VLOOKUP(C6968,'Tipo de Processo'!B$2:D$55,3,TRUE),",",VLOOKUP(D6968,'Termo Geral'!B$2:D$174,3,TRUE),",",VLOOKUP(E6968,'Termo Específico'!B$2:D$437,3,TRUE),",",MATCH(TRUE,Documento!B$2:B$954=F6968,0),",",IF(G6968="complementar",0,1),"),")</f>
        <v>(6967,7,29,173,426,641,1),</v>
      </c>
    </row>
    <row r="6969" spans="1:8" ht="15" customHeight="1">
      <c r="A6969" s="33">
        <v>6968</v>
      </c>
      <c r="B6969" s="44" t="s">
        <v>1482</v>
      </c>
      <c r="C6969" s="35" t="s">
        <v>39</v>
      </c>
      <c r="D6969" s="35" t="s">
        <v>221</v>
      </c>
      <c r="E6969" s="35" t="s">
        <v>525</v>
      </c>
      <c r="F6969" s="34" t="s">
        <v>1177</v>
      </c>
      <c r="G6969" s="34" t="s">
        <v>1488</v>
      </c>
      <c r="H6969" s="19" t="str">
        <f t="array" ref="H6969">CONCATENATE("(",A6969,",",VLOOKUP(B6969,Núcleo!B$2:E$11,4,TRUE),",",VLOOKUP(C6969,'Tipo de Processo'!B$2:D$55,3,TRUE),",",VLOOKUP(D6969,'Termo Geral'!B$2:D$174,3,TRUE),",",VLOOKUP(E6969,'Termo Específico'!B$2:D$437,3,TRUE),",",MATCH(TRUE,Documento!B$2:B$954=F6969,0),",",IF(G6969="complementar",0,1),"),")</f>
        <v>(6968,7,29,173,426,784,1),</v>
      </c>
    </row>
    <row r="6970" spans="1:8" ht="15" customHeight="1">
      <c r="A6970" s="33">
        <v>6969</v>
      </c>
      <c r="B6970" s="44" t="s">
        <v>1482</v>
      </c>
      <c r="C6970" s="35" t="s">
        <v>39</v>
      </c>
      <c r="D6970" s="35" t="s">
        <v>221</v>
      </c>
      <c r="E6970" s="35" t="s">
        <v>525</v>
      </c>
      <c r="F6970" s="34" t="s">
        <v>1178</v>
      </c>
      <c r="G6970" s="34" t="s">
        <v>1494</v>
      </c>
      <c r="H6970" s="19" t="str">
        <f t="array" ref="H6970">CONCATENATE("(",A6970,",",VLOOKUP(B6970,Núcleo!B$2:E$11,4,TRUE),",",VLOOKUP(C6970,'Tipo de Processo'!B$2:D$55,3,TRUE),",",VLOOKUP(D6970,'Termo Geral'!B$2:D$174,3,TRUE),",",VLOOKUP(E6970,'Termo Específico'!B$2:D$437,3,TRUE),",",MATCH(TRUE,Documento!B$2:B$954=F6970,0),",",IF(G6970="complementar",0,1),"),")</f>
        <v>(6969,7,29,173,426,17,0),</v>
      </c>
    </row>
    <row r="6971" spans="1:8" ht="15" customHeight="1">
      <c r="A6971" s="33">
        <v>6970</v>
      </c>
      <c r="B6971" s="44" t="s">
        <v>1482</v>
      </c>
      <c r="C6971" s="35" t="s">
        <v>39</v>
      </c>
      <c r="D6971" s="35" t="s">
        <v>221</v>
      </c>
      <c r="E6971" s="35" t="s">
        <v>525</v>
      </c>
      <c r="F6971" s="34" t="s">
        <v>1179</v>
      </c>
      <c r="G6971" s="34" t="s">
        <v>1488</v>
      </c>
      <c r="H6971" s="19" t="str">
        <f t="array" ref="H6971">CONCATENATE("(",A6971,",",VLOOKUP(B6971,Núcleo!B$2:E$11,4,TRUE),",",VLOOKUP(C6971,'Tipo de Processo'!B$2:D$55,3,TRUE),",",VLOOKUP(D6971,'Termo Geral'!B$2:D$174,3,TRUE),",",VLOOKUP(E6971,'Termo Específico'!B$2:D$437,3,TRUE),",",MATCH(TRUE,Documento!B$2:B$954=F6971,0),",",IF(G6971="complementar",0,1),"),")</f>
        <v>(6970,7,29,173,426,706,1),</v>
      </c>
    </row>
    <row r="6972" spans="1:8" ht="15" customHeight="1">
      <c r="A6972" s="33">
        <v>6971</v>
      </c>
      <c r="B6972" s="44" t="s">
        <v>1482</v>
      </c>
      <c r="C6972" s="35" t="s">
        <v>39</v>
      </c>
      <c r="D6972" s="35" t="s">
        <v>221</v>
      </c>
      <c r="E6972" s="35" t="s">
        <v>525</v>
      </c>
      <c r="F6972" s="34" t="s">
        <v>1180</v>
      </c>
      <c r="G6972" s="34" t="s">
        <v>1494</v>
      </c>
      <c r="H6972" s="19" t="str">
        <f t="array" ref="H6972">CONCATENATE("(",A6972,",",VLOOKUP(B6972,Núcleo!B$2:E$11,4,TRUE),",",VLOOKUP(C6972,'Tipo de Processo'!B$2:D$55,3,TRUE),",",VLOOKUP(D6972,'Termo Geral'!B$2:D$174,3,TRUE),",",VLOOKUP(E6972,'Termo Específico'!B$2:D$437,3,TRUE),",",MATCH(TRUE,Documento!B$2:B$954=F6972,0),",",IF(G6972="complementar",0,1),"),")</f>
        <v>(6971,7,29,173,426,900,0),</v>
      </c>
    </row>
    <row r="6973" spans="1:8" ht="15" customHeight="1">
      <c r="A6973" s="33">
        <v>6972</v>
      </c>
      <c r="B6973" s="44" t="s">
        <v>1482</v>
      </c>
      <c r="C6973" s="35" t="s">
        <v>39</v>
      </c>
      <c r="D6973" s="35" t="s">
        <v>221</v>
      </c>
      <c r="E6973" s="35" t="s">
        <v>522</v>
      </c>
      <c r="F6973" s="34" t="s">
        <v>1497</v>
      </c>
      <c r="G6973" s="34" t="s">
        <v>1488</v>
      </c>
      <c r="H6973" s="19" t="str">
        <f t="array" ref="H6973">CONCATENATE("(",A6973,",",VLOOKUP(B6973,Núcleo!B$2:E$11,4,TRUE),",",VLOOKUP(C6973,'Tipo de Processo'!B$2:D$55,3,TRUE),",",VLOOKUP(D6973,'Termo Geral'!B$2:D$174,3,TRUE),",",VLOOKUP(E6973,'Termo Específico'!B$2:D$437,3,TRUE),",",MATCH(TRUE,Documento!B$2:B$954=F6973,0),",",IF(G6973="complementar",0,1),"),")</f>
        <v>(6972,7,29,173,428,950,1),</v>
      </c>
    </row>
    <row r="6974" spans="1:8" ht="15" customHeight="1">
      <c r="A6974" s="33">
        <v>6973</v>
      </c>
      <c r="B6974" s="44" t="s">
        <v>1482</v>
      </c>
      <c r="C6974" s="35" t="s">
        <v>39</v>
      </c>
      <c r="D6974" s="35" t="s">
        <v>221</v>
      </c>
      <c r="E6974" s="35" t="s">
        <v>522</v>
      </c>
      <c r="F6974" s="34" t="s">
        <v>1192</v>
      </c>
      <c r="G6974" s="34" t="s">
        <v>1494</v>
      </c>
      <c r="H6974" s="19" t="str">
        <f t="array" ref="H6974">CONCATENATE("(",A6974,",",VLOOKUP(B6974,Núcleo!B$2:E$11,4,TRUE),",",VLOOKUP(C6974,'Tipo de Processo'!B$2:D$55,3,TRUE),",",VLOOKUP(D6974,'Termo Geral'!B$2:D$174,3,TRUE),",",VLOOKUP(E6974,'Termo Específico'!B$2:D$437,3,TRUE),",",MATCH(TRUE,Documento!B$2:B$954=F6974,0),",",IF(G6974="complementar",0,1),"),")</f>
        <v>(6973,7,29,173,428,325,0),</v>
      </c>
    </row>
    <row r="6975" spans="1:8" ht="15" customHeight="1">
      <c r="A6975" s="33">
        <v>6974</v>
      </c>
      <c r="B6975" s="44" t="s">
        <v>1482</v>
      </c>
      <c r="C6975" s="35" t="s">
        <v>39</v>
      </c>
      <c r="D6975" s="35" t="s">
        <v>221</v>
      </c>
      <c r="E6975" s="35" t="s">
        <v>522</v>
      </c>
      <c r="F6975" s="34" t="s">
        <v>1193</v>
      </c>
      <c r="G6975" s="34" t="s">
        <v>1488</v>
      </c>
      <c r="H6975" s="19" t="str">
        <f t="array" ref="H6975">CONCATENATE("(",A6975,",",VLOOKUP(B6975,Núcleo!B$2:E$11,4,TRUE),",",VLOOKUP(C6975,'Tipo de Processo'!B$2:D$55,3,TRUE),",",VLOOKUP(D6975,'Termo Geral'!B$2:D$174,3,TRUE),",",VLOOKUP(E6975,'Termo Específico'!B$2:D$437,3,TRUE),",",MATCH(TRUE,Documento!B$2:B$954=F6975,0),",",IF(G6975="complementar",0,1),"),")</f>
        <v>(6974,7,29,173,428,531,1),</v>
      </c>
    </row>
    <row r="6976" spans="1:8" ht="15" customHeight="1">
      <c r="A6976" s="33">
        <v>6975</v>
      </c>
      <c r="B6976" s="44" t="s">
        <v>1482</v>
      </c>
      <c r="C6976" s="35" t="s">
        <v>39</v>
      </c>
      <c r="D6976" s="35" t="s">
        <v>221</v>
      </c>
      <c r="E6976" s="35" t="s">
        <v>522</v>
      </c>
      <c r="F6976" s="34" t="s">
        <v>1194</v>
      </c>
      <c r="G6976" s="34" t="s">
        <v>1488</v>
      </c>
      <c r="H6976" s="19" t="str">
        <f t="array" ref="H6976">CONCATENATE("(",A6976,",",VLOOKUP(B6976,Núcleo!B$2:E$11,4,TRUE),",",VLOOKUP(C6976,'Tipo de Processo'!B$2:D$55,3,TRUE),",",VLOOKUP(D6976,'Termo Geral'!B$2:D$174,3,TRUE),",",VLOOKUP(E6976,'Termo Específico'!B$2:D$437,3,TRUE),",",MATCH(TRUE,Documento!B$2:B$954=F6976,0),",",IF(G6976="complementar",0,1),"),")</f>
        <v>(6975,7,29,173,428,606,1),</v>
      </c>
    </row>
    <row r="6977" spans="1:8" ht="15" customHeight="1">
      <c r="A6977" s="33">
        <v>6976</v>
      </c>
      <c r="B6977" s="44" t="s">
        <v>1482</v>
      </c>
      <c r="C6977" s="35" t="s">
        <v>39</v>
      </c>
      <c r="D6977" s="35" t="s">
        <v>221</v>
      </c>
      <c r="E6977" s="35" t="s">
        <v>522</v>
      </c>
      <c r="F6977" s="34" t="s">
        <v>1195</v>
      </c>
      <c r="G6977" s="34" t="s">
        <v>1488</v>
      </c>
      <c r="H6977" s="19" t="str">
        <f t="array" ref="H6977">CONCATENATE("(",A6977,",",VLOOKUP(B6977,Núcleo!B$2:E$11,4,TRUE),",",VLOOKUP(C6977,'Tipo de Processo'!B$2:D$55,3,TRUE),",",VLOOKUP(D6977,'Termo Geral'!B$2:D$174,3,TRUE),",",VLOOKUP(E6977,'Termo Específico'!B$2:D$437,3,TRUE),",",MATCH(TRUE,Documento!B$2:B$954=F6977,0),",",IF(G6977="complementar",0,1),"),")</f>
        <v>(6976,7,29,173,428,515,1),</v>
      </c>
    </row>
    <row r="6978" spans="1:8" ht="15" customHeight="1">
      <c r="A6978" s="33">
        <v>6977</v>
      </c>
      <c r="B6978" s="44" t="s">
        <v>1482</v>
      </c>
      <c r="C6978" s="35" t="s">
        <v>39</v>
      </c>
      <c r="D6978" s="35" t="s">
        <v>221</v>
      </c>
      <c r="E6978" s="35" t="s">
        <v>522</v>
      </c>
      <c r="F6978" s="34" t="s">
        <v>1498</v>
      </c>
      <c r="G6978" s="34" t="s">
        <v>1488</v>
      </c>
      <c r="H6978" s="19" t="str">
        <f t="array" ref="H6978">CONCATENATE("(",A6978,",",VLOOKUP(B6978,Núcleo!B$2:E$11,4,TRUE),",",VLOOKUP(C6978,'Tipo de Processo'!B$2:D$55,3,TRUE),",",VLOOKUP(D6978,'Termo Geral'!B$2:D$174,3,TRUE),",",VLOOKUP(E6978,'Termo Específico'!B$2:D$437,3,TRUE),",",MATCH(TRUE,Documento!B$2:B$954=F6978,0),",",IF(G6978="complementar",0,1),"),")</f>
        <v>(6977,7,29,173,428,164,1),</v>
      </c>
    </row>
    <row r="6979" spans="1:8" ht="15" customHeight="1">
      <c r="A6979" s="33">
        <v>6978</v>
      </c>
      <c r="B6979" s="44" t="s">
        <v>1482</v>
      </c>
      <c r="C6979" s="35" t="s">
        <v>39</v>
      </c>
      <c r="D6979" s="35" t="s">
        <v>221</v>
      </c>
      <c r="E6979" s="35" t="s">
        <v>522</v>
      </c>
      <c r="F6979" s="34" t="s">
        <v>1499</v>
      </c>
      <c r="G6979" s="34" t="s">
        <v>1488</v>
      </c>
      <c r="H6979" s="19" t="str">
        <f t="array" ref="H6979">CONCATENATE("(",A6979,",",VLOOKUP(B6979,Núcleo!B$2:E$11,4,TRUE),",",VLOOKUP(C6979,'Tipo de Processo'!B$2:D$55,3,TRUE),",",VLOOKUP(D6979,'Termo Geral'!B$2:D$174,3,TRUE),",",VLOOKUP(E6979,'Termo Específico'!B$2:D$437,3,TRUE),",",MATCH(TRUE,Documento!B$2:B$954=F6979,0),",",IF(G6979="complementar",0,1),"),")</f>
        <v>(6978,7,29,173,428,4,1),</v>
      </c>
    </row>
    <row r="6980" spans="1:8" ht="15" customHeight="1">
      <c r="A6980" s="33">
        <v>6979</v>
      </c>
      <c r="B6980" s="44" t="s">
        <v>1482</v>
      </c>
      <c r="C6980" s="35" t="s">
        <v>39</v>
      </c>
      <c r="D6980" s="35" t="s">
        <v>221</v>
      </c>
      <c r="E6980" s="35" t="s">
        <v>522</v>
      </c>
      <c r="F6980" s="34" t="s">
        <v>1197</v>
      </c>
      <c r="G6980" s="34" t="s">
        <v>1494</v>
      </c>
      <c r="H6980" s="19" t="str">
        <f t="array" ref="H6980">CONCATENATE("(",A6980,",",VLOOKUP(B6980,Núcleo!B$2:E$11,4,TRUE),",",VLOOKUP(C6980,'Tipo de Processo'!B$2:D$55,3,TRUE),",",VLOOKUP(D6980,'Termo Geral'!B$2:D$174,3,TRUE),",",VLOOKUP(E6980,'Termo Específico'!B$2:D$437,3,TRUE),",",MATCH(TRUE,Documento!B$2:B$954=F6980,0),",",IF(G6980="complementar",0,1),"),")</f>
        <v>(6979,7,29,173,428,565,0),</v>
      </c>
    </row>
    <row r="6981" spans="1:8" ht="15" customHeight="1">
      <c r="A6981" s="33">
        <v>6980</v>
      </c>
      <c r="B6981" s="44" t="s">
        <v>1482</v>
      </c>
      <c r="C6981" s="35" t="s">
        <v>39</v>
      </c>
      <c r="D6981" s="35" t="s">
        <v>221</v>
      </c>
      <c r="E6981" s="35" t="s">
        <v>522</v>
      </c>
      <c r="F6981" s="34" t="s">
        <v>1500</v>
      </c>
      <c r="G6981" s="34" t="s">
        <v>1488</v>
      </c>
      <c r="H6981" s="19" t="str">
        <f t="array" ref="H6981">CONCATENATE("(",A6981,",",VLOOKUP(B6981,Núcleo!B$2:E$11,4,TRUE),",",VLOOKUP(C6981,'Tipo de Processo'!B$2:D$55,3,TRUE),",",VLOOKUP(D6981,'Termo Geral'!B$2:D$174,3,TRUE),",",VLOOKUP(E6981,'Termo Específico'!B$2:D$437,3,TRUE),",",MATCH(TRUE,Documento!B$2:B$954=F6981,0),",",IF(G6981="complementar",0,1),"),")</f>
        <v>(6980,7,29,173,428,674,1),</v>
      </c>
    </row>
    <row r="6982" spans="1:8" ht="15" customHeight="1">
      <c r="A6982" s="33">
        <v>6981</v>
      </c>
      <c r="B6982" s="44" t="s">
        <v>1482</v>
      </c>
      <c r="C6982" s="35" t="s">
        <v>39</v>
      </c>
      <c r="D6982" s="35" t="s">
        <v>221</v>
      </c>
      <c r="E6982" s="35" t="s">
        <v>522</v>
      </c>
      <c r="F6982" s="34" t="s">
        <v>1198</v>
      </c>
      <c r="G6982" s="34" t="s">
        <v>1488</v>
      </c>
      <c r="H6982" s="19" t="str">
        <f t="array" ref="H6982">CONCATENATE("(",A6982,",",VLOOKUP(B6982,Núcleo!B$2:E$11,4,TRUE),",",VLOOKUP(C6982,'Tipo de Processo'!B$2:D$55,3,TRUE),",",VLOOKUP(D6982,'Termo Geral'!B$2:D$174,3,TRUE),",",VLOOKUP(E6982,'Termo Específico'!B$2:D$437,3,TRUE),",",MATCH(TRUE,Documento!B$2:B$954=F6982,0),",",IF(G6982="complementar",0,1),"),")</f>
        <v>(6981,7,29,173,428,637,1),</v>
      </c>
    </row>
    <row r="6983" spans="1:8" ht="15" customHeight="1">
      <c r="A6983" s="33">
        <v>6982</v>
      </c>
      <c r="B6983" s="44" t="s">
        <v>1482</v>
      </c>
      <c r="C6983" s="35" t="s">
        <v>39</v>
      </c>
      <c r="D6983" s="35" t="s">
        <v>221</v>
      </c>
      <c r="E6983" s="35" t="s">
        <v>522</v>
      </c>
      <c r="F6983" s="34" t="s">
        <v>1169</v>
      </c>
      <c r="G6983" s="34" t="s">
        <v>1488</v>
      </c>
      <c r="H6983" s="19" t="str">
        <f t="array" ref="H6983">CONCATENATE("(",A6983,",",VLOOKUP(B6983,Núcleo!B$2:E$11,4,TRUE),",",VLOOKUP(C6983,'Tipo de Processo'!B$2:D$55,3,TRUE),",",VLOOKUP(D6983,'Termo Geral'!B$2:D$174,3,TRUE),",",VLOOKUP(E6983,'Termo Específico'!B$2:D$437,3,TRUE),",",MATCH(TRUE,Documento!B$2:B$954=F6983,0),",",IF(G6983="complementar",0,1),"),")</f>
        <v>(6982,7,29,173,428,879,1),</v>
      </c>
    </row>
    <row r="6984" spans="1:8" ht="15" customHeight="1">
      <c r="A6984" s="33">
        <v>6983</v>
      </c>
      <c r="B6984" s="44" t="s">
        <v>1482</v>
      </c>
      <c r="C6984" s="35" t="s">
        <v>39</v>
      </c>
      <c r="D6984" s="35" t="s">
        <v>221</v>
      </c>
      <c r="E6984" s="35" t="s">
        <v>522</v>
      </c>
      <c r="F6984" s="34" t="s">
        <v>1170</v>
      </c>
      <c r="G6984" s="34" t="s">
        <v>1494</v>
      </c>
      <c r="H6984" s="19" t="str">
        <f t="array" ref="H6984">CONCATENATE("(",A6984,",",VLOOKUP(B6984,Núcleo!B$2:E$11,4,TRUE),",",VLOOKUP(C6984,'Tipo de Processo'!B$2:D$55,3,TRUE),",",VLOOKUP(D6984,'Termo Geral'!B$2:D$174,3,TRUE),",",VLOOKUP(E6984,'Termo Específico'!B$2:D$437,3,TRUE),",",MATCH(TRUE,Documento!B$2:B$954=F6984,0),",",IF(G6984="complementar",0,1),"),")</f>
        <v>(6983,7,29,173,428,530,0),</v>
      </c>
    </row>
    <row r="6985" spans="1:8" ht="15" customHeight="1">
      <c r="A6985" s="33">
        <v>6984</v>
      </c>
      <c r="B6985" s="44" t="s">
        <v>1482</v>
      </c>
      <c r="C6985" s="35" t="s">
        <v>39</v>
      </c>
      <c r="D6985" s="35" t="s">
        <v>221</v>
      </c>
      <c r="E6985" s="35" t="s">
        <v>522</v>
      </c>
      <c r="F6985" s="34" t="s">
        <v>1199</v>
      </c>
      <c r="G6985" s="34" t="s">
        <v>1488</v>
      </c>
      <c r="H6985" s="19" t="str">
        <f t="array" ref="H6985">CONCATENATE("(",A6985,",",VLOOKUP(B6985,Núcleo!B$2:E$11,4,TRUE),",",VLOOKUP(C6985,'Tipo de Processo'!B$2:D$55,3,TRUE),",",VLOOKUP(D6985,'Termo Geral'!B$2:D$174,3,TRUE),",",VLOOKUP(E6985,'Termo Específico'!B$2:D$437,3,TRUE),",",MATCH(TRUE,Documento!B$2:B$954=F6985,0),",",IF(G6985="complementar",0,1),"),")</f>
        <v>(6984,7,29,173,428,947,1),</v>
      </c>
    </row>
    <row r="6986" spans="1:8" ht="15" customHeight="1">
      <c r="A6986" s="33">
        <v>6985</v>
      </c>
      <c r="B6986" s="44" t="s">
        <v>1482</v>
      </c>
      <c r="C6986" s="35" t="s">
        <v>39</v>
      </c>
      <c r="D6986" s="35" t="s">
        <v>221</v>
      </c>
      <c r="E6986" s="35" t="s">
        <v>522</v>
      </c>
      <c r="F6986" s="34" t="s">
        <v>954</v>
      </c>
      <c r="G6986" s="34" t="s">
        <v>1488</v>
      </c>
      <c r="H6986" s="19" t="str">
        <f t="array" ref="H6986">CONCATENATE("(",A6986,",",VLOOKUP(B6986,Núcleo!B$2:E$11,4,TRUE),",",VLOOKUP(C6986,'Tipo de Processo'!B$2:D$55,3,TRUE),",",VLOOKUP(D6986,'Termo Geral'!B$2:D$174,3,TRUE),",",VLOOKUP(E6986,'Termo Específico'!B$2:D$437,3,TRUE),",",MATCH(TRUE,Documento!B$2:B$954=F6986,0),",",IF(G6986="complementar",0,1),"),")</f>
        <v>(6985,7,29,173,428,511,1),</v>
      </c>
    </row>
    <row r="6987" spans="1:8" ht="15" customHeight="1">
      <c r="A6987" s="33">
        <v>6986</v>
      </c>
      <c r="B6987" s="44" t="s">
        <v>1482</v>
      </c>
      <c r="C6987" s="35" t="s">
        <v>39</v>
      </c>
      <c r="D6987" s="35" t="s">
        <v>221</v>
      </c>
      <c r="E6987" s="35" t="s">
        <v>522</v>
      </c>
      <c r="F6987" s="34" t="s">
        <v>1173</v>
      </c>
      <c r="G6987" s="34" t="s">
        <v>1488</v>
      </c>
      <c r="H6987" s="19" t="str">
        <f t="array" ref="H6987">CONCATENATE("(",A6987,",",VLOOKUP(B6987,Núcleo!B$2:E$11,4,TRUE),",",VLOOKUP(C6987,'Tipo de Processo'!B$2:D$55,3,TRUE),",",VLOOKUP(D6987,'Termo Geral'!B$2:D$174,3,TRUE),",",VLOOKUP(E6987,'Termo Específico'!B$2:D$437,3,TRUE),",",MATCH(TRUE,Documento!B$2:B$954=F6987,0),",",IF(G6987="complementar",0,1),"),")</f>
        <v>(6986,7,29,173,428,62,1),</v>
      </c>
    </row>
    <row r="6988" spans="1:8" ht="15" customHeight="1">
      <c r="A6988" s="33">
        <v>6987</v>
      </c>
      <c r="B6988" s="44" t="s">
        <v>1482</v>
      </c>
      <c r="C6988" s="35" t="s">
        <v>39</v>
      </c>
      <c r="D6988" s="35" t="s">
        <v>221</v>
      </c>
      <c r="E6988" s="35" t="s">
        <v>522</v>
      </c>
      <c r="F6988" s="34" t="s">
        <v>1174</v>
      </c>
      <c r="G6988" s="34" t="s">
        <v>1488</v>
      </c>
      <c r="H6988" s="19" t="str">
        <f t="array" ref="H6988">CONCATENATE("(",A6988,",",VLOOKUP(B6988,Núcleo!B$2:E$11,4,TRUE),",",VLOOKUP(C6988,'Tipo de Processo'!B$2:D$55,3,TRUE),",",VLOOKUP(D6988,'Termo Geral'!B$2:D$174,3,TRUE),",",VLOOKUP(E6988,'Termo Específico'!B$2:D$437,3,TRUE),",",MATCH(TRUE,Documento!B$2:B$954=F6988,0),",",IF(G6988="complementar",0,1),"),")</f>
        <v>(6987,7,29,173,428,76,1),</v>
      </c>
    </row>
    <row r="6989" spans="1:8" ht="15" customHeight="1">
      <c r="A6989" s="33">
        <v>6988</v>
      </c>
      <c r="B6989" s="44" t="s">
        <v>1482</v>
      </c>
      <c r="C6989" s="35" t="s">
        <v>39</v>
      </c>
      <c r="D6989" s="35" t="s">
        <v>221</v>
      </c>
      <c r="E6989" s="35" t="s">
        <v>522</v>
      </c>
      <c r="F6989" s="34" t="s">
        <v>1175</v>
      </c>
      <c r="G6989" s="34" t="s">
        <v>1488</v>
      </c>
      <c r="H6989" s="19" t="str">
        <f t="array" ref="H6989">CONCATENATE("(",A6989,",",VLOOKUP(B6989,Núcleo!B$2:E$11,4,TRUE),",",VLOOKUP(C6989,'Tipo de Processo'!B$2:D$55,3,TRUE),",",VLOOKUP(D6989,'Termo Geral'!B$2:D$174,3,TRUE),",",VLOOKUP(E6989,'Termo Específico'!B$2:D$437,3,TRUE),",",MATCH(TRUE,Documento!B$2:B$954=F6989,0),",",IF(G6989="complementar",0,1),"),")</f>
        <v>(6988,7,29,173,428,935,1),</v>
      </c>
    </row>
    <row r="6990" spans="1:8" ht="15" customHeight="1">
      <c r="A6990" s="33">
        <v>6989</v>
      </c>
      <c r="B6990" s="44" t="s">
        <v>1482</v>
      </c>
      <c r="C6990" s="35" t="s">
        <v>39</v>
      </c>
      <c r="D6990" s="35" t="s">
        <v>221</v>
      </c>
      <c r="E6990" s="35" t="s">
        <v>522</v>
      </c>
      <c r="F6990" s="34" t="s">
        <v>1176</v>
      </c>
      <c r="G6990" s="34" t="s">
        <v>1488</v>
      </c>
      <c r="H6990" s="19" t="str">
        <f t="array" ref="H6990">CONCATENATE("(",A6990,",",VLOOKUP(B6990,Núcleo!B$2:E$11,4,TRUE),",",VLOOKUP(C6990,'Tipo de Processo'!B$2:D$55,3,TRUE),",",VLOOKUP(D6990,'Termo Geral'!B$2:D$174,3,TRUE),",",VLOOKUP(E6990,'Termo Específico'!B$2:D$437,3,TRUE),",",MATCH(TRUE,Documento!B$2:B$954=F6990,0),",",IF(G6990="complementar",0,1),"),")</f>
        <v>(6989,7,29,173,428,641,1),</v>
      </c>
    </row>
    <row r="6991" spans="1:8" ht="15" customHeight="1">
      <c r="A6991" s="33">
        <v>6990</v>
      </c>
      <c r="B6991" s="44" t="s">
        <v>1482</v>
      </c>
      <c r="C6991" s="35" t="s">
        <v>39</v>
      </c>
      <c r="D6991" s="35" t="s">
        <v>221</v>
      </c>
      <c r="E6991" s="35" t="s">
        <v>522</v>
      </c>
      <c r="F6991" s="34" t="s">
        <v>1190</v>
      </c>
      <c r="G6991" s="34" t="s">
        <v>1488</v>
      </c>
      <c r="H6991" s="19" t="str">
        <f t="array" ref="H6991">CONCATENATE("(",A6991,",",VLOOKUP(B6991,Núcleo!B$2:E$11,4,TRUE),",",VLOOKUP(C6991,'Tipo de Processo'!B$2:D$55,3,TRUE),",",VLOOKUP(D6991,'Termo Geral'!B$2:D$174,3,TRUE),",",VLOOKUP(E6991,'Termo Específico'!B$2:D$437,3,TRUE),",",MATCH(TRUE,Documento!B$2:B$954=F6991,0),",",IF(G6991="complementar",0,1),"),")</f>
        <v>(6990,7,29,173,428,18,1),</v>
      </c>
    </row>
    <row r="6992" spans="1:8" ht="15" customHeight="1">
      <c r="A6992" s="33">
        <v>6991</v>
      </c>
      <c r="B6992" s="44" t="s">
        <v>1482</v>
      </c>
      <c r="C6992" s="35" t="s">
        <v>39</v>
      </c>
      <c r="D6992" s="35" t="s">
        <v>221</v>
      </c>
      <c r="E6992" s="35" t="s">
        <v>522</v>
      </c>
      <c r="F6992" s="34" t="s">
        <v>1200</v>
      </c>
      <c r="G6992" s="34" t="s">
        <v>1488</v>
      </c>
      <c r="H6992" s="19" t="str">
        <f t="array" ref="H6992">CONCATENATE("(",A6992,",",VLOOKUP(B6992,Núcleo!B$2:E$11,4,TRUE),",",VLOOKUP(C6992,'Tipo de Processo'!B$2:D$55,3,TRUE),",",VLOOKUP(D6992,'Termo Geral'!B$2:D$174,3,TRUE),",",VLOOKUP(E6992,'Termo Específico'!B$2:D$437,3,TRUE),",",MATCH(TRUE,Documento!B$2:B$954=F6992,0),",",IF(G6992="complementar",0,1),"),")</f>
        <v>(6991,7,29,173,428,891,1),</v>
      </c>
    </row>
    <row r="6993" spans="1:8" ht="15" customHeight="1">
      <c r="A6993" s="33">
        <v>6992</v>
      </c>
      <c r="B6993" s="44" t="s">
        <v>1482</v>
      </c>
      <c r="C6993" s="35" t="s">
        <v>39</v>
      </c>
      <c r="D6993" s="35" t="s">
        <v>221</v>
      </c>
      <c r="E6993" s="35" t="s">
        <v>523</v>
      </c>
      <c r="F6993" s="34" t="s">
        <v>1201</v>
      </c>
      <c r="G6993" s="34" t="s">
        <v>1488</v>
      </c>
      <c r="H6993" s="19" t="str">
        <f t="array" ref="H6993">CONCATENATE("(",A6993,",",VLOOKUP(B6993,Núcleo!B$2:E$11,4,TRUE),",",VLOOKUP(C6993,'Tipo de Processo'!B$2:D$55,3,TRUE),",",VLOOKUP(D6993,'Termo Geral'!B$2:D$174,3,TRUE),",",VLOOKUP(E6993,'Termo Específico'!B$2:D$437,3,TRUE),",",MATCH(TRUE,Documento!B$2:B$954=F6993,0),",",IF(G6993="complementar",0,1),"),")</f>
        <v>(6992,7,29,173,433,723,1),</v>
      </c>
    </row>
    <row r="6994" spans="1:8" ht="15" customHeight="1">
      <c r="A6994" s="33">
        <v>6993</v>
      </c>
      <c r="B6994" s="44" t="s">
        <v>1482</v>
      </c>
      <c r="C6994" s="35" t="s">
        <v>39</v>
      </c>
      <c r="D6994" s="35" t="s">
        <v>221</v>
      </c>
      <c r="E6994" s="35" t="s">
        <v>523</v>
      </c>
      <c r="F6994" s="34" t="s">
        <v>1501</v>
      </c>
      <c r="G6994" s="34" t="s">
        <v>1488</v>
      </c>
      <c r="H6994" s="19" t="str">
        <f t="array" ref="H6994">CONCATENATE("(",A6994,",",VLOOKUP(B6994,Núcleo!B$2:E$11,4,TRUE),",",VLOOKUP(C6994,'Tipo de Processo'!B$2:D$55,3,TRUE),",",VLOOKUP(D6994,'Termo Geral'!B$2:D$174,3,TRUE),",",VLOOKUP(E6994,'Termo Específico'!B$2:D$437,3,TRUE),",",MATCH(TRUE,Documento!B$2:B$954=F6994,0),",",IF(G6994="complementar",0,1),"),")</f>
        <v>(6993,7,29,173,433,884,1),</v>
      </c>
    </row>
    <row r="6995" spans="1:8" ht="15" customHeight="1">
      <c r="A6995" s="33">
        <v>6994</v>
      </c>
      <c r="B6995" s="44" t="s">
        <v>1482</v>
      </c>
      <c r="C6995" s="35" t="s">
        <v>39</v>
      </c>
      <c r="D6995" s="35" t="s">
        <v>221</v>
      </c>
      <c r="E6995" s="35" t="s">
        <v>523</v>
      </c>
      <c r="F6995" s="34" t="s">
        <v>1502</v>
      </c>
      <c r="G6995" s="34" t="s">
        <v>1488</v>
      </c>
      <c r="H6995" s="19" t="str">
        <f t="array" ref="H6995">CONCATENATE("(",A6995,",",VLOOKUP(B6995,Núcleo!B$2:E$11,4,TRUE),",",VLOOKUP(C6995,'Tipo de Processo'!B$2:D$55,3,TRUE),",",VLOOKUP(D6995,'Termo Geral'!B$2:D$174,3,TRUE),",",VLOOKUP(E6995,'Termo Específico'!B$2:D$437,3,TRUE),",",MATCH(TRUE,Documento!B$2:B$954=F6995,0),",",IF(G6995="complementar",0,1),"),")</f>
        <v>(6994,7,29,173,433,883,1),</v>
      </c>
    </row>
    <row r="6996" spans="1:8" ht="15" customHeight="1">
      <c r="A6996" s="33">
        <v>6995</v>
      </c>
      <c r="B6996" s="44" t="s">
        <v>1482</v>
      </c>
      <c r="C6996" s="35" t="s">
        <v>39</v>
      </c>
      <c r="D6996" s="35" t="s">
        <v>221</v>
      </c>
      <c r="E6996" s="35" t="s">
        <v>523</v>
      </c>
      <c r="F6996" s="34" t="s">
        <v>1503</v>
      </c>
      <c r="G6996" s="34" t="s">
        <v>1488</v>
      </c>
      <c r="H6996" s="19" t="str">
        <f t="array" ref="H6996">CONCATENATE("(",A6996,",",VLOOKUP(B6996,Núcleo!B$2:E$11,4,TRUE),",",VLOOKUP(C6996,'Tipo de Processo'!B$2:D$55,3,TRUE),",",VLOOKUP(D6996,'Termo Geral'!B$2:D$174,3,TRUE),",",VLOOKUP(E6996,'Termo Específico'!B$2:D$437,3,TRUE),",",MATCH(TRUE,Documento!B$2:B$954=F6996,0),",",IF(G6996="complementar",0,1),"),")</f>
        <v>(6995,7,29,173,433,885,1),</v>
      </c>
    </row>
    <row r="6997" spans="1:8" ht="15" customHeight="1">
      <c r="A6997" s="33">
        <v>6996</v>
      </c>
      <c r="B6997" s="44" t="s">
        <v>1482</v>
      </c>
      <c r="C6997" s="35" t="s">
        <v>39</v>
      </c>
      <c r="D6997" s="35" t="s">
        <v>221</v>
      </c>
      <c r="E6997" s="35" t="s">
        <v>523</v>
      </c>
      <c r="F6997" s="34" t="s">
        <v>1202</v>
      </c>
      <c r="G6997" s="34" t="s">
        <v>1488</v>
      </c>
      <c r="H6997" s="19" t="str">
        <f t="array" ref="H6997">CONCATENATE("(",A6997,",",VLOOKUP(B6997,Núcleo!B$2:E$11,4,TRUE),",",VLOOKUP(C6997,'Tipo de Processo'!B$2:D$55,3,TRUE),",",VLOOKUP(D6997,'Termo Geral'!B$2:D$174,3,TRUE),",",VLOOKUP(E6997,'Termo Específico'!B$2:D$437,3,TRUE),",",MATCH(TRUE,Documento!B$2:B$954=F6997,0),",",IF(G6997="complementar",0,1),"),")</f>
        <v>(6996,7,29,173,433,656,1),</v>
      </c>
    </row>
    <row r="6998" spans="1:8" ht="15" customHeight="1">
      <c r="A6998" s="33">
        <v>6997</v>
      </c>
      <c r="B6998" s="44" t="s">
        <v>1482</v>
      </c>
      <c r="C6998" s="35" t="s">
        <v>39</v>
      </c>
      <c r="D6998" s="35" t="s">
        <v>221</v>
      </c>
      <c r="E6998" s="35" t="s">
        <v>523</v>
      </c>
      <c r="F6998" s="34" t="s">
        <v>1203</v>
      </c>
      <c r="G6998" s="34" t="s">
        <v>1488</v>
      </c>
      <c r="H6998" s="19" t="str">
        <f t="array" ref="H6998">CONCATENATE("(",A6998,",",VLOOKUP(B6998,Núcleo!B$2:E$11,4,TRUE),",",VLOOKUP(C6998,'Tipo de Processo'!B$2:D$55,3,TRUE),",",VLOOKUP(D6998,'Termo Geral'!B$2:D$174,3,TRUE),",",VLOOKUP(E6998,'Termo Específico'!B$2:D$437,3,TRUE),",",MATCH(TRUE,Documento!B$2:B$954=F6998,0),",",IF(G6998="complementar",0,1),"),")</f>
        <v>(6997,7,29,173,433,309,1),</v>
      </c>
    </row>
    <row r="6999" spans="1:8" ht="15" customHeight="1">
      <c r="A6999" s="33">
        <v>6998</v>
      </c>
      <c r="B6999" s="44" t="s">
        <v>1482</v>
      </c>
      <c r="C6999" s="35" t="s">
        <v>39</v>
      </c>
      <c r="D6999" s="35" t="s">
        <v>221</v>
      </c>
      <c r="E6999" s="35" t="s">
        <v>523</v>
      </c>
      <c r="F6999" s="34" t="s">
        <v>1204</v>
      </c>
      <c r="G6999" s="34" t="s">
        <v>1488</v>
      </c>
      <c r="H6999" s="19" t="str">
        <f t="array" ref="H6999">CONCATENATE("(",A6999,",",VLOOKUP(B6999,Núcleo!B$2:E$11,4,TRUE),",",VLOOKUP(C6999,'Tipo de Processo'!B$2:D$55,3,TRUE),",",VLOOKUP(D6999,'Termo Geral'!B$2:D$174,3,TRUE),",",VLOOKUP(E6999,'Termo Específico'!B$2:D$437,3,TRUE),",",MATCH(TRUE,Documento!B$2:B$954=F6999,0),",",IF(G6999="complementar",0,1),"),")</f>
        <v>(6998,7,29,173,433,541,1),</v>
      </c>
    </row>
    <row r="7000" spans="1:8" ht="15" customHeight="1">
      <c r="A7000" s="33">
        <v>6999</v>
      </c>
      <c r="B7000" s="44" t="s">
        <v>1482</v>
      </c>
      <c r="C7000" s="35" t="s">
        <v>39</v>
      </c>
      <c r="D7000" s="35" t="s">
        <v>221</v>
      </c>
      <c r="E7000" s="35" t="s">
        <v>523</v>
      </c>
      <c r="F7000" s="34" t="s">
        <v>1205</v>
      </c>
      <c r="G7000" s="34" t="s">
        <v>1488</v>
      </c>
      <c r="H7000" s="19" t="str">
        <f t="array" ref="H7000">CONCATENATE("(",A7000,",",VLOOKUP(B7000,Núcleo!B$2:E$11,4,TRUE),",",VLOOKUP(C7000,'Tipo de Processo'!B$2:D$55,3,TRUE),",",VLOOKUP(D7000,'Termo Geral'!B$2:D$174,3,TRUE),",",VLOOKUP(E7000,'Termo Específico'!B$2:D$437,3,TRUE),",",MATCH(TRUE,Documento!B$2:B$954=F7000,0),",",IF(G7000="complementar",0,1),"),")</f>
        <v>(6999,7,29,173,433,537,1),</v>
      </c>
    </row>
    <row r="7001" spans="1:8" ht="15" customHeight="1">
      <c r="A7001" s="33">
        <v>7000</v>
      </c>
      <c r="B7001" s="44" t="s">
        <v>1482</v>
      </c>
      <c r="C7001" s="35" t="s">
        <v>39</v>
      </c>
      <c r="D7001" s="35" t="s">
        <v>221</v>
      </c>
      <c r="E7001" s="35" t="s">
        <v>523</v>
      </c>
      <c r="F7001" s="34" t="s">
        <v>1206</v>
      </c>
      <c r="G7001" s="34" t="s">
        <v>1488</v>
      </c>
      <c r="H7001" s="19" t="str">
        <f t="array" ref="H7001">CONCATENATE("(",A7001,",",VLOOKUP(B7001,Núcleo!B$2:E$11,4,TRUE),",",VLOOKUP(C7001,'Tipo de Processo'!B$2:D$55,3,TRUE),",",VLOOKUP(D7001,'Termo Geral'!B$2:D$174,3,TRUE),",",VLOOKUP(E7001,'Termo Específico'!B$2:D$437,3,TRUE),",",MATCH(TRUE,Documento!B$2:B$954=F7001,0),",",IF(G7001="complementar",0,1),"),")</f>
        <v>(7000,7,29,173,433,932,1),</v>
      </c>
    </row>
    <row r="7002" spans="1:8" ht="15" customHeight="1">
      <c r="A7002" s="33">
        <v>7001</v>
      </c>
      <c r="B7002" s="44" t="s">
        <v>1482</v>
      </c>
      <c r="C7002" s="35" t="s">
        <v>39</v>
      </c>
      <c r="D7002" s="35" t="s">
        <v>221</v>
      </c>
      <c r="E7002" s="35" t="s">
        <v>523</v>
      </c>
      <c r="F7002" s="34" t="s">
        <v>1207</v>
      </c>
      <c r="G7002" s="34" t="s">
        <v>1494</v>
      </c>
      <c r="H7002" s="19" t="str">
        <f t="array" ref="H7002">CONCATENATE("(",A7002,",",VLOOKUP(B7002,Núcleo!B$2:E$11,4,TRUE),",",VLOOKUP(C7002,'Tipo de Processo'!B$2:D$55,3,TRUE),",",VLOOKUP(D7002,'Termo Geral'!B$2:D$174,3,TRUE),",",VLOOKUP(E7002,'Termo Específico'!B$2:D$437,3,TRUE),",",MATCH(TRUE,Documento!B$2:B$954=F7002,0),",",IF(G7002="complementar",0,1),"),")</f>
        <v>(7001,7,29,173,433,653,0),</v>
      </c>
    </row>
    <row r="7003" spans="1:8" ht="15" customHeight="1">
      <c r="A7003" s="33">
        <v>7002</v>
      </c>
      <c r="B7003" s="44" t="s">
        <v>1482</v>
      </c>
      <c r="C7003" s="35" t="s">
        <v>39</v>
      </c>
      <c r="D7003" s="35" t="s">
        <v>221</v>
      </c>
      <c r="E7003" s="35" t="s">
        <v>523</v>
      </c>
      <c r="F7003" s="34" t="s">
        <v>1190</v>
      </c>
      <c r="G7003" s="34" t="s">
        <v>1488</v>
      </c>
      <c r="H7003" s="19" t="str">
        <f t="array" ref="H7003">CONCATENATE("(",A7003,",",VLOOKUP(B7003,Núcleo!B$2:E$11,4,TRUE),",",VLOOKUP(C7003,'Tipo de Processo'!B$2:D$55,3,TRUE),",",VLOOKUP(D7003,'Termo Geral'!B$2:D$174,3,TRUE),",",VLOOKUP(E7003,'Termo Específico'!B$2:D$437,3,TRUE),",",MATCH(TRUE,Documento!B$2:B$954=F7003,0),",",IF(G7003="complementar",0,1),"),")</f>
        <v>(7002,7,29,173,433,18,1),</v>
      </c>
    </row>
    <row r="7004" spans="1:8" ht="15" customHeight="1">
      <c r="A7004" s="33">
        <v>7003</v>
      </c>
      <c r="B7004" s="44" t="s">
        <v>1482</v>
      </c>
      <c r="C7004" s="35" t="s">
        <v>39</v>
      </c>
      <c r="D7004" s="35" t="s">
        <v>221</v>
      </c>
      <c r="E7004" s="35" t="s">
        <v>523</v>
      </c>
      <c r="F7004" s="34" t="s">
        <v>1200</v>
      </c>
      <c r="G7004" s="34" t="s">
        <v>1488</v>
      </c>
      <c r="H7004" s="19" t="str">
        <f t="array" ref="H7004">CONCATENATE("(",A7004,",",VLOOKUP(B7004,Núcleo!B$2:E$11,4,TRUE),",",VLOOKUP(C7004,'Tipo de Processo'!B$2:D$55,3,TRUE),",",VLOOKUP(D7004,'Termo Geral'!B$2:D$174,3,TRUE),",",VLOOKUP(E7004,'Termo Específico'!B$2:D$437,3,TRUE),",",MATCH(TRUE,Documento!B$2:B$954=F7004,0),",",IF(G7004="complementar",0,1),"),")</f>
        <v>(7003,7,29,173,433,891,1),</v>
      </c>
    </row>
    <row r="7005" spans="1:8" ht="15" customHeight="1">
      <c r="A7005" s="33">
        <v>7004</v>
      </c>
      <c r="B7005" s="44" t="s">
        <v>1482</v>
      </c>
      <c r="C7005" s="35" t="s">
        <v>39</v>
      </c>
      <c r="D7005" s="35" t="s">
        <v>221</v>
      </c>
      <c r="E7005" s="35" t="s">
        <v>523</v>
      </c>
      <c r="F7005" s="34" t="s">
        <v>1176</v>
      </c>
      <c r="G7005" s="34" t="s">
        <v>1488</v>
      </c>
      <c r="H7005" s="19" t="str">
        <f t="array" ref="H7005">CONCATENATE("(",A7005,",",VLOOKUP(B7005,Núcleo!B$2:E$11,4,TRUE),",",VLOOKUP(C7005,'Tipo de Processo'!B$2:D$55,3,TRUE),",",VLOOKUP(D7005,'Termo Geral'!B$2:D$174,3,TRUE),",",VLOOKUP(E7005,'Termo Específico'!B$2:D$437,3,TRUE),",",MATCH(TRUE,Documento!B$2:B$954=F7005,0),",",IF(G7005="complementar",0,1),"),")</f>
        <v>(7004,7,29,173,433,641,1),</v>
      </c>
    </row>
    <row r="7006" spans="1:8" ht="15" customHeight="1">
      <c r="A7006" s="33">
        <v>7005</v>
      </c>
      <c r="B7006" s="44" t="s">
        <v>1482</v>
      </c>
      <c r="C7006" s="35" t="s">
        <v>39</v>
      </c>
      <c r="D7006" s="35" t="s">
        <v>221</v>
      </c>
      <c r="E7006" s="35" t="s">
        <v>523</v>
      </c>
      <c r="F7006" s="34" t="s">
        <v>1208</v>
      </c>
      <c r="G7006" s="34" t="s">
        <v>1488</v>
      </c>
      <c r="H7006" s="19" t="str">
        <f t="array" ref="H7006">CONCATENATE("(",A7006,",",VLOOKUP(B7006,Núcleo!B$2:E$11,4,TRUE),",",VLOOKUP(C7006,'Tipo de Processo'!B$2:D$55,3,TRUE),",",VLOOKUP(D7006,'Termo Geral'!B$2:D$174,3,TRUE),",",VLOOKUP(E7006,'Termo Específico'!B$2:D$437,3,TRUE),",",MATCH(TRUE,Documento!B$2:B$954=F7006,0),",",IF(G7006="complementar",0,1),"),")</f>
        <v>(7005,7,29,173,433,77,1),</v>
      </c>
    </row>
    <row r="7007" spans="1:8" ht="15" customHeight="1">
      <c r="A7007" s="33">
        <v>7006</v>
      </c>
      <c r="B7007" s="44" t="s">
        <v>1482</v>
      </c>
      <c r="C7007" s="35" t="s">
        <v>11</v>
      </c>
      <c r="D7007" s="35" t="s">
        <v>69</v>
      </c>
      <c r="E7007" s="35" t="s">
        <v>261</v>
      </c>
      <c r="F7007" s="34" t="s">
        <v>895</v>
      </c>
      <c r="G7007" s="34" t="s">
        <v>1488</v>
      </c>
      <c r="H7007" s="19" t="str">
        <f t="array" ref="H7007">CONCATENATE("(",A7007,",",VLOOKUP(B7007,Núcleo!B$2:E$11,4,TRUE),",",VLOOKUP(C7007,'Tipo de Processo'!B$2:D$55,3,TRUE),",",VLOOKUP(D7007,'Termo Geral'!B$2:D$174,3,TRUE),",",VLOOKUP(E7007,'Termo Específico'!B$2:D$437,3,TRUE),",",MATCH(TRUE,Documento!B$2:B$954=F7007,0),",",IF(G7007="complementar",0,1),"),")</f>
        <v>(7006,7,32,2,4,41,1),</v>
      </c>
    </row>
    <row r="7008" spans="1:8" ht="15" customHeight="1">
      <c r="A7008" s="33">
        <v>7007</v>
      </c>
      <c r="B7008" s="44" t="s">
        <v>1482</v>
      </c>
      <c r="C7008" s="35" t="s">
        <v>11</v>
      </c>
      <c r="D7008" s="35" t="s">
        <v>69</v>
      </c>
      <c r="E7008" s="35" t="s">
        <v>261</v>
      </c>
      <c r="F7008" s="34" t="s">
        <v>896</v>
      </c>
      <c r="G7008" s="34" t="s">
        <v>1488</v>
      </c>
      <c r="H7008" s="19" t="str">
        <f t="array" ref="H7008">CONCATENATE("(",A7008,",",VLOOKUP(B7008,Núcleo!B$2:E$11,4,TRUE),",",VLOOKUP(C7008,'Tipo de Processo'!B$2:D$55,3,TRUE),",",VLOOKUP(D7008,'Termo Geral'!B$2:D$174,3,TRUE),",",VLOOKUP(E7008,'Termo Específico'!B$2:D$437,3,TRUE),",",MATCH(TRUE,Documento!B$2:B$954=F7008,0),",",IF(G7008="complementar",0,1),"),")</f>
        <v>(7007,7,32,2,4,905,1),</v>
      </c>
    </row>
    <row r="7009" spans="1:8" ht="15" customHeight="1">
      <c r="A7009" s="33">
        <v>7008</v>
      </c>
      <c r="B7009" s="44" t="s">
        <v>1482</v>
      </c>
      <c r="C7009" s="35" t="s">
        <v>11</v>
      </c>
      <c r="D7009" s="35" t="s">
        <v>69</v>
      </c>
      <c r="E7009" s="35" t="s">
        <v>261</v>
      </c>
      <c r="F7009" s="34" t="s">
        <v>897</v>
      </c>
      <c r="G7009" s="34" t="s">
        <v>1488</v>
      </c>
      <c r="H7009" s="19" t="str">
        <f t="array" ref="H7009">CONCATENATE("(",A7009,",",VLOOKUP(B7009,Núcleo!B$2:E$11,4,TRUE),",",VLOOKUP(C7009,'Tipo de Processo'!B$2:D$55,3,TRUE),",",VLOOKUP(D7009,'Termo Geral'!B$2:D$174,3,TRUE),",",VLOOKUP(E7009,'Termo Específico'!B$2:D$437,3,TRUE),",",MATCH(TRUE,Documento!B$2:B$954=F7009,0),",",IF(G7009="complementar",0,1),"),")</f>
        <v>(7008,7,32,2,4,536,1),</v>
      </c>
    </row>
    <row r="7010" spans="1:8" ht="15" customHeight="1">
      <c r="A7010" s="33">
        <v>7009</v>
      </c>
      <c r="B7010" s="44" t="s">
        <v>1482</v>
      </c>
      <c r="C7010" s="35" t="s">
        <v>11</v>
      </c>
      <c r="D7010" s="35" t="s">
        <v>69</v>
      </c>
      <c r="E7010" s="35" t="s">
        <v>261</v>
      </c>
      <c r="F7010" s="34" t="s">
        <v>898</v>
      </c>
      <c r="G7010" s="34" t="s">
        <v>1488</v>
      </c>
      <c r="H7010" s="19" t="str">
        <f t="array" ref="H7010">CONCATENATE("(",A7010,",",VLOOKUP(B7010,Núcleo!B$2:E$11,4,TRUE),",",VLOOKUP(C7010,'Tipo de Processo'!B$2:D$55,3,TRUE),",",VLOOKUP(D7010,'Termo Geral'!B$2:D$174,3,TRUE),",",VLOOKUP(E7010,'Termo Específico'!B$2:D$437,3,TRUE),",",MATCH(TRUE,Documento!B$2:B$954=F7010,0),",",IF(G7010="complementar",0,1),"),")</f>
        <v>(7009,7,32,2,4,700,1),</v>
      </c>
    </row>
    <row r="7011" spans="1:8" ht="15" customHeight="1">
      <c r="A7011" s="33">
        <v>7010</v>
      </c>
      <c r="B7011" s="44" t="s">
        <v>1482</v>
      </c>
      <c r="C7011" s="35" t="s">
        <v>11</v>
      </c>
      <c r="D7011" s="35" t="s">
        <v>69</v>
      </c>
      <c r="E7011" s="35" t="s">
        <v>261</v>
      </c>
      <c r="F7011" s="48" t="s">
        <v>899</v>
      </c>
      <c r="G7011" s="34" t="s">
        <v>1488</v>
      </c>
      <c r="H7011" s="19" t="str">
        <f t="array" ref="H7011">CONCATENATE("(",A7011,",",VLOOKUP(B7011,Núcleo!B$2:E$11,4,TRUE),",",VLOOKUP(C7011,'Tipo de Processo'!B$2:D$55,3,TRUE),",",VLOOKUP(D7011,'Termo Geral'!B$2:D$174,3,TRUE),",",VLOOKUP(E7011,'Termo Específico'!B$2:D$437,3,TRUE),",",MATCH(TRUE,Documento!B$2:B$954=F7011,0),",",IF(G7011="complementar",0,1),"),")</f>
        <v>(7010,7,32,2,4,46,1),</v>
      </c>
    </row>
    <row r="7012" spans="1:8" ht="15" customHeight="1">
      <c r="A7012" s="33">
        <v>7011</v>
      </c>
      <c r="B7012" s="44" t="s">
        <v>1482</v>
      </c>
      <c r="C7012" s="35" t="s">
        <v>11</v>
      </c>
      <c r="D7012" s="35" t="s">
        <v>69</v>
      </c>
      <c r="E7012" s="35" t="s">
        <v>261</v>
      </c>
      <c r="F7012" s="48" t="s">
        <v>900</v>
      </c>
      <c r="G7012" s="34" t="s">
        <v>1488</v>
      </c>
      <c r="H7012" s="19" t="str">
        <f t="array" ref="H7012">CONCATENATE("(",A7012,",",VLOOKUP(B7012,Núcleo!B$2:E$11,4,TRUE),",",VLOOKUP(C7012,'Tipo de Processo'!B$2:D$55,3,TRUE),",",VLOOKUP(D7012,'Termo Geral'!B$2:D$174,3,TRUE),",",VLOOKUP(E7012,'Termo Específico'!B$2:D$437,3,TRUE),",",MATCH(TRUE,Documento!B$2:B$954=F7012,0),",",IF(G7012="complementar",0,1),"),")</f>
        <v>(7011,7,32,2,4,667,1),</v>
      </c>
    </row>
    <row r="7013" spans="1:8" ht="15" customHeight="1">
      <c r="A7013" s="33">
        <v>7012</v>
      </c>
      <c r="B7013" s="44" t="s">
        <v>1482</v>
      </c>
      <c r="C7013" s="35" t="s">
        <v>11</v>
      </c>
      <c r="D7013" s="35" t="s">
        <v>69</v>
      </c>
      <c r="E7013" s="35" t="s">
        <v>261</v>
      </c>
      <c r="F7013" s="34" t="s">
        <v>901</v>
      </c>
      <c r="G7013" s="34" t="s">
        <v>1488</v>
      </c>
      <c r="H7013" s="19" t="str">
        <f t="array" ref="H7013">CONCATENATE("(",A7013,",",VLOOKUP(B7013,Núcleo!B$2:E$11,4,TRUE),",",VLOOKUP(C7013,'Tipo de Processo'!B$2:D$55,3,TRUE),",",VLOOKUP(D7013,'Termo Geral'!B$2:D$174,3,TRUE),",",VLOOKUP(E7013,'Termo Específico'!B$2:D$437,3,TRUE),",",MATCH(TRUE,Documento!B$2:B$954=F7013,0),",",IF(G7013="complementar",0,1),"),")</f>
        <v>(7012,7,32,2,4,808,1),</v>
      </c>
    </row>
    <row r="7014" spans="1:8" ht="15" customHeight="1">
      <c r="A7014" s="33">
        <v>7013</v>
      </c>
      <c r="B7014" s="44" t="s">
        <v>1482</v>
      </c>
      <c r="C7014" s="35" t="s">
        <v>11</v>
      </c>
      <c r="D7014" s="35" t="s">
        <v>69</v>
      </c>
      <c r="E7014" s="35" t="s">
        <v>261</v>
      </c>
      <c r="F7014" s="34" t="s">
        <v>902</v>
      </c>
      <c r="G7014" s="34" t="s">
        <v>1488</v>
      </c>
      <c r="H7014" s="19" t="str">
        <f t="array" ref="H7014">CONCATENATE("(",A7014,",",VLOOKUP(B7014,Núcleo!B$2:E$11,4,TRUE),",",VLOOKUP(C7014,'Tipo de Processo'!B$2:D$55,3,TRUE),",",VLOOKUP(D7014,'Termo Geral'!B$2:D$174,3,TRUE),",",VLOOKUP(E7014,'Termo Específico'!B$2:D$437,3,TRUE),",",MATCH(TRUE,Documento!B$2:B$954=F7014,0),",",IF(G7014="complementar",0,1),"),")</f>
        <v>(7013,7,32,2,4,647,1),</v>
      </c>
    </row>
    <row r="7015" spans="1:8" ht="15" customHeight="1">
      <c r="A7015" s="33">
        <v>7014</v>
      </c>
      <c r="B7015" s="44" t="s">
        <v>1482</v>
      </c>
      <c r="C7015" s="35" t="s">
        <v>11</v>
      </c>
      <c r="D7015" s="35" t="s">
        <v>69</v>
      </c>
      <c r="E7015" s="35" t="s">
        <v>261</v>
      </c>
      <c r="F7015" s="34" t="s">
        <v>1564</v>
      </c>
      <c r="G7015" s="34" t="s">
        <v>1488</v>
      </c>
      <c r="H7015" s="19" t="str">
        <f t="array" ref="H7015">CONCATENATE("(",A7015,",",VLOOKUP(B7015,Núcleo!B$2:E$11,4,TRUE),",",VLOOKUP(C7015,'Tipo de Processo'!B$2:D$55,3,TRUE),",",VLOOKUP(D7015,'Termo Geral'!B$2:D$174,3,TRUE),",",VLOOKUP(E7015,'Termo Específico'!B$2:D$437,3,TRUE),",",MATCH(TRUE,Documento!B$2:B$954=F7015,0),",",IF(G7015="complementar",0,1),"),")</f>
        <v>(7014,7,32,2,4,92,1),</v>
      </c>
    </row>
    <row r="7016" spans="1:8" ht="15" customHeight="1">
      <c r="A7016" s="33">
        <v>7015</v>
      </c>
      <c r="B7016" s="44" t="s">
        <v>1482</v>
      </c>
      <c r="C7016" s="35" t="s">
        <v>11</v>
      </c>
      <c r="D7016" s="35" t="s">
        <v>69</v>
      </c>
      <c r="E7016" s="35" t="s">
        <v>270</v>
      </c>
      <c r="F7016" s="34" t="s">
        <v>921</v>
      </c>
      <c r="G7016" s="34" t="s">
        <v>1488</v>
      </c>
      <c r="H7016" s="19" t="str">
        <f t="array" ref="H7016">CONCATENATE("(",A7016,",",VLOOKUP(B7016,Núcleo!B$2:E$11,4,TRUE),",",VLOOKUP(C7016,'Tipo de Processo'!B$2:D$55,3,TRUE),",",VLOOKUP(D7016,'Termo Geral'!B$2:D$174,3,TRUE),",",VLOOKUP(E7016,'Termo Específico'!B$2:D$437,3,TRUE),",",MATCH(TRUE,Documento!B$2:B$954=F7016,0),",",IF(G7016="complementar",0,1),"),")</f>
        <v>(7015,7,32,2,29,396,1),</v>
      </c>
    </row>
    <row r="7017" spans="1:8" ht="15" customHeight="1">
      <c r="A7017" s="33">
        <v>7016</v>
      </c>
      <c r="B7017" s="44" t="s">
        <v>1482</v>
      </c>
      <c r="C7017" s="35" t="s">
        <v>11</v>
      </c>
      <c r="D7017" s="35" t="s">
        <v>69</v>
      </c>
      <c r="E7017" s="35" t="s">
        <v>270</v>
      </c>
      <c r="F7017" s="34" t="s">
        <v>922</v>
      </c>
      <c r="G7017" s="34" t="s">
        <v>1488</v>
      </c>
      <c r="H7017" s="19" t="str">
        <f t="array" ref="H7017">CONCATENATE("(",A7017,",",VLOOKUP(B7017,Núcleo!B$2:E$11,4,TRUE),",",VLOOKUP(C7017,'Tipo de Processo'!B$2:D$55,3,TRUE),",",VLOOKUP(D7017,'Termo Geral'!B$2:D$174,3,TRUE),",",VLOOKUP(E7017,'Termo Específico'!B$2:D$437,3,TRUE),",",MATCH(TRUE,Documento!B$2:B$954=F7017,0),",",IF(G7017="complementar",0,1),"),")</f>
        <v>(7016,7,32,2,29,933,1),</v>
      </c>
    </row>
    <row r="7018" spans="1:8" ht="15" customHeight="1">
      <c r="A7018" s="33">
        <v>7017</v>
      </c>
      <c r="B7018" s="44" t="s">
        <v>1482</v>
      </c>
      <c r="C7018" s="35" t="s">
        <v>11</v>
      </c>
      <c r="D7018" s="35" t="s">
        <v>69</v>
      </c>
      <c r="E7018" s="35" t="s">
        <v>270</v>
      </c>
      <c r="F7018" s="34" t="s">
        <v>924</v>
      </c>
      <c r="G7018" s="34" t="s">
        <v>1488</v>
      </c>
      <c r="H7018" s="19" t="str">
        <f t="array" ref="H7018">CONCATENATE("(",A7018,",",VLOOKUP(B7018,Núcleo!B$2:E$11,4,TRUE),",",VLOOKUP(C7018,'Tipo de Processo'!B$2:D$55,3,TRUE),",",VLOOKUP(D7018,'Termo Geral'!B$2:D$174,3,TRUE),",",VLOOKUP(E7018,'Termo Específico'!B$2:D$437,3,TRUE),",",MATCH(TRUE,Documento!B$2:B$954=F7018,0),",",IF(G7018="complementar",0,1),"),")</f>
        <v>(7017,7,32,2,29,93,1),</v>
      </c>
    </row>
    <row r="7019" spans="1:8" ht="15" customHeight="1">
      <c r="A7019" s="33">
        <v>7018</v>
      </c>
      <c r="B7019" s="44" t="s">
        <v>1482</v>
      </c>
      <c r="C7019" s="35" t="s">
        <v>11</v>
      </c>
      <c r="D7019" s="35" t="s">
        <v>69</v>
      </c>
      <c r="E7019" s="35" t="s">
        <v>270</v>
      </c>
      <c r="F7019" s="48" t="s">
        <v>926</v>
      </c>
      <c r="G7019" s="34" t="s">
        <v>1488</v>
      </c>
      <c r="H7019" s="19" t="str">
        <f t="array" ref="H7019">CONCATENATE("(",A7019,",",VLOOKUP(B7019,Núcleo!B$2:E$11,4,TRUE),",",VLOOKUP(C7019,'Tipo de Processo'!B$2:D$55,3,TRUE),",",VLOOKUP(D7019,'Termo Geral'!B$2:D$174,3,TRUE),",",VLOOKUP(E7019,'Termo Específico'!B$2:D$437,3,TRUE),",",MATCH(TRUE,Documento!B$2:B$954=F7019,0),",",IF(G7019="complementar",0,1),"),")</f>
        <v>(7018,7,32,2,29,289,1),</v>
      </c>
    </row>
    <row r="7020" spans="1:8" ht="15" customHeight="1">
      <c r="A7020" s="33">
        <v>7019</v>
      </c>
      <c r="B7020" s="44" t="s">
        <v>1482</v>
      </c>
      <c r="C7020" s="35" t="s">
        <v>11</v>
      </c>
      <c r="D7020" s="35" t="s">
        <v>69</v>
      </c>
      <c r="E7020" s="35" t="s">
        <v>270</v>
      </c>
      <c r="F7020" s="34" t="s">
        <v>927</v>
      </c>
      <c r="G7020" s="34" t="s">
        <v>1488</v>
      </c>
      <c r="H7020" s="19" t="str">
        <f t="array" ref="H7020">CONCATENATE("(",A7020,",",VLOOKUP(B7020,Núcleo!B$2:E$11,4,TRUE),",",VLOOKUP(C7020,'Tipo de Processo'!B$2:D$55,3,TRUE),",",VLOOKUP(D7020,'Termo Geral'!B$2:D$174,3,TRUE),",",VLOOKUP(E7020,'Termo Específico'!B$2:D$437,3,TRUE),",",MATCH(TRUE,Documento!B$2:B$954=F7020,0),",",IF(G7020="complementar",0,1),"),")</f>
        <v>(7019,7,32,2,29,733,1),</v>
      </c>
    </row>
    <row r="7021" spans="1:8" ht="15" customHeight="1">
      <c r="A7021" s="33">
        <v>7020</v>
      </c>
      <c r="B7021" s="44" t="s">
        <v>1482</v>
      </c>
      <c r="C7021" s="35" t="s">
        <v>11</v>
      </c>
      <c r="D7021" s="35" t="s">
        <v>69</v>
      </c>
      <c r="E7021" s="35" t="s">
        <v>270</v>
      </c>
      <c r="F7021" s="35" t="s">
        <v>928</v>
      </c>
      <c r="G7021" s="34" t="s">
        <v>1488</v>
      </c>
      <c r="H7021" s="19" t="str">
        <f t="array" ref="H7021">CONCATENATE("(",A7021,",",VLOOKUP(B7021,Núcleo!B$2:E$11,4,TRUE),",",VLOOKUP(C7021,'Tipo de Processo'!B$2:D$55,3,TRUE),",",VLOOKUP(D7021,'Termo Geral'!B$2:D$174,3,TRUE),",",VLOOKUP(E7021,'Termo Específico'!B$2:D$437,3,TRUE),",",MATCH(TRUE,Documento!B$2:B$954=F7021,0),",",IF(G7021="complementar",0,1),"),")</f>
        <v>(7020,7,32,2,29,639,1),</v>
      </c>
    </row>
    <row r="7022" spans="1:8" ht="15" customHeight="1">
      <c r="A7022" s="33">
        <v>7021</v>
      </c>
      <c r="B7022" s="44" t="s">
        <v>1482</v>
      </c>
      <c r="C7022" s="35" t="s">
        <v>11</v>
      </c>
      <c r="D7022" s="35" t="s">
        <v>69</v>
      </c>
      <c r="E7022" s="35" t="s">
        <v>270</v>
      </c>
      <c r="F7022" s="34" t="s">
        <v>929</v>
      </c>
      <c r="G7022" s="34" t="s">
        <v>1488</v>
      </c>
      <c r="H7022" s="19" t="str">
        <f t="array" ref="H7022">CONCATENATE("(",A7022,",",VLOOKUP(B7022,Núcleo!B$2:E$11,4,TRUE),",",VLOOKUP(C7022,'Tipo de Processo'!B$2:D$55,3,TRUE),",",VLOOKUP(D7022,'Termo Geral'!B$2:D$174,3,TRUE),",",VLOOKUP(E7022,'Termo Específico'!B$2:D$437,3,TRUE),",",MATCH(TRUE,Documento!B$2:B$954=F7022,0),",",IF(G7022="complementar",0,1),"),")</f>
        <v>(7021,7,32,2,29,707,1),</v>
      </c>
    </row>
    <row r="7023" spans="1:8" ht="15" customHeight="1">
      <c r="A7023" s="33">
        <v>7022</v>
      </c>
      <c r="B7023" s="44" t="s">
        <v>1482</v>
      </c>
      <c r="C7023" s="35" t="s">
        <v>11</v>
      </c>
      <c r="D7023" s="35" t="s">
        <v>69</v>
      </c>
      <c r="E7023" s="35" t="s">
        <v>278</v>
      </c>
      <c r="F7023" s="34" t="s">
        <v>921</v>
      </c>
      <c r="G7023" s="34" t="s">
        <v>1488</v>
      </c>
      <c r="H7023" s="19" t="str">
        <f t="array" ref="H7023">CONCATENATE("(",A7023,",",VLOOKUP(B7023,Núcleo!B$2:E$11,4,TRUE),",",VLOOKUP(C7023,'Tipo de Processo'!B$2:D$55,3,TRUE),",",VLOOKUP(D7023,'Termo Geral'!B$2:D$174,3,TRUE),",",VLOOKUP(E7023,'Termo Específico'!B$2:D$437,3,TRUE),",",MATCH(TRUE,Documento!B$2:B$954=F7023,0),",",IF(G7023="complementar",0,1),"),")</f>
        <v>(7022,7,32,2,38,396,1),</v>
      </c>
    </row>
    <row r="7024" spans="1:8" ht="15" customHeight="1">
      <c r="A7024" s="33">
        <v>7023</v>
      </c>
      <c r="B7024" s="44" t="s">
        <v>1482</v>
      </c>
      <c r="C7024" s="35" t="s">
        <v>11</v>
      </c>
      <c r="D7024" s="35" t="s">
        <v>69</v>
      </c>
      <c r="E7024" s="35" t="s">
        <v>278</v>
      </c>
      <c r="F7024" s="48" t="s">
        <v>922</v>
      </c>
      <c r="G7024" s="34" t="s">
        <v>1488</v>
      </c>
      <c r="H7024" s="19" t="str">
        <f t="array" ref="H7024">CONCATENATE("(",A7024,",",VLOOKUP(B7024,Núcleo!B$2:E$11,4,TRUE),",",VLOOKUP(C7024,'Tipo de Processo'!B$2:D$55,3,TRUE),",",VLOOKUP(D7024,'Termo Geral'!B$2:D$174,3,TRUE),",",VLOOKUP(E7024,'Termo Específico'!B$2:D$437,3,TRUE),",",MATCH(TRUE,Documento!B$2:B$954=F7024,0),",",IF(G7024="complementar",0,1),"),")</f>
        <v>(7023,7,32,2,38,933,1),</v>
      </c>
    </row>
    <row r="7025" spans="1:8" ht="15" customHeight="1">
      <c r="A7025" s="33">
        <v>7024</v>
      </c>
      <c r="B7025" s="44" t="s">
        <v>1482</v>
      </c>
      <c r="C7025" s="35" t="s">
        <v>11</v>
      </c>
      <c r="D7025" s="35" t="s">
        <v>69</v>
      </c>
      <c r="E7025" s="35" t="s">
        <v>278</v>
      </c>
      <c r="F7025" s="34" t="s">
        <v>924</v>
      </c>
      <c r="G7025" s="34" t="s">
        <v>1488</v>
      </c>
      <c r="H7025" s="19" t="str">
        <f t="array" ref="H7025">CONCATENATE("(",A7025,",",VLOOKUP(B7025,Núcleo!B$2:E$11,4,TRUE),",",VLOOKUP(C7025,'Tipo de Processo'!B$2:D$55,3,TRUE),",",VLOOKUP(D7025,'Termo Geral'!B$2:D$174,3,TRUE),",",VLOOKUP(E7025,'Termo Específico'!B$2:D$437,3,TRUE),",",MATCH(TRUE,Documento!B$2:B$954=F7025,0),",",IF(G7025="complementar",0,1),"),")</f>
        <v>(7024,7,32,2,38,93,1),</v>
      </c>
    </row>
    <row r="7026" spans="1:8" ht="15" customHeight="1">
      <c r="A7026" s="33">
        <v>7025</v>
      </c>
      <c r="B7026" s="44" t="s">
        <v>1482</v>
      </c>
      <c r="C7026" s="35" t="s">
        <v>11</v>
      </c>
      <c r="D7026" s="35" t="s">
        <v>69</v>
      </c>
      <c r="E7026" s="35" t="s">
        <v>278</v>
      </c>
      <c r="F7026" s="34" t="s">
        <v>926</v>
      </c>
      <c r="G7026" s="34" t="s">
        <v>1488</v>
      </c>
      <c r="H7026" s="19" t="str">
        <f t="array" ref="H7026">CONCATENATE("(",A7026,",",VLOOKUP(B7026,Núcleo!B$2:E$11,4,TRUE),",",VLOOKUP(C7026,'Tipo de Processo'!B$2:D$55,3,TRUE),",",VLOOKUP(D7026,'Termo Geral'!B$2:D$174,3,TRUE),",",VLOOKUP(E7026,'Termo Específico'!B$2:D$437,3,TRUE),",",MATCH(TRUE,Documento!B$2:B$954=F7026,0),",",IF(G7026="complementar",0,1),"),")</f>
        <v>(7025,7,32,2,38,289,1),</v>
      </c>
    </row>
    <row r="7027" spans="1:8" ht="15" customHeight="1">
      <c r="A7027" s="33">
        <v>7026</v>
      </c>
      <c r="B7027" s="44" t="s">
        <v>1482</v>
      </c>
      <c r="C7027" s="35" t="s">
        <v>11</v>
      </c>
      <c r="D7027" s="35" t="s">
        <v>69</v>
      </c>
      <c r="E7027" s="35" t="s">
        <v>278</v>
      </c>
      <c r="F7027" s="48" t="s">
        <v>927</v>
      </c>
      <c r="G7027" s="34" t="s">
        <v>1488</v>
      </c>
      <c r="H7027" s="19" t="str">
        <f t="array" ref="H7027">CONCATENATE("(",A7027,",",VLOOKUP(B7027,Núcleo!B$2:E$11,4,TRUE),",",VLOOKUP(C7027,'Tipo de Processo'!B$2:D$55,3,TRUE),",",VLOOKUP(D7027,'Termo Geral'!B$2:D$174,3,TRUE),",",VLOOKUP(E7027,'Termo Específico'!B$2:D$437,3,TRUE),",",MATCH(TRUE,Documento!B$2:B$954=F7027,0),",",IF(G7027="complementar",0,1),"),")</f>
        <v>(7026,7,32,2,38,733,1),</v>
      </c>
    </row>
    <row r="7028" spans="1:8" ht="15" customHeight="1">
      <c r="A7028" s="33">
        <v>7027</v>
      </c>
      <c r="B7028" s="44" t="s">
        <v>1482</v>
      </c>
      <c r="C7028" s="35" t="s">
        <v>11</v>
      </c>
      <c r="D7028" s="35" t="s">
        <v>69</v>
      </c>
      <c r="E7028" s="35" t="s">
        <v>278</v>
      </c>
      <c r="F7028" s="48" t="s">
        <v>928</v>
      </c>
      <c r="G7028" s="34" t="s">
        <v>1488</v>
      </c>
      <c r="H7028" s="19" t="str">
        <f t="array" ref="H7028">CONCATENATE("(",A7028,",",VLOOKUP(B7028,Núcleo!B$2:E$11,4,TRUE),",",VLOOKUP(C7028,'Tipo de Processo'!B$2:D$55,3,TRUE),",",VLOOKUP(D7028,'Termo Geral'!B$2:D$174,3,TRUE),",",VLOOKUP(E7028,'Termo Específico'!B$2:D$437,3,TRUE),",",MATCH(TRUE,Documento!B$2:B$954=F7028,0),",",IF(G7028="complementar",0,1),"),")</f>
        <v>(7027,7,32,2,38,639,1),</v>
      </c>
    </row>
    <row r="7029" spans="1:8" ht="15" customHeight="1">
      <c r="A7029" s="33">
        <v>7028</v>
      </c>
      <c r="B7029" s="44" t="s">
        <v>1482</v>
      </c>
      <c r="C7029" s="35" t="s">
        <v>11</v>
      </c>
      <c r="D7029" s="35" t="s">
        <v>69</v>
      </c>
      <c r="E7029" s="35" t="s">
        <v>278</v>
      </c>
      <c r="F7029" s="34" t="s">
        <v>929</v>
      </c>
      <c r="G7029" s="34" t="s">
        <v>1488</v>
      </c>
      <c r="H7029" s="19" t="str">
        <f t="array" ref="H7029">CONCATENATE("(",A7029,",",VLOOKUP(B7029,Núcleo!B$2:E$11,4,TRUE),",",VLOOKUP(C7029,'Tipo de Processo'!B$2:D$55,3,TRUE),",",VLOOKUP(D7029,'Termo Geral'!B$2:D$174,3,TRUE),",",VLOOKUP(E7029,'Termo Específico'!B$2:D$437,3,TRUE),",",MATCH(TRUE,Documento!B$2:B$954=F7029,0),",",IF(G7029="complementar",0,1),"),")</f>
        <v>(7028,7,32,2,38,707,1),</v>
      </c>
    </row>
    <row r="7030" spans="1:8" ht="15" customHeight="1">
      <c r="A7030" s="33">
        <v>7029</v>
      </c>
      <c r="B7030" s="44" t="s">
        <v>1482</v>
      </c>
      <c r="C7030" s="35" t="s">
        <v>11</v>
      </c>
      <c r="D7030" s="35" t="s">
        <v>69</v>
      </c>
      <c r="E7030" s="35" t="s">
        <v>294</v>
      </c>
      <c r="F7030" s="34" t="s">
        <v>963</v>
      </c>
      <c r="G7030" s="34" t="s">
        <v>1488</v>
      </c>
      <c r="H7030" s="19" t="str">
        <f t="array" ref="H7030">CONCATENATE("(",A7030,",",VLOOKUP(B7030,Núcleo!B$2:E$11,4,TRUE),",",VLOOKUP(C7030,'Tipo de Processo'!B$2:D$55,3,TRUE),",",VLOOKUP(D7030,'Termo Geral'!B$2:D$174,3,TRUE),",",VLOOKUP(E7030,'Termo Específico'!B$2:D$437,3,TRUE),",",MATCH(TRUE,Documento!B$2:B$954=F7030,0),",",IF(G7030="complementar",0,1),"),")</f>
        <v>(7029,7,32,2,226,226,1),</v>
      </c>
    </row>
    <row r="7031" spans="1:8" ht="15" customHeight="1">
      <c r="A7031" s="33">
        <v>7030</v>
      </c>
      <c r="B7031" s="43" t="s">
        <v>1482</v>
      </c>
      <c r="C7031" s="35" t="s">
        <v>11</v>
      </c>
      <c r="D7031" s="35" t="s">
        <v>69</v>
      </c>
      <c r="E7031" s="35" t="s">
        <v>294</v>
      </c>
      <c r="F7031" s="29" t="s">
        <v>964</v>
      </c>
      <c r="G7031" s="34" t="s">
        <v>1488</v>
      </c>
      <c r="H7031" s="19" t="str">
        <f t="array" ref="H7031">CONCATENATE("(",A7031,",",VLOOKUP(B7031,Núcleo!B$2:E$11,4,TRUE),",",VLOOKUP(C7031,'Tipo de Processo'!B$2:D$55,3,TRUE),",",VLOOKUP(D7031,'Termo Geral'!B$2:D$174,3,TRUE),",",VLOOKUP(E7031,'Termo Específico'!B$2:D$437,3,TRUE),",",MATCH(TRUE,Documento!B$2:B$954=F7031,0),",",IF(G7031="complementar",0,1),"),")</f>
        <v>(7030,7,32,2,226,262,1),</v>
      </c>
    </row>
    <row r="7032" spans="1:8" ht="15" customHeight="1">
      <c r="A7032" s="33">
        <v>7031</v>
      </c>
      <c r="B7032" s="44" t="s">
        <v>1482</v>
      </c>
      <c r="C7032" s="35" t="s">
        <v>11</v>
      </c>
      <c r="D7032" s="35" t="s">
        <v>69</v>
      </c>
      <c r="E7032" s="35" t="s">
        <v>294</v>
      </c>
      <c r="F7032" s="48" t="s">
        <v>965</v>
      </c>
      <c r="G7032" s="34" t="s">
        <v>1488</v>
      </c>
      <c r="H7032" s="19" t="str">
        <f t="array" ref="H7032">CONCATENATE("(",A7032,",",VLOOKUP(B7032,Núcleo!B$2:E$11,4,TRUE),",",VLOOKUP(C7032,'Tipo de Processo'!B$2:D$55,3,TRUE),",",VLOOKUP(D7032,'Termo Geral'!B$2:D$174,3,TRUE),",",VLOOKUP(E7032,'Termo Específico'!B$2:D$437,3,TRUE),",",MATCH(TRUE,Documento!B$2:B$954=F7032,0),",",IF(G7032="complementar",0,1),"),")</f>
        <v>(7031,7,32,2,226,757,1),</v>
      </c>
    </row>
    <row r="7033" spans="1:8" ht="15" customHeight="1">
      <c r="A7033" s="33">
        <v>7032</v>
      </c>
      <c r="B7033" s="44" t="s">
        <v>1482</v>
      </c>
      <c r="C7033" s="35" t="s">
        <v>11</v>
      </c>
      <c r="D7033" s="35" t="s">
        <v>69</v>
      </c>
      <c r="E7033" s="35" t="s">
        <v>294</v>
      </c>
      <c r="F7033" s="34" t="s">
        <v>966</v>
      </c>
      <c r="G7033" s="34" t="s">
        <v>1488</v>
      </c>
      <c r="H7033" s="19" t="str">
        <f t="array" ref="H7033">CONCATENATE("(",A7033,",",VLOOKUP(B7033,Núcleo!B$2:E$11,4,TRUE),",",VLOOKUP(C7033,'Tipo de Processo'!B$2:D$55,3,TRUE),",",VLOOKUP(D7033,'Termo Geral'!B$2:D$174,3,TRUE),",",VLOOKUP(E7033,'Termo Específico'!B$2:D$437,3,TRUE),",",MATCH(TRUE,Documento!B$2:B$954=F7033,0),",",IF(G7033="complementar",0,1),"),")</f>
        <v>(7032,7,32,2,226,867,1),</v>
      </c>
    </row>
    <row r="7034" spans="1:8" ht="15" customHeight="1">
      <c r="A7034" s="33">
        <v>7033</v>
      </c>
      <c r="B7034" s="44" t="s">
        <v>1482</v>
      </c>
      <c r="C7034" s="35" t="s">
        <v>11</v>
      </c>
      <c r="D7034" s="35" t="s">
        <v>69</v>
      </c>
      <c r="E7034" s="35" t="s">
        <v>304</v>
      </c>
      <c r="F7034" s="48" t="s">
        <v>963</v>
      </c>
      <c r="G7034" s="34" t="s">
        <v>1488</v>
      </c>
      <c r="H7034" s="19" t="str">
        <f t="array" ref="H7034">CONCATENATE("(",A7034,",",VLOOKUP(B7034,Núcleo!B$2:E$11,4,TRUE),",",VLOOKUP(C7034,'Tipo de Processo'!B$2:D$55,3,TRUE),",",VLOOKUP(D7034,'Termo Geral'!B$2:D$174,3,TRUE),",",VLOOKUP(E7034,'Termo Específico'!B$2:D$437,3,TRUE),",",MATCH(TRUE,Documento!B$2:B$954=F7034,0),",",IF(G7034="complementar",0,1),"),")</f>
        <v>(7033,7,32,2,235,226,1),</v>
      </c>
    </row>
    <row r="7035" spans="1:8" ht="15" customHeight="1">
      <c r="A7035" s="33">
        <v>7034</v>
      </c>
      <c r="B7035" s="44" t="s">
        <v>1482</v>
      </c>
      <c r="C7035" s="35" t="s">
        <v>11</v>
      </c>
      <c r="D7035" s="35" t="s">
        <v>69</v>
      </c>
      <c r="E7035" s="35" t="s">
        <v>304</v>
      </c>
      <c r="F7035" s="34" t="s">
        <v>964</v>
      </c>
      <c r="G7035" s="34" t="s">
        <v>1488</v>
      </c>
      <c r="H7035" s="19" t="str">
        <f t="array" ref="H7035">CONCATENATE("(",A7035,",",VLOOKUP(B7035,Núcleo!B$2:E$11,4,TRUE),",",VLOOKUP(C7035,'Tipo de Processo'!B$2:D$55,3,TRUE),",",VLOOKUP(D7035,'Termo Geral'!B$2:D$174,3,TRUE),",",VLOOKUP(E7035,'Termo Específico'!B$2:D$437,3,TRUE),",",MATCH(TRUE,Documento!B$2:B$954=F7035,0),",",IF(G7035="complementar",0,1),"),")</f>
        <v>(7034,7,32,2,235,262,1),</v>
      </c>
    </row>
    <row r="7036" spans="1:8" ht="15" customHeight="1">
      <c r="A7036" s="33">
        <v>7035</v>
      </c>
      <c r="B7036" s="44" t="s">
        <v>1482</v>
      </c>
      <c r="C7036" s="35" t="s">
        <v>11</v>
      </c>
      <c r="D7036" s="35" t="s">
        <v>69</v>
      </c>
      <c r="E7036" s="35" t="s">
        <v>304</v>
      </c>
      <c r="F7036" s="48" t="s">
        <v>965</v>
      </c>
      <c r="G7036" s="34" t="s">
        <v>1488</v>
      </c>
      <c r="H7036" s="19" t="str">
        <f t="array" ref="H7036">CONCATENATE("(",A7036,",",VLOOKUP(B7036,Núcleo!B$2:E$11,4,TRUE),",",VLOOKUP(C7036,'Tipo de Processo'!B$2:D$55,3,TRUE),",",VLOOKUP(D7036,'Termo Geral'!B$2:D$174,3,TRUE),",",VLOOKUP(E7036,'Termo Específico'!B$2:D$437,3,TRUE),",",MATCH(TRUE,Documento!B$2:B$954=F7036,0),",",IF(G7036="complementar",0,1),"),")</f>
        <v>(7035,7,32,2,235,757,1),</v>
      </c>
    </row>
    <row r="7037" spans="1:8" ht="15" customHeight="1">
      <c r="A7037" s="33">
        <v>7036</v>
      </c>
      <c r="B7037" s="44" t="s">
        <v>1482</v>
      </c>
      <c r="C7037" s="35" t="s">
        <v>11</v>
      </c>
      <c r="D7037" s="35" t="s">
        <v>69</v>
      </c>
      <c r="E7037" s="35" t="s">
        <v>304</v>
      </c>
      <c r="F7037" s="34" t="s">
        <v>966</v>
      </c>
      <c r="G7037" s="34" t="s">
        <v>1488</v>
      </c>
      <c r="H7037" s="19" t="str">
        <f t="array" ref="H7037">CONCATENATE("(",A7037,",",VLOOKUP(B7037,Núcleo!B$2:E$11,4,TRUE),",",VLOOKUP(C7037,'Tipo de Processo'!B$2:D$55,3,TRUE),",",VLOOKUP(D7037,'Termo Geral'!B$2:D$174,3,TRUE),",",VLOOKUP(E7037,'Termo Específico'!B$2:D$437,3,TRUE),",",MATCH(TRUE,Documento!B$2:B$954=F7037,0),",",IF(G7037="complementar",0,1),"),")</f>
        <v>(7036,7,32,2,235,867,1),</v>
      </c>
    </row>
    <row r="7038" spans="1:8" ht="15" customHeight="1">
      <c r="A7038" s="33">
        <v>7037</v>
      </c>
      <c r="B7038" s="44" t="s">
        <v>1482</v>
      </c>
      <c r="C7038" s="35" t="s">
        <v>11</v>
      </c>
      <c r="D7038" s="35" t="s">
        <v>69</v>
      </c>
      <c r="E7038" s="35" t="s">
        <v>304</v>
      </c>
      <c r="F7038" s="34" t="s">
        <v>975</v>
      </c>
      <c r="G7038" s="34" t="s">
        <v>1488</v>
      </c>
      <c r="H7038" s="19" t="str">
        <f t="array" ref="H7038">CONCATENATE("(",A7038,",",VLOOKUP(B7038,Núcleo!B$2:E$11,4,TRUE),",",VLOOKUP(C7038,'Tipo de Processo'!B$2:D$55,3,TRUE),",",VLOOKUP(D7038,'Termo Geral'!B$2:D$174,3,TRUE),",",VLOOKUP(E7038,'Termo Específico'!B$2:D$437,3,TRUE),",",MATCH(TRUE,Documento!B$2:B$954=F7038,0),",",IF(G7038="complementar",0,1),"),")</f>
        <v>(7037,7,32,2,235,75,1),</v>
      </c>
    </row>
    <row r="7039" spans="1:8" ht="15" customHeight="1">
      <c r="A7039" s="33">
        <v>7038</v>
      </c>
      <c r="B7039" s="44" t="s">
        <v>1482</v>
      </c>
      <c r="C7039" s="35" t="s">
        <v>11</v>
      </c>
      <c r="D7039" s="35" t="s">
        <v>69</v>
      </c>
      <c r="E7039" s="35" t="s">
        <v>304</v>
      </c>
      <c r="F7039" s="48" t="s">
        <v>976</v>
      </c>
      <c r="G7039" s="34" t="s">
        <v>1488</v>
      </c>
      <c r="H7039" s="19" t="str">
        <f t="array" ref="H7039">CONCATENATE("(",A7039,",",VLOOKUP(B7039,Núcleo!B$2:E$11,4,TRUE),",",VLOOKUP(C7039,'Tipo de Processo'!B$2:D$55,3,TRUE),",",VLOOKUP(D7039,'Termo Geral'!B$2:D$174,3,TRUE),",",VLOOKUP(E7039,'Termo Específico'!B$2:D$437,3,TRUE),",",MATCH(TRUE,Documento!B$2:B$954=F7039,0),",",IF(G7039="complementar",0,1),"),")</f>
        <v>(7038,7,32,2,235,66,1),</v>
      </c>
    </row>
    <row r="7040" spans="1:8" ht="15" customHeight="1">
      <c r="A7040" s="33">
        <v>7039</v>
      </c>
      <c r="B7040" s="44" t="s">
        <v>1482</v>
      </c>
      <c r="C7040" s="35" t="s">
        <v>11</v>
      </c>
      <c r="D7040" s="35" t="s">
        <v>69</v>
      </c>
      <c r="E7040" s="35" t="s">
        <v>312</v>
      </c>
      <c r="F7040" s="48" t="s">
        <v>981</v>
      </c>
      <c r="G7040" s="34" t="s">
        <v>1488</v>
      </c>
      <c r="H7040" s="19" t="str">
        <f t="array" ref="H7040">CONCATENATE("(",A7040,",",VLOOKUP(B7040,Núcleo!B$2:E$11,4,TRUE),",",VLOOKUP(C7040,'Tipo de Processo'!B$2:D$55,3,TRUE),",",VLOOKUP(D7040,'Termo Geral'!B$2:D$174,3,TRUE),",",VLOOKUP(E7040,'Termo Específico'!B$2:D$437,3,TRUE),",",MATCH(TRUE,Documento!B$2:B$954=F7040,0),",",IF(G7040="complementar",0,1),"),")</f>
        <v>(7039,7,32,2,325,216,1),</v>
      </c>
    </row>
    <row r="7041" spans="1:8" ht="15" customHeight="1">
      <c r="A7041" s="33">
        <v>7040</v>
      </c>
      <c r="B7041" s="44" t="s">
        <v>1482</v>
      </c>
      <c r="C7041" s="35" t="s">
        <v>11</v>
      </c>
      <c r="D7041" s="35" t="s">
        <v>69</v>
      </c>
      <c r="E7041" s="35" t="s">
        <v>312</v>
      </c>
      <c r="F7041" s="48" t="s">
        <v>982</v>
      </c>
      <c r="G7041" s="34" t="s">
        <v>1488</v>
      </c>
      <c r="H7041" s="19" t="str">
        <f t="array" ref="H7041">CONCATENATE("(",A7041,",",VLOOKUP(B7041,Núcleo!B$2:E$11,4,TRUE),",",VLOOKUP(C7041,'Tipo de Processo'!B$2:D$55,3,TRUE),",",VLOOKUP(D7041,'Termo Geral'!B$2:D$174,3,TRUE),",",VLOOKUP(E7041,'Termo Específico'!B$2:D$437,3,TRUE),",",MATCH(TRUE,Documento!B$2:B$954=F7041,0),",",IF(G7041="complementar",0,1),"),")</f>
        <v>(7040,7,32,2,325,212,1),</v>
      </c>
    </row>
    <row r="7042" spans="1:8" ht="15" customHeight="1">
      <c r="A7042" s="33">
        <v>7041</v>
      </c>
      <c r="B7042" s="44" t="s">
        <v>1482</v>
      </c>
      <c r="C7042" s="35" t="s">
        <v>11</v>
      </c>
      <c r="D7042" s="35" t="s">
        <v>69</v>
      </c>
      <c r="E7042" s="35" t="s">
        <v>312</v>
      </c>
      <c r="F7042" s="34" t="s">
        <v>983</v>
      </c>
      <c r="G7042" s="34" t="s">
        <v>1488</v>
      </c>
      <c r="H7042" s="19" t="str">
        <f t="array" ref="H7042">CONCATENATE("(",A7042,",",VLOOKUP(B7042,Núcleo!B$2:E$11,4,TRUE),",",VLOOKUP(C7042,'Tipo de Processo'!B$2:D$55,3,TRUE),",",VLOOKUP(D7042,'Termo Geral'!B$2:D$174,3,TRUE),",",VLOOKUP(E7042,'Termo Específico'!B$2:D$437,3,TRUE),",",MATCH(TRUE,Documento!B$2:B$954=F7042,0),",",IF(G7042="complementar",0,1),"),")</f>
        <v>(7041,7,32,2,325,213,1),</v>
      </c>
    </row>
    <row r="7043" spans="1:8" ht="15" customHeight="1">
      <c r="A7043" s="33">
        <v>7042</v>
      </c>
      <c r="B7043" s="44" t="s">
        <v>1482</v>
      </c>
      <c r="C7043" s="35" t="s">
        <v>11</v>
      </c>
      <c r="D7043" s="35" t="s">
        <v>69</v>
      </c>
      <c r="E7043" s="35" t="s">
        <v>312</v>
      </c>
      <c r="F7043" s="48" t="s">
        <v>984</v>
      </c>
      <c r="G7043" s="34" t="s">
        <v>1488</v>
      </c>
      <c r="H7043" s="19" t="str">
        <f t="array" ref="H7043">CONCATENATE("(",A7043,",",VLOOKUP(B7043,Núcleo!B$2:E$11,4,TRUE),",",VLOOKUP(C7043,'Tipo de Processo'!B$2:D$55,3,TRUE),",",VLOOKUP(D7043,'Termo Geral'!B$2:D$174,3,TRUE),",",VLOOKUP(E7043,'Termo Específico'!B$2:D$437,3,TRUE),",",MATCH(TRUE,Documento!B$2:B$954=F7043,0),",",IF(G7043="complementar",0,1),"),")</f>
        <v>(7042,7,32,2,325,253,1),</v>
      </c>
    </row>
    <row r="7044" spans="1:8" ht="15" customHeight="1">
      <c r="A7044" s="33">
        <v>7043</v>
      </c>
      <c r="B7044" s="44" t="s">
        <v>1482</v>
      </c>
      <c r="C7044" s="35" t="s">
        <v>11</v>
      </c>
      <c r="D7044" s="35" t="s">
        <v>69</v>
      </c>
      <c r="E7044" s="35" t="s">
        <v>312</v>
      </c>
      <c r="F7044" s="34" t="s">
        <v>985</v>
      </c>
      <c r="G7044" s="34" t="s">
        <v>1488</v>
      </c>
      <c r="H7044" s="19" t="str">
        <f t="array" ref="H7044">CONCATENATE("(",A7044,",",VLOOKUP(B7044,Núcleo!B$2:E$11,4,TRUE),",",VLOOKUP(C7044,'Tipo de Processo'!B$2:D$55,3,TRUE),",",VLOOKUP(D7044,'Termo Geral'!B$2:D$174,3,TRUE),",",VLOOKUP(E7044,'Termo Específico'!B$2:D$437,3,TRUE),",",MATCH(TRUE,Documento!B$2:B$954=F7044,0),",",IF(G7044="complementar",0,1),"),")</f>
        <v>(7043,7,32,2,325,701,1),</v>
      </c>
    </row>
    <row r="7045" spans="1:8" ht="15" customHeight="1">
      <c r="A7045" s="33">
        <v>7044</v>
      </c>
      <c r="B7045" s="44" t="s">
        <v>1482</v>
      </c>
      <c r="C7045" s="35" t="s">
        <v>11</v>
      </c>
      <c r="D7045" s="35" t="s">
        <v>69</v>
      </c>
      <c r="E7045" s="35" t="s">
        <v>312</v>
      </c>
      <c r="F7045" s="29" t="s">
        <v>933</v>
      </c>
      <c r="G7045" s="34" t="s">
        <v>1488</v>
      </c>
      <c r="H7045" s="19" t="str">
        <f t="array" ref="H7045">CONCATENATE("(",A7045,",",VLOOKUP(B7045,Núcleo!B$2:E$11,4,TRUE),",",VLOOKUP(C7045,'Tipo de Processo'!B$2:D$55,3,TRUE),",",VLOOKUP(D7045,'Termo Geral'!B$2:D$174,3,TRUE),",",VLOOKUP(E7045,'Termo Específico'!B$2:D$437,3,TRUE),",",MATCH(TRUE,Documento!B$2:B$954=F7045,0),",",IF(G7045="complementar",0,1),"),")</f>
        <v>(7044,7,32,2,325,322,1),</v>
      </c>
    </row>
    <row r="7046" spans="1:8" ht="15" customHeight="1">
      <c r="A7046" s="33">
        <v>7045</v>
      </c>
      <c r="B7046" s="44" t="s">
        <v>1482</v>
      </c>
      <c r="C7046" s="35" t="s">
        <v>11</v>
      </c>
      <c r="D7046" s="35" t="s">
        <v>70</v>
      </c>
      <c r="E7046" s="35" t="s">
        <v>262</v>
      </c>
      <c r="F7046" s="35" t="s">
        <v>903</v>
      </c>
      <c r="G7046" s="34" t="s">
        <v>1488</v>
      </c>
      <c r="H7046" s="19" t="str">
        <f t="array" ref="H7046">CONCATENATE("(",A7046,",",VLOOKUP(B7046,Núcleo!B$2:E$11,4,TRUE),",",VLOOKUP(C7046,'Tipo de Processo'!B$2:D$55,3,TRUE),",",VLOOKUP(D7046,'Termo Geral'!B$2:D$174,3,TRUE),",",VLOOKUP(E7046,'Termo Específico'!B$2:D$437,3,TRUE),",",MATCH(TRUE,Documento!B$2:B$954=F7046,0),",",IF(G7046="complementar",0,1),"),")</f>
        <v>(7045,7,32,40,5,39,1),</v>
      </c>
    </row>
    <row r="7047" spans="1:8" ht="15" customHeight="1">
      <c r="A7047" s="33">
        <v>7046</v>
      </c>
      <c r="B7047" s="44" t="s">
        <v>1482</v>
      </c>
      <c r="C7047" s="35" t="s">
        <v>11</v>
      </c>
      <c r="D7047" s="35" t="s">
        <v>70</v>
      </c>
      <c r="E7047" s="35" t="s">
        <v>262</v>
      </c>
      <c r="F7047" s="48" t="s">
        <v>904</v>
      </c>
      <c r="G7047" s="34" t="s">
        <v>1488</v>
      </c>
      <c r="H7047" s="19" t="str">
        <f t="array" ref="H7047">CONCATENATE("(",A7047,",",VLOOKUP(B7047,Núcleo!B$2:E$11,4,TRUE),",",VLOOKUP(C7047,'Tipo de Processo'!B$2:D$55,3,TRUE),",",VLOOKUP(D7047,'Termo Geral'!B$2:D$174,3,TRUE),",",VLOOKUP(E7047,'Termo Específico'!B$2:D$437,3,TRUE),",",MATCH(TRUE,Documento!B$2:B$954=F7047,0),",",IF(G7047="complementar",0,1),"),")</f>
        <v>(7046,7,32,40,5,903,1),</v>
      </c>
    </row>
    <row r="7048" spans="1:8" ht="15" customHeight="1">
      <c r="A7048" s="33">
        <v>7047</v>
      </c>
      <c r="B7048" s="44" t="s">
        <v>1482</v>
      </c>
      <c r="C7048" s="35" t="s">
        <v>11</v>
      </c>
      <c r="D7048" s="35" t="s">
        <v>70</v>
      </c>
      <c r="E7048" s="35" t="s">
        <v>262</v>
      </c>
      <c r="F7048" s="34" t="s">
        <v>905</v>
      </c>
      <c r="G7048" s="34" t="s">
        <v>1488</v>
      </c>
      <c r="H7048" s="19" t="str">
        <f t="array" ref="H7048">CONCATENATE("(",A7048,",",VLOOKUP(B7048,Núcleo!B$2:E$11,4,TRUE),",",VLOOKUP(C7048,'Tipo de Processo'!B$2:D$55,3,TRUE),",",VLOOKUP(D7048,'Termo Geral'!B$2:D$174,3,TRUE),",",VLOOKUP(E7048,'Termo Específico'!B$2:D$437,3,TRUE),",",MATCH(TRUE,Documento!B$2:B$954=F7048,0),",",IF(G7048="complementar",0,1),"),")</f>
        <v>(7047,7,32,40,5,534,1),</v>
      </c>
    </row>
    <row r="7049" spans="1:8" ht="15" customHeight="1">
      <c r="A7049" s="33">
        <v>7048</v>
      </c>
      <c r="B7049" s="44" t="s">
        <v>1482</v>
      </c>
      <c r="C7049" s="35" t="s">
        <v>11</v>
      </c>
      <c r="D7049" s="35" t="s">
        <v>70</v>
      </c>
      <c r="E7049" s="35" t="s">
        <v>262</v>
      </c>
      <c r="F7049" s="34" t="s">
        <v>906</v>
      </c>
      <c r="G7049" s="34" t="s">
        <v>1488</v>
      </c>
      <c r="H7049" s="19" t="str">
        <f t="array" ref="H7049">CONCATENATE("(",A7049,",",VLOOKUP(B7049,Núcleo!B$2:E$11,4,TRUE),",",VLOOKUP(C7049,'Tipo de Processo'!B$2:D$55,3,TRUE),",",VLOOKUP(D7049,'Termo Geral'!B$2:D$174,3,TRUE),",",VLOOKUP(E7049,'Termo Específico'!B$2:D$437,3,TRUE),",",MATCH(TRUE,Documento!B$2:B$954=F7049,0),",",IF(G7049="complementar",0,1),"),")</f>
        <v>(7048,7,32,40,5,703,1),</v>
      </c>
    </row>
    <row r="7050" spans="1:8" ht="15" customHeight="1">
      <c r="A7050" s="33">
        <v>7049</v>
      </c>
      <c r="B7050" s="44" t="s">
        <v>1482</v>
      </c>
      <c r="C7050" s="35" t="s">
        <v>11</v>
      </c>
      <c r="D7050" s="35" t="s">
        <v>70</v>
      </c>
      <c r="E7050" s="35" t="s">
        <v>262</v>
      </c>
      <c r="F7050" s="34" t="s">
        <v>907</v>
      </c>
      <c r="G7050" s="34" t="s">
        <v>1488</v>
      </c>
      <c r="H7050" s="19" t="str">
        <f t="array" ref="H7050">CONCATENATE("(",A7050,",",VLOOKUP(B7050,Núcleo!B$2:E$11,4,TRUE),",",VLOOKUP(C7050,'Tipo de Processo'!B$2:D$55,3,TRUE),",",VLOOKUP(D7050,'Termo Geral'!B$2:D$174,3,TRUE),",",VLOOKUP(E7050,'Termo Específico'!B$2:D$437,3,TRUE),",",MATCH(TRUE,Documento!B$2:B$954=F7050,0),",",IF(G7050="complementar",0,1),"),")</f>
        <v>(7049,7,32,40,5,45,1),</v>
      </c>
    </row>
    <row r="7051" spans="1:8" ht="15" customHeight="1">
      <c r="A7051" s="33">
        <v>7050</v>
      </c>
      <c r="B7051" s="44" t="s">
        <v>1482</v>
      </c>
      <c r="C7051" s="35" t="s">
        <v>11</v>
      </c>
      <c r="D7051" s="35" t="s">
        <v>70</v>
      </c>
      <c r="E7051" s="35" t="s">
        <v>262</v>
      </c>
      <c r="F7051" s="34" t="s">
        <v>908</v>
      </c>
      <c r="G7051" s="34" t="s">
        <v>1488</v>
      </c>
      <c r="H7051" s="19" t="str">
        <f t="array" ref="H7051">CONCATENATE("(",A7051,",",VLOOKUP(B7051,Núcleo!B$2:E$11,4,TRUE),",",VLOOKUP(C7051,'Tipo de Processo'!B$2:D$55,3,TRUE),",",VLOOKUP(D7051,'Termo Geral'!B$2:D$174,3,TRUE),",",VLOOKUP(E7051,'Termo Específico'!B$2:D$437,3,TRUE),",",MATCH(TRUE,Documento!B$2:B$954=F7051,0),",",IF(G7051="complementar",0,1),"),")</f>
        <v>(7050,7,32,40,5,665,1),</v>
      </c>
    </row>
    <row r="7052" spans="1:8" ht="15" customHeight="1">
      <c r="A7052" s="33">
        <v>7051</v>
      </c>
      <c r="B7052" s="44" t="s">
        <v>1482</v>
      </c>
      <c r="C7052" s="35" t="s">
        <v>11</v>
      </c>
      <c r="D7052" s="35" t="s">
        <v>70</v>
      </c>
      <c r="E7052" s="35" t="s">
        <v>262</v>
      </c>
      <c r="F7052" s="34" t="s">
        <v>909</v>
      </c>
      <c r="G7052" s="34" t="s">
        <v>1488</v>
      </c>
      <c r="H7052" s="19" t="str">
        <f t="array" ref="H7052">CONCATENATE("(",A7052,",",VLOOKUP(B7052,Núcleo!B$2:E$11,4,TRUE),",",VLOOKUP(C7052,'Tipo de Processo'!B$2:D$55,3,TRUE),",",VLOOKUP(D7052,'Termo Geral'!B$2:D$174,3,TRUE),",",VLOOKUP(E7052,'Termo Específico'!B$2:D$437,3,TRUE),",",MATCH(TRUE,Documento!B$2:B$954=F7052,0),",",IF(G7052="complementar",0,1),"),")</f>
        <v>(7051,7,32,40,5,806,1),</v>
      </c>
    </row>
    <row r="7053" spans="1:8" ht="15" customHeight="1">
      <c r="A7053" s="33">
        <v>7052</v>
      </c>
      <c r="B7053" s="44" t="s">
        <v>1482</v>
      </c>
      <c r="C7053" s="35" t="s">
        <v>11</v>
      </c>
      <c r="D7053" s="35" t="s">
        <v>70</v>
      </c>
      <c r="E7053" s="35" t="s">
        <v>262</v>
      </c>
      <c r="F7053" s="34" t="s">
        <v>902</v>
      </c>
      <c r="G7053" s="34" t="s">
        <v>1488</v>
      </c>
      <c r="H7053" s="19" t="str">
        <f t="array" ref="H7053">CONCATENATE("(",A7053,",",VLOOKUP(B7053,Núcleo!B$2:E$11,4,TRUE),",",VLOOKUP(C7053,'Tipo de Processo'!B$2:D$55,3,TRUE),",",VLOOKUP(D7053,'Termo Geral'!B$2:D$174,3,TRUE),",",VLOOKUP(E7053,'Termo Específico'!B$2:D$437,3,TRUE),",",MATCH(TRUE,Documento!B$2:B$954=F7053,0),",",IF(G7053="complementar",0,1),"),")</f>
        <v>(7052,7,32,40,5,647,1),</v>
      </c>
    </row>
    <row r="7054" spans="1:8" ht="15" customHeight="1">
      <c r="A7054" s="33">
        <v>7053</v>
      </c>
      <c r="B7054" s="44" t="s">
        <v>1482</v>
      </c>
      <c r="C7054" s="35" t="s">
        <v>11</v>
      </c>
      <c r="D7054" s="35" t="s">
        <v>70</v>
      </c>
      <c r="E7054" s="35" t="s">
        <v>262</v>
      </c>
      <c r="F7054" s="34" t="s">
        <v>910</v>
      </c>
      <c r="G7054" s="34" t="s">
        <v>1488</v>
      </c>
      <c r="H7054" s="19" t="str">
        <f t="array" ref="H7054">CONCATENATE("(",A7054,",",VLOOKUP(B7054,Núcleo!B$2:E$11,4,TRUE),",",VLOOKUP(C7054,'Tipo de Processo'!B$2:D$55,3,TRUE),",",VLOOKUP(D7054,'Termo Geral'!B$2:D$174,3,TRUE),",",VLOOKUP(E7054,'Termo Específico'!B$2:D$437,3,TRUE),",",MATCH(TRUE,Documento!B$2:B$954=F7054,0),",",IF(G7054="complementar",0,1),"),")</f>
        <v>(7053,7,32,40,5,90,1),</v>
      </c>
    </row>
    <row r="7055" spans="1:8" ht="15" customHeight="1">
      <c r="A7055" s="33">
        <v>7054</v>
      </c>
      <c r="B7055" s="43" t="s">
        <v>1482</v>
      </c>
      <c r="C7055" s="35" t="s">
        <v>11</v>
      </c>
      <c r="D7055" s="35" t="s">
        <v>70</v>
      </c>
      <c r="E7055" s="35" t="s">
        <v>271</v>
      </c>
      <c r="F7055" s="34" t="s">
        <v>934</v>
      </c>
      <c r="G7055" s="34" t="s">
        <v>1488</v>
      </c>
      <c r="H7055" s="19" t="str">
        <f t="array" ref="H7055">CONCATENATE("(",A7055,",",VLOOKUP(B7055,Núcleo!B$2:E$11,4,TRUE),",",VLOOKUP(C7055,'Tipo de Processo'!B$2:D$55,3,TRUE),",",VLOOKUP(D7055,'Termo Geral'!B$2:D$174,3,TRUE),",",VLOOKUP(E7055,'Termo Específico'!B$2:D$437,3,TRUE),",",MATCH(TRUE,Documento!B$2:B$954=F7055,0),",",IF(G7055="complementar",0,1),"),")</f>
        <v>(7054,7,32,40,30,650,1),</v>
      </c>
    </row>
    <row r="7056" spans="1:8" ht="15" customHeight="1">
      <c r="A7056" s="33">
        <v>7055</v>
      </c>
      <c r="B7056" s="44" t="s">
        <v>1482</v>
      </c>
      <c r="C7056" s="35" t="s">
        <v>11</v>
      </c>
      <c r="D7056" s="35" t="s">
        <v>70</v>
      </c>
      <c r="E7056" s="35" t="s">
        <v>271</v>
      </c>
      <c r="F7056" s="34" t="s">
        <v>935</v>
      </c>
      <c r="G7056" s="34" t="s">
        <v>1488</v>
      </c>
      <c r="H7056" s="19" t="str">
        <f t="array" ref="H7056">CONCATENATE("(",A7056,",",VLOOKUP(B7056,Núcleo!B$2:E$11,4,TRUE),",",VLOOKUP(C7056,'Tipo de Processo'!B$2:D$55,3,TRUE),",",VLOOKUP(D7056,'Termo Geral'!B$2:D$174,3,TRUE),",",VLOOKUP(E7056,'Termo Específico'!B$2:D$437,3,TRUE),",",MATCH(TRUE,Documento!B$2:B$954=F7056,0),",",IF(G7056="complementar",0,1),"),")</f>
        <v>(7055,7,32,40,30,609,1),</v>
      </c>
    </row>
    <row r="7057" spans="1:8" ht="15" customHeight="1">
      <c r="A7057" s="33">
        <v>7056</v>
      </c>
      <c r="B7057" s="44" t="s">
        <v>1482</v>
      </c>
      <c r="C7057" s="35" t="s">
        <v>11</v>
      </c>
      <c r="D7057" s="35" t="s">
        <v>70</v>
      </c>
      <c r="E7057" s="35" t="s">
        <v>271</v>
      </c>
      <c r="F7057" s="34" t="s">
        <v>936</v>
      </c>
      <c r="G7057" s="34" t="s">
        <v>1488</v>
      </c>
      <c r="H7057" s="19" t="str">
        <f t="array" ref="H7057">CONCATENATE("(",A7057,",",VLOOKUP(B7057,Núcleo!B$2:E$11,4,TRUE),",",VLOOKUP(C7057,'Tipo de Processo'!B$2:D$55,3,TRUE),",",VLOOKUP(D7057,'Termo Geral'!B$2:D$174,3,TRUE),",",VLOOKUP(E7057,'Termo Específico'!B$2:D$437,3,TRUE),",",MATCH(TRUE,Documento!B$2:B$954=F7057,0),",",IF(G7057="complementar",0,1),"),")</f>
        <v>(7056,7,32,40,30,600,1),</v>
      </c>
    </row>
    <row r="7058" spans="1:8" ht="15" customHeight="1">
      <c r="A7058" s="33">
        <v>7057</v>
      </c>
      <c r="B7058" s="44" t="s">
        <v>1482</v>
      </c>
      <c r="C7058" s="35" t="s">
        <v>11</v>
      </c>
      <c r="D7058" s="35" t="s">
        <v>70</v>
      </c>
      <c r="E7058" s="35" t="s">
        <v>271</v>
      </c>
      <c r="F7058" s="34" t="s">
        <v>937</v>
      </c>
      <c r="G7058" s="34" t="s">
        <v>1488</v>
      </c>
      <c r="H7058" s="19" t="str">
        <f t="array" ref="H7058">CONCATENATE("(",A7058,",",VLOOKUP(B7058,Núcleo!B$2:E$11,4,TRUE),",",VLOOKUP(C7058,'Tipo de Processo'!B$2:D$55,3,TRUE),",",VLOOKUP(D7058,'Termo Geral'!B$2:D$174,3,TRUE),",",VLOOKUP(E7058,'Termo Específico'!B$2:D$437,3,TRUE),",",MATCH(TRUE,Documento!B$2:B$954=F7058,0),",",IF(G7058="complementar",0,1),"),")</f>
        <v>(7057,7,32,40,30,705,1),</v>
      </c>
    </row>
    <row r="7059" spans="1:8" ht="15" customHeight="1">
      <c r="A7059" s="33">
        <v>7058</v>
      </c>
      <c r="B7059" s="44" t="s">
        <v>1482</v>
      </c>
      <c r="C7059" s="35" t="s">
        <v>11</v>
      </c>
      <c r="D7059" s="35" t="s">
        <v>70</v>
      </c>
      <c r="E7059" s="35" t="s">
        <v>271</v>
      </c>
      <c r="F7059" s="34" t="s">
        <v>938</v>
      </c>
      <c r="G7059" s="34" t="s">
        <v>1488</v>
      </c>
      <c r="H7059" s="19" t="str">
        <f t="array" ref="H7059">CONCATENATE("(",A7059,",",VLOOKUP(B7059,Núcleo!B$2:E$11,4,TRUE),",",VLOOKUP(C7059,'Tipo de Processo'!B$2:D$55,3,TRUE),",",VLOOKUP(D7059,'Termo Geral'!B$2:D$174,3,TRUE),",",VLOOKUP(E7059,'Termo Específico'!B$2:D$437,3,TRUE),",",MATCH(TRUE,Documento!B$2:B$954=F7059,0),",",IF(G7059="complementar",0,1),"),")</f>
        <v>(7058,7,32,40,30,934,1),</v>
      </c>
    </row>
    <row r="7060" spans="1:8" ht="15" customHeight="1">
      <c r="A7060" s="33">
        <v>7059</v>
      </c>
      <c r="B7060" s="44" t="s">
        <v>1482</v>
      </c>
      <c r="C7060" s="35" t="s">
        <v>11</v>
      </c>
      <c r="D7060" s="35" t="s">
        <v>70</v>
      </c>
      <c r="E7060" s="35" t="s">
        <v>271</v>
      </c>
      <c r="F7060" s="34" t="s">
        <v>939</v>
      </c>
      <c r="G7060" s="34" t="s">
        <v>1488</v>
      </c>
      <c r="H7060" s="19" t="str">
        <f t="array" ref="H7060">CONCATENATE("(",A7060,",",VLOOKUP(B7060,Núcleo!B$2:E$11,4,TRUE),",",VLOOKUP(C7060,'Tipo de Processo'!B$2:D$55,3,TRUE),",",VLOOKUP(D7060,'Termo Geral'!B$2:D$174,3,TRUE),",",VLOOKUP(E7060,'Termo Específico'!B$2:D$437,3,TRUE),",",MATCH(TRUE,Documento!B$2:B$954=F7060,0),",",IF(G7060="complementar",0,1),"),")</f>
        <v>(7059,7,32,40,30,20,1),</v>
      </c>
    </row>
    <row r="7061" spans="1:8" ht="15" customHeight="1">
      <c r="A7061" s="33">
        <v>7060</v>
      </c>
      <c r="B7061" s="44" t="s">
        <v>1482</v>
      </c>
      <c r="C7061" s="35" t="s">
        <v>11</v>
      </c>
      <c r="D7061" s="35" t="s">
        <v>70</v>
      </c>
      <c r="E7061" s="35" t="s">
        <v>271</v>
      </c>
      <c r="F7061" s="34" t="s">
        <v>940</v>
      </c>
      <c r="G7061" s="34" t="s">
        <v>1488</v>
      </c>
      <c r="H7061" s="19" t="str">
        <f t="array" ref="H7061">CONCATENATE("(",A7061,",",VLOOKUP(B7061,Núcleo!B$2:E$11,4,TRUE),",",VLOOKUP(C7061,'Tipo de Processo'!B$2:D$55,3,TRUE),",",VLOOKUP(D7061,'Termo Geral'!B$2:D$174,3,TRUE),",",VLOOKUP(E7061,'Termo Específico'!B$2:D$437,3,TRUE),",",MATCH(TRUE,Documento!B$2:B$954=F7061,0),",",IF(G7061="complementar",0,1),"),")</f>
        <v>(7060,7,32,40,30,608,1),</v>
      </c>
    </row>
    <row r="7062" spans="1:8" ht="15" customHeight="1">
      <c r="A7062" s="33">
        <v>7061</v>
      </c>
      <c r="B7062" s="44" t="s">
        <v>1482</v>
      </c>
      <c r="C7062" s="35" t="s">
        <v>11</v>
      </c>
      <c r="D7062" s="35" t="s">
        <v>70</v>
      </c>
      <c r="E7062" s="35" t="s">
        <v>271</v>
      </c>
      <c r="F7062" s="34" t="s">
        <v>941</v>
      </c>
      <c r="G7062" s="34" t="s">
        <v>1488</v>
      </c>
      <c r="H7062" s="19" t="str">
        <f t="array" ref="H7062">CONCATENATE("(",A7062,",",VLOOKUP(B7062,Núcleo!B$2:E$11,4,TRUE),",",VLOOKUP(C7062,'Tipo de Processo'!B$2:D$55,3,TRUE),",",VLOOKUP(D7062,'Termo Geral'!B$2:D$174,3,TRUE),",",VLOOKUP(E7062,'Termo Específico'!B$2:D$437,3,TRUE),",",MATCH(TRUE,Documento!B$2:B$954=F7062,0),",",IF(G7062="complementar",0,1),"),")</f>
        <v>(7061,7,32,40,30,823,1),</v>
      </c>
    </row>
    <row r="7063" spans="1:8" ht="15" customHeight="1">
      <c r="A7063" s="33">
        <v>7062</v>
      </c>
      <c r="B7063" s="44" t="s">
        <v>1482</v>
      </c>
      <c r="C7063" s="35" t="s">
        <v>11</v>
      </c>
      <c r="D7063" s="35" t="s">
        <v>70</v>
      </c>
      <c r="E7063" s="35" t="s">
        <v>271</v>
      </c>
      <c r="F7063" s="34" t="s">
        <v>942</v>
      </c>
      <c r="G7063" s="34" t="s">
        <v>1488</v>
      </c>
      <c r="H7063" s="19" t="str">
        <f t="array" ref="H7063">CONCATENATE("(",A7063,",",VLOOKUP(B7063,Núcleo!B$2:E$11,4,TRUE),",",VLOOKUP(C7063,'Tipo de Processo'!B$2:D$55,3,TRUE),",",VLOOKUP(D7063,'Termo Geral'!B$2:D$174,3,TRUE),",",VLOOKUP(E7063,'Termo Específico'!B$2:D$437,3,TRUE),",",MATCH(TRUE,Documento!B$2:B$954=F7063,0),",",IF(G7063="complementar",0,1),"),")</f>
        <v>(7062,7,32,40,30,822,1),</v>
      </c>
    </row>
    <row r="7064" spans="1:8" ht="15" customHeight="1">
      <c r="A7064" s="33">
        <v>7063</v>
      </c>
      <c r="B7064" s="44" t="s">
        <v>1482</v>
      </c>
      <c r="C7064" s="35" t="s">
        <v>11</v>
      </c>
      <c r="D7064" s="35" t="s">
        <v>70</v>
      </c>
      <c r="E7064" s="35" t="s">
        <v>271</v>
      </c>
      <c r="F7064" s="34" t="s">
        <v>943</v>
      </c>
      <c r="G7064" s="34" t="s">
        <v>1488</v>
      </c>
      <c r="H7064" s="19" t="str">
        <f t="array" ref="H7064">CONCATENATE("(",A7064,",",VLOOKUP(B7064,Núcleo!B$2:E$11,4,TRUE),",",VLOOKUP(C7064,'Tipo de Processo'!B$2:D$55,3,TRUE),",",VLOOKUP(D7064,'Termo Geral'!B$2:D$174,3,TRUE),",",VLOOKUP(E7064,'Termo Específico'!B$2:D$437,3,TRUE),",",MATCH(TRUE,Documento!B$2:B$954=F7064,0),",",IF(G7064="complementar",0,1),"),")</f>
        <v>(7063,7,32,40,30,183,1),</v>
      </c>
    </row>
    <row r="7065" spans="1:8" ht="15" customHeight="1">
      <c r="A7065" s="33">
        <v>7064</v>
      </c>
      <c r="B7065" s="44" t="s">
        <v>1482</v>
      </c>
      <c r="C7065" s="35" t="s">
        <v>11</v>
      </c>
      <c r="D7065" s="35" t="s">
        <v>70</v>
      </c>
      <c r="E7065" s="35" t="s">
        <v>271</v>
      </c>
      <c r="F7065" s="34" t="s">
        <v>944</v>
      </c>
      <c r="G7065" s="34" t="s">
        <v>1488</v>
      </c>
      <c r="H7065" s="19" t="str">
        <f t="array" ref="H7065">CONCATENATE("(",A7065,",",VLOOKUP(B7065,Núcleo!B$2:E$11,4,TRUE),",",VLOOKUP(C7065,'Tipo de Processo'!B$2:D$55,3,TRUE),",",VLOOKUP(D7065,'Termo Geral'!B$2:D$174,3,TRUE),",",VLOOKUP(E7065,'Termo Específico'!B$2:D$437,3,TRUE),",",MATCH(TRUE,Documento!B$2:B$954=F7065,0),",",IF(G7065="complementar",0,1),"),")</f>
        <v>(7064,7,32,40,30,192,1),</v>
      </c>
    </row>
    <row r="7066" spans="1:8" ht="15" customHeight="1">
      <c r="A7066" s="33">
        <v>7065</v>
      </c>
      <c r="B7066" s="44" t="s">
        <v>1482</v>
      </c>
      <c r="C7066" s="35" t="s">
        <v>11</v>
      </c>
      <c r="D7066" s="35" t="s">
        <v>70</v>
      </c>
      <c r="E7066" s="35" t="s">
        <v>271</v>
      </c>
      <c r="F7066" s="34" t="s">
        <v>945</v>
      </c>
      <c r="G7066" s="34" t="s">
        <v>1488</v>
      </c>
      <c r="H7066" s="19" t="str">
        <f t="array" ref="H7066">CONCATENATE("(",A7066,",",VLOOKUP(B7066,Núcleo!B$2:E$11,4,TRUE),",",VLOOKUP(C7066,'Tipo de Processo'!B$2:D$55,3,TRUE),",",VLOOKUP(D7066,'Termo Geral'!B$2:D$174,3,TRUE),",",VLOOKUP(E7066,'Termo Específico'!B$2:D$437,3,TRUE),",",MATCH(TRUE,Documento!B$2:B$954=F7066,0),",",IF(G7066="complementar",0,1),"),")</f>
        <v>(7065,7,32,40,30,194,1),</v>
      </c>
    </row>
    <row r="7067" spans="1:8" ht="15" customHeight="1">
      <c r="A7067" s="33">
        <v>7066</v>
      </c>
      <c r="B7067" s="44" t="s">
        <v>1482</v>
      </c>
      <c r="C7067" s="35" t="s">
        <v>11</v>
      </c>
      <c r="D7067" s="35" t="s">
        <v>70</v>
      </c>
      <c r="E7067" s="35" t="s">
        <v>271</v>
      </c>
      <c r="F7067" s="34" t="s">
        <v>946</v>
      </c>
      <c r="G7067" s="34" t="s">
        <v>1488</v>
      </c>
      <c r="H7067" s="19" t="str">
        <f t="array" ref="H7067">CONCATENATE("(",A7067,",",VLOOKUP(B7067,Núcleo!B$2:E$11,4,TRUE),",",VLOOKUP(C7067,'Tipo de Processo'!B$2:D$55,3,TRUE),",",VLOOKUP(D7067,'Termo Geral'!B$2:D$174,3,TRUE),",",VLOOKUP(E7067,'Termo Específico'!B$2:D$437,3,TRUE),",",MATCH(TRUE,Documento!B$2:B$954=F7067,0),",",IF(G7067="complementar",0,1),"),")</f>
        <v>(7066,7,32,40,30,196,1),</v>
      </c>
    </row>
    <row r="7068" spans="1:8" ht="15" customHeight="1">
      <c r="A7068" s="33">
        <v>7067</v>
      </c>
      <c r="B7068" s="44" t="s">
        <v>1482</v>
      </c>
      <c r="C7068" s="35" t="s">
        <v>11</v>
      </c>
      <c r="D7068" s="35" t="s">
        <v>70</v>
      </c>
      <c r="E7068" s="35" t="s">
        <v>271</v>
      </c>
      <c r="F7068" s="34" t="s">
        <v>947</v>
      </c>
      <c r="G7068" s="34" t="s">
        <v>1488</v>
      </c>
      <c r="H7068" s="19" t="str">
        <f t="array" ref="H7068">CONCATENATE("(",A7068,",",VLOOKUP(B7068,Núcleo!B$2:E$11,4,TRUE),",",VLOOKUP(C7068,'Tipo de Processo'!B$2:D$55,3,TRUE),",",VLOOKUP(D7068,'Termo Geral'!B$2:D$174,3,TRUE),",",VLOOKUP(E7068,'Termo Específico'!B$2:D$437,3,TRUE),",",MATCH(TRUE,Documento!B$2:B$954=F7068,0),",",IF(G7068="complementar",0,1),"),")</f>
        <v>(7067,7,32,40,30,193,1),</v>
      </c>
    </row>
    <row r="7069" spans="1:8" ht="15" customHeight="1">
      <c r="A7069" s="33">
        <v>7068</v>
      </c>
      <c r="B7069" s="44" t="s">
        <v>1482</v>
      </c>
      <c r="C7069" s="35" t="s">
        <v>11</v>
      </c>
      <c r="D7069" s="35" t="s">
        <v>70</v>
      </c>
      <c r="E7069" s="35" t="s">
        <v>271</v>
      </c>
      <c r="F7069" s="34" t="s">
        <v>948</v>
      </c>
      <c r="G7069" s="34" t="s">
        <v>1488</v>
      </c>
      <c r="H7069" s="19" t="str">
        <f t="array" ref="H7069">CONCATENATE("(",A7069,",",VLOOKUP(B7069,Núcleo!B$2:E$11,4,TRUE),",",VLOOKUP(C7069,'Tipo de Processo'!B$2:D$55,3,TRUE),",",VLOOKUP(D7069,'Termo Geral'!B$2:D$174,3,TRUE),",",VLOOKUP(E7069,'Termo Específico'!B$2:D$437,3,TRUE),",",MATCH(TRUE,Documento!B$2:B$954=F7069,0),",",IF(G7069="complementar",0,1),"),")</f>
        <v>(7068,7,32,40,30,118,1),</v>
      </c>
    </row>
    <row r="7070" spans="1:8" ht="15" customHeight="1">
      <c r="A7070" s="33">
        <v>7069</v>
      </c>
      <c r="B7070" s="44" t="s">
        <v>1482</v>
      </c>
      <c r="C7070" s="35" t="s">
        <v>11</v>
      </c>
      <c r="D7070" s="35" t="s">
        <v>70</v>
      </c>
      <c r="E7070" s="35" t="s">
        <v>271</v>
      </c>
      <c r="F7070" s="34" t="s">
        <v>949</v>
      </c>
      <c r="G7070" s="34" t="s">
        <v>1488</v>
      </c>
      <c r="H7070" s="19" t="str">
        <f t="array" ref="H7070">CONCATENATE("(",A7070,",",VLOOKUP(B7070,Núcleo!B$2:E$11,4,TRUE),",",VLOOKUP(C7070,'Tipo de Processo'!B$2:D$55,3,TRUE),",",VLOOKUP(D7070,'Termo Geral'!B$2:D$174,3,TRUE),",",VLOOKUP(E7070,'Termo Específico'!B$2:D$437,3,TRUE),",",MATCH(TRUE,Documento!B$2:B$954=F7070,0),",",IF(G7070="complementar",0,1),"),")</f>
        <v>(7069,7,32,40,30,300,1),</v>
      </c>
    </row>
    <row r="7071" spans="1:8" ht="15" customHeight="1">
      <c r="A7071" s="33">
        <v>7070</v>
      </c>
      <c r="B7071" s="44" t="s">
        <v>1482</v>
      </c>
      <c r="C7071" s="35" t="s">
        <v>11</v>
      </c>
      <c r="D7071" s="35" t="s">
        <v>70</v>
      </c>
      <c r="E7071" s="35" t="s">
        <v>271</v>
      </c>
      <c r="F7071" s="48" t="s">
        <v>950</v>
      </c>
      <c r="G7071" s="34" t="s">
        <v>1488</v>
      </c>
      <c r="H7071" s="19" t="str">
        <f t="array" ref="H7071">CONCATENATE("(",A7071,",",VLOOKUP(B7071,Núcleo!B$2:E$11,4,TRUE),",",VLOOKUP(C7071,'Tipo de Processo'!B$2:D$55,3,TRUE),",",VLOOKUP(D7071,'Termo Geral'!B$2:D$174,3,TRUE),",",VLOOKUP(E7071,'Termo Específico'!B$2:D$437,3,TRUE),",",MATCH(TRUE,Documento!B$2:B$954=F7071,0),",",IF(G7071="complementar",0,1),"),")</f>
        <v>(7070,7,32,40,30,786,1),</v>
      </c>
    </row>
    <row r="7072" spans="1:8" ht="15" customHeight="1">
      <c r="A7072" s="33">
        <v>7071</v>
      </c>
      <c r="B7072" s="43" t="s">
        <v>1482</v>
      </c>
      <c r="C7072" s="35" t="s">
        <v>11</v>
      </c>
      <c r="D7072" s="35" t="s">
        <v>70</v>
      </c>
      <c r="E7072" s="35" t="s">
        <v>271</v>
      </c>
      <c r="F7072" s="34" t="s">
        <v>951</v>
      </c>
      <c r="G7072" s="34" t="s">
        <v>1488</v>
      </c>
      <c r="H7072" s="19" t="str">
        <f t="array" ref="H7072">CONCATENATE("(",A7072,",",VLOOKUP(B7072,Núcleo!B$2:E$11,4,TRUE),",",VLOOKUP(C7072,'Tipo de Processo'!B$2:D$55,3,TRUE),",",VLOOKUP(D7072,'Termo Geral'!B$2:D$174,3,TRUE),",",VLOOKUP(E7072,'Termo Específico'!B$2:D$437,3,TRUE),",",MATCH(TRUE,Documento!B$2:B$954=F7072,0),",",IF(G7072="complementar",0,1),"),")</f>
        <v>(7071,7,32,40,30,47,1),</v>
      </c>
    </row>
    <row r="7073" spans="1:8" ht="15" customHeight="1">
      <c r="A7073" s="33">
        <v>7072</v>
      </c>
      <c r="B7073" s="44" t="s">
        <v>1482</v>
      </c>
      <c r="C7073" s="35" t="s">
        <v>11</v>
      </c>
      <c r="D7073" s="35" t="s">
        <v>70</v>
      </c>
      <c r="E7073" s="35" t="s">
        <v>271</v>
      </c>
      <c r="F7073" s="48" t="s">
        <v>952</v>
      </c>
      <c r="G7073" s="34" t="s">
        <v>1488</v>
      </c>
      <c r="H7073" s="19" t="str">
        <f t="array" ref="H7073">CONCATENATE("(",A7073,",",VLOOKUP(B7073,Núcleo!B$2:E$11,4,TRUE),",",VLOOKUP(C7073,'Tipo de Processo'!B$2:D$55,3,TRUE),",",VLOOKUP(D7073,'Termo Geral'!B$2:D$174,3,TRUE),",",VLOOKUP(E7073,'Termo Específico'!B$2:D$437,3,TRUE),",",MATCH(TRUE,Documento!B$2:B$954=F7073,0),",",IF(G7073="complementar",0,1),"),")</f>
        <v>(7072,7,32,40,30,640,1),</v>
      </c>
    </row>
    <row r="7074" spans="1:8" ht="15" customHeight="1">
      <c r="A7074" s="33">
        <v>7073</v>
      </c>
      <c r="B7074" s="44" t="s">
        <v>1482</v>
      </c>
      <c r="C7074" s="35" t="s">
        <v>11</v>
      </c>
      <c r="D7074" s="35" t="s">
        <v>70</v>
      </c>
      <c r="E7074" s="35" t="s">
        <v>271</v>
      </c>
      <c r="F7074" s="48" t="s">
        <v>953</v>
      </c>
      <c r="G7074" s="34" t="s">
        <v>1488</v>
      </c>
      <c r="H7074" s="19" t="str">
        <f t="array" ref="H7074">CONCATENATE("(",A7074,",",VLOOKUP(B7074,Núcleo!B$2:E$11,4,TRUE),",",VLOOKUP(C7074,'Tipo de Processo'!B$2:D$55,3,TRUE),",",VLOOKUP(D7074,'Termo Geral'!B$2:D$174,3,TRUE),",",VLOOKUP(E7074,'Termo Específico'!B$2:D$437,3,TRUE),",",MATCH(TRUE,Documento!B$2:B$954=F7074,0),",",IF(G7074="complementar",0,1),"),")</f>
        <v>(7073,7,32,40,30,63,1),</v>
      </c>
    </row>
    <row r="7075" spans="1:8" ht="15" customHeight="1">
      <c r="A7075" s="33">
        <v>7074</v>
      </c>
      <c r="B7075" s="43" t="s">
        <v>1482</v>
      </c>
      <c r="C7075" s="35" t="s">
        <v>11</v>
      </c>
      <c r="D7075" s="35" t="s">
        <v>70</v>
      </c>
      <c r="E7075" s="35" t="s">
        <v>271</v>
      </c>
      <c r="F7075" s="34" t="s">
        <v>954</v>
      </c>
      <c r="G7075" s="34" t="s">
        <v>1488</v>
      </c>
      <c r="H7075" s="19" t="str">
        <f t="array" ref="H7075">CONCATENATE("(",A7075,",",VLOOKUP(B7075,Núcleo!B$2:E$11,4,TRUE),",",VLOOKUP(C7075,'Tipo de Processo'!B$2:D$55,3,TRUE),",",VLOOKUP(D7075,'Termo Geral'!B$2:D$174,3,TRUE),",",VLOOKUP(E7075,'Termo Específico'!B$2:D$437,3,TRUE),",",MATCH(TRUE,Documento!B$2:B$954=F7075,0),",",IF(G7075="complementar",0,1),"),")</f>
        <v>(7074,7,32,40,30,511,1),</v>
      </c>
    </row>
    <row r="7076" spans="1:8" ht="15" customHeight="1">
      <c r="A7076" s="33">
        <v>7075</v>
      </c>
      <c r="B7076" s="43" t="s">
        <v>1482</v>
      </c>
      <c r="C7076" s="35" t="s">
        <v>11</v>
      </c>
      <c r="D7076" s="35" t="s">
        <v>70</v>
      </c>
      <c r="E7076" s="35" t="s">
        <v>279</v>
      </c>
      <c r="F7076" s="35" t="s">
        <v>903</v>
      </c>
      <c r="G7076" s="34" t="s">
        <v>1488</v>
      </c>
      <c r="H7076" s="19" t="str">
        <f t="array" ref="H7076">CONCATENATE("(",A7076,",",VLOOKUP(B7076,Núcleo!B$2:E$11,4,TRUE),",",VLOOKUP(C7076,'Tipo de Processo'!B$2:D$55,3,TRUE),",",VLOOKUP(D7076,'Termo Geral'!B$2:D$174,3,TRUE),",",VLOOKUP(E7076,'Termo Específico'!B$2:D$437,3,TRUE),",",MATCH(TRUE,Documento!B$2:B$954=F7076,0),",",IF(G7076="complementar",0,1),"),")</f>
        <v>(7075,7,32,40,39,39,1),</v>
      </c>
    </row>
    <row r="7077" spans="1:8" ht="15" customHeight="1">
      <c r="A7077" s="33">
        <v>7076</v>
      </c>
      <c r="B7077" s="43" t="s">
        <v>1482</v>
      </c>
      <c r="C7077" s="35" t="s">
        <v>11</v>
      </c>
      <c r="D7077" s="35" t="s">
        <v>70</v>
      </c>
      <c r="E7077" s="35" t="s">
        <v>279</v>
      </c>
      <c r="F7077" s="34" t="s">
        <v>904</v>
      </c>
      <c r="G7077" s="34" t="s">
        <v>1488</v>
      </c>
      <c r="H7077" s="19" t="str">
        <f t="array" ref="H7077">CONCATENATE("(",A7077,",",VLOOKUP(B7077,Núcleo!B$2:E$11,4,TRUE),",",VLOOKUP(C7077,'Tipo de Processo'!B$2:D$55,3,TRUE),",",VLOOKUP(D7077,'Termo Geral'!B$2:D$174,3,TRUE),",",VLOOKUP(E7077,'Termo Específico'!B$2:D$437,3,TRUE),",",MATCH(TRUE,Documento!B$2:B$954=F7077,0),",",IF(G7077="complementar",0,1),"),")</f>
        <v>(7076,7,32,40,39,903,1),</v>
      </c>
    </row>
    <row r="7078" spans="1:8" ht="15" customHeight="1">
      <c r="A7078" s="33">
        <v>7077</v>
      </c>
      <c r="B7078" s="44" t="s">
        <v>1482</v>
      </c>
      <c r="C7078" s="35" t="s">
        <v>11</v>
      </c>
      <c r="D7078" s="35" t="s">
        <v>70</v>
      </c>
      <c r="E7078" s="35" t="s">
        <v>279</v>
      </c>
      <c r="F7078" s="34" t="s">
        <v>905</v>
      </c>
      <c r="G7078" s="34" t="s">
        <v>1488</v>
      </c>
      <c r="H7078" s="19" t="str">
        <f t="array" ref="H7078">CONCATENATE("(",A7078,",",VLOOKUP(B7078,Núcleo!B$2:E$11,4,TRUE),",",VLOOKUP(C7078,'Tipo de Processo'!B$2:D$55,3,TRUE),",",VLOOKUP(D7078,'Termo Geral'!B$2:D$174,3,TRUE),",",VLOOKUP(E7078,'Termo Específico'!B$2:D$437,3,TRUE),",",MATCH(TRUE,Documento!B$2:B$954=F7078,0),",",IF(G7078="complementar",0,1),"),")</f>
        <v>(7077,7,32,40,39,534,1),</v>
      </c>
    </row>
    <row r="7079" spans="1:8" ht="15" customHeight="1">
      <c r="A7079" s="33">
        <v>7078</v>
      </c>
      <c r="B7079" s="44" t="s">
        <v>1482</v>
      </c>
      <c r="C7079" s="35" t="s">
        <v>11</v>
      </c>
      <c r="D7079" s="35" t="s">
        <v>70</v>
      </c>
      <c r="E7079" s="35" t="s">
        <v>279</v>
      </c>
      <c r="F7079" s="48" t="s">
        <v>906</v>
      </c>
      <c r="G7079" s="34" t="s">
        <v>1488</v>
      </c>
      <c r="H7079" s="19" t="str">
        <f t="array" ref="H7079">CONCATENATE("(",A7079,",",VLOOKUP(B7079,Núcleo!B$2:E$11,4,TRUE),",",VLOOKUP(C7079,'Tipo de Processo'!B$2:D$55,3,TRUE),",",VLOOKUP(D7079,'Termo Geral'!B$2:D$174,3,TRUE),",",VLOOKUP(E7079,'Termo Específico'!B$2:D$437,3,TRUE),",",MATCH(TRUE,Documento!B$2:B$954=F7079,0),",",IF(G7079="complementar",0,1),"),")</f>
        <v>(7078,7,32,40,39,703,1),</v>
      </c>
    </row>
    <row r="7080" spans="1:8" ht="15" customHeight="1">
      <c r="A7080" s="33">
        <v>7079</v>
      </c>
      <c r="B7080" s="44" t="s">
        <v>1482</v>
      </c>
      <c r="C7080" s="35" t="s">
        <v>11</v>
      </c>
      <c r="D7080" s="35" t="s">
        <v>70</v>
      </c>
      <c r="E7080" s="35" t="s">
        <v>279</v>
      </c>
      <c r="F7080" s="34" t="s">
        <v>907</v>
      </c>
      <c r="G7080" s="34" t="s">
        <v>1488</v>
      </c>
      <c r="H7080" s="19" t="str">
        <f t="array" ref="H7080">CONCATENATE("(",A7080,",",VLOOKUP(B7080,Núcleo!B$2:E$11,4,TRUE),",",VLOOKUP(C7080,'Tipo de Processo'!B$2:D$55,3,TRUE),",",VLOOKUP(D7080,'Termo Geral'!B$2:D$174,3,TRUE),",",VLOOKUP(E7080,'Termo Específico'!B$2:D$437,3,TRUE),",",MATCH(TRUE,Documento!B$2:B$954=F7080,0),",",IF(G7080="complementar",0,1),"),")</f>
        <v>(7079,7,32,40,39,45,1),</v>
      </c>
    </row>
    <row r="7081" spans="1:8" ht="15" customHeight="1">
      <c r="A7081" s="33">
        <v>7080</v>
      </c>
      <c r="B7081" s="44" t="s">
        <v>1482</v>
      </c>
      <c r="C7081" s="35" t="s">
        <v>11</v>
      </c>
      <c r="D7081" s="35" t="s">
        <v>70</v>
      </c>
      <c r="E7081" s="35" t="s">
        <v>279</v>
      </c>
      <c r="F7081" s="34" t="s">
        <v>908</v>
      </c>
      <c r="G7081" s="34" t="s">
        <v>1488</v>
      </c>
      <c r="H7081" s="19" t="str">
        <f t="array" ref="H7081">CONCATENATE("(",A7081,",",VLOOKUP(B7081,Núcleo!B$2:E$11,4,TRUE),",",VLOOKUP(C7081,'Tipo de Processo'!B$2:D$55,3,TRUE),",",VLOOKUP(D7081,'Termo Geral'!B$2:D$174,3,TRUE),",",VLOOKUP(E7081,'Termo Específico'!B$2:D$437,3,TRUE),",",MATCH(TRUE,Documento!B$2:B$954=F7081,0),",",IF(G7081="complementar",0,1),"),")</f>
        <v>(7080,7,32,40,39,665,1),</v>
      </c>
    </row>
    <row r="7082" spans="1:8" ht="15" customHeight="1">
      <c r="A7082" s="33">
        <v>7081</v>
      </c>
      <c r="B7082" s="44" t="s">
        <v>1482</v>
      </c>
      <c r="C7082" s="35" t="s">
        <v>11</v>
      </c>
      <c r="D7082" s="35" t="s">
        <v>70</v>
      </c>
      <c r="E7082" s="35" t="s">
        <v>279</v>
      </c>
      <c r="F7082" s="34" t="s">
        <v>909</v>
      </c>
      <c r="G7082" s="34" t="s">
        <v>1488</v>
      </c>
      <c r="H7082" s="19" t="str">
        <f t="array" ref="H7082">CONCATENATE("(",A7082,",",VLOOKUP(B7082,Núcleo!B$2:E$11,4,TRUE),",",VLOOKUP(C7082,'Tipo de Processo'!B$2:D$55,3,TRUE),",",VLOOKUP(D7082,'Termo Geral'!B$2:D$174,3,TRUE),",",VLOOKUP(E7082,'Termo Específico'!B$2:D$437,3,TRUE),",",MATCH(TRUE,Documento!B$2:B$954=F7082,0),",",IF(G7082="complementar",0,1),"),")</f>
        <v>(7081,7,32,40,39,806,1),</v>
      </c>
    </row>
    <row r="7083" spans="1:8" ht="15" customHeight="1">
      <c r="A7083" s="33">
        <v>7082</v>
      </c>
      <c r="B7083" s="44" t="s">
        <v>1482</v>
      </c>
      <c r="C7083" s="35" t="s">
        <v>11</v>
      </c>
      <c r="D7083" s="35" t="s">
        <v>70</v>
      </c>
      <c r="E7083" s="35" t="s">
        <v>279</v>
      </c>
      <c r="F7083" s="34" t="s">
        <v>902</v>
      </c>
      <c r="G7083" s="34" t="s">
        <v>1488</v>
      </c>
      <c r="H7083" s="19" t="str">
        <f t="array" ref="H7083">CONCATENATE("(",A7083,",",VLOOKUP(B7083,Núcleo!B$2:E$11,4,TRUE),",",VLOOKUP(C7083,'Tipo de Processo'!B$2:D$55,3,TRUE),",",VLOOKUP(D7083,'Termo Geral'!B$2:D$174,3,TRUE),",",VLOOKUP(E7083,'Termo Específico'!B$2:D$437,3,TRUE),",",MATCH(TRUE,Documento!B$2:B$954=F7083,0),",",IF(G7083="complementar",0,1),"),")</f>
        <v>(7082,7,32,40,39,647,1),</v>
      </c>
    </row>
    <row r="7084" spans="1:8" ht="15" customHeight="1">
      <c r="A7084" s="33">
        <v>7083</v>
      </c>
      <c r="B7084" s="44" t="s">
        <v>1482</v>
      </c>
      <c r="C7084" s="35" t="s">
        <v>11</v>
      </c>
      <c r="D7084" s="35" t="s">
        <v>70</v>
      </c>
      <c r="E7084" s="35" t="s">
        <v>279</v>
      </c>
      <c r="F7084" s="34" t="s">
        <v>910</v>
      </c>
      <c r="G7084" s="34" t="s">
        <v>1488</v>
      </c>
      <c r="H7084" s="19" t="str">
        <f t="array" ref="H7084">CONCATENATE("(",A7084,",",VLOOKUP(B7084,Núcleo!B$2:E$11,4,TRUE),",",VLOOKUP(C7084,'Tipo de Processo'!B$2:D$55,3,TRUE),",",VLOOKUP(D7084,'Termo Geral'!B$2:D$174,3,TRUE),",",VLOOKUP(E7084,'Termo Específico'!B$2:D$437,3,TRUE),",",MATCH(TRUE,Documento!B$2:B$954=F7084,0),",",IF(G7084="complementar",0,1),"),")</f>
        <v>(7083,7,32,40,39,90,1),</v>
      </c>
    </row>
    <row r="7085" spans="1:8" ht="15" customHeight="1">
      <c r="A7085" s="33">
        <v>7084</v>
      </c>
      <c r="B7085" s="44" t="s">
        <v>1482</v>
      </c>
      <c r="C7085" s="35" t="s">
        <v>11</v>
      </c>
      <c r="D7085" s="35" t="s">
        <v>70</v>
      </c>
      <c r="E7085" s="35" t="s">
        <v>296</v>
      </c>
      <c r="F7085" s="34" t="s">
        <v>969</v>
      </c>
      <c r="G7085" s="34" t="s">
        <v>1488</v>
      </c>
      <c r="H7085" s="19" t="str">
        <f t="array" ref="H7085">CONCATENATE("(",A7085,",",VLOOKUP(B7085,Núcleo!B$2:E$11,4,TRUE),",",VLOOKUP(C7085,'Tipo de Processo'!B$2:D$55,3,TRUE),",",VLOOKUP(D7085,'Termo Geral'!B$2:D$174,3,TRUE),",",VLOOKUP(E7085,'Termo Específico'!B$2:D$437,3,TRUE),",",MATCH(TRUE,Documento!B$2:B$954=F7085,0),",",IF(G7085="complementar",0,1),"),")</f>
        <v>(7084,7,32,40,228,230,1),</v>
      </c>
    </row>
    <row r="7086" spans="1:8" ht="15" customHeight="1">
      <c r="A7086" s="33">
        <v>7085</v>
      </c>
      <c r="B7086" s="44" t="s">
        <v>1482</v>
      </c>
      <c r="C7086" s="35" t="s">
        <v>11</v>
      </c>
      <c r="D7086" s="35" t="s">
        <v>70</v>
      </c>
      <c r="E7086" s="35" t="s">
        <v>296</v>
      </c>
      <c r="F7086" s="34" t="s">
        <v>964</v>
      </c>
      <c r="G7086" s="34" t="s">
        <v>1488</v>
      </c>
      <c r="H7086" s="19" t="str">
        <f t="array" ref="H7086">CONCATENATE("(",A7086,",",VLOOKUP(B7086,Núcleo!B$2:E$11,4,TRUE),",",VLOOKUP(C7086,'Tipo de Processo'!B$2:D$55,3,TRUE),",",VLOOKUP(D7086,'Termo Geral'!B$2:D$174,3,TRUE),",",VLOOKUP(E7086,'Termo Específico'!B$2:D$437,3,TRUE),",",MATCH(TRUE,Documento!B$2:B$954=F7086,0),",",IF(G7086="complementar",0,1),"),")</f>
        <v>(7085,7,32,40,228,262,1),</v>
      </c>
    </row>
    <row r="7087" spans="1:8" ht="15" customHeight="1">
      <c r="A7087" s="33">
        <v>7086</v>
      </c>
      <c r="B7087" s="44" t="s">
        <v>1482</v>
      </c>
      <c r="C7087" s="35" t="s">
        <v>11</v>
      </c>
      <c r="D7087" s="35" t="s">
        <v>70</v>
      </c>
      <c r="E7087" s="35" t="s">
        <v>296</v>
      </c>
      <c r="F7087" s="34" t="s">
        <v>965</v>
      </c>
      <c r="G7087" s="34" t="s">
        <v>1488</v>
      </c>
      <c r="H7087" s="19" t="str">
        <f t="array" ref="H7087">CONCATENATE("(",A7087,",",VLOOKUP(B7087,Núcleo!B$2:E$11,4,TRUE),",",VLOOKUP(C7087,'Tipo de Processo'!B$2:D$55,3,TRUE),",",VLOOKUP(D7087,'Termo Geral'!B$2:D$174,3,TRUE),",",VLOOKUP(E7087,'Termo Específico'!B$2:D$437,3,TRUE),",",MATCH(TRUE,Documento!B$2:B$954=F7087,0),",",IF(G7087="complementar",0,1),"),")</f>
        <v>(7086,7,32,40,228,757,1),</v>
      </c>
    </row>
    <row r="7088" spans="1:8" ht="15" customHeight="1">
      <c r="A7088" s="33">
        <v>7087</v>
      </c>
      <c r="B7088" s="44" t="s">
        <v>1482</v>
      </c>
      <c r="C7088" s="35" t="s">
        <v>11</v>
      </c>
      <c r="D7088" s="35" t="s">
        <v>70</v>
      </c>
      <c r="E7088" s="35" t="s">
        <v>296</v>
      </c>
      <c r="F7088" s="34" t="s">
        <v>966</v>
      </c>
      <c r="G7088" s="34" t="s">
        <v>1488</v>
      </c>
      <c r="H7088" s="19" t="str">
        <f t="array" ref="H7088">CONCATENATE("(",A7088,",",VLOOKUP(B7088,Núcleo!B$2:E$11,4,TRUE),",",VLOOKUP(C7088,'Tipo de Processo'!B$2:D$55,3,TRUE),",",VLOOKUP(D7088,'Termo Geral'!B$2:D$174,3,TRUE),",",VLOOKUP(E7088,'Termo Específico'!B$2:D$437,3,TRUE),",",MATCH(TRUE,Documento!B$2:B$954=F7088,0),",",IF(G7088="complementar",0,1),"),")</f>
        <v>(7087,7,32,40,228,867,1),</v>
      </c>
    </row>
    <row r="7089" spans="1:8" ht="15" customHeight="1">
      <c r="A7089" s="33">
        <v>7088</v>
      </c>
      <c r="B7089" s="44" t="s">
        <v>1482</v>
      </c>
      <c r="C7089" s="35" t="s">
        <v>11</v>
      </c>
      <c r="D7089" s="35" t="s">
        <v>70</v>
      </c>
      <c r="E7089" s="35" t="s">
        <v>296</v>
      </c>
      <c r="F7089" s="34" t="s">
        <v>968</v>
      </c>
      <c r="G7089" s="34" t="s">
        <v>1488</v>
      </c>
      <c r="H7089" s="19" t="str">
        <f t="array" ref="H7089">CONCATENATE("(",A7089,",",VLOOKUP(B7089,Núcleo!B$2:E$11,4,TRUE),",",VLOOKUP(C7089,'Tipo de Processo'!B$2:D$55,3,TRUE),",",VLOOKUP(D7089,'Termo Geral'!B$2:D$174,3,TRUE),",",VLOOKUP(E7089,'Termo Específico'!B$2:D$437,3,TRUE),",",MATCH(TRUE,Documento!B$2:B$954=F7089,0),",",IF(G7089="complementar",0,1),"),")</f>
        <v>(7088,7,32,40,228,866,1),</v>
      </c>
    </row>
    <row r="7090" spans="1:8" ht="15" customHeight="1">
      <c r="A7090" s="33">
        <v>7089</v>
      </c>
      <c r="B7090" s="44" t="s">
        <v>1482</v>
      </c>
      <c r="C7090" s="35" t="s">
        <v>11</v>
      </c>
      <c r="D7090" s="35" t="s">
        <v>70</v>
      </c>
      <c r="E7090" s="35" t="s">
        <v>305</v>
      </c>
      <c r="F7090" s="34" t="s">
        <v>969</v>
      </c>
      <c r="G7090" s="34" t="s">
        <v>1488</v>
      </c>
      <c r="H7090" s="19" t="str">
        <f t="array" ref="H7090">CONCATENATE("(",A7090,",",VLOOKUP(B7090,Núcleo!B$2:E$11,4,TRUE),",",VLOOKUP(C7090,'Tipo de Processo'!B$2:D$55,3,TRUE),",",VLOOKUP(D7090,'Termo Geral'!B$2:D$174,3,TRUE),",",VLOOKUP(E7090,'Termo Específico'!B$2:D$437,3,TRUE),",",MATCH(TRUE,Documento!B$2:B$954=F7090,0),",",IF(G7090="complementar",0,1),"),")</f>
        <v>(7089,7,32,40,236,230,1),</v>
      </c>
    </row>
    <row r="7091" spans="1:8" ht="15" customHeight="1">
      <c r="A7091" s="33">
        <v>7090</v>
      </c>
      <c r="B7091" s="44" t="s">
        <v>1482</v>
      </c>
      <c r="C7091" s="35" t="s">
        <v>11</v>
      </c>
      <c r="D7091" s="35" t="s">
        <v>70</v>
      </c>
      <c r="E7091" s="35" t="s">
        <v>305</v>
      </c>
      <c r="F7091" s="34" t="s">
        <v>964</v>
      </c>
      <c r="G7091" s="34" t="s">
        <v>1488</v>
      </c>
      <c r="H7091" s="19" t="str">
        <f t="array" ref="H7091">CONCATENATE("(",A7091,",",VLOOKUP(B7091,Núcleo!B$2:E$11,4,TRUE),",",VLOOKUP(C7091,'Tipo de Processo'!B$2:D$55,3,TRUE),",",VLOOKUP(D7091,'Termo Geral'!B$2:D$174,3,TRUE),",",VLOOKUP(E7091,'Termo Específico'!B$2:D$437,3,TRUE),",",MATCH(TRUE,Documento!B$2:B$954=F7091,0),",",IF(G7091="complementar",0,1),"),")</f>
        <v>(7090,7,32,40,236,262,1),</v>
      </c>
    </row>
    <row r="7092" spans="1:8" ht="15" customHeight="1">
      <c r="A7092" s="33">
        <v>7091</v>
      </c>
      <c r="B7092" s="44" t="s">
        <v>1482</v>
      </c>
      <c r="C7092" s="35" t="s">
        <v>11</v>
      </c>
      <c r="D7092" s="35" t="s">
        <v>70</v>
      </c>
      <c r="E7092" s="35" t="s">
        <v>305</v>
      </c>
      <c r="F7092" s="34" t="s">
        <v>965</v>
      </c>
      <c r="G7092" s="34" t="s">
        <v>1488</v>
      </c>
      <c r="H7092" s="19" t="str">
        <f t="array" ref="H7092">CONCATENATE("(",A7092,",",VLOOKUP(B7092,Núcleo!B$2:E$11,4,TRUE),",",VLOOKUP(C7092,'Tipo de Processo'!B$2:D$55,3,TRUE),",",VLOOKUP(D7092,'Termo Geral'!B$2:D$174,3,TRUE),",",VLOOKUP(E7092,'Termo Específico'!B$2:D$437,3,TRUE),",",MATCH(TRUE,Documento!B$2:B$954=F7092,0),",",IF(G7092="complementar",0,1),"),")</f>
        <v>(7091,7,32,40,236,757,1),</v>
      </c>
    </row>
    <row r="7093" spans="1:8" ht="15" customHeight="1">
      <c r="A7093" s="33">
        <v>7092</v>
      </c>
      <c r="B7093" s="44" t="s">
        <v>1482</v>
      </c>
      <c r="C7093" s="35" t="s">
        <v>11</v>
      </c>
      <c r="D7093" s="35" t="s">
        <v>70</v>
      </c>
      <c r="E7093" s="35" t="s">
        <v>305</v>
      </c>
      <c r="F7093" s="34" t="s">
        <v>966</v>
      </c>
      <c r="G7093" s="34" t="s">
        <v>1488</v>
      </c>
      <c r="H7093" s="19" t="str">
        <f t="array" ref="H7093">CONCATENATE("(",A7093,",",VLOOKUP(B7093,Núcleo!B$2:E$11,4,TRUE),",",VLOOKUP(C7093,'Tipo de Processo'!B$2:D$55,3,TRUE),",",VLOOKUP(D7093,'Termo Geral'!B$2:D$174,3,TRUE),",",VLOOKUP(E7093,'Termo Específico'!B$2:D$437,3,TRUE),",",MATCH(TRUE,Documento!B$2:B$954=F7093,0),",",IF(G7093="complementar",0,1),"),")</f>
        <v>(7092,7,32,40,236,867,1),</v>
      </c>
    </row>
    <row r="7094" spans="1:8" ht="15" customHeight="1">
      <c r="A7094" s="33">
        <v>7093</v>
      </c>
      <c r="B7094" s="44" t="s">
        <v>1482</v>
      </c>
      <c r="C7094" s="35" t="s">
        <v>11</v>
      </c>
      <c r="D7094" s="35" t="s">
        <v>70</v>
      </c>
      <c r="E7094" s="35" t="s">
        <v>305</v>
      </c>
      <c r="F7094" s="34" t="s">
        <v>968</v>
      </c>
      <c r="G7094" s="34" t="s">
        <v>1488</v>
      </c>
      <c r="H7094" s="19" t="str">
        <f t="array" ref="H7094">CONCATENATE("(",A7094,",",VLOOKUP(B7094,Núcleo!B$2:E$11,4,TRUE),",",VLOOKUP(C7094,'Tipo de Processo'!B$2:D$55,3,TRUE),",",VLOOKUP(D7094,'Termo Geral'!B$2:D$174,3,TRUE),",",VLOOKUP(E7094,'Termo Específico'!B$2:D$437,3,TRUE),",",MATCH(TRUE,Documento!B$2:B$954=F7094,0),",",IF(G7094="complementar",0,1),"),")</f>
        <v>(7093,7,32,40,236,866,1),</v>
      </c>
    </row>
    <row r="7095" spans="1:8" ht="15" customHeight="1">
      <c r="A7095" s="33">
        <v>7094</v>
      </c>
      <c r="B7095" s="44" t="s">
        <v>1482</v>
      </c>
      <c r="C7095" s="35" t="s">
        <v>11</v>
      </c>
      <c r="D7095" s="35" t="s">
        <v>70</v>
      </c>
      <c r="E7095" s="35" t="s">
        <v>305</v>
      </c>
      <c r="F7095" s="34" t="s">
        <v>975</v>
      </c>
      <c r="G7095" s="34" t="s">
        <v>1488</v>
      </c>
      <c r="H7095" s="19" t="str">
        <f t="array" ref="H7095">CONCATENATE("(",A7095,",",VLOOKUP(B7095,Núcleo!B$2:E$11,4,TRUE),",",VLOOKUP(C7095,'Tipo de Processo'!B$2:D$55,3,TRUE),",",VLOOKUP(D7095,'Termo Geral'!B$2:D$174,3,TRUE),",",VLOOKUP(E7095,'Termo Específico'!B$2:D$437,3,TRUE),",",MATCH(TRUE,Documento!B$2:B$954=F7095,0),",",IF(G7095="complementar",0,1),"),")</f>
        <v>(7094,7,32,40,236,75,1),</v>
      </c>
    </row>
    <row r="7096" spans="1:8" ht="15" customHeight="1">
      <c r="A7096" s="33">
        <v>7095</v>
      </c>
      <c r="B7096" s="43" t="s">
        <v>1482</v>
      </c>
      <c r="C7096" s="35" t="s">
        <v>11</v>
      </c>
      <c r="D7096" s="35" t="s">
        <v>70</v>
      </c>
      <c r="E7096" s="35" t="s">
        <v>313</v>
      </c>
      <c r="F7096" s="34" t="s">
        <v>981</v>
      </c>
      <c r="G7096" s="34" t="s">
        <v>1488</v>
      </c>
      <c r="H7096" s="19" t="str">
        <f t="array" ref="H7096">CONCATENATE("(",A7096,",",VLOOKUP(B7096,Núcleo!B$2:E$11,4,TRUE),",",VLOOKUP(C7096,'Tipo de Processo'!B$2:D$55,3,TRUE),",",VLOOKUP(D7096,'Termo Geral'!B$2:D$174,3,TRUE),",",VLOOKUP(E7096,'Termo Específico'!B$2:D$437,3,TRUE),",",MATCH(TRUE,Documento!B$2:B$954=F7096,0),",",IF(G7096="complementar",0,1),"),")</f>
        <v>(7095,7,32,40,326,216,1),</v>
      </c>
    </row>
    <row r="7097" spans="1:8" ht="15" customHeight="1">
      <c r="A7097" s="33">
        <v>7096</v>
      </c>
      <c r="B7097" s="44" t="s">
        <v>1482</v>
      </c>
      <c r="C7097" s="35" t="s">
        <v>11</v>
      </c>
      <c r="D7097" s="35" t="s">
        <v>70</v>
      </c>
      <c r="E7097" s="35" t="s">
        <v>313</v>
      </c>
      <c r="F7097" s="34" t="s">
        <v>982</v>
      </c>
      <c r="G7097" s="34" t="s">
        <v>1488</v>
      </c>
      <c r="H7097" s="19" t="str">
        <f t="array" ref="H7097">CONCATENATE("(",A7097,",",VLOOKUP(B7097,Núcleo!B$2:E$11,4,TRUE),",",VLOOKUP(C7097,'Tipo de Processo'!B$2:D$55,3,TRUE),",",VLOOKUP(D7097,'Termo Geral'!B$2:D$174,3,TRUE),",",VLOOKUP(E7097,'Termo Específico'!B$2:D$437,3,TRUE),",",MATCH(TRUE,Documento!B$2:B$954=F7097,0),",",IF(G7097="complementar",0,1),"),")</f>
        <v>(7096,7,32,40,326,212,1),</v>
      </c>
    </row>
    <row r="7098" spans="1:8" ht="15" customHeight="1">
      <c r="A7098" s="33">
        <v>7097</v>
      </c>
      <c r="B7098" s="44" t="s">
        <v>1482</v>
      </c>
      <c r="C7098" s="35" t="s">
        <v>11</v>
      </c>
      <c r="D7098" s="35" t="s">
        <v>70</v>
      </c>
      <c r="E7098" s="35" t="s">
        <v>313</v>
      </c>
      <c r="F7098" s="34" t="s">
        <v>983</v>
      </c>
      <c r="G7098" s="34" t="s">
        <v>1488</v>
      </c>
      <c r="H7098" s="19" t="str">
        <f t="array" ref="H7098">CONCATENATE("(",A7098,",",VLOOKUP(B7098,Núcleo!B$2:E$11,4,TRUE),",",VLOOKUP(C7098,'Tipo de Processo'!B$2:D$55,3,TRUE),",",VLOOKUP(D7098,'Termo Geral'!B$2:D$174,3,TRUE),",",VLOOKUP(E7098,'Termo Específico'!B$2:D$437,3,TRUE),",",MATCH(TRUE,Documento!B$2:B$954=F7098,0),",",IF(G7098="complementar",0,1),"),")</f>
        <v>(7097,7,32,40,326,213,1),</v>
      </c>
    </row>
    <row r="7099" spans="1:8" ht="15" customHeight="1">
      <c r="A7099" s="33">
        <v>7098</v>
      </c>
      <c r="B7099" s="44" t="s">
        <v>1482</v>
      </c>
      <c r="C7099" s="35" t="s">
        <v>11</v>
      </c>
      <c r="D7099" s="35" t="s">
        <v>70</v>
      </c>
      <c r="E7099" s="35" t="s">
        <v>313</v>
      </c>
      <c r="F7099" s="34" t="s">
        <v>984</v>
      </c>
      <c r="G7099" s="34" t="s">
        <v>1488</v>
      </c>
      <c r="H7099" s="19" t="str">
        <f t="array" ref="H7099">CONCATENATE("(",A7099,",",VLOOKUP(B7099,Núcleo!B$2:E$11,4,TRUE),",",VLOOKUP(C7099,'Tipo de Processo'!B$2:D$55,3,TRUE),",",VLOOKUP(D7099,'Termo Geral'!B$2:D$174,3,TRUE),",",VLOOKUP(E7099,'Termo Específico'!B$2:D$437,3,TRUE),",",MATCH(TRUE,Documento!B$2:B$954=F7099,0),",",IF(G7099="complementar",0,1),"),")</f>
        <v>(7098,7,32,40,326,253,1),</v>
      </c>
    </row>
    <row r="7100" spans="1:8" ht="15" customHeight="1">
      <c r="A7100" s="33">
        <v>7099</v>
      </c>
      <c r="B7100" s="44" t="s">
        <v>1482</v>
      </c>
      <c r="C7100" s="35" t="s">
        <v>11</v>
      </c>
      <c r="D7100" s="35" t="s">
        <v>70</v>
      </c>
      <c r="E7100" s="35" t="s">
        <v>313</v>
      </c>
      <c r="F7100" s="34" t="s">
        <v>985</v>
      </c>
      <c r="G7100" s="34" t="s">
        <v>1488</v>
      </c>
      <c r="H7100" s="19" t="str">
        <f t="array" ref="H7100">CONCATENATE("(",A7100,",",VLOOKUP(B7100,Núcleo!B$2:E$11,4,TRUE),",",VLOOKUP(C7100,'Tipo de Processo'!B$2:D$55,3,TRUE),",",VLOOKUP(D7100,'Termo Geral'!B$2:D$174,3,TRUE),",",VLOOKUP(E7100,'Termo Específico'!B$2:D$437,3,TRUE),",",MATCH(TRUE,Documento!B$2:B$954=F7100,0),",",IF(G7100="complementar",0,1),"),")</f>
        <v>(7099,7,32,40,326,701,1),</v>
      </c>
    </row>
    <row r="7101" spans="1:8" ht="15" customHeight="1">
      <c r="A7101" s="33">
        <v>7100</v>
      </c>
      <c r="B7101" s="44" t="s">
        <v>1482</v>
      </c>
      <c r="C7101" s="35" t="s">
        <v>11</v>
      </c>
      <c r="D7101" s="35" t="s">
        <v>70</v>
      </c>
      <c r="E7101" s="35" t="s">
        <v>313</v>
      </c>
      <c r="F7101" s="34" t="s">
        <v>933</v>
      </c>
      <c r="G7101" s="34" t="s">
        <v>1488</v>
      </c>
      <c r="H7101" s="19" t="str">
        <f t="array" ref="H7101">CONCATENATE("(",A7101,",",VLOOKUP(B7101,Núcleo!B$2:E$11,4,TRUE),",",VLOOKUP(C7101,'Tipo de Processo'!B$2:D$55,3,TRUE),",",VLOOKUP(D7101,'Termo Geral'!B$2:D$174,3,TRUE),",",VLOOKUP(E7101,'Termo Específico'!B$2:D$437,3,TRUE),",",MATCH(TRUE,Documento!B$2:B$954=F7101,0),",",IF(G7101="complementar",0,1),"),")</f>
        <v>(7100,7,32,40,326,322,1),</v>
      </c>
    </row>
    <row r="7102" spans="1:8" ht="15" customHeight="1">
      <c r="A7102" s="33">
        <v>7101</v>
      </c>
      <c r="B7102" s="44" t="s">
        <v>1482</v>
      </c>
      <c r="C7102" s="35" t="s">
        <v>11</v>
      </c>
      <c r="D7102" s="35" t="s">
        <v>70</v>
      </c>
      <c r="E7102" s="35" t="s">
        <v>325</v>
      </c>
      <c r="F7102" s="34" t="s">
        <v>903</v>
      </c>
      <c r="G7102" s="34" t="s">
        <v>1488</v>
      </c>
      <c r="H7102" s="19" t="str">
        <f t="array" ref="H7102">CONCATENATE("(",A7102,",",VLOOKUP(B7102,Núcleo!B$2:E$11,4,TRUE),",",VLOOKUP(C7102,'Tipo de Processo'!B$2:D$55,3,TRUE),",",VLOOKUP(D7102,'Termo Geral'!B$2:D$174,3,TRUE),",",VLOOKUP(E7102,'Termo Específico'!B$2:D$437,3,TRUE),",",MATCH(TRUE,Documento!B$2:B$954=F7102,0),",",IF(G7102="complementar",0,1),"),")</f>
        <v>(7101,7,32,40,371,39,1),</v>
      </c>
    </row>
    <row r="7103" spans="1:8" ht="15" customHeight="1">
      <c r="A7103" s="33">
        <v>7102</v>
      </c>
      <c r="B7103" s="44" t="s">
        <v>1482</v>
      </c>
      <c r="C7103" s="35" t="s">
        <v>11</v>
      </c>
      <c r="D7103" s="35" t="s">
        <v>70</v>
      </c>
      <c r="E7103" s="35" t="s">
        <v>325</v>
      </c>
      <c r="F7103" s="34" t="s">
        <v>904</v>
      </c>
      <c r="G7103" s="34" t="s">
        <v>1488</v>
      </c>
      <c r="H7103" s="19" t="str">
        <f t="array" ref="H7103">CONCATENATE("(",A7103,",",VLOOKUP(B7103,Núcleo!B$2:E$11,4,TRUE),",",VLOOKUP(C7103,'Tipo de Processo'!B$2:D$55,3,TRUE),",",VLOOKUP(D7103,'Termo Geral'!B$2:D$174,3,TRUE),",",VLOOKUP(E7103,'Termo Específico'!B$2:D$437,3,TRUE),",",MATCH(TRUE,Documento!B$2:B$954=F7103,0),",",IF(G7103="complementar",0,1),"),")</f>
        <v>(7102,7,32,40,371,903,1),</v>
      </c>
    </row>
    <row r="7104" spans="1:8" ht="15" customHeight="1">
      <c r="A7104" s="33">
        <v>7103</v>
      </c>
      <c r="B7104" s="43" t="s">
        <v>1482</v>
      </c>
      <c r="C7104" s="35" t="s">
        <v>11</v>
      </c>
      <c r="D7104" s="35" t="s">
        <v>70</v>
      </c>
      <c r="E7104" s="35" t="s">
        <v>325</v>
      </c>
      <c r="F7104" s="34" t="s">
        <v>905</v>
      </c>
      <c r="G7104" s="34" t="s">
        <v>1488</v>
      </c>
      <c r="H7104" s="19" t="str">
        <f t="array" ref="H7104">CONCATENATE("(",A7104,",",VLOOKUP(B7104,Núcleo!B$2:E$11,4,TRUE),",",VLOOKUP(C7104,'Tipo de Processo'!B$2:D$55,3,TRUE),",",VLOOKUP(D7104,'Termo Geral'!B$2:D$174,3,TRUE),",",VLOOKUP(E7104,'Termo Específico'!B$2:D$437,3,TRUE),",",MATCH(TRUE,Documento!B$2:B$954=F7104,0),",",IF(G7104="complementar",0,1),"),")</f>
        <v>(7103,7,32,40,371,534,1),</v>
      </c>
    </row>
    <row r="7105" spans="1:8" ht="15" customHeight="1">
      <c r="A7105" s="33">
        <v>7104</v>
      </c>
      <c r="B7105" s="44" t="s">
        <v>1482</v>
      </c>
      <c r="C7105" s="35" t="s">
        <v>11</v>
      </c>
      <c r="D7105" s="35" t="s">
        <v>70</v>
      </c>
      <c r="E7105" s="35" t="s">
        <v>325</v>
      </c>
      <c r="F7105" s="34" t="s">
        <v>906</v>
      </c>
      <c r="G7105" s="34" t="s">
        <v>1488</v>
      </c>
      <c r="H7105" s="19" t="str">
        <f t="array" ref="H7105">CONCATENATE("(",A7105,",",VLOOKUP(B7105,Núcleo!B$2:E$11,4,TRUE),",",VLOOKUP(C7105,'Tipo de Processo'!B$2:D$55,3,TRUE),",",VLOOKUP(D7105,'Termo Geral'!B$2:D$174,3,TRUE),",",VLOOKUP(E7105,'Termo Específico'!B$2:D$437,3,TRUE),",",MATCH(TRUE,Documento!B$2:B$954=F7105,0),",",IF(G7105="complementar",0,1),"),")</f>
        <v>(7104,7,32,40,371,703,1),</v>
      </c>
    </row>
    <row r="7106" spans="1:8" ht="15" customHeight="1">
      <c r="A7106" s="33">
        <v>7105</v>
      </c>
      <c r="B7106" s="44" t="s">
        <v>1482</v>
      </c>
      <c r="C7106" s="35" t="s">
        <v>11</v>
      </c>
      <c r="D7106" s="35" t="s">
        <v>70</v>
      </c>
      <c r="E7106" s="35" t="s">
        <v>325</v>
      </c>
      <c r="F7106" s="34" t="s">
        <v>907</v>
      </c>
      <c r="G7106" s="34" t="s">
        <v>1488</v>
      </c>
      <c r="H7106" s="19" t="str">
        <f t="array" ref="H7106">CONCATENATE("(",A7106,",",VLOOKUP(B7106,Núcleo!B$2:E$11,4,TRUE),",",VLOOKUP(C7106,'Tipo de Processo'!B$2:D$55,3,TRUE),",",VLOOKUP(D7106,'Termo Geral'!B$2:D$174,3,TRUE),",",VLOOKUP(E7106,'Termo Específico'!B$2:D$437,3,TRUE),",",MATCH(TRUE,Documento!B$2:B$954=F7106,0),",",IF(G7106="complementar",0,1),"),")</f>
        <v>(7105,7,32,40,371,45,1),</v>
      </c>
    </row>
    <row r="7107" spans="1:8" ht="15" customHeight="1">
      <c r="A7107" s="33">
        <v>7106</v>
      </c>
      <c r="B7107" s="44" t="s">
        <v>1482</v>
      </c>
      <c r="C7107" s="35" t="s">
        <v>11</v>
      </c>
      <c r="D7107" s="35" t="s">
        <v>70</v>
      </c>
      <c r="E7107" s="35" t="s">
        <v>325</v>
      </c>
      <c r="F7107" s="34" t="s">
        <v>908</v>
      </c>
      <c r="G7107" s="34" t="s">
        <v>1488</v>
      </c>
      <c r="H7107" s="19" t="str">
        <f t="array" ref="H7107">CONCATENATE("(",A7107,",",VLOOKUP(B7107,Núcleo!B$2:E$11,4,TRUE),",",VLOOKUP(C7107,'Tipo de Processo'!B$2:D$55,3,TRUE),",",VLOOKUP(D7107,'Termo Geral'!B$2:D$174,3,TRUE),",",VLOOKUP(E7107,'Termo Específico'!B$2:D$437,3,TRUE),",",MATCH(TRUE,Documento!B$2:B$954=F7107,0),",",IF(G7107="complementar",0,1),"),")</f>
        <v>(7106,7,32,40,371,665,1),</v>
      </c>
    </row>
    <row r="7108" spans="1:8" ht="15" customHeight="1">
      <c r="A7108" s="33">
        <v>7107</v>
      </c>
      <c r="B7108" s="44" t="s">
        <v>1482</v>
      </c>
      <c r="C7108" s="35" t="s">
        <v>11</v>
      </c>
      <c r="D7108" s="35" t="s">
        <v>70</v>
      </c>
      <c r="E7108" s="35" t="s">
        <v>325</v>
      </c>
      <c r="F7108" s="34" t="s">
        <v>909</v>
      </c>
      <c r="G7108" s="34" t="s">
        <v>1488</v>
      </c>
      <c r="H7108" s="19" t="str">
        <f t="array" ref="H7108">CONCATENATE("(",A7108,",",VLOOKUP(B7108,Núcleo!B$2:E$11,4,TRUE),",",VLOOKUP(C7108,'Tipo de Processo'!B$2:D$55,3,TRUE),",",VLOOKUP(D7108,'Termo Geral'!B$2:D$174,3,TRUE),",",VLOOKUP(E7108,'Termo Específico'!B$2:D$437,3,TRUE),",",MATCH(TRUE,Documento!B$2:B$954=F7108,0),",",IF(G7108="complementar",0,1),"),")</f>
        <v>(7107,7,32,40,371,806,1),</v>
      </c>
    </row>
    <row r="7109" spans="1:8" ht="15" customHeight="1">
      <c r="A7109" s="33">
        <v>7108</v>
      </c>
      <c r="B7109" s="44" t="s">
        <v>1482</v>
      </c>
      <c r="C7109" s="35" t="s">
        <v>11</v>
      </c>
      <c r="D7109" s="35" t="s">
        <v>70</v>
      </c>
      <c r="E7109" s="35" t="s">
        <v>325</v>
      </c>
      <c r="F7109" s="34" t="s">
        <v>902</v>
      </c>
      <c r="G7109" s="34" t="s">
        <v>1488</v>
      </c>
      <c r="H7109" s="19" t="str">
        <f t="array" ref="H7109">CONCATENATE("(",A7109,",",VLOOKUP(B7109,Núcleo!B$2:E$11,4,TRUE),",",VLOOKUP(C7109,'Tipo de Processo'!B$2:D$55,3,TRUE),",",VLOOKUP(D7109,'Termo Geral'!B$2:D$174,3,TRUE),",",VLOOKUP(E7109,'Termo Específico'!B$2:D$437,3,TRUE),",",MATCH(TRUE,Documento!B$2:B$954=F7109,0),",",IF(G7109="complementar",0,1),"),")</f>
        <v>(7108,7,32,40,371,647,1),</v>
      </c>
    </row>
    <row r="7110" spans="1:8" ht="15" customHeight="1">
      <c r="A7110" s="33">
        <v>7109</v>
      </c>
      <c r="B7110" s="44" t="s">
        <v>1482</v>
      </c>
      <c r="C7110" s="35" t="s">
        <v>11</v>
      </c>
      <c r="D7110" s="35" t="s">
        <v>70</v>
      </c>
      <c r="E7110" s="35" t="s">
        <v>325</v>
      </c>
      <c r="F7110" s="34" t="s">
        <v>910</v>
      </c>
      <c r="G7110" s="34" t="s">
        <v>1488</v>
      </c>
      <c r="H7110" s="19" t="str">
        <f t="array" ref="H7110">CONCATENATE("(",A7110,",",VLOOKUP(B7110,Núcleo!B$2:E$11,4,TRUE),",",VLOOKUP(C7110,'Tipo de Processo'!B$2:D$55,3,TRUE),",",VLOOKUP(D7110,'Termo Geral'!B$2:D$174,3,TRUE),",",VLOOKUP(E7110,'Termo Específico'!B$2:D$437,3,TRUE),",",MATCH(TRUE,Documento!B$2:B$954=F7110,0),",",IF(G7110="complementar",0,1),"),")</f>
        <v>(7109,7,32,40,371,90,1),</v>
      </c>
    </row>
    <row r="7111" spans="1:8" ht="15" customHeight="1">
      <c r="A7111" s="33">
        <v>7110</v>
      </c>
      <c r="B7111" s="44" t="s">
        <v>1482</v>
      </c>
      <c r="C7111" s="35" t="s">
        <v>11</v>
      </c>
      <c r="D7111" s="35" t="s">
        <v>71</v>
      </c>
      <c r="E7111" s="35" t="s">
        <v>263</v>
      </c>
      <c r="F7111" s="34" t="s">
        <v>911</v>
      </c>
      <c r="G7111" s="34" t="s">
        <v>1488</v>
      </c>
      <c r="H7111" s="19" t="str">
        <f t="array" ref="H7111">CONCATENATE("(",A7111,",",VLOOKUP(B7111,Núcleo!B$2:E$11,4,TRUE),",",VLOOKUP(C7111,'Tipo de Processo'!B$2:D$55,3,TRUE),",",VLOOKUP(D7111,'Termo Geral'!B$2:D$174,3,TRUE),",",VLOOKUP(E7111,'Termo Específico'!B$2:D$437,3,TRUE),",",MATCH(TRUE,Documento!B$2:B$954=F7111,0),",",IF(G7111="complementar",0,1),"),")</f>
        <v>(7110,7,32,43,6,42,1),</v>
      </c>
    </row>
    <row r="7112" spans="1:8" ht="15" customHeight="1">
      <c r="A7112" s="33">
        <v>7111</v>
      </c>
      <c r="B7112" s="44" t="s">
        <v>1482</v>
      </c>
      <c r="C7112" s="35" t="s">
        <v>11</v>
      </c>
      <c r="D7112" s="35" t="s">
        <v>71</v>
      </c>
      <c r="E7112" s="35" t="s">
        <v>263</v>
      </c>
      <c r="F7112" s="34" t="s">
        <v>904</v>
      </c>
      <c r="G7112" s="34" t="s">
        <v>1488</v>
      </c>
      <c r="H7112" s="19" t="str">
        <f t="array" ref="H7112">CONCATENATE("(",A7112,",",VLOOKUP(B7112,Núcleo!B$2:E$11,4,TRUE),",",VLOOKUP(C7112,'Tipo de Processo'!B$2:D$55,3,TRUE),",",VLOOKUP(D7112,'Termo Geral'!B$2:D$174,3,TRUE),",",VLOOKUP(E7112,'Termo Específico'!B$2:D$437,3,TRUE),",",MATCH(TRUE,Documento!B$2:B$954=F7112,0),",",IF(G7112="complementar",0,1),"),")</f>
        <v>(7111,7,32,43,6,903,1),</v>
      </c>
    </row>
    <row r="7113" spans="1:8" ht="15" customHeight="1">
      <c r="A7113" s="33">
        <v>7112</v>
      </c>
      <c r="B7113" s="44" t="s">
        <v>1482</v>
      </c>
      <c r="C7113" s="35" t="s">
        <v>11</v>
      </c>
      <c r="D7113" s="35" t="s">
        <v>71</v>
      </c>
      <c r="E7113" s="35" t="s">
        <v>263</v>
      </c>
      <c r="F7113" s="34" t="s">
        <v>912</v>
      </c>
      <c r="G7113" s="34" t="s">
        <v>1488</v>
      </c>
      <c r="H7113" s="19" t="str">
        <f t="array" ref="H7113">CONCATENATE("(",A7113,",",VLOOKUP(B7113,Núcleo!B$2:E$11,4,TRUE),",",VLOOKUP(C7113,'Tipo de Processo'!B$2:D$55,3,TRUE),",",VLOOKUP(D7113,'Termo Geral'!B$2:D$174,3,TRUE),",",VLOOKUP(E7113,'Termo Específico'!B$2:D$437,3,TRUE),",",MATCH(TRUE,Documento!B$2:B$954=F7113,0),",",IF(G7113="complementar",0,1),"),")</f>
        <v>(7112,7,32,43,6,535,1),</v>
      </c>
    </row>
    <row r="7114" spans="1:8" ht="15" customHeight="1">
      <c r="A7114" s="33">
        <v>7113</v>
      </c>
      <c r="B7114" s="44" t="s">
        <v>1482</v>
      </c>
      <c r="C7114" s="35" t="s">
        <v>11</v>
      </c>
      <c r="D7114" s="35" t="s">
        <v>71</v>
      </c>
      <c r="E7114" s="35" t="s">
        <v>263</v>
      </c>
      <c r="F7114" s="34" t="s">
        <v>913</v>
      </c>
      <c r="G7114" s="34" t="s">
        <v>1488</v>
      </c>
      <c r="H7114" s="19" t="str">
        <f t="array" ref="H7114">CONCATENATE("(",A7114,",",VLOOKUP(B7114,Núcleo!B$2:E$11,4,TRUE),",",VLOOKUP(C7114,'Tipo de Processo'!B$2:D$55,3,TRUE),",",VLOOKUP(D7114,'Termo Geral'!B$2:D$174,3,TRUE),",",VLOOKUP(E7114,'Termo Específico'!B$2:D$437,3,TRUE),",",MATCH(TRUE,Documento!B$2:B$954=F7114,0),",",IF(G7114="complementar",0,1),"),")</f>
        <v>(7113,7,32,43,6,704,1),</v>
      </c>
    </row>
    <row r="7115" spans="1:8" ht="15" customHeight="1">
      <c r="A7115" s="33">
        <v>7114</v>
      </c>
      <c r="B7115" s="44" t="s">
        <v>1482</v>
      </c>
      <c r="C7115" s="35" t="s">
        <v>11</v>
      </c>
      <c r="D7115" s="35" t="s">
        <v>71</v>
      </c>
      <c r="E7115" s="35" t="s">
        <v>263</v>
      </c>
      <c r="F7115" s="34" t="s">
        <v>907</v>
      </c>
      <c r="G7115" s="34" t="s">
        <v>1488</v>
      </c>
      <c r="H7115" s="19" t="str">
        <f t="array" ref="H7115">CONCATENATE("(",A7115,",",VLOOKUP(B7115,Núcleo!B$2:E$11,4,TRUE),",",VLOOKUP(C7115,'Tipo de Processo'!B$2:D$55,3,TRUE),",",VLOOKUP(D7115,'Termo Geral'!B$2:D$174,3,TRUE),",",VLOOKUP(E7115,'Termo Específico'!B$2:D$437,3,TRUE),",",MATCH(TRUE,Documento!B$2:B$954=F7115,0),",",IF(G7115="complementar",0,1),"),")</f>
        <v>(7114,7,32,43,6,45,1),</v>
      </c>
    </row>
    <row r="7116" spans="1:8" ht="15" customHeight="1">
      <c r="A7116" s="33">
        <v>7115</v>
      </c>
      <c r="B7116" s="44" t="s">
        <v>1482</v>
      </c>
      <c r="C7116" s="35" t="s">
        <v>11</v>
      </c>
      <c r="D7116" s="35" t="s">
        <v>71</v>
      </c>
      <c r="E7116" s="35" t="s">
        <v>263</v>
      </c>
      <c r="F7116" s="34" t="s">
        <v>900</v>
      </c>
      <c r="G7116" s="34" t="s">
        <v>1488</v>
      </c>
      <c r="H7116" s="19" t="str">
        <f t="array" ref="H7116">CONCATENATE("(",A7116,",",VLOOKUP(B7116,Núcleo!B$2:E$11,4,TRUE),",",VLOOKUP(C7116,'Tipo de Processo'!B$2:D$55,3,TRUE),",",VLOOKUP(D7116,'Termo Geral'!B$2:D$174,3,TRUE),",",VLOOKUP(E7116,'Termo Específico'!B$2:D$437,3,TRUE),",",MATCH(TRUE,Documento!B$2:B$954=F7116,0),",",IF(G7116="complementar",0,1),"),")</f>
        <v>(7115,7,32,43,6,667,1),</v>
      </c>
    </row>
    <row r="7117" spans="1:8" ht="15" customHeight="1">
      <c r="A7117" s="33">
        <v>7116</v>
      </c>
      <c r="B7117" s="44" t="s">
        <v>1482</v>
      </c>
      <c r="C7117" s="35" t="s">
        <v>11</v>
      </c>
      <c r="D7117" s="35" t="s">
        <v>71</v>
      </c>
      <c r="E7117" s="35" t="s">
        <v>263</v>
      </c>
      <c r="F7117" s="34" t="s">
        <v>914</v>
      </c>
      <c r="G7117" s="34" t="s">
        <v>1488</v>
      </c>
      <c r="H7117" s="19" t="str">
        <f t="array" ref="H7117">CONCATENATE("(",A7117,",",VLOOKUP(B7117,Núcleo!B$2:E$11,4,TRUE),",",VLOOKUP(C7117,'Tipo de Processo'!B$2:D$55,3,TRUE),",",VLOOKUP(D7117,'Termo Geral'!B$2:D$174,3,TRUE),",",VLOOKUP(E7117,'Termo Específico'!B$2:D$437,3,TRUE),",",MATCH(TRUE,Documento!B$2:B$954=F7117,0),",",IF(G7117="complementar",0,1),"),")</f>
        <v>(7116,7,32,43,6,807,1),</v>
      </c>
    </row>
    <row r="7118" spans="1:8" ht="15" customHeight="1">
      <c r="A7118" s="33">
        <v>7117</v>
      </c>
      <c r="B7118" s="44" t="s">
        <v>1482</v>
      </c>
      <c r="C7118" s="35" t="s">
        <v>11</v>
      </c>
      <c r="D7118" s="35" t="s">
        <v>71</v>
      </c>
      <c r="E7118" s="35" t="s">
        <v>263</v>
      </c>
      <c r="F7118" s="34" t="s">
        <v>902</v>
      </c>
      <c r="G7118" s="34" t="s">
        <v>1488</v>
      </c>
      <c r="H7118" s="19" t="str">
        <f t="array" ref="H7118">CONCATENATE("(",A7118,",",VLOOKUP(B7118,Núcleo!B$2:E$11,4,TRUE),",",VLOOKUP(C7118,'Tipo de Processo'!B$2:D$55,3,TRUE),",",VLOOKUP(D7118,'Termo Geral'!B$2:D$174,3,TRUE),",",VLOOKUP(E7118,'Termo Específico'!B$2:D$437,3,TRUE),",",MATCH(TRUE,Documento!B$2:B$954=F7118,0),",",IF(G7118="complementar",0,1),"),")</f>
        <v>(7117,7,32,43,6,647,1),</v>
      </c>
    </row>
    <row r="7119" spans="1:8" ht="15" customHeight="1">
      <c r="A7119" s="33">
        <v>7118</v>
      </c>
      <c r="B7119" s="44" t="s">
        <v>1482</v>
      </c>
      <c r="C7119" s="35" t="s">
        <v>11</v>
      </c>
      <c r="D7119" s="35" t="s">
        <v>71</v>
      </c>
      <c r="E7119" s="35" t="s">
        <v>263</v>
      </c>
      <c r="F7119" s="34" t="s">
        <v>910</v>
      </c>
      <c r="G7119" s="34" t="s">
        <v>1488</v>
      </c>
      <c r="H7119" s="19" t="str">
        <f t="array" ref="H7119">CONCATENATE("(",A7119,",",VLOOKUP(B7119,Núcleo!B$2:E$11,4,TRUE),",",VLOOKUP(C7119,'Tipo de Processo'!B$2:D$55,3,TRUE),",",VLOOKUP(D7119,'Termo Geral'!B$2:D$174,3,TRUE),",",VLOOKUP(E7119,'Termo Específico'!B$2:D$437,3,TRUE),",",MATCH(TRUE,Documento!B$2:B$954=F7119,0),",",IF(G7119="complementar",0,1),"),")</f>
        <v>(7118,7,32,43,6,90,1),</v>
      </c>
    </row>
    <row r="7120" spans="1:8" ht="15" customHeight="1">
      <c r="A7120" s="33">
        <v>7119</v>
      </c>
      <c r="B7120" s="44" t="s">
        <v>1482</v>
      </c>
      <c r="C7120" s="35" t="s">
        <v>11</v>
      </c>
      <c r="D7120" s="35" t="s">
        <v>71</v>
      </c>
      <c r="E7120" s="35" t="s">
        <v>272</v>
      </c>
      <c r="F7120" s="34" t="s">
        <v>911</v>
      </c>
      <c r="G7120" s="34" t="s">
        <v>1488</v>
      </c>
      <c r="H7120" s="19" t="str">
        <f t="array" ref="H7120">CONCATENATE("(",A7120,",",VLOOKUP(B7120,Núcleo!B$2:E$11,4,TRUE),",",VLOOKUP(C7120,'Tipo de Processo'!B$2:D$55,3,TRUE),",",VLOOKUP(D7120,'Termo Geral'!B$2:D$174,3,TRUE),",",VLOOKUP(E7120,'Termo Específico'!B$2:D$437,3,TRUE),",",MATCH(TRUE,Documento!B$2:B$954=F7120,0),",",IF(G7120="complementar",0,1),"),")</f>
        <v>(7119,7,32,43,31,42,1),</v>
      </c>
    </row>
    <row r="7121" spans="1:8" ht="15" customHeight="1">
      <c r="A7121" s="33">
        <v>7120</v>
      </c>
      <c r="B7121" s="44" t="s">
        <v>1482</v>
      </c>
      <c r="C7121" s="35" t="s">
        <v>11</v>
      </c>
      <c r="D7121" s="35" t="s">
        <v>71</v>
      </c>
      <c r="E7121" s="35" t="s">
        <v>272</v>
      </c>
      <c r="F7121" s="34" t="s">
        <v>904</v>
      </c>
      <c r="G7121" s="34" t="s">
        <v>1488</v>
      </c>
      <c r="H7121" s="19" t="str">
        <f t="array" ref="H7121">CONCATENATE("(",A7121,",",VLOOKUP(B7121,Núcleo!B$2:E$11,4,TRUE),",",VLOOKUP(C7121,'Tipo de Processo'!B$2:D$55,3,TRUE),",",VLOOKUP(D7121,'Termo Geral'!B$2:D$174,3,TRUE),",",VLOOKUP(E7121,'Termo Específico'!B$2:D$437,3,TRUE),",",MATCH(TRUE,Documento!B$2:B$954=F7121,0),",",IF(G7121="complementar",0,1),"),")</f>
        <v>(7120,7,32,43,31,903,1),</v>
      </c>
    </row>
    <row r="7122" spans="1:8" ht="15" customHeight="1">
      <c r="A7122" s="33">
        <v>7121</v>
      </c>
      <c r="B7122" s="44" t="s">
        <v>1482</v>
      </c>
      <c r="C7122" s="35" t="s">
        <v>11</v>
      </c>
      <c r="D7122" s="35" t="s">
        <v>71</v>
      </c>
      <c r="E7122" s="35" t="s">
        <v>272</v>
      </c>
      <c r="F7122" s="34" t="s">
        <v>912</v>
      </c>
      <c r="G7122" s="34" t="s">
        <v>1488</v>
      </c>
      <c r="H7122" s="19" t="str">
        <f t="array" ref="H7122">CONCATENATE("(",A7122,",",VLOOKUP(B7122,Núcleo!B$2:E$11,4,TRUE),",",VLOOKUP(C7122,'Tipo de Processo'!B$2:D$55,3,TRUE),",",VLOOKUP(D7122,'Termo Geral'!B$2:D$174,3,TRUE),",",VLOOKUP(E7122,'Termo Específico'!B$2:D$437,3,TRUE),",",MATCH(TRUE,Documento!B$2:B$954=F7122,0),",",IF(G7122="complementar",0,1),"),")</f>
        <v>(7121,7,32,43,31,535,1),</v>
      </c>
    </row>
    <row r="7123" spans="1:8" ht="15" customHeight="1">
      <c r="A7123" s="33">
        <v>7122</v>
      </c>
      <c r="B7123" s="44" t="s">
        <v>1482</v>
      </c>
      <c r="C7123" s="35" t="s">
        <v>11</v>
      </c>
      <c r="D7123" s="35" t="s">
        <v>71</v>
      </c>
      <c r="E7123" s="35" t="s">
        <v>272</v>
      </c>
      <c r="F7123" s="34" t="s">
        <v>913</v>
      </c>
      <c r="G7123" s="34" t="s">
        <v>1488</v>
      </c>
      <c r="H7123" s="19" t="str">
        <f t="array" ref="H7123">CONCATENATE("(",A7123,",",VLOOKUP(B7123,Núcleo!B$2:E$11,4,TRUE),",",VLOOKUP(C7123,'Tipo de Processo'!B$2:D$55,3,TRUE),",",VLOOKUP(D7123,'Termo Geral'!B$2:D$174,3,TRUE),",",VLOOKUP(E7123,'Termo Específico'!B$2:D$437,3,TRUE),",",MATCH(TRUE,Documento!B$2:B$954=F7123,0),",",IF(G7123="complementar",0,1),"),")</f>
        <v>(7122,7,32,43,31,704,1),</v>
      </c>
    </row>
    <row r="7124" spans="1:8" ht="15" customHeight="1">
      <c r="A7124" s="33">
        <v>7123</v>
      </c>
      <c r="B7124" s="44" t="s">
        <v>1482</v>
      </c>
      <c r="C7124" s="35" t="s">
        <v>11</v>
      </c>
      <c r="D7124" s="35" t="s">
        <v>71</v>
      </c>
      <c r="E7124" s="35" t="s">
        <v>272</v>
      </c>
      <c r="F7124" s="34" t="s">
        <v>907</v>
      </c>
      <c r="G7124" s="34" t="s">
        <v>1488</v>
      </c>
      <c r="H7124" s="19" t="str">
        <f t="array" ref="H7124">CONCATENATE("(",A7124,",",VLOOKUP(B7124,Núcleo!B$2:E$11,4,TRUE),",",VLOOKUP(C7124,'Tipo de Processo'!B$2:D$55,3,TRUE),",",VLOOKUP(D7124,'Termo Geral'!B$2:D$174,3,TRUE),",",VLOOKUP(E7124,'Termo Específico'!B$2:D$437,3,TRUE),",",MATCH(TRUE,Documento!B$2:B$954=F7124,0),",",IF(G7124="complementar",0,1),"),")</f>
        <v>(7123,7,32,43,31,45,1),</v>
      </c>
    </row>
    <row r="7125" spans="1:8" ht="15" customHeight="1">
      <c r="A7125" s="33">
        <v>7124</v>
      </c>
      <c r="B7125" s="44" t="s">
        <v>1482</v>
      </c>
      <c r="C7125" s="35" t="s">
        <v>11</v>
      </c>
      <c r="D7125" s="35" t="s">
        <v>71</v>
      </c>
      <c r="E7125" s="35" t="s">
        <v>272</v>
      </c>
      <c r="F7125" s="34" t="s">
        <v>900</v>
      </c>
      <c r="G7125" s="34" t="s">
        <v>1488</v>
      </c>
      <c r="H7125" s="19" t="str">
        <f t="array" ref="H7125">CONCATENATE("(",A7125,",",VLOOKUP(B7125,Núcleo!B$2:E$11,4,TRUE),",",VLOOKUP(C7125,'Tipo de Processo'!B$2:D$55,3,TRUE),",",VLOOKUP(D7125,'Termo Geral'!B$2:D$174,3,TRUE),",",VLOOKUP(E7125,'Termo Específico'!B$2:D$437,3,TRUE),",",MATCH(TRUE,Documento!B$2:B$954=F7125,0),",",IF(G7125="complementar",0,1),"),")</f>
        <v>(7124,7,32,43,31,667,1),</v>
      </c>
    </row>
    <row r="7126" spans="1:8" ht="15" customHeight="1">
      <c r="A7126" s="33">
        <v>7125</v>
      </c>
      <c r="B7126" s="44" t="s">
        <v>1482</v>
      </c>
      <c r="C7126" s="35" t="s">
        <v>11</v>
      </c>
      <c r="D7126" s="35" t="s">
        <v>71</v>
      </c>
      <c r="E7126" s="35" t="s">
        <v>272</v>
      </c>
      <c r="F7126" s="34" t="s">
        <v>914</v>
      </c>
      <c r="G7126" s="34" t="s">
        <v>1488</v>
      </c>
      <c r="H7126" s="19" t="str">
        <f t="array" ref="H7126">CONCATENATE("(",A7126,",",VLOOKUP(B7126,Núcleo!B$2:E$11,4,TRUE),",",VLOOKUP(C7126,'Tipo de Processo'!B$2:D$55,3,TRUE),",",VLOOKUP(D7126,'Termo Geral'!B$2:D$174,3,TRUE),",",VLOOKUP(E7126,'Termo Específico'!B$2:D$437,3,TRUE),",",MATCH(TRUE,Documento!B$2:B$954=F7126,0),",",IF(G7126="complementar",0,1),"),")</f>
        <v>(7125,7,32,43,31,807,1),</v>
      </c>
    </row>
    <row r="7127" spans="1:8" ht="15" customHeight="1">
      <c r="A7127" s="33">
        <v>7126</v>
      </c>
      <c r="B7127" s="44" t="s">
        <v>1482</v>
      </c>
      <c r="C7127" s="35" t="s">
        <v>11</v>
      </c>
      <c r="D7127" s="35" t="s">
        <v>71</v>
      </c>
      <c r="E7127" s="35" t="s">
        <v>272</v>
      </c>
      <c r="F7127" s="34" t="s">
        <v>902</v>
      </c>
      <c r="G7127" s="34" t="s">
        <v>1488</v>
      </c>
      <c r="H7127" s="19" t="str">
        <f t="array" ref="H7127">CONCATENATE("(",A7127,",",VLOOKUP(B7127,Núcleo!B$2:E$11,4,TRUE),",",VLOOKUP(C7127,'Tipo de Processo'!B$2:D$55,3,TRUE),",",VLOOKUP(D7127,'Termo Geral'!B$2:D$174,3,TRUE),",",VLOOKUP(E7127,'Termo Específico'!B$2:D$437,3,TRUE),",",MATCH(TRUE,Documento!B$2:B$954=F7127,0),",",IF(G7127="complementar",0,1),"),")</f>
        <v>(7126,7,32,43,31,647,1),</v>
      </c>
    </row>
    <row r="7128" spans="1:8" ht="15" customHeight="1">
      <c r="A7128" s="33">
        <v>7127</v>
      </c>
      <c r="B7128" s="44" t="s">
        <v>1482</v>
      </c>
      <c r="C7128" s="35" t="s">
        <v>11</v>
      </c>
      <c r="D7128" s="35" t="s">
        <v>71</v>
      </c>
      <c r="E7128" s="35" t="s">
        <v>272</v>
      </c>
      <c r="F7128" s="34" t="s">
        <v>910</v>
      </c>
      <c r="G7128" s="34" t="s">
        <v>1488</v>
      </c>
      <c r="H7128" s="19" t="str">
        <f t="array" ref="H7128">CONCATENATE("(",A7128,",",VLOOKUP(B7128,Núcleo!B$2:E$11,4,TRUE),",",VLOOKUP(C7128,'Tipo de Processo'!B$2:D$55,3,TRUE),",",VLOOKUP(D7128,'Termo Geral'!B$2:D$174,3,TRUE),",",VLOOKUP(E7128,'Termo Específico'!B$2:D$437,3,TRUE),",",MATCH(TRUE,Documento!B$2:B$954=F7128,0),",",IF(G7128="complementar",0,1),"),")</f>
        <v>(7127,7,32,43,31,90,1),</v>
      </c>
    </row>
    <row r="7129" spans="1:8" ht="15" customHeight="1">
      <c r="A7129" s="33">
        <v>7128</v>
      </c>
      <c r="B7129" s="44" t="s">
        <v>1482</v>
      </c>
      <c r="C7129" s="35" t="s">
        <v>11</v>
      </c>
      <c r="D7129" s="35" t="s">
        <v>71</v>
      </c>
      <c r="E7129" s="35" t="s">
        <v>280</v>
      </c>
      <c r="F7129" s="34" t="s">
        <v>955</v>
      </c>
      <c r="G7129" s="34" t="s">
        <v>1488</v>
      </c>
      <c r="H7129" s="19" t="str">
        <f t="array" ref="H7129">CONCATENATE("(",A7129,",",VLOOKUP(B7129,Núcleo!B$2:E$11,4,TRUE),",",VLOOKUP(C7129,'Tipo de Processo'!B$2:D$55,3,TRUE),",",VLOOKUP(D7129,'Termo Geral'!B$2:D$174,3,TRUE),",",VLOOKUP(E7129,'Termo Específico'!B$2:D$437,3,TRUE),",",MATCH(TRUE,Documento!B$2:B$954=F7129,0),",",IF(G7129="complementar",0,1),"),")</f>
        <v>(7128,7,32,43,40,40,1),</v>
      </c>
    </row>
    <row r="7130" spans="1:8" ht="15" customHeight="1">
      <c r="A7130" s="33">
        <v>7129</v>
      </c>
      <c r="B7130" s="44" t="s">
        <v>1482</v>
      </c>
      <c r="C7130" s="35" t="s">
        <v>11</v>
      </c>
      <c r="D7130" s="35" t="s">
        <v>71</v>
      </c>
      <c r="E7130" s="35" t="s">
        <v>280</v>
      </c>
      <c r="F7130" s="34" t="s">
        <v>956</v>
      </c>
      <c r="G7130" s="34" t="s">
        <v>1488</v>
      </c>
      <c r="H7130" s="19" t="str">
        <f t="array" ref="H7130">CONCATENATE("(",A7130,",",VLOOKUP(B7130,Núcleo!B$2:E$11,4,TRUE),",",VLOOKUP(C7130,'Tipo de Processo'!B$2:D$55,3,TRUE),",",VLOOKUP(D7130,'Termo Geral'!B$2:D$174,3,TRUE),",",VLOOKUP(E7130,'Termo Específico'!B$2:D$437,3,TRUE),",",MATCH(TRUE,Documento!B$2:B$954=F7130,0),",",IF(G7130="complementar",0,1),"),")</f>
        <v>(7129,7,32,43,40,904,1),</v>
      </c>
    </row>
    <row r="7131" spans="1:8" ht="15" customHeight="1">
      <c r="A7131" s="33">
        <v>7130</v>
      </c>
      <c r="B7131" s="44" t="s">
        <v>1482</v>
      </c>
      <c r="C7131" s="35" t="s">
        <v>11</v>
      </c>
      <c r="D7131" s="35" t="s">
        <v>71</v>
      </c>
      <c r="E7131" s="35" t="s">
        <v>280</v>
      </c>
      <c r="F7131" s="34" t="s">
        <v>957</v>
      </c>
      <c r="G7131" s="34" t="s">
        <v>1488</v>
      </c>
      <c r="H7131" s="19" t="str">
        <f t="array" ref="H7131">CONCATENATE("(",A7131,",",VLOOKUP(B7131,Núcleo!B$2:E$11,4,TRUE),",",VLOOKUP(C7131,'Tipo de Processo'!B$2:D$55,3,TRUE),",",VLOOKUP(D7131,'Termo Geral'!B$2:D$174,3,TRUE),",",VLOOKUP(E7131,'Termo Específico'!B$2:D$437,3,TRUE),",",MATCH(TRUE,Documento!B$2:B$954=F7131,0),",",IF(G7131="complementar",0,1),"),")</f>
        <v>(7130,7,32,43,40,532,1),</v>
      </c>
    </row>
    <row r="7132" spans="1:8" ht="15" customHeight="1">
      <c r="A7132" s="33">
        <v>7131</v>
      </c>
      <c r="B7132" s="44" t="s">
        <v>1482</v>
      </c>
      <c r="C7132" s="35" t="s">
        <v>11</v>
      </c>
      <c r="D7132" s="35" t="s">
        <v>71</v>
      </c>
      <c r="E7132" s="35" t="s">
        <v>280</v>
      </c>
      <c r="F7132" s="34" t="s">
        <v>913</v>
      </c>
      <c r="G7132" s="34" t="s">
        <v>1488</v>
      </c>
      <c r="H7132" s="19" t="str">
        <f t="array" ref="H7132">CONCATENATE("(",A7132,",",VLOOKUP(B7132,Núcleo!B$2:E$11,4,TRUE),",",VLOOKUP(C7132,'Tipo de Processo'!B$2:D$55,3,TRUE),",",VLOOKUP(D7132,'Termo Geral'!B$2:D$174,3,TRUE),",",VLOOKUP(E7132,'Termo Específico'!B$2:D$437,3,TRUE),",",MATCH(TRUE,Documento!B$2:B$954=F7132,0),",",IF(G7132="complementar",0,1),"),")</f>
        <v>(7131,7,32,43,40,704,1),</v>
      </c>
    </row>
    <row r="7133" spans="1:8" ht="15" customHeight="1">
      <c r="A7133" s="33">
        <v>7132</v>
      </c>
      <c r="B7133" s="44" t="s">
        <v>1482</v>
      </c>
      <c r="C7133" s="35" t="s">
        <v>11</v>
      </c>
      <c r="D7133" s="35" t="s">
        <v>71</v>
      </c>
      <c r="E7133" s="35" t="s">
        <v>280</v>
      </c>
      <c r="F7133" s="34" t="s">
        <v>907</v>
      </c>
      <c r="G7133" s="34" t="s">
        <v>1488</v>
      </c>
      <c r="H7133" s="19" t="str">
        <f t="array" ref="H7133">CONCATENATE("(",A7133,",",VLOOKUP(B7133,Núcleo!B$2:E$11,4,TRUE),",",VLOOKUP(C7133,'Tipo de Processo'!B$2:D$55,3,TRUE),",",VLOOKUP(D7133,'Termo Geral'!B$2:D$174,3,TRUE),",",VLOOKUP(E7133,'Termo Específico'!B$2:D$437,3,TRUE),",",MATCH(TRUE,Documento!B$2:B$954=F7133,0),",",IF(G7133="complementar",0,1),"),")</f>
        <v>(7132,7,32,43,40,45,1),</v>
      </c>
    </row>
    <row r="7134" spans="1:8" ht="15" customHeight="1">
      <c r="A7134" s="33">
        <v>7133</v>
      </c>
      <c r="B7134" s="44" t="s">
        <v>1482</v>
      </c>
      <c r="C7134" s="35" t="s">
        <v>11</v>
      </c>
      <c r="D7134" s="35" t="s">
        <v>71</v>
      </c>
      <c r="E7134" s="35" t="s">
        <v>280</v>
      </c>
      <c r="F7134" s="34" t="s">
        <v>958</v>
      </c>
      <c r="G7134" s="34" t="s">
        <v>1488</v>
      </c>
      <c r="H7134" s="19" t="str">
        <f t="array" ref="H7134">CONCATENATE("(",A7134,",",VLOOKUP(B7134,Núcleo!B$2:E$11,4,TRUE),",",VLOOKUP(C7134,'Tipo de Processo'!B$2:D$55,3,TRUE),",",VLOOKUP(D7134,'Termo Geral'!B$2:D$174,3,TRUE),",",VLOOKUP(E7134,'Termo Específico'!B$2:D$437,3,TRUE),",",MATCH(TRUE,Documento!B$2:B$954=F7134,0),",",IF(G7134="complementar",0,1),"),")</f>
        <v>(7133,7,32,43,40,668,1),</v>
      </c>
    </row>
    <row r="7135" spans="1:8" ht="15" customHeight="1">
      <c r="A7135" s="33">
        <v>7134</v>
      </c>
      <c r="B7135" s="44" t="s">
        <v>1482</v>
      </c>
      <c r="C7135" s="35" t="s">
        <v>11</v>
      </c>
      <c r="D7135" s="35" t="s">
        <v>71</v>
      </c>
      <c r="E7135" s="35" t="s">
        <v>280</v>
      </c>
      <c r="F7135" s="34" t="s">
        <v>914</v>
      </c>
      <c r="G7135" s="34" t="s">
        <v>1488</v>
      </c>
      <c r="H7135" s="19" t="str">
        <f t="array" ref="H7135">CONCATENATE("(",A7135,",",VLOOKUP(B7135,Núcleo!B$2:E$11,4,TRUE),",",VLOOKUP(C7135,'Tipo de Processo'!B$2:D$55,3,TRUE),",",VLOOKUP(D7135,'Termo Geral'!B$2:D$174,3,TRUE),",",VLOOKUP(E7135,'Termo Específico'!B$2:D$437,3,TRUE),",",MATCH(TRUE,Documento!B$2:B$954=F7135,0),",",IF(G7135="complementar",0,1),"),")</f>
        <v>(7134,7,32,43,40,807,1),</v>
      </c>
    </row>
    <row r="7136" spans="1:8" ht="15" customHeight="1">
      <c r="A7136" s="33">
        <v>7135</v>
      </c>
      <c r="B7136" s="44" t="s">
        <v>1482</v>
      </c>
      <c r="C7136" s="35" t="s">
        <v>11</v>
      </c>
      <c r="D7136" s="35" t="s">
        <v>71</v>
      </c>
      <c r="E7136" s="35" t="s">
        <v>280</v>
      </c>
      <c r="F7136" s="34" t="s">
        <v>902</v>
      </c>
      <c r="G7136" s="34" t="s">
        <v>1488</v>
      </c>
      <c r="H7136" s="19" t="str">
        <f t="array" ref="H7136">CONCATENATE("(",A7136,",",VLOOKUP(B7136,Núcleo!B$2:E$11,4,TRUE),",",VLOOKUP(C7136,'Tipo de Processo'!B$2:D$55,3,TRUE),",",VLOOKUP(D7136,'Termo Geral'!B$2:D$174,3,TRUE),",",VLOOKUP(E7136,'Termo Específico'!B$2:D$437,3,TRUE),",",MATCH(TRUE,Documento!B$2:B$954=F7136,0),",",IF(G7136="complementar",0,1),"),")</f>
        <v>(7135,7,32,43,40,647,1),</v>
      </c>
    </row>
    <row r="7137" spans="1:8" ht="15" customHeight="1">
      <c r="A7137" s="33">
        <v>7136</v>
      </c>
      <c r="B7137" s="44" t="s">
        <v>1482</v>
      </c>
      <c r="C7137" s="35" t="s">
        <v>11</v>
      </c>
      <c r="D7137" s="35" t="s">
        <v>71</v>
      </c>
      <c r="E7137" s="35" t="s">
        <v>280</v>
      </c>
      <c r="F7137" s="34" t="s">
        <v>910</v>
      </c>
      <c r="G7137" s="34" t="s">
        <v>1488</v>
      </c>
      <c r="H7137" s="19" t="str">
        <f t="array" ref="H7137">CONCATENATE("(",A7137,",",VLOOKUP(B7137,Núcleo!B$2:E$11,4,TRUE),",",VLOOKUP(C7137,'Tipo de Processo'!B$2:D$55,3,TRUE),",",VLOOKUP(D7137,'Termo Geral'!B$2:D$174,3,TRUE),",",VLOOKUP(E7137,'Termo Específico'!B$2:D$437,3,TRUE),",",MATCH(TRUE,Documento!B$2:B$954=F7137,0),",",IF(G7137="complementar",0,1),"),")</f>
        <v>(7136,7,32,43,40,90,1),</v>
      </c>
    </row>
    <row r="7138" spans="1:8" ht="15" customHeight="1">
      <c r="A7138" s="33">
        <v>7137</v>
      </c>
      <c r="B7138" s="44" t="s">
        <v>1482</v>
      </c>
      <c r="C7138" s="35" t="s">
        <v>11</v>
      </c>
      <c r="D7138" s="35" t="s">
        <v>71</v>
      </c>
      <c r="E7138" s="35" t="s">
        <v>297</v>
      </c>
      <c r="F7138" s="34" t="s">
        <v>967</v>
      </c>
      <c r="G7138" s="34" t="s">
        <v>1488</v>
      </c>
      <c r="H7138" s="19" t="str">
        <f t="array" ref="H7138">CONCATENATE("(",A7138,",",VLOOKUP(B7138,Núcleo!B$2:E$11,4,TRUE),",",VLOOKUP(C7138,'Tipo de Processo'!B$2:D$55,3,TRUE),",",VLOOKUP(D7138,'Termo Geral'!B$2:D$174,3,TRUE),",",VLOOKUP(E7138,'Termo Específico'!B$2:D$437,3,TRUE),",",MATCH(TRUE,Documento!B$2:B$954=F7138,0),",",IF(G7138="complementar",0,1),"),")</f>
        <v>(7137,7,32,43,229,239,1),</v>
      </c>
    </row>
    <row r="7139" spans="1:8" ht="15" customHeight="1">
      <c r="A7139" s="33">
        <v>7138</v>
      </c>
      <c r="B7139" s="44" t="s">
        <v>1482</v>
      </c>
      <c r="C7139" s="35" t="s">
        <v>11</v>
      </c>
      <c r="D7139" s="35" t="s">
        <v>71</v>
      </c>
      <c r="E7139" s="35" t="s">
        <v>297</v>
      </c>
      <c r="F7139" s="34" t="s">
        <v>964</v>
      </c>
      <c r="G7139" s="34" t="s">
        <v>1488</v>
      </c>
      <c r="H7139" s="19" t="str">
        <f t="array" ref="H7139">CONCATENATE("(",A7139,",",VLOOKUP(B7139,Núcleo!B$2:E$11,4,TRUE),",",VLOOKUP(C7139,'Tipo de Processo'!B$2:D$55,3,TRUE),",",VLOOKUP(D7139,'Termo Geral'!B$2:D$174,3,TRUE),",",VLOOKUP(E7139,'Termo Específico'!B$2:D$437,3,TRUE),",",MATCH(TRUE,Documento!B$2:B$954=F7139,0),",",IF(G7139="complementar",0,1),"),")</f>
        <v>(7138,7,32,43,229,262,1),</v>
      </c>
    </row>
    <row r="7140" spans="1:8" ht="15" customHeight="1">
      <c r="A7140" s="33">
        <v>7139</v>
      </c>
      <c r="B7140" s="44" t="s">
        <v>1482</v>
      </c>
      <c r="C7140" s="35" t="s">
        <v>11</v>
      </c>
      <c r="D7140" s="35" t="s">
        <v>71</v>
      </c>
      <c r="E7140" s="35" t="s">
        <v>297</v>
      </c>
      <c r="F7140" s="34" t="s">
        <v>965</v>
      </c>
      <c r="G7140" s="34" t="s">
        <v>1488</v>
      </c>
      <c r="H7140" s="19" t="str">
        <f t="array" ref="H7140">CONCATENATE("(",A7140,",",VLOOKUP(B7140,Núcleo!B$2:E$11,4,TRUE),",",VLOOKUP(C7140,'Tipo de Processo'!B$2:D$55,3,TRUE),",",VLOOKUP(D7140,'Termo Geral'!B$2:D$174,3,TRUE),",",VLOOKUP(E7140,'Termo Específico'!B$2:D$437,3,TRUE),",",MATCH(TRUE,Documento!B$2:B$954=F7140,0),",",IF(G7140="complementar",0,1),"),")</f>
        <v>(7139,7,32,43,229,757,1),</v>
      </c>
    </row>
    <row r="7141" spans="1:8" ht="15" customHeight="1">
      <c r="A7141" s="33">
        <v>7140</v>
      </c>
      <c r="B7141" s="44" t="s">
        <v>1482</v>
      </c>
      <c r="C7141" s="35" t="s">
        <v>11</v>
      </c>
      <c r="D7141" s="35" t="s">
        <v>71</v>
      </c>
      <c r="E7141" s="35" t="s">
        <v>297</v>
      </c>
      <c r="F7141" s="34" t="s">
        <v>966</v>
      </c>
      <c r="G7141" s="34" t="s">
        <v>1488</v>
      </c>
      <c r="H7141" s="19" t="str">
        <f t="array" ref="H7141">CONCATENATE("(",A7141,",",VLOOKUP(B7141,Núcleo!B$2:E$11,4,TRUE),",",VLOOKUP(C7141,'Tipo de Processo'!B$2:D$55,3,TRUE),",",VLOOKUP(D7141,'Termo Geral'!B$2:D$174,3,TRUE),",",VLOOKUP(E7141,'Termo Específico'!B$2:D$437,3,TRUE),",",MATCH(TRUE,Documento!B$2:B$954=F7141,0),",",IF(G7141="complementar",0,1),"),")</f>
        <v>(7140,7,32,43,229,867,1),</v>
      </c>
    </row>
    <row r="7142" spans="1:8" ht="15" customHeight="1">
      <c r="A7142" s="33">
        <v>7141</v>
      </c>
      <c r="B7142" s="44" t="s">
        <v>1482</v>
      </c>
      <c r="C7142" s="35" t="s">
        <v>11</v>
      </c>
      <c r="D7142" s="35" t="s">
        <v>71</v>
      </c>
      <c r="E7142" s="35" t="s">
        <v>297</v>
      </c>
      <c r="F7142" s="34" t="s">
        <v>968</v>
      </c>
      <c r="G7142" s="34" t="s">
        <v>1488</v>
      </c>
      <c r="H7142" s="19" t="str">
        <f t="array" ref="H7142">CONCATENATE("(",A7142,",",VLOOKUP(B7142,Núcleo!B$2:E$11,4,TRUE),",",VLOOKUP(C7142,'Tipo de Processo'!B$2:D$55,3,TRUE),",",VLOOKUP(D7142,'Termo Geral'!B$2:D$174,3,TRUE),",",VLOOKUP(E7142,'Termo Específico'!B$2:D$437,3,TRUE),",",MATCH(TRUE,Documento!B$2:B$954=F7142,0),",",IF(G7142="complementar",0,1),"),")</f>
        <v>(7141,7,32,43,229,866,1),</v>
      </c>
    </row>
    <row r="7143" spans="1:8" ht="15" customHeight="1">
      <c r="A7143" s="33">
        <v>7142</v>
      </c>
      <c r="B7143" s="44" t="s">
        <v>1482</v>
      </c>
      <c r="C7143" s="35" t="s">
        <v>11</v>
      </c>
      <c r="D7143" s="35" t="s">
        <v>71</v>
      </c>
      <c r="E7143" s="35" t="s">
        <v>303</v>
      </c>
      <c r="F7143" s="34" t="s">
        <v>967</v>
      </c>
      <c r="G7143" s="34" t="s">
        <v>1488</v>
      </c>
      <c r="H7143" s="19" t="str">
        <f t="array" ref="H7143">CONCATENATE("(",A7143,",",VLOOKUP(B7143,Núcleo!B$2:E$11,4,TRUE),",",VLOOKUP(C7143,'Tipo de Processo'!B$2:D$55,3,TRUE),",",VLOOKUP(D7143,'Termo Geral'!B$2:D$174,3,TRUE),",",VLOOKUP(E7143,'Termo Específico'!B$2:D$437,3,TRUE),",",MATCH(TRUE,Documento!B$2:B$954=F7143,0),",",IF(G7143="complementar",0,1),"),")</f>
        <v>(7142,7,32,43,234,239,1),</v>
      </c>
    </row>
    <row r="7144" spans="1:8" ht="15" customHeight="1">
      <c r="A7144" s="33">
        <v>7143</v>
      </c>
      <c r="B7144" s="44" t="s">
        <v>1482</v>
      </c>
      <c r="C7144" s="35" t="s">
        <v>11</v>
      </c>
      <c r="D7144" s="35" t="s">
        <v>71</v>
      </c>
      <c r="E7144" s="35" t="s">
        <v>303</v>
      </c>
      <c r="F7144" s="34" t="s">
        <v>973</v>
      </c>
      <c r="G7144" s="34" t="s">
        <v>1488</v>
      </c>
      <c r="H7144" s="19" t="str">
        <f t="array" ref="H7144">CONCATENATE("(",A7144,",",VLOOKUP(B7144,Núcleo!B$2:E$11,4,TRUE),",",VLOOKUP(C7144,'Tipo de Processo'!B$2:D$55,3,TRUE),",",VLOOKUP(D7144,'Termo Geral'!B$2:D$174,3,TRUE),",",VLOOKUP(E7144,'Termo Específico'!B$2:D$437,3,TRUE),",",MATCH(TRUE,Documento!B$2:B$954=F7144,0),",",IF(G7144="complementar",0,1),"),")</f>
        <v>(7143,7,32,43,234,651,1),</v>
      </c>
    </row>
    <row r="7145" spans="1:8" ht="15" customHeight="1">
      <c r="A7145" s="33">
        <v>7144</v>
      </c>
      <c r="B7145" s="44" t="s">
        <v>1482</v>
      </c>
      <c r="C7145" s="35" t="s">
        <v>11</v>
      </c>
      <c r="D7145" s="35" t="s">
        <v>71</v>
      </c>
      <c r="E7145" s="35" t="s">
        <v>303</v>
      </c>
      <c r="F7145" s="34" t="s">
        <v>974</v>
      </c>
      <c r="G7145" s="34" t="s">
        <v>1488</v>
      </c>
      <c r="H7145" s="19" t="str">
        <f t="array" ref="H7145">CONCATENATE("(",A7145,",",VLOOKUP(B7145,Núcleo!B$2:E$11,4,TRUE),",",VLOOKUP(C7145,'Tipo de Processo'!B$2:D$55,3,TRUE),",",VLOOKUP(D7145,'Termo Geral'!B$2:D$174,3,TRUE),",",VLOOKUP(E7145,'Termo Específico'!B$2:D$437,3,TRUE),",",MATCH(TRUE,Documento!B$2:B$954=F7145,0),",",IF(G7145="complementar",0,1),"),")</f>
        <v>(7144,7,32,43,234,11,1),</v>
      </c>
    </row>
    <row r="7146" spans="1:8" ht="15" customHeight="1">
      <c r="A7146" s="33">
        <v>7145</v>
      </c>
      <c r="B7146" s="44" t="s">
        <v>1482</v>
      </c>
      <c r="C7146" s="35" t="s">
        <v>11</v>
      </c>
      <c r="D7146" s="35" t="s">
        <v>71</v>
      </c>
      <c r="E7146" s="35" t="s">
        <v>303</v>
      </c>
      <c r="F7146" s="34" t="s">
        <v>965</v>
      </c>
      <c r="G7146" s="34" t="s">
        <v>1488</v>
      </c>
      <c r="H7146" s="19" t="str">
        <f t="array" ref="H7146">CONCATENATE("(",A7146,",",VLOOKUP(B7146,Núcleo!B$2:E$11,4,TRUE),",",VLOOKUP(C7146,'Tipo de Processo'!B$2:D$55,3,TRUE),",",VLOOKUP(D7146,'Termo Geral'!B$2:D$174,3,TRUE),",",VLOOKUP(E7146,'Termo Específico'!B$2:D$437,3,TRUE),",",MATCH(TRUE,Documento!B$2:B$954=F7146,0),",",IF(G7146="complementar",0,1),"),")</f>
        <v>(7145,7,32,43,234,757,1),</v>
      </c>
    </row>
    <row r="7147" spans="1:8" ht="15" customHeight="1">
      <c r="A7147" s="33">
        <v>7146</v>
      </c>
      <c r="B7147" s="44" t="s">
        <v>1482</v>
      </c>
      <c r="C7147" s="35" t="s">
        <v>11</v>
      </c>
      <c r="D7147" s="35" t="s">
        <v>71</v>
      </c>
      <c r="E7147" s="35" t="s">
        <v>303</v>
      </c>
      <c r="F7147" s="34" t="s">
        <v>966</v>
      </c>
      <c r="G7147" s="34" t="s">
        <v>1488</v>
      </c>
      <c r="H7147" s="19" t="str">
        <f t="array" ref="H7147">CONCATENATE("(",A7147,",",VLOOKUP(B7147,Núcleo!B$2:E$11,4,TRUE),",",VLOOKUP(C7147,'Tipo de Processo'!B$2:D$55,3,TRUE),",",VLOOKUP(D7147,'Termo Geral'!B$2:D$174,3,TRUE),",",VLOOKUP(E7147,'Termo Específico'!B$2:D$437,3,TRUE),",",MATCH(TRUE,Documento!B$2:B$954=F7147,0),",",IF(G7147="complementar",0,1),"),")</f>
        <v>(7146,7,32,43,234,867,1),</v>
      </c>
    </row>
    <row r="7148" spans="1:8" ht="15" customHeight="1">
      <c r="A7148" s="33">
        <v>7147</v>
      </c>
      <c r="B7148" s="44" t="s">
        <v>1482</v>
      </c>
      <c r="C7148" s="35" t="s">
        <v>11</v>
      </c>
      <c r="D7148" s="35" t="s">
        <v>71</v>
      </c>
      <c r="E7148" s="35" t="s">
        <v>303</v>
      </c>
      <c r="F7148" s="34" t="s">
        <v>968</v>
      </c>
      <c r="G7148" s="34" t="s">
        <v>1488</v>
      </c>
      <c r="H7148" s="19" t="str">
        <f t="array" ref="H7148">CONCATENATE("(",A7148,",",VLOOKUP(B7148,Núcleo!B$2:E$11,4,TRUE),",",VLOOKUP(C7148,'Tipo de Processo'!B$2:D$55,3,TRUE),",",VLOOKUP(D7148,'Termo Geral'!B$2:D$174,3,TRUE),",",VLOOKUP(E7148,'Termo Específico'!B$2:D$437,3,TRUE),",",MATCH(TRUE,Documento!B$2:B$954=F7148,0),",",IF(G7148="complementar",0,1),"),")</f>
        <v>(7147,7,32,43,234,866,1),</v>
      </c>
    </row>
    <row r="7149" spans="1:8" ht="15" customHeight="1">
      <c r="A7149" s="33">
        <v>7148</v>
      </c>
      <c r="B7149" s="44" t="s">
        <v>1482</v>
      </c>
      <c r="C7149" s="35" t="s">
        <v>11</v>
      </c>
      <c r="D7149" s="35" t="s">
        <v>71</v>
      </c>
      <c r="E7149" s="35" t="s">
        <v>303</v>
      </c>
      <c r="F7149" s="34" t="s">
        <v>975</v>
      </c>
      <c r="G7149" s="34" t="s">
        <v>1488</v>
      </c>
      <c r="H7149" s="19" t="str">
        <f t="array" ref="H7149">CONCATENATE("(",A7149,",",VLOOKUP(B7149,Núcleo!B$2:E$11,4,TRUE),",",VLOOKUP(C7149,'Tipo de Processo'!B$2:D$55,3,TRUE),",",VLOOKUP(D7149,'Termo Geral'!B$2:D$174,3,TRUE),",",VLOOKUP(E7149,'Termo Específico'!B$2:D$437,3,TRUE),",",MATCH(TRUE,Documento!B$2:B$954=F7149,0),",",IF(G7149="complementar",0,1),"),")</f>
        <v>(7148,7,32,43,234,75,1),</v>
      </c>
    </row>
    <row r="7150" spans="1:8" ht="15" customHeight="1">
      <c r="A7150" s="33">
        <v>7149</v>
      </c>
      <c r="B7150" s="44" t="s">
        <v>1482</v>
      </c>
      <c r="C7150" s="35" t="s">
        <v>11</v>
      </c>
      <c r="D7150" s="35" t="s">
        <v>71</v>
      </c>
      <c r="E7150" s="35" t="s">
        <v>314</v>
      </c>
      <c r="F7150" s="34" t="s">
        <v>981</v>
      </c>
      <c r="G7150" s="34" t="s">
        <v>1488</v>
      </c>
      <c r="H7150" s="19" t="str">
        <f t="array" ref="H7150">CONCATENATE("(",A7150,",",VLOOKUP(B7150,Núcleo!B$2:E$11,4,TRUE),",",VLOOKUP(C7150,'Tipo de Processo'!B$2:D$55,3,TRUE),",",VLOOKUP(D7150,'Termo Geral'!B$2:D$174,3,TRUE),",",VLOOKUP(E7150,'Termo Específico'!B$2:D$437,3,TRUE),",",MATCH(TRUE,Documento!B$2:B$954=F7150,0),",",IF(G7150="complementar",0,1),"),")</f>
        <v>(7149,7,32,43,327,216,1),</v>
      </c>
    </row>
    <row r="7151" spans="1:8" ht="15" customHeight="1">
      <c r="A7151" s="33">
        <v>7150</v>
      </c>
      <c r="B7151" s="44" t="s">
        <v>1482</v>
      </c>
      <c r="C7151" s="35" t="s">
        <v>11</v>
      </c>
      <c r="D7151" s="35" t="s">
        <v>71</v>
      </c>
      <c r="E7151" s="35" t="s">
        <v>314</v>
      </c>
      <c r="F7151" s="34" t="s">
        <v>982</v>
      </c>
      <c r="G7151" s="34" t="s">
        <v>1488</v>
      </c>
      <c r="H7151" s="19" t="str">
        <f t="array" ref="H7151">CONCATENATE("(",A7151,",",VLOOKUP(B7151,Núcleo!B$2:E$11,4,TRUE),",",VLOOKUP(C7151,'Tipo de Processo'!B$2:D$55,3,TRUE),",",VLOOKUP(D7151,'Termo Geral'!B$2:D$174,3,TRUE),",",VLOOKUP(E7151,'Termo Específico'!B$2:D$437,3,TRUE),",",MATCH(TRUE,Documento!B$2:B$954=F7151,0),",",IF(G7151="complementar",0,1),"),")</f>
        <v>(7150,7,32,43,327,212,1),</v>
      </c>
    </row>
    <row r="7152" spans="1:8" ht="15" customHeight="1">
      <c r="A7152" s="33">
        <v>7151</v>
      </c>
      <c r="B7152" s="44" t="s">
        <v>1482</v>
      </c>
      <c r="C7152" s="35" t="s">
        <v>11</v>
      </c>
      <c r="D7152" s="35" t="s">
        <v>71</v>
      </c>
      <c r="E7152" s="35" t="s">
        <v>314</v>
      </c>
      <c r="F7152" s="34" t="s">
        <v>983</v>
      </c>
      <c r="G7152" s="34" t="s">
        <v>1488</v>
      </c>
      <c r="H7152" s="19" t="str">
        <f t="array" ref="H7152">CONCATENATE("(",A7152,",",VLOOKUP(B7152,Núcleo!B$2:E$11,4,TRUE),",",VLOOKUP(C7152,'Tipo de Processo'!B$2:D$55,3,TRUE),",",VLOOKUP(D7152,'Termo Geral'!B$2:D$174,3,TRUE),",",VLOOKUP(E7152,'Termo Específico'!B$2:D$437,3,TRUE),",",MATCH(TRUE,Documento!B$2:B$954=F7152,0),",",IF(G7152="complementar",0,1),"),")</f>
        <v>(7151,7,32,43,327,213,1),</v>
      </c>
    </row>
    <row r="7153" spans="1:8" ht="15" customHeight="1">
      <c r="A7153" s="33">
        <v>7152</v>
      </c>
      <c r="B7153" s="44" t="s">
        <v>1482</v>
      </c>
      <c r="C7153" s="35" t="s">
        <v>11</v>
      </c>
      <c r="D7153" s="35" t="s">
        <v>71</v>
      </c>
      <c r="E7153" s="35" t="s">
        <v>314</v>
      </c>
      <c r="F7153" s="34" t="s">
        <v>984</v>
      </c>
      <c r="G7153" s="34" t="s">
        <v>1488</v>
      </c>
      <c r="H7153" s="19" t="str">
        <f t="array" ref="H7153">CONCATENATE("(",A7153,",",VLOOKUP(B7153,Núcleo!B$2:E$11,4,TRUE),",",VLOOKUP(C7153,'Tipo de Processo'!B$2:D$55,3,TRUE),",",VLOOKUP(D7153,'Termo Geral'!B$2:D$174,3,TRUE),",",VLOOKUP(E7153,'Termo Específico'!B$2:D$437,3,TRUE),",",MATCH(TRUE,Documento!B$2:B$954=F7153,0),",",IF(G7153="complementar",0,1),"),")</f>
        <v>(7152,7,32,43,327,253,1),</v>
      </c>
    </row>
    <row r="7154" spans="1:8" ht="15" customHeight="1">
      <c r="A7154" s="33">
        <v>7153</v>
      </c>
      <c r="B7154" s="44" t="s">
        <v>1482</v>
      </c>
      <c r="C7154" s="35" t="s">
        <v>11</v>
      </c>
      <c r="D7154" s="35" t="s">
        <v>71</v>
      </c>
      <c r="E7154" s="35" t="s">
        <v>314</v>
      </c>
      <c r="F7154" s="34" t="s">
        <v>985</v>
      </c>
      <c r="G7154" s="34" t="s">
        <v>1488</v>
      </c>
      <c r="H7154" s="19" t="str">
        <f t="array" ref="H7154">CONCATENATE("(",A7154,",",VLOOKUP(B7154,Núcleo!B$2:E$11,4,TRUE),",",VLOOKUP(C7154,'Tipo de Processo'!B$2:D$55,3,TRUE),",",VLOOKUP(D7154,'Termo Geral'!B$2:D$174,3,TRUE),",",VLOOKUP(E7154,'Termo Específico'!B$2:D$437,3,TRUE),",",MATCH(TRUE,Documento!B$2:B$954=F7154,0),",",IF(G7154="complementar",0,1),"),")</f>
        <v>(7153,7,32,43,327,701,1),</v>
      </c>
    </row>
    <row r="7155" spans="1:8" ht="15" customHeight="1">
      <c r="A7155" s="33">
        <v>7154</v>
      </c>
      <c r="B7155" s="44" t="s">
        <v>1482</v>
      </c>
      <c r="C7155" s="35" t="s">
        <v>11</v>
      </c>
      <c r="D7155" s="35" t="s">
        <v>71</v>
      </c>
      <c r="E7155" s="35" t="s">
        <v>314</v>
      </c>
      <c r="F7155" s="34" t="s">
        <v>933</v>
      </c>
      <c r="G7155" s="34" t="s">
        <v>1488</v>
      </c>
      <c r="H7155" s="19" t="str">
        <f t="array" ref="H7155">CONCATENATE("(",A7155,",",VLOOKUP(B7155,Núcleo!B$2:E$11,4,TRUE),",",VLOOKUP(C7155,'Tipo de Processo'!B$2:D$55,3,TRUE),",",VLOOKUP(D7155,'Termo Geral'!B$2:D$174,3,TRUE),",",VLOOKUP(E7155,'Termo Específico'!B$2:D$437,3,TRUE),",",MATCH(TRUE,Documento!B$2:B$954=F7155,0),",",IF(G7155="complementar",0,1),"),")</f>
        <v>(7154,7,32,43,327,322,1),</v>
      </c>
    </row>
    <row r="7156" spans="1:8" ht="15" customHeight="1">
      <c r="A7156" s="33">
        <v>7155</v>
      </c>
      <c r="B7156" s="44" t="s">
        <v>1482</v>
      </c>
      <c r="C7156" s="35" t="s">
        <v>11</v>
      </c>
      <c r="D7156" s="35" t="s">
        <v>78</v>
      </c>
      <c r="E7156" s="35" t="s">
        <v>288</v>
      </c>
      <c r="F7156" s="34" t="s">
        <v>959</v>
      </c>
      <c r="G7156" s="34" t="s">
        <v>1488</v>
      </c>
      <c r="H7156" s="19" t="str">
        <f t="array" ref="H7156">CONCATENATE("(",A7156,",",VLOOKUP(B7156,Núcleo!B$2:E$11,4,TRUE),",",VLOOKUP(C7156,'Tipo de Processo'!B$2:D$55,3,TRUE),",",VLOOKUP(D7156,'Termo Geral'!B$2:D$174,3,TRUE),",",VLOOKUP(E7156,'Termo Específico'!B$2:D$437,3,TRUE),",",MATCH(TRUE,Documento!B$2:B$954=F7156,0),",",IF(G7156="complementar",0,1),"),")</f>
        <v>(7155,7,32,120,153,678,1),</v>
      </c>
    </row>
    <row r="7157" spans="1:8" ht="15" customHeight="1">
      <c r="A7157" s="33">
        <v>7156</v>
      </c>
      <c r="B7157" s="44" t="s">
        <v>1482</v>
      </c>
      <c r="C7157" s="35" t="s">
        <v>11</v>
      </c>
      <c r="D7157" s="35" t="s">
        <v>78</v>
      </c>
      <c r="E7157" s="35" t="s">
        <v>288</v>
      </c>
      <c r="F7157" s="34" t="s">
        <v>960</v>
      </c>
      <c r="G7157" s="34" t="s">
        <v>1488</v>
      </c>
      <c r="H7157" s="19" t="str">
        <f t="array" ref="H7157">CONCATENATE("(",A7157,",",VLOOKUP(B7157,Núcleo!B$2:E$11,4,TRUE),",",VLOOKUP(C7157,'Tipo de Processo'!B$2:D$55,3,TRUE),",",VLOOKUP(D7157,'Termo Geral'!B$2:D$174,3,TRUE),",",VLOOKUP(E7157,'Termo Específico'!B$2:D$437,3,TRUE),",",MATCH(TRUE,Documento!B$2:B$954=F7157,0),",",IF(G7157="complementar",0,1),"),")</f>
        <v>(7156,7,32,120,153,228,1),</v>
      </c>
    </row>
    <row r="7158" spans="1:8" ht="15" customHeight="1">
      <c r="A7158" s="33">
        <v>7157</v>
      </c>
      <c r="B7158" s="44" t="s">
        <v>1482</v>
      </c>
      <c r="C7158" s="35" t="s">
        <v>11</v>
      </c>
      <c r="D7158" s="35" t="s">
        <v>78</v>
      </c>
      <c r="E7158" s="35" t="s">
        <v>288</v>
      </c>
      <c r="F7158" s="34" t="s">
        <v>961</v>
      </c>
      <c r="G7158" s="34" t="s">
        <v>1488</v>
      </c>
      <c r="H7158" s="19" t="str">
        <f t="array" ref="H7158">CONCATENATE("(",A7158,",",VLOOKUP(B7158,Núcleo!B$2:E$11,4,TRUE),",",VLOOKUP(C7158,'Tipo de Processo'!B$2:D$55,3,TRUE),",",VLOOKUP(D7158,'Termo Geral'!B$2:D$174,3,TRUE),",",VLOOKUP(E7158,'Termo Específico'!B$2:D$437,3,TRUE),",",MATCH(TRUE,Documento!B$2:B$954=F7158,0),",",IF(G7158="complementar",0,1),"),")</f>
        <v>(7157,7,32,120,153,225,1),</v>
      </c>
    </row>
    <row r="7159" spans="1:8" ht="15" customHeight="1">
      <c r="A7159" s="33">
        <v>7158</v>
      </c>
      <c r="B7159" s="44" t="s">
        <v>1482</v>
      </c>
      <c r="C7159" s="35" t="s">
        <v>11</v>
      </c>
      <c r="D7159" s="35" t="s">
        <v>78</v>
      </c>
      <c r="E7159" s="35" t="s">
        <v>288</v>
      </c>
      <c r="F7159" s="34" t="s">
        <v>962</v>
      </c>
      <c r="G7159" s="34" t="s">
        <v>1488</v>
      </c>
      <c r="H7159" s="19" t="str">
        <f t="array" ref="H7159">CONCATENATE("(",A7159,",",VLOOKUP(B7159,Núcleo!B$2:E$11,4,TRUE),",",VLOOKUP(C7159,'Tipo de Processo'!B$2:D$55,3,TRUE),",",VLOOKUP(D7159,'Termo Geral'!B$2:D$174,3,TRUE),",",VLOOKUP(E7159,'Termo Específico'!B$2:D$437,3,TRUE),",",MATCH(TRUE,Documento!B$2:B$954=F7159,0),",",IF(G7159="complementar",0,1),"),")</f>
        <v>(7158,7,32,120,153,323,1),</v>
      </c>
    </row>
    <row r="7160" spans="1:8" ht="15" customHeight="1">
      <c r="A7160" s="33">
        <v>7159</v>
      </c>
      <c r="B7160" s="44" t="s">
        <v>1482</v>
      </c>
      <c r="C7160" s="35" t="s">
        <v>11</v>
      </c>
      <c r="D7160" s="35" t="s">
        <v>80</v>
      </c>
      <c r="E7160" s="35" t="s">
        <v>324</v>
      </c>
      <c r="F7160" s="34" t="s">
        <v>990</v>
      </c>
      <c r="G7160" s="34" t="s">
        <v>1488</v>
      </c>
      <c r="H7160" s="19" t="str">
        <f t="array" ref="H7160">CONCATENATE("(",A7160,",",VLOOKUP(B7160,Núcleo!B$2:E$11,4,TRUE),",",VLOOKUP(C7160,'Tipo de Processo'!B$2:D$55,3,TRUE),",",VLOOKUP(D7160,'Termo Geral'!B$2:D$174,3,TRUE),",",VLOOKUP(E7160,'Termo Específico'!B$2:D$437,3,TRUE),",",MATCH(TRUE,Documento!B$2:B$954=F7160,0),",",IF(G7160="complementar",0,1),"),")</f>
        <v>(7159,7,32,129,367,360,1),</v>
      </c>
    </row>
    <row r="7161" spans="1:8" ht="15" customHeight="1">
      <c r="A7161" s="33">
        <v>7160</v>
      </c>
      <c r="B7161" s="44" t="s">
        <v>1482</v>
      </c>
      <c r="C7161" s="35" t="s">
        <v>11</v>
      </c>
      <c r="D7161" s="35" t="s">
        <v>80</v>
      </c>
      <c r="E7161" s="35" t="s">
        <v>324</v>
      </c>
      <c r="F7161" s="34" t="s">
        <v>991</v>
      </c>
      <c r="G7161" s="34" t="s">
        <v>1488</v>
      </c>
      <c r="H7161" s="19" t="str">
        <f t="array" ref="H7161">CONCATENATE("(",A7161,",",VLOOKUP(B7161,Núcleo!B$2:E$11,4,TRUE),",",VLOOKUP(C7161,'Tipo de Processo'!B$2:D$55,3,TRUE),",",VLOOKUP(D7161,'Termo Geral'!B$2:D$174,3,TRUE),",",VLOOKUP(E7161,'Termo Específico'!B$2:D$437,3,TRUE),",",MATCH(TRUE,Documento!B$2:B$954=F7161,0),",",IF(G7161="complementar",0,1),"),")</f>
        <v>(7160,7,32,129,367,621,1),</v>
      </c>
    </row>
    <row r="7162" spans="1:8" ht="15" customHeight="1">
      <c r="A7162" s="33">
        <v>7161</v>
      </c>
      <c r="B7162" s="44" t="s">
        <v>1482</v>
      </c>
      <c r="C7162" s="35" t="s">
        <v>11</v>
      </c>
      <c r="D7162" s="35" t="s">
        <v>80</v>
      </c>
      <c r="E7162" s="35" t="s">
        <v>324</v>
      </c>
      <c r="F7162" s="34" t="s">
        <v>992</v>
      </c>
      <c r="G7162" s="34" t="s">
        <v>1488</v>
      </c>
      <c r="H7162" s="19" t="str">
        <f t="array" ref="H7162">CONCATENATE("(",A7162,",",VLOOKUP(B7162,Núcleo!B$2:E$11,4,TRUE),",",VLOOKUP(C7162,'Tipo de Processo'!B$2:D$55,3,TRUE),",",VLOOKUP(D7162,'Termo Geral'!B$2:D$174,3,TRUE),",",VLOOKUP(E7162,'Termo Específico'!B$2:D$437,3,TRUE),",",MATCH(TRUE,Documento!B$2:B$954=F7162,0),",",IF(G7162="complementar",0,1),"),")</f>
        <v>(7161,7,32,129,367,525,1),</v>
      </c>
    </row>
    <row r="7163" spans="1:8" ht="15" customHeight="1">
      <c r="A7163" s="33">
        <v>7162</v>
      </c>
      <c r="B7163" s="44" t="s">
        <v>1482</v>
      </c>
      <c r="C7163" s="35" t="s">
        <v>11</v>
      </c>
      <c r="D7163" s="35" t="s">
        <v>80</v>
      </c>
      <c r="E7163" s="35" t="s">
        <v>324</v>
      </c>
      <c r="F7163" s="34" t="s">
        <v>993</v>
      </c>
      <c r="G7163" s="34" t="s">
        <v>1488</v>
      </c>
      <c r="H7163" s="19" t="str">
        <f t="array" ref="H7163">CONCATENATE("(",A7163,",",VLOOKUP(B7163,Núcleo!B$2:E$11,4,TRUE),",",VLOOKUP(C7163,'Tipo de Processo'!B$2:D$55,3,TRUE),",",VLOOKUP(D7163,'Termo Geral'!B$2:D$174,3,TRUE),",",VLOOKUP(E7163,'Termo Específico'!B$2:D$437,3,TRUE),",",MATCH(TRUE,Documento!B$2:B$954=F7163,0),",",IF(G7163="complementar",0,1),"),")</f>
        <v>(7162,7,32,129,367,154,1),</v>
      </c>
    </row>
    <row r="7164" spans="1:8" ht="15" customHeight="1">
      <c r="A7164" s="33">
        <v>7163</v>
      </c>
      <c r="B7164" s="44" t="s">
        <v>1482</v>
      </c>
      <c r="C7164" s="35" t="s">
        <v>11</v>
      </c>
      <c r="D7164" s="35" t="s">
        <v>80</v>
      </c>
      <c r="E7164" s="35" t="s">
        <v>324</v>
      </c>
      <c r="F7164" s="34" t="s">
        <v>994</v>
      </c>
      <c r="G7164" s="34" t="s">
        <v>1488</v>
      </c>
      <c r="H7164" s="19" t="str">
        <f t="array" ref="H7164">CONCATENATE("(",A7164,",",VLOOKUP(B7164,Núcleo!B$2:E$11,4,TRUE),",",VLOOKUP(C7164,'Tipo de Processo'!B$2:D$55,3,TRUE),",",VLOOKUP(D7164,'Termo Geral'!B$2:D$174,3,TRUE),",",VLOOKUP(E7164,'Termo Específico'!B$2:D$437,3,TRUE),",",MATCH(TRUE,Documento!B$2:B$954=F7164,0),",",IF(G7164="complementar",0,1),"),")</f>
        <v>(7163,7,32,129,367,659,1),</v>
      </c>
    </row>
    <row r="7165" spans="1:8" ht="15" customHeight="1">
      <c r="A7165" s="33">
        <v>7164</v>
      </c>
      <c r="B7165" s="44" t="s">
        <v>1482</v>
      </c>
      <c r="C7165" s="35" t="s">
        <v>11</v>
      </c>
      <c r="D7165" s="35" t="s">
        <v>80</v>
      </c>
      <c r="E7165" s="35" t="s">
        <v>324</v>
      </c>
      <c r="F7165" s="34" t="s">
        <v>995</v>
      </c>
      <c r="G7165" s="34" t="s">
        <v>1488</v>
      </c>
      <c r="H7165" s="19" t="str">
        <f t="array" ref="H7165">CONCATENATE("(",A7165,",",VLOOKUP(B7165,Núcleo!B$2:E$11,4,TRUE),",",VLOOKUP(C7165,'Tipo de Processo'!B$2:D$55,3,TRUE),",",VLOOKUP(D7165,'Termo Geral'!B$2:D$174,3,TRUE),",",VLOOKUP(E7165,'Termo Específico'!B$2:D$437,3,TRUE),",",MATCH(TRUE,Documento!B$2:B$954=F7165,0),",",IF(G7165="complementar",0,1),"),")</f>
        <v>(7164,7,32,129,367,155,1),</v>
      </c>
    </row>
    <row r="7166" spans="1:8" ht="15" customHeight="1">
      <c r="A7166" s="33">
        <v>7165</v>
      </c>
      <c r="B7166" s="44" t="s">
        <v>1482</v>
      </c>
      <c r="C7166" s="35" t="s">
        <v>11</v>
      </c>
      <c r="D7166" s="35" t="s">
        <v>80</v>
      </c>
      <c r="E7166" s="35" t="s">
        <v>324</v>
      </c>
      <c r="F7166" s="34" t="s">
        <v>996</v>
      </c>
      <c r="G7166" s="34" t="s">
        <v>1488</v>
      </c>
      <c r="H7166" s="19" t="str">
        <f t="array" ref="H7166">CONCATENATE("(",A7166,",",VLOOKUP(B7166,Núcleo!B$2:E$11,4,TRUE),",",VLOOKUP(C7166,'Tipo de Processo'!B$2:D$55,3,TRUE),",",VLOOKUP(D7166,'Termo Geral'!B$2:D$174,3,TRUE),",",VLOOKUP(E7166,'Termo Específico'!B$2:D$437,3,TRUE),",",MATCH(TRUE,Documento!B$2:B$954=F7166,0),",",IF(G7166="complementar",0,1),"),")</f>
        <v>(7165,7,32,129,367,696,1),</v>
      </c>
    </row>
    <row r="7167" spans="1:8" ht="15" customHeight="1">
      <c r="A7167" s="33">
        <v>7166</v>
      </c>
      <c r="B7167" s="44" t="s">
        <v>1482</v>
      </c>
      <c r="C7167" s="35" t="s">
        <v>11</v>
      </c>
      <c r="D7167" s="35" t="s">
        <v>80</v>
      </c>
      <c r="E7167" s="35" t="s">
        <v>324</v>
      </c>
      <c r="F7167" s="34" t="s">
        <v>997</v>
      </c>
      <c r="G7167" s="34" t="s">
        <v>1488</v>
      </c>
      <c r="H7167" s="19" t="str">
        <f t="array" ref="H7167">CONCATENATE("(",A7167,",",VLOOKUP(B7167,Núcleo!B$2:E$11,4,TRUE),",",VLOOKUP(C7167,'Tipo de Processo'!B$2:D$55,3,TRUE),",",VLOOKUP(D7167,'Termo Geral'!B$2:D$174,3,TRUE),",",VLOOKUP(E7167,'Termo Específico'!B$2:D$437,3,TRUE),",",MATCH(TRUE,Documento!B$2:B$954=F7167,0),",",IF(G7167="complementar",0,1),"),")</f>
        <v>(7166,7,32,129,367,695,1),</v>
      </c>
    </row>
    <row r="7168" spans="1:8" ht="15" customHeight="1">
      <c r="A7168" s="33">
        <v>7167</v>
      </c>
      <c r="B7168" s="44" t="s">
        <v>1482</v>
      </c>
      <c r="C7168" s="35" t="s">
        <v>11</v>
      </c>
      <c r="D7168" s="35" t="s">
        <v>80</v>
      </c>
      <c r="E7168" s="35" t="s">
        <v>324</v>
      </c>
      <c r="F7168" s="34" t="s">
        <v>998</v>
      </c>
      <c r="G7168" s="34" t="s">
        <v>1488</v>
      </c>
      <c r="H7168" s="19" t="str">
        <f t="array" ref="H7168">CONCATENATE("(",A7168,",",VLOOKUP(B7168,Núcleo!B$2:E$11,4,TRUE),",",VLOOKUP(C7168,'Tipo de Processo'!B$2:D$55,3,TRUE),",",VLOOKUP(D7168,'Termo Geral'!B$2:D$174,3,TRUE),",",VLOOKUP(E7168,'Termo Específico'!B$2:D$437,3,TRUE),",",MATCH(TRUE,Documento!B$2:B$954=F7168,0),",",IF(G7168="complementar",0,1),"),")</f>
        <v>(7167,7,32,129,367,865,1),</v>
      </c>
    </row>
    <row r="7169" spans="1:8" ht="15" customHeight="1">
      <c r="A7169" s="33">
        <v>7168</v>
      </c>
      <c r="B7169" s="44" t="s">
        <v>1482</v>
      </c>
      <c r="C7169" s="35" t="s">
        <v>11</v>
      </c>
      <c r="D7169" s="35" t="s">
        <v>80</v>
      </c>
      <c r="E7169" s="35" t="s">
        <v>324</v>
      </c>
      <c r="F7169" s="34" t="s">
        <v>999</v>
      </c>
      <c r="G7169" s="34" t="s">
        <v>1488</v>
      </c>
      <c r="H7169" s="19" t="str">
        <f t="array" ref="H7169">CONCATENATE("(",A7169,",",VLOOKUP(B7169,Núcleo!B$2:E$11,4,TRUE),",",VLOOKUP(C7169,'Tipo de Processo'!B$2:D$55,3,TRUE),",",VLOOKUP(D7169,'Termo Geral'!B$2:D$174,3,TRUE),",",VLOOKUP(E7169,'Termo Específico'!B$2:D$437,3,TRUE),",",MATCH(TRUE,Documento!B$2:B$954=F7169,0),",",IF(G7169="complementar",0,1),"),")</f>
        <v>(7168,7,32,129,367,48,1),</v>
      </c>
    </row>
    <row r="7170" spans="1:8" ht="15" customHeight="1">
      <c r="A7170" s="33">
        <v>7169</v>
      </c>
      <c r="B7170" s="44" t="s">
        <v>1482</v>
      </c>
      <c r="C7170" s="35" t="s">
        <v>11</v>
      </c>
      <c r="D7170" s="35" t="s">
        <v>80</v>
      </c>
      <c r="E7170" s="35" t="s">
        <v>324</v>
      </c>
      <c r="F7170" s="34" t="s">
        <v>1000</v>
      </c>
      <c r="G7170" s="34" t="s">
        <v>1488</v>
      </c>
      <c r="H7170" s="19" t="str">
        <f t="array" ref="H7170">CONCATENATE("(",A7170,",",VLOOKUP(B7170,Núcleo!B$2:E$11,4,TRUE),",",VLOOKUP(C7170,'Tipo de Processo'!B$2:D$55,3,TRUE),",",VLOOKUP(D7170,'Termo Geral'!B$2:D$174,3,TRUE),",",VLOOKUP(E7170,'Termo Específico'!B$2:D$437,3,TRUE),",",MATCH(TRUE,Documento!B$2:B$954=F7170,0),",",IF(G7170="complementar",0,1),"),")</f>
        <v>(7169,7,32,129,367,159,1),</v>
      </c>
    </row>
    <row r="7171" spans="1:8" ht="15" customHeight="1">
      <c r="A7171" s="33">
        <v>7170</v>
      </c>
      <c r="B7171" s="44" t="s">
        <v>1482</v>
      </c>
      <c r="C7171" s="35" t="s">
        <v>11</v>
      </c>
      <c r="D7171" s="35" t="s">
        <v>80</v>
      </c>
      <c r="E7171" s="35" t="s">
        <v>324</v>
      </c>
      <c r="F7171" s="48" t="s">
        <v>1001</v>
      </c>
      <c r="G7171" s="34" t="s">
        <v>1488</v>
      </c>
      <c r="H7171" s="19" t="str">
        <f t="array" ref="H7171">CONCATENATE("(",A7171,",",VLOOKUP(B7171,Núcleo!B$2:E$11,4,TRUE),",",VLOOKUP(C7171,'Tipo de Processo'!B$2:D$55,3,TRUE),",",VLOOKUP(D7171,'Termo Geral'!B$2:D$174,3,TRUE),",",VLOOKUP(E7171,'Termo Específico'!B$2:D$437,3,TRUE),",",MATCH(TRUE,Documento!B$2:B$954=F7171,0),",",IF(G7171="complementar",0,1),"),")</f>
        <v>(7170,7,32,129,367,156,1),</v>
      </c>
    </row>
    <row r="7172" spans="1:8" ht="15" customHeight="1">
      <c r="A7172" s="33">
        <v>7171</v>
      </c>
      <c r="B7172" s="44" t="s">
        <v>1482</v>
      </c>
      <c r="C7172" s="35" t="s">
        <v>11</v>
      </c>
      <c r="D7172" s="35" t="s">
        <v>80</v>
      </c>
      <c r="E7172" s="35" t="s">
        <v>331</v>
      </c>
      <c r="F7172" s="34" t="s">
        <v>1007</v>
      </c>
      <c r="G7172" s="34" t="s">
        <v>1488</v>
      </c>
      <c r="H7172" s="19" t="str">
        <f t="array" ref="H7172">CONCATENATE("(",A7172,",",VLOOKUP(B7172,Núcleo!B$2:E$11,4,TRUE),",",VLOOKUP(C7172,'Tipo de Processo'!B$2:D$55,3,TRUE),",",VLOOKUP(D7172,'Termo Geral'!B$2:D$174,3,TRUE),",",VLOOKUP(E7172,'Termo Específico'!B$2:D$437,3,TRUE),",",MATCH(TRUE,Documento!B$2:B$954=F7172,0),",",IF(G7172="complementar",0,1),"),")</f>
        <v>(7171,7,32,129,435,734,1),</v>
      </c>
    </row>
    <row r="7173" spans="1:8" ht="15" customHeight="1">
      <c r="A7173" s="33">
        <v>7172</v>
      </c>
      <c r="B7173" s="44" t="s">
        <v>1482</v>
      </c>
      <c r="C7173" s="35" t="s">
        <v>11</v>
      </c>
      <c r="D7173" s="35" t="s">
        <v>80</v>
      </c>
      <c r="E7173" s="35" t="s">
        <v>331</v>
      </c>
      <c r="F7173" s="34" t="s">
        <v>1008</v>
      </c>
      <c r="G7173" s="34" t="s">
        <v>1488</v>
      </c>
      <c r="H7173" s="19" t="str">
        <f t="array" ref="H7173">CONCATENATE("(",A7173,",",VLOOKUP(B7173,Núcleo!B$2:E$11,4,TRUE),",",VLOOKUP(C7173,'Tipo de Processo'!B$2:D$55,3,TRUE),",",VLOOKUP(D7173,'Termo Geral'!B$2:D$174,3,TRUE),",",VLOOKUP(E7173,'Termo Específico'!B$2:D$437,3,TRUE),",",MATCH(TRUE,Documento!B$2:B$954=F7173,0),",",IF(G7173="complementar",0,1),"),")</f>
        <v>(7172,7,32,129,435,400,1),</v>
      </c>
    </row>
    <row r="7174" spans="1:8" ht="15" customHeight="1">
      <c r="A7174" s="33">
        <v>7173</v>
      </c>
      <c r="B7174" s="44" t="s">
        <v>1482</v>
      </c>
      <c r="C7174" s="35" t="s">
        <v>11</v>
      </c>
      <c r="D7174" s="35" t="s">
        <v>80</v>
      </c>
      <c r="E7174" s="35" t="s">
        <v>331</v>
      </c>
      <c r="F7174" s="35" t="s">
        <v>1009</v>
      </c>
      <c r="G7174" s="34" t="s">
        <v>1488</v>
      </c>
      <c r="H7174" s="19" t="str">
        <f t="array" ref="H7174">CONCATENATE("(",A7174,",",VLOOKUP(B7174,Núcleo!B$2:E$11,4,TRUE),",",VLOOKUP(C7174,'Tipo de Processo'!B$2:D$55,3,TRUE),",",VLOOKUP(D7174,'Termo Geral'!B$2:D$174,3,TRUE),",",VLOOKUP(E7174,'Termo Específico'!B$2:D$437,3,TRUE),",",MATCH(TRUE,Documento!B$2:B$954=F7174,0),",",IF(G7174="complementar",0,1),"),")</f>
        <v>(7173,7,32,129,435,197,1),</v>
      </c>
    </row>
    <row r="7175" spans="1:8" ht="15" customHeight="1">
      <c r="A7175" s="33">
        <v>7174</v>
      </c>
      <c r="B7175" s="44" t="s">
        <v>1482</v>
      </c>
      <c r="C7175" s="35" t="s">
        <v>11</v>
      </c>
      <c r="D7175" s="35" t="s">
        <v>80</v>
      </c>
      <c r="E7175" s="35" t="s">
        <v>331</v>
      </c>
      <c r="F7175" s="34" t="s">
        <v>1010</v>
      </c>
      <c r="G7175" s="34" t="s">
        <v>1488</v>
      </c>
      <c r="H7175" s="19" t="str">
        <f t="array" ref="H7175">CONCATENATE("(",A7175,",",VLOOKUP(B7175,Núcleo!B$2:E$11,4,TRUE),",",VLOOKUP(C7175,'Tipo de Processo'!B$2:D$55,3,TRUE),",",VLOOKUP(D7175,'Termo Geral'!B$2:D$174,3,TRUE),",",VLOOKUP(E7175,'Termo Específico'!B$2:D$437,3,TRUE),",",MATCH(TRUE,Documento!B$2:B$954=F7175,0),",",IF(G7175="complementar",0,1),"),")</f>
        <v>(7174,7,32,129,435,629,1),</v>
      </c>
    </row>
    <row r="7176" spans="1:8" ht="15" customHeight="1">
      <c r="A7176" s="33">
        <v>7175</v>
      </c>
      <c r="B7176" s="44" t="s">
        <v>1482</v>
      </c>
      <c r="C7176" s="35" t="s">
        <v>11</v>
      </c>
      <c r="D7176" s="35" t="s">
        <v>80</v>
      </c>
      <c r="E7176" s="35" t="s">
        <v>331</v>
      </c>
      <c r="F7176" s="34" t="s">
        <v>1011</v>
      </c>
      <c r="G7176" s="34" t="s">
        <v>1488</v>
      </c>
      <c r="H7176" s="19" t="str">
        <f t="array" ref="H7176">CONCATENATE("(",A7176,",",VLOOKUP(B7176,Núcleo!B$2:E$11,4,TRUE),",",VLOOKUP(C7176,'Tipo de Processo'!B$2:D$55,3,TRUE),",",VLOOKUP(D7176,'Termo Geral'!B$2:D$174,3,TRUE),",",VLOOKUP(E7176,'Termo Específico'!B$2:D$437,3,TRUE),",",MATCH(TRUE,Documento!B$2:B$954=F7176,0),",",IF(G7176="complementar",0,1),"),")</f>
        <v>(7175,7,32,129,435,157,1),</v>
      </c>
    </row>
    <row r="7177" spans="1:8" ht="15" customHeight="1">
      <c r="A7177" s="33">
        <v>7176</v>
      </c>
      <c r="B7177" s="44" t="s">
        <v>1482</v>
      </c>
      <c r="C7177" s="35" t="s">
        <v>11</v>
      </c>
      <c r="D7177" s="35" t="s">
        <v>80</v>
      </c>
      <c r="E7177" s="35" t="s">
        <v>331</v>
      </c>
      <c r="F7177" s="48" t="s">
        <v>1012</v>
      </c>
      <c r="G7177" s="34" t="s">
        <v>1488</v>
      </c>
      <c r="H7177" s="19" t="str">
        <f t="array" ref="H7177">CONCATENATE("(",A7177,",",VLOOKUP(B7177,Núcleo!B$2:E$11,4,TRUE),",",VLOOKUP(C7177,'Tipo de Processo'!B$2:D$55,3,TRUE),",",VLOOKUP(D7177,'Termo Geral'!B$2:D$174,3,TRUE),",",VLOOKUP(E7177,'Termo Específico'!B$2:D$437,3,TRUE),",",MATCH(TRUE,Documento!B$2:B$954=F7177,0),",",IF(G7177="complementar",0,1),"),")</f>
        <v>(7176,7,32,129,435,658,1),</v>
      </c>
    </row>
    <row r="7178" spans="1:8" ht="15" customHeight="1">
      <c r="A7178" s="33">
        <v>7177</v>
      </c>
      <c r="B7178" s="44" t="s">
        <v>1482</v>
      </c>
      <c r="C7178" s="35" t="s">
        <v>11</v>
      </c>
      <c r="D7178" s="35" t="s">
        <v>80</v>
      </c>
      <c r="E7178" s="35" t="s">
        <v>331</v>
      </c>
      <c r="F7178" s="34" t="s">
        <v>995</v>
      </c>
      <c r="G7178" s="34" t="s">
        <v>1488</v>
      </c>
      <c r="H7178" s="19" t="str">
        <f t="array" ref="H7178">CONCATENATE("(",A7178,",",VLOOKUP(B7178,Núcleo!B$2:E$11,4,TRUE),",",VLOOKUP(C7178,'Tipo de Processo'!B$2:D$55,3,TRUE),",",VLOOKUP(D7178,'Termo Geral'!B$2:D$174,3,TRUE),",",VLOOKUP(E7178,'Termo Específico'!B$2:D$437,3,TRUE),",",MATCH(TRUE,Documento!B$2:B$954=F7178,0),",",IF(G7178="complementar",0,1),"),")</f>
        <v>(7177,7,32,129,435,155,1),</v>
      </c>
    </row>
    <row r="7179" spans="1:8" ht="15" customHeight="1">
      <c r="A7179" s="33">
        <v>7178</v>
      </c>
      <c r="B7179" s="44" t="s">
        <v>1482</v>
      </c>
      <c r="C7179" s="35" t="s">
        <v>11</v>
      </c>
      <c r="D7179" s="35" t="s">
        <v>80</v>
      </c>
      <c r="E7179" s="35" t="s">
        <v>331</v>
      </c>
      <c r="F7179" s="48" t="s">
        <v>1013</v>
      </c>
      <c r="G7179" s="34" t="s">
        <v>1488</v>
      </c>
      <c r="H7179" s="19" t="str">
        <f t="array" ref="H7179">CONCATENATE("(",A7179,",",VLOOKUP(B7179,Núcleo!B$2:E$11,4,TRUE),",",VLOOKUP(C7179,'Tipo de Processo'!B$2:D$55,3,TRUE),",",VLOOKUP(D7179,'Termo Geral'!B$2:D$174,3,TRUE),",",VLOOKUP(E7179,'Termo Específico'!B$2:D$437,3,TRUE),",",MATCH(TRUE,Documento!B$2:B$954=F7179,0),",",IF(G7179="complementar",0,1),"),")</f>
        <v>(7178,7,32,129,435,72,1),</v>
      </c>
    </row>
    <row r="7180" spans="1:8" ht="15" customHeight="1">
      <c r="A7180" s="33">
        <v>7179</v>
      </c>
      <c r="B7180" s="44" t="s">
        <v>1482</v>
      </c>
      <c r="C7180" s="35" t="s">
        <v>11</v>
      </c>
      <c r="D7180" s="35" t="s">
        <v>80</v>
      </c>
      <c r="E7180" s="35" t="s">
        <v>331</v>
      </c>
      <c r="F7180" s="48" t="s">
        <v>1014</v>
      </c>
      <c r="G7180" s="34" t="s">
        <v>1488</v>
      </c>
      <c r="H7180" s="19" t="str">
        <f t="array" ref="H7180">CONCATENATE("(",A7180,",",VLOOKUP(B7180,Núcleo!B$2:E$11,4,TRUE),",",VLOOKUP(C7180,'Tipo de Processo'!B$2:D$55,3,TRUE),",",VLOOKUP(D7180,'Termo Geral'!B$2:D$174,3,TRUE),",",VLOOKUP(E7180,'Termo Específico'!B$2:D$437,3,TRUE),",",MATCH(TRUE,Documento!B$2:B$954=F7180,0),",",IF(G7180="complementar",0,1),"),")</f>
        <v>(7179,7,32,129,435,864,1),</v>
      </c>
    </row>
    <row r="7181" spans="1:8" ht="15" customHeight="1">
      <c r="A7181" s="33">
        <v>7180</v>
      </c>
      <c r="B7181" s="44" t="s">
        <v>1482</v>
      </c>
      <c r="C7181" s="35" t="s">
        <v>11</v>
      </c>
      <c r="D7181" s="35" t="s">
        <v>80</v>
      </c>
      <c r="E7181" s="35" t="s">
        <v>331</v>
      </c>
      <c r="F7181" s="48" t="s">
        <v>1015</v>
      </c>
      <c r="G7181" s="34" t="s">
        <v>1488</v>
      </c>
      <c r="H7181" s="19" t="str">
        <f t="array" ref="H7181">CONCATENATE("(",A7181,",",VLOOKUP(B7181,Núcleo!B$2:E$11,4,TRUE),",",VLOOKUP(C7181,'Tipo de Processo'!B$2:D$55,3,TRUE),",",VLOOKUP(D7181,'Termo Geral'!B$2:D$174,3,TRUE),",",VLOOKUP(E7181,'Termo Específico'!B$2:D$437,3,TRUE),",",MATCH(TRUE,Documento!B$2:B$954=F7181,0),",",IF(G7181="complementar",0,1),"),")</f>
        <v>(7180,7,32,129,435,160,1),</v>
      </c>
    </row>
    <row r="7182" spans="1:8" ht="15" customHeight="1">
      <c r="A7182" s="33">
        <v>7181</v>
      </c>
      <c r="B7182" s="44" t="s">
        <v>1482</v>
      </c>
      <c r="C7182" s="35" t="s">
        <v>11</v>
      </c>
      <c r="D7182" s="35" t="s">
        <v>80</v>
      </c>
      <c r="E7182" s="35" t="s">
        <v>331</v>
      </c>
      <c r="F7182" s="34" t="s">
        <v>1016</v>
      </c>
      <c r="G7182" s="34" t="s">
        <v>1488</v>
      </c>
      <c r="H7182" s="19" t="str">
        <f t="array" ref="H7182">CONCATENATE("(",A7182,",",VLOOKUP(B7182,Núcleo!B$2:E$11,4,TRUE),",",VLOOKUP(C7182,'Tipo de Processo'!B$2:D$55,3,TRUE),",",VLOOKUP(D7182,'Termo Geral'!B$2:D$174,3,TRUE),",",VLOOKUP(E7182,'Termo Específico'!B$2:D$437,3,TRUE),",",MATCH(TRUE,Documento!B$2:B$954=F7182,0),",",IF(G7182="complementar",0,1),"),")</f>
        <v>(7181,7,32,129,435,272,1),</v>
      </c>
    </row>
    <row r="7183" spans="1:8" ht="15" customHeight="1">
      <c r="A7183" s="33">
        <v>7182</v>
      </c>
      <c r="B7183" s="44" t="s">
        <v>1482</v>
      </c>
      <c r="C7183" s="35" t="s">
        <v>11</v>
      </c>
      <c r="D7183" s="35" t="s">
        <v>80</v>
      </c>
      <c r="E7183" s="35" t="s">
        <v>331</v>
      </c>
      <c r="F7183" s="48" t="s">
        <v>1017</v>
      </c>
      <c r="G7183" s="34" t="s">
        <v>1488</v>
      </c>
      <c r="H7183" s="19" t="str">
        <f t="array" ref="H7183">CONCATENATE("(",A7183,",",VLOOKUP(B7183,Núcleo!B$2:E$11,4,TRUE),",",VLOOKUP(C7183,'Tipo de Processo'!B$2:D$55,3,TRUE),",",VLOOKUP(D7183,'Termo Geral'!B$2:D$174,3,TRUE),",",VLOOKUP(E7183,'Termo Específico'!B$2:D$437,3,TRUE),",",MATCH(TRUE,Documento!B$2:B$954=F7183,0),",",IF(G7183="complementar",0,1),"),")</f>
        <v>(7182,7,32,129,435,399,1),</v>
      </c>
    </row>
    <row r="7184" spans="1:8" ht="15" customHeight="1">
      <c r="A7184" s="33">
        <v>7183</v>
      </c>
      <c r="B7184" s="44" t="s">
        <v>1482</v>
      </c>
      <c r="C7184" s="35" t="s">
        <v>11</v>
      </c>
      <c r="D7184" s="35" t="s">
        <v>80</v>
      </c>
      <c r="E7184" s="35" t="s">
        <v>331</v>
      </c>
      <c r="F7184" s="29" t="s">
        <v>1018</v>
      </c>
      <c r="G7184" s="34" t="s">
        <v>1488</v>
      </c>
      <c r="H7184" s="19" t="str">
        <f t="array" ref="H7184">CONCATENATE("(",A7184,",",VLOOKUP(B7184,Núcleo!B$2:E$11,4,TRUE),",",VLOOKUP(C7184,'Tipo de Processo'!B$2:D$55,3,TRUE),",",VLOOKUP(D7184,'Termo Geral'!B$2:D$174,3,TRUE),",",VLOOKUP(E7184,'Termo Específico'!B$2:D$437,3,TRUE),",",MATCH(TRUE,Documento!B$2:B$954=F7184,0),",",IF(G7184="complementar",0,1),"),")</f>
        <v>(7183,7,32,129,435,158,1),</v>
      </c>
    </row>
    <row r="7185" spans="1:8" ht="15" customHeight="1">
      <c r="A7185" s="33">
        <v>7184</v>
      </c>
      <c r="B7185" s="44" t="s">
        <v>1482</v>
      </c>
      <c r="C7185" s="35" t="s">
        <v>11</v>
      </c>
      <c r="D7185" s="35" t="s">
        <v>80</v>
      </c>
      <c r="E7185" s="35" t="s">
        <v>331</v>
      </c>
      <c r="F7185" s="34" t="s">
        <v>1019</v>
      </c>
      <c r="G7185" s="34" t="s">
        <v>1488</v>
      </c>
      <c r="H7185" s="19" t="str">
        <f t="array" ref="H7185">CONCATENATE("(",A7185,",",VLOOKUP(B7185,Núcleo!B$2:E$11,4,TRUE),",",VLOOKUP(C7185,'Tipo de Processo'!B$2:D$55,3,TRUE),",",VLOOKUP(D7185,'Termo Geral'!B$2:D$174,3,TRUE),",",VLOOKUP(E7185,'Termo Específico'!B$2:D$437,3,TRUE),",",MATCH(TRUE,Documento!B$2:B$954=F7185,0),",",IF(G7185="complementar",0,1),"),")</f>
        <v>(7184,7,32,129,435,677,1),</v>
      </c>
    </row>
    <row r="7186" spans="1:8" ht="15" customHeight="1">
      <c r="A7186" s="33">
        <v>7185</v>
      </c>
      <c r="B7186" s="44" t="s">
        <v>1482</v>
      </c>
      <c r="C7186" s="35" t="s">
        <v>11</v>
      </c>
      <c r="D7186" s="35" t="s">
        <v>80</v>
      </c>
      <c r="E7186" s="35" t="s">
        <v>331</v>
      </c>
      <c r="F7186" s="48" t="s">
        <v>1020</v>
      </c>
      <c r="G7186" s="34" t="s">
        <v>1488</v>
      </c>
      <c r="H7186" s="19" t="str">
        <f t="array" ref="H7186">CONCATENATE("(",A7186,",",VLOOKUP(B7186,Núcleo!B$2:E$11,4,TRUE),",",VLOOKUP(C7186,'Tipo de Processo'!B$2:D$55,3,TRUE),",",VLOOKUP(D7186,'Termo Geral'!B$2:D$174,3,TRUE),",",VLOOKUP(E7186,'Termo Específico'!B$2:D$437,3,TRUE),",",MATCH(TRUE,Documento!B$2:B$954=F7186,0),",",IF(G7186="complementar",0,1),"),")</f>
        <v>(7185,7,32,129,435,161,1),</v>
      </c>
    </row>
    <row r="7187" spans="1:8" ht="15" customHeight="1">
      <c r="A7187" s="33">
        <v>7186</v>
      </c>
      <c r="B7187" s="44" t="s">
        <v>1482</v>
      </c>
      <c r="C7187" s="35" t="s">
        <v>11</v>
      </c>
      <c r="D7187" s="35" t="s">
        <v>80</v>
      </c>
      <c r="E7187" s="35" t="s">
        <v>331</v>
      </c>
      <c r="F7187" s="34" t="s">
        <v>1021</v>
      </c>
      <c r="G7187" s="34" t="s">
        <v>1488</v>
      </c>
      <c r="H7187" s="19" t="str">
        <f t="array" ref="H7187">CONCATENATE("(",A7187,",",VLOOKUP(B7187,Núcleo!B$2:E$11,4,TRUE),",",VLOOKUP(C7187,'Tipo de Processo'!B$2:D$55,3,TRUE),",",VLOOKUP(D7187,'Termo Geral'!B$2:D$174,3,TRUE),",",VLOOKUP(E7187,'Termo Específico'!B$2:D$437,3,TRUE),",",MATCH(TRUE,Documento!B$2:B$954=F7187,0),",",IF(G7187="complementar",0,1),"),")</f>
        <v>(7186,7,32,129,435,248,1),</v>
      </c>
    </row>
    <row r="7188" spans="1:8" ht="15" customHeight="1">
      <c r="A7188" s="33">
        <v>7187</v>
      </c>
      <c r="B7188" s="44" t="s">
        <v>1482</v>
      </c>
      <c r="C7188" s="35" t="s">
        <v>11</v>
      </c>
      <c r="D7188" s="35" t="s">
        <v>80</v>
      </c>
      <c r="E7188" s="35" t="s">
        <v>331</v>
      </c>
      <c r="F7188" s="48" t="s">
        <v>1022</v>
      </c>
      <c r="G7188" s="34" t="s">
        <v>1488</v>
      </c>
      <c r="H7188" s="19" t="str">
        <f t="array" ref="H7188">CONCATENATE("(",A7188,",",VLOOKUP(B7188,Núcleo!B$2:E$11,4,TRUE),",",VLOOKUP(C7188,'Tipo de Processo'!B$2:D$55,3,TRUE),",",VLOOKUP(D7188,'Termo Geral'!B$2:D$174,3,TRUE),",",VLOOKUP(E7188,'Termo Específico'!B$2:D$437,3,TRUE),",",MATCH(TRUE,Documento!B$2:B$954=F7188,0),",",IF(G7188="complementar",0,1),"),")</f>
        <v>(7187,7,32,129,435,652,1),</v>
      </c>
    </row>
    <row r="7189" spans="1:8" ht="15" customHeight="1">
      <c r="A7189" s="33">
        <v>7188</v>
      </c>
      <c r="B7189" s="44" t="s">
        <v>1482</v>
      </c>
      <c r="C7189" s="35" t="s">
        <v>11</v>
      </c>
      <c r="D7189" s="35" t="s">
        <v>72</v>
      </c>
      <c r="E7189" s="35" t="s">
        <v>264</v>
      </c>
      <c r="F7189" s="34" t="s">
        <v>915</v>
      </c>
      <c r="G7189" s="34" t="s">
        <v>1488</v>
      </c>
      <c r="H7189" s="19" t="str">
        <f t="array" ref="H7189">CONCATENATE("(",A7189,",",VLOOKUP(B7189,Núcleo!B$2:E$11,4,TRUE),",",VLOOKUP(C7189,'Tipo de Processo'!B$2:D$55,3,TRUE),",",VLOOKUP(D7189,'Termo Geral'!B$2:D$174,3,TRUE),",",VLOOKUP(E7189,'Termo Específico'!B$2:D$437,3,TRUE),",",MATCH(TRUE,Documento!B$2:B$954=F7189,0),",",IF(G7189="complementar",0,1),"),")</f>
        <v>(7188,7,32,166,7,43,1),</v>
      </c>
    </row>
    <row r="7190" spans="1:8" ht="15" customHeight="1">
      <c r="A7190" s="33">
        <v>7189</v>
      </c>
      <c r="B7190" s="44" t="s">
        <v>1482</v>
      </c>
      <c r="C7190" s="35" t="s">
        <v>11</v>
      </c>
      <c r="D7190" s="35" t="s">
        <v>72</v>
      </c>
      <c r="E7190" s="35" t="s">
        <v>264</v>
      </c>
      <c r="F7190" s="48" t="s">
        <v>916</v>
      </c>
      <c r="G7190" s="34" t="s">
        <v>1488</v>
      </c>
      <c r="H7190" s="19" t="str">
        <f t="array" ref="H7190">CONCATENATE("(",A7190,",",VLOOKUP(B7190,Núcleo!B$2:E$11,4,TRUE),",",VLOOKUP(C7190,'Tipo de Processo'!B$2:D$55,3,TRUE),",",VLOOKUP(D7190,'Termo Geral'!B$2:D$174,3,TRUE),",",VLOOKUP(E7190,'Termo Específico'!B$2:D$437,3,TRUE),",",MATCH(TRUE,Documento!B$2:B$954=F7190,0),",",IF(G7190="complementar",0,1),"),")</f>
        <v>(7189,7,32,166,7,906,1),</v>
      </c>
    </row>
    <row r="7191" spans="1:8" ht="15" customHeight="1">
      <c r="A7191" s="33">
        <v>7190</v>
      </c>
      <c r="B7191" s="44" t="s">
        <v>1482</v>
      </c>
      <c r="C7191" s="35" t="s">
        <v>11</v>
      </c>
      <c r="D7191" s="35" t="s">
        <v>72</v>
      </c>
      <c r="E7191" s="35" t="s">
        <v>264</v>
      </c>
      <c r="F7191" s="34" t="s">
        <v>905</v>
      </c>
      <c r="G7191" s="34" t="s">
        <v>1488</v>
      </c>
      <c r="H7191" s="19" t="str">
        <f t="array" ref="H7191">CONCATENATE("(",A7191,",",VLOOKUP(B7191,Núcleo!B$2:E$11,4,TRUE),",",VLOOKUP(C7191,'Tipo de Processo'!B$2:D$55,3,TRUE),",",VLOOKUP(D7191,'Termo Geral'!B$2:D$174,3,TRUE),",",VLOOKUP(E7191,'Termo Específico'!B$2:D$437,3,TRUE),",",MATCH(TRUE,Documento!B$2:B$954=F7191,0),",",IF(G7191="complementar",0,1),"),")</f>
        <v>(7190,7,32,166,7,534,1),</v>
      </c>
    </row>
    <row r="7192" spans="1:8" ht="15" customHeight="1">
      <c r="A7192" s="33">
        <v>7191</v>
      </c>
      <c r="B7192" s="44" t="s">
        <v>1482</v>
      </c>
      <c r="C7192" s="35" t="s">
        <v>11</v>
      </c>
      <c r="D7192" s="35" t="s">
        <v>72</v>
      </c>
      <c r="E7192" s="35" t="s">
        <v>264</v>
      </c>
      <c r="F7192" s="48" t="s">
        <v>917</v>
      </c>
      <c r="G7192" s="34" t="s">
        <v>1488</v>
      </c>
      <c r="H7192" s="19" t="str">
        <f t="array" ref="H7192">CONCATENATE("(",A7192,",",VLOOKUP(B7192,Núcleo!B$2:E$11,4,TRUE),",",VLOOKUP(C7192,'Tipo de Processo'!B$2:D$55,3,TRUE),",",VLOOKUP(D7192,'Termo Geral'!B$2:D$174,3,TRUE),",",VLOOKUP(E7192,'Termo Específico'!B$2:D$437,3,TRUE),",",MATCH(TRUE,Documento!B$2:B$954=F7192,0),",",IF(G7192="complementar",0,1),"),")</f>
        <v>(7191,7,32,166,7,669,1),</v>
      </c>
    </row>
    <row r="7193" spans="1:8" ht="15" customHeight="1">
      <c r="A7193" s="33">
        <v>7192</v>
      </c>
      <c r="B7193" s="44" t="s">
        <v>1482</v>
      </c>
      <c r="C7193" s="35" t="s">
        <v>11</v>
      </c>
      <c r="D7193" s="35" t="s">
        <v>72</v>
      </c>
      <c r="E7193" s="35" t="s">
        <v>264</v>
      </c>
      <c r="F7193" s="48" t="s">
        <v>918</v>
      </c>
      <c r="G7193" s="34" t="s">
        <v>1488</v>
      </c>
      <c r="H7193" s="19" t="str">
        <f t="array" ref="H7193">CONCATENATE("(",A7193,",",VLOOKUP(B7193,Núcleo!B$2:E$11,4,TRUE),",",VLOOKUP(C7193,'Tipo de Processo'!B$2:D$55,3,TRUE),",",VLOOKUP(D7193,'Termo Geral'!B$2:D$174,3,TRUE),",",VLOOKUP(E7193,'Termo Específico'!B$2:D$437,3,TRUE),",",MATCH(TRUE,Documento!B$2:B$954=F7193,0),",",IF(G7193="complementar",0,1),"),")</f>
        <v>(7192,7,32,166,7,790,1),</v>
      </c>
    </row>
    <row r="7194" spans="1:8" ht="15" customHeight="1">
      <c r="A7194" s="33">
        <v>7193</v>
      </c>
      <c r="B7194" s="44" t="s">
        <v>1482</v>
      </c>
      <c r="C7194" s="35" t="s">
        <v>11</v>
      </c>
      <c r="D7194" s="35" t="s">
        <v>72</v>
      </c>
      <c r="E7194" s="35" t="s">
        <v>264</v>
      </c>
      <c r="F7194" s="34" t="s">
        <v>919</v>
      </c>
      <c r="G7194" s="34" t="s">
        <v>1488</v>
      </c>
      <c r="H7194" s="19" t="str">
        <f t="array" ref="H7194">CONCATENATE("(",A7194,",",VLOOKUP(B7194,Núcleo!B$2:E$11,4,TRUE),",",VLOOKUP(C7194,'Tipo de Processo'!B$2:D$55,3,TRUE),",",VLOOKUP(D7194,'Termo Geral'!B$2:D$174,3,TRUE),",",VLOOKUP(E7194,'Termo Específico'!B$2:D$437,3,TRUE),",",MATCH(TRUE,Documento!B$2:B$954=F7194,0),",",IF(G7194="complementar",0,1),"),")</f>
        <v>(7193,7,32,166,7,648,1),</v>
      </c>
    </row>
    <row r="7195" spans="1:8" ht="15" customHeight="1">
      <c r="A7195" s="33">
        <v>7194</v>
      </c>
      <c r="B7195" s="44" t="s">
        <v>1482</v>
      </c>
      <c r="C7195" s="35" t="s">
        <v>11</v>
      </c>
      <c r="D7195" s="35" t="s">
        <v>72</v>
      </c>
      <c r="E7195" s="35" t="s">
        <v>264</v>
      </c>
      <c r="F7195" s="48" t="s">
        <v>920</v>
      </c>
      <c r="G7195" s="34" t="s">
        <v>1488</v>
      </c>
      <c r="H7195" s="19" t="str">
        <f t="array" ref="H7195">CONCATENATE("(",A7195,",",VLOOKUP(B7195,Núcleo!B$2:E$11,4,TRUE),",",VLOOKUP(C7195,'Tipo de Processo'!B$2:D$55,3,TRUE),",",VLOOKUP(D7195,'Termo Geral'!B$2:D$174,3,TRUE),",",VLOOKUP(E7195,'Termo Específico'!B$2:D$437,3,TRUE),",",MATCH(TRUE,Documento!B$2:B$954=F7195,0),",",IF(G7195="complementar",0,1),"),")</f>
        <v>(7194,7,32,166,7,84,1),</v>
      </c>
    </row>
    <row r="7196" spans="1:8" ht="15" customHeight="1">
      <c r="A7196" s="33">
        <v>7195</v>
      </c>
      <c r="B7196" s="44" t="s">
        <v>1482</v>
      </c>
      <c r="C7196" s="35" t="s">
        <v>11</v>
      </c>
      <c r="D7196" s="35" t="s">
        <v>72</v>
      </c>
      <c r="E7196" s="35" t="s">
        <v>281</v>
      </c>
      <c r="F7196" s="34" t="s">
        <v>915</v>
      </c>
      <c r="G7196" s="34" t="s">
        <v>1488</v>
      </c>
      <c r="H7196" s="19" t="str">
        <f t="array" ref="H7196">CONCATENATE("(",A7196,",",VLOOKUP(B7196,Núcleo!B$2:E$11,4,TRUE),",",VLOOKUP(C7196,'Tipo de Processo'!B$2:D$55,3,TRUE),",",VLOOKUP(D7196,'Termo Geral'!B$2:D$174,3,TRUE),",",VLOOKUP(E7196,'Termo Específico'!B$2:D$437,3,TRUE),",",MATCH(TRUE,Documento!B$2:B$954=F7196,0),",",IF(G7196="complementar",0,1),"),")</f>
        <v>(7195,7,32,166,41,43,1),</v>
      </c>
    </row>
    <row r="7197" spans="1:8" ht="15" customHeight="1">
      <c r="A7197" s="33">
        <v>7196</v>
      </c>
      <c r="B7197" s="44" t="s">
        <v>1482</v>
      </c>
      <c r="C7197" s="35" t="s">
        <v>11</v>
      </c>
      <c r="D7197" s="35" t="s">
        <v>72</v>
      </c>
      <c r="E7197" s="35" t="s">
        <v>281</v>
      </c>
      <c r="F7197" s="48" t="s">
        <v>916</v>
      </c>
      <c r="G7197" s="34" t="s">
        <v>1488</v>
      </c>
      <c r="H7197" s="19" t="str">
        <f t="array" ref="H7197">CONCATENATE("(",A7197,",",VLOOKUP(B7197,Núcleo!B$2:E$11,4,TRUE),",",VLOOKUP(C7197,'Tipo de Processo'!B$2:D$55,3,TRUE),",",VLOOKUP(D7197,'Termo Geral'!B$2:D$174,3,TRUE),",",VLOOKUP(E7197,'Termo Específico'!B$2:D$437,3,TRUE),",",MATCH(TRUE,Documento!B$2:B$954=F7197,0),",",IF(G7197="complementar",0,1),"),")</f>
        <v>(7196,7,32,166,41,906,1),</v>
      </c>
    </row>
    <row r="7198" spans="1:8" ht="15" customHeight="1">
      <c r="A7198" s="33">
        <v>7197</v>
      </c>
      <c r="B7198" s="44" t="s">
        <v>1482</v>
      </c>
      <c r="C7198" s="35" t="s">
        <v>11</v>
      </c>
      <c r="D7198" s="35" t="s">
        <v>72</v>
      </c>
      <c r="E7198" s="35" t="s">
        <v>281</v>
      </c>
      <c r="F7198" s="48" t="s">
        <v>905</v>
      </c>
      <c r="G7198" s="34" t="s">
        <v>1488</v>
      </c>
      <c r="H7198" s="19" t="str">
        <f t="array" ref="H7198">CONCATENATE("(",A7198,",",VLOOKUP(B7198,Núcleo!B$2:E$11,4,TRUE),",",VLOOKUP(C7198,'Tipo de Processo'!B$2:D$55,3,TRUE),",",VLOOKUP(D7198,'Termo Geral'!B$2:D$174,3,TRUE),",",VLOOKUP(E7198,'Termo Específico'!B$2:D$437,3,TRUE),",",MATCH(TRUE,Documento!B$2:B$954=F7198,0),",",IF(G7198="complementar",0,1),"),")</f>
        <v>(7197,7,32,166,41,534,1),</v>
      </c>
    </row>
    <row r="7199" spans="1:8" ht="15" customHeight="1">
      <c r="A7199" s="33">
        <v>7198</v>
      </c>
      <c r="B7199" s="44" t="s">
        <v>1482</v>
      </c>
      <c r="C7199" s="35" t="s">
        <v>11</v>
      </c>
      <c r="D7199" s="35" t="s">
        <v>72</v>
      </c>
      <c r="E7199" s="35" t="s">
        <v>281</v>
      </c>
      <c r="F7199" s="34" t="s">
        <v>917</v>
      </c>
      <c r="G7199" s="34" t="s">
        <v>1488</v>
      </c>
      <c r="H7199" s="19" t="str">
        <f t="array" ref="H7199">CONCATENATE("(",A7199,",",VLOOKUP(B7199,Núcleo!B$2:E$11,4,TRUE),",",VLOOKUP(C7199,'Tipo de Processo'!B$2:D$55,3,TRUE),",",VLOOKUP(D7199,'Termo Geral'!B$2:D$174,3,TRUE),",",VLOOKUP(E7199,'Termo Específico'!B$2:D$437,3,TRUE),",",MATCH(TRUE,Documento!B$2:B$954=F7199,0),",",IF(G7199="complementar",0,1),"),")</f>
        <v>(7198,7,32,166,41,669,1),</v>
      </c>
    </row>
    <row r="7200" spans="1:8" ht="15" customHeight="1">
      <c r="A7200" s="33">
        <v>7199</v>
      </c>
      <c r="B7200" s="44" t="s">
        <v>1482</v>
      </c>
      <c r="C7200" s="35" t="s">
        <v>11</v>
      </c>
      <c r="D7200" s="35" t="s">
        <v>72</v>
      </c>
      <c r="E7200" s="35" t="s">
        <v>281</v>
      </c>
      <c r="F7200" s="48" t="s">
        <v>918</v>
      </c>
      <c r="G7200" s="34" t="s">
        <v>1488</v>
      </c>
      <c r="H7200" s="19" t="str">
        <f t="array" ref="H7200">CONCATENATE("(",A7200,",",VLOOKUP(B7200,Núcleo!B$2:E$11,4,TRUE),",",VLOOKUP(C7200,'Tipo de Processo'!B$2:D$55,3,TRUE),",",VLOOKUP(D7200,'Termo Geral'!B$2:D$174,3,TRUE),",",VLOOKUP(E7200,'Termo Específico'!B$2:D$437,3,TRUE),",",MATCH(TRUE,Documento!B$2:B$954=F7200,0),",",IF(G7200="complementar",0,1),"),")</f>
        <v>(7199,7,32,166,41,790,1),</v>
      </c>
    </row>
    <row r="7201" spans="1:8" ht="15" customHeight="1">
      <c r="A7201" s="33">
        <v>7200</v>
      </c>
      <c r="B7201" s="44" t="s">
        <v>1482</v>
      </c>
      <c r="C7201" s="35" t="s">
        <v>11</v>
      </c>
      <c r="D7201" s="35" t="s">
        <v>72</v>
      </c>
      <c r="E7201" s="35" t="s">
        <v>281</v>
      </c>
      <c r="F7201" s="34" t="s">
        <v>919</v>
      </c>
      <c r="G7201" s="34" t="s">
        <v>1488</v>
      </c>
      <c r="H7201" s="19" t="str">
        <f t="array" ref="H7201">CONCATENATE("(",A7201,",",VLOOKUP(B7201,Núcleo!B$2:E$11,4,TRUE),",",VLOOKUP(C7201,'Tipo de Processo'!B$2:D$55,3,TRUE),",",VLOOKUP(D7201,'Termo Geral'!B$2:D$174,3,TRUE),",",VLOOKUP(E7201,'Termo Específico'!B$2:D$437,3,TRUE),",",MATCH(TRUE,Documento!B$2:B$954=F7201,0),",",IF(G7201="complementar",0,1),"),")</f>
        <v>(7200,7,32,166,41,648,1),</v>
      </c>
    </row>
    <row r="7202" spans="1:8" ht="15" customHeight="1">
      <c r="A7202" s="33">
        <v>7201</v>
      </c>
      <c r="B7202" s="44" t="s">
        <v>1482</v>
      </c>
      <c r="C7202" s="35" t="s">
        <v>11</v>
      </c>
      <c r="D7202" s="35" t="s">
        <v>72</v>
      </c>
      <c r="E7202" s="35" t="s">
        <v>281</v>
      </c>
      <c r="F7202" s="48" t="s">
        <v>920</v>
      </c>
      <c r="G7202" s="34" t="s">
        <v>1488</v>
      </c>
      <c r="H7202" s="19" t="str">
        <f t="array" ref="H7202">CONCATENATE("(",A7202,",",VLOOKUP(B7202,Núcleo!B$2:E$11,4,TRUE),",",VLOOKUP(C7202,'Tipo de Processo'!B$2:D$55,3,TRUE),",",VLOOKUP(D7202,'Termo Geral'!B$2:D$174,3,TRUE),",",VLOOKUP(E7202,'Termo Específico'!B$2:D$437,3,TRUE),",",MATCH(TRUE,Documento!B$2:B$954=F7202,0),",",IF(G7202="complementar",0,1),"),")</f>
        <v>(7201,7,32,166,41,84,1),</v>
      </c>
    </row>
    <row r="7203" spans="1:8" ht="15" customHeight="1">
      <c r="A7203" s="33">
        <v>7202</v>
      </c>
      <c r="B7203" s="43" t="s">
        <v>1482</v>
      </c>
      <c r="C7203" s="35" t="s">
        <v>11</v>
      </c>
      <c r="D7203" s="35" t="s">
        <v>72</v>
      </c>
      <c r="E7203" s="35" t="s">
        <v>298</v>
      </c>
      <c r="F7203" s="48" t="s">
        <v>970</v>
      </c>
      <c r="G7203" s="34" t="s">
        <v>1488</v>
      </c>
      <c r="H7203" s="19" t="str">
        <f t="array" ref="H7203">CONCATENATE("(",A7203,",",VLOOKUP(B7203,Núcleo!B$2:E$11,4,TRUE),",",VLOOKUP(C7203,'Tipo de Processo'!B$2:D$55,3,TRUE),",",VLOOKUP(D7203,'Termo Geral'!B$2:D$174,3,TRUE),",",VLOOKUP(E7203,'Termo Específico'!B$2:D$437,3,TRUE),",",MATCH(TRUE,Documento!B$2:B$954=F7203,0),",",IF(G7203="complementar",0,1),"),")</f>
        <v>(7202,7,32,166,230,256,1),</v>
      </c>
    </row>
    <row r="7204" spans="1:8" ht="15" customHeight="1">
      <c r="A7204" s="33">
        <v>7203</v>
      </c>
      <c r="B7204" s="43" t="s">
        <v>1482</v>
      </c>
      <c r="C7204" s="35" t="s">
        <v>11</v>
      </c>
      <c r="D7204" s="35" t="s">
        <v>72</v>
      </c>
      <c r="E7204" s="35" t="s">
        <v>298</v>
      </c>
      <c r="F7204" s="48" t="s">
        <v>971</v>
      </c>
      <c r="G7204" s="34" t="s">
        <v>1488</v>
      </c>
      <c r="H7204" s="19" t="str">
        <f t="array" ref="H7204">CONCATENATE("(",A7204,",",VLOOKUP(B7204,Núcleo!B$2:E$11,4,TRUE),",",VLOOKUP(C7204,'Tipo de Processo'!B$2:D$55,3,TRUE),",",VLOOKUP(D7204,'Termo Geral'!B$2:D$174,3,TRUE),",",VLOOKUP(E7204,'Termo Específico'!B$2:D$437,3,TRUE),",",MATCH(TRUE,Documento!B$2:B$954=F7204,0),",",IF(G7204="complementar",0,1),"),")</f>
        <v>(7203,7,32,166,230,260,1),</v>
      </c>
    </row>
    <row r="7205" spans="1:8" ht="15" customHeight="1">
      <c r="A7205" s="33">
        <v>7204</v>
      </c>
      <c r="B7205" s="44" t="s">
        <v>1482</v>
      </c>
      <c r="C7205" s="35" t="s">
        <v>11</v>
      </c>
      <c r="D7205" s="35" t="s">
        <v>72</v>
      </c>
      <c r="E7205" s="35" t="s">
        <v>298</v>
      </c>
      <c r="F7205" s="48" t="s">
        <v>965</v>
      </c>
      <c r="G7205" s="34" t="s">
        <v>1488</v>
      </c>
      <c r="H7205" s="19" t="str">
        <f t="array" ref="H7205">CONCATENATE("(",A7205,",",VLOOKUP(B7205,Núcleo!B$2:E$11,4,TRUE),",",VLOOKUP(C7205,'Tipo de Processo'!B$2:D$55,3,TRUE),",",VLOOKUP(D7205,'Termo Geral'!B$2:D$174,3,TRUE),",",VLOOKUP(E7205,'Termo Específico'!B$2:D$437,3,TRUE),",",MATCH(TRUE,Documento!B$2:B$954=F7205,0),",",IF(G7205="complementar",0,1),"),")</f>
        <v>(7204,7,32,166,230,757,1),</v>
      </c>
    </row>
    <row r="7206" spans="1:8" ht="15" customHeight="1">
      <c r="A7206" s="33">
        <v>7205</v>
      </c>
      <c r="B7206" s="44" t="s">
        <v>1482</v>
      </c>
      <c r="C7206" s="35" t="s">
        <v>11</v>
      </c>
      <c r="D7206" s="35" t="s">
        <v>72</v>
      </c>
      <c r="E7206" s="35" t="s">
        <v>298</v>
      </c>
      <c r="F7206" s="34" t="s">
        <v>966</v>
      </c>
      <c r="G7206" s="34" t="s">
        <v>1488</v>
      </c>
      <c r="H7206" s="19" t="str">
        <f t="array" ref="H7206">CONCATENATE("(",A7206,",",VLOOKUP(B7206,Núcleo!B$2:E$11,4,TRUE),",",VLOOKUP(C7206,'Tipo de Processo'!B$2:D$55,3,TRUE),",",VLOOKUP(D7206,'Termo Geral'!B$2:D$174,3,TRUE),",",VLOOKUP(E7206,'Termo Específico'!B$2:D$437,3,TRUE),",",MATCH(TRUE,Documento!B$2:B$954=F7206,0),",",IF(G7206="complementar",0,1),"),")</f>
        <v>(7205,7,32,166,230,867,1),</v>
      </c>
    </row>
    <row r="7207" spans="1:8" ht="15" customHeight="1">
      <c r="A7207" s="33">
        <v>7206</v>
      </c>
      <c r="B7207" s="44" t="s">
        <v>1482</v>
      </c>
      <c r="C7207" s="35" t="s">
        <v>11</v>
      </c>
      <c r="D7207" s="35" t="s">
        <v>72</v>
      </c>
      <c r="E7207" s="35" t="s">
        <v>298</v>
      </c>
      <c r="F7207" s="48" t="s">
        <v>968</v>
      </c>
      <c r="G7207" s="34" t="s">
        <v>1488</v>
      </c>
      <c r="H7207" s="19" t="str">
        <f t="array" ref="H7207">CONCATENATE("(",A7207,",",VLOOKUP(B7207,Núcleo!B$2:E$11,4,TRUE),",",VLOOKUP(C7207,'Tipo de Processo'!B$2:D$55,3,TRUE),",",VLOOKUP(D7207,'Termo Geral'!B$2:D$174,3,TRUE),",",VLOOKUP(E7207,'Termo Específico'!B$2:D$437,3,TRUE),",",MATCH(TRUE,Documento!B$2:B$954=F7207,0),",",IF(G7207="complementar",0,1),"),")</f>
        <v>(7206,7,32,166,230,866,1),</v>
      </c>
    </row>
    <row r="7208" spans="1:8" ht="15" customHeight="1">
      <c r="A7208" s="33">
        <v>7207</v>
      </c>
      <c r="B7208" s="44" t="s">
        <v>1482</v>
      </c>
      <c r="C7208" s="35" t="s">
        <v>11</v>
      </c>
      <c r="D7208" s="35" t="s">
        <v>72</v>
      </c>
      <c r="E7208" s="35" t="s">
        <v>306</v>
      </c>
      <c r="F7208" s="29" t="s">
        <v>977</v>
      </c>
      <c r="G7208" s="34" t="s">
        <v>1488</v>
      </c>
      <c r="H7208" s="19" t="str">
        <f t="array" ref="H7208">CONCATENATE("(",A7208,",",VLOOKUP(B7208,Núcleo!B$2:E$11,4,TRUE),",",VLOOKUP(C7208,'Tipo de Processo'!B$2:D$55,3,TRUE),",",VLOOKUP(D7208,'Termo Geral'!B$2:D$174,3,TRUE),",",VLOOKUP(E7208,'Termo Específico'!B$2:D$437,3,TRUE),",",MATCH(TRUE,Documento!B$2:B$954=F7208,0),",",IF(G7208="complementar",0,1),"),")</f>
        <v>(7207,7,32,166,237,255,1),</v>
      </c>
    </row>
    <row r="7209" spans="1:8" ht="15" customHeight="1">
      <c r="A7209" s="33">
        <v>7208</v>
      </c>
      <c r="B7209" s="44" t="s">
        <v>1482</v>
      </c>
      <c r="C7209" s="35" t="s">
        <v>11</v>
      </c>
      <c r="D7209" s="35" t="s">
        <v>72</v>
      </c>
      <c r="E7209" s="35" t="s">
        <v>306</v>
      </c>
      <c r="F7209" s="35" t="s">
        <v>978</v>
      </c>
      <c r="G7209" s="34" t="s">
        <v>1488</v>
      </c>
      <c r="H7209" s="19" t="str">
        <f t="array" ref="H7209">CONCATENATE("(",A7209,",",VLOOKUP(B7209,Núcleo!B$2:E$11,4,TRUE),",",VLOOKUP(C7209,'Tipo de Processo'!B$2:D$55,3,TRUE),",",VLOOKUP(D7209,'Termo Geral'!B$2:D$174,3,TRUE),",",VLOOKUP(E7209,'Termo Específico'!B$2:D$437,3,TRUE),",",MATCH(TRUE,Documento!B$2:B$954=F7209,0),",",IF(G7209="complementar",0,1),"),")</f>
        <v>(7208,7,32,166,237,938,1),</v>
      </c>
    </row>
    <row r="7210" spans="1:8" ht="15" customHeight="1">
      <c r="A7210" s="33">
        <v>7209</v>
      </c>
      <c r="B7210" s="44" t="s">
        <v>1482</v>
      </c>
      <c r="C7210" s="35" t="s">
        <v>11</v>
      </c>
      <c r="D7210" s="35" t="s">
        <v>72</v>
      </c>
      <c r="E7210" s="35" t="s">
        <v>306</v>
      </c>
      <c r="F7210" s="34" t="s">
        <v>965</v>
      </c>
      <c r="G7210" s="34" t="s">
        <v>1488</v>
      </c>
      <c r="H7210" s="19" t="str">
        <f t="array" ref="H7210">CONCATENATE("(",A7210,",",VLOOKUP(B7210,Núcleo!B$2:E$11,4,TRUE),",",VLOOKUP(C7210,'Tipo de Processo'!B$2:D$55,3,TRUE),",",VLOOKUP(D7210,'Termo Geral'!B$2:D$174,3,TRUE),",",VLOOKUP(E7210,'Termo Específico'!B$2:D$437,3,TRUE),",",MATCH(TRUE,Documento!B$2:B$954=F7210,0),",",IF(G7210="complementar",0,1),"),")</f>
        <v>(7209,7,32,166,237,757,1),</v>
      </c>
    </row>
    <row r="7211" spans="1:8" ht="15" customHeight="1">
      <c r="A7211" s="33">
        <v>7210</v>
      </c>
      <c r="B7211" s="44" t="s">
        <v>1482</v>
      </c>
      <c r="C7211" s="35" t="s">
        <v>11</v>
      </c>
      <c r="D7211" s="35" t="s">
        <v>72</v>
      </c>
      <c r="E7211" s="35" t="s">
        <v>306</v>
      </c>
      <c r="F7211" s="34" t="s">
        <v>966</v>
      </c>
      <c r="G7211" s="34" t="s">
        <v>1488</v>
      </c>
      <c r="H7211" s="19" t="str">
        <f t="array" ref="H7211">CONCATENATE("(",A7211,",",VLOOKUP(B7211,Núcleo!B$2:E$11,4,TRUE),",",VLOOKUP(C7211,'Tipo de Processo'!B$2:D$55,3,TRUE),",",VLOOKUP(D7211,'Termo Geral'!B$2:D$174,3,TRUE),",",VLOOKUP(E7211,'Termo Específico'!B$2:D$437,3,TRUE),",",MATCH(TRUE,Documento!B$2:B$954=F7211,0),",",IF(G7211="complementar",0,1),"),")</f>
        <v>(7210,7,32,166,237,867,1),</v>
      </c>
    </row>
    <row r="7212" spans="1:8" ht="15" customHeight="1">
      <c r="A7212" s="33">
        <v>7211</v>
      </c>
      <c r="B7212" s="44" t="s">
        <v>1482</v>
      </c>
      <c r="C7212" s="35" t="s">
        <v>11</v>
      </c>
      <c r="D7212" s="34" t="s">
        <v>72</v>
      </c>
      <c r="E7212" s="35" t="s">
        <v>306</v>
      </c>
      <c r="F7212" s="34" t="s">
        <v>968</v>
      </c>
      <c r="G7212" s="34" t="s">
        <v>1488</v>
      </c>
      <c r="H7212" s="19" t="str">
        <f t="array" ref="H7212">CONCATENATE("(",A7212,",",VLOOKUP(B7212,Núcleo!B$2:E$11,4,TRUE),",",VLOOKUP(C7212,'Tipo de Processo'!B$2:D$55,3,TRUE),",",VLOOKUP(D7212,'Termo Geral'!B$2:D$174,3,TRUE),",",VLOOKUP(E7212,'Termo Específico'!B$2:D$437,3,TRUE),",",MATCH(TRUE,Documento!B$2:B$954=F7212,0),",",IF(G7212="complementar",0,1),"),")</f>
        <v>(7211,7,32,166,237,866,1),</v>
      </c>
    </row>
    <row r="7213" spans="1:8" ht="15" customHeight="1">
      <c r="A7213" s="33">
        <v>7212</v>
      </c>
      <c r="B7213" s="44" t="s">
        <v>1482</v>
      </c>
      <c r="C7213" s="35" t="s">
        <v>11</v>
      </c>
      <c r="D7213" s="34" t="s">
        <v>72</v>
      </c>
      <c r="E7213" s="35" t="s">
        <v>306</v>
      </c>
      <c r="F7213" s="34" t="s">
        <v>975</v>
      </c>
      <c r="G7213" s="34" t="s">
        <v>1488</v>
      </c>
      <c r="H7213" s="19" t="str">
        <f t="array" ref="H7213">CONCATENATE("(",A7213,",",VLOOKUP(B7213,Núcleo!B$2:E$11,4,TRUE),",",VLOOKUP(C7213,'Tipo de Processo'!B$2:D$55,3,TRUE),",",VLOOKUP(D7213,'Termo Geral'!B$2:D$174,3,TRUE),",",VLOOKUP(E7213,'Termo Específico'!B$2:D$437,3,TRUE),",",MATCH(TRUE,Documento!B$2:B$954=F7213,0),",",IF(G7213="complementar",0,1),"),")</f>
        <v>(7212,7,32,166,237,75,1),</v>
      </c>
    </row>
    <row r="7214" spans="1:8" ht="15" customHeight="1">
      <c r="A7214" s="33">
        <v>7213</v>
      </c>
      <c r="B7214" s="44" t="s">
        <v>1482</v>
      </c>
      <c r="C7214" s="35" t="s">
        <v>11</v>
      </c>
      <c r="D7214" s="34" t="s">
        <v>72</v>
      </c>
      <c r="E7214" s="35" t="s">
        <v>306</v>
      </c>
      <c r="F7214" s="34" t="s">
        <v>976</v>
      </c>
      <c r="G7214" s="34" t="s">
        <v>1488</v>
      </c>
      <c r="H7214" s="19" t="str">
        <f t="array" ref="H7214">CONCATENATE("(",A7214,",",VLOOKUP(B7214,Núcleo!B$2:E$11,4,TRUE),",",VLOOKUP(C7214,'Tipo de Processo'!B$2:D$55,3,TRUE),",",VLOOKUP(D7214,'Termo Geral'!B$2:D$174,3,TRUE),",",VLOOKUP(E7214,'Termo Específico'!B$2:D$437,3,TRUE),",",MATCH(TRUE,Documento!B$2:B$954=F7214,0),",",IF(G7214="complementar",0,1),"),")</f>
        <v>(7213,7,32,166,237,66,1),</v>
      </c>
    </row>
    <row r="7215" spans="1:8" ht="15" customHeight="1">
      <c r="A7215" s="33">
        <v>7214</v>
      </c>
      <c r="B7215" s="44" t="s">
        <v>1482</v>
      </c>
      <c r="C7215" s="35" t="s">
        <v>11</v>
      </c>
      <c r="D7215" s="34" t="s">
        <v>72</v>
      </c>
      <c r="E7215" s="35" t="s">
        <v>315</v>
      </c>
      <c r="F7215" s="34" t="s">
        <v>981</v>
      </c>
      <c r="G7215" s="34" t="s">
        <v>1488</v>
      </c>
      <c r="H7215" s="19" t="str">
        <f t="array" ref="H7215">CONCATENATE("(",A7215,",",VLOOKUP(B7215,Núcleo!B$2:E$11,4,TRUE),",",VLOOKUP(C7215,'Tipo de Processo'!B$2:D$55,3,TRUE),",",VLOOKUP(D7215,'Termo Geral'!B$2:D$174,3,TRUE),",",VLOOKUP(E7215,'Termo Específico'!B$2:D$437,3,TRUE),",",MATCH(TRUE,Documento!B$2:B$954=F7215,0),",",IF(G7215="complementar",0,1),"),")</f>
        <v>(7214,7,32,166,328,216,1),</v>
      </c>
    </row>
    <row r="7216" spans="1:8" ht="15" customHeight="1">
      <c r="A7216" s="33">
        <v>7215</v>
      </c>
      <c r="B7216" s="44" t="s">
        <v>1482</v>
      </c>
      <c r="C7216" s="35" t="s">
        <v>11</v>
      </c>
      <c r="D7216" s="34" t="s">
        <v>72</v>
      </c>
      <c r="E7216" s="35" t="s">
        <v>315</v>
      </c>
      <c r="F7216" s="34" t="s">
        <v>982</v>
      </c>
      <c r="G7216" s="34" t="s">
        <v>1488</v>
      </c>
      <c r="H7216" s="19" t="str">
        <f t="array" ref="H7216">CONCATENATE("(",A7216,",",VLOOKUP(B7216,Núcleo!B$2:E$11,4,TRUE),",",VLOOKUP(C7216,'Tipo de Processo'!B$2:D$55,3,TRUE),",",VLOOKUP(D7216,'Termo Geral'!B$2:D$174,3,TRUE),",",VLOOKUP(E7216,'Termo Específico'!B$2:D$437,3,TRUE),",",MATCH(TRUE,Documento!B$2:B$954=F7216,0),",",IF(G7216="complementar",0,1),"),")</f>
        <v>(7215,7,32,166,328,212,1),</v>
      </c>
    </row>
    <row r="7217" spans="1:8" ht="15" customHeight="1">
      <c r="A7217" s="33">
        <v>7216</v>
      </c>
      <c r="B7217" s="44" t="s">
        <v>1482</v>
      </c>
      <c r="C7217" s="35" t="s">
        <v>11</v>
      </c>
      <c r="D7217" s="34" t="s">
        <v>72</v>
      </c>
      <c r="E7217" s="35" t="s">
        <v>315</v>
      </c>
      <c r="F7217" s="34" t="s">
        <v>983</v>
      </c>
      <c r="G7217" s="34" t="s">
        <v>1488</v>
      </c>
      <c r="H7217" s="19" t="str">
        <f t="array" ref="H7217">CONCATENATE("(",A7217,",",VLOOKUP(B7217,Núcleo!B$2:E$11,4,TRUE),",",VLOOKUP(C7217,'Tipo de Processo'!B$2:D$55,3,TRUE),",",VLOOKUP(D7217,'Termo Geral'!B$2:D$174,3,TRUE),",",VLOOKUP(E7217,'Termo Específico'!B$2:D$437,3,TRUE),",",MATCH(TRUE,Documento!B$2:B$954=F7217,0),",",IF(G7217="complementar",0,1),"),")</f>
        <v>(7216,7,32,166,328,213,1),</v>
      </c>
    </row>
    <row r="7218" spans="1:8" ht="15" customHeight="1">
      <c r="A7218" s="33">
        <v>7217</v>
      </c>
      <c r="B7218" s="44" t="s">
        <v>1482</v>
      </c>
      <c r="C7218" s="35" t="s">
        <v>11</v>
      </c>
      <c r="D7218" s="34" t="s">
        <v>72</v>
      </c>
      <c r="E7218" s="35" t="s">
        <v>315</v>
      </c>
      <c r="F7218" s="34" t="s">
        <v>984</v>
      </c>
      <c r="G7218" s="34" t="s">
        <v>1488</v>
      </c>
      <c r="H7218" s="19" t="str">
        <f t="array" ref="H7218">CONCATENATE("(",A7218,",",VLOOKUP(B7218,Núcleo!B$2:E$11,4,TRUE),",",VLOOKUP(C7218,'Tipo de Processo'!B$2:D$55,3,TRUE),",",VLOOKUP(D7218,'Termo Geral'!B$2:D$174,3,TRUE),",",VLOOKUP(E7218,'Termo Específico'!B$2:D$437,3,TRUE),",",MATCH(TRUE,Documento!B$2:B$954=F7218,0),",",IF(G7218="complementar",0,1),"),")</f>
        <v>(7217,7,32,166,328,253,1),</v>
      </c>
    </row>
    <row r="7219" spans="1:8" ht="15" customHeight="1">
      <c r="A7219" s="33">
        <v>7218</v>
      </c>
      <c r="B7219" s="44" t="s">
        <v>1482</v>
      </c>
      <c r="C7219" s="35" t="s">
        <v>11</v>
      </c>
      <c r="D7219" s="34" t="s">
        <v>72</v>
      </c>
      <c r="E7219" s="35" t="s">
        <v>315</v>
      </c>
      <c r="F7219" s="34" t="s">
        <v>985</v>
      </c>
      <c r="G7219" s="34" t="s">
        <v>1488</v>
      </c>
      <c r="H7219" s="19" t="str">
        <f t="array" ref="H7219">CONCATENATE("(",A7219,",",VLOOKUP(B7219,Núcleo!B$2:E$11,4,TRUE),",",VLOOKUP(C7219,'Tipo de Processo'!B$2:D$55,3,TRUE),",",VLOOKUP(D7219,'Termo Geral'!B$2:D$174,3,TRUE),",",VLOOKUP(E7219,'Termo Específico'!B$2:D$437,3,TRUE),",",MATCH(TRUE,Documento!B$2:B$954=F7219,0),",",IF(G7219="complementar",0,1),"),")</f>
        <v>(7218,7,32,166,328,701,1),</v>
      </c>
    </row>
    <row r="7220" spans="1:8" ht="15" customHeight="1">
      <c r="A7220" s="33">
        <v>7219</v>
      </c>
      <c r="B7220" s="44" t="s">
        <v>1482</v>
      </c>
      <c r="C7220" s="35" t="s">
        <v>11</v>
      </c>
      <c r="D7220" s="34" t="s">
        <v>72</v>
      </c>
      <c r="E7220" s="35" t="s">
        <v>315</v>
      </c>
      <c r="F7220" s="34" t="s">
        <v>933</v>
      </c>
      <c r="G7220" s="34" t="s">
        <v>1488</v>
      </c>
      <c r="H7220" s="19" t="str">
        <f t="array" ref="H7220">CONCATENATE("(",A7220,",",VLOOKUP(B7220,Núcleo!B$2:E$11,4,TRUE),",",VLOOKUP(C7220,'Tipo de Processo'!B$2:D$55,3,TRUE),",",VLOOKUP(D7220,'Termo Geral'!B$2:D$174,3,TRUE),",",VLOOKUP(E7220,'Termo Específico'!B$2:D$437,3,TRUE),",",MATCH(TRUE,Documento!B$2:B$954=F7220,0),",",IF(G7220="complementar",0,1),"),")</f>
        <v>(7219,7,32,166,328,322,1),</v>
      </c>
    </row>
    <row r="7221" spans="1:8" ht="15" customHeight="1">
      <c r="A7221" s="33">
        <v>7220</v>
      </c>
      <c r="B7221" s="44" t="s">
        <v>1482</v>
      </c>
      <c r="C7221" s="35" t="s">
        <v>11</v>
      </c>
      <c r="D7221" s="34" t="s">
        <v>74</v>
      </c>
      <c r="E7221" s="35" t="s">
        <v>266</v>
      </c>
      <c r="F7221" s="34" t="s">
        <v>921</v>
      </c>
      <c r="G7221" s="34" t="s">
        <v>1488</v>
      </c>
      <c r="H7221" s="19" t="str">
        <f t="array" ref="H7221">CONCATENATE("(",A7221,",",VLOOKUP(B7221,Núcleo!B$2:E$11,4,TRUE),",",VLOOKUP(C7221,'Tipo de Processo'!B$2:D$55,3,TRUE),",",VLOOKUP(D7221,'Termo Geral'!B$2:D$174,3,TRUE),",",VLOOKUP(E7221,'Termo Específico'!B$2:D$437,3,TRUE),",",MATCH(TRUE,Documento!B$2:B$954=F7221,0),",",IF(G7221="complementar",0,1),"),")</f>
        <v>(7220,7,32,168,9,396,1),</v>
      </c>
    </row>
    <row r="7222" spans="1:8" ht="15" customHeight="1">
      <c r="A7222" s="33">
        <v>7221</v>
      </c>
      <c r="B7222" s="44" t="s">
        <v>1482</v>
      </c>
      <c r="C7222" s="35" t="s">
        <v>11</v>
      </c>
      <c r="D7222" s="34" t="s">
        <v>74</v>
      </c>
      <c r="E7222" s="35" t="s">
        <v>266</v>
      </c>
      <c r="F7222" s="34" t="s">
        <v>922</v>
      </c>
      <c r="G7222" s="34" t="s">
        <v>1488</v>
      </c>
      <c r="H7222" s="19" t="str">
        <f t="array" ref="H7222">CONCATENATE("(",A7222,",",VLOOKUP(B7222,Núcleo!B$2:E$11,4,TRUE),",",VLOOKUP(C7222,'Tipo de Processo'!B$2:D$55,3,TRUE),",",VLOOKUP(D7222,'Termo Geral'!B$2:D$174,3,TRUE),",",VLOOKUP(E7222,'Termo Específico'!B$2:D$437,3,TRUE),",",MATCH(TRUE,Documento!B$2:B$954=F7222,0),",",IF(G7222="complementar",0,1),"),")</f>
        <v>(7221,7,32,168,9,933,1),</v>
      </c>
    </row>
    <row r="7223" spans="1:8" ht="15" customHeight="1">
      <c r="A7223" s="33">
        <v>7222</v>
      </c>
      <c r="B7223" s="44" t="s">
        <v>1482</v>
      </c>
      <c r="C7223" s="35" t="s">
        <v>11</v>
      </c>
      <c r="D7223" s="34" t="s">
        <v>74</v>
      </c>
      <c r="E7223" s="35" t="s">
        <v>266</v>
      </c>
      <c r="F7223" s="34" t="s">
        <v>923</v>
      </c>
      <c r="G7223" s="34" t="s">
        <v>1488</v>
      </c>
      <c r="H7223" s="19" t="str">
        <f t="array" ref="H7223">CONCATENATE("(",A7223,",",VLOOKUP(B7223,Núcleo!B$2:E$11,4,TRUE),",",VLOOKUP(C7223,'Tipo de Processo'!B$2:D$55,3,TRUE),",",VLOOKUP(D7223,'Termo Geral'!B$2:D$174,3,TRUE),",",VLOOKUP(E7223,'Termo Específico'!B$2:D$437,3,TRUE),",",MATCH(TRUE,Documento!B$2:B$954=F7223,0),",",IF(G7223="complementar",0,1),"),")</f>
        <v>(7222,7,32,168,9,290,1),</v>
      </c>
    </row>
    <row r="7224" spans="1:8" ht="15" customHeight="1">
      <c r="A7224" s="33">
        <v>7223</v>
      </c>
      <c r="B7224" s="44" t="s">
        <v>1482</v>
      </c>
      <c r="C7224" s="35" t="s">
        <v>11</v>
      </c>
      <c r="D7224" s="34" t="s">
        <v>74</v>
      </c>
      <c r="E7224" s="35" t="s">
        <v>266</v>
      </c>
      <c r="F7224" s="34" t="s">
        <v>924</v>
      </c>
      <c r="G7224" s="34" t="s">
        <v>1488</v>
      </c>
      <c r="H7224" s="19" t="str">
        <f t="array" ref="H7224">CONCATENATE("(",A7224,",",VLOOKUP(B7224,Núcleo!B$2:E$11,4,TRUE),",",VLOOKUP(C7224,'Tipo de Processo'!B$2:D$55,3,TRUE),",",VLOOKUP(D7224,'Termo Geral'!B$2:D$174,3,TRUE),",",VLOOKUP(E7224,'Termo Específico'!B$2:D$437,3,TRUE),",",MATCH(TRUE,Documento!B$2:B$954=F7224,0),",",IF(G7224="complementar",0,1),"),")</f>
        <v>(7223,7,32,168,9,93,1),</v>
      </c>
    </row>
    <row r="7225" spans="1:8" ht="15" customHeight="1">
      <c r="A7225" s="33">
        <v>7224</v>
      </c>
      <c r="B7225" s="44" t="s">
        <v>1482</v>
      </c>
      <c r="C7225" s="35" t="s">
        <v>11</v>
      </c>
      <c r="D7225" s="34" t="s">
        <v>74</v>
      </c>
      <c r="E7225" s="35" t="s">
        <v>266</v>
      </c>
      <c r="F7225" s="34" t="s">
        <v>925</v>
      </c>
      <c r="G7225" s="34" t="s">
        <v>1488</v>
      </c>
      <c r="H7225" s="19" t="str">
        <f t="array" ref="H7225">CONCATENATE("(",A7225,",",VLOOKUP(B7225,Núcleo!B$2:E$11,4,TRUE),",",VLOOKUP(C7225,'Tipo de Processo'!B$2:D$55,3,TRUE),",",VLOOKUP(D7225,'Termo Geral'!B$2:D$174,3,TRUE),",",VLOOKUP(E7225,'Termo Específico'!B$2:D$437,3,TRUE),",",MATCH(TRUE,Documento!B$2:B$954=F7225,0),",",IF(G7225="complementar",0,1),"),")</f>
        <v>(7224,7,32,168,9,633,1),</v>
      </c>
    </row>
    <row r="7226" spans="1:8" ht="15" customHeight="1">
      <c r="A7226" s="33">
        <v>7225</v>
      </c>
      <c r="B7226" s="44" t="s">
        <v>1482</v>
      </c>
      <c r="C7226" s="35" t="s">
        <v>11</v>
      </c>
      <c r="D7226" s="34" t="s">
        <v>74</v>
      </c>
      <c r="E7226" s="35" t="s">
        <v>266</v>
      </c>
      <c r="F7226" s="34" t="s">
        <v>926</v>
      </c>
      <c r="G7226" s="34" t="s">
        <v>1488</v>
      </c>
      <c r="H7226" s="19" t="str">
        <f t="array" ref="H7226">CONCATENATE("(",A7226,",",VLOOKUP(B7226,Núcleo!B$2:E$11,4,TRUE),",",VLOOKUP(C7226,'Tipo de Processo'!B$2:D$55,3,TRUE),",",VLOOKUP(D7226,'Termo Geral'!B$2:D$174,3,TRUE),",",VLOOKUP(E7226,'Termo Específico'!B$2:D$437,3,TRUE),",",MATCH(TRUE,Documento!B$2:B$954=F7226,0),",",IF(G7226="complementar",0,1),"),")</f>
        <v>(7225,7,32,168,9,289,1),</v>
      </c>
    </row>
    <row r="7227" spans="1:8" ht="15" customHeight="1">
      <c r="A7227" s="33">
        <v>7226</v>
      </c>
      <c r="B7227" s="44" t="s">
        <v>1482</v>
      </c>
      <c r="C7227" s="35" t="s">
        <v>11</v>
      </c>
      <c r="D7227" s="34" t="s">
        <v>74</v>
      </c>
      <c r="E7227" s="35" t="s">
        <v>266</v>
      </c>
      <c r="F7227" s="34" t="s">
        <v>927</v>
      </c>
      <c r="G7227" s="34" t="s">
        <v>1488</v>
      </c>
      <c r="H7227" s="19" t="str">
        <f t="array" ref="H7227">CONCATENATE("(",A7227,",",VLOOKUP(B7227,Núcleo!B$2:E$11,4,TRUE),",",VLOOKUP(C7227,'Tipo de Processo'!B$2:D$55,3,TRUE),",",VLOOKUP(D7227,'Termo Geral'!B$2:D$174,3,TRUE),",",VLOOKUP(E7227,'Termo Específico'!B$2:D$437,3,TRUE),",",MATCH(TRUE,Documento!B$2:B$954=F7227,0),",",IF(G7227="complementar",0,1),"),")</f>
        <v>(7226,7,32,168,9,733,1),</v>
      </c>
    </row>
    <row r="7228" spans="1:8" ht="15" customHeight="1">
      <c r="A7228" s="33">
        <v>7227</v>
      </c>
      <c r="B7228" s="44" t="s">
        <v>1482</v>
      </c>
      <c r="C7228" s="35" t="s">
        <v>11</v>
      </c>
      <c r="D7228" s="34" t="s">
        <v>74</v>
      </c>
      <c r="E7228" s="35" t="s">
        <v>266</v>
      </c>
      <c r="F7228" s="34" t="s">
        <v>928</v>
      </c>
      <c r="G7228" s="34" t="s">
        <v>1488</v>
      </c>
      <c r="H7228" s="19" t="str">
        <f t="array" ref="H7228">CONCATENATE("(",A7228,",",VLOOKUP(B7228,Núcleo!B$2:E$11,4,TRUE),",",VLOOKUP(C7228,'Tipo de Processo'!B$2:D$55,3,TRUE),",",VLOOKUP(D7228,'Termo Geral'!B$2:D$174,3,TRUE),",",VLOOKUP(E7228,'Termo Específico'!B$2:D$437,3,TRUE),",",MATCH(TRUE,Documento!B$2:B$954=F7228,0),",",IF(G7228="complementar",0,1),"),")</f>
        <v>(7227,7,32,168,9,639,1),</v>
      </c>
    </row>
    <row r="7229" spans="1:8" ht="15" customHeight="1">
      <c r="A7229" s="33">
        <v>7228</v>
      </c>
      <c r="B7229" s="44" t="s">
        <v>1482</v>
      </c>
      <c r="C7229" s="35" t="s">
        <v>11</v>
      </c>
      <c r="D7229" s="34" t="s">
        <v>74</v>
      </c>
      <c r="E7229" s="35" t="s">
        <v>266</v>
      </c>
      <c r="F7229" s="34" t="s">
        <v>929</v>
      </c>
      <c r="G7229" s="34" t="s">
        <v>1488</v>
      </c>
      <c r="H7229" s="19" t="str">
        <f t="array" ref="H7229">CONCATENATE("(",A7229,",",VLOOKUP(B7229,Núcleo!B$2:E$11,4,TRUE),",",VLOOKUP(C7229,'Tipo de Processo'!B$2:D$55,3,TRUE),",",VLOOKUP(D7229,'Termo Geral'!B$2:D$174,3,TRUE),",",VLOOKUP(E7229,'Termo Específico'!B$2:D$437,3,TRUE),",",MATCH(TRUE,Documento!B$2:B$954=F7229,0),",",IF(G7229="complementar",0,1),"),")</f>
        <v>(7228,7,32,168,9,707,1),</v>
      </c>
    </row>
    <row r="7230" spans="1:8" ht="15" customHeight="1">
      <c r="A7230" s="33">
        <v>7229</v>
      </c>
      <c r="B7230" s="44" t="s">
        <v>1482</v>
      </c>
      <c r="C7230" s="35" t="s">
        <v>11</v>
      </c>
      <c r="D7230" s="34" t="s">
        <v>74</v>
      </c>
      <c r="E7230" s="35" t="s">
        <v>274</v>
      </c>
      <c r="F7230" s="34" t="s">
        <v>921</v>
      </c>
      <c r="G7230" s="34" t="s">
        <v>1488</v>
      </c>
      <c r="H7230" s="19" t="str">
        <f t="array" ref="H7230">CONCATENATE("(",A7230,",",VLOOKUP(B7230,Núcleo!B$2:E$11,4,TRUE),",",VLOOKUP(C7230,'Tipo de Processo'!B$2:D$55,3,TRUE),",",VLOOKUP(D7230,'Termo Geral'!B$2:D$174,3,TRUE),",",VLOOKUP(E7230,'Termo Específico'!B$2:D$437,3,TRUE),",",MATCH(TRUE,Documento!B$2:B$954=F7230,0),",",IF(G7230="complementar",0,1),"),")</f>
        <v>(7229,7,32,168,33,396,1),</v>
      </c>
    </row>
    <row r="7231" spans="1:8" ht="15" customHeight="1">
      <c r="A7231" s="33">
        <v>7230</v>
      </c>
      <c r="B7231" s="44" t="s">
        <v>1482</v>
      </c>
      <c r="C7231" s="35" t="s">
        <v>11</v>
      </c>
      <c r="D7231" s="34" t="s">
        <v>74</v>
      </c>
      <c r="E7231" s="34" t="s">
        <v>274</v>
      </c>
      <c r="F7231" s="34" t="s">
        <v>922</v>
      </c>
      <c r="G7231" s="34" t="s">
        <v>1488</v>
      </c>
      <c r="H7231" s="19" t="str">
        <f t="array" ref="H7231">CONCATENATE("(",A7231,",",VLOOKUP(B7231,Núcleo!B$2:E$11,4,TRUE),",",VLOOKUP(C7231,'Tipo de Processo'!B$2:D$55,3,TRUE),",",VLOOKUP(D7231,'Termo Geral'!B$2:D$174,3,TRUE),",",VLOOKUP(E7231,'Termo Específico'!B$2:D$437,3,TRUE),",",MATCH(TRUE,Documento!B$2:B$954=F7231,0),",",IF(G7231="complementar",0,1),"),")</f>
        <v>(7230,7,32,168,33,933,1),</v>
      </c>
    </row>
    <row r="7232" spans="1:8" ht="15" customHeight="1">
      <c r="A7232" s="33">
        <v>7231</v>
      </c>
      <c r="B7232" s="43" t="s">
        <v>1482</v>
      </c>
      <c r="C7232" s="35" t="s">
        <v>11</v>
      </c>
      <c r="D7232" s="34" t="s">
        <v>74</v>
      </c>
      <c r="E7232" s="34" t="s">
        <v>274</v>
      </c>
      <c r="F7232" s="34" t="s">
        <v>923</v>
      </c>
      <c r="G7232" s="34" t="s">
        <v>1488</v>
      </c>
      <c r="H7232" s="19" t="str">
        <f t="array" ref="H7232">CONCATENATE("(",A7232,",",VLOOKUP(B7232,Núcleo!B$2:E$11,4,TRUE),",",VLOOKUP(C7232,'Tipo de Processo'!B$2:D$55,3,TRUE),",",VLOOKUP(D7232,'Termo Geral'!B$2:D$174,3,TRUE),",",VLOOKUP(E7232,'Termo Específico'!B$2:D$437,3,TRUE),",",MATCH(TRUE,Documento!B$2:B$954=F7232,0),",",IF(G7232="complementar",0,1),"),")</f>
        <v>(7231,7,32,168,33,290,1),</v>
      </c>
    </row>
    <row r="7233" spans="1:8" ht="15" customHeight="1">
      <c r="A7233" s="33">
        <v>7232</v>
      </c>
      <c r="B7233" s="43" t="s">
        <v>1482</v>
      </c>
      <c r="C7233" s="35" t="s">
        <v>11</v>
      </c>
      <c r="D7233" s="34" t="s">
        <v>74</v>
      </c>
      <c r="E7233" s="34" t="s">
        <v>274</v>
      </c>
      <c r="F7233" s="48" t="s">
        <v>924</v>
      </c>
      <c r="G7233" s="34" t="s">
        <v>1488</v>
      </c>
      <c r="H7233" s="19" t="str">
        <f t="array" ref="H7233">CONCATENATE("(",A7233,",",VLOOKUP(B7233,Núcleo!B$2:E$11,4,TRUE),",",VLOOKUP(C7233,'Tipo de Processo'!B$2:D$55,3,TRUE),",",VLOOKUP(D7233,'Termo Geral'!B$2:D$174,3,TRUE),",",VLOOKUP(E7233,'Termo Específico'!B$2:D$437,3,TRUE),",",MATCH(TRUE,Documento!B$2:B$954=F7233,0),",",IF(G7233="complementar",0,1),"),")</f>
        <v>(7232,7,32,168,33,93,1),</v>
      </c>
    </row>
    <row r="7234" spans="1:8" ht="15" customHeight="1">
      <c r="A7234" s="33">
        <v>7233</v>
      </c>
      <c r="B7234" s="43" t="s">
        <v>1482</v>
      </c>
      <c r="C7234" s="35" t="s">
        <v>11</v>
      </c>
      <c r="D7234" s="34" t="s">
        <v>74</v>
      </c>
      <c r="E7234" s="34" t="s">
        <v>274</v>
      </c>
      <c r="F7234" s="48" t="s">
        <v>925</v>
      </c>
      <c r="G7234" s="34" t="s">
        <v>1488</v>
      </c>
      <c r="H7234" s="19" t="str">
        <f t="array" ref="H7234">CONCATENATE("(",A7234,",",VLOOKUP(B7234,Núcleo!B$2:E$11,4,TRUE),",",VLOOKUP(C7234,'Tipo de Processo'!B$2:D$55,3,TRUE),",",VLOOKUP(D7234,'Termo Geral'!B$2:D$174,3,TRUE),",",VLOOKUP(E7234,'Termo Específico'!B$2:D$437,3,TRUE),",",MATCH(TRUE,Documento!B$2:B$954=F7234,0),",",IF(G7234="complementar",0,1),"),")</f>
        <v>(7233,7,32,168,33,633,1),</v>
      </c>
    </row>
    <row r="7235" spans="1:8" ht="15" customHeight="1">
      <c r="A7235" s="33">
        <v>7234</v>
      </c>
      <c r="B7235" s="44" t="s">
        <v>1482</v>
      </c>
      <c r="C7235" s="35" t="s">
        <v>11</v>
      </c>
      <c r="D7235" s="34" t="s">
        <v>74</v>
      </c>
      <c r="E7235" s="34" t="s">
        <v>274</v>
      </c>
      <c r="F7235" s="34" t="s">
        <v>926</v>
      </c>
      <c r="G7235" s="34" t="s">
        <v>1488</v>
      </c>
      <c r="H7235" s="19" t="str">
        <f t="array" ref="H7235">CONCATENATE("(",A7235,",",VLOOKUP(B7235,Núcleo!B$2:E$11,4,TRUE),",",VLOOKUP(C7235,'Tipo de Processo'!B$2:D$55,3,TRUE),",",VLOOKUP(D7235,'Termo Geral'!B$2:D$174,3,TRUE),",",VLOOKUP(E7235,'Termo Específico'!B$2:D$437,3,TRUE),",",MATCH(TRUE,Documento!B$2:B$954=F7235,0),",",IF(G7235="complementar",0,1),"),")</f>
        <v>(7234,7,32,168,33,289,1),</v>
      </c>
    </row>
    <row r="7236" spans="1:8" ht="15" customHeight="1">
      <c r="A7236" s="33">
        <v>7235</v>
      </c>
      <c r="B7236" s="44" t="s">
        <v>1482</v>
      </c>
      <c r="C7236" s="35" t="s">
        <v>11</v>
      </c>
      <c r="D7236" s="34" t="s">
        <v>74</v>
      </c>
      <c r="E7236" s="34" t="s">
        <v>274</v>
      </c>
      <c r="F7236" s="34" t="s">
        <v>927</v>
      </c>
      <c r="G7236" s="34" t="s">
        <v>1488</v>
      </c>
      <c r="H7236" s="19" t="str">
        <f t="array" ref="H7236">CONCATENATE("(",A7236,",",VLOOKUP(B7236,Núcleo!B$2:E$11,4,TRUE),",",VLOOKUP(C7236,'Tipo de Processo'!B$2:D$55,3,TRUE),",",VLOOKUP(D7236,'Termo Geral'!B$2:D$174,3,TRUE),",",VLOOKUP(E7236,'Termo Específico'!B$2:D$437,3,TRUE),",",MATCH(TRUE,Documento!B$2:B$954=F7236,0),",",IF(G7236="complementar",0,1),"),")</f>
        <v>(7235,7,32,168,33,733,1),</v>
      </c>
    </row>
    <row r="7237" spans="1:8" ht="15" customHeight="1">
      <c r="A7237" s="33">
        <v>7236</v>
      </c>
      <c r="B7237" s="44" t="s">
        <v>1482</v>
      </c>
      <c r="C7237" s="35" t="s">
        <v>11</v>
      </c>
      <c r="D7237" s="34" t="s">
        <v>74</v>
      </c>
      <c r="E7237" s="34" t="s">
        <v>274</v>
      </c>
      <c r="F7237" s="34" t="s">
        <v>928</v>
      </c>
      <c r="G7237" s="34" t="s">
        <v>1488</v>
      </c>
      <c r="H7237" s="19" t="str">
        <f t="array" ref="H7237">CONCATENATE("(",A7237,",",VLOOKUP(B7237,Núcleo!B$2:E$11,4,TRUE),",",VLOOKUP(C7237,'Tipo de Processo'!B$2:D$55,3,TRUE),",",VLOOKUP(D7237,'Termo Geral'!B$2:D$174,3,TRUE),",",VLOOKUP(E7237,'Termo Específico'!B$2:D$437,3,TRUE),",",MATCH(TRUE,Documento!B$2:B$954=F7237,0),",",IF(G7237="complementar",0,1),"),")</f>
        <v>(7236,7,32,168,33,639,1),</v>
      </c>
    </row>
    <row r="7238" spans="1:8" ht="15" customHeight="1">
      <c r="A7238" s="33">
        <v>7237</v>
      </c>
      <c r="B7238" s="44" t="s">
        <v>1482</v>
      </c>
      <c r="C7238" s="35" t="s">
        <v>11</v>
      </c>
      <c r="D7238" s="34" t="s">
        <v>74</v>
      </c>
      <c r="E7238" s="34" t="s">
        <v>274</v>
      </c>
      <c r="F7238" s="34" t="s">
        <v>929</v>
      </c>
      <c r="G7238" s="34" t="s">
        <v>1488</v>
      </c>
      <c r="H7238" s="19" t="str">
        <f t="array" ref="H7238">CONCATENATE("(",A7238,",",VLOOKUP(B7238,Núcleo!B$2:E$11,4,TRUE),",",VLOOKUP(C7238,'Tipo de Processo'!B$2:D$55,3,TRUE),",",VLOOKUP(D7238,'Termo Geral'!B$2:D$174,3,TRUE),",",VLOOKUP(E7238,'Termo Específico'!B$2:D$437,3,TRUE),",",MATCH(TRUE,Documento!B$2:B$954=F7238,0),",",IF(G7238="complementar",0,1),"),")</f>
        <v>(7237,7,32,168,33,707,1),</v>
      </c>
    </row>
    <row r="7239" spans="1:8" ht="15" customHeight="1">
      <c r="A7239" s="33">
        <v>7238</v>
      </c>
      <c r="B7239" s="44" t="s">
        <v>1482</v>
      </c>
      <c r="C7239" s="29" t="s">
        <v>11</v>
      </c>
      <c r="D7239" s="29" t="s">
        <v>74</v>
      </c>
      <c r="E7239" s="29" t="s">
        <v>283</v>
      </c>
      <c r="F7239" s="29" t="s">
        <v>921</v>
      </c>
      <c r="G7239" s="35" t="s">
        <v>1488</v>
      </c>
      <c r="H7239" s="19" t="str">
        <f t="array" ref="H7239">CONCATENATE("(",A7239,",",VLOOKUP(B7239,Núcleo!B$2:E$11,4,TRUE),",",VLOOKUP(C7239,'Tipo de Processo'!B$2:D$55,3,TRUE),",",VLOOKUP(D7239,'Termo Geral'!B$2:D$174,3,TRUE),",",VLOOKUP(E7239,'Termo Específico'!B$2:D$437,3,TRUE),",",MATCH(TRUE,Documento!B$2:B$954=F7239,0),",",IF(G7239="complementar",0,1),"),")</f>
        <v>(7238,7,32,168,43,396,1),</v>
      </c>
    </row>
    <row r="7240" spans="1:8" ht="15" customHeight="1">
      <c r="A7240" s="33">
        <v>7239</v>
      </c>
      <c r="B7240" s="44" t="s">
        <v>1482</v>
      </c>
      <c r="C7240" s="29" t="s">
        <v>11</v>
      </c>
      <c r="D7240" s="29" t="s">
        <v>74</v>
      </c>
      <c r="E7240" s="29" t="s">
        <v>283</v>
      </c>
      <c r="F7240" s="29" t="s">
        <v>922</v>
      </c>
      <c r="G7240" s="35" t="s">
        <v>1488</v>
      </c>
      <c r="H7240" s="19" t="str">
        <f t="array" ref="H7240">CONCATENATE("(",A7240,",",VLOOKUP(B7240,Núcleo!B$2:E$11,4,TRUE),",",VLOOKUP(C7240,'Tipo de Processo'!B$2:D$55,3,TRUE),",",VLOOKUP(D7240,'Termo Geral'!B$2:D$174,3,TRUE),",",VLOOKUP(E7240,'Termo Específico'!B$2:D$437,3,TRUE),",",MATCH(TRUE,Documento!B$2:B$954=F7240,0),",",IF(G7240="complementar",0,1),"),")</f>
        <v>(7239,7,32,168,43,933,1),</v>
      </c>
    </row>
    <row r="7241" spans="1:8" ht="15" customHeight="1">
      <c r="A7241" s="33">
        <v>7240</v>
      </c>
      <c r="B7241" s="44" t="s">
        <v>1482</v>
      </c>
      <c r="C7241" s="29" t="s">
        <v>11</v>
      </c>
      <c r="D7241" s="29" t="s">
        <v>74</v>
      </c>
      <c r="E7241" s="29" t="s">
        <v>283</v>
      </c>
      <c r="F7241" s="29" t="s">
        <v>923</v>
      </c>
      <c r="G7241" s="35" t="s">
        <v>1488</v>
      </c>
      <c r="H7241" s="19" t="str">
        <f t="array" ref="H7241">CONCATENATE("(",A7241,",",VLOOKUP(B7241,Núcleo!B$2:E$11,4,TRUE),",",VLOOKUP(C7241,'Tipo de Processo'!B$2:D$55,3,TRUE),",",VLOOKUP(D7241,'Termo Geral'!B$2:D$174,3,TRUE),",",VLOOKUP(E7241,'Termo Específico'!B$2:D$437,3,TRUE),",",MATCH(TRUE,Documento!B$2:B$954=F7241,0),",",IF(G7241="complementar",0,1),"),")</f>
        <v>(7240,7,32,168,43,290,1),</v>
      </c>
    </row>
    <row r="7242" spans="1:8" ht="15" customHeight="1">
      <c r="A7242" s="33">
        <v>7241</v>
      </c>
      <c r="B7242" s="44" t="s">
        <v>1482</v>
      </c>
      <c r="C7242" s="29" t="s">
        <v>11</v>
      </c>
      <c r="D7242" s="29" t="s">
        <v>74</v>
      </c>
      <c r="E7242" s="29" t="s">
        <v>283</v>
      </c>
      <c r="F7242" s="29" t="s">
        <v>924</v>
      </c>
      <c r="G7242" s="35" t="s">
        <v>1488</v>
      </c>
      <c r="H7242" s="19" t="str">
        <f t="array" ref="H7242">CONCATENATE("(",A7242,",",VLOOKUP(B7242,Núcleo!B$2:E$11,4,TRUE),",",VLOOKUP(C7242,'Tipo de Processo'!B$2:D$55,3,TRUE),",",VLOOKUP(D7242,'Termo Geral'!B$2:D$174,3,TRUE),",",VLOOKUP(E7242,'Termo Específico'!B$2:D$437,3,TRUE),",",MATCH(TRUE,Documento!B$2:B$954=F7242,0),",",IF(G7242="complementar",0,1),"),")</f>
        <v>(7241,7,32,168,43,93,1),</v>
      </c>
    </row>
    <row r="7243" spans="1:8" ht="15" customHeight="1">
      <c r="A7243" s="33">
        <v>7242</v>
      </c>
      <c r="B7243" s="44" t="s">
        <v>1482</v>
      </c>
      <c r="C7243" s="29" t="s">
        <v>11</v>
      </c>
      <c r="D7243" s="29" t="s">
        <v>74</v>
      </c>
      <c r="E7243" s="29" t="s">
        <v>283</v>
      </c>
      <c r="F7243" s="29" t="s">
        <v>925</v>
      </c>
      <c r="G7243" s="35" t="s">
        <v>1488</v>
      </c>
      <c r="H7243" s="19" t="str">
        <f t="array" ref="H7243">CONCATENATE("(",A7243,",",VLOOKUP(B7243,Núcleo!B$2:E$11,4,TRUE),",",VLOOKUP(C7243,'Tipo de Processo'!B$2:D$55,3,TRUE),",",VLOOKUP(D7243,'Termo Geral'!B$2:D$174,3,TRUE),",",VLOOKUP(E7243,'Termo Específico'!B$2:D$437,3,TRUE),",",MATCH(TRUE,Documento!B$2:B$954=F7243,0),",",IF(G7243="complementar",0,1),"),")</f>
        <v>(7242,7,32,168,43,633,1),</v>
      </c>
    </row>
    <row r="7244" spans="1:8" ht="15" customHeight="1">
      <c r="A7244" s="33">
        <v>7243</v>
      </c>
      <c r="B7244" s="44" t="s">
        <v>1482</v>
      </c>
      <c r="C7244" s="29" t="s">
        <v>11</v>
      </c>
      <c r="D7244" s="29" t="s">
        <v>74</v>
      </c>
      <c r="E7244" s="29" t="s">
        <v>283</v>
      </c>
      <c r="F7244" s="29" t="s">
        <v>926</v>
      </c>
      <c r="G7244" s="35" t="s">
        <v>1488</v>
      </c>
      <c r="H7244" s="19" t="str">
        <f t="array" ref="H7244">CONCATENATE("(",A7244,",",VLOOKUP(B7244,Núcleo!B$2:E$11,4,TRUE),",",VLOOKUP(C7244,'Tipo de Processo'!B$2:D$55,3,TRUE),",",VLOOKUP(D7244,'Termo Geral'!B$2:D$174,3,TRUE),",",VLOOKUP(E7244,'Termo Específico'!B$2:D$437,3,TRUE),",",MATCH(TRUE,Documento!B$2:B$954=F7244,0),",",IF(G7244="complementar",0,1),"),")</f>
        <v>(7243,7,32,168,43,289,1),</v>
      </c>
    </row>
    <row r="7245" spans="1:8" ht="15" customHeight="1">
      <c r="A7245" s="33">
        <v>7244</v>
      </c>
      <c r="B7245" s="43" t="s">
        <v>1482</v>
      </c>
      <c r="C7245" s="29" t="s">
        <v>11</v>
      </c>
      <c r="D7245" s="29" t="s">
        <v>74</v>
      </c>
      <c r="E7245" s="29" t="s">
        <v>283</v>
      </c>
      <c r="F7245" s="29" t="s">
        <v>927</v>
      </c>
      <c r="G7245" s="35" t="s">
        <v>1488</v>
      </c>
      <c r="H7245" s="19" t="str">
        <f t="array" ref="H7245">CONCATENATE("(",A7245,",",VLOOKUP(B7245,Núcleo!B$2:E$11,4,TRUE),",",VLOOKUP(C7245,'Tipo de Processo'!B$2:D$55,3,TRUE),",",VLOOKUP(D7245,'Termo Geral'!B$2:D$174,3,TRUE),",",VLOOKUP(E7245,'Termo Específico'!B$2:D$437,3,TRUE),",",MATCH(TRUE,Documento!B$2:B$954=F7245,0),",",IF(G7245="complementar",0,1),"),")</f>
        <v>(7244,7,32,168,43,733,1),</v>
      </c>
    </row>
    <row r="7246" spans="1:8" ht="15" customHeight="1">
      <c r="A7246" s="33">
        <v>7245</v>
      </c>
      <c r="B7246" s="43" t="s">
        <v>1482</v>
      </c>
      <c r="C7246" s="29" t="s">
        <v>11</v>
      </c>
      <c r="D7246" s="29" t="s">
        <v>74</v>
      </c>
      <c r="E7246" s="29" t="s">
        <v>283</v>
      </c>
      <c r="F7246" s="29" t="s">
        <v>928</v>
      </c>
      <c r="G7246" s="35" t="s">
        <v>1488</v>
      </c>
      <c r="H7246" s="19" t="str">
        <f t="array" ref="H7246">CONCATENATE("(",A7246,",",VLOOKUP(B7246,Núcleo!B$2:E$11,4,TRUE),",",VLOOKUP(C7246,'Tipo de Processo'!B$2:D$55,3,TRUE),",",VLOOKUP(D7246,'Termo Geral'!B$2:D$174,3,TRUE),",",VLOOKUP(E7246,'Termo Específico'!B$2:D$437,3,TRUE),",",MATCH(TRUE,Documento!B$2:B$954=F7246,0),",",IF(G7246="complementar",0,1),"),")</f>
        <v>(7245,7,32,168,43,639,1),</v>
      </c>
    </row>
    <row r="7247" spans="1:8" ht="15" customHeight="1">
      <c r="A7247" s="33">
        <v>7246</v>
      </c>
      <c r="B7247" s="43" t="s">
        <v>1482</v>
      </c>
      <c r="C7247" s="29" t="s">
        <v>11</v>
      </c>
      <c r="D7247" s="29" t="s">
        <v>74</v>
      </c>
      <c r="E7247" s="29" t="s">
        <v>283</v>
      </c>
      <c r="F7247" s="29" t="s">
        <v>929</v>
      </c>
      <c r="G7247" s="35" t="s">
        <v>1488</v>
      </c>
      <c r="H7247" s="19" t="str">
        <f t="array" ref="H7247">CONCATENATE("(",A7247,",",VLOOKUP(B7247,Núcleo!B$2:E$11,4,TRUE),",",VLOOKUP(C7247,'Tipo de Processo'!B$2:D$55,3,TRUE),",",VLOOKUP(D7247,'Termo Geral'!B$2:D$174,3,TRUE),",",VLOOKUP(E7247,'Termo Específico'!B$2:D$437,3,TRUE),",",MATCH(TRUE,Documento!B$2:B$954=F7247,0),",",IF(G7247="complementar",0,1),"),")</f>
        <v>(7246,7,32,168,43,707,1),</v>
      </c>
    </row>
    <row r="7248" spans="1:8" ht="15" customHeight="1">
      <c r="A7248" s="33">
        <v>7247</v>
      </c>
      <c r="B7248" s="43" t="s">
        <v>1482</v>
      </c>
      <c r="C7248" s="55" t="s">
        <v>11</v>
      </c>
      <c r="D7248" s="29" t="s">
        <v>74</v>
      </c>
      <c r="E7248" s="29" t="s">
        <v>290</v>
      </c>
      <c r="F7248" s="29" t="s">
        <v>921</v>
      </c>
      <c r="G7248" s="35" t="s">
        <v>1488</v>
      </c>
      <c r="H7248" s="19" t="str">
        <f t="array" ref="H7248">CONCATENATE("(",A7248,",",VLOOKUP(B7248,Núcleo!B$2:E$11,4,TRUE),",",VLOOKUP(C7248,'Tipo de Processo'!B$2:D$55,3,TRUE),",",VLOOKUP(D7248,'Termo Geral'!B$2:D$174,3,TRUE),",",VLOOKUP(E7248,'Termo Específico'!B$2:D$437,3,TRUE),",",MATCH(TRUE,Documento!B$2:B$954=F7248,0),",",IF(G7248="complementar",0,1),"),")</f>
        <v>(7247,7,32,168,201,396,1),</v>
      </c>
    </row>
    <row r="7249" spans="1:8" ht="15" customHeight="1">
      <c r="A7249" s="33">
        <v>7248</v>
      </c>
      <c r="B7249" s="44" t="s">
        <v>1482</v>
      </c>
      <c r="C7249" s="29" t="s">
        <v>11</v>
      </c>
      <c r="D7249" s="29" t="s">
        <v>74</v>
      </c>
      <c r="E7249" s="29" t="s">
        <v>290</v>
      </c>
      <c r="F7249" s="29" t="s">
        <v>922</v>
      </c>
      <c r="G7249" s="35" t="s">
        <v>1488</v>
      </c>
      <c r="H7249" s="19" t="str">
        <f t="array" ref="H7249">CONCATENATE("(",A7249,",",VLOOKUP(B7249,Núcleo!B$2:E$11,4,TRUE),",",VLOOKUP(C7249,'Tipo de Processo'!B$2:D$55,3,TRUE),",",VLOOKUP(D7249,'Termo Geral'!B$2:D$174,3,TRUE),",",VLOOKUP(E7249,'Termo Específico'!B$2:D$437,3,TRUE),",",MATCH(TRUE,Documento!B$2:B$954=F7249,0),",",IF(G7249="complementar",0,1),"),")</f>
        <v>(7248,7,32,168,201,933,1),</v>
      </c>
    </row>
    <row r="7250" spans="1:8" ht="15" customHeight="1">
      <c r="A7250" s="33">
        <v>7249</v>
      </c>
      <c r="B7250" s="44" t="s">
        <v>1482</v>
      </c>
      <c r="C7250" s="29" t="s">
        <v>11</v>
      </c>
      <c r="D7250" s="29" t="s">
        <v>74</v>
      </c>
      <c r="E7250" s="29" t="s">
        <v>290</v>
      </c>
      <c r="F7250" s="29" t="s">
        <v>923</v>
      </c>
      <c r="G7250" s="35" t="s">
        <v>1488</v>
      </c>
      <c r="H7250" s="19" t="str">
        <f t="array" ref="H7250">CONCATENATE("(",A7250,",",VLOOKUP(B7250,Núcleo!B$2:E$11,4,TRUE),",",VLOOKUP(C7250,'Tipo de Processo'!B$2:D$55,3,TRUE),",",VLOOKUP(D7250,'Termo Geral'!B$2:D$174,3,TRUE),",",VLOOKUP(E7250,'Termo Específico'!B$2:D$437,3,TRUE),",",MATCH(TRUE,Documento!B$2:B$954=F7250,0),",",IF(G7250="complementar",0,1),"),")</f>
        <v>(7249,7,32,168,201,290,1),</v>
      </c>
    </row>
    <row r="7251" spans="1:8" ht="15" customHeight="1">
      <c r="A7251" s="33">
        <v>7250</v>
      </c>
      <c r="B7251" s="43" t="s">
        <v>1482</v>
      </c>
      <c r="C7251" s="29" t="s">
        <v>11</v>
      </c>
      <c r="D7251" s="29" t="s">
        <v>74</v>
      </c>
      <c r="E7251" s="29" t="s">
        <v>290</v>
      </c>
      <c r="F7251" s="29" t="s">
        <v>924</v>
      </c>
      <c r="G7251" s="35" t="s">
        <v>1488</v>
      </c>
      <c r="H7251" s="19" t="str">
        <f t="array" ref="H7251">CONCATENATE("(",A7251,",",VLOOKUP(B7251,Núcleo!B$2:E$11,4,TRUE),",",VLOOKUP(C7251,'Tipo de Processo'!B$2:D$55,3,TRUE),",",VLOOKUP(D7251,'Termo Geral'!B$2:D$174,3,TRUE),",",VLOOKUP(E7251,'Termo Específico'!B$2:D$437,3,TRUE),",",MATCH(TRUE,Documento!B$2:B$954=F7251,0),",",IF(G7251="complementar",0,1),"),")</f>
        <v>(7250,7,32,168,201,93,1),</v>
      </c>
    </row>
    <row r="7252" spans="1:8" ht="15" customHeight="1">
      <c r="A7252" s="33">
        <v>7251</v>
      </c>
      <c r="B7252" s="44" t="s">
        <v>1482</v>
      </c>
      <c r="C7252" s="29" t="s">
        <v>11</v>
      </c>
      <c r="D7252" s="29" t="s">
        <v>74</v>
      </c>
      <c r="E7252" s="29" t="s">
        <v>290</v>
      </c>
      <c r="F7252" s="29" t="s">
        <v>925</v>
      </c>
      <c r="G7252" s="35" t="s">
        <v>1488</v>
      </c>
      <c r="H7252" s="19" t="str">
        <f t="array" ref="H7252">CONCATENATE("(",A7252,",",VLOOKUP(B7252,Núcleo!B$2:E$11,4,TRUE),",",VLOOKUP(C7252,'Tipo de Processo'!B$2:D$55,3,TRUE),",",VLOOKUP(D7252,'Termo Geral'!B$2:D$174,3,TRUE),",",VLOOKUP(E7252,'Termo Específico'!B$2:D$437,3,TRUE),",",MATCH(TRUE,Documento!B$2:B$954=F7252,0),",",IF(G7252="complementar",0,1),"),")</f>
        <v>(7251,7,32,168,201,633,1),</v>
      </c>
    </row>
    <row r="7253" spans="1:8" ht="15" customHeight="1">
      <c r="A7253" s="33">
        <v>7252</v>
      </c>
      <c r="B7253" s="44" t="s">
        <v>1482</v>
      </c>
      <c r="C7253" s="29" t="s">
        <v>11</v>
      </c>
      <c r="D7253" s="29" t="s">
        <v>74</v>
      </c>
      <c r="E7253" s="29" t="s">
        <v>290</v>
      </c>
      <c r="F7253" s="29" t="s">
        <v>926</v>
      </c>
      <c r="G7253" s="35" t="s">
        <v>1488</v>
      </c>
      <c r="H7253" s="19" t="str">
        <f t="array" ref="H7253">CONCATENATE("(",A7253,",",VLOOKUP(B7253,Núcleo!B$2:E$11,4,TRUE),",",VLOOKUP(C7253,'Tipo de Processo'!B$2:D$55,3,TRUE),",",VLOOKUP(D7253,'Termo Geral'!B$2:D$174,3,TRUE),",",VLOOKUP(E7253,'Termo Específico'!B$2:D$437,3,TRUE),",",MATCH(TRUE,Documento!B$2:B$954=F7253,0),",",IF(G7253="complementar",0,1),"),")</f>
        <v>(7252,7,32,168,201,289,1),</v>
      </c>
    </row>
    <row r="7254" spans="1:8" ht="15" customHeight="1">
      <c r="A7254" s="33">
        <v>7253</v>
      </c>
      <c r="B7254" s="44" t="s">
        <v>1482</v>
      </c>
      <c r="C7254" s="29" t="s">
        <v>11</v>
      </c>
      <c r="D7254" s="29" t="s">
        <v>74</v>
      </c>
      <c r="E7254" s="29" t="s">
        <v>290</v>
      </c>
      <c r="F7254" s="29" t="s">
        <v>927</v>
      </c>
      <c r="G7254" s="35" t="s">
        <v>1488</v>
      </c>
      <c r="H7254" s="19" t="str">
        <f t="array" ref="H7254">CONCATENATE("(",A7254,",",VLOOKUP(B7254,Núcleo!B$2:E$11,4,TRUE),",",VLOOKUP(C7254,'Tipo de Processo'!B$2:D$55,3,TRUE),",",VLOOKUP(D7254,'Termo Geral'!B$2:D$174,3,TRUE),",",VLOOKUP(E7254,'Termo Específico'!B$2:D$437,3,TRUE),",",MATCH(TRUE,Documento!B$2:B$954=F7254,0),",",IF(G7254="complementar",0,1),"),")</f>
        <v>(7253,7,32,168,201,733,1),</v>
      </c>
    </row>
    <row r="7255" spans="1:8" ht="15" customHeight="1">
      <c r="A7255" s="33">
        <v>7254</v>
      </c>
      <c r="B7255" s="44" t="s">
        <v>1482</v>
      </c>
      <c r="C7255" s="29" t="s">
        <v>11</v>
      </c>
      <c r="D7255" s="29" t="s">
        <v>74</v>
      </c>
      <c r="E7255" s="29" t="s">
        <v>290</v>
      </c>
      <c r="F7255" s="29" t="s">
        <v>928</v>
      </c>
      <c r="G7255" s="35" t="s">
        <v>1488</v>
      </c>
      <c r="H7255" s="19" t="str">
        <f t="array" ref="H7255">CONCATENATE("(",A7255,",",VLOOKUP(B7255,Núcleo!B$2:E$11,4,TRUE),",",VLOOKUP(C7255,'Tipo de Processo'!B$2:D$55,3,TRUE),",",VLOOKUP(D7255,'Termo Geral'!B$2:D$174,3,TRUE),",",VLOOKUP(E7255,'Termo Específico'!B$2:D$437,3,TRUE),",",MATCH(TRUE,Documento!B$2:B$954=F7255,0),",",IF(G7255="complementar",0,1),"),")</f>
        <v>(7254,7,32,168,201,639,1),</v>
      </c>
    </row>
    <row r="7256" spans="1:8" ht="15" customHeight="1">
      <c r="A7256" s="33">
        <v>7255</v>
      </c>
      <c r="B7256" s="44" t="s">
        <v>1482</v>
      </c>
      <c r="C7256" s="29" t="s">
        <v>11</v>
      </c>
      <c r="D7256" s="29" t="s">
        <v>74</v>
      </c>
      <c r="E7256" s="29" t="s">
        <v>290</v>
      </c>
      <c r="F7256" s="29" t="s">
        <v>929</v>
      </c>
      <c r="G7256" s="35" t="s">
        <v>1488</v>
      </c>
      <c r="H7256" s="19" t="str">
        <f t="array" ref="H7256">CONCATENATE("(",A7256,",",VLOOKUP(B7256,Núcleo!B$2:E$11,4,TRUE),",",VLOOKUP(C7256,'Tipo de Processo'!B$2:D$55,3,TRUE),",",VLOOKUP(D7256,'Termo Geral'!B$2:D$174,3,TRUE),",",VLOOKUP(E7256,'Termo Específico'!B$2:D$437,3,TRUE),",",MATCH(TRUE,Documento!B$2:B$954=F7256,0),",",IF(G7256="complementar",0,1),"),")</f>
        <v>(7255,7,32,168,201,707,1),</v>
      </c>
    </row>
    <row r="7257" spans="1:8" ht="15" customHeight="1">
      <c r="A7257" s="33">
        <v>7256</v>
      </c>
      <c r="B7257" s="44" t="s">
        <v>1482</v>
      </c>
      <c r="C7257" s="29" t="s">
        <v>11</v>
      </c>
      <c r="D7257" s="29" t="s">
        <v>74</v>
      </c>
      <c r="E7257" s="29" t="s">
        <v>300</v>
      </c>
      <c r="F7257" s="29" t="s">
        <v>972</v>
      </c>
      <c r="G7257" s="35" t="s">
        <v>1488</v>
      </c>
      <c r="H7257" s="19" t="str">
        <f t="array" ref="H7257">CONCATENATE("(",A7257,",",VLOOKUP(B7257,Núcleo!B$2:E$11,4,TRUE),",",VLOOKUP(C7257,'Tipo de Processo'!B$2:D$55,3,TRUE),",",VLOOKUP(D7257,'Termo Geral'!B$2:D$174,3,TRUE),",",VLOOKUP(E7257,'Termo Específico'!B$2:D$437,3,TRUE),",",MATCH(TRUE,Documento!B$2:B$954=F7257,0),",",IF(G7257="complementar",0,1),"),")</f>
        <v>(7256,7,32,168,231,258,1),</v>
      </c>
    </row>
    <row r="7258" spans="1:8" ht="15" customHeight="1">
      <c r="A7258" s="33">
        <v>7257</v>
      </c>
      <c r="B7258" s="44" t="s">
        <v>1482</v>
      </c>
      <c r="C7258" s="29" t="s">
        <v>11</v>
      </c>
      <c r="D7258" s="29" t="s">
        <v>74</v>
      </c>
      <c r="E7258" s="29" t="s">
        <v>300</v>
      </c>
      <c r="F7258" s="29" t="s">
        <v>964</v>
      </c>
      <c r="G7258" s="35" t="s">
        <v>1488</v>
      </c>
      <c r="H7258" s="19" t="str">
        <f t="array" ref="H7258">CONCATENATE("(",A7258,",",VLOOKUP(B7258,Núcleo!B$2:E$11,4,TRUE),",",VLOOKUP(C7258,'Tipo de Processo'!B$2:D$55,3,TRUE),",",VLOOKUP(D7258,'Termo Geral'!B$2:D$174,3,TRUE),",",VLOOKUP(E7258,'Termo Específico'!B$2:D$437,3,TRUE),",",MATCH(TRUE,Documento!B$2:B$954=F7258,0),",",IF(G7258="complementar",0,1),"),")</f>
        <v>(7257,7,32,168,231,262,1),</v>
      </c>
    </row>
    <row r="7259" spans="1:8" ht="15" customHeight="1">
      <c r="A7259" s="33">
        <v>7258</v>
      </c>
      <c r="B7259" s="44" t="s">
        <v>1482</v>
      </c>
      <c r="C7259" s="29" t="s">
        <v>11</v>
      </c>
      <c r="D7259" s="29" t="s">
        <v>74</v>
      </c>
      <c r="E7259" s="29" t="s">
        <v>300</v>
      </c>
      <c r="F7259" s="29" t="s">
        <v>965</v>
      </c>
      <c r="G7259" s="35" t="s">
        <v>1488</v>
      </c>
      <c r="H7259" s="19" t="str">
        <f t="array" ref="H7259">CONCATENATE("(",A7259,",",VLOOKUP(B7259,Núcleo!B$2:E$11,4,TRUE),",",VLOOKUP(C7259,'Tipo de Processo'!B$2:D$55,3,TRUE),",",VLOOKUP(D7259,'Termo Geral'!B$2:D$174,3,TRUE),",",VLOOKUP(E7259,'Termo Específico'!B$2:D$437,3,TRUE),",",MATCH(TRUE,Documento!B$2:B$954=F7259,0),",",IF(G7259="complementar",0,1),"),")</f>
        <v>(7258,7,32,168,231,757,1),</v>
      </c>
    </row>
    <row r="7260" spans="1:8" ht="15" customHeight="1">
      <c r="A7260" s="33">
        <v>7259</v>
      </c>
      <c r="B7260" s="44" t="s">
        <v>1482</v>
      </c>
      <c r="C7260" s="29" t="s">
        <v>11</v>
      </c>
      <c r="D7260" s="29" t="s">
        <v>74</v>
      </c>
      <c r="E7260" s="29" t="s">
        <v>300</v>
      </c>
      <c r="F7260" s="29" t="s">
        <v>966</v>
      </c>
      <c r="G7260" s="35" t="s">
        <v>1488</v>
      </c>
      <c r="H7260" s="19" t="str">
        <f t="array" ref="H7260">CONCATENATE("(",A7260,",",VLOOKUP(B7260,Núcleo!B$2:E$11,4,TRUE),",",VLOOKUP(C7260,'Tipo de Processo'!B$2:D$55,3,TRUE),",",VLOOKUP(D7260,'Termo Geral'!B$2:D$174,3,TRUE),",",VLOOKUP(E7260,'Termo Específico'!B$2:D$437,3,TRUE),",",MATCH(TRUE,Documento!B$2:B$954=F7260,0),",",IF(G7260="complementar",0,1),"),")</f>
        <v>(7259,7,32,168,231,867,1),</v>
      </c>
    </row>
    <row r="7261" spans="1:8" ht="15" customHeight="1">
      <c r="A7261" s="33">
        <v>7260</v>
      </c>
      <c r="B7261" s="44" t="s">
        <v>1482</v>
      </c>
      <c r="C7261" s="29" t="s">
        <v>11</v>
      </c>
      <c r="D7261" s="29" t="s">
        <v>74</v>
      </c>
      <c r="E7261" s="29" t="s">
        <v>300</v>
      </c>
      <c r="F7261" s="29" t="s">
        <v>968</v>
      </c>
      <c r="G7261" s="35" t="s">
        <v>1488</v>
      </c>
      <c r="H7261" s="19" t="str">
        <f t="array" ref="H7261">CONCATENATE("(",A7261,",",VLOOKUP(B7261,Núcleo!B$2:E$11,4,TRUE),",",VLOOKUP(C7261,'Tipo de Processo'!B$2:D$55,3,TRUE),",",VLOOKUP(D7261,'Termo Geral'!B$2:D$174,3,TRUE),",",VLOOKUP(E7261,'Termo Específico'!B$2:D$437,3,TRUE),",",MATCH(TRUE,Documento!B$2:B$954=F7261,0),",",IF(G7261="complementar",0,1),"),")</f>
        <v>(7260,7,32,168,231,866,1),</v>
      </c>
    </row>
    <row r="7262" spans="1:8" ht="15" customHeight="1">
      <c r="A7262" s="33">
        <v>7261</v>
      </c>
      <c r="B7262" s="44" t="s">
        <v>1482</v>
      </c>
      <c r="C7262" s="29" t="s">
        <v>11</v>
      </c>
      <c r="D7262" s="29" t="s">
        <v>74</v>
      </c>
      <c r="E7262" s="29" t="s">
        <v>308</v>
      </c>
      <c r="F7262" s="29" t="s">
        <v>979</v>
      </c>
      <c r="G7262" s="35" t="s">
        <v>1488</v>
      </c>
      <c r="H7262" s="19" t="str">
        <f t="array" ref="H7262">CONCATENATE("(",A7262,",",VLOOKUP(B7262,Núcleo!B$2:E$11,4,TRUE),",",VLOOKUP(C7262,'Tipo de Processo'!B$2:D$55,3,TRUE),",",VLOOKUP(D7262,'Termo Geral'!B$2:D$174,3,TRUE),",",VLOOKUP(E7262,'Termo Específico'!B$2:D$437,3,TRUE),",",MATCH(TRUE,Documento!B$2:B$954=F7262,0),",",IF(G7262="complementar",0,1),"),")</f>
        <v>(7261,7,32,168,239,257,1),</v>
      </c>
    </row>
    <row r="7263" spans="1:8" ht="15" customHeight="1">
      <c r="A7263" s="33">
        <v>7262</v>
      </c>
      <c r="B7263" s="44" t="s">
        <v>1482</v>
      </c>
      <c r="C7263" s="29" t="s">
        <v>11</v>
      </c>
      <c r="D7263" s="29" t="s">
        <v>74</v>
      </c>
      <c r="E7263" s="29" t="s">
        <v>308</v>
      </c>
      <c r="F7263" s="29" t="s">
        <v>980</v>
      </c>
      <c r="G7263" s="35" t="s">
        <v>1488</v>
      </c>
      <c r="H7263" s="19" t="str">
        <f t="array" ref="H7263">CONCATENATE("(",A7263,",",VLOOKUP(B7263,Núcleo!B$2:E$11,4,TRUE),",",VLOOKUP(C7263,'Tipo de Processo'!B$2:D$55,3,TRUE),",",VLOOKUP(D7263,'Termo Geral'!B$2:D$174,3,TRUE),",",VLOOKUP(E7263,'Termo Específico'!B$2:D$437,3,TRUE),",",MATCH(TRUE,Documento!B$2:B$954=F7263,0),",",IF(G7263="complementar",0,1),"),")</f>
        <v>(7262,7,32,168,239,937,1),</v>
      </c>
    </row>
    <row r="7264" spans="1:8" ht="15" customHeight="1">
      <c r="A7264" s="33">
        <v>7263</v>
      </c>
      <c r="B7264" s="44" t="s">
        <v>1482</v>
      </c>
      <c r="C7264" s="35" t="s">
        <v>11</v>
      </c>
      <c r="D7264" s="35" t="s">
        <v>74</v>
      </c>
      <c r="E7264" s="34" t="s">
        <v>308</v>
      </c>
      <c r="F7264" s="34" t="s">
        <v>965</v>
      </c>
      <c r="G7264" s="34" t="s">
        <v>1488</v>
      </c>
      <c r="H7264" s="19" t="str">
        <f t="array" ref="H7264">CONCATENATE("(",A7264,",",VLOOKUP(B7264,Núcleo!B$2:E$11,4,TRUE),",",VLOOKUP(C7264,'Tipo de Processo'!B$2:D$55,3,TRUE),",",VLOOKUP(D7264,'Termo Geral'!B$2:D$174,3,TRUE),",",VLOOKUP(E7264,'Termo Específico'!B$2:D$437,3,TRUE),",",MATCH(TRUE,Documento!B$2:B$954=F7264,0),",",IF(G7264="complementar",0,1),"),")</f>
        <v>(7263,7,32,168,239,757,1),</v>
      </c>
    </row>
    <row r="7265" spans="1:8" ht="15" customHeight="1">
      <c r="A7265" s="33">
        <v>7264</v>
      </c>
      <c r="B7265" s="44" t="s">
        <v>1482</v>
      </c>
      <c r="C7265" s="35" t="s">
        <v>11</v>
      </c>
      <c r="D7265" s="35" t="s">
        <v>74</v>
      </c>
      <c r="E7265" s="34" t="s">
        <v>308</v>
      </c>
      <c r="F7265" s="34" t="s">
        <v>966</v>
      </c>
      <c r="G7265" s="34" t="s">
        <v>1488</v>
      </c>
      <c r="H7265" s="19" t="str">
        <f t="array" ref="H7265">CONCATENATE("(",A7265,",",VLOOKUP(B7265,Núcleo!B$2:E$11,4,TRUE),",",VLOOKUP(C7265,'Tipo de Processo'!B$2:D$55,3,TRUE),",",VLOOKUP(D7265,'Termo Geral'!B$2:D$174,3,TRUE),",",VLOOKUP(E7265,'Termo Específico'!B$2:D$437,3,TRUE),",",MATCH(TRUE,Documento!B$2:B$954=F7265,0),",",IF(G7265="complementar",0,1),"),")</f>
        <v>(7264,7,32,168,239,867,1),</v>
      </c>
    </row>
    <row r="7266" spans="1:8" ht="15" customHeight="1">
      <c r="A7266" s="33">
        <v>7265</v>
      </c>
      <c r="B7266" s="44" t="s">
        <v>1482</v>
      </c>
      <c r="C7266" s="35" t="s">
        <v>11</v>
      </c>
      <c r="D7266" s="35" t="s">
        <v>74</v>
      </c>
      <c r="E7266" s="34" t="s">
        <v>308</v>
      </c>
      <c r="F7266" s="34" t="s">
        <v>968</v>
      </c>
      <c r="G7266" s="34" t="s">
        <v>1488</v>
      </c>
      <c r="H7266" s="19" t="str">
        <f t="array" ref="H7266">CONCATENATE("(",A7266,",",VLOOKUP(B7266,Núcleo!B$2:E$11,4,TRUE),",",VLOOKUP(C7266,'Tipo de Processo'!B$2:D$55,3,TRUE),",",VLOOKUP(D7266,'Termo Geral'!B$2:D$174,3,TRUE),",",VLOOKUP(E7266,'Termo Específico'!B$2:D$437,3,TRUE),",",MATCH(TRUE,Documento!B$2:B$954=F7266,0),",",IF(G7266="complementar",0,1),"),")</f>
        <v>(7265,7,32,168,239,866,1),</v>
      </c>
    </row>
    <row r="7267" spans="1:8" ht="15" customHeight="1">
      <c r="A7267" s="33">
        <v>7266</v>
      </c>
      <c r="B7267" s="43" t="s">
        <v>1482</v>
      </c>
      <c r="C7267" s="35" t="s">
        <v>11</v>
      </c>
      <c r="D7267" s="35" t="s">
        <v>74</v>
      </c>
      <c r="E7267" s="34" t="s">
        <v>308</v>
      </c>
      <c r="F7267" s="34" t="s">
        <v>975</v>
      </c>
      <c r="G7267" s="34" t="s">
        <v>1488</v>
      </c>
      <c r="H7267" s="19" t="str">
        <f t="array" ref="H7267">CONCATENATE("(",A7267,",",VLOOKUP(B7267,Núcleo!B$2:E$11,4,TRUE),",",VLOOKUP(C7267,'Tipo de Processo'!B$2:D$55,3,TRUE),",",VLOOKUP(D7267,'Termo Geral'!B$2:D$174,3,TRUE),",",VLOOKUP(E7267,'Termo Específico'!B$2:D$437,3,TRUE),",",MATCH(TRUE,Documento!B$2:B$954=F7267,0),",",IF(G7267="complementar",0,1),"),")</f>
        <v>(7266,7,32,168,239,75,1),</v>
      </c>
    </row>
    <row r="7268" spans="1:8" ht="15" customHeight="1">
      <c r="A7268" s="33">
        <v>7267</v>
      </c>
      <c r="B7268" s="44" t="s">
        <v>1482</v>
      </c>
      <c r="C7268" s="35" t="s">
        <v>11</v>
      </c>
      <c r="D7268" s="35" t="s">
        <v>74</v>
      </c>
      <c r="E7268" s="34" t="s">
        <v>308</v>
      </c>
      <c r="F7268" s="34" t="s">
        <v>976</v>
      </c>
      <c r="G7268" s="34" t="s">
        <v>1488</v>
      </c>
      <c r="H7268" s="19" t="str">
        <f t="array" ref="H7268">CONCATENATE("(",A7268,",",VLOOKUP(B7268,Núcleo!B$2:E$11,4,TRUE),",",VLOOKUP(C7268,'Tipo de Processo'!B$2:D$55,3,TRUE),",",VLOOKUP(D7268,'Termo Geral'!B$2:D$174,3,TRUE),",",VLOOKUP(E7268,'Termo Específico'!B$2:D$437,3,TRUE),",",MATCH(TRUE,Documento!B$2:B$954=F7268,0),",",IF(G7268="complementar",0,1),"),")</f>
        <v>(7267,7,32,168,239,66,1),</v>
      </c>
    </row>
    <row r="7269" spans="1:8" ht="15" customHeight="1">
      <c r="A7269" s="33">
        <v>7268</v>
      </c>
      <c r="B7269" s="44" t="s">
        <v>1482</v>
      </c>
      <c r="C7269" s="35" t="s">
        <v>11</v>
      </c>
      <c r="D7269" s="35" t="s">
        <v>74</v>
      </c>
      <c r="E7269" s="34" t="s">
        <v>317</v>
      </c>
      <c r="F7269" s="34" t="s">
        <v>981</v>
      </c>
      <c r="G7269" s="34" t="s">
        <v>1488</v>
      </c>
      <c r="H7269" s="19" t="str">
        <f t="array" ref="H7269">CONCATENATE("(",A7269,",",VLOOKUP(B7269,Núcleo!B$2:E$11,4,TRUE),",",VLOOKUP(C7269,'Tipo de Processo'!B$2:D$55,3,TRUE),",",VLOOKUP(D7269,'Termo Geral'!B$2:D$174,3,TRUE),",",VLOOKUP(E7269,'Termo Específico'!B$2:D$437,3,TRUE),",",MATCH(TRUE,Documento!B$2:B$954=F7269,0),",",IF(G7269="complementar",0,1),"),")</f>
        <v>(7268,7,32,168,330,216,1),</v>
      </c>
    </row>
    <row r="7270" spans="1:8" ht="15" customHeight="1">
      <c r="A7270" s="33">
        <v>7269</v>
      </c>
      <c r="B7270" s="43" t="s">
        <v>1482</v>
      </c>
      <c r="C7270" s="35" t="s">
        <v>11</v>
      </c>
      <c r="D7270" s="35" t="s">
        <v>74</v>
      </c>
      <c r="E7270" s="34" t="s">
        <v>317</v>
      </c>
      <c r="F7270" s="34" t="s">
        <v>982</v>
      </c>
      <c r="G7270" s="34" t="s">
        <v>1488</v>
      </c>
      <c r="H7270" s="19" t="str">
        <f t="array" ref="H7270">CONCATENATE("(",A7270,",",VLOOKUP(B7270,Núcleo!B$2:E$11,4,TRUE),",",VLOOKUP(C7270,'Tipo de Processo'!B$2:D$55,3,TRUE),",",VLOOKUP(D7270,'Termo Geral'!B$2:D$174,3,TRUE),",",VLOOKUP(E7270,'Termo Específico'!B$2:D$437,3,TRUE),",",MATCH(TRUE,Documento!B$2:B$954=F7270,0),",",IF(G7270="complementar",0,1),"),")</f>
        <v>(7269,7,32,168,330,212,1),</v>
      </c>
    </row>
    <row r="7271" spans="1:8" ht="15" customHeight="1">
      <c r="A7271" s="33">
        <v>7270</v>
      </c>
      <c r="B7271" s="44" t="s">
        <v>1482</v>
      </c>
      <c r="C7271" s="35" t="s">
        <v>11</v>
      </c>
      <c r="D7271" s="35" t="s">
        <v>74</v>
      </c>
      <c r="E7271" s="34" t="s">
        <v>317</v>
      </c>
      <c r="F7271" s="34" t="s">
        <v>983</v>
      </c>
      <c r="G7271" s="34" t="s">
        <v>1488</v>
      </c>
      <c r="H7271" s="19" t="str">
        <f t="array" ref="H7271">CONCATENATE("(",A7271,",",VLOOKUP(B7271,Núcleo!B$2:E$11,4,TRUE),",",VLOOKUP(C7271,'Tipo de Processo'!B$2:D$55,3,TRUE),",",VLOOKUP(D7271,'Termo Geral'!B$2:D$174,3,TRUE),",",VLOOKUP(E7271,'Termo Específico'!B$2:D$437,3,TRUE),",",MATCH(TRUE,Documento!B$2:B$954=F7271,0),",",IF(G7271="complementar",0,1),"),")</f>
        <v>(7270,7,32,168,330,213,1),</v>
      </c>
    </row>
    <row r="7272" spans="1:8" ht="15" customHeight="1">
      <c r="A7272" s="33">
        <v>7271</v>
      </c>
      <c r="B7272" s="44" t="s">
        <v>1482</v>
      </c>
      <c r="C7272" s="35" t="s">
        <v>11</v>
      </c>
      <c r="D7272" s="35" t="s">
        <v>74</v>
      </c>
      <c r="E7272" s="34" t="s">
        <v>317</v>
      </c>
      <c r="F7272" s="34" t="s">
        <v>984</v>
      </c>
      <c r="G7272" s="34" t="s">
        <v>1488</v>
      </c>
      <c r="H7272" s="19" t="str">
        <f t="array" ref="H7272">CONCATENATE("(",A7272,",",VLOOKUP(B7272,Núcleo!B$2:E$11,4,TRUE),",",VLOOKUP(C7272,'Tipo de Processo'!B$2:D$55,3,TRUE),",",VLOOKUP(D7272,'Termo Geral'!B$2:D$174,3,TRUE),",",VLOOKUP(E7272,'Termo Específico'!B$2:D$437,3,TRUE),",",MATCH(TRUE,Documento!B$2:B$954=F7272,0),",",IF(G7272="complementar",0,1),"),")</f>
        <v>(7271,7,32,168,330,253,1),</v>
      </c>
    </row>
    <row r="7273" spans="1:8" ht="15" customHeight="1">
      <c r="A7273" s="33">
        <v>7272</v>
      </c>
      <c r="B7273" s="44" t="s">
        <v>1482</v>
      </c>
      <c r="C7273" s="35" t="s">
        <v>11</v>
      </c>
      <c r="D7273" s="35" t="s">
        <v>74</v>
      </c>
      <c r="E7273" s="34" t="s">
        <v>317</v>
      </c>
      <c r="F7273" s="34" t="s">
        <v>985</v>
      </c>
      <c r="G7273" s="34" t="s">
        <v>1488</v>
      </c>
      <c r="H7273" s="19" t="str">
        <f t="array" ref="H7273">CONCATENATE("(",A7273,",",VLOOKUP(B7273,Núcleo!B$2:E$11,4,TRUE),",",VLOOKUP(C7273,'Tipo de Processo'!B$2:D$55,3,TRUE),",",VLOOKUP(D7273,'Termo Geral'!B$2:D$174,3,TRUE),",",VLOOKUP(E7273,'Termo Específico'!B$2:D$437,3,TRUE),",",MATCH(TRUE,Documento!B$2:B$954=F7273,0),",",IF(G7273="complementar",0,1),"),")</f>
        <v>(7272,7,32,168,330,701,1),</v>
      </c>
    </row>
    <row r="7274" spans="1:8" ht="15" customHeight="1">
      <c r="A7274" s="33">
        <v>7273</v>
      </c>
      <c r="B7274" s="44" t="s">
        <v>1482</v>
      </c>
      <c r="C7274" s="35" t="s">
        <v>11</v>
      </c>
      <c r="D7274" s="35" t="s">
        <v>74</v>
      </c>
      <c r="E7274" s="34" t="s">
        <v>317</v>
      </c>
      <c r="F7274" s="34" t="s">
        <v>933</v>
      </c>
      <c r="G7274" s="34" t="s">
        <v>1488</v>
      </c>
      <c r="H7274" s="19" t="str">
        <f t="array" ref="H7274">CONCATENATE("(",A7274,",",VLOOKUP(B7274,Núcleo!B$2:E$11,4,TRUE),",",VLOOKUP(C7274,'Tipo de Processo'!B$2:D$55,3,TRUE),",",VLOOKUP(D7274,'Termo Geral'!B$2:D$174,3,TRUE),",",VLOOKUP(E7274,'Termo Específico'!B$2:D$437,3,TRUE),",",MATCH(TRUE,Documento!B$2:B$954=F7274,0),",",IF(G7274="complementar",0,1),"),")</f>
        <v>(7273,7,32,168,330,322,1),</v>
      </c>
    </row>
    <row r="7275" spans="1:8" ht="15" customHeight="1">
      <c r="A7275" s="33">
        <v>7274</v>
      </c>
      <c r="B7275" s="44" t="s">
        <v>1482</v>
      </c>
      <c r="C7275" s="35" t="s">
        <v>11</v>
      </c>
      <c r="D7275" s="35" t="s">
        <v>74</v>
      </c>
      <c r="E7275" s="34" t="s">
        <v>326</v>
      </c>
      <c r="F7275" s="34" t="s">
        <v>921</v>
      </c>
      <c r="G7275" s="34" t="s">
        <v>1488</v>
      </c>
      <c r="H7275" s="19" t="str">
        <f t="array" ref="H7275">CONCATENATE("(",A7275,",",VLOOKUP(B7275,Núcleo!B$2:E$11,4,TRUE),",",VLOOKUP(C7275,'Tipo de Processo'!B$2:D$55,3,TRUE),",",VLOOKUP(D7275,'Termo Geral'!B$2:D$174,3,TRUE),",",VLOOKUP(E7275,'Termo Específico'!B$2:D$437,3,TRUE),",",MATCH(TRUE,Documento!B$2:B$954=F7275,0),",",IF(G7275="complementar",0,1),"),")</f>
        <v>(7274,7,32,168,372,396,1),</v>
      </c>
    </row>
    <row r="7276" spans="1:8" ht="15" customHeight="1">
      <c r="A7276" s="33">
        <v>7275</v>
      </c>
      <c r="B7276" s="44" t="s">
        <v>1482</v>
      </c>
      <c r="C7276" s="35" t="s">
        <v>11</v>
      </c>
      <c r="D7276" s="35" t="s">
        <v>74</v>
      </c>
      <c r="E7276" s="34" t="s">
        <v>326</v>
      </c>
      <c r="F7276" s="34" t="s">
        <v>922</v>
      </c>
      <c r="G7276" s="34" t="s">
        <v>1488</v>
      </c>
      <c r="H7276" s="19" t="str">
        <f t="array" ref="H7276">CONCATENATE("(",A7276,",",VLOOKUP(B7276,Núcleo!B$2:E$11,4,TRUE),",",VLOOKUP(C7276,'Tipo de Processo'!B$2:D$55,3,TRUE),",",VLOOKUP(D7276,'Termo Geral'!B$2:D$174,3,TRUE),",",VLOOKUP(E7276,'Termo Específico'!B$2:D$437,3,TRUE),",",MATCH(TRUE,Documento!B$2:B$954=F7276,0),",",IF(G7276="complementar",0,1),"),")</f>
        <v>(7275,7,32,168,372,933,1),</v>
      </c>
    </row>
    <row r="7277" spans="1:8" ht="15" customHeight="1">
      <c r="A7277" s="33">
        <v>7276</v>
      </c>
      <c r="B7277" s="44" t="s">
        <v>1482</v>
      </c>
      <c r="C7277" s="35" t="s">
        <v>11</v>
      </c>
      <c r="D7277" s="35" t="s">
        <v>74</v>
      </c>
      <c r="E7277" s="34" t="s">
        <v>326</v>
      </c>
      <c r="F7277" s="34" t="s">
        <v>923</v>
      </c>
      <c r="G7277" s="34" t="s">
        <v>1488</v>
      </c>
      <c r="H7277" s="19" t="str">
        <f t="array" ref="H7277">CONCATENATE("(",A7277,",",VLOOKUP(B7277,Núcleo!B$2:E$11,4,TRUE),",",VLOOKUP(C7277,'Tipo de Processo'!B$2:D$55,3,TRUE),",",VLOOKUP(D7277,'Termo Geral'!B$2:D$174,3,TRUE),",",VLOOKUP(E7277,'Termo Específico'!B$2:D$437,3,TRUE),",",MATCH(TRUE,Documento!B$2:B$954=F7277,0),",",IF(G7277="complementar",0,1),"),")</f>
        <v>(7276,7,32,168,372,290,1),</v>
      </c>
    </row>
    <row r="7278" spans="1:8" ht="15" customHeight="1">
      <c r="A7278" s="33">
        <v>7277</v>
      </c>
      <c r="B7278" s="44" t="s">
        <v>1482</v>
      </c>
      <c r="C7278" s="35" t="s">
        <v>11</v>
      </c>
      <c r="D7278" s="35" t="s">
        <v>74</v>
      </c>
      <c r="E7278" s="34" t="s">
        <v>326</v>
      </c>
      <c r="F7278" s="34" t="s">
        <v>924</v>
      </c>
      <c r="G7278" s="34" t="s">
        <v>1488</v>
      </c>
      <c r="H7278" s="19" t="str">
        <f t="array" ref="H7278">CONCATENATE("(",A7278,",",VLOOKUP(B7278,Núcleo!B$2:E$11,4,TRUE),",",VLOOKUP(C7278,'Tipo de Processo'!B$2:D$55,3,TRUE),",",VLOOKUP(D7278,'Termo Geral'!B$2:D$174,3,TRUE),",",VLOOKUP(E7278,'Termo Específico'!B$2:D$437,3,TRUE),",",MATCH(TRUE,Documento!B$2:B$954=F7278,0),",",IF(G7278="complementar",0,1),"),")</f>
        <v>(7277,7,32,168,372,93,1),</v>
      </c>
    </row>
    <row r="7279" spans="1:8" ht="15" customHeight="1">
      <c r="A7279" s="33">
        <v>7278</v>
      </c>
      <c r="B7279" s="44" t="s">
        <v>1482</v>
      </c>
      <c r="C7279" s="35" t="s">
        <v>11</v>
      </c>
      <c r="D7279" s="35" t="s">
        <v>74</v>
      </c>
      <c r="E7279" s="34" t="s">
        <v>326</v>
      </c>
      <c r="F7279" s="34" t="s">
        <v>925</v>
      </c>
      <c r="G7279" s="34" t="s">
        <v>1488</v>
      </c>
      <c r="H7279" s="19" t="str">
        <f t="array" ref="H7279">CONCATENATE("(",A7279,",",VLOOKUP(B7279,Núcleo!B$2:E$11,4,TRUE),",",VLOOKUP(C7279,'Tipo de Processo'!B$2:D$55,3,TRUE),",",VLOOKUP(D7279,'Termo Geral'!B$2:D$174,3,TRUE),",",VLOOKUP(E7279,'Termo Específico'!B$2:D$437,3,TRUE),",",MATCH(TRUE,Documento!B$2:B$954=F7279,0),",",IF(G7279="complementar",0,1),"),")</f>
        <v>(7278,7,32,168,372,633,1),</v>
      </c>
    </row>
    <row r="7280" spans="1:8" ht="15" customHeight="1">
      <c r="A7280" s="33">
        <v>7279</v>
      </c>
      <c r="B7280" s="44" t="s">
        <v>1482</v>
      </c>
      <c r="C7280" s="35" t="s">
        <v>11</v>
      </c>
      <c r="D7280" s="35" t="s">
        <v>74</v>
      </c>
      <c r="E7280" s="34" t="s">
        <v>326</v>
      </c>
      <c r="F7280" s="35" t="s">
        <v>926</v>
      </c>
      <c r="G7280" s="35" t="s">
        <v>1488</v>
      </c>
      <c r="H7280" s="19" t="str">
        <f t="array" ref="H7280">CONCATENATE("(",A7280,",",VLOOKUP(B7280,Núcleo!B$2:E$11,4,TRUE),",",VLOOKUP(C7280,'Tipo de Processo'!B$2:D$55,3,TRUE),",",VLOOKUP(D7280,'Termo Geral'!B$2:D$174,3,TRUE),",",VLOOKUP(E7280,'Termo Específico'!B$2:D$437,3,TRUE),",",MATCH(TRUE,Documento!B$2:B$954=F7280,0),",",IF(G7280="complementar",0,1),"),")</f>
        <v>(7279,7,32,168,372,289,1),</v>
      </c>
    </row>
    <row r="7281" spans="1:8" ht="15" customHeight="1">
      <c r="A7281" s="33">
        <v>7280</v>
      </c>
      <c r="B7281" s="44" t="s">
        <v>1482</v>
      </c>
      <c r="C7281" s="29" t="s">
        <v>11</v>
      </c>
      <c r="D7281" s="29" t="s">
        <v>74</v>
      </c>
      <c r="E7281" s="29" t="s">
        <v>326</v>
      </c>
      <c r="F7281" s="29" t="s">
        <v>927</v>
      </c>
      <c r="G7281" s="35" t="s">
        <v>1488</v>
      </c>
      <c r="H7281" s="19" t="str">
        <f t="array" ref="H7281">CONCATENATE("(",A7281,",",VLOOKUP(B7281,Núcleo!B$2:E$11,4,TRUE),",",VLOOKUP(C7281,'Tipo de Processo'!B$2:D$55,3,TRUE),",",VLOOKUP(D7281,'Termo Geral'!B$2:D$174,3,TRUE),",",VLOOKUP(E7281,'Termo Específico'!B$2:D$437,3,TRUE),",",MATCH(TRUE,Documento!B$2:B$954=F7281,0),",",IF(G7281="complementar",0,1),"),")</f>
        <v>(7280,7,32,168,372,733,1),</v>
      </c>
    </row>
    <row r="7282" spans="1:8" ht="15" customHeight="1">
      <c r="A7282" s="33">
        <v>7281</v>
      </c>
      <c r="B7282" s="44" t="s">
        <v>1482</v>
      </c>
      <c r="C7282" s="29" t="s">
        <v>11</v>
      </c>
      <c r="D7282" s="29" t="s">
        <v>74</v>
      </c>
      <c r="E7282" s="29" t="s">
        <v>326</v>
      </c>
      <c r="F7282" s="29" t="s">
        <v>928</v>
      </c>
      <c r="G7282" s="35" t="s">
        <v>1488</v>
      </c>
      <c r="H7282" s="19" t="str">
        <f t="array" ref="H7282">CONCATENATE("(",A7282,",",VLOOKUP(B7282,Núcleo!B$2:E$11,4,TRUE),",",VLOOKUP(C7282,'Tipo de Processo'!B$2:D$55,3,TRUE),",",VLOOKUP(D7282,'Termo Geral'!B$2:D$174,3,TRUE),",",VLOOKUP(E7282,'Termo Específico'!B$2:D$437,3,TRUE),",",MATCH(TRUE,Documento!B$2:B$954=F7282,0),",",IF(G7282="complementar",0,1),"),")</f>
        <v>(7281,7,32,168,372,639,1),</v>
      </c>
    </row>
    <row r="7283" spans="1:8" ht="15" customHeight="1">
      <c r="A7283" s="33">
        <v>7282</v>
      </c>
      <c r="B7283" s="44" t="s">
        <v>1482</v>
      </c>
      <c r="C7283" s="29" t="s">
        <v>11</v>
      </c>
      <c r="D7283" s="29" t="s">
        <v>74</v>
      </c>
      <c r="E7283" s="29" t="s">
        <v>326</v>
      </c>
      <c r="F7283" s="29" t="s">
        <v>929</v>
      </c>
      <c r="G7283" s="35" t="s">
        <v>1488</v>
      </c>
      <c r="H7283" s="19" t="str">
        <f t="array" ref="H7283">CONCATENATE("(",A7283,",",VLOOKUP(B7283,Núcleo!B$2:E$11,4,TRUE),",",VLOOKUP(C7283,'Tipo de Processo'!B$2:D$55,3,TRUE),",",VLOOKUP(D7283,'Termo Geral'!B$2:D$174,3,TRUE),",",VLOOKUP(E7283,'Termo Específico'!B$2:D$437,3,TRUE),",",MATCH(TRUE,Documento!B$2:B$954=F7283,0),",",IF(G7283="complementar",0,1),"),")</f>
        <v>(7282,7,32,168,372,707,1),</v>
      </c>
    </row>
    <row r="7284" spans="1:8" ht="15" customHeight="1">
      <c r="A7284" s="33">
        <v>7283</v>
      </c>
      <c r="B7284" s="44" t="s">
        <v>1482</v>
      </c>
      <c r="C7284" s="29" t="s">
        <v>11</v>
      </c>
      <c r="D7284" s="29" t="s">
        <v>75</v>
      </c>
      <c r="E7284" s="29" t="s">
        <v>267</v>
      </c>
      <c r="F7284" s="29" t="s">
        <v>911</v>
      </c>
      <c r="G7284" s="35" t="s">
        <v>1488</v>
      </c>
      <c r="H7284" s="19" t="str">
        <f t="array" ref="H7284">CONCATENATE("(",A7284,",",VLOOKUP(B7284,Núcleo!B$2:E$11,4,TRUE),",",VLOOKUP(C7284,'Tipo de Processo'!B$2:D$55,3,TRUE),",",VLOOKUP(D7284,'Termo Geral'!B$2:D$174,3,TRUE),",",VLOOKUP(E7284,'Termo Específico'!B$2:D$437,3,TRUE),",",MATCH(TRUE,Documento!B$2:B$954=F7284,0),",",IF(G7284="complementar",0,1),"),")</f>
        <v>(7283,7,32,169,10,42,1),</v>
      </c>
    </row>
    <row r="7285" spans="1:8" ht="15" customHeight="1">
      <c r="A7285" s="33">
        <v>7284</v>
      </c>
      <c r="B7285" s="44" t="s">
        <v>1482</v>
      </c>
      <c r="C7285" s="29" t="s">
        <v>11</v>
      </c>
      <c r="D7285" s="29" t="s">
        <v>75</v>
      </c>
      <c r="E7285" s="29" t="s">
        <v>267</v>
      </c>
      <c r="F7285" s="29" t="s">
        <v>904</v>
      </c>
      <c r="G7285" s="35" t="s">
        <v>1488</v>
      </c>
      <c r="H7285" s="19" t="str">
        <f t="array" ref="H7285">CONCATENATE("(",A7285,",",VLOOKUP(B7285,Núcleo!B$2:E$11,4,TRUE),",",VLOOKUP(C7285,'Tipo de Processo'!B$2:D$55,3,TRUE),",",VLOOKUP(D7285,'Termo Geral'!B$2:D$174,3,TRUE),",",VLOOKUP(E7285,'Termo Específico'!B$2:D$437,3,TRUE),",",MATCH(TRUE,Documento!B$2:B$954=F7285,0),",",IF(G7285="complementar",0,1),"),")</f>
        <v>(7284,7,32,169,10,903,1),</v>
      </c>
    </row>
    <row r="7286" spans="1:8" ht="15" customHeight="1">
      <c r="A7286" s="33">
        <v>7285</v>
      </c>
      <c r="B7286" s="44" t="s">
        <v>1482</v>
      </c>
      <c r="C7286" s="29" t="s">
        <v>11</v>
      </c>
      <c r="D7286" s="29" t="s">
        <v>75</v>
      </c>
      <c r="E7286" s="29" t="s">
        <v>267</v>
      </c>
      <c r="F7286" s="29" t="s">
        <v>912</v>
      </c>
      <c r="G7286" s="35" t="s">
        <v>1488</v>
      </c>
      <c r="H7286" s="19" t="str">
        <f t="array" ref="H7286">CONCATENATE("(",A7286,",",VLOOKUP(B7286,Núcleo!B$2:E$11,4,TRUE),",",VLOOKUP(C7286,'Tipo de Processo'!B$2:D$55,3,TRUE),",",VLOOKUP(D7286,'Termo Geral'!B$2:D$174,3,TRUE),",",VLOOKUP(E7286,'Termo Específico'!B$2:D$437,3,TRUE),",",MATCH(TRUE,Documento!B$2:B$954=F7286,0),",",IF(G7286="complementar",0,1),"),")</f>
        <v>(7285,7,32,169,10,535,1),</v>
      </c>
    </row>
    <row r="7287" spans="1:8" ht="15" customHeight="1">
      <c r="A7287" s="33">
        <v>7286</v>
      </c>
      <c r="B7287" s="44" t="s">
        <v>1482</v>
      </c>
      <c r="C7287" s="29" t="s">
        <v>11</v>
      </c>
      <c r="D7287" s="29" t="s">
        <v>75</v>
      </c>
      <c r="E7287" s="29" t="s">
        <v>267</v>
      </c>
      <c r="F7287" s="29" t="s">
        <v>913</v>
      </c>
      <c r="G7287" s="35" t="s">
        <v>1488</v>
      </c>
      <c r="H7287" s="19" t="str">
        <f t="array" ref="H7287">CONCATENATE("(",A7287,",",VLOOKUP(B7287,Núcleo!B$2:E$11,4,TRUE),",",VLOOKUP(C7287,'Tipo de Processo'!B$2:D$55,3,TRUE),",",VLOOKUP(D7287,'Termo Geral'!B$2:D$174,3,TRUE),",",VLOOKUP(E7287,'Termo Específico'!B$2:D$437,3,TRUE),",",MATCH(TRUE,Documento!B$2:B$954=F7287,0),",",IF(G7287="complementar",0,1),"),")</f>
        <v>(7286,7,32,169,10,704,1),</v>
      </c>
    </row>
    <row r="7288" spans="1:8" ht="15" customHeight="1">
      <c r="A7288" s="33">
        <v>7287</v>
      </c>
      <c r="B7288" s="44" t="s">
        <v>1482</v>
      </c>
      <c r="C7288" s="29" t="s">
        <v>11</v>
      </c>
      <c r="D7288" s="29" t="s">
        <v>75</v>
      </c>
      <c r="E7288" s="29" t="s">
        <v>267</v>
      </c>
      <c r="F7288" s="29" t="s">
        <v>907</v>
      </c>
      <c r="G7288" s="35" t="s">
        <v>1488</v>
      </c>
      <c r="H7288" s="19" t="str">
        <f t="array" ref="H7288">CONCATENATE("(",A7288,",",VLOOKUP(B7288,Núcleo!B$2:E$11,4,TRUE),",",VLOOKUP(C7288,'Tipo de Processo'!B$2:D$55,3,TRUE),",",VLOOKUP(D7288,'Termo Geral'!B$2:D$174,3,TRUE),",",VLOOKUP(E7288,'Termo Específico'!B$2:D$437,3,TRUE),",",MATCH(TRUE,Documento!B$2:B$954=F7288,0),",",IF(G7288="complementar",0,1),"),")</f>
        <v>(7287,7,32,169,10,45,1),</v>
      </c>
    </row>
    <row r="7289" spans="1:8" ht="15" customHeight="1">
      <c r="A7289" s="33">
        <v>7288</v>
      </c>
      <c r="B7289" s="44" t="s">
        <v>1482</v>
      </c>
      <c r="C7289" s="29" t="s">
        <v>11</v>
      </c>
      <c r="D7289" s="29" t="s">
        <v>75</v>
      </c>
      <c r="E7289" s="29" t="s">
        <v>267</v>
      </c>
      <c r="F7289" s="48" t="s">
        <v>900</v>
      </c>
      <c r="G7289" s="35" t="s">
        <v>1488</v>
      </c>
      <c r="H7289" s="19" t="str">
        <f t="array" ref="H7289">CONCATENATE("(",A7289,",",VLOOKUP(B7289,Núcleo!B$2:E$11,4,TRUE),",",VLOOKUP(C7289,'Tipo de Processo'!B$2:D$55,3,TRUE),",",VLOOKUP(D7289,'Termo Geral'!B$2:D$174,3,TRUE),",",VLOOKUP(E7289,'Termo Específico'!B$2:D$437,3,TRUE),",",MATCH(TRUE,Documento!B$2:B$954=F7289,0),",",IF(G7289="complementar",0,1),"),")</f>
        <v>(7288,7,32,169,10,667,1),</v>
      </c>
    </row>
    <row r="7290" spans="1:8" ht="15" customHeight="1">
      <c r="A7290" s="33">
        <v>7289</v>
      </c>
      <c r="B7290" s="44" t="s">
        <v>1482</v>
      </c>
      <c r="C7290" s="29" t="s">
        <v>11</v>
      </c>
      <c r="D7290" s="29" t="s">
        <v>75</v>
      </c>
      <c r="E7290" s="29" t="s">
        <v>267</v>
      </c>
      <c r="F7290" s="29" t="s">
        <v>914</v>
      </c>
      <c r="G7290" s="35" t="s">
        <v>1488</v>
      </c>
      <c r="H7290" s="19" t="str">
        <f t="array" ref="H7290">CONCATENATE("(",A7290,",",VLOOKUP(B7290,Núcleo!B$2:E$11,4,TRUE),",",VLOOKUP(C7290,'Tipo de Processo'!B$2:D$55,3,TRUE),",",VLOOKUP(D7290,'Termo Geral'!B$2:D$174,3,TRUE),",",VLOOKUP(E7290,'Termo Específico'!B$2:D$437,3,TRUE),",",MATCH(TRUE,Documento!B$2:B$954=F7290,0),",",IF(G7290="complementar",0,1),"),")</f>
        <v>(7289,7,32,169,10,807,1),</v>
      </c>
    </row>
    <row r="7291" spans="1:8" ht="15" customHeight="1">
      <c r="A7291" s="33">
        <v>7290</v>
      </c>
      <c r="B7291" s="44" t="s">
        <v>1482</v>
      </c>
      <c r="C7291" s="29" t="s">
        <v>11</v>
      </c>
      <c r="D7291" s="29" t="s">
        <v>75</v>
      </c>
      <c r="E7291" s="29" t="s">
        <v>267</v>
      </c>
      <c r="F7291" s="29" t="s">
        <v>902</v>
      </c>
      <c r="G7291" s="35" t="s">
        <v>1488</v>
      </c>
      <c r="H7291" s="19" t="str">
        <f t="array" ref="H7291">CONCATENATE("(",A7291,",",VLOOKUP(B7291,Núcleo!B$2:E$11,4,TRUE),",",VLOOKUP(C7291,'Tipo de Processo'!B$2:D$55,3,TRUE),",",VLOOKUP(D7291,'Termo Geral'!B$2:D$174,3,TRUE),",",VLOOKUP(E7291,'Termo Específico'!B$2:D$437,3,TRUE),",",MATCH(TRUE,Documento!B$2:B$954=F7291,0),",",IF(G7291="complementar",0,1),"),")</f>
        <v>(7290,7,32,169,10,647,1),</v>
      </c>
    </row>
    <row r="7292" spans="1:8" ht="15" customHeight="1">
      <c r="A7292" s="33">
        <v>7291</v>
      </c>
      <c r="B7292" s="44" t="s">
        <v>1482</v>
      </c>
      <c r="C7292" s="29" t="s">
        <v>11</v>
      </c>
      <c r="D7292" s="29" t="s">
        <v>75</v>
      </c>
      <c r="E7292" s="29" t="s">
        <v>267</v>
      </c>
      <c r="F7292" s="48" t="s">
        <v>910</v>
      </c>
      <c r="G7292" s="35" t="s">
        <v>1488</v>
      </c>
      <c r="H7292" s="19" t="str">
        <f t="array" ref="H7292">CONCATENATE("(",A7292,",",VLOOKUP(B7292,Núcleo!B$2:E$11,4,TRUE),",",VLOOKUP(C7292,'Tipo de Processo'!B$2:D$55,3,TRUE),",",VLOOKUP(D7292,'Termo Geral'!B$2:D$174,3,TRUE),",",VLOOKUP(E7292,'Termo Específico'!B$2:D$437,3,TRUE),",",MATCH(TRUE,Documento!B$2:B$954=F7292,0),",",IF(G7292="complementar",0,1),"),")</f>
        <v>(7291,7,32,169,10,90,1),</v>
      </c>
    </row>
    <row r="7293" spans="1:8" ht="15" customHeight="1">
      <c r="A7293" s="33">
        <v>7292</v>
      </c>
      <c r="B7293" s="44" t="s">
        <v>1482</v>
      </c>
      <c r="C7293" s="35" t="s">
        <v>11</v>
      </c>
      <c r="D7293" s="35" t="s">
        <v>75</v>
      </c>
      <c r="E7293" s="35" t="s">
        <v>275</v>
      </c>
      <c r="F7293" s="48" t="s">
        <v>911</v>
      </c>
      <c r="G7293" s="35" t="s">
        <v>1488</v>
      </c>
      <c r="H7293" s="19" t="str">
        <f t="array" ref="H7293">CONCATENATE("(",A7293,",",VLOOKUP(B7293,Núcleo!B$2:E$11,4,TRUE),",",VLOOKUP(C7293,'Tipo de Processo'!B$2:D$55,3,TRUE),",",VLOOKUP(D7293,'Termo Geral'!B$2:D$174,3,TRUE),",",VLOOKUP(E7293,'Termo Específico'!B$2:D$437,3,TRUE),",",MATCH(TRUE,Documento!B$2:B$954=F7293,0),",",IF(G7293="complementar",0,1),"),")</f>
        <v>(7292,7,32,169,34,42,1),</v>
      </c>
    </row>
    <row r="7294" spans="1:8" ht="15" customHeight="1">
      <c r="A7294" s="33">
        <v>7293</v>
      </c>
      <c r="B7294" s="44" t="s">
        <v>1482</v>
      </c>
      <c r="C7294" s="35" t="s">
        <v>11</v>
      </c>
      <c r="D7294" s="35" t="s">
        <v>75</v>
      </c>
      <c r="E7294" s="35" t="s">
        <v>275</v>
      </c>
      <c r="F7294" s="29" t="s">
        <v>904</v>
      </c>
      <c r="G7294" s="35" t="s">
        <v>1488</v>
      </c>
      <c r="H7294" s="19" t="str">
        <f t="array" ref="H7294">CONCATENATE("(",A7294,",",VLOOKUP(B7294,Núcleo!B$2:E$11,4,TRUE),",",VLOOKUP(C7294,'Tipo de Processo'!B$2:D$55,3,TRUE),",",VLOOKUP(D7294,'Termo Geral'!B$2:D$174,3,TRUE),",",VLOOKUP(E7294,'Termo Específico'!B$2:D$437,3,TRUE),",",MATCH(TRUE,Documento!B$2:B$954=F7294,0),",",IF(G7294="complementar",0,1),"),")</f>
        <v>(7293,7,32,169,34,903,1),</v>
      </c>
    </row>
    <row r="7295" spans="1:8" ht="15" customHeight="1">
      <c r="A7295" s="33">
        <v>7294</v>
      </c>
      <c r="B7295" s="44" t="s">
        <v>1482</v>
      </c>
      <c r="C7295" s="35" t="s">
        <v>11</v>
      </c>
      <c r="D7295" s="35" t="s">
        <v>75</v>
      </c>
      <c r="E7295" s="35" t="s">
        <v>275</v>
      </c>
      <c r="F7295" s="29" t="s">
        <v>912</v>
      </c>
      <c r="G7295" s="35" t="s">
        <v>1488</v>
      </c>
      <c r="H7295" s="19" t="str">
        <f t="array" ref="H7295">CONCATENATE("(",A7295,",",VLOOKUP(B7295,Núcleo!B$2:E$11,4,TRUE),",",VLOOKUP(C7295,'Tipo de Processo'!B$2:D$55,3,TRUE),",",VLOOKUP(D7295,'Termo Geral'!B$2:D$174,3,TRUE),",",VLOOKUP(E7295,'Termo Específico'!B$2:D$437,3,TRUE),",",MATCH(TRUE,Documento!B$2:B$954=F7295,0),",",IF(G7295="complementar",0,1),"),")</f>
        <v>(7294,7,32,169,34,535,1),</v>
      </c>
    </row>
    <row r="7296" spans="1:8" ht="15" customHeight="1">
      <c r="A7296" s="33">
        <v>7295</v>
      </c>
      <c r="B7296" s="44" t="s">
        <v>1482</v>
      </c>
      <c r="C7296" s="35" t="s">
        <v>11</v>
      </c>
      <c r="D7296" s="35" t="s">
        <v>75</v>
      </c>
      <c r="E7296" s="35" t="s">
        <v>275</v>
      </c>
      <c r="F7296" s="29" t="s">
        <v>913</v>
      </c>
      <c r="G7296" s="35" t="s">
        <v>1488</v>
      </c>
      <c r="H7296" s="19" t="str">
        <f t="array" ref="H7296">CONCATENATE("(",A7296,",",VLOOKUP(B7296,Núcleo!B$2:E$11,4,TRUE),",",VLOOKUP(C7296,'Tipo de Processo'!B$2:D$55,3,TRUE),",",VLOOKUP(D7296,'Termo Geral'!B$2:D$174,3,TRUE),",",VLOOKUP(E7296,'Termo Específico'!B$2:D$437,3,TRUE),",",MATCH(TRUE,Documento!B$2:B$954=F7296,0),",",IF(G7296="complementar",0,1),"),")</f>
        <v>(7295,7,32,169,34,704,1),</v>
      </c>
    </row>
    <row r="7297" spans="1:8" ht="15" customHeight="1">
      <c r="A7297" s="33">
        <v>7296</v>
      </c>
      <c r="B7297" s="44" t="s">
        <v>1482</v>
      </c>
      <c r="C7297" s="35" t="s">
        <v>11</v>
      </c>
      <c r="D7297" s="35" t="s">
        <v>75</v>
      </c>
      <c r="E7297" s="35" t="s">
        <v>275</v>
      </c>
      <c r="F7297" s="35" t="s">
        <v>907</v>
      </c>
      <c r="G7297" s="35" t="s">
        <v>1488</v>
      </c>
      <c r="H7297" s="19" t="str">
        <f t="array" ref="H7297">CONCATENATE("(",A7297,",",VLOOKUP(B7297,Núcleo!B$2:E$11,4,TRUE),",",VLOOKUP(C7297,'Tipo de Processo'!B$2:D$55,3,TRUE),",",VLOOKUP(D7297,'Termo Geral'!B$2:D$174,3,TRUE),",",VLOOKUP(E7297,'Termo Específico'!B$2:D$437,3,TRUE),",",MATCH(TRUE,Documento!B$2:B$954=F7297,0),",",IF(G7297="complementar",0,1),"),")</f>
        <v>(7296,7,32,169,34,45,1),</v>
      </c>
    </row>
    <row r="7298" spans="1:8" ht="15" customHeight="1">
      <c r="A7298" s="33">
        <v>7297</v>
      </c>
      <c r="B7298" s="44" t="s">
        <v>1482</v>
      </c>
      <c r="C7298" s="35" t="s">
        <v>11</v>
      </c>
      <c r="D7298" s="35" t="s">
        <v>75</v>
      </c>
      <c r="E7298" s="35" t="s">
        <v>275</v>
      </c>
      <c r="F7298" s="29" t="s">
        <v>900</v>
      </c>
      <c r="G7298" s="35" t="s">
        <v>1488</v>
      </c>
      <c r="H7298" s="19" t="str">
        <f t="array" ref="H7298">CONCATENATE("(",A7298,",",VLOOKUP(B7298,Núcleo!B$2:E$11,4,TRUE),",",VLOOKUP(C7298,'Tipo de Processo'!B$2:D$55,3,TRUE),",",VLOOKUP(D7298,'Termo Geral'!B$2:D$174,3,TRUE),",",VLOOKUP(E7298,'Termo Específico'!B$2:D$437,3,TRUE),",",MATCH(TRUE,Documento!B$2:B$954=F7298,0),",",IF(G7298="complementar",0,1),"),")</f>
        <v>(7297,7,32,169,34,667,1),</v>
      </c>
    </row>
    <row r="7299" spans="1:8" ht="15" customHeight="1">
      <c r="A7299" s="33">
        <v>7298</v>
      </c>
      <c r="B7299" s="44" t="s">
        <v>1482</v>
      </c>
      <c r="C7299" s="35" t="s">
        <v>11</v>
      </c>
      <c r="D7299" s="35" t="s">
        <v>75</v>
      </c>
      <c r="E7299" s="35" t="s">
        <v>275</v>
      </c>
      <c r="F7299" s="35" t="s">
        <v>914</v>
      </c>
      <c r="G7299" s="35" t="s">
        <v>1488</v>
      </c>
      <c r="H7299" s="19" t="str">
        <f t="array" ref="H7299">CONCATENATE("(",A7299,",",VLOOKUP(B7299,Núcleo!B$2:E$11,4,TRUE),",",VLOOKUP(C7299,'Tipo de Processo'!B$2:D$55,3,TRUE),",",VLOOKUP(D7299,'Termo Geral'!B$2:D$174,3,TRUE),",",VLOOKUP(E7299,'Termo Específico'!B$2:D$437,3,TRUE),",",MATCH(TRUE,Documento!B$2:B$954=F7299,0),",",IF(G7299="complementar",0,1),"),")</f>
        <v>(7298,7,32,169,34,807,1),</v>
      </c>
    </row>
    <row r="7300" spans="1:8" ht="15" customHeight="1">
      <c r="A7300" s="33">
        <v>7299</v>
      </c>
      <c r="B7300" s="43" t="s">
        <v>1482</v>
      </c>
      <c r="C7300" s="35" t="s">
        <v>11</v>
      </c>
      <c r="D7300" s="35" t="s">
        <v>75</v>
      </c>
      <c r="E7300" s="35" t="s">
        <v>275</v>
      </c>
      <c r="F7300" s="29" t="s">
        <v>902</v>
      </c>
      <c r="G7300" s="35" t="s">
        <v>1488</v>
      </c>
      <c r="H7300" s="19" t="str">
        <f t="array" ref="H7300">CONCATENATE("(",A7300,",",VLOOKUP(B7300,Núcleo!B$2:E$11,4,TRUE),",",VLOOKUP(C7300,'Tipo de Processo'!B$2:D$55,3,TRUE),",",VLOOKUP(D7300,'Termo Geral'!B$2:D$174,3,TRUE),",",VLOOKUP(E7300,'Termo Específico'!B$2:D$437,3,TRUE),",",MATCH(TRUE,Documento!B$2:B$954=F7300,0),",",IF(G7300="complementar",0,1),"),")</f>
        <v>(7299,7,32,169,34,647,1),</v>
      </c>
    </row>
    <row r="7301" spans="1:8" ht="15" customHeight="1">
      <c r="A7301" s="33">
        <v>7300</v>
      </c>
      <c r="B7301" s="44" t="s">
        <v>1482</v>
      </c>
      <c r="C7301" s="35" t="s">
        <v>11</v>
      </c>
      <c r="D7301" s="35" t="s">
        <v>75</v>
      </c>
      <c r="E7301" s="35" t="s">
        <v>275</v>
      </c>
      <c r="F7301" s="29" t="s">
        <v>910</v>
      </c>
      <c r="G7301" s="35" t="s">
        <v>1488</v>
      </c>
      <c r="H7301" s="19" t="str">
        <f t="array" ref="H7301">CONCATENATE("(",A7301,",",VLOOKUP(B7301,Núcleo!B$2:E$11,4,TRUE),",",VLOOKUP(C7301,'Tipo de Processo'!B$2:D$55,3,TRUE),",",VLOOKUP(D7301,'Termo Geral'!B$2:D$174,3,TRUE),",",VLOOKUP(E7301,'Termo Específico'!B$2:D$437,3,TRUE),",",MATCH(TRUE,Documento!B$2:B$954=F7301,0),",",IF(G7301="complementar",0,1),"),")</f>
        <v>(7300,7,32,169,34,90,1),</v>
      </c>
    </row>
    <row r="7302" spans="1:8" ht="15" customHeight="1">
      <c r="A7302" s="33">
        <v>7301</v>
      </c>
      <c r="B7302" s="44" t="s">
        <v>1482</v>
      </c>
      <c r="C7302" s="35" t="s">
        <v>11</v>
      </c>
      <c r="D7302" s="35" t="s">
        <v>75</v>
      </c>
      <c r="E7302" s="35" t="s">
        <v>284</v>
      </c>
      <c r="F7302" s="29" t="s">
        <v>955</v>
      </c>
      <c r="G7302" s="35" t="s">
        <v>1488</v>
      </c>
      <c r="H7302" s="19" t="str">
        <f t="array" ref="H7302">CONCATENATE("(",A7302,",",VLOOKUP(B7302,Núcleo!B$2:E$11,4,TRUE),",",VLOOKUP(C7302,'Tipo de Processo'!B$2:D$55,3,TRUE),",",VLOOKUP(D7302,'Termo Geral'!B$2:D$174,3,TRUE),",",VLOOKUP(E7302,'Termo Específico'!B$2:D$437,3,TRUE),",",MATCH(TRUE,Documento!B$2:B$954=F7302,0),",",IF(G7302="complementar",0,1),"),")</f>
        <v>(7301,7,32,169,44,40,1),</v>
      </c>
    </row>
    <row r="7303" spans="1:8" ht="15" customHeight="1">
      <c r="A7303" s="33">
        <v>7302</v>
      </c>
      <c r="B7303" s="44" t="s">
        <v>1482</v>
      </c>
      <c r="C7303" s="35" t="s">
        <v>11</v>
      </c>
      <c r="D7303" s="35" t="s">
        <v>75</v>
      </c>
      <c r="E7303" s="35" t="s">
        <v>284</v>
      </c>
      <c r="F7303" s="29" t="s">
        <v>956</v>
      </c>
      <c r="G7303" s="35" t="s">
        <v>1488</v>
      </c>
      <c r="H7303" s="19" t="str">
        <f t="array" ref="H7303">CONCATENATE("(",A7303,",",VLOOKUP(B7303,Núcleo!B$2:E$11,4,TRUE),",",VLOOKUP(C7303,'Tipo de Processo'!B$2:D$55,3,TRUE),",",VLOOKUP(D7303,'Termo Geral'!B$2:D$174,3,TRUE),",",VLOOKUP(E7303,'Termo Específico'!B$2:D$437,3,TRUE),",",MATCH(TRUE,Documento!B$2:B$954=F7303,0),",",IF(G7303="complementar",0,1),"),")</f>
        <v>(7302,7,32,169,44,904,1),</v>
      </c>
    </row>
    <row r="7304" spans="1:8" ht="15" customHeight="1">
      <c r="A7304" s="33">
        <v>7303</v>
      </c>
      <c r="B7304" s="44" t="s">
        <v>1482</v>
      </c>
      <c r="C7304" s="35" t="s">
        <v>11</v>
      </c>
      <c r="D7304" s="35" t="s">
        <v>75</v>
      </c>
      <c r="E7304" s="35" t="s">
        <v>284</v>
      </c>
      <c r="F7304" s="29" t="s">
        <v>957</v>
      </c>
      <c r="G7304" s="35" t="s">
        <v>1488</v>
      </c>
      <c r="H7304" s="19" t="str">
        <f t="array" ref="H7304">CONCATENATE("(",A7304,",",VLOOKUP(B7304,Núcleo!B$2:E$11,4,TRUE),",",VLOOKUP(C7304,'Tipo de Processo'!B$2:D$55,3,TRUE),",",VLOOKUP(D7304,'Termo Geral'!B$2:D$174,3,TRUE),",",VLOOKUP(E7304,'Termo Específico'!B$2:D$437,3,TRUE),",",MATCH(TRUE,Documento!B$2:B$954=F7304,0),",",IF(G7304="complementar",0,1),"),")</f>
        <v>(7303,7,32,169,44,532,1),</v>
      </c>
    </row>
    <row r="7305" spans="1:8" ht="15" customHeight="1">
      <c r="A7305" s="33">
        <v>7304</v>
      </c>
      <c r="B7305" s="44" t="s">
        <v>1482</v>
      </c>
      <c r="C7305" s="35" t="s">
        <v>11</v>
      </c>
      <c r="D7305" s="35" t="s">
        <v>75</v>
      </c>
      <c r="E7305" s="35" t="s">
        <v>284</v>
      </c>
      <c r="F7305" s="29" t="s">
        <v>913</v>
      </c>
      <c r="G7305" s="35" t="s">
        <v>1488</v>
      </c>
      <c r="H7305" s="19" t="str">
        <f t="array" ref="H7305">CONCATENATE("(",A7305,",",VLOOKUP(B7305,Núcleo!B$2:E$11,4,TRUE),",",VLOOKUP(C7305,'Tipo de Processo'!B$2:D$55,3,TRUE),",",VLOOKUP(D7305,'Termo Geral'!B$2:D$174,3,TRUE),",",VLOOKUP(E7305,'Termo Específico'!B$2:D$437,3,TRUE),",",MATCH(TRUE,Documento!B$2:B$954=F7305,0),",",IF(G7305="complementar",0,1),"),")</f>
        <v>(7304,7,32,169,44,704,1),</v>
      </c>
    </row>
    <row r="7306" spans="1:8" ht="15" customHeight="1">
      <c r="A7306" s="33">
        <v>7305</v>
      </c>
      <c r="B7306" s="44" t="s">
        <v>1482</v>
      </c>
      <c r="C7306" s="35" t="s">
        <v>11</v>
      </c>
      <c r="D7306" s="35" t="s">
        <v>75</v>
      </c>
      <c r="E7306" s="35" t="s">
        <v>284</v>
      </c>
      <c r="F7306" s="29" t="s">
        <v>907</v>
      </c>
      <c r="G7306" s="35" t="s">
        <v>1488</v>
      </c>
      <c r="H7306" s="19" t="str">
        <f t="array" ref="H7306">CONCATENATE("(",A7306,",",VLOOKUP(B7306,Núcleo!B$2:E$11,4,TRUE),",",VLOOKUP(C7306,'Tipo de Processo'!B$2:D$55,3,TRUE),",",VLOOKUP(D7306,'Termo Geral'!B$2:D$174,3,TRUE),",",VLOOKUP(E7306,'Termo Específico'!B$2:D$437,3,TRUE),",",MATCH(TRUE,Documento!B$2:B$954=F7306,0),",",IF(G7306="complementar",0,1),"),")</f>
        <v>(7305,7,32,169,44,45,1),</v>
      </c>
    </row>
    <row r="7307" spans="1:8" ht="15" customHeight="1">
      <c r="A7307" s="33">
        <v>7306</v>
      </c>
      <c r="B7307" s="44" t="s">
        <v>1482</v>
      </c>
      <c r="C7307" s="35" t="s">
        <v>11</v>
      </c>
      <c r="D7307" s="35" t="s">
        <v>75</v>
      </c>
      <c r="E7307" s="35" t="s">
        <v>284</v>
      </c>
      <c r="F7307" s="29" t="s">
        <v>958</v>
      </c>
      <c r="G7307" s="35" t="s">
        <v>1488</v>
      </c>
      <c r="H7307" s="19" t="str">
        <f t="array" ref="H7307">CONCATENATE("(",A7307,",",VLOOKUP(B7307,Núcleo!B$2:E$11,4,TRUE),",",VLOOKUP(C7307,'Tipo de Processo'!B$2:D$55,3,TRUE),",",VLOOKUP(D7307,'Termo Geral'!B$2:D$174,3,TRUE),",",VLOOKUP(E7307,'Termo Específico'!B$2:D$437,3,TRUE),",",MATCH(TRUE,Documento!B$2:B$954=F7307,0),",",IF(G7307="complementar",0,1),"),")</f>
        <v>(7306,7,32,169,44,668,1),</v>
      </c>
    </row>
    <row r="7308" spans="1:8" ht="15" customHeight="1">
      <c r="A7308" s="33">
        <v>7307</v>
      </c>
      <c r="B7308" s="44" t="s">
        <v>1482</v>
      </c>
      <c r="C7308" s="35" t="s">
        <v>11</v>
      </c>
      <c r="D7308" s="35" t="s">
        <v>75</v>
      </c>
      <c r="E7308" s="35" t="s">
        <v>284</v>
      </c>
      <c r="F7308" s="35" t="s">
        <v>914</v>
      </c>
      <c r="G7308" s="35" t="s">
        <v>1488</v>
      </c>
      <c r="H7308" s="19" t="str">
        <f t="array" ref="H7308">CONCATENATE("(",A7308,",",VLOOKUP(B7308,Núcleo!B$2:E$11,4,TRUE),",",VLOOKUP(C7308,'Tipo de Processo'!B$2:D$55,3,TRUE),",",VLOOKUP(D7308,'Termo Geral'!B$2:D$174,3,TRUE),",",VLOOKUP(E7308,'Termo Específico'!B$2:D$437,3,TRUE),",",MATCH(TRUE,Documento!B$2:B$954=F7308,0),",",IF(G7308="complementar",0,1),"),")</f>
        <v>(7307,7,32,169,44,807,1),</v>
      </c>
    </row>
    <row r="7309" spans="1:8" ht="15" customHeight="1">
      <c r="A7309" s="33">
        <v>7308</v>
      </c>
      <c r="B7309" s="44" t="s">
        <v>1482</v>
      </c>
      <c r="C7309" s="35" t="s">
        <v>11</v>
      </c>
      <c r="D7309" s="35" t="s">
        <v>75</v>
      </c>
      <c r="E7309" s="35" t="s">
        <v>284</v>
      </c>
      <c r="F7309" s="29" t="s">
        <v>902</v>
      </c>
      <c r="G7309" s="35" t="s">
        <v>1488</v>
      </c>
      <c r="H7309" s="19" t="str">
        <f t="array" ref="H7309">CONCATENATE("(",A7309,",",VLOOKUP(B7309,Núcleo!B$2:E$11,4,TRUE),",",VLOOKUP(C7309,'Tipo de Processo'!B$2:D$55,3,TRUE),",",VLOOKUP(D7309,'Termo Geral'!B$2:D$174,3,TRUE),",",VLOOKUP(E7309,'Termo Específico'!B$2:D$437,3,TRUE),",",MATCH(TRUE,Documento!B$2:B$954=F7309,0),",",IF(G7309="complementar",0,1),"),")</f>
        <v>(7308,7,32,169,44,647,1),</v>
      </c>
    </row>
    <row r="7310" spans="1:8" ht="15" customHeight="1">
      <c r="A7310" s="33">
        <v>7309</v>
      </c>
      <c r="B7310" s="44" t="s">
        <v>1482</v>
      </c>
      <c r="C7310" s="35" t="s">
        <v>11</v>
      </c>
      <c r="D7310" s="35" t="s">
        <v>75</v>
      </c>
      <c r="E7310" s="35" t="s">
        <v>284</v>
      </c>
      <c r="F7310" s="29" t="s">
        <v>910</v>
      </c>
      <c r="G7310" s="35" t="s">
        <v>1488</v>
      </c>
      <c r="H7310" s="19" t="str">
        <f t="array" ref="H7310">CONCATENATE("(",A7310,",",VLOOKUP(B7310,Núcleo!B$2:E$11,4,TRUE),",",VLOOKUP(C7310,'Tipo de Processo'!B$2:D$55,3,TRUE),",",VLOOKUP(D7310,'Termo Geral'!B$2:D$174,3,TRUE),",",VLOOKUP(E7310,'Termo Específico'!B$2:D$437,3,TRUE),",",MATCH(TRUE,Documento!B$2:B$954=F7310,0),",",IF(G7310="complementar",0,1),"),")</f>
        <v>(7309,7,32,169,44,90,1),</v>
      </c>
    </row>
    <row r="7311" spans="1:8" ht="15" customHeight="1">
      <c r="A7311" s="33">
        <v>7310</v>
      </c>
      <c r="B7311" s="44" t="s">
        <v>1482</v>
      </c>
      <c r="C7311" s="35" t="s">
        <v>11</v>
      </c>
      <c r="D7311" s="35" t="s">
        <v>75</v>
      </c>
      <c r="E7311" s="35" t="s">
        <v>301</v>
      </c>
      <c r="F7311" s="29" t="s">
        <v>967</v>
      </c>
      <c r="G7311" s="35" t="s">
        <v>1488</v>
      </c>
      <c r="H7311" s="19" t="str">
        <f t="array" ref="H7311">CONCATENATE("(",A7311,",",VLOOKUP(B7311,Núcleo!B$2:E$11,4,TRUE),",",VLOOKUP(C7311,'Tipo de Processo'!B$2:D$55,3,TRUE),",",VLOOKUP(D7311,'Termo Geral'!B$2:D$174,3,TRUE),",",VLOOKUP(E7311,'Termo Específico'!B$2:D$437,3,TRUE),",",MATCH(TRUE,Documento!B$2:B$954=F7311,0),",",IF(G7311="complementar",0,1),"),")</f>
        <v>(7310,7,32,169,232,239,1),</v>
      </c>
    </row>
    <row r="7312" spans="1:8" ht="15" customHeight="1">
      <c r="A7312" s="33">
        <v>7311</v>
      </c>
      <c r="B7312" s="44" t="s">
        <v>1482</v>
      </c>
      <c r="C7312" s="35" t="s">
        <v>11</v>
      </c>
      <c r="D7312" s="35" t="s">
        <v>75</v>
      </c>
      <c r="E7312" s="35" t="s">
        <v>301</v>
      </c>
      <c r="F7312" s="29" t="s">
        <v>964</v>
      </c>
      <c r="G7312" s="35" t="s">
        <v>1488</v>
      </c>
      <c r="H7312" s="19" t="str">
        <f t="array" ref="H7312">CONCATENATE("(",A7312,",",VLOOKUP(B7312,Núcleo!B$2:E$11,4,TRUE),",",VLOOKUP(C7312,'Tipo de Processo'!B$2:D$55,3,TRUE),",",VLOOKUP(D7312,'Termo Geral'!B$2:D$174,3,TRUE),",",VLOOKUP(E7312,'Termo Específico'!B$2:D$437,3,TRUE),",",MATCH(TRUE,Documento!B$2:B$954=F7312,0),",",IF(G7312="complementar",0,1),"),")</f>
        <v>(7311,7,32,169,232,262,1),</v>
      </c>
    </row>
    <row r="7313" spans="1:8" ht="15" customHeight="1">
      <c r="A7313" s="33">
        <v>7312</v>
      </c>
      <c r="B7313" s="44" t="s">
        <v>1482</v>
      </c>
      <c r="C7313" s="35" t="s">
        <v>11</v>
      </c>
      <c r="D7313" s="35" t="s">
        <v>75</v>
      </c>
      <c r="E7313" s="35" t="s">
        <v>301</v>
      </c>
      <c r="F7313" s="35" t="s">
        <v>965</v>
      </c>
      <c r="G7313" s="35" t="s">
        <v>1488</v>
      </c>
      <c r="H7313" s="19" t="str">
        <f t="array" ref="H7313">CONCATENATE("(",A7313,",",VLOOKUP(B7313,Núcleo!B$2:E$11,4,TRUE),",",VLOOKUP(C7313,'Tipo de Processo'!B$2:D$55,3,TRUE),",",VLOOKUP(D7313,'Termo Geral'!B$2:D$174,3,TRUE),",",VLOOKUP(E7313,'Termo Específico'!B$2:D$437,3,TRUE),",",MATCH(TRUE,Documento!B$2:B$954=F7313,0),",",IF(G7313="complementar",0,1),"),")</f>
        <v>(7312,7,32,169,232,757,1),</v>
      </c>
    </row>
    <row r="7314" spans="1:8" ht="15" customHeight="1">
      <c r="A7314" s="33">
        <v>7313</v>
      </c>
      <c r="B7314" s="44" t="s">
        <v>1482</v>
      </c>
      <c r="C7314" s="35" t="s">
        <v>11</v>
      </c>
      <c r="D7314" s="35" t="s">
        <v>75</v>
      </c>
      <c r="E7314" s="35" t="s">
        <v>301</v>
      </c>
      <c r="F7314" s="29" t="s">
        <v>966</v>
      </c>
      <c r="G7314" s="35" t="s">
        <v>1488</v>
      </c>
      <c r="H7314" s="19" t="str">
        <f t="array" ref="H7314">CONCATENATE("(",A7314,",",VLOOKUP(B7314,Núcleo!B$2:E$11,4,TRUE),",",VLOOKUP(C7314,'Tipo de Processo'!B$2:D$55,3,TRUE),",",VLOOKUP(D7314,'Termo Geral'!B$2:D$174,3,TRUE),",",VLOOKUP(E7314,'Termo Específico'!B$2:D$437,3,TRUE),",",MATCH(TRUE,Documento!B$2:B$954=F7314,0),",",IF(G7314="complementar",0,1),"),")</f>
        <v>(7313,7,32,169,232,867,1),</v>
      </c>
    </row>
    <row r="7315" spans="1:8" ht="15" customHeight="1">
      <c r="A7315" s="33">
        <v>7314</v>
      </c>
      <c r="B7315" s="44" t="s">
        <v>1482</v>
      </c>
      <c r="C7315" s="35" t="s">
        <v>11</v>
      </c>
      <c r="D7315" s="35" t="s">
        <v>75</v>
      </c>
      <c r="E7315" s="35" t="s">
        <v>301</v>
      </c>
      <c r="F7315" s="29" t="s">
        <v>968</v>
      </c>
      <c r="G7315" s="35" t="s">
        <v>1488</v>
      </c>
      <c r="H7315" s="19" t="str">
        <f t="array" ref="H7315">CONCATENATE("(",A7315,",",VLOOKUP(B7315,Núcleo!B$2:E$11,4,TRUE),",",VLOOKUP(C7315,'Tipo de Processo'!B$2:D$55,3,TRUE),",",VLOOKUP(D7315,'Termo Geral'!B$2:D$174,3,TRUE),",",VLOOKUP(E7315,'Termo Específico'!B$2:D$437,3,TRUE),",",MATCH(TRUE,Documento!B$2:B$954=F7315,0),",",IF(G7315="complementar",0,1),"),")</f>
        <v>(7314,7,32,169,232,866,1),</v>
      </c>
    </row>
    <row r="7316" spans="1:8" ht="15" customHeight="1">
      <c r="A7316" s="33">
        <v>7315</v>
      </c>
      <c r="B7316" s="43" t="s">
        <v>1482</v>
      </c>
      <c r="C7316" s="35" t="s">
        <v>11</v>
      </c>
      <c r="D7316" s="35" t="s">
        <v>75</v>
      </c>
      <c r="E7316" s="35" t="s">
        <v>309</v>
      </c>
      <c r="F7316" s="29" t="s">
        <v>967</v>
      </c>
      <c r="G7316" s="35" t="s">
        <v>1488</v>
      </c>
      <c r="H7316" s="19" t="str">
        <f t="array" ref="H7316">CONCATENATE("(",A7316,",",VLOOKUP(B7316,Núcleo!B$2:E$11,4,TRUE),",",VLOOKUP(C7316,'Tipo de Processo'!B$2:D$55,3,TRUE),",",VLOOKUP(D7316,'Termo Geral'!B$2:D$174,3,TRUE),",",VLOOKUP(E7316,'Termo Específico'!B$2:D$437,3,TRUE),",",MATCH(TRUE,Documento!B$2:B$954=F7316,0),",",IF(G7316="complementar",0,1),"),")</f>
        <v>(7315,7,32,169,240,239,1),</v>
      </c>
    </row>
    <row r="7317" spans="1:8" ht="15" customHeight="1">
      <c r="A7317" s="33">
        <v>7316</v>
      </c>
      <c r="B7317" s="44" t="s">
        <v>1482</v>
      </c>
      <c r="C7317" s="35" t="s">
        <v>11</v>
      </c>
      <c r="D7317" s="35" t="s">
        <v>75</v>
      </c>
      <c r="E7317" s="35" t="s">
        <v>309</v>
      </c>
      <c r="F7317" s="29" t="s">
        <v>973</v>
      </c>
      <c r="G7317" s="35" t="s">
        <v>1488</v>
      </c>
      <c r="H7317" s="19" t="str">
        <f t="array" ref="H7317">CONCATENATE("(",A7317,",",VLOOKUP(B7317,Núcleo!B$2:E$11,4,TRUE),",",VLOOKUP(C7317,'Tipo de Processo'!B$2:D$55,3,TRUE),",",VLOOKUP(D7317,'Termo Geral'!B$2:D$174,3,TRUE),",",VLOOKUP(E7317,'Termo Específico'!B$2:D$437,3,TRUE),",",MATCH(TRUE,Documento!B$2:B$954=F7317,0),",",IF(G7317="complementar",0,1),"),")</f>
        <v>(7316,7,32,169,240,651,1),</v>
      </c>
    </row>
    <row r="7318" spans="1:8" ht="15" customHeight="1">
      <c r="A7318" s="33">
        <v>7317</v>
      </c>
      <c r="B7318" s="44" t="s">
        <v>1482</v>
      </c>
      <c r="C7318" s="35" t="s">
        <v>11</v>
      </c>
      <c r="D7318" s="35" t="s">
        <v>75</v>
      </c>
      <c r="E7318" s="35" t="s">
        <v>309</v>
      </c>
      <c r="F7318" s="29" t="s">
        <v>974</v>
      </c>
      <c r="G7318" s="35" t="s">
        <v>1488</v>
      </c>
      <c r="H7318" s="19" t="str">
        <f t="array" ref="H7318">CONCATENATE("(",A7318,",",VLOOKUP(B7318,Núcleo!B$2:E$11,4,TRUE),",",VLOOKUP(C7318,'Tipo de Processo'!B$2:D$55,3,TRUE),",",VLOOKUP(D7318,'Termo Geral'!B$2:D$174,3,TRUE),",",VLOOKUP(E7318,'Termo Específico'!B$2:D$437,3,TRUE),",",MATCH(TRUE,Documento!B$2:B$954=F7318,0),",",IF(G7318="complementar",0,1),"),")</f>
        <v>(7317,7,32,169,240,11,1),</v>
      </c>
    </row>
    <row r="7319" spans="1:8" ht="15" customHeight="1">
      <c r="A7319" s="33">
        <v>7318</v>
      </c>
      <c r="B7319" s="43" t="s">
        <v>1482</v>
      </c>
      <c r="C7319" s="35" t="s">
        <v>11</v>
      </c>
      <c r="D7319" s="35" t="s">
        <v>75</v>
      </c>
      <c r="E7319" s="35" t="s">
        <v>309</v>
      </c>
      <c r="F7319" s="29" t="s">
        <v>965</v>
      </c>
      <c r="G7319" s="35" t="s">
        <v>1488</v>
      </c>
      <c r="H7319" s="19" t="str">
        <f t="array" ref="H7319">CONCATENATE("(",A7319,",",VLOOKUP(B7319,Núcleo!B$2:E$11,4,TRUE),",",VLOOKUP(C7319,'Tipo de Processo'!B$2:D$55,3,TRUE),",",VLOOKUP(D7319,'Termo Geral'!B$2:D$174,3,TRUE),",",VLOOKUP(E7319,'Termo Específico'!B$2:D$437,3,TRUE),",",MATCH(TRUE,Documento!B$2:B$954=F7319,0),",",IF(G7319="complementar",0,1),"),")</f>
        <v>(7318,7,32,169,240,757,1),</v>
      </c>
    </row>
    <row r="7320" spans="1:8" ht="15" customHeight="1">
      <c r="A7320" s="33">
        <v>7319</v>
      </c>
      <c r="B7320" s="44" t="s">
        <v>1482</v>
      </c>
      <c r="C7320" s="35" t="s">
        <v>11</v>
      </c>
      <c r="D7320" s="35" t="s">
        <v>75</v>
      </c>
      <c r="E7320" s="35" t="s">
        <v>309</v>
      </c>
      <c r="F7320" s="29" t="s">
        <v>966</v>
      </c>
      <c r="G7320" s="35" t="s">
        <v>1488</v>
      </c>
      <c r="H7320" s="19" t="str">
        <f t="array" ref="H7320">CONCATENATE("(",A7320,",",VLOOKUP(B7320,Núcleo!B$2:E$11,4,TRUE),",",VLOOKUP(C7320,'Tipo de Processo'!B$2:D$55,3,TRUE),",",VLOOKUP(D7320,'Termo Geral'!B$2:D$174,3,TRUE),",",VLOOKUP(E7320,'Termo Específico'!B$2:D$437,3,TRUE),",",MATCH(TRUE,Documento!B$2:B$954=F7320,0),",",IF(G7320="complementar",0,1),"),")</f>
        <v>(7319,7,32,169,240,867,1),</v>
      </c>
    </row>
    <row r="7321" spans="1:8" ht="15" customHeight="1">
      <c r="A7321" s="33">
        <v>7320</v>
      </c>
      <c r="B7321" s="44" t="s">
        <v>1482</v>
      </c>
      <c r="C7321" s="35" t="s">
        <v>11</v>
      </c>
      <c r="D7321" s="35" t="s">
        <v>75</v>
      </c>
      <c r="E7321" s="35" t="s">
        <v>309</v>
      </c>
      <c r="F7321" s="35" t="s">
        <v>968</v>
      </c>
      <c r="G7321" s="35" t="s">
        <v>1488</v>
      </c>
      <c r="H7321" s="19" t="str">
        <f t="array" ref="H7321">CONCATENATE("(",A7321,",",VLOOKUP(B7321,Núcleo!B$2:E$11,4,TRUE),",",VLOOKUP(C7321,'Tipo de Processo'!B$2:D$55,3,TRUE),",",VLOOKUP(D7321,'Termo Geral'!B$2:D$174,3,TRUE),",",VLOOKUP(E7321,'Termo Específico'!B$2:D$437,3,TRUE),",",MATCH(TRUE,Documento!B$2:B$954=F7321,0),",",IF(G7321="complementar",0,1),"),")</f>
        <v>(7320,7,32,169,240,866,1),</v>
      </c>
    </row>
    <row r="7322" spans="1:8" ht="15" customHeight="1">
      <c r="A7322" s="33">
        <v>7321</v>
      </c>
      <c r="B7322" s="44" t="s">
        <v>1482</v>
      </c>
      <c r="C7322" s="35" t="s">
        <v>11</v>
      </c>
      <c r="D7322" s="35" t="s">
        <v>75</v>
      </c>
      <c r="E7322" s="35" t="s">
        <v>309</v>
      </c>
      <c r="F7322" s="29" t="s">
        <v>975</v>
      </c>
      <c r="G7322" s="35" t="s">
        <v>1488</v>
      </c>
      <c r="H7322" s="19" t="str">
        <f t="array" ref="H7322">CONCATENATE("(",A7322,",",VLOOKUP(B7322,Núcleo!B$2:E$11,4,TRUE),",",VLOOKUP(C7322,'Tipo de Processo'!B$2:D$55,3,TRUE),",",VLOOKUP(D7322,'Termo Geral'!B$2:D$174,3,TRUE),",",VLOOKUP(E7322,'Termo Específico'!B$2:D$437,3,TRUE),",",MATCH(TRUE,Documento!B$2:B$954=F7322,0),",",IF(G7322="complementar",0,1),"),")</f>
        <v>(7321,7,32,169,240,75,1),</v>
      </c>
    </row>
    <row r="7323" spans="1:8" ht="15" customHeight="1">
      <c r="A7323" s="33">
        <v>7322</v>
      </c>
      <c r="B7323" s="44" t="s">
        <v>1482</v>
      </c>
      <c r="C7323" s="35" t="s">
        <v>11</v>
      </c>
      <c r="D7323" s="35" t="s">
        <v>75</v>
      </c>
      <c r="E7323" s="35" t="s">
        <v>318</v>
      </c>
      <c r="F7323" s="29" t="s">
        <v>981</v>
      </c>
      <c r="G7323" s="35" t="s">
        <v>1488</v>
      </c>
      <c r="H7323" s="19" t="str">
        <f t="array" ref="H7323">CONCATENATE("(",A7323,",",VLOOKUP(B7323,Núcleo!B$2:E$11,4,TRUE),",",VLOOKUP(C7323,'Tipo de Processo'!B$2:D$55,3,TRUE),",",VLOOKUP(D7323,'Termo Geral'!B$2:D$174,3,TRUE),",",VLOOKUP(E7323,'Termo Específico'!B$2:D$437,3,TRUE),",",MATCH(TRUE,Documento!B$2:B$954=F7323,0),",",IF(G7323="complementar",0,1),"),")</f>
        <v>(7322,7,32,169,331,216,1),</v>
      </c>
    </row>
    <row r="7324" spans="1:8" ht="15" customHeight="1">
      <c r="A7324" s="33">
        <v>7323</v>
      </c>
      <c r="B7324" s="44" t="s">
        <v>1482</v>
      </c>
      <c r="C7324" s="35" t="s">
        <v>11</v>
      </c>
      <c r="D7324" s="35" t="s">
        <v>75</v>
      </c>
      <c r="E7324" s="35" t="s">
        <v>318</v>
      </c>
      <c r="F7324" s="29" t="s">
        <v>982</v>
      </c>
      <c r="G7324" s="35" t="s">
        <v>1488</v>
      </c>
      <c r="H7324" s="19" t="str">
        <f t="array" ref="H7324">CONCATENATE("(",A7324,",",VLOOKUP(B7324,Núcleo!B$2:E$11,4,TRUE),",",VLOOKUP(C7324,'Tipo de Processo'!B$2:D$55,3,TRUE),",",VLOOKUP(D7324,'Termo Geral'!B$2:D$174,3,TRUE),",",VLOOKUP(E7324,'Termo Específico'!B$2:D$437,3,TRUE),",",MATCH(TRUE,Documento!B$2:B$954=F7324,0),",",IF(G7324="complementar",0,1),"),")</f>
        <v>(7323,7,32,169,331,212,1),</v>
      </c>
    </row>
    <row r="7325" spans="1:8" ht="15" customHeight="1">
      <c r="A7325" s="33">
        <v>7324</v>
      </c>
      <c r="B7325" s="44" t="s">
        <v>1482</v>
      </c>
      <c r="C7325" s="35" t="s">
        <v>11</v>
      </c>
      <c r="D7325" s="35" t="s">
        <v>75</v>
      </c>
      <c r="E7325" s="35" t="s">
        <v>318</v>
      </c>
      <c r="F7325" s="29" t="s">
        <v>983</v>
      </c>
      <c r="G7325" s="35" t="s">
        <v>1488</v>
      </c>
      <c r="H7325" s="19" t="str">
        <f t="array" ref="H7325">CONCATENATE("(",A7325,",",VLOOKUP(B7325,Núcleo!B$2:E$11,4,TRUE),",",VLOOKUP(C7325,'Tipo de Processo'!B$2:D$55,3,TRUE),",",VLOOKUP(D7325,'Termo Geral'!B$2:D$174,3,TRUE),",",VLOOKUP(E7325,'Termo Específico'!B$2:D$437,3,TRUE),",",MATCH(TRUE,Documento!B$2:B$954=F7325,0),",",IF(G7325="complementar",0,1),"),")</f>
        <v>(7324,7,32,169,331,213,1),</v>
      </c>
    </row>
    <row r="7326" spans="1:8" ht="15" customHeight="1">
      <c r="A7326" s="33">
        <v>7325</v>
      </c>
      <c r="B7326" s="44" t="s">
        <v>1482</v>
      </c>
      <c r="C7326" s="35" t="s">
        <v>11</v>
      </c>
      <c r="D7326" s="35" t="s">
        <v>75</v>
      </c>
      <c r="E7326" s="35" t="s">
        <v>318</v>
      </c>
      <c r="F7326" s="29" t="s">
        <v>984</v>
      </c>
      <c r="G7326" s="35" t="s">
        <v>1488</v>
      </c>
      <c r="H7326" s="19" t="str">
        <f t="array" ref="H7326">CONCATENATE("(",A7326,",",VLOOKUP(B7326,Núcleo!B$2:E$11,4,TRUE),",",VLOOKUP(C7326,'Tipo de Processo'!B$2:D$55,3,TRUE),",",VLOOKUP(D7326,'Termo Geral'!B$2:D$174,3,TRUE),",",VLOOKUP(E7326,'Termo Específico'!B$2:D$437,3,TRUE),",",MATCH(TRUE,Documento!B$2:B$954=F7326,0),",",IF(G7326="complementar",0,1),"),")</f>
        <v>(7325,7,32,169,331,253,1),</v>
      </c>
    </row>
    <row r="7327" spans="1:8" ht="15" customHeight="1">
      <c r="A7327" s="33">
        <v>7326</v>
      </c>
      <c r="B7327" s="44" t="s">
        <v>1482</v>
      </c>
      <c r="C7327" s="35" t="s">
        <v>11</v>
      </c>
      <c r="D7327" s="35" t="s">
        <v>75</v>
      </c>
      <c r="E7327" s="35" t="s">
        <v>318</v>
      </c>
      <c r="F7327" s="29" t="s">
        <v>985</v>
      </c>
      <c r="G7327" s="35" t="s">
        <v>1488</v>
      </c>
      <c r="H7327" s="19" t="str">
        <f t="array" ref="H7327">CONCATENATE("(",A7327,",",VLOOKUP(B7327,Núcleo!B$2:E$11,4,TRUE),",",VLOOKUP(C7327,'Tipo de Processo'!B$2:D$55,3,TRUE),",",VLOOKUP(D7327,'Termo Geral'!B$2:D$174,3,TRUE),",",VLOOKUP(E7327,'Termo Específico'!B$2:D$437,3,TRUE),",",MATCH(TRUE,Documento!B$2:B$954=F7327,0),",",IF(G7327="complementar",0,1),"),")</f>
        <v>(7326,7,32,169,331,701,1),</v>
      </c>
    </row>
    <row r="7328" spans="1:8" ht="15" customHeight="1">
      <c r="A7328" s="33">
        <v>7327</v>
      </c>
      <c r="B7328" s="44" t="s">
        <v>1482</v>
      </c>
      <c r="C7328" s="35" t="s">
        <v>11</v>
      </c>
      <c r="D7328" s="35" t="s">
        <v>75</v>
      </c>
      <c r="E7328" s="35" t="s">
        <v>318</v>
      </c>
      <c r="F7328" s="29" t="s">
        <v>933</v>
      </c>
      <c r="G7328" s="35" t="s">
        <v>1488</v>
      </c>
      <c r="H7328" s="19" t="str">
        <f t="array" ref="H7328">CONCATENATE("(",A7328,",",VLOOKUP(B7328,Núcleo!B$2:E$11,4,TRUE),",",VLOOKUP(C7328,'Tipo de Processo'!B$2:D$55,3,TRUE),",",VLOOKUP(D7328,'Termo Geral'!B$2:D$174,3,TRUE),",",VLOOKUP(E7328,'Termo Específico'!B$2:D$437,3,TRUE),",",MATCH(TRUE,Documento!B$2:B$954=F7328,0),",",IF(G7328="complementar",0,1),"),")</f>
        <v>(7327,7,32,169,331,322,1),</v>
      </c>
    </row>
    <row r="7329" spans="1:8" ht="15" customHeight="1">
      <c r="A7329" s="33">
        <v>7328</v>
      </c>
      <c r="B7329" s="44" t="s">
        <v>1482</v>
      </c>
      <c r="C7329" s="35" t="s">
        <v>11</v>
      </c>
      <c r="D7329" s="35" t="s">
        <v>76</v>
      </c>
      <c r="E7329" s="35" t="s">
        <v>268</v>
      </c>
      <c r="F7329" s="29" t="s">
        <v>911</v>
      </c>
      <c r="G7329" s="35" t="s">
        <v>1488</v>
      </c>
      <c r="H7329" s="19" t="str">
        <f t="array" ref="H7329">CONCATENATE("(",A7329,",",VLOOKUP(B7329,Núcleo!B$2:E$11,4,TRUE),",",VLOOKUP(C7329,'Tipo de Processo'!B$2:D$55,3,TRUE),",",VLOOKUP(D7329,'Termo Geral'!B$2:D$174,3,TRUE),",",VLOOKUP(E7329,'Termo Específico'!B$2:D$437,3,TRUE),",",MATCH(TRUE,Documento!B$2:B$954=F7329,0),",",IF(G7329="complementar",0,1),"),")</f>
        <v>(7328,7,32,170,11,42,1),</v>
      </c>
    </row>
    <row r="7330" spans="1:8" ht="15" customHeight="1">
      <c r="A7330" s="33">
        <v>7329</v>
      </c>
      <c r="B7330" s="44" t="s">
        <v>1482</v>
      </c>
      <c r="C7330" s="35" t="s">
        <v>11</v>
      </c>
      <c r="D7330" s="35" t="s">
        <v>76</v>
      </c>
      <c r="E7330" s="35" t="s">
        <v>268</v>
      </c>
      <c r="F7330" s="35" t="s">
        <v>904</v>
      </c>
      <c r="G7330" s="35" t="s">
        <v>1488</v>
      </c>
      <c r="H7330" s="19" t="str">
        <f t="array" ref="H7330">CONCATENATE("(",A7330,",",VLOOKUP(B7330,Núcleo!B$2:E$11,4,TRUE),",",VLOOKUP(C7330,'Tipo de Processo'!B$2:D$55,3,TRUE),",",VLOOKUP(D7330,'Termo Geral'!B$2:D$174,3,TRUE),",",VLOOKUP(E7330,'Termo Específico'!B$2:D$437,3,TRUE),",",MATCH(TRUE,Documento!B$2:B$954=F7330,0),",",IF(G7330="complementar",0,1),"),")</f>
        <v>(7329,7,32,170,11,903,1),</v>
      </c>
    </row>
    <row r="7331" spans="1:8" ht="15" customHeight="1">
      <c r="A7331" s="33">
        <v>7330</v>
      </c>
      <c r="B7331" s="44" t="s">
        <v>1482</v>
      </c>
      <c r="C7331" s="35" t="s">
        <v>11</v>
      </c>
      <c r="D7331" s="35" t="s">
        <v>76</v>
      </c>
      <c r="E7331" s="35" t="s">
        <v>268</v>
      </c>
      <c r="F7331" s="35" t="s">
        <v>912</v>
      </c>
      <c r="G7331" s="35" t="s">
        <v>1488</v>
      </c>
      <c r="H7331" s="19" t="str">
        <f t="array" ref="H7331">CONCATENATE("(",A7331,",",VLOOKUP(B7331,Núcleo!B$2:E$11,4,TRUE),",",VLOOKUP(C7331,'Tipo de Processo'!B$2:D$55,3,TRUE),",",VLOOKUP(D7331,'Termo Geral'!B$2:D$174,3,TRUE),",",VLOOKUP(E7331,'Termo Específico'!B$2:D$437,3,TRUE),",",MATCH(TRUE,Documento!B$2:B$954=F7331,0),",",IF(G7331="complementar",0,1),"),")</f>
        <v>(7330,7,32,170,11,535,1),</v>
      </c>
    </row>
    <row r="7332" spans="1:8" ht="15" customHeight="1">
      <c r="A7332" s="33">
        <v>7331</v>
      </c>
      <c r="B7332" s="44" t="s">
        <v>1482</v>
      </c>
      <c r="C7332" s="35" t="s">
        <v>11</v>
      </c>
      <c r="D7332" s="35" t="s">
        <v>76</v>
      </c>
      <c r="E7332" s="35" t="s">
        <v>268</v>
      </c>
      <c r="F7332" s="35" t="s">
        <v>913</v>
      </c>
      <c r="G7332" s="35" t="s">
        <v>1488</v>
      </c>
      <c r="H7332" s="19" t="str">
        <f t="array" ref="H7332">CONCATENATE("(",A7332,",",VLOOKUP(B7332,Núcleo!B$2:E$11,4,TRUE),",",VLOOKUP(C7332,'Tipo de Processo'!B$2:D$55,3,TRUE),",",VLOOKUP(D7332,'Termo Geral'!B$2:D$174,3,TRUE),",",VLOOKUP(E7332,'Termo Específico'!B$2:D$437,3,TRUE),",",MATCH(TRUE,Documento!B$2:B$954=F7332,0),",",IF(G7332="complementar",0,1),"),")</f>
        <v>(7331,7,32,170,11,704,1),</v>
      </c>
    </row>
    <row r="7333" spans="1:8" ht="15" customHeight="1">
      <c r="A7333" s="33">
        <v>7332</v>
      </c>
      <c r="B7333" s="44" t="s">
        <v>1482</v>
      </c>
      <c r="C7333" s="35" t="s">
        <v>11</v>
      </c>
      <c r="D7333" s="35" t="s">
        <v>76</v>
      </c>
      <c r="E7333" s="35" t="s">
        <v>268</v>
      </c>
      <c r="F7333" s="35" t="s">
        <v>907</v>
      </c>
      <c r="G7333" s="35" t="s">
        <v>1488</v>
      </c>
      <c r="H7333" s="19" t="str">
        <f t="array" ref="H7333">CONCATENATE("(",A7333,",",VLOOKUP(B7333,Núcleo!B$2:E$11,4,TRUE),",",VLOOKUP(C7333,'Tipo de Processo'!B$2:D$55,3,TRUE),",",VLOOKUP(D7333,'Termo Geral'!B$2:D$174,3,TRUE),",",VLOOKUP(E7333,'Termo Específico'!B$2:D$437,3,TRUE),",",MATCH(TRUE,Documento!B$2:B$954=F7333,0),",",IF(G7333="complementar",0,1),"),")</f>
        <v>(7332,7,32,170,11,45,1),</v>
      </c>
    </row>
    <row r="7334" spans="1:8" ht="15" customHeight="1">
      <c r="A7334" s="33">
        <v>7333</v>
      </c>
      <c r="B7334" s="44" t="s">
        <v>1482</v>
      </c>
      <c r="C7334" s="35" t="s">
        <v>11</v>
      </c>
      <c r="D7334" s="35" t="s">
        <v>76</v>
      </c>
      <c r="E7334" s="35" t="s">
        <v>268</v>
      </c>
      <c r="F7334" s="35" t="s">
        <v>900</v>
      </c>
      <c r="G7334" s="35" t="s">
        <v>1488</v>
      </c>
      <c r="H7334" s="19" t="str">
        <f t="array" ref="H7334">CONCATENATE("(",A7334,",",VLOOKUP(B7334,Núcleo!B$2:E$11,4,TRUE),",",VLOOKUP(C7334,'Tipo de Processo'!B$2:D$55,3,TRUE),",",VLOOKUP(D7334,'Termo Geral'!B$2:D$174,3,TRUE),",",VLOOKUP(E7334,'Termo Específico'!B$2:D$437,3,TRUE),",",MATCH(TRUE,Documento!B$2:B$954=F7334,0),",",IF(G7334="complementar",0,1),"),")</f>
        <v>(7333,7,32,170,11,667,1),</v>
      </c>
    </row>
    <row r="7335" spans="1:8" ht="15" customHeight="1">
      <c r="A7335" s="33">
        <v>7334</v>
      </c>
      <c r="B7335" s="44" t="s">
        <v>1482</v>
      </c>
      <c r="C7335" s="35" t="s">
        <v>11</v>
      </c>
      <c r="D7335" s="35" t="s">
        <v>76</v>
      </c>
      <c r="E7335" s="35" t="s">
        <v>268</v>
      </c>
      <c r="F7335" s="35" t="s">
        <v>914</v>
      </c>
      <c r="G7335" s="35" t="s">
        <v>1488</v>
      </c>
      <c r="H7335" s="19" t="str">
        <f t="array" ref="H7335">CONCATENATE("(",A7335,",",VLOOKUP(B7335,Núcleo!B$2:E$11,4,TRUE),",",VLOOKUP(C7335,'Tipo de Processo'!B$2:D$55,3,TRUE),",",VLOOKUP(D7335,'Termo Geral'!B$2:D$174,3,TRUE),",",VLOOKUP(E7335,'Termo Específico'!B$2:D$437,3,TRUE),",",MATCH(TRUE,Documento!B$2:B$954=F7335,0),",",IF(G7335="complementar",0,1),"),")</f>
        <v>(7334,7,32,170,11,807,1),</v>
      </c>
    </row>
    <row r="7336" spans="1:8" ht="15" customHeight="1">
      <c r="A7336" s="33">
        <v>7335</v>
      </c>
      <c r="B7336" s="44" t="s">
        <v>1482</v>
      </c>
      <c r="C7336" s="35" t="s">
        <v>11</v>
      </c>
      <c r="D7336" s="35" t="s">
        <v>76</v>
      </c>
      <c r="E7336" s="35" t="s">
        <v>268</v>
      </c>
      <c r="F7336" s="35" t="s">
        <v>902</v>
      </c>
      <c r="G7336" s="35" t="s">
        <v>1488</v>
      </c>
      <c r="H7336" s="19" t="str">
        <f t="array" ref="H7336">CONCATENATE("(",A7336,",",VLOOKUP(B7336,Núcleo!B$2:E$11,4,TRUE),",",VLOOKUP(C7336,'Tipo de Processo'!B$2:D$55,3,TRUE),",",VLOOKUP(D7336,'Termo Geral'!B$2:D$174,3,TRUE),",",VLOOKUP(E7336,'Termo Específico'!B$2:D$437,3,TRUE),",",MATCH(TRUE,Documento!B$2:B$954=F7336,0),",",IF(G7336="complementar",0,1),"),")</f>
        <v>(7335,7,32,170,11,647,1),</v>
      </c>
    </row>
    <row r="7337" spans="1:8" ht="15" customHeight="1">
      <c r="A7337" s="33">
        <v>7336</v>
      </c>
      <c r="B7337" s="44" t="s">
        <v>1482</v>
      </c>
      <c r="C7337" s="35" t="s">
        <v>11</v>
      </c>
      <c r="D7337" s="35" t="s">
        <v>76</v>
      </c>
      <c r="E7337" s="35" t="s">
        <v>268</v>
      </c>
      <c r="F7337" s="35" t="s">
        <v>910</v>
      </c>
      <c r="G7337" s="35" t="s">
        <v>1488</v>
      </c>
      <c r="H7337" s="19" t="str">
        <f t="array" ref="H7337">CONCATENATE("(",A7337,",",VLOOKUP(B7337,Núcleo!B$2:E$11,4,TRUE),",",VLOOKUP(C7337,'Tipo de Processo'!B$2:D$55,3,TRUE),",",VLOOKUP(D7337,'Termo Geral'!B$2:D$174,3,TRUE),",",VLOOKUP(E7337,'Termo Específico'!B$2:D$437,3,TRUE),",",MATCH(TRUE,Documento!B$2:B$954=F7337,0),",",IF(G7337="complementar",0,1),"),")</f>
        <v>(7336,7,32,170,11,90,1),</v>
      </c>
    </row>
    <row r="7338" spans="1:8" ht="15" customHeight="1">
      <c r="A7338" s="33">
        <v>7337</v>
      </c>
      <c r="B7338" s="44" t="s">
        <v>1482</v>
      </c>
      <c r="C7338" s="35" t="s">
        <v>11</v>
      </c>
      <c r="D7338" s="35" t="s">
        <v>76</v>
      </c>
      <c r="E7338" s="35" t="s">
        <v>276</v>
      </c>
      <c r="F7338" s="35" t="s">
        <v>911</v>
      </c>
      <c r="G7338" s="35" t="s">
        <v>1488</v>
      </c>
      <c r="H7338" s="19" t="str">
        <f t="array" ref="H7338">CONCATENATE("(",A7338,",",VLOOKUP(B7338,Núcleo!B$2:E$11,4,TRUE),",",VLOOKUP(C7338,'Tipo de Processo'!B$2:D$55,3,TRUE),",",VLOOKUP(D7338,'Termo Geral'!B$2:D$174,3,TRUE),",",VLOOKUP(E7338,'Termo Específico'!B$2:D$437,3,TRUE),",",MATCH(TRUE,Documento!B$2:B$954=F7338,0),",",IF(G7338="complementar",0,1),"),")</f>
        <v>(7337,7,32,170,35,42,1),</v>
      </c>
    </row>
    <row r="7339" spans="1:8" ht="15" customHeight="1">
      <c r="A7339" s="33">
        <v>7338</v>
      </c>
      <c r="B7339" s="44" t="s">
        <v>1482</v>
      </c>
      <c r="C7339" s="35" t="s">
        <v>11</v>
      </c>
      <c r="D7339" s="35" t="s">
        <v>76</v>
      </c>
      <c r="E7339" s="35" t="s">
        <v>276</v>
      </c>
      <c r="F7339" s="35" t="s">
        <v>904</v>
      </c>
      <c r="G7339" s="35" t="s">
        <v>1488</v>
      </c>
      <c r="H7339" s="19" t="str">
        <f t="array" ref="H7339">CONCATENATE("(",A7339,",",VLOOKUP(B7339,Núcleo!B$2:E$11,4,TRUE),",",VLOOKUP(C7339,'Tipo de Processo'!B$2:D$55,3,TRUE),",",VLOOKUP(D7339,'Termo Geral'!B$2:D$174,3,TRUE),",",VLOOKUP(E7339,'Termo Específico'!B$2:D$437,3,TRUE),",",MATCH(TRUE,Documento!B$2:B$954=F7339,0),",",IF(G7339="complementar",0,1),"),")</f>
        <v>(7338,7,32,170,35,903,1),</v>
      </c>
    </row>
    <row r="7340" spans="1:8" ht="15" customHeight="1">
      <c r="A7340" s="33">
        <v>7339</v>
      </c>
      <c r="B7340" s="44" t="s">
        <v>1482</v>
      </c>
      <c r="C7340" s="35" t="s">
        <v>11</v>
      </c>
      <c r="D7340" s="35" t="s">
        <v>76</v>
      </c>
      <c r="E7340" s="35" t="s">
        <v>276</v>
      </c>
      <c r="F7340" s="35" t="s">
        <v>912</v>
      </c>
      <c r="G7340" s="35" t="s">
        <v>1488</v>
      </c>
      <c r="H7340" s="19" t="str">
        <f t="array" ref="H7340">CONCATENATE("(",A7340,",",VLOOKUP(B7340,Núcleo!B$2:E$11,4,TRUE),",",VLOOKUP(C7340,'Tipo de Processo'!B$2:D$55,3,TRUE),",",VLOOKUP(D7340,'Termo Geral'!B$2:D$174,3,TRUE),",",VLOOKUP(E7340,'Termo Específico'!B$2:D$437,3,TRUE),",",MATCH(TRUE,Documento!B$2:B$954=F7340,0),",",IF(G7340="complementar",0,1),"),")</f>
        <v>(7339,7,32,170,35,535,1),</v>
      </c>
    </row>
    <row r="7341" spans="1:8" ht="15" customHeight="1">
      <c r="A7341" s="33">
        <v>7340</v>
      </c>
      <c r="B7341" s="44" t="s">
        <v>1482</v>
      </c>
      <c r="C7341" s="35" t="s">
        <v>11</v>
      </c>
      <c r="D7341" s="35" t="s">
        <v>76</v>
      </c>
      <c r="E7341" s="35" t="s">
        <v>276</v>
      </c>
      <c r="F7341" s="35" t="s">
        <v>913</v>
      </c>
      <c r="G7341" s="35" t="s">
        <v>1488</v>
      </c>
      <c r="H7341" s="19" t="str">
        <f t="array" ref="H7341">CONCATENATE("(",A7341,",",VLOOKUP(B7341,Núcleo!B$2:E$11,4,TRUE),",",VLOOKUP(C7341,'Tipo de Processo'!B$2:D$55,3,TRUE),",",VLOOKUP(D7341,'Termo Geral'!B$2:D$174,3,TRUE),",",VLOOKUP(E7341,'Termo Específico'!B$2:D$437,3,TRUE),",",MATCH(TRUE,Documento!B$2:B$954=F7341,0),",",IF(G7341="complementar",0,1),"),")</f>
        <v>(7340,7,32,170,35,704,1),</v>
      </c>
    </row>
    <row r="7342" spans="1:8" ht="15" customHeight="1">
      <c r="A7342" s="33">
        <v>7341</v>
      </c>
      <c r="B7342" s="44" t="s">
        <v>1482</v>
      </c>
      <c r="C7342" s="35" t="s">
        <v>11</v>
      </c>
      <c r="D7342" s="35" t="s">
        <v>76</v>
      </c>
      <c r="E7342" s="35" t="s">
        <v>276</v>
      </c>
      <c r="F7342" s="35" t="s">
        <v>907</v>
      </c>
      <c r="G7342" s="35" t="s">
        <v>1488</v>
      </c>
      <c r="H7342" s="19" t="str">
        <f t="array" ref="H7342">CONCATENATE("(",A7342,",",VLOOKUP(B7342,Núcleo!B$2:E$11,4,TRUE),",",VLOOKUP(C7342,'Tipo de Processo'!B$2:D$55,3,TRUE),",",VLOOKUP(D7342,'Termo Geral'!B$2:D$174,3,TRUE),",",VLOOKUP(E7342,'Termo Específico'!B$2:D$437,3,TRUE),",",MATCH(TRUE,Documento!B$2:B$954=F7342,0),",",IF(G7342="complementar",0,1),"),")</f>
        <v>(7341,7,32,170,35,45,1),</v>
      </c>
    </row>
    <row r="7343" spans="1:8" ht="15" customHeight="1">
      <c r="A7343" s="33">
        <v>7342</v>
      </c>
      <c r="B7343" s="44" t="s">
        <v>1482</v>
      </c>
      <c r="C7343" s="35" t="s">
        <v>11</v>
      </c>
      <c r="D7343" s="35" t="s">
        <v>76</v>
      </c>
      <c r="E7343" s="35" t="s">
        <v>276</v>
      </c>
      <c r="F7343" s="35" t="s">
        <v>900</v>
      </c>
      <c r="G7343" s="35" t="s">
        <v>1488</v>
      </c>
      <c r="H7343" s="19" t="str">
        <f t="array" ref="H7343">CONCATENATE("(",A7343,",",VLOOKUP(B7343,Núcleo!B$2:E$11,4,TRUE),",",VLOOKUP(C7343,'Tipo de Processo'!B$2:D$55,3,TRUE),",",VLOOKUP(D7343,'Termo Geral'!B$2:D$174,3,TRUE),",",VLOOKUP(E7343,'Termo Específico'!B$2:D$437,3,TRUE),",",MATCH(TRUE,Documento!B$2:B$954=F7343,0),",",IF(G7343="complementar",0,1),"),")</f>
        <v>(7342,7,32,170,35,667,1),</v>
      </c>
    </row>
    <row r="7344" spans="1:8" ht="15" customHeight="1">
      <c r="A7344" s="33">
        <v>7343</v>
      </c>
      <c r="B7344" s="44" t="s">
        <v>1482</v>
      </c>
      <c r="C7344" s="35" t="s">
        <v>11</v>
      </c>
      <c r="D7344" s="35" t="s">
        <v>76</v>
      </c>
      <c r="E7344" s="35" t="s">
        <v>276</v>
      </c>
      <c r="F7344" s="35" t="s">
        <v>914</v>
      </c>
      <c r="G7344" s="35" t="s">
        <v>1488</v>
      </c>
      <c r="H7344" s="19" t="str">
        <f t="array" ref="H7344">CONCATENATE("(",A7344,",",VLOOKUP(B7344,Núcleo!B$2:E$11,4,TRUE),",",VLOOKUP(C7344,'Tipo de Processo'!B$2:D$55,3,TRUE),",",VLOOKUP(D7344,'Termo Geral'!B$2:D$174,3,TRUE),",",VLOOKUP(E7344,'Termo Específico'!B$2:D$437,3,TRUE),",",MATCH(TRUE,Documento!B$2:B$954=F7344,0),",",IF(G7344="complementar",0,1),"),")</f>
        <v>(7343,7,32,170,35,807,1),</v>
      </c>
    </row>
    <row r="7345" spans="1:8" ht="15" customHeight="1">
      <c r="A7345" s="33">
        <v>7344</v>
      </c>
      <c r="B7345" s="44" t="s">
        <v>1482</v>
      </c>
      <c r="C7345" s="35" t="s">
        <v>11</v>
      </c>
      <c r="D7345" s="35" t="s">
        <v>76</v>
      </c>
      <c r="E7345" s="35" t="s">
        <v>276</v>
      </c>
      <c r="F7345" s="35" t="s">
        <v>902</v>
      </c>
      <c r="G7345" s="35" t="s">
        <v>1488</v>
      </c>
      <c r="H7345" s="19" t="str">
        <f t="array" ref="H7345">CONCATENATE("(",A7345,",",VLOOKUP(B7345,Núcleo!B$2:E$11,4,TRUE),",",VLOOKUP(C7345,'Tipo de Processo'!B$2:D$55,3,TRUE),",",VLOOKUP(D7345,'Termo Geral'!B$2:D$174,3,TRUE),",",VLOOKUP(E7345,'Termo Específico'!B$2:D$437,3,TRUE),",",MATCH(TRUE,Documento!B$2:B$954=F7345,0),",",IF(G7345="complementar",0,1),"),")</f>
        <v>(7344,7,32,170,35,647,1),</v>
      </c>
    </row>
    <row r="7346" spans="1:8" ht="15" customHeight="1">
      <c r="A7346" s="33">
        <v>7345</v>
      </c>
      <c r="B7346" s="44" t="s">
        <v>1482</v>
      </c>
      <c r="C7346" s="35" t="s">
        <v>11</v>
      </c>
      <c r="D7346" s="35" t="s">
        <v>76</v>
      </c>
      <c r="E7346" s="35" t="s">
        <v>276</v>
      </c>
      <c r="F7346" s="35" t="s">
        <v>910</v>
      </c>
      <c r="G7346" s="35" t="s">
        <v>1488</v>
      </c>
      <c r="H7346" s="19" t="str">
        <f t="array" ref="H7346">CONCATENATE("(",A7346,",",VLOOKUP(B7346,Núcleo!B$2:E$11,4,TRUE),",",VLOOKUP(C7346,'Tipo de Processo'!B$2:D$55,3,TRUE),",",VLOOKUP(D7346,'Termo Geral'!B$2:D$174,3,TRUE),",",VLOOKUP(E7346,'Termo Específico'!B$2:D$437,3,TRUE),",",MATCH(TRUE,Documento!B$2:B$954=F7346,0),",",IF(G7346="complementar",0,1),"),")</f>
        <v>(7345,7,32,170,35,90,1),</v>
      </c>
    </row>
    <row r="7347" spans="1:8" ht="15" customHeight="1">
      <c r="A7347" s="33">
        <v>7346</v>
      </c>
      <c r="B7347" s="44" t="s">
        <v>1482</v>
      </c>
      <c r="C7347" s="35" t="s">
        <v>11</v>
      </c>
      <c r="D7347" s="35" t="s">
        <v>76</v>
      </c>
      <c r="E7347" s="35" t="s">
        <v>285</v>
      </c>
      <c r="F7347" s="35" t="s">
        <v>955</v>
      </c>
      <c r="G7347" s="35" t="s">
        <v>1488</v>
      </c>
      <c r="H7347" s="19" t="str">
        <f t="array" ref="H7347">CONCATENATE("(",A7347,",",VLOOKUP(B7347,Núcleo!B$2:E$11,4,TRUE),",",VLOOKUP(C7347,'Tipo de Processo'!B$2:D$55,3,TRUE),",",VLOOKUP(D7347,'Termo Geral'!B$2:D$174,3,TRUE),",",VLOOKUP(E7347,'Termo Específico'!B$2:D$437,3,TRUE),",",MATCH(TRUE,Documento!B$2:B$954=F7347,0),",",IF(G7347="complementar",0,1),"),")</f>
        <v>(7346,7,32,170,45,40,1),</v>
      </c>
    </row>
    <row r="7348" spans="1:8" ht="15" customHeight="1">
      <c r="A7348" s="33">
        <v>7347</v>
      </c>
      <c r="B7348" s="44" t="s">
        <v>1482</v>
      </c>
      <c r="C7348" s="35" t="s">
        <v>11</v>
      </c>
      <c r="D7348" s="35" t="s">
        <v>76</v>
      </c>
      <c r="E7348" s="35" t="s">
        <v>285</v>
      </c>
      <c r="F7348" s="35" t="s">
        <v>956</v>
      </c>
      <c r="G7348" s="35" t="s">
        <v>1488</v>
      </c>
      <c r="H7348" s="19" t="str">
        <f t="array" ref="H7348">CONCATENATE("(",A7348,",",VLOOKUP(B7348,Núcleo!B$2:E$11,4,TRUE),",",VLOOKUP(C7348,'Tipo de Processo'!B$2:D$55,3,TRUE),",",VLOOKUP(D7348,'Termo Geral'!B$2:D$174,3,TRUE),",",VLOOKUP(E7348,'Termo Específico'!B$2:D$437,3,TRUE),",",MATCH(TRUE,Documento!B$2:B$954=F7348,0),",",IF(G7348="complementar",0,1),"),")</f>
        <v>(7347,7,32,170,45,904,1),</v>
      </c>
    </row>
    <row r="7349" spans="1:8" ht="15" customHeight="1">
      <c r="A7349" s="33">
        <v>7348</v>
      </c>
      <c r="B7349" s="44" t="s">
        <v>1482</v>
      </c>
      <c r="C7349" s="35" t="s">
        <v>11</v>
      </c>
      <c r="D7349" s="35" t="s">
        <v>76</v>
      </c>
      <c r="E7349" s="35" t="s">
        <v>285</v>
      </c>
      <c r="F7349" s="35" t="s">
        <v>957</v>
      </c>
      <c r="G7349" s="35" t="s">
        <v>1488</v>
      </c>
      <c r="H7349" s="19" t="str">
        <f t="array" ref="H7349">CONCATENATE("(",A7349,",",VLOOKUP(B7349,Núcleo!B$2:E$11,4,TRUE),",",VLOOKUP(C7349,'Tipo de Processo'!B$2:D$55,3,TRUE),",",VLOOKUP(D7349,'Termo Geral'!B$2:D$174,3,TRUE),",",VLOOKUP(E7349,'Termo Específico'!B$2:D$437,3,TRUE),",",MATCH(TRUE,Documento!B$2:B$954=F7349,0),",",IF(G7349="complementar",0,1),"),")</f>
        <v>(7348,7,32,170,45,532,1),</v>
      </c>
    </row>
    <row r="7350" spans="1:8" ht="15" customHeight="1">
      <c r="A7350" s="33">
        <v>7349</v>
      </c>
      <c r="B7350" s="43" t="s">
        <v>1482</v>
      </c>
      <c r="C7350" s="35" t="s">
        <v>11</v>
      </c>
      <c r="D7350" s="35" t="s">
        <v>76</v>
      </c>
      <c r="E7350" s="35" t="s">
        <v>285</v>
      </c>
      <c r="F7350" s="35" t="s">
        <v>913</v>
      </c>
      <c r="G7350" s="35" t="s">
        <v>1488</v>
      </c>
      <c r="H7350" s="19" t="str">
        <f t="array" ref="H7350">CONCATENATE("(",A7350,",",VLOOKUP(B7350,Núcleo!B$2:E$11,4,TRUE),",",VLOOKUP(C7350,'Tipo de Processo'!B$2:D$55,3,TRUE),",",VLOOKUP(D7350,'Termo Geral'!B$2:D$174,3,TRUE),",",VLOOKUP(E7350,'Termo Específico'!B$2:D$437,3,TRUE),",",MATCH(TRUE,Documento!B$2:B$954=F7350,0),",",IF(G7350="complementar",0,1),"),")</f>
        <v>(7349,7,32,170,45,704,1),</v>
      </c>
    </row>
    <row r="7351" spans="1:8" ht="15" customHeight="1">
      <c r="A7351" s="33">
        <v>7350</v>
      </c>
      <c r="B7351" s="44" t="s">
        <v>1482</v>
      </c>
      <c r="C7351" s="35" t="s">
        <v>11</v>
      </c>
      <c r="D7351" s="35" t="s">
        <v>76</v>
      </c>
      <c r="E7351" s="35" t="s">
        <v>285</v>
      </c>
      <c r="F7351" s="35" t="s">
        <v>907</v>
      </c>
      <c r="G7351" s="35" t="s">
        <v>1488</v>
      </c>
      <c r="H7351" s="19" t="str">
        <f t="array" ref="H7351">CONCATENATE("(",A7351,",",VLOOKUP(B7351,Núcleo!B$2:E$11,4,TRUE),",",VLOOKUP(C7351,'Tipo de Processo'!B$2:D$55,3,TRUE),",",VLOOKUP(D7351,'Termo Geral'!B$2:D$174,3,TRUE),",",VLOOKUP(E7351,'Termo Específico'!B$2:D$437,3,TRUE),",",MATCH(TRUE,Documento!B$2:B$954=F7351,0),",",IF(G7351="complementar",0,1),"),")</f>
        <v>(7350,7,32,170,45,45,1),</v>
      </c>
    </row>
    <row r="7352" spans="1:8" ht="15" customHeight="1">
      <c r="A7352" s="33">
        <v>7351</v>
      </c>
      <c r="B7352" s="44" t="s">
        <v>1482</v>
      </c>
      <c r="C7352" s="35" t="s">
        <v>11</v>
      </c>
      <c r="D7352" s="35" t="s">
        <v>76</v>
      </c>
      <c r="E7352" s="35" t="s">
        <v>285</v>
      </c>
      <c r="F7352" s="34" t="s">
        <v>958</v>
      </c>
      <c r="G7352" s="34" t="s">
        <v>1488</v>
      </c>
      <c r="H7352" s="19" t="str">
        <f t="array" ref="H7352">CONCATENATE("(",A7352,",",VLOOKUP(B7352,Núcleo!B$2:E$11,4,TRUE),",",VLOOKUP(C7352,'Tipo de Processo'!B$2:D$55,3,TRUE),",",VLOOKUP(D7352,'Termo Geral'!B$2:D$174,3,TRUE),",",VLOOKUP(E7352,'Termo Específico'!B$2:D$437,3,TRUE),",",MATCH(TRUE,Documento!B$2:B$954=F7352,0),",",IF(G7352="complementar",0,1),"),")</f>
        <v>(7351,7,32,170,45,668,1),</v>
      </c>
    </row>
    <row r="7353" spans="1:8" ht="15" customHeight="1">
      <c r="A7353" s="33">
        <v>7352</v>
      </c>
      <c r="B7353" s="44" t="s">
        <v>1482</v>
      </c>
      <c r="C7353" s="34" t="s">
        <v>11</v>
      </c>
      <c r="D7353" s="34" t="s">
        <v>76</v>
      </c>
      <c r="E7353" s="34" t="s">
        <v>285</v>
      </c>
      <c r="F7353" s="34" t="s">
        <v>914</v>
      </c>
      <c r="G7353" s="34" t="s">
        <v>1488</v>
      </c>
      <c r="H7353" s="19" t="str">
        <f t="array" ref="H7353">CONCATENATE("(",A7353,",",VLOOKUP(B7353,Núcleo!B$2:E$11,4,TRUE),",",VLOOKUP(C7353,'Tipo de Processo'!B$2:D$55,3,TRUE),",",VLOOKUP(D7353,'Termo Geral'!B$2:D$174,3,TRUE),",",VLOOKUP(E7353,'Termo Específico'!B$2:D$437,3,TRUE),",",MATCH(TRUE,Documento!B$2:B$954=F7353,0),",",IF(G7353="complementar",0,1),"),")</f>
        <v>(7352,7,32,170,45,807,1),</v>
      </c>
    </row>
    <row r="7354" spans="1:8" ht="15" customHeight="1">
      <c r="A7354" s="33">
        <v>7353</v>
      </c>
      <c r="B7354" s="44" t="s">
        <v>1482</v>
      </c>
      <c r="C7354" s="34" t="s">
        <v>11</v>
      </c>
      <c r="D7354" s="34" t="s">
        <v>76</v>
      </c>
      <c r="E7354" s="34" t="s">
        <v>285</v>
      </c>
      <c r="F7354" s="34" t="s">
        <v>902</v>
      </c>
      <c r="G7354" s="34" t="s">
        <v>1488</v>
      </c>
      <c r="H7354" s="19" t="str">
        <f t="array" ref="H7354">CONCATENATE("(",A7354,",",VLOOKUP(B7354,Núcleo!B$2:E$11,4,TRUE),",",VLOOKUP(C7354,'Tipo de Processo'!B$2:D$55,3,TRUE),",",VLOOKUP(D7354,'Termo Geral'!B$2:D$174,3,TRUE),",",VLOOKUP(E7354,'Termo Específico'!B$2:D$437,3,TRUE),",",MATCH(TRUE,Documento!B$2:B$954=F7354,0),",",IF(G7354="complementar",0,1),"),")</f>
        <v>(7353,7,32,170,45,647,1),</v>
      </c>
    </row>
    <row r="7355" spans="1:8" ht="15" customHeight="1">
      <c r="A7355" s="33">
        <v>7354</v>
      </c>
      <c r="B7355" s="44" t="s">
        <v>1482</v>
      </c>
      <c r="C7355" s="34" t="s">
        <v>11</v>
      </c>
      <c r="D7355" s="34" t="s">
        <v>76</v>
      </c>
      <c r="E7355" s="34" t="s">
        <v>285</v>
      </c>
      <c r="F7355" s="34" t="s">
        <v>910</v>
      </c>
      <c r="G7355" s="34" t="s">
        <v>1488</v>
      </c>
      <c r="H7355" s="19" t="str">
        <f t="array" ref="H7355">CONCATENATE("(",A7355,",",VLOOKUP(B7355,Núcleo!B$2:E$11,4,TRUE),",",VLOOKUP(C7355,'Tipo de Processo'!B$2:D$55,3,TRUE),",",VLOOKUP(D7355,'Termo Geral'!B$2:D$174,3,TRUE),",",VLOOKUP(E7355,'Termo Específico'!B$2:D$437,3,TRUE),",",MATCH(TRUE,Documento!B$2:B$954=F7355,0),",",IF(G7355="complementar",0,1),"),")</f>
        <v>(7354,7,32,170,45,90,1),</v>
      </c>
    </row>
    <row r="7356" spans="1:8" ht="15" customHeight="1">
      <c r="A7356" s="33">
        <v>7355</v>
      </c>
      <c r="B7356" s="44" t="s">
        <v>1482</v>
      </c>
      <c r="C7356" s="34" t="s">
        <v>11</v>
      </c>
      <c r="D7356" s="34" t="s">
        <v>76</v>
      </c>
      <c r="E7356" s="34" t="s">
        <v>295</v>
      </c>
      <c r="F7356" s="35" t="s">
        <v>967</v>
      </c>
      <c r="G7356" s="35" t="s">
        <v>1488</v>
      </c>
      <c r="H7356" s="19" t="str">
        <f t="array" ref="H7356">CONCATENATE("(",A7356,",",VLOOKUP(B7356,Núcleo!B$2:E$11,4,TRUE),",",VLOOKUP(C7356,'Tipo de Processo'!B$2:D$55,3,TRUE),",",VLOOKUP(D7356,'Termo Geral'!B$2:D$174,3,TRUE),",",VLOOKUP(E7356,'Termo Específico'!B$2:D$437,3,TRUE),",",MATCH(TRUE,Documento!B$2:B$954=F7356,0),",",IF(G7356="complementar",0,1),"),")</f>
        <v>(7355,7,32,170,227,239,1),</v>
      </c>
    </row>
    <row r="7357" spans="1:8" ht="15" customHeight="1">
      <c r="A7357" s="33">
        <v>7356</v>
      </c>
      <c r="B7357" s="44" t="s">
        <v>1482</v>
      </c>
      <c r="C7357" s="34" t="s">
        <v>11</v>
      </c>
      <c r="D7357" s="34" t="s">
        <v>76</v>
      </c>
      <c r="E7357" s="34" t="s">
        <v>295</v>
      </c>
      <c r="F7357" s="34" t="s">
        <v>964</v>
      </c>
      <c r="G7357" s="34" t="s">
        <v>1488</v>
      </c>
      <c r="H7357" s="19" t="str">
        <f t="array" ref="H7357">CONCATENATE("(",A7357,",",VLOOKUP(B7357,Núcleo!B$2:E$11,4,TRUE),",",VLOOKUP(C7357,'Tipo de Processo'!B$2:D$55,3,TRUE),",",VLOOKUP(D7357,'Termo Geral'!B$2:D$174,3,TRUE),",",VLOOKUP(E7357,'Termo Específico'!B$2:D$437,3,TRUE),",",MATCH(TRUE,Documento!B$2:B$954=F7357,0),",",IF(G7357="complementar",0,1),"),")</f>
        <v>(7356,7,32,170,227,262,1),</v>
      </c>
    </row>
    <row r="7358" spans="1:8" ht="15" customHeight="1">
      <c r="A7358" s="33">
        <v>7357</v>
      </c>
      <c r="B7358" s="44" t="s">
        <v>1482</v>
      </c>
      <c r="C7358" s="34" t="s">
        <v>11</v>
      </c>
      <c r="D7358" s="34" t="s">
        <v>76</v>
      </c>
      <c r="E7358" s="34" t="s">
        <v>295</v>
      </c>
      <c r="F7358" s="34" t="s">
        <v>965</v>
      </c>
      <c r="G7358" s="34" t="s">
        <v>1488</v>
      </c>
      <c r="H7358" s="19" t="str">
        <f t="array" ref="H7358">CONCATENATE("(",A7358,",",VLOOKUP(B7358,Núcleo!B$2:E$11,4,TRUE),",",VLOOKUP(C7358,'Tipo de Processo'!B$2:D$55,3,TRUE),",",VLOOKUP(D7358,'Termo Geral'!B$2:D$174,3,TRUE),",",VLOOKUP(E7358,'Termo Específico'!B$2:D$437,3,TRUE),",",MATCH(TRUE,Documento!B$2:B$954=F7358,0),",",IF(G7358="complementar",0,1),"),")</f>
        <v>(7357,7,32,170,227,757,1),</v>
      </c>
    </row>
    <row r="7359" spans="1:8" ht="15" customHeight="1">
      <c r="A7359" s="33">
        <v>7358</v>
      </c>
      <c r="B7359" s="44" t="s">
        <v>1482</v>
      </c>
      <c r="C7359" s="34" t="s">
        <v>11</v>
      </c>
      <c r="D7359" s="34" t="s">
        <v>76</v>
      </c>
      <c r="E7359" s="34" t="s">
        <v>295</v>
      </c>
      <c r="F7359" s="35" t="s">
        <v>966</v>
      </c>
      <c r="G7359" s="35" t="s">
        <v>1488</v>
      </c>
      <c r="H7359" s="19" t="str">
        <f t="array" ref="H7359">CONCATENATE("(",A7359,",",VLOOKUP(B7359,Núcleo!B$2:E$11,4,TRUE),",",VLOOKUP(C7359,'Tipo de Processo'!B$2:D$55,3,TRUE),",",VLOOKUP(D7359,'Termo Geral'!B$2:D$174,3,TRUE),",",VLOOKUP(E7359,'Termo Específico'!B$2:D$437,3,TRUE),",",MATCH(TRUE,Documento!B$2:B$954=F7359,0),",",IF(G7359="complementar",0,1),"),")</f>
        <v>(7358,7,32,170,227,867,1),</v>
      </c>
    </row>
    <row r="7360" spans="1:8" ht="15" customHeight="1">
      <c r="A7360" s="33">
        <v>7359</v>
      </c>
      <c r="B7360" s="44" t="s">
        <v>1482</v>
      </c>
      <c r="C7360" s="34" t="s">
        <v>11</v>
      </c>
      <c r="D7360" s="34" t="s">
        <v>76</v>
      </c>
      <c r="E7360" s="34" t="s">
        <v>295</v>
      </c>
      <c r="F7360" s="34" t="s">
        <v>968</v>
      </c>
      <c r="G7360" s="34" t="s">
        <v>1488</v>
      </c>
      <c r="H7360" s="19" t="str">
        <f t="array" ref="H7360">CONCATENATE("(",A7360,",",VLOOKUP(B7360,Núcleo!B$2:E$11,4,TRUE),",",VLOOKUP(C7360,'Tipo de Processo'!B$2:D$55,3,TRUE),",",VLOOKUP(D7360,'Termo Geral'!B$2:D$174,3,TRUE),",",VLOOKUP(E7360,'Termo Específico'!B$2:D$437,3,TRUE),",",MATCH(TRUE,Documento!B$2:B$954=F7360,0),",",IF(G7360="complementar",0,1),"),")</f>
        <v>(7359,7,32,170,227,866,1),</v>
      </c>
    </row>
    <row r="7361" spans="1:8" ht="15" customHeight="1">
      <c r="A7361" s="33">
        <v>7360</v>
      </c>
      <c r="B7361" s="44" t="s">
        <v>1482</v>
      </c>
      <c r="C7361" s="34" t="s">
        <v>11</v>
      </c>
      <c r="D7361" s="34" t="s">
        <v>76</v>
      </c>
      <c r="E7361" s="34" t="s">
        <v>319</v>
      </c>
      <c r="F7361" s="34" t="s">
        <v>981</v>
      </c>
      <c r="G7361" s="34" t="s">
        <v>1488</v>
      </c>
      <c r="H7361" s="19" t="str">
        <f t="array" ref="H7361">CONCATENATE("(",A7361,",",VLOOKUP(B7361,Núcleo!B$2:E$11,4,TRUE),",",VLOOKUP(C7361,'Tipo de Processo'!B$2:D$55,3,TRUE),",",VLOOKUP(D7361,'Termo Geral'!B$2:D$174,3,TRUE),",",VLOOKUP(E7361,'Termo Específico'!B$2:D$437,3,TRUE),",",MATCH(TRUE,Documento!B$2:B$954=F7361,0),",",IF(G7361="complementar",0,1),"),")</f>
        <v>(7360,7,32,170,332,216,1),</v>
      </c>
    </row>
    <row r="7362" spans="1:8" ht="15" customHeight="1">
      <c r="A7362" s="33">
        <v>7361</v>
      </c>
      <c r="B7362" s="44" t="s">
        <v>1482</v>
      </c>
      <c r="C7362" s="34" t="s">
        <v>11</v>
      </c>
      <c r="D7362" s="34" t="s">
        <v>76</v>
      </c>
      <c r="E7362" s="34" t="s">
        <v>319</v>
      </c>
      <c r="F7362" s="34" t="s">
        <v>982</v>
      </c>
      <c r="G7362" s="34" t="s">
        <v>1488</v>
      </c>
      <c r="H7362" s="19" t="str">
        <f t="array" ref="H7362">CONCATENATE("(",A7362,",",VLOOKUP(B7362,Núcleo!B$2:E$11,4,TRUE),",",VLOOKUP(C7362,'Tipo de Processo'!B$2:D$55,3,TRUE),",",VLOOKUP(D7362,'Termo Geral'!B$2:D$174,3,TRUE),",",VLOOKUP(E7362,'Termo Específico'!B$2:D$437,3,TRUE),",",MATCH(TRUE,Documento!B$2:B$954=F7362,0),",",IF(G7362="complementar",0,1),"),")</f>
        <v>(7361,7,32,170,332,212,1),</v>
      </c>
    </row>
    <row r="7363" spans="1:8" ht="15" customHeight="1">
      <c r="A7363" s="33">
        <v>7362</v>
      </c>
      <c r="B7363" s="44" t="s">
        <v>1482</v>
      </c>
      <c r="C7363" s="34" t="s">
        <v>11</v>
      </c>
      <c r="D7363" s="34" t="s">
        <v>76</v>
      </c>
      <c r="E7363" s="34" t="s">
        <v>319</v>
      </c>
      <c r="F7363" s="34" t="s">
        <v>983</v>
      </c>
      <c r="G7363" s="34" t="s">
        <v>1488</v>
      </c>
      <c r="H7363" s="19" t="str">
        <f t="array" ref="H7363">CONCATENATE("(",A7363,",",VLOOKUP(B7363,Núcleo!B$2:E$11,4,TRUE),",",VLOOKUP(C7363,'Tipo de Processo'!B$2:D$55,3,TRUE),",",VLOOKUP(D7363,'Termo Geral'!B$2:D$174,3,TRUE),",",VLOOKUP(E7363,'Termo Específico'!B$2:D$437,3,TRUE),",",MATCH(TRUE,Documento!B$2:B$954=F7363,0),",",IF(G7363="complementar",0,1),"),")</f>
        <v>(7362,7,32,170,332,213,1),</v>
      </c>
    </row>
    <row r="7364" spans="1:8" ht="15" customHeight="1">
      <c r="A7364" s="33">
        <v>7363</v>
      </c>
      <c r="B7364" s="44" t="s">
        <v>1482</v>
      </c>
      <c r="C7364" s="34" t="s">
        <v>11</v>
      </c>
      <c r="D7364" s="34" t="s">
        <v>76</v>
      </c>
      <c r="E7364" s="34" t="s">
        <v>319</v>
      </c>
      <c r="F7364" s="35" t="s">
        <v>984</v>
      </c>
      <c r="G7364" s="35" t="s">
        <v>1488</v>
      </c>
      <c r="H7364" s="19" t="str">
        <f t="array" ref="H7364">CONCATENATE("(",A7364,",",VLOOKUP(B7364,Núcleo!B$2:E$11,4,TRUE),",",VLOOKUP(C7364,'Tipo de Processo'!B$2:D$55,3,TRUE),",",VLOOKUP(D7364,'Termo Geral'!B$2:D$174,3,TRUE),",",VLOOKUP(E7364,'Termo Específico'!B$2:D$437,3,TRUE),",",MATCH(TRUE,Documento!B$2:B$954=F7364,0),",",IF(G7364="complementar",0,1),"),")</f>
        <v>(7363,7,32,170,332,253,1),</v>
      </c>
    </row>
    <row r="7365" spans="1:8" ht="15" customHeight="1">
      <c r="A7365" s="33">
        <v>7364</v>
      </c>
      <c r="B7365" s="44" t="s">
        <v>1482</v>
      </c>
      <c r="C7365" s="34" t="s">
        <v>11</v>
      </c>
      <c r="D7365" s="34" t="s">
        <v>76</v>
      </c>
      <c r="E7365" s="34" t="s">
        <v>319</v>
      </c>
      <c r="F7365" s="34" t="s">
        <v>985</v>
      </c>
      <c r="G7365" s="34" t="s">
        <v>1488</v>
      </c>
      <c r="H7365" s="19" t="str">
        <f t="array" ref="H7365">CONCATENATE("(",A7365,",",VLOOKUP(B7365,Núcleo!B$2:E$11,4,TRUE),",",VLOOKUP(C7365,'Tipo de Processo'!B$2:D$55,3,TRUE),",",VLOOKUP(D7365,'Termo Geral'!B$2:D$174,3,TRUE),",",VLOOKUP(E7365,'Termo Específico'!B$2:D$437,3,TRUE),",",MATCH(TRUE,Documento!B$2:B$954=F7365,0),",",IF(G7365="complementar",0,1),"),")</f>
        <v>(7364,7,32,170,332,701,1),</v>
      </c>
    </row>
    <row r="7366" spans="1:8" ht="15" customHeight="1">
      <c r="A7366" s="33">
        <v>7365</v>
      </c>
      <c r="B7366" s="44" t="s">
        <v>1482</v>
      </c>
      <c r="C7366" s="34" t="s">
        <v>11</v>
      </c>
      <c r="D7366" s="34" t="s">
        <v>76</v>
      </c>
      <c r="E7366" s="34" t="s">
        <v>319</v>
      </c>
      <c r="F7366" s="35" t="s">
        <v>933</v>
      </c>
      <c r="G7366" s="35" t="s">
        <v>1488</v>
      </c>
      <c r="H7366" s="19" t="str">
        <f t="array" ref="H7366">CONCATENATE("(",A7366,",",VLOOKUP(B7366,Núcleo!B$2:E$11,4,TRUE),",",VLOOKUP(C7366,'Tipo de Processo'!B$2:D$55,3,TRUE),",",VLOOKUP(D7366,'Termo Geral'!B$2:D$174,3,TRUE),",",VLOOKUP(E7366,'Termo Específico'!B$2:D$437,3,TRUE),",",MATCH(TRUE,Documento!B$2:B$954=F7366,0),",",IF(G7366="complementar",0,1),"),")</f>
        <v>(7365,7,32,170,332,322,1),</v>
      </c>
    </row>
    <row r="7367" spans="1:8" ht="15" customHeight="1">
      <c r="A7367" s="33">
        <v>7366</v>
      </c>
      <c r="B7367" s="44" t="s">
        <v>1482</v>
      </c>
      <c r="C7367" s="48" t="s">
        <v>11</v>
      </c>
      <c r="D7367" s="48" t="s">
        <v>77</v>
      </c>
      <c r="E7367" s="48" t="s">
        <v>269</v>
      </c>
      <c r="F7367" s="35" t="s">
        <v>921</v>
      </c>
      <c r="G7367" s="34" t="s">
        <v>1488</v>
      </c>
      <c r="H7367" s="19" t="str">
        <f t="array" ref="H7367">CONCATENATE("(",A7367,",",VLOOKUP(B7367,Núcleo!B$2:E$11,4,TRUE),",",VLOOKUP(C7367,'Tipo de Processo'!B$2:D$55,3,TRUE),",",VLOOKUP(D7367,'Termo Geral'!B$2:D$174,3,TRUE),",",VLOOKUP(E7367,'Termo Específico'!B$2:D$437,3,TRUE),",",MATCH(TRUE,Documento!B$2:B$954=F7367,0),",",IF(G7367="complementar",0,1),"),")</f>
        <v>(7366,7,32,171,12,396,1),</v>
      </c>
    </row>
    <row r="7368" spans="1:8" ht="15" customHeight="1">
      <c r="A7368" s="33">
        <v>7367</v>
      </c>
      <c r="B7368" s="43" t="s">
        <v>1482</v>
      </c>
      <c r="C7368" s="35" t="s">
        <v>11</v>
      </c>
      <c r="D7368" s="35" t="s">
        <v>77</v>
      </c>
      <c r="E7368" s="35" t="s">
        <v>269</v>
      </c>
      <c r="F7368" s="34" t="s">
        <v>922</v>
      </c>
      <c r="G7368" s="34" t="s">
        <v>1488</v>
      </c>
      <c r="H7368" s="19" t="str">
        <f t="array" ref="H7368">CONCATENATE("(",A7368,",",VLOOKUP(B7368,Núcleo!B$2:E$11,4,TRUE),",",VLOOKUP(C7368,'Tipo de Processo'!B$2:D$55,3,TRUE),",",VLOOKUP(D7368,'Termo Geral'!B$2:D$174,3,TRUE),",",VLOOKUP(E7368,'Termo Específico'!B$2:D$437,3,TRUE),",",MATCH(TRUE,Documento!B$2:B$954=F7368,0),",",IF(G7368="complementar",0,1),"),")</f>
        <v>(7367,7,32,171,12,933,1),</v>
      </c>
    </row>
    <row r="7369" spans="1:8" ht="15" customHeight="1">
      <c r="A7369" s="33">
        <v>7368</v>
      </c>
      <c r="B7369" s="44" t="s">
        <v>1482</v>
      </c>
      <c r="C7369" s="34" t="s">
        <v>11</v>
      </c>
      <c r="D7369" s="34" t="s">
        <v>77</v>
      </c>
      <c r="E7369" s="34" t="s">
        <v>269</v>
      </c>
      <c r="F7369" s="34" t="s">
        <v>923</v>
      </c>
      <c r="G7369" s="34" t="s">
        <v>1488</v>
      </c>
      <c r="H7369" s="19" t="str">
        <f t="array" ref="H7369">CONCATENATE("(",A7369,",",VLOOKUP(B7369,Núcleo!B$2:E$11,4,TRUE),",",VLOOKUP(C7369,'Tipo de Processo'!B$2:D$55,3,TRUE),",",VLOOKUP(D7369,'Termo Geral'!B$2:D$174,3,TRUE),",",VLOOKUP(E7369,'Termo Específico'!B$2:D$437,3,TRUE),",",MATCH(TRUE,Documento!B$2:B$954=F7369,0),",",IF(G7369="complementar",0,1),"),")</f>
        <v>(7368,7,32,171,12,290,1),</v>
      </c>
    </row>
    <row r="7370" spans="1:8" ht="15" customHeight="1">
      <c r="A7370" s="33">
        <v>7369</v>
      </c>
      <c r="B7370" s="44" t="s">
        <v>1482</v>
      </c>
      <c r="C7370" s="48" t="s">
        <v>11</v>
      </c>
      <c r="D7370" s="48" t="s">
        <v>77</v>
      </c>
      <c r="E7370" s="48" t="s">
        <v>269</v>
      </c>
      <c r="F7370" s="35" t="s">
        <v>924</v>
      </c>
      <c r="G7370" s="34" t="s">
        <v>1488</v>
      </c>
      <c r="H7370" s="19" t="str">
        <f t="array" ref="H7370">CONCATENATE("(",A7370,",",VLOOKUP(B7370,Núcleo!B$2:E$11,4,TRUE),",",VLOOKUP(C7370,'Tipo de Processo'!B$2:D$55,3,TRUE),",",VLOOKUP(D7370,'Termo Geral'!B$2:D$174,3,TRUE),",",VLOOKUP(E7370,'Termo Específico'!B$2:D$437,3,TRUE),",",MATCH(TRUE,Documento!B$2:B$954=F7370,0),",",IF(G7370="complementar",0,1),"),")</f>
        <v>(7369,7,32,171,12,93,1),</v>
      </c>
    </row>
    <row r="7371" spans="1:8" ht="15" customHeight="1">
      <c r="A7371" s="33">
        <v>7370</v>
      </c>
      <c r="B7371" s="44" t="s">
        <v>1482</v>
      </c>
      <c r="C7371" s="29" t="s">
        <v>11</v>
      </c>
      <c r="D7371" s="48" t="s">
        <v>77</v>
      </c>
      <c r="E7371" s="29" t="s">
        <v>269</v>
      </c>
      <c r="F7371" s="35" t="s">
        <v>925</v>
      </c>
      <c r="G7371" s="34" t="s">
        <v>1488</v>
      </c>
      <c r="H7371" s="19" t="str">
        <f t="array" ref="H7371">CONCATENATE("(",A7371,",",VLOOKUP(B7371,Núcleo!B$2:E$11,4,TRUE),",",VLOOKUP(C7371,'Tipo de Processo'!B$2:D$55,3,TRUE),",",VLOOKUP(D7371,'Termo Geral'!B$2:D$174,3,TRUE),",",VLOOKUP(E7371,'Termo Específico'!B$2:D$437,3,TRUE),",",MATCH(TRUE,Documento!B$2:B$954=F7371,0),",",IF(G7371="complementar",0,1),"),")</f>
        <v>(7370,7,32,171,12,633,1),</v>
      </c>
    </row>
    <row r="7372" spans="1:8" ht="15" customHeight="1">
      <c r="A7372" s="33">
        <v>7371</v>
      </c>
      <c r="B7372" s="44" t="s">
        <v>1482</v>
      </c>
      <c r="C7372" s="29" t="s">
        <v>11</v>
      </c>
      <c r="D7372" s="48" t="s">
        <v>77</v>
      </c>
      <c r="E7372" s="29" t="s">
        <v>269</v>
      </c>
      <c r="F7372" s="35" t="s">
        <v>926</v>
      </c>
      <c r="G7372" s="34" t="s">
        <v>1488</v>
      </c>
      <c r="H7372" s="19" t="str">
        <f t="array" ref="H7372">CONCATENATE("(",A7372,",",VLOOKUP(B7372,Núcleo!B$2:E$11,4,TRUE),",",VLOOKUP(C7372,'Tipo de Processo'!B$2:D$55,3,TRUE),",",VLOOKUP(D7372,'Termo Geral'!B$2:D$174,3,TRUE),",",VLOOKUP(E7372,'Termo Específico'!B$2:D$437,3,TRUE),",",MATCH(TRUE,Documento!B$2:B$954=F7372,0),",",IF(G7372="complementar",0,1),"),")</f>
        <v>(7371,7,32,171,12,289,1),</v>
      </c>
    </row>
    <row r="7373" spans="1:8" ht="15" customHeight="1">
      <c r="A7373" s="33">
        <v>7372</v>
      </c>
      <c r="B7373" s="44" t="s">
        <v>1482</v>
      </c>
      <c r="C7373" s="48" t="s">
        <v>11</v>
      </c>
      <c r="D7373" s="48" t="s">
        <v>77</v>
      </c>
      <c r="E7373" s="48" t="s">
        <v>269</v>
      </c>
      <c r="F7373" s="35" t="s">
        <v>927</v>
      </c>
      <c r="G7373" s="35" t="s">
        <v>1488</v>
      </c>
      <c r="H7373" s="19" t="str">
        <f t="array" ref="H7373">CONCATENATE("(",A7373,",",VLOOKUP(B7373,Núcleo!B$2:E$11,4,TRUE),",",VLOOKUP(C7373,'Tipo de Processo'!B$2:D$55,3,TRUE),",",VLOOKUP(D7373,'Termo Geral'!B$2:D$174,3,TRUE),",",VLOOKUP(E7373,'Termo Específico'!B$2:D$437,3,TRUE),",",MATCH(TRUE,Documento!B$2:B$954=F7373,0),",",IF(G7373="complementar",0,1),"),")</f>
        <v>(7372,7,32,171,12,733,1),</v>
      </c>
    </row>
    <row r="7374" spans="1:8" ht="15" customHeight="1">
      <c r="A7374" s="33">
        <v>7373</v>
      </c>
      <c r="B7374" s="44" t="s">
        <v>1482</v>
      </c>
      <c r="C7374" s="29" t="s">
        <v>11</v>
      </c>
      <c r="D7374" s="48" t="s">
        <v>77</v>
      </c>
      <c r="E7374" s="29" t="s">
        <v>269</v>
      </c>
      <c r="F7374" s="35" t="s">
        <v>928</v>
      </c>
      <c r="G7374" s="34" t="s">
        <v>1488</v>
      </c>
      <c r="H7374" s="19" t="str">
        <f t="array" ref="H7374">CONCATENATE("(",A7374,",",VLOOKUP(B7374,Núcleo!B$2:E$11,4,TRUE),",",VLOOKUP(C7374,'Tipo de Processo'!B$2:D$55,3,TRUE),",",VLOOKUP(D7374,'Termo Geral'!B$2:D$174,3,TRUE),",",VLOOKUP(E7374,'Termo Específico'!B$2:D$437,3,TRUE),",",MATCH(TRUE,Documento!B$2:B$954=F7374,0),",",IF(G7374="complementar",0,1),"),")</f>
        <v>(7373,7,32,171,12,639,1),</v>
      </c>
    </row>
    <row r="7375" spans="1:8" ht="15" customHeight="1">
      <c r="A7375" s="33">
        <v>7374</v>
      </c>
      <c r="B7375" s="44" t="s">
        <v>1482</v>
      </c>
      <c r="C7375" s="48" t="s">
        <v>11</v>
      </c>
      <c r="D7375" s="48" t="s">
        <v>77</v>
      </c>
      <c r="E7375" s="48" t="s">
        <v>269</v>
      </c>
      <c r="F7375" s="35" t="s">
        <v>929</v>
      </c>
      <c r="G7375" s="35" t="s">
        <v>1488</v>
      </c>
      <c r="H7375" s="19" t="str">
        <f t="array" ref="H7375">CONCATENATE("(",A7375,",",VLOOKUP(B7375,Núcleo!B$2:E$11,4,TRUE),",",VLOOKUP(C7375,'Tipo de Processo'!B$2:D$55,3,TRUE),",",VLOOKUP(D7375,'Termo Geral'!B$2:D$174,3,TRUE),",",VLOOKUP(E7375,'Termo Específico'!B$2:D$437,3,TRUE),",",MATCH(TRUE,Documento!B$2:B$954=F7375,0),",",IF(G7375="complementar",0,1),"),")</f>
        <v>(7374,7,32,171,12,707,1),</v>
      </c>
    </row>
    <row r="7376" spans="1:8" ht="15" customHeight="1">
      <c r="A7376" s="33">
        <v>7375</v>
      </c>
      <c r="B7376" s="44" t="s">
        <v>1482</v>
      </c>
      <c r="C7376" s="54" t="s">
        <v>11</v>
      </c>
      <c r="D7376" s="34" t="s">
        <v>77</v>
      </c>
      <c r="E7376" s="34" t="s">
        <v>277</v>
      </c>
      <c r="F7376" s="34" t="s">
        <v>921</v>
      </c>
      <c r="G7376" s="34" t="s">
        <v>1488</v>
      </c>
      <c r="H7376" s="19" t="str">
        <f t="array" ref="H7376">CONCATENATE("(",A7376,",",VLOOKUP(B7376,Núcleo!B$2:E$11,4,TRUE),",",VLOOKUP(C7376,'Tipo de Processo'!B$2:D$55,3,TRUE),",",VLOOKUP(D7376,'Termo Geral'!B$2:D$174,3,TRUE),",",VLOOKUP(E7376,'Termo Específico'!B$2:D$437,3,TRUE),",",MATCH(TRUE,Documento!B$2:B$954=F7376,0),",",IF(G7376="complementar",0,1),"),")</f>
        <v>(7375,7,32,171,36,396,1),</v>
      </c>
    </row>
    <row r="7377" spans="1:8" ht="15" customHeight="1">
      <c r="A7377" s="33">
        <v>7376</v>
      </c>
      <c r="B7377" s="44" t="s">
        <v>1482</v>
      </c>
      <c r="C7377" s="54" t="s">
        <v>11</v>
      </c>
      <c r="D7377" s="34" t="s">
        <v>77</v>
      </c>
      <c r="E7377" s="34" t="s">
        <v>277</v>
      </c>
      <c r="F7377" s="34" t="s">
        <v>922</v>
      </c>
      <c r="G7377" s="34" t="s">
        <v>1488</v>
      </c>
      <c r="H7377" s="19" t="str">
        <f t="array" ref="H7377">CONCATENATE("(",A7377,",",VLOOKUP(B7377,Núcleo!B$2:E$11,4,TRUE),",",VLOOKUP(C7377,'Tipo de Processo'!B$2:D$55,3,TRUE),",",VLOOKUP(D7377,'Termo Geral'!B$2:D$174,3,TRUE),",",VLOOKUP(E7377,'Termo Específico'!B$2:D$437,3,TRUE),",",MATCH(TRUE,Documento!B$2:B$954=F7377,0),",",IF(G7377="complementar",0,1),"),")</f>
        <v>(7376,7,32,171,36,933,1),</v>
      </c>
    </row>
    <row r="7378" spans="1:8" ht="15" customHeight="1">
      <c r="A7378" s="33">
        <v>7377</v>
      </c>
      <c r="B7378" s="44" t="s">
        <v>1482</v>
      </c>
      <c r="C7378" s="54" t="s">
        <v>11</v>
      </c>
      <c r="D7378" s="34" t="s">
        <v>77</v>
      </c>
      <c r="E7378" s="34" t="s">
        <v>277</v>
      </c>
      <c r="F7378" s="34" t="s">
        <v>923</v>
      </c>
      <c r="G7378" s="34" t="s">
        <v>1488</v>
      </c>
      <c r="H7378" s="19" t="str">
        <f t="array" ref="H7378">CONCATENATE("(",A7378,",",VLOOKUP(B7378,Núcleo!B$2:E$11,4,TRUE),",",VLOOKUP(C7378,'Tipo de Processo'!B$2:D$55,3,TRUE),",",VLOOKUP(D7378,'Termo Geral'!B$2:D$174,3,TRUE),",",VLOOKUP(E7378,'Termo Específico'!B$2:D$437,3,TRUE),",",MATCH(TRUE,Documento!B$2:B$954=F7378,0),",",IF(G7378="complementar",0,1),"),")</f>
        <v>(7377,7,32,171,36,290,1),</v>
      </c>
    </row>
    <row r="7379" spans="1:8" ht="15" customHeight="1">
      <c r="A7379" s="33">
        <v>7378</v>
      </c>
      <c r="B7379" s="44" t="s">
        <v>1482</v>
      </c>
      <c r="C7379" s="54" t="s">
        <v>11</v>
      </c>
      <c r="D7379" s="35" t="s">
        <v>77</v>
      </c>
      <c r="E7379" s="34" t="s">
        <v>277</v>
      </c>
      <c r="F7379" s="34" t="s">
        <v>924</v>
      </c>
      <c r="G7379" s="34" t="s">
        <v>1488</v>
      </c>
      <c r="H7379" s="19" t="str">
        <f t="array" ref="H7379">CONCATENATE("(",A7379,",",VLOOKUP(B7379,Núcleo!B$2:E$11,4,TRUE),",",VLOOKUP(C7379,'Tipo de Processo'!B$2:D$55,3,TRUE),",",VLOOKUP(D7379,'Termo Geral'!B$2:D$174,3,TRUE),",",VLOOKUP(E7379,'Termo Específico'!B$2:D$437,3,TRUE),",",MATCH(TRUE,Documento!B$2:B$954=F7379,0),",",IF(G7379="complementar",0,1),"),")</f>
        <v>(7378,7,32,171,36,93,1),</v>
      </c>
    </row>
    <row r="7380" spans="1:8" ht="15" customHeight="1">
      <c r="A7380" s="33">
        <v>7379</v>
      </c>
      <c r="B7380" s="44" t="s">
        <v>1482</v>
      </c>
      <c r="C7380" s="54" t="s">
        <v>11</v>
      </c>
      <c r="D7380" s="35" t="s">
        <v>77</v>
      </c>
      <c r="E7380" s="34" t="s">
        <v>277</v>
      </c>
      <c r="F7380" s="34" t="s">
        <v>925</v>
      </c>
      <c r="G7380" s="34" t="s">
        <v>1488</v>
      </c>
      <c r="H7380" s="19" t="str">
        <f t="array" ref="H7380">CONCATENATE("(",A7380,",",VLOOKUP(B7380,Núcleo!B$2:E$11,4,TRUE),",",VLOOKUP(C7380,'Tipo de Processo'!B$2:D$55,3,TRUE),",",VLOOKUP(D7380,'Termo Geral'!B$2:D$174,3,TRUE),",",VLOOKUP(E7380,'Termo Específico'!B$2:D$437,3,TRUE),",",MATCH(TRUE,Documento!B$2:B$954=F7380,0),",",IF(G7380="complementar",0,1),"),")</f>
        <v>(7379,7,32,171,36,633,1),</v>
      </c>
    </row>
    <row r="7381" spans="1:8" ht="15" customHeight="1">
      <c r="A7381" s="33">
        <v>7380</v>
      </c>
      <c r="B7381" s="44" t="s">
        <v>1482</v>
      </c>
      <c r="C7381" s="54" t="s">
        <v>11</v>
      </c>
      <c r="D7381" s="35" t="s">
        <v>77</v>
      </c>
      <c r="E7381" s="34" t="s">
        <v>277</v>
      </c>
      <c r="F7381" s="34" t="s">
        <v>926</v>
      </c>
      <c r="G7381" s="34" t="s">
        <v>1488</v>
      </c>
      <c r="H7381" s="19" t="str">
        <f t="array" ref="H7381">CONCATENATE("(",A7381,",",VLOOKUP(B7381,Núcleo!B$2:E$11,4,TRUE),",",VLOOKUP(C7381,'Tipo de Processo'!B$2:D$55,3,TRUE),",",VLOOKUP(D7381,'Termo Geral'!B$2:D$174,3,TRUE),",",VLOOKUP(E7381,'Termo Específico'!B$2:D$437,3,TRUE),",",MATCH(TRUE,Documento!B$2:B$954=F7381,0),",",IF(G7381="complementar",0,1),"),")</f>
        <v>(7380,7,32,171,36,289,1),</v>
      </c>
    </row>
    <row r="7382" spans="1:8" ht="15" customHeight="1">
      <c r="A7382" s="33">
        <v>7381</v>
      </c>
      <c r="B7382" s="44" t="s">
        <v>1482</v>
      </c>
      <c r="C7382" s="54" t="s">
        <v>11</v>
      </c>
      <c r="D7382" s="35" t="s">
        <v>77</v>
      </c>
      <c r="E7382" s="34" t="s">
        <v>277</v>
      </c>
      <c r="F7382" s="34" t="s">
        <v>927</v>
      </c>
      <c r="G7382" s="34" t="s">
        <v>1488</v>
      </c>
      <c r="H7382" s="19" t="str">
        <f t="array" ref="H7382">CONCATENATE("(",A7382,",",VLOOKUP(B7382,Núcleo!B$2:E$11,4,TRUE),",",VLOOKUP(C7382,'Tipo de Processo'!B$2:D$55,3,TRUE),",",VLOOKUP(D7382,'Termo Geral'!B$2:D$174,3,TRUE),",",VLOOKUP(E7382,'Termo Específico'!B$2:D$437,3,TRUE),",",MATCH(TRUE,Documento!B$2:B$954=F7382,0),",",IF(G7382="complementar",0,1),"),")</f>
        <v>(7381,7,32,171,36,733,1),</v>
      </c>
    </row>
    <row r="7383" spans="1:8" ht="15" customHeight="1">
      <c r="A7383" s="33">
        <v>7382</v>
      </c>
      <c r="B7383" s="44" t="s">
        <v>1482</v>
      </c>
      <c r="C7383" s="54" t="s">
        <v>11</v>
      </c>
      <c r="D7383" s="35" t="s">
        <v>77</v>
      </c>
      <c r="E7383" s="34" t="s">
        <v>277</v>
      </c>
      <c r="F7383" s="34" t="s">
        <v>928</v>
      </c>
      <c r="G7383" s="34" t="s">
        <v>1488</v>
      </c>
      <c r="H7383" s="19" t="str">
        <f t="array" ref="H7383">CONCATENATE("(",A7383,",",VLOOKUP(B7383,Núcleo!B$2:E$11,4,TRUE),",",VLOOKUP(C7383,'Tipo de Processo'!B$2:D$55,3,TRUE),",",VLOOKUP(D7383,'Termo Geral'!B$2:D$174,3,TRUE),",",VLOOKUP(E7383,'Termo Específico'!B$2:D$437,3,TRUE),",",MATCH(TRUE,Documento!B$2:B$954=F7383,0),",",IF(G7383="complementar",0,1),"),")</f>
        <v>(7382,7,32,171,36,639,1),</v>
      </c>
    </row>
    <row r="7384" spans="1:8" ht="15" customHeight="1">
      <c r="A7384" s="33">
        <v>7383</v>
      </c>
      <c r="B7384" s="44" t="s">
        <v>1482</v>
      </c>
      <c r="C7384" s="54" t="s">
        <v>11</v>
      </c>
      <c r="D7384" s="35" t="s">
        <v>77</v>
      </c>
      <c r="E7384" s="34" t="s">
        <v>277</v>
      </c>
      <c r="F7384" s="34" t="s">
        <v>929</v>
      </c>
      <c r="G7384" s="34" t="s">
        <v>1488</v>
      </c>
      <c r="H7384" s="19" t="str">
        <f t="array" ref="H7384">CONCATENATE("(",A7384,",",VLOOKUP(B7384,Núcleo!B$2:E$11,4,TRUE),",",VLOOKUP(C7384,'Tipo de Processo'!B$2:D$55,3,TRUE),",",VLOOKUP(D7384,'Termo Geral'!B$2:D$174,3,TRUE),",",VLOOKUP(E7384,'Termo Específico'!B$2:D$437,3,TRUE),",",MATCH(TRUE,Documento!B$2:B$954=F7384,0),",",IF(G7384="complementar",0,1),"),")</f>
        <v>(7383,7,32,171,36,707,1),</v>
      </c>
    </row>
    <row r="7385" spans="1:8" ht="15" customHeight="1">
      <c r="A7385" s="33">
        <v>7384</v>
      </c>
      <c r="B7385" s="44" t="s">
        <v>1482</v>
      </c>
      <c r="C7385" s="54" t="s">
        <v>11</v>
      </c>
      <c r="D7385" s="35" t="s">
        <v>77</v>
      </c>
      <c r="E7385" s="34" t="s">
        <v>286</v>
      </c>
      <c r="F7385" s="34" t="s">
        <v>921</v>
      </c>
      <c r="G7385" s="34" t="s">
        <v>1488</v>
      </c>
      <c r="H7385" s="19" t="str">
        <f t="array" ref="H7385">CONCATENATE("(",A7385,",",VLOOKUP(B7385,Núcleo!B$2:E$11,4,TRUE),",",VLOOKUP(C7385,'Tipo de Processo'!B$2:D$55,3,TRUE),",",VLOOKUP(D7385,'Termo Geral'!B$2:D$174,3,TRUE),",",VLOOKUP(E7385,'Termo Específico'!B$2:D$437,3,TRUE),",",MATCH(TRUE,Documento!B$2:B$954=F7385,0),",",IF(G7385="complementar",0,1),"),")</f>
        <v>(7384,7,32,171,46,396,1),</v>
      </c>
    </row>
    <row r="7386" spans="1:8" ht="15" customHeight="1">
      <c r="A7386" s="33">
        <v>7385</v>
      </c>
      <c r="B7386" s="44" t="s">
        <v>1482</v>
      </c>
      <c r="C7386" s="54" t="s">
        <v>11</v>
      </c>
      <c r="D7386" s="35" t="s">
        <v>77</v>
      </c>
      <c r="E7386" s="35" t="s">
        <v>286</v>
      </c>
      <c r="F7386" s="34" t="s">
        <v>922</v>
      </c>
      <c r="G7386" s="34" t="s">
        <v>1488</v>
      </c>
      <c r="H7386" s="19" t="str">
        <f t="array" ref="H7386">CONCATENATE("(",A7386,",",VLOOKUP(B7386,Núcleo!B$2:E$11,4,TRUE),",",VLOOKUP(C7386,'Tipo de Processo'!B$2:D$55,3,TRUE),",",VLOOKUP(D7386,'Termo Geral'!B$2:D$174,3,TRUE),",",VLOOKUP(E7386,'Termo Específico'!B$2:D$437,3,TRUE),",",MATCH(TRUE,Documento!B$2:B$954=F7386,0),",",IF(G7386="complementar",0,1),"),")</f>
        <v>(7385,7,32,171,46,933,1),</v>
      </c>
    </row>
    <row r="7387" spans="1:8" ht="15" customHeight="1">
      <c r="A7387" s="33">
        <v>7386</v>
      </c>
      <c r="B7387" s="44" t="s">
        <v>1482</v>
      </c>
      <c r="C7387" s="54" t="s">
        <v>11</v>
      </c>
      <c r="D7387" s="35" t="s">
        <v>77</v>
      </c>
      <c r="E7387" s="35" t="s">
        <v>286</v>
      </c>
      <c r="F7387" s="34" t="s">
        <v>923</v>
      </c>
      <c r="G7387" s="34" t="s">
        <v>1488</v>
      </c>
      <c r="H7387" s="19" t="str">
        <f t="array" ref="H7387">CONCATENATE("(",A7387,",",VLOOKUP(B7387,Núcleo!B$2:E$11,4,TRUE),",",VLOOKUP(C7387,'Tipo de Processo'!B$2:D$55,3,TRUE),",",VLOOKUP(D7387,'Termo Geral'!B$2:D$174,3,TRUE),",",VLOOKUP(E7387,'Termo Específico'!B$2:D$437,3,TRUE),",",MATCH(TRUE,Documento!B$2:B$954=F7387,0),",",IF(G7387="complementar",0,1),"),")</f>
        <v>(7386,7,32,171,46,290,1),</v>
      </c>
    </row>
    <row r="7388" spans="1:8" ht="15" customHeight="1">
      <c r="A7388" s="33">
        <v>7387</v>
      </c>
      <c r="B7388" s="44" t="s">
        <v>1482</v>
      </c>
      <c r="C7388" s="54" t="s">
        <v>11</v>
      </c>
      <c r="D7388" s="35" t="s">
        <v>77</v>
      </c>
      <c r="E7388" s="35" t="s">
        <v>286</v>
      </c>
      <c r="F7388" s="34" t="s">
        <v>924</v>
      </c>
      <c r="G7388" s="34" t="s">
        <v>1488</v>
      </c>
      <c r="H7388" s="19" t="str">
        <f t="array" ref="H7388">CONCATENATE("(",A7388,",",VLOOKUP(B7388,Núcleo!B$2:E$11,4,TRUE),",",VLOOKUP(C7388,'Tipo de Processo'!B$2:D$55,3,TRUE),",",VLOOKUP(D7388,'Termo Geral'!B$2:D$174,3,TRUE),",",VLOOKUP(E7388,'Termo Específico'!B$2:D$437,3,TRUE),",",MATCH(TRUE,Documento!B$2:B$954=F7388,0),",",IF(G7388="complementar",0,1),"),")</f>
        <v>(7387,7,32,171,46,93,1),</v>
      </c>
    </row>
    <row r="7389" spans="1:8" ht="15" customHeight="1">
      <c r="A7389" s="33">
        <v>7388</v>
      </c>
      <c r="B7389" s="44" t="s">
        <v>1482</v>
      </c>
      <c r="C7389" s="54" t="s">
        <v>11</v>
      </c>
      <c r="D7389" s="35" t="s">
        <v>77</v>
      </c>
      <c r="E7389" s="35" t="s">
        <v>286</v>
      </c>
      <c r="F7389" s="34" t="s">
        <v>925</v>
      </c>
      <c r="G7389" s="34" t="s">
        <v>1488</v>
      </c>
      <c r="H7389" s="19" t="str">
        <f t="array" ref="H7389">CONCATENATE("(",A7389,",",VLOOKUP(B7389,Núcleo!B$2:E$11,4,TRUE),",",VLOOKUP(C7389,'Tipo de Processo'!B$2:D$55,3,TRUE),",",VLOOKUP(D7389,'Termo Geral'!B$2:D$174,3,TRUE),",",VLOOKUP(E7389,'Termo Específico'!B$2:D$437,3,TRUE),",",MATCH(TRUE,Documento!B$2:B$954=F7389,0),",",IF(G7389="complementar",0,1),"),")</f>
        <v>(7388,7,32,171,46,633,1),</v>
      </c>
    </row>
    <row r="7390" spans="1:8" ht="15" customHeight="1">
      <c r="A7390" s="33">
        <v>7389</v>
      </c>
      <c r="B7390" s="44" t="s">
        <v>1482</v>
      </c>
      <c r="C7390" s="54" t="s">
        <v>11</v>
      </c>
      <c r="D7390" s="35" t="s">
        <v>77</v>
      </c>
      <c r="E7390" s="35" t="s">
        <v>286</v>
      </c>
      <c r="F7390" s="34" t="s">
        <v>926</v>
      </c>
      <c r="G7390" s="34" t="s">
        <v>1488</v>
      </c>
      <c r="H7390" s="19" t="str">
        <f t="array" ref="H7390">CONCATENATE("(",A7390,",",VLOOKUP(B7390,Núcleo!B$2:E$11,4,TRUE),",",VLOOKUP(C7390,'Tipo de Processo'!B$2:D$55,3,TRUE),",",VLOOKUP(D7390,'Termo Geral'!B$2:D$174,3,TRUE),",",VLOOKUP(E7390,'Termo Específico'!B$2:D$437,3,TRUE),",",MATCH(TRUE,Documento!B$2:B$954=F7390,0),",",IF(G7390="complementar",0,1),"),")</f>
        <v>(7389,7,32,171,46,289,1),</v>
      </c>
    </row>
    <row r="7391" spans="1:8" ht="15" customHeight="1">
      <c r="A7391" s="33">
        <v>7390</v>
      </c>
      <c r="B7391" s="44" t="s">
        <v>1482</v>
      </c>
      <c r="C7391" s="54" t="s">
        <v>11</v>
      </c>
      <c r="D7391" s="35" t="s">
        <v>77</v>
      </c>
      <c r="E7391" s="35" t="s">
        <v>286</v>
      </c>
      <c r="F7391" s="34" t="s">
        <v>927</v>
      </c>
      <c r="G7391" s="34" t="s">
        <v>1488</v>
      </c>
      <c r="H7391" s="19" t="str">
        <f t="array" ref="H7391">CONCATENATE("(",A7391,",",VLOOKUP(B7391,Núcleo!B$2:E$11,4,TRUE),",",VLOOKUP(C7391,'Tipo de Processo'!B$2:D$55,3,TRUE),",",VLOOKUP(D7391,'Termo Geral'!B$2:D$174,3,TRUE),",",VLOOKUP(E7391,'Termo Específico'!B$2:D$437,3,TRUE),",",MATCH(TRUE,Documento!B$2:B$954=F7391,0),",",IF(G7391="complementar",0,1),"),")</f>
        <v>(7390,7,32,171,46,733,1),</v>
      </c>
    </row>
    <row r="7392" spans="1:8" ht="15" customHeight="1">
      <c r="A7392" s="33">
        <v>7391</v>
      </c>
      <c r="B7392" s="44" t="s">
        <v>1482</v>
      </c>
      <c r="C7392" s="54" t="s">
        <v>11</v>
      </c>
      <c r="D7392" s="35" t="s">
        <v>77</v>
      </c>
      <c r="E7392" s="35" t="s">
        <v>286</v>
      </c>
      <c r="F7392" s="34" t="s">
        <v>928</v>
      </c>
      <c r="G7392" s="34" t="s">
        <v>1488</v>
      </c>
      <c r="H7392" s="19" t="str">
        <f t="array" ref="H7392">CONCATENATE("(",A7392,",",VLOOKUP(B7392,Núcleo!B$2:E$11,4,TRUE),",",VLOOKUP(C7392,'Tipo de Processo'!B$2:D$55,3,TRUE),",",VLOOKUP(D7392,'Termo Geral'!B$2:D$174,3,TRUE),",",VLOOKUP(E7392,'Termo Específico'!B$2:D$437,3,TRUE),",",MATCH(TRUE,Documento!B$2:B$954=F7392,0),",",IF(G7392="complementar",0,1),"),")</f>
        <v>(7391,7,32,171,46,639,1),</v>
      </c>
    </row>
    <row r="7393" spans="1:8" ht="15" customHeight="1">
      <c r="A7393" s="33">
        <v>7392</v>
      </c>
      <c r="B7393" s="44" t="s">
        <v>1482</v>
      </c>
      <c r="C7393" s="34" t="s">
        <v>11</v>
      </c>
      <c r="D7393" s="35" t="s">
        <v>77</v>
      </c>
      <c r="E7393" s="34" t="s">
        <v>286</v>
      </c>
      <c r="F7393" s="34" t="s">
        <v>929</v>
      </c>
      <c r="G7393" s="34" t="s">
        <v>1488</v>
      </c>
      <c r="H7393" s="19" t="str">
        <f t="array" ref="H7393">CONCATENATE("(",A7393,",",VLOOKUP(B7393,Núcleo!B$2:E$11,4,TRUE),",",VLOOKUP(C7393,'Tipo de Processo'!B$2:D$55,3,TRUE),",",VLOOKUP(D7393,'Termo Geral'!B$2:D$174,3,TRUE),",",VLOOKUP(E7393,'Termo Específico'!B$2:D$437,3,TRUE),",",MATCH(TRUE,Documento!B$2:B$954=F7393,0),",",IF(G7393="complementar",0,1),"),")</f>
        <v>(7392,7,32,171,46,707,1),</v>
      </c>
    </row>
    <row r="7394" spans="1:8" ht="15" customHeight="1">
      <c r="A7394" s="33">
        <v>7393</v>
      </c>
      <c r="B7394" s="44" t="s">
        <v>1482</v>
      </c>
      <c r="C7394" s="34" t="s">
        <v>11</v>
      </c>
      <c r="D7394" s="35" t="s">
        <v>77</v>
      </c>
      <c r="E7394" s="34" t="s">
        <v>291</v>
      </c>
      <c r="F7394" s="34" t="s">
        <v>921</v>
      </c>
      <c r="G7394" s="34" t="s">
        <v>1488</v>
      </c>
      <c r="H7394" s="19" t="str">
        <f t="array" ref="H7394">CONCATENATE("(",A7394,",",VLOOKUP(B7394,Núcleo!B$2:E$11,4,TRUE),",",VLOOKUP(C7394,'Tipo de Processo'!B$2:D$55,3,TRUE),",",VLOOKUP(D7394,'Termo Geral'!B$2:D$174,3,TRUE),",",VLOOKUP(E7394,'Termo Específico'!B$2:D$437,3,TRUE),",",MATCH(TRUE,Documento!B$2:B$954=F7394,0),",",IF(G7394="complementar",0,1),"),")</f>
        <v>(7393,7,32,171,202,396,1),</v>
      </c>
    </row>
    <row r="7395" spans="1:8" ht="15" customHeight="1">
      <c r="A7395" s="33">
        <v>7394</v>
      </c>
      <c r="B7395" s="44" t="s">
        <v>1482</v>
      </c>
      <c r="C7395" s="34" t="s">
        <v>11</v>
      </c>
      <c r="D7395" s="35" t="s">
        <v>77</v>
      </c>
      <c r="E7395" s="34" t="s">
        <v>291</v>
      </c>
      <c r="F7395" s="34" t="s">
        <v>922</v>
      </c>
      <c r="G7395" s="34" t="s">
        <v>1488</v>
      </c>
      <c r="H7395" s="19" t="str">
        <f t="array" ref="H7395">CONCATENATE("(",A7395,",",VLOOKUP(B7395,Núcleo!B$2:E$11,4,TRUE),",",VLOOKUP(C7395,'Tipo de Processo'!B$2:D$55,3,TRUE),",",VLOOKUP(D7395,'Termo Geral'!B$2:D$174,3,TRUE),",",VLOOKUP(E7395,'Termo Específico'!B$2:D$437,3,TRUE),",",MATCH(TRUE,Documento!B$2:B$954=F7395,0),",",IF(G7395="complementar",0,1),"),")</f>
        <v>(7394,7,32,171,202,933,1),</v>
      </c>
    </row>
    <row r="7396" spans="1:8" ht="15" customHeight="1">
      <c r="A7396" s="33">
        <v>7395</v>
      </c>
      <c r="B7396" s="44" t="s">
        <v>1482</v>
      </c>
      <c r="C7396" s="34" t="s">
        <v>11</v>
      </c>
      <c r="D7396" s="35" t="s">
        <v>77</v>
      </c>
      <c r="E7396" s="34" t="s">
        <v>291</v>
      </c>
      <c r="F7396" s="34" t="s">
        <v>923</v>
      </c>
      <c r="G7396" s="34" t="s">
        <v>1488</v>
      </c>
      <c r="H7396" s="19" t="str">
        <f t="array" ref="H7396">CONCATENATE("(",A7396,",",VLOOKUP(B7396,Núcleo!B$2:E$11,4,TRUE),",",VLOOKUP(C7396,'Tipo de Processo'!B$2:D$55,3,TRUE),",",VLOOKUP(D7396,'Termo Geral'!B$2:D$174,3,TRUE),",",VLOOKUP(E7396,'Termo Específico'!B$2:D$437,3,TRUE),",",MATCH(TRUE,Documento!B$2:B$954=F7396,0),",",IF(G7396="complementar",0,1),"),")</f>
        <v>(7395,7,32,171,202,290,1),</v>
      </c>
    </row>
    <row r="7397" spans="1:8" ht="15" customHeight="1">
      <c r="A7397" s="33">
        <v>7396</v>
      </c>
      <c r="B7397" s="44" t="s">
        <v>1482</v>
      </c>
      <c r="C7397" s="34" t="s">
        <v>11</v>
      </c>
      <c r="D7397" s="35" t="s">
        <v>77</v>
      </c>
      <c r="E7397" s="34" t="s">
        <v>291</v>
      </c>
      <c r="F7397" s="34" t="s">
        <v>924</v>
      </c>
      <c r="G7397" s="34" t="s">
        <v>1488</v>
      </c>
      <c r="H7397" s="19" t="str">
        <f t="array" ref="H7397">CONCATENATE("(",A7397,",",VLOOKUP(B7397,Núcleo!B$2:E$11,4,TRUE),",",VLOOKUP(C7397,'Tipo de Processo'!B$2:D$55,3,TRUE),",",VLOOKUP(D7397,'Termo Geral'!B$2:D$174,3,TRUE),",",VLOOKUP(E7397,'Termo Específico'!B$2:D$437,3,TRUE),",",MATCH(TRUE,Documento!B$2:B$954=F7397,0),",",IF(G7397="complementar",0,1),"),")</f>
        <v>(7396,7,32,171,202,93,1),</v>
      </c>
    </row>
    <row r="7398" spans="1:8" ht="15" customHeight="1">
      <c r="A7398" s="33">
        <v>7397</v>
      </c>
      <c r="B7398" s="44" t="s">
        <v>1482</v>
      </c>
      <c r="C7398" s="34" t="s">
        <v>11</v>
      </c>
      <c r="D7398" s="35" t="s">
        <v>77</v>
      </c>
      <c r="E7398" s="34" t="s">
        <v>291</v>
      </c>
      <c r="F7398" s="34" t="s">
        <v>925</v>
      </c>
      <c r="G7398" s="34" t="s">
        <v>1488</v>
      </c>
      <c r="H7398" s="19" t="str">
        <f t="array" ref="H7398">CONCATENATE("(",A7398,",",VLOOKUP(B7398,Núcleo!B$2:E$11,4,TRUE),",",VLOOKUP(C7398,'Tipo de Processo'!B$2:D$55,3,TRUE),",",VLOOKUP(D7398,'Termo Geral'!B$2:D$174,3,TRUE),",",VLOOKUP(E7398,'Termo Específico'!B$2:D$437,3,TRUE),",",MATCH(TRUE,Documento!B$2:B$954=F7398,0),",",IF(G7398="complementar",0,1),"),")</f>
        <v>(7397,7,32,171,202,633,1),</v>
      </c>
    </row>
    <row r="7399" spans="1:8" ht="15" customHeight="1">
      <c r="A7399" s="33">
        <v>7398</v>
      </c>
      <c r="B7399" s="44" t="s">
        <v>1482</v>
      </c>
      <c r="C7399" s="34" t="s">
        <v>11</v>
      </c>
      <c r="D7399" s="35" t="s">
        <v>77</v>
      </c>
      <c r="E7399" s="34" t="s">
        <v>291</v>
      </c>
      <c r="F7399" s="34" t="s">
        <v>926</v>
      </c>
      <c r="G7399" s="34" t="s">
        <v>1488</v>
      </c>
      <c r="H7399" s="19" t="str">
        <f t="array" ref="H7399">CONCATENATE("(",A7399,",",VLOOKUP(B7399,Núcleo!B$2:E$11,4,TRUE),",",VLOOKUP(C7399,'Tipo de Processo'!B$2:D$55,3,TRUE),",",VLOOKUP(D7399,'Termo Geral'!B$2:D$174,3,TRUE),",",VLOOKUP(E7399,'Termo Específico'!B$2:D$437,3,TRUE),",",MATCH(TRUE,Documento!B$2:B$954=F7399,0),",",IF(G7399="complementar",0,1),"),")</f>
        <v>(7398,7,32,171,202,289,1),</v>
      </c>
    </row>
    <row r="7400" spans="1:8" ht="15" customHeight="1">
      <c r="A7400" s="33">
        <v>7399</v>
      </c>
      <c r="B7400" s="44" t="s">
        <v>1482</v>
      </c>
      <c r="C7400" s="34" t="s">
        <v>11</v>
      </c>
      <c r="D7400" s="35" t="s">
        <v>77</v>
      </c>
      <c r="E7400" s="34" t="s">
        <v>291</v>
      </c>
      <c r="F7400" s="34" t="s">
        <v>927</v>
      </c>
      <c r="G7400" s="34" t="s">
        <v>1488</v>
      </c>
      <c r="H7400" s="19" t="str">
        <f t="array" ref="H7400">CONCATENATE("(",A7400,",",VLOOKUP(B7400,Núcleo!B$2:E$11,4,TRUE),",",VLOOKUP(C7400,'Tipo de Processo'!B$2:D$55,3,TRUE),",",VLOOKUP(D7400,'Termo Geral'!B$2:D$174,3,TRUE),",",VLOOKUP(E7400,'Termo Específico'!B$2:D$437,3,TRUE),",",MATCH(TRUE,Documento!B$2:B$954=F7400,0),",",IF(G7400="complementar",0,1),"),")</f>
        <v>(7399,7,32,171,202,733,1),</v>
      </c>
    </row>
    <row r="7401" spans="1:8" ht="15" customHeight="1">
      <c r="A7401" s="33">
        <v>7400</v>
      </c>
      <c r="B7401" s="44" t="s">
        <v>1482</v>
      </c>
      <c r="C7401" s="34" t="s">
        <v>11</v>
      </c>
      <c r="D7401" s="35" t="s">
        <v>77</v>
      </c>
      <c r="E7401" s="34" t="s">
        <v>291</v>
      </c>
      <c r="F7401" s="34" t="s">
        <v>928</v>
      </c>
      <c r="G7401" s="34" t="s">
        <v>1488</v>
      </c>
      <c r="H7401" s="19" t="str">
        <f t="array" ref="H7401">CONCATENATE("(",A7401,",",VLOOKUP(B7401,Núcleo!B$2:E$11,4,TRUE),",",VLOOKUP(C7401,'Tipo de Processo'!B$2:D$55,3,TRUE),",",VLOOKUP(D7401,'Termo Geral'!B$2:D$174,3,TRUE),",",VLOOKUP(E7401,'Termo Específico'!B$2:D$437,3,TRUE),",",MATCH(TRUE,Documento!B$2:B$954=F7401,0),",",IF(G7401="complementar",0,1),"),")</f>
        <v>(7400,7,32,171,202,639,1),</v>
      </c>
    </row>
    <row r="7402" spans="1:8" ht="15" customHeight="1">
      <c r="A7402" s="33">
        <v>7401</v>
      </c>
      <c r="B7402" s="44" t="s">
        <v>1482</v>
      </c>
      <c r="C7402" s="54" t="s">
        <v>11</v>
      </c>
      <c r="D7402" s="35" t="s">
        <v>77</v>
      </c>
      <c r="E7402" s="34" t="s">
        <v>291</v>
      </c>
      <c r="F7402" s="34" t="s">
        <v>929</v>
      </c>
      <c r="G7402" s="34" t="s">
        <v>1488</v>
      </c>
      <c r="H7402" s="19" t="str">
        <f t="array" ref="H7402">CONCATENATE("(",A7402,",",VLOOKUP(B7402,Núcleo!B$2:E$11,4,TRUE),",",VLOOKUP(C7402,'Tipo de Processo'!B$2:D$55,3,TRUE),",",VLOOKUP(D7402,'Termo Geral'!B$2:D$174,3,TRUE),",",VLOOKUP(E7402,'Termo Específico'!B$2:D$437,3,TRUE),",",MATCH(TRUE,Documento!B$2:B$954=F7402,0),",",IF(G7402="complementar",0,1),"),")</f>
        <v>(7401,7,32,171,202,707,1),</v>
      </c>
    </row>
    <row r="7403" spans="1:8" ht="15" customHeight="1">
      <c r="A7403" s="33">
        <v>7402</v>
      </c>
      <c r="B7403" s="44" t="s">
        <v>1482</v>
      </c>
      <c r="C7403" s="34" t="s">
        <v>11</v>
      </c>
      <c r="D7403" s="34" t="s">
        <v>77</v>
      </c>
      <c r="E7403" s="34" t="s">
        <v>302</v>
      </c>
      <c r="F7403" s="35" t="s">
        <v>972</v>
      </c>
      <c r="G7403" s="34" t="s">
        <v>1488</v>
      </c>
      <c r="H7403" s="19" t="str">
        <f t="array" ref="H7403">CONCATENATE("(",A7403,",",VLOOKUP(B7403,Núcleo!B$2:E$11,4,TRUE),",",VLOOKUP(C7403,'Tipo de Processo'!B$2:D$55,3,TRUE),",",VLOOKUP(D7403,'Termo Geral'!B$2:D$174,3,TRUE),",",VLOOKUP(E7403,'Termo Específico'!B$2:D$437,3,TRUE),",",MATCH(TRUE,Documento!B$2:B$954=F7403,0),",",IF(G7403="complementar",0,1),"),")</f>
        <v>(7402,7,32,171,233,258,1),</v>
      </c>
    </row>
    <row r="7404" spans="1:8" ht="15" customHeight="1">
      <c r="A7404" s="33">
        <v>7403</v>
      </c>
      <c r="B7404" s="44" t="s">
        <v>1482</v>
      </c>
      <c r="C7404" s="54" t="s">
        <v>11</v>
      </c>
      <c r="D7404" s="35" t="s">
        <v>77</v>
      </c>
      <c r="E7404" s="34" t="s">
        <v>302</v>
      </c>
      <c r="F7404" s="35" t="s">
        <v>964</v>
      </c>
      <c r="G7404" s="34" t="s">
        <v>1488</v>
      </c>
      <c r="H7404" s="19" t="str">
        <f t="array" ref="H7404">CONCATENATE("(",A7404,",",VLOOKUP(B7404,Núcleo!B$2:E$11,4,TRUE),",",VLOOKUP(C7404,'Tipo de Processo'!B$2:D$55,3,TRUE),",",VLOOKUP(D7404,'Termo Geral'!B$2:D$174,3,TRUE),",",VLOOKUP(E7404,'Termo Específico'!B$2:D$437,3,TRUE),",",MATCH(TRUE,Documento!B$2:B$954=F7404,0),",",IF(G7404="complementar",0,1),"),")</f>
        <v>(7403,7,32,171,233,262,1),</v>
      </c>
    </row>
    <row r="7405" spans="1:8" ht="15" customHeight="1">
      <c r="A7405" s="33">
        <v>7404</v>
      </c>
      <c r="B7405" s="44" t="s">
        <v>1482</v>
      </c>
      <c r="C7405" s="54" t="s">
        <v>11</v>
      </c>
      <c r="D7405" s="35" t="s">
        <v>77</v>
      </c>
      <c r="E7405" s="34" t="s">
        <v>302</v>
      </c>
      <c r="F7405" s="34" t="s">
        <v>965</v>
      </c>
      <c r="G7405" s="34" t="s">
        <v>1488</v>
      </c>
      <c r="H7405" s="19" t="str">
        <f t="array" ref="H7405">CONCATENATE("(",A7405,",",VLOOKUP(B7405,Núcleo!B$2:E$11,4,TRUE),",",VLOOKUP(C7405,'Tipo de Processo'!B$2:D$55,3,TRUE),",",VLOOKUP(D7405,'Termo Geral'!B$2:D$174,3,TRUE),",",VLOOKUP(E7405,'Termo Específico'!B$2:D$437,3,TRUE),",",MATCH(TRUE,Documento!B$2:B$954=F7405,0),",",IF(G7405="complementar",0,1),"),")</f>
        <v>(7404,7,32,171,233,757,1),</v>
      </c>
    </row>
    <row r="7406" spans="1:8" ht="15" customHeight="1">
      <c r="A7406" s="33">
        <v>7405</v>
      </c>
      <c r="B7406" s="44" t="s">
        <v>1482</v>
      </c>
      <c r="C7406" s="54" t="s">
        <v>11</v>
      </c>
      <c r="D7406" s="35" t="s">
        <v>77</v>
      </c>
      <c r="E7406" s="34" t="s">
        <v>302</v>
      </c>
      <c r="F7406" s="34" t="s">
        <v>966</v>
      </c>
      <c r="G7406" s="34" t="s">
        <v>1488</v>
      </c>
      <c r="H7406" s="19" t="str">
        <f t="array" ref="H7406">CONCATENATE("(",A7406,",",VLOOKUP(B7406,Núcleo!B$2:E$11,4,TRUE),",",VLOOKUP(C7406,'Tipo de Processo'!B$2:D$55,3,TRUE),",",VLOOKUP(D7406,'Termo Geral'!B$2:D$174,3,TRUE),",",VLOOKUP(E7406,'Termo Específico'!B$2:D$437,3,TRUE),",",MATCH(TRUE,Documento!B$2:B$954=F7406,0),",",IF(G7406="complementar",0,1),"),")</f>
        <v>(7405,7,32,171,233,867,1),</v>
      </c>
    </row>
    <row r="7407" spans="1:8" ht="15" customHeight="1">
      <c r="A7407" s="33">
        <v>7406</v>
      </c>
      <c r="B7407" s="44" t="s">
        <v>1482</v>
      </c>
      <c r="C7407" s="54" t="s">
        <v>11</v>
      </c>
      <c r="D7407" s="35" t="s">
        <v>77</v>
      </c>
      <c r="E7407" s="34" t="s">
        <v>302</v>
      </c>
      <c r="F7407" s="34" t="s">
        <v>968</v>
      </c>
      <c r="G7407" s="34" t="s">
        <v>1488</v>
      </c>
      <c r="H7407" s="19" t="str">
        <f t="array" ref="H7407">CONCATENATE("(",A7407,",",VLOOKUP(B7407,Núcleo!B$2:E$11,4,TRUE),",",VLOOKUP(C7407,'Tipo de Processo'!B$2:D$55,3,TRUE),",",VLOOKUP(D7407,'Termo Geral'!B$2:D$174,3,TRUE),",",VLOOKUP(E7407,'Termo Específico'!B$2:D$437,3,TRUE),",",MATCH(TRUE,Documento!B$2:B$954=F7407,0),",",IF(G7407="complementar",0,1),"),")</f>
        <v>(7406,7,32,171,233,866,1),</v>
      </c>
    </row>
    <row r="7408" spans="1:8" ht="15" customHeight="1">
      <c r="A7408" s="33">
        <v>7407</v>
      </c>
      <c r="B7408" s="44" t="s">
        <v>1482</v>
      </c>
      <c r="C7408" s="54" t="s">
        <v>11</v>
      </c>
      <c r="D7408" s="35" t="s">
        <v>77</v>
      </c>
      <c r="E7408" s="34" t="s">
        <v>310</v>
      </c>
      <c r="F7408" s="34" t="s">
        <v>979</v>
      </c>
      <c r="G7408" s="34" t="s">
        <v>1488</v>
      </c>
      <c r="H7408" s="19" t="str">
        <f t="array" ref="H7408">CONCATENATE("(",A7408,",",VLOOKUP(B7408,Núcleo!B$2:E$11,4,TRUE),",",VLOOKUP(C7408,'Tipo de Processo'!B$2:D$55,3,TRUE),",",VLOOKUP(D7408,'Termo Geral'!B$2:D$174,3,TRUE),",",VLOOKUP(E7408,'Termo Específico'!B$2:D$437,3,TRUE),",",MATCH(TRUE,Documento!B$2:B$954=F7408,0),",",IF(G7408="complementar",0,1),"),")</f>
        <v>(7407,7,32,171,241,257,1),</v>
      </c>
    </row>
    <row r="7409" spans="1:8" ht="15" customHeight="1">
      <c r="A7409" s="33">
        <v>7408</v>
      </c>
      <c r="B7409" s="43" t="s">
        <v>1482</v>
      </c>
      <c r="C7409" s="54" t="s">
        <v>11</v>
      </c>
      <c r="D7409" s="35" t="s">
        <v>77</v>
      </c>
      <c r="E7409" s="34" t="s">
        <v>310</v>
      </c>
      <c r="F7409" s="34" t="s">
        <v>980</v>
      </c>
      <c r="G7409" s="34" t="s">
        <v>1488</v>
      </c>
      <c r="H7409" s="19" t="str">
        <f t="array" ref="H7409">CONCATENATE("(",A7409,",",VLOOKUP(B7409,Núcleo!B$2:E$11,4,TRUE),",",VLOOKUP(C7409,'Tipo de Processo'!B$2:D$55,3,TRUE),",",VLOOKUP(D7409,'Termo Geral'!B$2:D$174,3,TRUE),",",VLOOKUP(E7409,'Termo Específico'!B$2:D$437,3,TRUE),",",MATCH(TRUE,Documento!B$2:B$954=F7409,0),",",IF(G7409="complementar",0,1),"),")</f>
        <v>(7408,7,32,171,241,937,1),</v>
      </c>
    </row>
    <row r="7410" spans="1:8" ht="15" customHeight="1">
      <c r="A7410" s="33">
        <v>7409</v>
      </c>
      <c r="B7410" s="44" t="s">
        <v>1482</v>
      </c>
      <c r="C7410" s="54" t="s">
        <v>11</v>
      </c>
      <c r="D7410" s="35" t="s">
        <v>77</v>
      </c>
      <c r="E7410" s="34" t="s">
        <v>310</v>
      </c>
      <c r="F7410" s="34" t="s">
        <v>965</v>
      </c>
      <c r="G7410" s="34" t="s">
        <v>1488</v>
      </c>
      <c r="H7410" s="19" t="str">
        <f t="array" ref="H7410">CONCATENATE("(",A7410,",",VLOOKUP(B7410,Núcleo!B$2:E$11,4,TRUE),",",VLOOKUP(C7410,'Tipo de Processo'!B$2:D$55,3,TRUE),",",VLOOKUP(D7410,'Termo Geral'!B$2:D$174,3,TRUE),",",VLOOKUP(E7410,'Termo Específico'!B$2:D$437,3,TRUE),",",MATCH(TRUE,Documento!B$2:B$954=F7410,0),",",IF(G7410="complementar",0,1),"),")</f>
        <v>(7409,7,32,171,241,757,1),</v>
      </c>
    </row>
    <row r="7411" spans="1:8" ht="15" customHeight="1">
      <c r="A7411" s="33">
        <v>7410</v>
      </c>
      <c r="B7411" s="44" t="s">
        <v>1482</v>
      </c>
      <c r="C7411" s="54" t="s">
        <v>11</v>
      </c>
      <c r="D7411" s="35" t="s">
        <v>77</v>
      </c>
      <c r="E7411" s="34" t="s">
        <v>310</v>
      </c>
      <c r="F7411" s="34" t="s">
        <v>966</v>
      </c>
      <c r="G7411" s="34" t="s">
        <v>1488</v>
      </c>
      <c r="H7411" s="19" t="str">
        <f t="array" ref="H7411">CONCATENATE("(",A7411,",",VLOOKUP(B7411,Núcleo!B$2:E$11,4,TRUE),",",VLOOKUP(C7411,'Tipo de Processo'!B$2:D$55,3,TRUE),",",VLOOKUP(D7411,'Termo Geral'!B$2:D$174,3,TRUE),",",VLOOKUP(E7411,'Termo Específico'!B$2:D$437,3,TRUE),",",MATCH(TRUE,Documento!B$2:B$954=F7411,0),",",IF(G7411="complementar",0,1),"),")</f>
        <v>(7410,7,32,171,241,867,1),</v>
      </c>
    </row>
    <row r="7412" spans="1:8" ht="15" customHeight="1">
      <c r="A7412" s="33">
        <v>7411</v>
      </c>
      <c r="B7412" s="44" t="s">
        <v>1482</v>
      </c>
      <c r="C7412" s="54" t="s">
        <v>11</v>
      </c>
      <c r="D7412" s="35" t="s">
        <v>77</v>
      </c>
      <c r="E7412" s="34" t="s">
        <v>310</v>
      </c>
      <c r="F7412" s="34" t="s">
        <v>968</v>
      </c>
      <c r="G7412" s="34" t="s">
        <v>1488</v>
      </c>
      <c r="H7412" s="19" t="str">
        <f t="array" ref="H7412">CONCATENATE("(",A7412,",",VLOOKUP(B7412,Núcleo!B$2:E$11,4,TRUE),",",VLOOKUP(C7412,'Tipo de Processo'!B$2:D$55,3,TRUE),",",VLOOKUP(D7412,'Termo Geral'!B$2:D$174,3,TRUE),",",VLOOKUP(E7412,'Termo Específico'!B$2:D$437,3,TRUE),",",MATCH(TRUE,Documento!B$2:B$954=F7412,0),",",IF(G7412="complementar",0,1),"),")</f>
        <v>(7411,7,32,171,241,866,1),</v>
      </c>
    </row>
    <row r="7413" spans="1:8" ht="15" customHeight="1">
      <c r="A7413" s="33">
        <v>7412</v>
      </c>
      <c r="B7413" s="44" t="s">
        <v>1482</v>
      </c>
      <c r="C7413" s="54" t="s">
        <v>11</v>
      </c>
      <c r="D7413" s="35" t="s">
        <v>77</v>
      </c>
      <c r="E7413" s="34" t="s">
        <v>310</v>
      </c>
      <c r="F7413" s="34" t="s">
        <v>975</v>
      </c>
      <c r="G7413" s="34" t="s">
        <v>1488</v>
      </c>
      <c r="H7413" s="19" t="str">
        <f t="array" ref="H7413">CONCATENATE("(",A7413,",",VLOOKUP(B7413,Núcleo!B$2:E$11,4,TRUE),",",VLOOKUP(C7413,'Tipo de Processo'!B$2:D$55,3,TRUE),",",VLOOKUP(D7413,'Termo Geral'!B$2:D$174,3,TRUE),",",VLOOKUP(E7413,'Termo Específico'!B$2:D$437,3,TRUE),",",MATCH(TRUE,Documento!B$2:B$954=F7413,0),",",IF(G7413="complementar",0,1),"),")</f>
        <v>(7412,7,32,171,241,75,1),</v>
      </c>
    </row>
    <row r="7414" spans="1:8" ht="15" customHeight="1">
      <c r="A7414" s="33">
        <v>7413</v>
      </c>
      <c r="B7414" s="43" t="s">
        <v>1482</v>
      </c>
      <c r="C7414" s="54" t="s">
        <v>11</v>
      </c>
      <c r="D7414" s="35" t="s">
        <v>77</v>
      </c>
      <c r="E7414" s="34" t="s">
        <v>310</v>
      </c>
      <c r="F7414" s="35" t="s">
        <v>976</v>
      </c>
      <c r="G7414" s="34" t="s">
        <v>1488</v>
      </c>
      <c r="H7414" s="19" t="str">
        <f t="array" ref="H7414">CONCATENATE("(",A7414,",",VLOOKUP(B7414,Núcleo!B$2:E$11,4,TRUE),",",VLOOKUP(C7414,'Tipo de Processo'!B$2:D$55,3,TRUE),",",VLOOKUP(D7414,'Termo Geral'!B$2:D$174,3,TRUE),",",VLOOKUP(E7414,'Termo Específico'!B$2:D$437,3,TRUE),",",MATCH(TRUE,Documento!B$2:B$954=F7414,0),",",IF(G7414="complementar",0,1),"),")</f>
        <v>(7413,7,32,171,241,66,1),</v>
      </c>
    </row>
    <row r="7415" spans="1:8" ht="15" customHeight="1">
      <c r="A7415" s="33">
        <v>7414</v>
      </c>
      <c r="B7415" s="44" t="s">
        <v>1482</v>
      </c>
      <c r="C7415" s="54" t="s">
        <v>11</v>
      </c>
      <c r="D7415" s="35" t="s">
        <v>77</v>
      </c>
      <c r="E7415" s="34" t="s">
        <v>320</v>
      </c>
      <c r="F7415" s="34" t="s">
        <v>981</v>
      </c>
      <c r="G7415" s="34" t="s">
        <v>1488</v>
      </c>
      <c r="H7415" s="19" t="str">
        <f t="array" ref="H7415">CONCATENATE("(",A7415,",",VLOOKUP(B7415,Núcleo!B$2:E$11,4,TRUE),",",VLOOKUP(C7415,'Tipo de Processo'!B$2:D$55,3,TRUE),",",VLOOKUP(D7415,'Termo Geral'!B$2:D$174,3,TRUE),",",VLOOKUP(E7415,'Termo Específico'!B$2:D$437,3,TRUE),",",MATCH(TRUE,Documento!B$2:B$954=F7415,0),",",IF(G7415="complementar",0,1),"),")</f>
        <v>(7414,7,32,171,333,216,1),</v>
      </c>
    </row>
    <row r="7416" spans="1:8" ht="15" customHeight="1">
      <c r="A7416" s="33">
        <v>7415</v>
      </c>
      <c r="B7416" s="43" t="s">
        <v>1482</v>
      </c>
      <c r="C7416" s="54" t="s">
        <v>11</v>
      </c>
      <c r="D7416" s="35" t="s">
        <v>77</v>
      </c>
      <c r="E7416" s="34" t="s">
        <v>320</v>
      </c>
      <c r="F7416" s="35" t="s">
        <v>982</v>
      </c>
      <c r="G7416" s="34" t="s">
        <v>1488</v>
      </c>
      <c r="H7416" s="19" t="str">
        <f t="array" ref="H7416">CONCATENATE("(",A7416,",",VLOOKUP(B7416,Núcleo!B$2:E$11,4,TRUE),",",VLOOKUP(C7416,'Tipo de Processo'!B$2:D$55,3,TRUE),",",VLOOKUP(D7416,'Termo Geral'!B$2:D$174,3,TRUE),",",VLOOKUP(E7416,'Termo Específico'!B$2:D$437,3,TRUE),",",MATCH(TRUE,Documento!B$2:B$954=F7416,0),",",IF(G7416="complementar",0,1),"),")</f>
        <v>(7415,7,32,171,333,212,1),</v>
      </c>
    </row>
    <row r="7417" spans="1:8" ht="15" customHeight="1">
      <c r="A7417" s="33">
        <v>7416</v>
      </c>
      <c r="B7417" s="44" t="s">
        <v>1482</v>
      </c>
      <c r="C7417" s="54" t="s">
        <v>11</v>
      </c>
      <c r="D7417" s="35" t="s">
        <v>77</v>
      </c>
      <c r="E7417" s="34" t="s">
        <v>320</v>
      </c>
      <c r="F7417" s="34" t="s">
        <v>983</v>
      </c>
      <c r="G7417" s="34" t="s">
        <v>1488</v>
      </c>
      <c r="H7417" s="19" t="str">
        <f t="array" ref="H7417">CONCATENATE("(",A7417,",",VLOOKUP(B7417,Núcleo!B$2:E$11,4,TRUE),",",VLOOKUP(C7417,'Tipo de Processo'!B$2:D$55,3,TRUE),",",VLOOKUP(D7417,'Termo Geral'!B$2:D$174,3,TRUE),",",VLOOKUP(E7417,'Termo Específico'!B$2:D$437,3,TRUE),",",MATCH(TRUE,Documento!B$2:B$954=F7417,0),",",IF(G7417="complementar",0,1),"),")</f>
        <v>(7416,7,32,171,333,213,1),</v>
      </c>
    </row>
    <row r="7418" spans="1:8" ht="15" customHeight="1">
      <c r="A7418" s="33">
        <v>7417</v>
      </c>
      <c r="B7418" s="43" t="s">
        <v>1482</v>
      </c>
      <c r="C7418" s="54" t="s">
        <v>11</v>
      </c>
      <c r="D7418" s="35" t="s">
        <v>77</v>
      </c>
      <c r="E7418" s="34" t="s">
        <v>320</v>
      </c>
      <c r="F7418" s="34" t="s">
        <v>984</v>
      </c>
      <c r="G7418" s="34" t="s">
        <v>1488</v>
      </c>
      <c r="H7418" s="19" t="str">
        <f t="array" ref="H7418">CONCATENATE("(",A7418,",",VLOOKUP(B7418,Núcleo!B$2:E$11,4,TRUE),",",VLOOKUP(C7418,'Tipo de Processo'!B$2:D$55,3,TRUE),",",VLOOKUP(D7418,'Termo Geral'!B$2:D$174,3,TRUE),",",VLOOKUP(E7418,'Termo Específico'!B$2:D$437,3,TRUE),",",MATCH(TRUE,Documento!B$2:B$954=F7418,0),",",IF(G7418="complementar",0,1),"),")</f>
        <v>(7417,7,32,171,333,253,1),</v>
      </c>
    </row>
    <row r="7419" spans="1:8" ht="15" customHeight="1">
      <c r="A7419" s="33">
        <v>7418</v>
      </c>
      <c r="B7419" s="44" t="s">
        <v>1482</v>
      </c>
      <c r="C7419" s="54" t="s">
        <v>11</v>
      </c>
      <c r="D7419" s="35" t="s">
        <v>77</v>
      </c>
      <c r="E7419" s="34" t="s">
        <v>320</v>
      </c>
      <c r="F7419" s="35" t="s">
        <v>985</v>
      </c>
      <c r="G7419" s="34" t="s">
        <v>1488</v>
      </c>
      <c r="H7419" s="19" t="str">
        <f t="array" ref="H7419">CONCATENATE("(",A7419,",",VLOOKUP(B7419,Núcleo!B$2:E$11,4,TRUE),",",VLOOKUP(C7419,'Tipo de Processo'!B$2:D$55,3,TRUE),",",VLOOKUP(D7419,'Termo Geral'!B$2:D$174,3,TRUE),",",VLOOKUP(E7419,'Termo Específico'!B$2:D$437,3,TRUE),",",MATCH(TRUE,Documento!B$2:B$954=F7419,0),",",IF(G7419="complementar",0,1),"),")</f>
        <v>(7418,7,32,171,333,701,1),</v>
      </c>
    </row>
    <row r="7420" spans="1:8" ht="15" customHeight="1">
      <c r="A7420" s="33">
        <v>7419</v>
      </c>
      <c r="B7420" s="44" t="s">
        <v>1482</v>
      </c>
      <c r="C7420" s="54" t="s">
        <v>11</v>
      </c>
      <c r="D7420" s="35" t="s">
        <v>77</v>
      </c>
      <c r="E7420" s="34" t="s">
        <v>320</v>
      </c>
      <c r="F7420" s="34" t="s">
        <v>933</v>
      </c>
      <c r="G7420" s="34" t="s">
        <v>1488</v>
      </c>
      <c r="H7420" s="19" t="str">
        <f t="array" ref="H7420">CONCATENATE("(",A7420,",",VLOOKUP(B7420,Núcleo!B$2:E$11,4,TRUE),",",VLOOKUP(C7420,'Tipo de Processo'!B$2:D$55,3,TRUE),",",VLOOKUP(D7420,'Termo Geral'!B$2:D$174,3,TRUE),",",VLOOKUP(E7420,'Termo Específico'!B$2:D$437,3,TRUE),",",MATCH(TRUE,Documento!B$2:B$954=F7420,0),",",IF(G7420="complementar",0,1),"),")</f>
        <v>(7419,7,32,171,333,322,1),</v>
      </c>
    </row>
    <row r="7421" spans="1:8" ht="15" customHeight="1">
      <c r="A7421" s="33">
        <v>7420</v>
      </c>
      <c r="B7421" s="43" t="s">
        <v>1482</v>
      </c>
      <c r="C7421" s="54" t="s">
        <v>11</v>
      </c>
      <c r="D7421" s="35" t="s">
        <v>77</v>
      </c>
      <c r="E7421" s="34" t="s">
        <v>327</v>
      </c>
      <c r="F7421" s="34" t="s">
        <v>921</v>
      </c>
      <c r="G7421" s="34" t="s">
        <v>1488</v>
      </c>
      <c r="H7421" s="19" t="str">
        <f t="array" ref="H7421">CONCATENATE("(",A7421,",",VLOOKUP(B7421,Núcleo!B$2:E$11,4,TRUE),",",VLOOKUP(C7421,'Tipo de Processo'!B$2:D$55,3,TRUE),",",VLOOKUP(D7421,'Termo Geral'!B$2:D$174,3,TRUE),",",VLOOKUP(E7421,'Termo Específico'!B$2:D$437,3,TRUE),",",MATCH(TRUE,Documento!B$2:B$954=F7421,0),",",IF(G7421="complementar",0,1),"),")</f>
        <v>(7420,7,32,171,373,396,1),</v>
      </c>
    </row>
    <row r="7422" spans="1:8" ht="15" customHeight="1">
      <c r="A7422" s="33">
        <v>7421</v>
      </c>
      <c r="B7422" s="44" t="s">
        <v>1482</v>
      </c>
      <c r="C7422" s="54" t="s">
        <v>11</v>
      </c>
      <c r="D7422" s="35" t="s">
        <v>77</v>
      </c>
      <c r="E7422" s="34" t="s">
        <v>327</v>
      </c>
      <c r="F7422" s="34" t="s">
        <v>922</v>
      </c>
      <c r="G7422" s="34" t="s">
        <v>1488</v>
      </c>
      <c r="H7422" s="19" t="str">
        <f t="array" ref="H7422">CONCATENATE("(",A7422,",",VLOOKUP(B7422,Núcleo!B$2:E$11,4,TRUE),",",VLOOKUP(C7422,'Tipo de Processo'!B$2:D$55,3,TRUE),",",VLOOKUP(D7422,'Termo Geral'!B$2:D$174,3,TRUE),",",VLOOKUP(E7422,'Termo Específico'!B$2:D$437,3,TRUE),",",MATCH(TRUE,Documento!B$2:B$954=F7422,0),",",IF(G7422="complementar",0,1),"),")</f>
        <v>(7421,7,32,171,373,933,1),</v>
      </c>
    </row>
    <row r="7423" spans="1:8" ht="15" customHeight="1">
      <c r="A7423" s="33">
        <v>7422</v>
      </c>
      <c r="B7423" s="44" t="s">
        <v>1482</v>
      </c>
      <c r="C7423" s="54" t="s">
        <v>11</v>
      </c>
      <c r="D7423" s="35" t="s">
        <v>77</v>
      </c>
      <c r="E7423" s="34" t="s">
        <v>327</v>
      </c>
      <c r="F7423" s="34" t="s">
        <v>923</v>
      </c>
      <c r="G7423" s="34" t="s">
        <v>1488</v>
      </c>
      <c r="H7423" s="19" t="str">
        <f t="array" ref="H7423">CONCATENATE("(",A7423,",",VLOOKUP(B7423,Núcleo!B$2:E$11,4,TRUE),",",VLOOKUP(C7423,'Tipo de Processo'!B$2:D$55,3,TRUE),",",VLOOKUP(D7423,'Termo Geral'!B$2:D$174,3,TRUE),",",VLOOKUP(E7423,'Termo Específico'!B$2:D$437,3,TRUE),",",MATCH(TRUE,Documento!B$2:B$954=F7423,0),",",IF(G7423="complementar",0,1),"),")</f>
        <v>(7422,7,32,171,373,290,1),</v>
      </c>
    </row>
    <row r="7424" spans="1:8" ht="15" customHeight="1">
      <c r="A7424" s="33">
        <v>7423</v>
      </c>
      <c r="B7424" s="44" t="s">
        <v>1482</v>
      </c>
      <c r="C7424" s="54" t="s">
        <v>11</v>
      </c>
      <c r="D7424" s="35" t="s">
        <v>77</v>
      </c>
      <c r="E7424" s="34" t="s">
        <v>327</v>
      </c>
      <c r="F7424" s="34" t="s">
        <v>924</v>
      </c>
      <c r="G7424" s="34" t="s">
        <v>1488</v>
      </c>
      <c r="H7424" s="19" t="str">
        <f t="array" ref="H7424">CONCATENATE("(",A7424,",",VLOOKUP(B7424,Núcleo!B$2:E$11,4,TRUE),",",VLOOKUP(C7424,'Tipo de Processo'!B$2:D$55,3,TRUE),",",VLOOKUP(D7424,'Termo Geral'!B$2:D$174,3,TRUE),",",VLOOKUP(E7424,'Termo Específico'!B$2:D$437,3,TRUE),",",MATCH(TRUE,Documento!B$2:B$954=F7424,0),",",IF(G7424="complementar",0,1),"),")</f>
        <v>(7423,7,32,171,373,93,1),</v>
      </c>
    </row>
    <row r="7425" spans="1:8" ht="15" customHeight="1">
      <c r="A7425" s="33">
        <v>7424</v>
      </c>
      <c r="B7425" s="44" t="s">
        <v>1482</v>
      </c>
      <c r="C7425" s="54" t="s">
        <v>11</v>
      </c>
      <c r="D7425" s="35" t="s">
        <v>77</v>
      </c>
      <c r="E7425" s="34" t="s">
        <v>327</v>
      </c>
      <c r="F7425" s="35" t="s">
        <v>925</v>
      </c>
      <c r="G7425" s="34" t="s">
        <v>1488</v>
      </c>
      <c r="H7425" s="19" t="str">
        <f t="array" ref="H7425">CONCATENATE("(",A7425,",",VLOOKUP(B7425,Núcleo!B$2:E$11,4,TRUE),",",VLOOKUP(C7425,'Tipo de Processo'!B$2:D$55,3,TRUE),",",VLOOKUP(D7425,'Termo Geral'!B$2:D$174,3,TRUE),",",VLOOKUP(E7425,'Termo Específico'!B$2:D$437,3,TRUE),",",MATCH(TRUE,Documento!B$2:B$954=F7425,0),",",IF(G7425="complementar",0,1),"),")</f>
        <v>(7424,7,32,171,373,633,1),</v>
      </c>
    </row>
    <row r="7426" spans="1:8" ht="15" customHeight="1">
      <c r="A7426" s="33">
        <v>7425</v>
      </c>
      <c r="B7426" s="44" t="s">
        <v>1482</v>
      </c>
      <c r="C7426" s="54" t="s">
        <v>11</v>
      </c>
      <c r="D7426" s="35" t="s">
        <v>77</v>
      </c>
      <c r="E7426" s="34" t="s">
        <v>327</v>
      </c>
      <c r="F7426" s="35" t="s">
        <v>926</v>
      </c>
      <c r="G7426" s="34" t="s">
        <v>1488</v>
      </c>
      <c r="H7426" s="19" t="str">
        <f t="array" ref="H7426">CONCATENATE("(",A7426,",",VLOOKUP(B7426,Núcleo!B$2:E$11,4,TRUE),",",VLOOKUP(C7426,'Tipo de Processo'!B$2:D$55,3,TRUE),",",VLOOKUP(D7426,'Termo Geral'!B$2:D$174,3,TRUE),",",VLOOKUP(E7426,'Termo Específico'!B$2:D$437,3,TRUE),",",MATCH(TRUE,Documento!B$2:B$954=F7426,0),",",IF(G7426="complementar",0,1),"),")</f>
        <v>(7425,7,32,171,373,289,1),</v>
      </c>
    </row>
    <row r="7427" spans="1:8" ht="15" customHeight="1">
      <c r="A7427" s="33">
        <v>7426</v>
      </c>
      <c r="B7427" s="44" t="s">
        <v>1482</v>
      </c>
      <c r="C7427" s="54" t="s">
        <v>11</v>
      </c>
      <c r="D7427" s="35" t="s">
        <v>77</v>
      </c>
      <c r="E7427" s="34" t="s">
        <v>327</v>
      </c>
      <c r="F7427" s="35" t="s">
        <v>927</v>
      </c>
      <c r="G7427" s="34" t="s">
        <v>1488</v>
      </c>
      <c r="H7427" s="19" t="str">
        <f t="array" ref="H7427">CONCATENATE("(",A7427,",",VLOOKUP(B7427,Núcleo!B$2:E$11,4,TRUE),",",VLOOKUP(C7427,'Tipo de Processo'!B$2:D$55,3,TRUE),",",VLOOKUP(D7427,'Termo Geral'!B$2:D$174,3,TRUE),",",VLOOKUP(E7427,'Termo Específico'!B$2:D$437,3,TRUE),",",MATCH(TRUE,Documento!B$2:B$954=F7427,0),",",IF(G7427="complementar",0,1),"),")</f>
        <v>(7426,7,32,171,373,733,1),</v>
      </c>
    </row>
    <row r="7428" spans="1:8" ht="15" customHeight="1">
      <c r="A7428" s="33">
        <v>7427</v>
      </c>
      <c r="B7428" s="44" t="s">
        <v>1482</v>
      </c>
      <c r="C7428" s="54" t="s">
        <v>11</v>
      </c>
      <c r="D7428" s="35" t="s">
        <v>77</v>
      </c>
      <c r="E7428" s="34" t="s">
        <v>327</v>
      </c>
      <c r="F7428" s="34" t="s">
        <v>928</v>
      </c>
      <c r="G7428" s="34" t="s">
        <v>1488</v>
      </c>
      <c r="H7428" s="19" t="str">
        <f t="array" ref="H7428">CONCATENATE("(",A7428,",",VLOOKUP(B7428,Núcleo!B$2:E$11,4,TRUE),",",VLOOKUP(C7428,'Tipo de Processo'!B$2:D$55,3,TRUE),",",VLOOKUP(D7428,'Termo Geral'!B$2:D$174,3,TRUE),",",VLOOKUP(E7428,'Termo Específico'!B$2:D$437,3,TRUE),",",MATCH(TRUE,Documento!B$2:B$954=F7428,0),",",IF(G7428="complementar",0,1),"),")</f>
        <v>(7427,7,32,171,373,639,1),</v>
      </c>
    </row>
    <row r="7429" spans="1:8" ht="15" customHeight="1">
      <c r="A7429" s="33">
        <v>7428</v>
      </c>
      <c r="B7429" s="44" t="s">
        <v>1482</v>
      </c>
      <c r="C7429" s="54" t="s">
        <v>11</v>
      </c>
      <c r="D7429" s="35" t="s">
        <v>77</v>
      </c>
      <c r="E7429" s="34" t="s">
        <v>327</v>
      </c>
      <c r="F7429" s="35" t="s">
        <v>929</v>
      </c>
      <c r="G7429" s="34" t="s">
        <v>1488</v>
      </c>
      <c r="H7429" s="19" t="str">
        <f t="array" ref="H7429">CONCATENATE("(",A7429,",",VLOOKUP(B7429,Núcleo!B$2:E$11,4,TRUE),",",VLOOKUP(C7429,'Tipo de Processo'!B$2:D$55,3,TRUE),",",VLOOKUP(D7429,'Termo Geral'!B$2:D$174,3,TRUE),",",VLOOKUP(E7429,'Termo Específico'!B$2:D$437,3,TRUE),",",MATCH(TRUE,Documento!B$2:B$954=F7429,0),",",IF(G7429="complementar",0,1),"),")</f>
        <v>(7428,7,32,171,373,707,1),</v>
      </c>
    </row>
    <row r="7430" spans="1:8" ht="15" customHeight="1">
      <c r="A7430" s="33">
        <v>7429</v>
      </c>
      <c r="B7430" s="44" t="s">
        <v>1483</v>
      </c>
      <c r="C7430" s="54" t="s">
        <v>37</v>
      </c>
      <c r="D7430" s="35" t="s">
        <v>202</v>
      </c>
      <c r="E7430" s="34" t="s">
        <v>517</v>
      </c>
      <c r="F7430" s="35" t="s">
        <v>1372</v>
      </c>
      <c r="G7430" s="34" t="s">
        <v>1488</v>
      </c>
      <c r="H7430" s="19" t="str">
        <f t="array" ref="H7430">CONCATENATE("(",A7430,",",VLOOKUP(B7430,Núcleo!B$2:E$11,4,TRUE),",",VLOOKUP(C7430,'Tipo de Processo'!B$2:D$55,3,TRUE),",",VLOOKUP(D7430,'Termo Geral'!B$2:D$174,3,TRUE),",",VLOOKUP(E7430,'Termo Específico'!B$2:D$437,3,TRUE),",",MATCH(TRUE,Documento!B$2:B$954=F7430,0),",",IF(G7430="complementar",0,1),"),")</f>
        <v>(7429,9,12,12,56,233,1),</v>
      </c>
    </row>
    <row r="7431" spans="1:8" ht="15" customHeight="1">
      <c r="A7431" s="33">
        <v>7430</v>
      </c>
      <c r="B7431" s="44" t="s">
        <v>1483</v>
      </c>
      <c r="C7431" s="54" t="s">
        <v>37</v>
      </c>
      <c r="D7431" s="35" t="s">
        <v>202</v>
      </c>
      <c r="E7431" s="34" t="s">
        <v>517</v>
      </c>
      <c r="F7431" s="34" t="s">
        <v>1373</v>
      </c>
      <c r="G7431" s="34" t="s">
        <v>1488</v>
      </c>
      <c r="H7431" s="19" t="str">
        <f t="array" ref="H7431">CONCATENATE("(",A7431,",",VLOOKUP(B7431,Núcleo!B$2:E$11,4,TRUE),",",VLOOKUP(C7431,'Tipo de Processo'!B$2:D$55,3,TRUE),",",VLOOKUP(D7431,'Termo Geral'!B$2:D$174,3,TRUE),",",VLOOKUP(E7431,'Termo Específico'!B$2:D$437,3,TRUE),",",MATCH(TRUE,Documento!B$2:B$954=F7431,0),",",IF(G7431="complementar",0,1),"),")</f>
        <v>(7430,9,12,12,56,221,1),</v>
      </c>
    </row>
    <row r="7432" spans="1:8" ht="15" customHeight="1">
      <c r="A7432" s="33">
        <v>7431</v>
      </c>
      <c r="B7432" s="44" t="s">
        <v>1483</v>
      </c>
      <c r="C7432" s="54" t="s">
        <v>37</v>
      </c>
      <c r="D7432" s="35" t="s">
        <v>202</v>
      </c>
      <c r="E7432" s="34" t="s">
        <v>517</v>
      </c>
      <c r="F7432" s="34" t="s">
        <v>1374</v>
      </c>
      <c r="G7432" s="34" t="s">
        <v>1488</v>
      </c>
      <c r="H7432" s="19" t="str">
        <f t="array" ref="H7432">CONCATENATE("(",A7432,",",VLOOKUP(B7432,Núcleo!B$2:E$11,4,TRUE),",",VLOOKUP(C7432,'Tipo de Processo'!B$2:D$55,3,TRUE),",",VLOOKUP(D7432,'Termo Geral'!B$2:D$174,3,TRUE),",",VLOOKUP(E7432,'Termo Específico'!B$2:D$437,3,TRUE),",",MATCH(TRUE,Documento!B$2:B$954=F7432,0),",",IF(G7432="complementar",0,1),"),")</f>
        <v>(7431,9,12,12,56,614,1),</v>
      </c>
    </row>
    <row r="7433" spans="1:8" ht="15" customHeight="1">
      <c r="A7433" s="33">
        <v>7432</v>
      </c>
      <c r="B7433" s="44" t="s">
        <v>1483</v>
      </c>
      <c r="C7433" s="54" t="s">
        <v>37</v>
      </c>
      <c r="D7433" s="35" t="s">
        <v>203</v>
      </c>
      <c r="E7433" s="34" t="s">
        <v>518</v>
      </c>
      <c r="F7433" s="34" t="s">
        <v>1375</v>
      </c>
      <c r="G7433" s="34" t="s">
        <v>1488</v>
      </c>
      <c r="H7433" s="19" t="str">
        <f t="array" ref="H7433">CONCATENATE("(",A7433,",",VLOOKUP(B7433,Núcleo!B$2:E$11,4,TRUE),",",VLOOKUP(C7433,'Tipo de Processo'!B$2:D$55,3,TRUE),",",VLOOKUP(D7433,'Termo Geral'!B$2:D$174,3,TRUE),",",VLOOKUP(E7433,'Termo Específico'!B$2:D$437,3,TRUE),",",MATCH(TRUE,Documento!B$2:B$954=F7433,0),",",IF(G7433="complementar",0,1),"),")</f>
        <v>(7432,9,12,13,22,208,1),</v>
      </c>
    </row>
    <row r="7434" spans="1:8" ht="15" customHeight="1">
      <c r="A7434" s="33">
        <v>7433</v>
      </c>
      <c r="B7434" s="44" t="s">
        <v>1483</v>
      </c>
      <c r="C7434" s="54" t="s">
        <v>37</v>
      </c>
      <c r="D7434" s="35" t="s">
        <v>203</v>
      </c>
      <c r="E7434" s="34" t="s">
        <v>518</v>
      </c>
      <c r="F7434" s="34" t="s">
        <v>1376</v>
      </c>
      <c r="G7434" s="34" t="s">
        <v>1488</v>
      </c>
      <c r="H7434" s="19" t="str">
        <f t="array" ref="H7434">CONCATENATE("(",A7434,",",VLOOKUP(B7434,Núcleo!B$2:E$11,4,TRUE),",",VLOOKUP(C7434,'Tipo de Processo'!B$2:D$55,3,TRUE),",",VLOOKUP(D7434,'Termo Geral'!B$2:D$174,3,TRUE),",",VLOOKUP(E7434,'Termo Específico'!B$2:D$437,3,TRUE),",",MATCH(TRUE,Documento!B$2:B$954=F7434,0),",",IF(G7434="complementar",0,1),"),")</f>
        <v>(7433,9,12,13,22,10,1),</v>
      </c>
    </row>
    <row r="7435" spans="1:8" ht="15" customHeight="1">
      <c r="A7435" s="33">
        <v>7434</v>
      </c>
      <c r="B7435" s="44" t="s">
        <v>1483</v>
      </c>
      <c r="C7435" s="54" t="s">
        <v>37</v>
      </c>
      <c r="D7435" s="35" t="s">
        <v>203</v>
      </c>
      <c r="E7435" s="34" t="s">
        <v>518</v>
      </c>
      <c r="F7435" s="34" t="s">
        <v>1377</v>
      </c>
      <c r="G7435" s="34" t="s">
        <v>1488</v>
      </c>
      <c r="H7435" s="19" t="str">
        <f t="array" ref="H7435">CONCATENATE("(",A7435,",",VLOOKUP(B7435,Núcleo!B$2:E$11,4,TRUE),",",VLOOKUP(C7435,'Tipo de Processo'!B$2:D$55,3,TRUE),",",VLOOKUP(D7435,'Termo Geral'!B$2:D$174,3,TRUE),",",VLOOKUP(E7435,'Termo Específico'!B$2:D$437,3,TRUE),",",MATCH(TRUE,Documento!B$2:B$954=F7435,0),",",IF(G7435="complementar",0,1),"),")</f>
        <v>(7434,9,12,13,22,44,1),</v>
      </c>
    </row>
    <row r="7436" spans="1:8" ht="15" customHeight="1">
      <c r="A7436" s="33">
        <v>7435</v>
      </c>
      <c r="B7436" s="44" t="s">
        <v>1483</v>
      </c>
      <c r="C7436" s="54" t="s">
        <v>37</v>
      </c>
      <c r="D7436" s="35" t="s">
        <v>203</v>
      </c>
      <c r="E7436" s="34" t="s">
        <v>518</v>
      </c>
      <c r="F7436" s="34" t="s">
        <v>1378</v>
      </c>
      <c r="G7436" s="34" t="s">
        <v>1488</v>
      </c>
      <c r="H7436" s="19" t="str">
        <f t="array" ref="H7436">CONCATENATE("(",A7436,",",VLOOKUP(B7436,Núcleo!B$2:E$11,4,TRUE),",",VLOOKUP(C7436,'Tipo de Processo'!B$2:D$55,3,TRUE),",",VLOOKUP(D7436,'Termo Geral'!B$2:D$174,3,TRUE),",",VLOOKUP(E7436,'Termo Específico'!B$2:D$437,3,TRUE),",",MATCH(TRUE,Documento!B$2:B$954=F7436,0),",",IF(G7436="complementar",0,1),"),")</f>
        <v>(7435,9,12,13,22,123,1),</v>
      </c>
    </row>
    <row r="7437" spans="1:8" ht="15" customHeight="1">
      <c r="A7437" s="33">
        <v>7436</v>
      </c>
      <c r="B7437" s="44" t="s">
        <v>1483</v>
      </c>
      <c r="C7437" s="54" t="s">
        <v>37</v>
      </c>
      <c r="D7437" s="35" t="s">
        <v>203</v>
      </c>
      <c r="E7437" s="34" t="s">
        <v>518</v>
      </c>
      <c r="F7437" s="35" t="s">
        <v>1379</v>
      </c>
      <c r="G7437" s="34" t="s">
        <v>1488</v>
      </c>
      <c r="H7437" s="19" t="str">
        <f t="array" ref="H7437">CONCATENATE("(",A7437,",",VLOOKUP(B7437,Núcleo!B$2:E$11,4,TRUE),",",VLOOKUP(C7437,'Tipo de Processo'!B$2:D$55,3,TRUE),",",VLOOKUP(D7437,'Termo Geral'!B$2:D$174,3,TRUE),",",VLOOKUP(E7437,'Termo Específico'!B$2:D$437,3,TRUE),",",MATCH(TRUE,Documento!B$2:B$954=F7437,0),",",IF(G7437="complementar",0,1),"),")</f>
        <v>(7436,9,12,13,22,533,1),</v>
      </c>
    </row>
    <row r="7438" spans="1:8" ht="15" customHeight="1">
      <c r="A7438" s="33">
        <v>7437</v>
      </c>
      <c r="B7438" s="44" t="s">
        <v>1483</v>
      </c>
      <c r="C7438" s="54" t="s">
        <v>37</v>
      </c>
      <c r="D7438" s="35" t="s">
        <v>203</v>
      </c>
      <c r="E7438" s="34" t="s">
        <v>518</v>
      </c>
      <c r="F7438" s="35" t="s">
        <v>1380</v>
      </c>
      <c r="G7438" s="34" t="s">
        <v>1488</v>
      </c>
      <c r="H7438" s="19" t="str">
        <f t="array" ref="H7438">CONCATENATE("(",A7438,",",VLOOKUP(B7438,Núcleo!B$2:E$11,4,TRUE),",",VLOOKUP(C7438,'Tipo de Processo'!B$2:D$55,3,TRUE),",",VLOOKUP(D7438,'Termo Geral'!B$2:D$174,3,TRUE),",",VLOOKUP(E7438,'Termo Específico'!B$2:D$437,3,TRUE),",",MATCH(TRUE,Documento!B$2:B$954=F7438,0),",",IF(G7438="complementar",0,1),"),")</f>
        <v>(7437,9,12,13,22,422,1),</v>
      </c>
    </row>
    <row r="7439" spans="1:8" ht="15" customHeight="1">
      <c r="A7439" s="33">
        <v>7438</v>
      </c>
      <c r="B7439" s="44" t="s">
        <v>1483</v>
      </c>
      <c r="C7439" s="54" t="s">
        <v>37</v>
      </c>
      <c r="D7439" s="35" t="s">
        <v>203</v>
      </c>
      <c r="E7439" s="34" t="s">
        <v>518</v>
      </c>
      <c r="F7439" s="35" t="s">
        <v>1381</v>
      </c>
      <c r="G7439" s="34" t="s">
        <v>1488</v>
      </c>
      <c r="H7439" s="19" t="str">
        <f t="array" ref="H7439">CONCATENATE("(",A7439,",",VLOOKUP(B7439,Núcleo!B$2:E$11,4,TRUE),",",VLOOKUP(C7439,'Tipo de Processo'!B$2:D$55,3,TRUE),",",VLOOKUP(D7439,'Termo Geral'!B$2:D$174,3,TRUE),",",VLOOKUP(E7439,'Termo Específico'!B$2:D$437,3,TRUE),",",MATCH(TRUE,Documento!B$2:B$954=F7439,0),",",IF(G7439="complementar",0,1),"),")</f>
        <v>(7438,9,12,13,22,719,1),</v>
      </c>
    </row>
    <row r="7440" spans="1:8" ht="15" customHeight="1">
      <c r="A7440" s="33">
        <v>7439</v>
      </c>
      <c r="B7440" s="44" t="s">
        <v>1483</v>
      </c>
      <c r="C7440" s="54" t="s">
        <v>37</v>
      </c>
      <c r="D7440" s="35" t="s">
        <v>203</v>
      </c>
      <c r="E7440" s="34" t="s">
        <v>518</v>
      </c>
      <c r="F7440" s="35" t="s">
        <v>1382</v>
      </c>
      <c r="G7440" s="34" t="s">
        <v>1488</v>
      </c>
      <c r="H7440" s="19" t="str">
        <f t="array" ref="H7440">CONCATENATE("(",A7440,",",VLOOKUP(B7440,Núcleo!B$2:E$11,4,TRUE),",",VLOOKUP(C7440,'Tipo de Processo'!B$2:D$55,3,TRUE),",",VLOOKUP(D7440,'Termo Geral'!B$2:D$174,3,TRUE),",",VLOOKUP(E7440,'Termo Específico'!B$2:D$437,3,TRUE),",",MATCH(TRUE,Documento!B$2:B$954=F7440,0),",",IF(G7440="complementar",0,1),"),")</f>
        <v>(7439,9,12,13,22,85,1),</v>
      </c>
    </row>
    <row r="7441" spans="1:8" ht="15" customHeight="1">
      <c r="A7441" s="33">
        <v>7440</v>
      </c>
      <c r="B7441" s="44" t="s">
        <v>1483</v>
      </c>
      <c r="C7441" s="54" t="s">
        <v>37</v>
      </c>
      <c r="D7441" s="35" t="s">
        <v>203</v>
      </c>
      <c r="E7441" s="34" t="s">
        <v>518</v>
      </c>
      <c r="F7441" s="35" t="s">
        <v>1383</v>
      </c>
      <c r="G7441" s="34" t="s">
        <v>1488</v>
      </c>
      <c r="H7441" s="19" t="str">
        <f t="array" ref="H7441">CONCATENATE("(",A7441,",",VLOOKUP(B7441,Núcleo!B$2:E$11,4,TRUE),",",VLOOKUP(C7441,'Tipo de Processo'!B$2:D$55,3,TRUE),",",VLOOKUP(D7441,'Termo Geral'!B$2:D$174,3,TRUE),",",VLOOKUP(E7441,'Termo Específico'!B$2:D$437,3,TRUE),",",MATCH(TRUE,Documento!B$2:B$954=F7441,0),",",IF(G7441="complementar",0,1),"),")</f>
        <v>(7440,9,12,13,22,424,1),</v>
      </c>
    </row>
    <row r="7442" spans="1:8" ht="15" customHeight="1">
      <c r="A7442" s="33">
        <v>7441</v>
      </c>
      <c r="B7442" s="44" t="s">
        <v>1483</v>
      </c>
      <c r="C7442" s="54" t="s">
        <v>37</v>
      </c>
      <c r="D7442" s="35" t="s">
        <v>203</v>
      </c>
      <c r="E7442" s="34" t="s">
        <v>518</v>
      </c>
      <c r="F7442" s="35" t="s">
        <v>1384</v>
      </c>
      <c r="G7442" s="34" t="s">
        <v>1488</v>
      </c>
      <c r="H7442" s="19" t="str">
        <f t="array" ref="H7442">CONCATENATE("(",A7442,",",VLOOKUP(B7442,Núcleo!B$2:E$11,4,TRUE),",",VLOOKUP(C7442,'Tipo de Processo'!B$2:D$55,3,TRUE),",",VLOOKUP(D7442,'Termo Geral'!B$2:D$174,3,TRUE),",",VLOOKUP(E7442,'Termo Específico'!B$2:D$437,3,TRUE),",",MATCH(TRUE,Documento!B$2:B$954=F7442,0),",",IF(G7442="complementar",0,1),"),")</f>
        <v>(7441,9,12,13,22,441,1),</v>
      </c>
    </row>
    <row r="7443" spans="1:8" ht="15" customHeight="1">
      <c r="A7443" s="33">
        <v>7442</v>
      </c>
      <c r="B7443" s="44" t="s">
        <v>1483</v>
      </c>
      <c r="C7443" s="54" t="s">
        <v>37</v>
      </c>
      <c r="D7443" s="35" t="s">
        <v>203</v>
      </c>
      <c r="E7443" s="34" t="s">
        <v>519</v>
      </c>
      <c r="F7443" s="35" t="s">
        <v>1375</v>
      </c>
      <c r="G7443" s="34" t="s">
        <v>1488</v>
      </c>
      <c r="H7443" s="19" t="str">
        <f t="array" ref="H7443">CONCATENATE("(",A7443,",",VLOOKUP(B7443,Núcleo!B$2:E$11,4,TRUE),",",VLOOKUP(C7443,'Tipo de Processo'!B$2:D$55,3,TRUE),",",VLOOKUP(D7443,'Termo Geral'!B$2:D$174,3,TRUE),",",VLOOKUP(E7443,'Termo Específico'!B$2:D$437,3,TRUE),",",MATCH(TRUE,Documento!B$2:B$954=F7443,0),",",IF(G7443="complementar",0,1),"),")</f>
        <v>(7442,9,12,13,221,208,1),</v>
      </c>
    </row>
    <row r="7444" spans="1:8" ht="15" customHeight="1">
      <c r="A7444" s="33">
        <v>7443</v>
      </c>
      <c r="B7444" s="44" t="s">
        <v>1483</v>
      </c>
      <c r="C7444" s="34" t="s">
        <v>37</v>
      </c>
      <c r="D7444" s="35" t="s">
        <v>203</v>
      </c>
      <c r="E7444" s="34" t="s">
        <v>519</v>
      </c>
      <c r="F7444" s="34" t="s">
        <v>1376</v>
      </c>
      <c r="G7444" s="34" t="s">
        <v>1488</v>
      </c>
      <c r="H7444" s="19" t="str">
        <f t="array" ref="H7444">CONCATENATE("(",A7444,",",VLOOKUP(B7444,Núcleo!B$2:E$11,4,TRUE),",",VLOOKUP(C7444,'Tipo de Processo'!B$2:D$55,3,TRUE),",",VLOOKUP(D7444,'Termo Geral'!B$2:D$174,3,TRUE),",",VLOOKUP(E7444,'Termo Específico'!B$2:D$437,3,TRUE),",",MATCH(TRUE,Documento!B$2:B$954=F7444,0),",",IF(G7444="complementar",0,1),"),")</f>
        <v>(7443,9,12,13,221,10,1),</v>
      </c>
    </row>
    <row r="7445" spans="1:8" ht="15" customHeight="1">
      <c r="A7445" s="33">
        <v>7444</v>
      </c>
      <c r="B7445" s="44" t="s">
        <v>1483</v>
      </c>
      <c r="C7445" s="34" t="s">
        <v>37</v>
      </c>
      <c r="D7445" s="35" t="s">
        <v>203</v>
      </c>
      <c r="E7445" s="34" t="s">
        <v>519</v>
      </c>
      <c r="F7445" s="34" t="s">
        <v>1377</v>
      </c>
      <c r="G7445" s="34" t="s">
        <v>1488</v>
      </c>
      <c r="H7445" s="19" t="str">
        <f t="array" ref="H7445">CONCATENATE("(",A7445,",",VLOOKUP(B7445,Núcleo!B$2:E$11,4,TRUE),",",VLOOKUP(C7445,'Tipo de Processo'!B$2:D$55,3,TRUE),",",VLOOKUP(D7445,'Termo Geral'!B$2:D$174,3,TRUE),",",VLOOKUP(E7445,'Termo Específico'!B$2:D$437,3,TRUE),",",MATCH(TRUE,Documento!B$2:B$954=F7445,0),",",IF(G7445="complementar",0,1),"),")</f>
        <v>(7444,9,12,13,221,44,1),</v>
      </c>
    </row>
    <row r="7446" spans="1:8" ht="15" customHeight="1">
      <c r="A7446" s="33">
        <v>7445</v>
      </c>
      <c r="B7446" s="44" t="s">
        <v>1483</v>
      </c>
      <c r="C7446" s="34" t="s">
        <v>37</v>
      </c>
      <c r="D7446" s="35" t="s">
        <v>203</v>
      </c>
      <c r="E7446" s="34" t="s">
        <v>519</v>
      </c>
      <c r="F7446" s="34" t="s">
        <v>1378</v>
      </c>
      <c r="G7446" s="34" t="s">
        <v>1488</v>
      </c>
      <c r="H7446" s="19" t="str">
        <f t="array" ref="H7446">CONCATENATE("(",A7446,",",VLOOKUP(B7446,Núcleo!B$2:E$11,4,TRUE),",",VLOOKUP(C7446,'Tipo de Processo'!B$2:D$55,3,TRUE),",",VLOOKUP(D7446,'Termo Geral'!B$2:D$174,3,TRUE),",",VLOOKUP(E7446,'Termo Específico'!B$2:D$437,3,TRUE),",",MATCH(TRUE,Documento!B$2:B$954=F7446,0),",",IF(G7446="complementar",0,1),"),")</f>
        <v>(7445,9,12,13,221,123,1),</v>
      </c>
    </row>
    <row r="7447" spans="1:8" ht="15" customHeight="1">
      <c r="A7447" s="33">
        <v>7446</v>
      </c>
      <c r="B7447" s="44" t="s">
        <v>1483</v>
      </c>
      <c r="C7447" s="34" t="s">
        <v>37</v>
      </c>
      <c r="D7447" s="35" t="s">
        <v>203</v>
      </c>
      <c r="E7447" s="34" t="s">
        <v>519</v>
      </c>
      <c r="F7447" s="34" t="s">
        <v>1379</v>
      </c>
      <c r="G7447" s="34" t="s">
        <v>1488</v>
      </c>
      <c r="H7447" s="19" t="str">
        <f t="array" ref="H7447">CONCATENATE("(",A7447,",",VLOOKUP(B7447,Núcleo!B$2:E$11,4,TRUE),",",VLOOKUP(C7447,'Tipo de Processo'!B$2:D$55,3,TRUE),",",VLOOKUP(D7447,'Termo Geral'!B$2:D$174,3,TRUE),",",VLOOKUP(E7447,'Termo Específico'!B$2:D$437,3,TRUE),",",MATCH(TRUE,Documento!B$2:B$954=F7447,0),",",IF(G7447="complementar",0,1),"),")</f>
        <v>(7446,9,12,13,221,533,1),</v>
      </c>
    </row>
    <row r="7448" spans="1:8" ht="15" customHeight="1">
      <c r="A7448" s="33">
        <v>7447</v>
      </c>
      <c r="B7448" s="44" t="s">
        <v>1483</v>
      </c>
      <c r="C7448" s="34" t="s">
        <v>37</v>
      </c>
      <c r="D7448" s="35" t="s">
        <v>203</v>
      </c>
      <c r="E7448" s="34" t="s">
        <v>519</v>
      </c>
      <c r="F7448" s="34" t="s">
        <v>1380</v>
      </c>
      <c r="G7448" s="34" t="s">
        <v>1488</v>
      </c>
      <c r="H7448" s="19" t="str">
        <f t="array" ref="H7448">CONCATENATE("(",A7448,",",VLOOKUP(B7448,Núcleo!B$2:E$11,4,TRUE),",",VLOOKUP(C7448,'Tipo de Processo'!B$2:D$55,3,TRUE),",",VLOOKUP(D7448,'Termo Geral'!B$2:D$174,3,TRUE),",",VLOOKUP(E7448,'Termo Específico'!B$2:D$437,3,TRUE),",",MATCH(TRUE,Documento!B$2:B$954=F7448,0),",",IF(G7448="complementar",0,1),"),")</f>
        <v>(7447,9,12,13,221,422,1),</v>
      </c>
    </row>
    <row r="7449" spans="1:8" ht="15" customHeight="1">
      <c r="A7449" s="33">
        <v>7448</v>
      </c>
      <c r="B7449" s="44" t="s">
        <v>1483</v>
      </c>
      <c r="C7449" s="34" t="s">
        <v>37</v>
      </c>
      <c r="D7449" s="35" t="s">
        <v>203</v>
      </c>
      <c r="E7449" s="34" t="s">
        <v>519</v>
      </c>
      <c r="F7449" s="34" t="s">
        <v>1381</v>
      </c>
      <c r="G7449" s="34" t="s">
        <v>1488</v>
      </c>
      <c r="H7449" s="19" t="str">
        <f t="array" ref="H7449">CONCATENATE("(",A7449,",",VLOOKUP(B7449,Núcleo!B$2:E$11,4,TRUE),",",VLOOKUP(C7449,'Tipo de Processo'!B$2:D$55,3,TRUE),",",VLOOKUP(D7449,'Termo Geral'!B$2:D$174,3,TRUE),",",VLOOKUP(E7449,'Termo Específico'!B$2:D$437,3,TRUE),",",MATCH(TRUE,Documento!B$2:B$954=F7449,0),",",IF(G7449="complementar",0,1),"),")</f>
        <v>(7448,9,12,13,221,719,1),</v>
      </c>
    </row>
    <row r="7450" spans="1:8" ht="15" customHeight="1">
      <c r="A7450" s="33">
        <v>7449</v>
      </c>
      <c r="B7450" s="44" t="s">
        <v>1483</v>
      </c>
      <c r="C7450" s="34" t="s">
        <v>37</v>
      </c>
      <c r="D7450" s="35" t="s">
        <v>203</v>
      </c>
      <c r="E7450" s="34" t="s">
        <v>519</v>
      </c>
      <c r="F7450" s="34" t="s">
        <v>1382</v>
      </c>
      <c r="G7450" s="34" t="s">
        <v>1488</v>
      </c>
      <c r="H7450" s="19" t="str">
        <f t="array" ref="H7450">CONCATENATE("(",A7450,",",VLOOKUP(B7450,Núcleo!B$2:E$11,4,TRUE),",",VLOOKUP(C7450,'Tipo de Processo'!B$2:D$55,3,TRUE),",",VLOOKUP(D7450,'Termo Geral'!B$2:D$174,3,TRUE),",",VLOOKUP(E7450,'Termo Específico'!B$2:D$437,3,TRUE),",",MATCH(TRUE,Documento!B$2:B$954=F7450,0),",",IF(G7450="complementar",0,1),"),")</f>
        <v>(7449,9,12,13,221,85,1),</v>
      </c>
    </row>
    <row r="7451" spans="1:8" ht="15" customHeight="1">
      <c r="A7451" s="33">
        <v>7450</v>
      </c>
      <c r="B7451" s="44" t="s">
        <v>1483</v>
      </c>
      <c r="C7451" s="54" t="s">
        <v>37</v>
      </c>
      <c r="D7451" s="35" t="s">
        <v>203</v>
      </c>
      <c r="E7451" s="34" t="s">
        <v>519</v>
      </c>
      <c r="F7451" s="34" t="s">
        <v>1383</v>
      </c>
      <c r="G7451" s="35" t="s">
        <v>1488</v>
      </c>
      <c r="H7451" s="19" t="str">
        <f t="array" ref="H7451">CONCATENATE("(",A7451,",",VLOOKUP(B7451,Núcleo!B$2:E$11,4,TRUE),",",VLOOKUP(C7451,'Tipo de Processo'!B$2:D$55,3,TRUE),",",VLOOKUP(D7451,'Termo Geral'!B$2:D$174,3,TRUE),",",VLOOKUP(E7451,'Termo Específico'!B$2:D$437,3,TRUE),",",MATCH(TRUE,Documento!B$2:B$954=F7451,0),",",IF(G7451="complementar",0,1),"),")</f>
        <v>(7450,9,12,13,221,424,1),</v>
      </c>
    </row>
    <row r="7452" spans="1:8" ht="15" customHeight="1">
      <c r="A7452" s="33">
        <v>7451</v>
      </c>
      <c r="B7452" s="44" t="s">
        <v>1483</v>
      </c>
      <c r="C7452" s="54" t="s">
        <v>37</v>
      </c>
      <c r="D7452" s="35" t="s">
        <v>203</v>
      </c>
      <c r="E7452" s="34" t="s">
        <v>519</v>
      </c>
      <c r="F7452" s="34" t="s">
        <v>1384</v>
      </c>
      <c r="G7452" s="35" t="s">
        <v>1488</v>
      </c>
      <c r="H7452" s="19" t="str">
        <f t="array" ref="H7452">CONCATENATE("(",A7452,",",VLOOKUP(B7452,Núcleo!B$2:E$11,4,TRUE),",",VLOOKUP(C7452,'Tipo de Processo'!B$2:D$55,3,TRUE),",",VLOOKUP(D7452,'Termo Geral'!B$2:D$174,3,TRUE),",",VLOOKUP(E7452,'Termo Específico'!B$2:D$437,3,TRUE),",",MATCH(TRUE,Documento!B$2:B$954=F7452,0),",",IF(G7452="complementar",0,1),"),")</f>
        <v>(7451,9,12,13,221,441,1),</v>
      </c>
    </row>
    <row r="7453" spans="1:8" ht="15" customHeight="1">
      <c r="A7453" s="33">
        <v>7452</v>
      </c>
      <c r="B7453" s="44" t="s">
        <v>1483</v>
      </c>
      <c r="C7453" s="54" t="s">
        <v>37</v>
      </c>
      <c r="D7453" s="35" t="s">
        <v>203</v>
      </c>
      <c r="E7453" s="34" t="s">
        <v>520</v>
      </c>
      <c r="F7453" s="34" t="s">
        <v>1375</v>
      </c>
      <c r="G7453" s="35" t="s">
        <v>1488</v>
      </c>
      <c r="H7453" s="19" t="str">
        <f t="array" ref="H7453">CONCATENATE("(",A7453,",",VLOOKUP(B7453,Núcleo!B$2:E$11,4,TRUE),",",VLOOKUP(C7453,'Tipo de Processo'!B$2:D$55,3,TRUE),",",VLOOKUP(D7453,'Termo Geral'!B$2:D$174,3,TRUE),",",VLOOKUP(E7453,'Termo Específico'!B$2:D$437,3,TRUE),",",MATCH(TRUE,Documento!B$2:B$954=F7453,0),",",IF(G7453="complementar",0,1),"),")</f>
        <v>(7452,9,12,13,323,208,1),</v>
      </c>
    </row>
    <row r="7454" spans="1:8" ht="15" customHeight="1">
      <c r="A7454" s="33">
        <v>7453</v>
      </c>
      <c r="B7454" s="44" t="s">
        <v>1483</v>
      </c>
      <c r="C7454" s="54" t="s">
        <v>37</v>
      </c>
      <c r="D7454" s="35" t="s">
        <v>203</v>
      </c>
      <c r="E7454" s="34" t="s">
        <v>520</v>
      </c>
      <c r="F7454" s="34" t="s">
        <v>1376</v>
      </c>
      <c r="G7454" s="35" t="s">
        <v>1488</v>
      </c>
      <c r="H7454" s="19" t="str">
        <f t="array" ref="H7454">CONCATENATE("(",A7454,",",VLOOKUP(B7454,Núcleo!B$2:E$11,4,TRUE),",",VLOOKUP(C7454,'Tipo de Processo'!B$2:D$55,3,TRUE),",",VLOOKUP(D7454,'Termo Geral'!B$2:D$174,3,TRUE),",",VLOOKUP(E7454,'Termo Específico'!B$2:D$437,3,TRUE),",",MATCH(TRUE,Documento!B$2:B$954=F7454,0),",",IF(G7454="complementar",0,1),"),")</f>
        <v>(7453,9,12,13,323,10,1),</v>
      </c>
    </row>
    <row r="7455" spans="1:8" ht="15" customHeight="1">
      <c r="A7455" s="33">
        <v>7454</v>
      </c>
      <c r="B7455" s="44" t="s">
        <v>1483</v>
      </c>
      <c r="C7455" s="54" t="s">
        <v>37</v>
      </c>
      <c r="D7455" s="35" t="s">
        <v>203</v>
      </c>
      <c r="E7455" s="34" t="s">
        <v>520</v>
      </c>
      <c r="F7455" s="34" t="s">
        <v>1377</v>
      </c>
      <c r="G7455" s="35" t="s">
        <v>1488</v>
      </c>
      <c r="H7455" s="19" t="str">
        <f t="array" ref="H7455">CONCATENATE("(",A7455,",",VLOOKUP(B7455,Núcleo!B$2:E$11,4,TRUE),",",VLOOKUP(C7455,'Tipo de Processo'!B$2:D$55,3,TRUE),",",VLOOKUP(D7455,'Termo Geral'!B$2:D$174,3,TRUE),",",VLOOKUP(E7455,'Termo Específico'!B$2:D$437,3,TRUE),",",MATCH(TRUE,Documento!B$2:B$954=F7455,0),",",IF(G7455="complementar",0,1),"),")</f>
        <v>(7454,9,12,13,323,44,1),</v>
      </c>
    </row>
    <row r="7456" spans="1:8" ht="15" customHeight="1">
      <c r="A7456" s="33">
        <v>7455</v>
      </c>
      <c r="B7456" s="44" t="s">
        <v>1483</v>
      </c>
      <c r="C7456" s="54" t="s">
        <v>37</v>
      </c>
      <c r="D7456" s="35" t="s">
        <v>203</v>
      </c>
      <c r="E7456" s="34" t="s">
        <v>520</v>
      </c>
      <c r="F7456" s="34" t="s">
        <v>1378</v>
      </c>
      <c r="G7456" s="35" t="s">
        <v>1488</v>
      </c>
      <c r="H7456" s="19" t="str">
        <f t="array" ref="H7456">CONCATENATE("(",A7456,",",VLOOKUP(B7456,Núcleo!B$2:E$11,4,TRUE),",",VLOOKUP(C7456,'Tipo de Processo'!B$2:D$55,3,TRUE),",",VLOOKUP(D7456,'Termo Geral'!B$2:D$174,3,TRUE),",",VLOOKUP(E7456,'Termo Específico'!B$2:D$437,3,TRUE),",",MATCH(TRUE,Documento!B$2:B$954=F7456,0),",",IF(G7456="complementar",0,1),"),")</f>
        <v>(7455,9,12,13,323,123,1),</v>
      </c>
    </row>
    <row r="7457" spans="1:8" ht="15" customHeight="1">
      <c r="A7457" s="33">
        <v>7456</v>
      </c>
      <c r="B7457" s="44" t="s">
        <v>1483</v>
      </c>
      <c r="C7457" s="54" t="s">
        <v>37</v>
      </c>
      <c r="D7457" s="35" t="s">
        <v>203</v>
      </c>
      <c r="E7457" s="34" t="s">
        <v>520</v>
      </c>
      <c r="F7457" s="35" t="s">
        <v>1379</v>
      </c>
      <c r="G7457" s="35" t="s">
        <v>1488</v>
      </c>
      <c r="H7457" s="19" t="str">
        <f t="array" ref="H7457">CONCATENATE("(",A7457,",",VLOOKUP(B7457,Núcleo!B$2:E$11,4,TRUE),",",VLOOKUP(C7457,'Tipo de Processo'!B$2:D$55,3,TRUE),",",VLOOKUP(D7457,'Termo Geral'!B$2:D$174,3,TRUE),",",VLOOKUP(E7457,'Termo Específico'!B$2:D$437,3,TRUE),",",MATCH(TRUE,Documento!B$2:B$954=F7457,0),",",IF(G7457="complementar",0,1),"),")</f>
        <v>(7456,9,12,13,323,533,1),</v>
      </c>
    </row>
    <row r="7458" spans="1:8" ht="15" customHeight="1">
      <c r="A7458" s="33">
        <v>7457</v>
      </c>
      <c r="B7458" s="44" t="s">
        <v>1483</v>
      </c>
      <c r="C7458" s="54" t="s">
        <v>37</v>
      </c>
      <c r="D7458" s="35" t="s">
        <v>203</v>
      </c>
      <c r="E7458" s="34" t="s">
        <v>520</v>
      </c>
      <c r="F7458" s="35" t="s">
        <v>1380</v>
      </c>
      <c r="G7458" s="35" t="s">
        <v>1488</v>
      </c>
      <c r="H7458" s="19" t="str">
        <f t="array" ref="H7458">CONCATENATE("(",A7458,",",VLOOKUP(B7458,Núcleo!B$2:E$11,4,TRUE),",",VLOOKUP(C7458,'Tipo de Processo'!B$2:D$55,3,TRUE),",",VLOOKUP(D7458,'Termo Geral'!B$2:D$174,3,TRUE),",",VLOOKUP(E7458,'Termo Específico'!B$2:D$437,3,TRUE),",",MATCH(TRUE,Documento!B$2:B$954=F7458,0),",",IF(G7458="complementar",0,1),"),")</f>
        <v>(7457,9,12,13,323,422,1),</v>
      </c>
    </row>
    <row r="7459" spans="1:8" ht="15" customHeight="1">
      <c r="A7459" s="33">
        <v>7458</v>
      </c>
      <c r="B7459" s="44" t="s">
        <v>1483</v>
      </c>
      <c r="C7459" s="54" t="s">
        <v>37</v>
      </c>
      <c r="D7459" s="35" t="s">
        <v>203</v>
      </c>
      <c r="E7459" s="34" t="s">
        <v>520</v>
      </c>
      <c r="F7459" s="35" t="s">
        <v>1381</v>
      </c>
      <c r="G7459" s="35" t="s">
        <v>1488</v>
      </c>
      <c r="H7459" s="19" t="str">
        <f t="array" ref="H7459">CONCATENATE("(",A7459,",",VLOOKUP(B7459,Núcleo!B$2:E$11,4,TRUE),",",VLOOKUP(C7459,'Tipo de Processo'!B$2:D$55,3,TRUE),",",VLOOKUP(D7459,'Termo Geral'!B$2:D$174,3,TRUE),",",VLOOKUP(E7459,'Termo Específico'!B$2:D$437,3,TRUE),",",MATCH(TRUE,Documento!B$2:B$954=F7459,0),",",IF(G7459="complementar",0,1),"),")</f>
        <v>(7458,9,12,13,323,719,1),</v>
      </c>
    </row>
    <row r="7460" spans="1:8" ht="15" customHeight="1">
      <c r="A7460" s="33">
        <v>7459</v>
      </c>
      <c r="B7460" s="44" t="s">
        <v>1483</v>
      </c>
      <c r="C7460" s="54" t="s">
        <v>37</v>
      </c>
      <c r="D7460" s="35" t="s">
        <v>203</v>
      </c>
      <c r="E7460" s="34" t="s">
        <v>520</v>
      </c>
      <c r="F7460" s="35" t="s">
        <v>1382</v>
      </c>
      <c r="G7460" s="35" t="s">
        <v>1488</v>
      </c>
      <c r="H7460" s="19" t="str">
        <f t="array" ref="H7460">CONCATENATE("(",A7460,",",VLOOKUP(B7460,Núcleo!B$2:E$11,4,TRUE),",",VLOOKUP(C7460,'Tipo de Processo'!B$2:D$55,3,TRUE),",",VLOOKUP(D7460,'Termo Geral'!B$2:D$174,3,TRUE),",",VLOOKUP(E7460,'Termo Específico'!B$2:D$437,3,TRUE),",",MATCH(TRUE,Documento!B$2:B$954=F7460,0),",",IF(G7460="complementar",0,1),"),")</f>
        <v>(7459,9,12,13,323,85,1),</v>
      </c>
    </row>
    <row r="7461" spans="1:8" ht="15" customHeight="1">
      <c r="A7461" s="33">
        <v>7460</v>
      </c>
      <c r="B7461" s="44" t="s">
        <v>1483</v>
      </c>
      <c r="C7461" s="54" t="s">
        <v>37</v>
      </c>
      <c r="D7461" s="35" t="s">
        <v>203</v>
      </c>
      <c r="E7461" s="34" t="s">
        <v>520</v>
      </c>
      <c r="F7461" s="35" t="s">
        <v>1383</v>
      </c>
      <c r="G7461" s="35" t="s">
        <v>1488</v>
      </c>
      <c r="H7461" s="19" t="str">
        <f t="array" ref="H7461">CONCATENATE("(",A7461,",",VLOOKUP(B7461,Núcleo!B$2:E$11,4,TRUE),",",VLOOKUP(C7461,'Tipo de Processo'!B$2:D$55,3,TRUE),",",VLOOKUP(D7461,'Termo Geral'!B$2:D$174,3,TRUE),",",VLOOKUP(E7461,'Termo Específico'!B$2:D$437,3,TRUE),",",MATCH(TRUE,Documento!B$2:B$954=F7461,0),",",IF(G7461="complementar",0,1),"),")</f>
        <v>(7460,9,12,13,323,424,1),</v>
      </c>
    </row>
    <row r="7462" spans="1:8" ht="15" customHeight="1">
      <c r="A7462" s="33">
        <v>7461</v>
      </c>
      <c r="B7462" s="44" t="s">
        <v>1483</v>
      </c>
      <c r="C7462" s="54" t="s">
        <v>37</v>
      </c>
      <c r="D7462" s="35" t="s">
        <v>203</v>
      </c>
      <c r="E7462" s="34" t="s">
        <v>520</v>
      </c>
      <c r="F7462" s="35" t="s">
        <v>1384</v>
      </c>
      <c r="G7462" s="35" t="s">
        <v>1488</v>
      </c>
      <c r="H7462" s="19" t="str">
        <f t="array" ref="H7462">CONCATENATE("(",A7462,",",VLOOKUP(B7462,Núcleo!B$2:E$11,4,TRUE),",",VLOOKUP(C7462,'Tipo de Processo'!B$2:D$55,3,TRUE),",",VLOOKUP(D7462,'Termo Geral'!B$2:D$174,3,TRUE),",",VLOOKUP(E7462,'Termo Específico'!B$2:D$437,3,TRUE),",",MATCH(TRUE,Documento!B$2:B$954=F7462,0),",",IF(G7462="complementar",0,1),"),")</f>
        <v>(7461,9,12,13,323,441,1),</v>
      </c>
    </row>
    <row r="7463" spans="1:8" ht="15" customHeight="1">
      <c r="A7463" s="33">
        <v>7462</v>
      </c>
      <c r="B7463" s="44" t="s">
        <v>1483</v>
      </c>
      <c r="C7463" s="54" t="s">
        <v>37</v>
      </c>
      <c r="D7463" s="35" t="s">
        <v>203</v>
      </c>
      <c r="E7463" s="34" t="s">
        <v>520</v>
      </c>
      <c r="F7463" s="35" t="s">
        <v>1152</v>
      </c>
      <c r="G7463" s="35" t="s">
        <v>1488</v>
      </c>
      <c r="H7463" s="19" t="str">
        <f t="array" ref="H7463">CONCATENATE("(",A7463,",",VLOOKUP(B7463,Núcleo!B$2:E$11,4,TRUE),",",VLOOKUP(C7463,'Tipo de Processo'!B$2:D$55,3,TRUE),",",VLOOKUP(D7463,'Termo Geral'!B$2:D$174,3,TRUE),",",VLOOKUP(E7463,'Termo Específico'!B$2:D$437,3,TRUE),",",MATCH(TRUE,Documento!B$2:B$954=F7463,0),",",IF(G7463="complementar",0,1),"),")</f>
        <v>(7462,9,12,13,323,268,1),</v>
      </c>
    </row>
    <row r="7464" spans="1:8" ht="15" customHeight="1">
      <c r="A7464" s="33">
        <v>7463</v>
      </c>
      <c r="B7464" s="44" t="s">
        <v>1483</v>
      </c>
      <c r="C7464" s="54" t="s">
        <v>37</v>
      </c>
      <c r="D7464" s="35" t="s">
        <v>203</v>
      </c>
      <c r="E7464" s="34" t="s">
        <v>521</v>
      </c>
      <c r="F7464" s="35" t="s">
        <v>1375</v>
      </c>
      <c r="G7464" s="35" t="s">
        <v>1488</v>
      </c>
      <c r="H7464" s="19" t="str">
        <f t="array" ref="H7464">CONCATENATE("(",A7464,",",VLOOKUP(B7464,Núcleo!B$2:E$11,4,TRUE),",",VLOOKUP(C7464,'Tipo de Processo'!B$2:D$55,3,TRUE),",",VLOOKUP(D7464,'Termo Geral'!B$2:D$174,3,TRUE),",",VLOOKUP(E7464,'Termo Específico'!B$2:D$437,3,TRUE),",",MATCH(TRUE,Documento!B$2:B$954=F7464,0),",",IF(G7464="complementar",0,1),"),")</f>
        <v>(7463,9,12,13,427,208,1),</v>
      </c>
    </row>
    <row r="7465" spans="1:8" ht="15" customHeight="1">
      <c r="A7465" s="33">
        <v>7464</v>
      </c>
      <c r="B7465" s="44" t="s">
        <v>1483</v>
      </c>
      <c r="C7465" s="54" t="s">
        <v>37</v>
      </c>
      <c r="D7465" s="35" t="s">
        <v>203</v>
      </c>
      <c r="E7465" s="34" t="s">
        <v>521</v>
      </c>
      <c r="F7465" s="35" t="s">
        <v>1376</v>
      </c>
      <c r="G7465" s="35" t="s">
        <v>1488</v>
      </c>
      <c r="H7465" s="19" t="str">
        <f t="array" ref="H7465">CONCATENATE("(",A7465,",",VLOOKUP(B7465,Núcleo!B$2:E$11,4,TRUE),",",VLOOKUP(C7465,'Tipo de Processo'!B$2:D$55,3,TRUE),",",VLOOKUP(D7465,'Termo Geral'!B$2:D$174,3,TRUE),",",VLOOKUP(E7465,'Termo Específico'!B$2:D$437,3,TRUE),",",MATCH(TRUE,Documento!B$2:B$954=F7465,0),",",IF(G7465="complementar",0,1),"),")</f>
        <v>(7464,9,12,13,427,10,1),</v>
      </c>
    </row>
    <row r="7466" spans="1:8" ht="15" customHeight="1">
      <c r="A7466" s="33">
        <v>7465</v>
      </c>
      <c r="B7466" s="44" t="s">
        <v>1483</v>
      </c>
      <c r="C7466" s="54" t="s">
        <v>37</v>
      </c>
      <c r="D7466" s="35" t="s">
        <v>203</v>
      </c>
      <c r="E7466" s="34" t="s">
        <v>521</v>
      </c>
      <c r="F7466" s="35" t="s">
        <v>1377</v>
      </c>
      <c r="G7466" s="35" t="s">
        <v>1488</v>
      </c>
      <c r="H7466" s="19" t="str">
        <f t="array" ref="H7466">CONCATENATE("(",A7466,",",VLOOKUP(B7466,Núcleo!B$2:E$11,4,TRUE),",",VLOOKUP(C7466,'Tipo de Processo'!B$2:D$55,3,TRUE),",",VLOOKUP(D7466,'Termo Geral'!B$2:D$174,3,TRUE),",",VLOOKUP(E7466,'Termo Específico'!B$2:D$437,3,TRUE),",",MATCH(TRUE,Documento!B$2:B$954=F7466,0),",",IF(G7466="complementar",0,1),"),")</f>
        <v>(7465,9,12,13,427,44,1),</v>
      </c>
    </row>
    <row r="7467" spans="1:8" ht="15" customHeight="1">
      <c r="A7467" s="33">
        <v>7466</v>
      </c>
      <c r="B7467" s="44" t="s">
        <v>1483</v>
      </c>
      <c r="C7467" s="54" t="s">
        <v>37</v>
      </c>
      <c r="D7467" s="35" t="s">
        <v>203</v>
      </c>
      <c r="E7467" s="34" t="s">
        <v>521</v>
      </c>
      <c r="F7467" s="35" t="s">
        <v>1489</v>
      </c>
      <c r="G7467" s="35" t="s">
        <v>1488</v>
      </c>
      <c r="H7467" s="19" t="str">
        <f t="array" ref="H7467">CONCATENATE("(",A7467,",",VLOOKUP(B7467,Núcleo!B$2:E$11,4,TRUE),",",VLOOKUP(C7467,'Tipo de Processo'!B$2:D$55,3,TRUE),",",VLOOKUP(D7467,'Termo Geral'!B$2:D$174,3,TRUE),",",VLOOKUP(E7467,'Termo Específico'!B$2:D$437,3,TRUE),",",MATCH(TRUE,Documento!B$2:B$954=F7467,0),",",IF(G7467="complementar",0,1),"),")</f>
        <v>(7466,9,12,13,427,122,1),</v>
      </c>
    </row>
    <row r="7468" spans="1:8" ht="15" customHeight="1">
      <c r="A7468" s="33">
        <v>7467</v>
      </c>
      <c r="B7468" s="44" t="s">
        <v>1483</v>
      </c>
      <c r="C7468" s="54" t="s">
        <v>37</v>
      </c>
      <c r="D7468" s="35" t="s">
        <v>203</v>
      </c>
      <c r="E7468" s="34" t="s">
        <v>521</v>
      </c>
      <c r="F7468" s="35" t="s">
        <v>1439</v>
      </c>
      <c r="G7468" s="35" t="s">
        <v>1488</v>
      </c>
      <c r="H7468" s="19" t="str">
        <f t="array" ref="H7468">CONCATENATE("(",A7468,",",VLOOKUP(B7468,Núcleo!B$2:E$11,4,TRUE),",",VLOOKUP(C7468,'Tipo de Processo'!B$2:D$55,3,TRUE),",",VLOOKUP(D7468,'Termo Geral'!B$2:D$174,3,TRUE),",",VLOOKUP(E7468,'Termo Específico'!B$2:D$437,3,TRUE),",",MATCH(TRUE,Documento!B$2:B$954=F7468,0),",",IF(G7468="complementar",0,1),"),")</f>
        <v>(7467,9,12,13,427,453,1),</v>
      </c>
    </row>
    <row r="7469" spans="1:8" ht="15" customHeight="1">
      <c r="A7469" s="33">
        <v>7468</v>
      </c>
      <c r="B7469" s="44" t="s">
        <v>1483</v>
      </c>
      <c r="C7469" s="54" t="s">
        <v>37</v>
      </c>
      <c r="D7469" s="35" t="s">
        <v>203</v>
      </c>
      <c r="E7469" s="34" t="s">
        <v>521</v>
      </c>
      <c r="F7469" s="35" t="s">
        <v>1441</v>
      </c>
      <c r="G7469" s="35" t="s">
        <v>1488</v>
      </c>
      <c r="H7469" s="19" t="str">
        <f t="array" ref="H7469">CONCATENATE("(",A7469,",",VLOOKUP(B7469,Núcleo!B$2:E$11,4,TRUE),",",VLOOKUP(C7469,'Tipo de Processo'!B$2:D$55,3,TRUE),",",VLOOKUP(D7469,'Termo Geral'!B$2:D$174,3,TRUE),",",VLOOKUP(E7469,'Termo Específico'!B$2:D$437,3,TRUE),",",MATCH(TRUE,Documento!B$2:B$954=F7469,0),",",IF(G7469="complementar",0,1),"),")</f>
        <v>(7468,9,12,13,427,601,1),</v>
      </c>
    </row>
    <row r="7470" spans="1:8" ht="15" customHeight="1">
      <c r="A7470" s="33">
        <v>7469</v>
      </c>
      <c r="B7470" s="44" t="s">
        <v>1483</v>
      </c>
      <c r="C7470" s="54" t="s">
        <v>37</v>
      </c>
      <c r="D7470" s="35" t="s">
        <v>203</v>
      </c>
      <c r="E7470" s="34" t="s">
        <v>521</v>
      </c>
      <c r="F7470" s="35" t="s">
        <v>1448</v>
      </c>
      <c r="G7470" s="35" t="s">
        <v>1488</v>
      </c>
      <c r="H7470" s="19" t="str">
        <f t="array" ref="H7470">CONCATENATE("(",A7470,",",VLOOKUP(B7470,Núcleo!B$2:E$11,4,TRUE),",",VLOOKUP(C7470,'Tipo de Processo'!B$2:D$55,3,TRUE),",",VLOOKUP(D7470,'Termo Geral'!B$2:D$174,3,TRUE),",",VLOOKUP(E7470,'Termo Específico'!B$2:D$437,3,TRUE),",",MATCH(TRUE,Documento!B$2:B$954=F7470,0),",",IF(G7470="complementar",0,1),"),")</f>
        <v>(7469,9,12,13,427,602,1),</v>
      </c>
    </row>
    <row r="7471" spans="1:8" ht="15" customHeight="1">
      <c r="A7471" s="33">
        <v>7470</v>
      </c>
      <c r="B7471" s="44" t="s">
        <v>1483</v>
      </c>
      <c r="C7471" s="54" t="s">
        <v>37</v>
      </c>
      <c r="D7471" s="35" t="s">
        <v>203</v>
      </c>
      <c r="E7471" s="34" t="s">
        <v>521</v>
      </c>
      <c r="F7471" s="35" t="s">
        <v>1452</v>
      </c>
      <c r="G7471" s="35" t="s">
        <v>1488</v>
      </c>
      <c r="H7471" s="19" t="str">
        <f t="array" ref="H7471">CONCATENATE("(",A7471,",",VLOOKUP(B7471,Núcleo!B$2:E$11,4,TRUE),",",VLOOKUP(C7471,'Tipo de Processo'!B$2:D$55,3,TRUE),",",VLOOKUP(D7471,'Termo Geral'!B$2:D$174,3,TRUE),",",VLOOKUP(E7471,'Termo Específico'!B$2:D$437,3,TRUE),",",MATCH(TRUE,Documento!B$2:B$954=F7471,0),",",IF(G7471="complementar",0,1),"),")</f>
        <v>(7470,9,12,13,427,604,1),</v>
      </c>
    </row>
    <row r="7472" spans="1:8" ht="15" customHeight="1">
      <c r="A7472" s="33">
        <v>7471</v>
      </c>
      <c r="B7472" s="44" t="s">
        <v>1483</v>
      </c>
      <c r="C7472" s="54" t="s">
        <v>37</v>
      </c>
      <c r="D7472" s="35" t="s">
        <v>203</v>
      </c>
      <c r="E7472" s="34" t="s">
        <v>521</v>
      </c>
      <c r="F7472" s="35" t="s">
        <v>1458</v>
      </c>
      <c r="G7472" s="35" t="s">
        <v>1488</v>
      </c>
      <c r="H7472" s="19" t="str">
        <f t="array" ref="H7472">CONCATENATE("(",A7472,",",VLOOKUP(B7472,Núcleo!B$2:E$11,4,TRUE),",",VLOOKUP(C7472,'Tipo de Processo'!B$2:D$55,3,TRUE),",",VLOOKUP(D7472,'Termo Geral'!B$2:D$174,3,TRUE),",",VLOOKUP(E7472,'Termo Específico'!B$2:D$437,3,TRUE),",",MATCH(TRUE,Documento!B$2:B$954=F7472,0),",",IF(G7472="complementar",0,1),"),")</f>
        <v>(7471,9,12,13,427,612,1),</v>
      </c>
    </row>
    <row r="7473" spans="1:8" ht="15" customHeight="1">
      <c r="A7473" s="33">
        <v>7472</v>
      </c>
      <c r="B7473" s="44" t="s">
        <v>1483</v>
      </c>
      <c r="C7473" s="54" t="s">
        <v>37</v>
      </c>
      <c r="D7473" s="35" t="s">
        <v>203</v>
      </c>
      <c r="E7473" s="34" t="s">
        <v>521</v>
      </c>
      <c r="F7473" s="35" t="s">
        <v>1490</v>
      </c>
      <c r="G7473" s="35" t="s">
        <v>1488</v>
      </c>
      <c r="H7473" s="19" t="str">
        <f t="array" ref="H7473">CONCATENATE("(",A7473,",",VLOOKUP(B7473,Núcleo!B$2:E$11,4,TRUE),",",VLOOKUP(C7473,'Tipo de Processo'!B$2:D$55,3,TRUE),",",VLOOKUP(D7473,'Termo Geral'!B$2:D$174,3,TRUE),",",VLOOKUP(E7473,'Termo Específico'!B$2:D$437,3,TRUE),",",MATCH(TRUE,Documento!B$2:B$954=F7473,0),",",IF(G7473="complementar",0,1),"),")</f>
        <v>(7472,9,12,13,427,91,1),</v>
      </c>
    </row>
    <row r="7474" spans="1:8" ht="15" customHeight="1">
      <c r="A7474" s="33">
        <v>7473</v>
      </c>
      <c r="B7474" s="44" t="s">
        <v>1483</v>
      </c>
      <c r="C7474" s="54" t="s">
        <v>37</v>
      </c>
      <c r="D7474" s="35" t="s">
        <v>203</v>
      </c>
      <c r="E7474" s="34" t="s">
        <v>521</v>
      </c>
      <c r="F7474" s="35" t="s">
        <v>1404</v>
      </c>
      <c r="G7474" s="35" t="s">
        <v>1488</v>
      </c>
      <c r="H7474" s="19" t="str">
        <f t="array" ref="H7474">CONCATENATE("(",A7474,",",VLOOKUP(B7474,Núcleo!B$2:E$11,4,TRUE),",",VLOOKUP(C7474,'Tipo de Processo'!B$2:D$55,3,TRUE),",",VLOOKUP(D7474,'Termo Geral'!B$2:D$174,3,TRUE),",",VLOOKUP(E7474,'Termo Específico'!B$2:D$437,3,TRUE),",",MATCH(TRUE,Documento!B$2:B$954=F7474,0),",",IF(G7474="complementar",0,1),"),")</f>
        <v>(7473,9,12,13,427,73,1),</v>
      </c>
    </row>
    <row r="7475" spans="1:8" ht="15" customHeight="1">
      <c r="A7475" s="33">
        <v>7474</v>
      </c>
      <c r="B7475" s="44" t="s">
        <v>1483</v>
      </c>
      <c r="C7475" s="54" t="s">
        <v>37</v>
      </c>
      <c r="D7475" s="35" t="s">
        <v>203</v>
      </c>
      <c r="E7475" s="34" t="s">
        <v>521</v>
      </c>
      <c r="F7475" s="35" t="s">
        <v>1222</v>
      </c>
      <c r="G7475" s="35" t="s">
        <v>1488</v>
      </c>
      <c r="H7475" s="19" t="str">
        <f t="array" ref="H7475">CONCATENATE("(",A7475,",",VLOOKUP(B7475,Núcleo!B$2:E$11,4,TRUE),",",VLOOKUP(C7475,'Tipo de Processo'!B$2:D$55,3,TRUE),",",VLOOKUP(D7475,'Termo Geral'!B$2:D$174,3,TRUE),",",VLOOKUP(E7475,'Termo Específico'!B$2:D$437,3,TRUE),",",MATCH(TRUE,Documento!B$2:B$954=F7475,0),",",IF(G7475="complementar",0,1),"),")</f>
        <v>(7474,9,12,13,427,512,1),</v>
      </c>
    </row>
    <row r="7476" spans="1:8" ht="15" customHeight="1">
      <c r="A7476" s="33">
        <v>7475</v>
      </c>
      <c r="B7476" s="44" t="s">
        <v>1483</v>
      </c>
      <c r="C7476" s="54" t="s">
        <v>37</v>
      </c>
      <c r="D7476" s="35" t="s">
        <v>203</v>
      </c>
      <c r="E7476" s="34" t="s">
        <v>521</v>
      </c>
      <c r="F7476" s="35" t="s">
        <v>1408</v>
      </c>
      <c r="G7476" s="35" t="s">
        <v>1488</v>
      </c>
      <c r="H7476" s="19" t="str">
        <f t="array" ref="H7476">CONCATENATE("(",A7476,",",VLOOKUP(B7476,Núcleo!B$2:E$11,4,TRUE),",",VLOOKUP(C7476,'Tipo de Processo'!B$2:D$55,3,TRUE),",",VLOOKUP(D7476,'Termo Geral'!B$2:D$174,3,TRUE),",",VLOOKUP(E7476,'Termo Específico'!B$2:D$437,3,TRUE),",",MATCH(TRUE,Documento!B$2:B$954=F7476,0),",",IF(G7476="complementar",0,1),"),")</f>
        <v>(7475,9,12,13,427,16,1),</v>
      </c>
    </row>
    <row r="7477" spans="1:8" ht="15" customHeight="1">
      <c r="A7477" s="33">
        <v>7476</v>
      </c>
      <c r="B7477" s="44" t="s">
        <v>1483</v>
      </c>
      <c r="C7477" s="54" t="s">
        <v>37</v>
      </c>
      <c r="D7477" s="35" t="s">
        <v>203</v>
      </c>
      <c r="E7477" s="34" t="s">
        <v>521</v>
      </c>
      <c r="F7477" s="35" t="s">
        <v>1410</v>
      </c>
      <c r="G7477" s="35" t="s">
        <v>1488</v>
      </c>
      <c r="H7477" s="19" t="str">
        <f t="array" ref="H7477">CONCATENATE("(",A7477,",",VLOOKUP(B7477,Núcleo!B$2:E$11,4,TRUE),",",VLOOKUP(C7477,'Tipo de Processo'!B$2:D$55,3,TRUE),",",VLOOKUP(D7477,'Termo Geral'!B$2:D$174,3,TRUE),",",VLOOKUP(E7477,'Termo Específico'!B$2:D$437,3,TRUE),",",MATCH(TRUE,Documento!B$2:B$954=F7477,0),",",IF(G7477="complementar",0,1),"),")</f>
        <v>(7476,9,12,13,427,893,1),</v>
      </c>
    </row>
    <row r="7478" spans="1:8" ht="15" customHeight="1">
      <c r="A7478" s="33">
        <v>7477</v>
      </c>
      <c r="B7478" s="44" t="s">
        <v>1483</v>
      </c>
      <c r="C7478" s="54" t="s">
        <v>37</v>
      </c>
      <c r="D7478" s="35" t="s">
        <v>203</v>
      </c>
      <c r="E7478" s="34" t="s">
        <v>522</v>
      </c>
      <c r="F7478" s="35" t="s">
        <v>1375</v>
      </c>
      <c r="G7478" s="35" t="s">
        <v>1488</v>
      </c>
      <c r="H7478" s="19" t="str">
        <f t="array" ref="H7478">CONCATENATE("(",A7478,",",VLOOKUP(B7478,Núcleo!B$2:E$11,4,TRUE),",",VLOOKUP(C7478,'Tipo de Processo'!B$2:D$55,3,TRUE),",",VLOOKUP(D7478,'Termo Geral'!B$2:D$174,3,TRUE),",",VLOOKUP(E7478,'Termo Específico'!B$2:D$437,3,TRUE),",",MATCH(TRUE,Documento!B$2:B$954=F7478,0),",",IF(G7478="complementar",0,1),"),")</f>
        <v>(7477,9,12,13,428,208,1),</v>
      </c>
    </row>
    <row r="7479" spans="1:8" ht="15" customHeight="1">
      <c r="A7479" s="33">
        <v>7478</v>
      </c>
      <c r="B7479" s="44" t="s">
        <v>1483</v>
      </c>
      <c r="C7479" s="54" t="s">
        <v>37</v>
      </c>
      <c r="D7479" s="35" t="s">
        <v>203</v>
      </c>
      <c r="E7479" s="34" t="s">
        <v>522</v>
      </c>
      <c r="F7479" s="35" t="s">
        <v>1376</v>
      </c>
      <c r="G7479" s="35" t="s">
        <v>1488</v>
      </c>
      <c r="H7479" s="19" t="str">
        <f t="array" ref="H7479">CONCATENATE("(",A7479,",",VLOOKUP(B7479,Núcleo!B$2:E$11,4,TRUE),",",VLOOKUP(C7479,'Tipo de Processo'!B$2:D$55,3,TRUE),",",VLOOKUP(D7479,'Termo Geral'!B$2:D$174,3,TRUE),",",VLOOKUP(E7479,'Termo Específico'!B$2:D$437,3,TRUE),",",MATCH(TRUE,Documento!B$2:B$954=F7479,0),",",IF(G7479="complementar",0,1),"),")</f>
        <v>(7478,9,12,13,428,10,1),</v>
      </c>
    </row>
    <row r="7480" spans="1:8" ht="15" customHeight="1">
      <c r="A7480" s="33">
        <v>7479</v>
      </c>
      <c r="B7480" s="44" t="s">
        <v>1483</v>
      </c>
      <c r="C7480" s="54" t="s">
        <v>37</v>
      </c>
      <c r="D7480" s="35" t="s">
        <v>203</v>
      </c>
      <c r="E7480" s="34" t="s">
        <v>522</v>
      </c>
      <c r="F7480" s="35" t="s">
        <v>1377</v>
      </c>
      <c r="G7480" s="35" t="s">
        <v>1488</v>
      </c>
      <c r="H7480" s="19" t="str">
        <f t="array" ref="H7480">CONCATENATE("(",A7480,",",VLOOKUP(B7480,Núcleo!B$2:E$11,4,TRUE),",",VLOOKUP(C7480,'Tipo de Processo'!B$2:D$55,3,TRUE),",",VLOOKUP(D7480,'Termo Geral'!B$2:D$174,3,TRUE),",",VLOOKUP(E7480,'Termo Específico'!B$2:D$437,3,TRUE),",",MATCH(TRUE,Documento!B$2:B$954=F7480,0),",",IF(G7480="complementar",0,1),"),")</f>
        <v>(7479,9,12,13,428,44,1),</v>
      </c>
    </row>
    <row r="7481" spans="1:8" ht="15" customHeight="1">
      <c r="A7481" s="33">
        <v>7480</v>
      </c>
      <c r="B7481" s="44" t="s">
        <v>1483</v>
      </c>
      <c r="C7481" s="54" t="s">
        <v>37</v>
      </c>
      <c r="D7481" s="35" t="s">
        <v>203</v>
      </c>
      <c r="E7481" s="34" t="s">
        <v>522</v>
      </c>
      <c r="F7481" s="35" t="s">
        <v>1489</v>
      </c>
      <c r="G7481" s="35" t="s">
        <v>1488</v>
      </c>
      <c r="H7481" s="19" t="str">
        <f t="array" ref="H7481">CONCATENATE("(",A7481,",",VLOOKUP(B7481,Núcleo!B$2:E$11,4,TRUE),",",VLOOKUP(C7481,'Tipo de Processo'!B$2:D$55,3,TRUE),",",VLOOKUP(D7481,'Termo Geral'!B$2:D$174,3,TRUE),",",VLOOKUP(E7481,'Termo Específico'!B$2:D$437,3,TRUE),",",MATCH(TRUE,Documento!B$2:B$954=F7481,0),",",IF(G7481="complementar",0,1),"),")</f>
        <v>(7480,9,12,13,428,122,1),</v>
      </c>
    </row>
    <row r="7482" spans="1:8" ht="15" customHeight="1">
      <c r="A7482" s="33">
        <v>7481</v>
      </c>
      <c r="B7482" s="44" t="s">
        <v>1483</v>
      </c>
      <c r="C7482" s="54" t="s">
        <v>37</v>
      </c>
      <c r="D7482" s="35" t="s">
        <v>203</v>
      </c>
      <c r="E7482" s="34" t="s">
        <v>522</v>
      </c>
      <c r="F7482" s="35" t="s">
        <v>1439</v>
      </c>
      <c r="G7482" s="35" t="s">
        <v>1488</v>
      </c>
      <c r="H7482" s="19" t="str">
        <f t="array" ref="H7482">CONCATENATE("(",A7482,",",VLOOKUP(B7482,Núcleo!B$2:E$11,4,TRUE),",",VLOOKUP(C7482,'Tipo de Processo'!B$2:D$55,3,TRUE),",",VLOOKUP(D7482,'Termo Geral'!B$2:D$174,3,TRUE),",",VLOOKUP(E7482,'Termo Específico'!B$2:D$437,3,TRUE),",",MATCH(TRUE,Documento!B$2:B$954=F7482,0),",",IF(G7482="complementar",0,1),"),")</f>
        <v>(7481,9,12,13,428,453,1),</v>
      </c>
    </row>
    <row r="7483" spans="1:8" ht="15" customHeight="1">
      <c r="A7483" s="33">
        <v>7482</v>
      </c>
      <c r="B7483" s="44" t="s">
        <v>1483</v>
      </c>
      <c r="C7483" s="54" t="s">
        <v>37</v>
      </c>
      <c r="D7483" s="35" t="s">
        <v>203</v>
      </c>
      <c r="E7483" s="34" t="s">
        <v>522</v>
      </c>
      <c r="F7483" s="35" t="s">
        <v>1441</v>
      </c>
      <c r="G7483" s="35" t="s">
        <v>1488</v>
      </c>
      <c r="H7483" s="19" t="str">
        <f t="array" ref="H7483">CONCATENATE("(",A7483,",",VLOOKUP(B7483,Núcleo!B$2:E$11,4,TRUE),",",VLOOKUP(C7483,'Tipo de Processo'!B$2:D$55,3,TRUE),",",VLOOKUP(D7483,'Termo Geral'!B$2:D$174,3,TRUE),",",VLOOKUP(E7483,'Termo Específico'!B$2:D$437,3,TRUE),",",MATCH(TRUE,Documento!B$2:B$954=F7483,0),",",IF(G7483="complementar",0,1),"),")</f>
        <v>(7482,9,12,13,428,601,1),</v>
      </c>
    </row>
    <row r="7484" spans="1:8" ht="15" customHeight="1">
      <c r="A7484" s="33">
        <v>7483</v>
      </c>
      <c r="B7484" s="44" t="s">
        <v>1483</v>
      </c>
      <c r="C7484" s="54" t="s">
        <v>37</v>
      </c>
      <c r="D7484" s="35" t="s">
        <v>203</v>
      </c>
      <c r="E7484" s="34" t="s">
        <v>522</v>
      </c>
      <c r="F7484" s="35" t="s">
        <v>1449</v>
      </c>
      <c r="G7484" s="35" t="s">
        <v>1488</v>
      </c>
      <c r="H7484" s="19" t="str">
        <f t="array" ref="H7484">CONCATENATE("(",A7484,",",VLOOKUP(B7484,Núcleo!B$2:E$11,4,TRUE),",",VLOOKUP(C7484,'Tipo de Processo'!B$2:D$55,3,TRUE),",",VLOOKUP(D7484,'Termo Geral'!B$2:D$174,3,TRUE),",",VLOOKUP(E7484,'Termo Específico'!B$2:D$437,3,TRUE),",",MATCH(TRUE,Documento!B$2:B$954=F7484,0),",",IF(G7484="complementar",0,1),"),")</f>
        <v>(7483,9,12,13,428,603,1),</v>
      </c>
    </row>
    <row r="7485" spans="1:8" ht="15" customHeight="1">
      <c r="A7485" s="33">
        <v>7484</v>
      </c>
      <c r="B7485" s="44" t="s">
        <v>1483</v>
      </c>
      <c r="C7485" s="54" t="s">
        <v>37</v>
      </c>
      <c r="D7485" s="35" t="s">
        <v>203</v>
      </c>
      <c r="E7485" s="34" t="s">
        <v>522</v>
      </c>
      <c r="F7485" s="35" t="s">
        <v>1452</v>
      </c>
      <c r="G7485" s="35" t="s">
        <v>1488</v>
      </c>
      <c r="H7485" s="19" t="str">
        <f t="array" ref="H7485">CONCATENATE("(",A7485,",",VLOOKUP(B7485,Núcleo!B$2:E$11,4,TRUE),",",VLOOKUP(C7485,'Tipo de Processo'!B$2:D$55,3,TRUE),",",VLOOKUP(D7485,'Termo Geral'!B$2:D$174,3,TRUE),",",VLOOKUP(E7485,'Termo Específico'!B$2:D$437,3,TRUE),",",MATCH(TRUE,Documento!B$2:B$954=F7485,0),",",IF(G7485="complementar",0,1),"),")</f>
        <v>(7484,9,12,13,428,604,1),</v>
      </c>
    </row>
    <row r="7486" spans="1:8" ht="15" customHeight="1">
      <c r="A7486" s="33">
        <v>7485</v>
      </c>
      <c r="B7486" s="44" t="s">
        <v>1483</v>
      </c>
      <c r="C7486" s="54" t="s">
        <v>37</v>
      </c>
      <c r="D7486" s="35" t="s">
        <v>203</v>
      </c>
      <c r="E7486" s="34" t="s">
        <v>522</v>
      </c>
      <c r="F7486" s="35" t="s">
        <v>1458</v>
      </c>
      <c r="G7486" s="35" t="s">
        <v>1488</v>
      </c>
      <c r="H7486" s="19" t="str">
        <f t="array" ref="H7486">CONCATENATE("(",A7486,",",VLOOKUP(B7486,Núcleo!B$2:E$11,4,TRUE),",",VLOOKUP(C7486,'Tipo de Processo'!B$2:D$55,3,TRUE),",",VLOOKUP(D7486,'Termo Geral'!B$2:D$174,3,TRUE),",",VLOOKUP(E7486,'Termo Específico'!B$2:D$437,3,TRUE),",",MATCH(TRUE,Documento!B$2:B$954=F7486,0),",",IF(G7486="complementar",0,1),"),")</f>
        <v>(7485,9,12,13,428,612,1),</v>
      </c>
    </row>
    <row r="7487" spans="1:8" ht="15" customHeight="1">
      <c r="A7487" s="33">
        <v>7486</v>
      </c>
      <c r="B7487" s="44" t="s">
        <v>1483</v>
      </c>
      <c r="C7487" s="54" t="s">
        <v>37</v>
      </c>
      <c r="D7487" s="35" t="s">
        <v>203</v>
      </c>
      <c r="E7487" s="34" t="s">
        <v>522</v>
      </c>
      <c r="F7487" s="35" t="s">
        <v>1490</v>
      </c>
      <c r="G7487" s="35" t="s">
        <v>1488</v>
      </c>
      <c r="H7487" s="19" t="str">
        <f t="array" ref="H7487">CONCATENATE("(",A7487,",",VLOOKUP(B7487,Núcleo!B$2:E$11,4,TRUE),",",VLOOKUP(C7487,'Tipo de Processo'!B$2:D$55,3,TRUE),",",VLOOKUP(D7487,'Termo Geral'!B$2:D$174,3,TRUE),",",VLOOKUP(E7487,'Termo Específico'!B$2:D$437,3,TRUE),",",MATCH(TRUE,Documento!B$2:B$954=F7487,0),",",IF(G7487="complementar",0,1),"),")</f>
        <v>(7486,9,12,13,428,91,1),</v>
      </c>
    </row>
    <row r="7488" spans="1:8" ht="15" customHeight="1">
      <c r="A7488" s="33">
        <v>7487</v>
      </c>
      <c r="B7488" s="44" t="s">
        <v>1483</v>
      </c>
      <c r="C7488" s="54" t="s">
        <v>37</v>
      </c>
      <c r="D7488" s="35" t="s">
        <v>203</v>
      </c>
      <c r="E7488" s="34" t="s">
        <v>522</v>
      </c>
      <c r="F7488" s="35" t="s">
        <v>1404</v>
      </c>
      <c r="G7488" s="35" t="s">
        <v>1488</v>
      </c>
      <c r="H7488" s="19" t="str">
        <f t="array" ref="H7488">CONCATENATE("(",A7488,",",VLOOKUP(B7488,Núcleo!B$2:E$11,4,TRUE),",",VLOOKUP(C7488,'Tipo de Processo'!B$2:D$55,3,TRUE),",",VLOOKUP(D7488,'Termo Geral'!B$2:D$174,3,TRUE),",",VLOOKUP(E7488,'Termo Específico'!B$2:D$437,3,TRUE),",",MATCH(TRUE,Documento!B$2:B$954=F7488,0),",",IF(G7488="complementar",0,1),"),")</f>
        <v>(7487,9,12,13,428,73,1),</v>
      </c>
    </row>
    <row r="7489" spans="1:8" ht="15" customHeight="1">
      <c r="A7489" s="33">
        <v>7488</v>
      </c>
      <c r="B7489" s="44" t="s">
        <v>1483</v>
      </c>
      <c r="C7489" s="54" t="s">
        <v>37</v>
      </c>
      <c r="D7489" s="35" t="s">
        <v>203</v>
      </c>
      <c r="E7489" s="34" t="s">
        <v>522</v>
      </c>
      <c r="F7489" s="35" t="s">
        <v>1222</v>
      </c>
      <c r="G7489" s="35" t="s">
        <v>1488</v>
      </c>
      <c r="H7489" s="19" t="str">
        <f t="array" ref="H7489">CONCATENATE("(",A7489,",",VLOOKUP(B7489,Núcleo!B$2:E$11,4,TRUE),",",VLOOKUP(C7489,'Tipo de Processo'!B$2:D$55,3,TRUE),",",VLOOKUP(D7489,'Termo Geral'!B$2:D$174,3,TRUE),",",VLOOKUP(E7489,'Termo Específico'!B$2:D$437,3,TRUE),",",MATCH(TRUE,Documento!B$2:B$954=F7489,0),",",IF(G7489="complementar",0,1),"),")</f>
        <v>(7488,9,12,13,428,512,1),</v>
      </c>
    </row>
    <row r="7490" spans="1:8" ht="15" customHeight="1">
      <c r="A7490" s="33">
        <v>7489</v>
      </c>
      <c r="B7490" s="44" t="s">
        <v>1483</v>
      </c>
      <c r="C7490" s="54" t="s">
        <v>37</v>
      </c>
      <c r="D7490" s="35" t="s">
        <v>203</v>
      </c>
      <c r="E7490" s="34" t="s">
        <v>522</v>
      </c>
      <c r="F7490" s="35" t="s">
        <v>1408</v>
      </c>
      <c r="G7490" s="35" t="s">
        <v>1488</v>
      </c>
      <c r="H7490" s="19" t="str">
        <f t="array" ref="H7490">CONCATENATE("(",A7490,",",VLOOKUP(B7490,Núcleo!B$2:E$11,4,TRUE),",",VLOOKUP(C7490,'Tipo de Processo'!B$2:D$55,3,TRUE),",",VLOOKUP(D7490,'Termo Geral'!B$2:D$174,3,TRUE),",",VLOOKUP(E7490,'Termo Específico'!B$2:D$437,3,TRUE),",",MATCH(TRUE,Documento!B$2:B$954=F7490,0),",",IF(G7490="complementar",0,1),"),")</f>
        <v>(7489,9,12,13,428,16,1),</v>
      </c>
    </row>
    <row r="7491" spans="1:8" ht="15" customHeight="1">
      <c r="A7491" s="33">
        <v>7490</v>
      </c>
      <c r="B7491" s="44" t="s">
        <v>1483</v>
      </c>
      <c r="C7491" s="54" t="s">
        <v>37</v>
      </c>
      <c r="D7491" s="35" t="s">
        <v>203</v>
      </c>
      <c r="E7491" s="34" t="s">
        <v>522</v>
      </c>
      <c r="F7491" s="35" t="s">
        <v>1410</v>
      </c>
      <c r="G7491" s="35" t="s">
        <v>1488</v>
      </c>
      <c r="H7491" s="19" t="str">
        <f t="array" ref="H7491">CONCATENATE("(",A7491,",",VLOOKUP(B7491,Núcleo!B$2:E$11,4,TRUE),",",VLOOKUP(C7491,'Tipo de Processo'!B$2:D$55,3,TRUE),",",VLOOKUP(D7491,'Termo Geral'!B$2:D$174,3,TRUE),",",VLOOKUP(E7491,'Termo Específico'!B$2:D$437,3,TRUE),",",MATCH(TRUE,Documento!B$2:B$954=F7491,0),",",IF(G7491="complementar",0,1),"),")</f>
        <v>(7490,9,12,13,428,893,1),</v>
      </c>
    </row>
    <row r="7492" spans="1:8" ht="15" customHeight="1">
      <c r="A7492" s="33">
        <v>7491</v>
      </c>
      <c r="B7492" s="44" t="s">
        <v>1483</v>
      </c>
      <c r="C7492" s="34" t="s">
        <v>37</v>
      </c>
      <c r="D7492" s="35" t="s">
        <v>203</v>
      </c>
      <c r="E7492" s="34" t="s">
        <v>522</v>
      </c>
      <c r="F7492" s="35" t="s">
        <v>1411</v>
      </c>
      <c r="G7492" s="35" t="s">
        <v>1488</v>
      </c>
      <c r="H7492" s="19" t="str">
        <f t="array" ref="H7492">CONCATENATE("(",A7492,",",VLOOKUP(B7492,Núcleo!B$2:E$11,4,TRUE),",",VLOOKUP(C7492,'Tipo de Processo'!B$2:D$55,3,TRUE),",",VLOOKUP(D7492,'Termo Geral'!B$2:D$174,3,TRUE),",",VLOOKUP(E7492,'Termo Específico'!B$2:D$437,3,TRUE),",",MATCH(TRUE,Documento!B$2:B$954=F7492,0),",",IF(G7492="complementar",0,1),"),")</f>
        <v>(7491,9,12,13,428,432,1),</v>
      </c>
    </row>
    <row r="7493" spans="1:8" ht="15" customHeight="1">
      <c r="A7493" s="33">
        <v>7492</v>
      </c>
      <c r="B7493" s="44" t="s">
        <v>1483</v>
      </c>
      <c r="C7493" s="34" t="s">
        <v>37</v>
      </c>
      <c r="D7493" s="35" t="s">
        <v>203</v>
      </c>
      <c r="E7493" s="34" t="s">
        <v>523</v>
      </c>
      <c r="F7493" s="35" t="s">
        <v>1201</v>
      </c>
      <c r="G7493" s="35" t="s">
        <v>1488</v>
      </c>
      <c r="H7493" s="19" t="str">
        <f t="array" ref="H7493">CONCATENATE("(",A7493,",",VLOOKUP(B7493,Núcleo!B$2:E$11,4,TRUE),",",VLOOKUP(C7493,'Tipo de Processo'!B$2:D$55,3,TRUE),",",VLOOKUP(D7493,'Termo Geral'!B$2:D$174,3,TRUE),",",VLOOKUP(E7493,'Termo Específico'!B$2:D$437,3,TRUE),",",MATCH(TRUE,Documento!B$2:B$954=F7493,0),",",IF(G7493="complementar",0,1),"),")</f>
        <v>(7492,9,12,13,433,723,1),</v>
      </c>
    </row>
    <row r="7494" spans="1:8" ht="15" customHeight="1">
      <c r="A7494" s="33">
        <v>7493</v>
      </c>
      <c r="B7494" s="44" t="s">
        <v>1483</v>
      </c>
      <c r="C7494" s="34" t="s">
        <v>37</v>
      </c>
      <c r="D7494" s="35" t="s">
        <v>203</v>
      </c>
      <c r="E7494" s="34" t="s">
        <v>523</v>
      </c>
      <c r="F7494" s="35" t="s">
        <v>1420</v>
      </c>
      <c r="G7494" s="35" t="s">
        <v>1488</v>
      </c>
      <c r="H7494" s="19" t="str">
        <f t="array" ref="H7494">CONCATENATE("(",A7494,",",VLOOKUP(B7494,Núcleo!B$2:E$11,4,TRUE),",",VLOOKUP(C7494,'Tipo de Processo'!B$2:D$55,3,TRUE),",",VLOOKUP(D7494,'Termo Geral'!B$2:D$174,3,TRUE),",",VLOOKUP(E7494,'Termo Específico'!B$2:D$437,3,TRUE),",",MATCH(TRUE,Documento!B$2:B$954=F7494,0),",",IF(G7494="complementar",0,1),"),")</f>
        <v>(7493,9,12,13,433,771,1),</v>
      </c>
    </row>
    <row r="7495" spans="1:8" ht="15" customHeight="1">
      <c r="A7495" s="33">
        <v>7494</v>
      </c>
      <c r="B7495" s="44" t="s">
        <v>1483</v>
      </c>
      <c r="C7495" s="34" t="s">
        <v>37</v>
      </c>
      <c r="D7495" s="35" t="s">
        <v>203</v>
      </c>
      <c r="E7495" s="34" t="s">
        <v>523</v>
      </c>
      <c r="F7495" s="35" t="s">
        <v>1429</v>
      </c>
      <c r="G7495" s="35" t="s">
        <v>1488</v>
      </c>
      <c r="H7495" s="19" t="str">
        <f t="array" ref="H7495">CONCATENATE("(",A7495,",",VLOOKUP(B7495,Núcleo!B$2:E$11,4,TRUE),",",VLOOKUP(C7495,'Tipo de Processo'!B$2:D$55,3,TRUE),",",VLOOKUP(D7495,'Termo Geral'!B$2:D$174,3,TRUE),",",VLOOKUP(E7495,'Termo Específico'!B$2:D$437,3,TRUE),",",MATCH(TRUE,Documento!B$2:B$954=F7495,0),",",IF(G7495="complementar",0,1),"),")</f>
        <v>(7494,9,12,13,433,773,1),</v>
      </c>
    </row>
    <row r="7496" spans="1:8" ht="15" customHeight="1">
      <c r="A7496" s="33">
        <v>7495</v>
      </c>
      <c r="B7496" s="44" t="s">
        <v>1483</v>
      </c>
      <c r="C7496" s="34" t="s">
        <v>37</v>
      </c>
      <c r="D7496" s="35" t="s">
        <v>203</v>
      </c>
      <c r="E7496" s="34" t="s">
        <v>523</v>
      </c>
      <c r="F7496" s="35" t="s">
        <v>1757</v>
      </c>
      <c r="G7496" s="35" t="s">
        <v>1488</v>
      </c>
      <c r="H7496" s="19" t="str">
        <f t="array" ref="H7496">CONCATENATE("(",A7496,",",VLOOKUP(B7496,Núcleo!B$2:E$11,4,TRUE),",",VLOOKUP(C7496,'Tipo de Processo'!B$2:D$55,3,TRUE),",",VLOOKUP(D7496,'Termo Geral'!B$2:D$174,3,TRUE),",",VLOOKUP(E7496,'Termo Específico'!B$2:D$437,3,TRUE),",",MATCH(TRUE,Documento!B$2:B$954=F7496,0),",",IF(G7496="complementar",0,1),"),")</f>
        <v>(7495,9,12,13,433,686,1),</v>
      </c>
    </row>
    <row r="7497" spans="1:8" ht="15" customHeight="1">
      <c r="A7497" s="33">
        <v>7496</v>
      </c>
      <c r="B7497" s="44" t="s">
        <v>1483</v>
      </c>
      <c r="C7497" s="34" t="s">
        <v>37</v>
      </c>
      <c r="D7497" s="35" t="s">
        <v>203</v>
      </c>
      <c r="E7497" s="34" t="s">
        <v>523</v>
      </c>
      <c r="F7497" s="35" t="s">
        <v>1202</v>
      </c>
      <c r="G7497" s="35" t="s">
        <v>1488</v>
      </c>
      <c r="H7497" s="19" t="str">
        <f t="array" ref="H7497">CONCATENATE("(",A7497,",",VLOOKUP(B7497,Núcleo!B$2:E$11,4,TRUE),",",VLOOKUP(C7497,'Tipo de Processo'!B$2:D$55,3,TRUE),",",VLOOKUP(D7497,'Termo Geral'!B$2:D$174,3,TRUE),",",VLOOKUP(E7497,'Termo Específico'!B$2:D$437,3,TRUE),",",MATCH(TRUE,Documento!B$2:B$954=F7497,0),",",IF(G7497="complementar",0,1),"),")</f>
        <v>(7496,9,12,13,433,656,1),</v>
      </c>
    </row>
    <row r="7498" spans="1:8" ht="15" customHeight="1">
      <c r="A7498" s="33">
        <v>7497</v>
      </c>
      <c r="B7498" s="44" t="s">
        <v>1483</v>
      </c>
      <c r="C7498" s="34" t="s">
        <v>37</v>
      </c>
      <c r="D7498" s="35" t="s">
        <v>203</v>
      </c>
      <c r="E7498" s="34" t="s">
        <v>523</v>
      </c>
      <c r="F7498" s="35" t="s">
        <v>1203</v>
      </c>
      <c r="G7498" s="35" t="s">
        <v>1488</v>
      </c>
      <c r="H7498" s="19" t="str">
        <f t="array" ref="H7498">CONCATENATE("(",A7498,",",VLOOKUP(B7498,Núcleo!B$2:E$11,4,TRUE),",",VLOOKUP(C7498,'Tipo de Processo'!B$2:D$55,3,TRUE),",",VLOOKUP(D7498,'Termo Geral'!B$2:D$174,3,TRUE),",",VLOOKUP(E7498,'Termo Específico'!B$2:D$437,3,TRUE),",",MATCH(TRUE,Documento!B$2:B$954=F7498,0),",",IF(G7498="complementar",0,1),"),")</f>
        <v>(7497,9,12,13,433,309,1),</v>
      </c>
    </row>
    <row r="7499" spans="1:8" ht="15" customHeight="1">
      <c r="A7499" s="33">
        <v>7498</v>
      </c>
      <c r="B7499" s="44" t="s">
        <v>1483</v>
      </c>
      <c r="C7499" s="34" t="s">
        <v>37</v>
      </c>
      <c r="D7499" s="35" t="s">
        <v>203</v>
      </c>
      <c r="E7499" s="34" t="s">
        <v>523</v>
      </c>
      <c r="F7499" s="35" t="s">
        <v>1204</v>
      </c>
      <c r="G7499" s="35" t="s">
        <v>1488</v>
      </c>
      <c r="H7499" s="19" t="str">
        <f t="array" ref="H7499">CONCATENATE("(",A7499,",",VLOOKUP(B7499,Núcleo!B$2:E$11,4,TRUE),",",VLOOKUP(C7499,'Tipo de Processo'!B$2:D$55,3,TRUE),",",VLOOKUP(D7499,'Termo Geral'!B$2:D$174,3,TRUE),",",VLOOKUP(E7499,'Termo Específico'!B$2:D$437,3,TRUE),",",MATCH(TRUE,Documento!B$2:B$954=F7499,0),",",IF(G7499="complementar",0,1),"),")</f>
        <v>(7498,9,12,13,433,541,1),</v>
      </c>
    </row>
    <row r="7500" spans="1:8" ht="15" customHeight="1">
      <c r="A7500" s="33">
        <v>7499</v>
      </c>
      <c r="B7500" s="44" t="s">
        <v>1483</v>
      </c>
      <c r="C7500" s="34" t="s">
        <v>37</v>
      </c>
      <c r="D7500" s="35" t="s">
        <v>203</v>
      </c>
      <c r="E7500" s="34" t="s">
        <v>523</v>
      </c>
      <c r="F7500" s="35" t="s">
        <v>1205</v>
      </c>
      <c r="G7500" s="35" t="s">
        <v>1488</v>
      </c>
      <c r="H7500" s="19" t="str">
        <f t="array" ref="H7500">CONCATENATE("(",A7500,",",VLOOKUP(B7500,Núcleo!B$2:E$11,4,TRUE),",",VLOOKUP(C7500,'Tipo de Processo'!B$2:D$55,3,TRUE),",",VLOOKUP(D7500,'Termo Geral'!B$2:D$174,3,TRUE),",",VLOOKUP(E7500,'Termo Específico'!B$2:D$437,3,TRUE),",",MATCH(TRUE,Documento!B$2:B$954=F7500,0),",",IF(G7500="complementar",0,1),"),")</f>
        <v>(7499,9,12,13,433,537,1),</v>
      </c>
    </row>
    <row r="7501" spans="1:8" ht="15" customHeight="1">
      <c r="A7501" s="33">
        <v>7500</v>
      </c>
      <c r="B7501" s="44" t="s">
        <v>1483</v>
      </c>
      <c r="C7501" s="34" t="s">
        <v>37</v>
      </c>
      <c r="D7501" s="35" t="s">
        <v>203</v>
      </c>
      <c r="E7501" s="34" t="s">
        <v>523</v>
      </c>
      <c r="F7501" s="35" t="s">
        <v>1206</v>
      </c>
      <c r="G7501" s="35" t="s">
        <v>1488</v>
      </c>
      <c r="H7501" s="19" t="str">
        <f t="array" ref="H7501">CONCATENATE("(",A7501,",",VLOOKUP(B7501,Núcleo!B$2:E$11,4,TRUE),",",VLOOKUP(C7501,'Tipo de Processo'!B$2:D$55,3,TRUE),",",VLOOKUP(D7501,'Termo Geral'!B$2:D$174,3,TRUE),",",VLOOKUP(E7501,'Termo Específico'!B$2:D$437,3,TRUE),",",MATCH(TRUE,Documento!B$2:B$954=F7501,0),",",IF(G7501="complementar",0,1),"),")</f>
        <v>(7500,9,12,13,433,932,1),</v>
      </c>
    </row>
    <row r="7502" spans="1:8" ht="15" customHeight="1">
      <c r="A7502" s="33">
        <v>7501</v>
      </c>
      <c r="B7502" s="44" t="s">
        <v>1483</v>
      </c>
      <c r="C7502" s="34" t="s">
        <v>37</v>
      </c>
      <c r="D7502" s="35" t="s">
        <v>203</v>
      </c>
      <c r="E7502" s="34" t="s">
        <v>523</v>
      </c>
      <c r="F7502" s="35" t="s">
        <v>1207</v>
      </c>
      <c r="G7502" s="35" t="s">
        <v>1488</v>
      </c>
      <c r="H7502" s="19" t="str">
        <f t="array" ref="H7502">CONCATENATE("(",A7502,",",VLOOKUP(B7502,Núcleo!B$2:E$11,4,TRUE),",",VLOOKUP(C7502,'Tipo de Processo'!B$2:D$55,3,TRUE),",",VLOOKUP(D7502,'Termo Geral'!B$2:D$174,3,TRUE),",",VLOOKUP(E7502,'Termo Específico'!B$2:D$437,3,TRUE),",",MATCH(TRUE,Documento!B$2:B$954=F7502,0),",",IF(G7502="complementar",0,1),"),")</f>
        <v>(7501,9,12,13,433,653,1),</v>
      </c>
    </row>
    <row r="7503" spans="1:8" ht="15" customHeight="1">
      <c r="A7503" s="33">
        <v>7502</v>
      </c>
      <c r="B7503" s="44" t="s">
        <v>1483</v>
      </c>
      <c r="C7503" s="34" t="s">
        <v>37</v>
      </c>
      <c r="D7503" s="35" t="s">
        <v>204</v>
      </c>
      <c r="E7503" s="34" t="s">
        <v>518</v>
      </c>
      <c r="F7503" s="35" t="s">
        <v>1493</v>
      </c>
      <c r="G7503" s="35" t="s">
        <v>1488</v>
      </c>
      <c r="H7503" s="19" t="str">
        <f t="array" ref="H7503">CONCATENATE("(",A7503,",",VLOOKUP(B7503,Núcleo!B$2:E$11,4,TRUE),",",VLOOKUP(C7503,'Tipo de Processo'!B$2:D$55,3,TRUE),",",VLOOKUP(D7503,'Termo Geral'!B$2:D$174,3,TRUE),",",VLOOKUP(E7503,'Termo Específico'!B$2:D$437,3,TRUE),",",MATCH(TRUE,Documento!B$2:B$954=F7503,0),",",IF(G7503="complementar",0,1),"),")</f>
        <v>(7502,9,12,14,22,909,1),</v>
      </c>
    </row>
    <row r="7504" spans="1:8" ht="15" customHeight="1">
      <c r="A7504" s="33">
        <v>7503</v>
      </c>
      <c r="B7504" s="44" t="s">
        <v>1483</v>
      </c>
      <c r="C7504" s="54" t="s">
        <v>37</v>
      </c>
      <c r="D7504" s="35" t="s">
        <v>204</v>
      </c>
      <c r="E7504" s="34" t="s">
        <v>518</v>
      </c>
      <c r="F7504" s="35" t="s">
        <v>1146</v>
      </c>
      <c r="G7504" s="35" t="s">
        <v>1488</v>
      </c>
      <c r="H7504" s="19" t="str">
        <f t="array" ref="H7504">CONCATENATE("(",A7504,",",VLOOKUP(B7504,Núcleo!B$2:E$11,4,TRUE),",",VLOOKUP(C7504,'Tipo de Processo'!B$2:D$55,3,TRUE),",",VLOOKUP(D7504,'Termo Geral'!B$2:D$174,3,TRUE),",",VLOOKUP(E7504,'Termo Específico'!B$2:D$437,3,TRUE),",",MATCH(TRUE,Documento!B$2:B$954=F7504,0),",",IF(G7504="complementar",0,1),"),")</f>
        <v>(7503,9,12,14,22,235,1),</v>
      </c>
    </row>
    <row r="7505" spans="1:8" ht="15" customHeight="1">
      <c r="A7505" s="33">
        <v>7504</v>
      </c>
      <c r="B7505" s="44" t="s">
        <v>1483</v>
      </c>
      <c r="C7505" s="54" t="s">
        <v>37</v>
      </c>
      <c r="D7505" s="35" t="s">
        <v>204</v>
      </c>
      <c r="E7505" s="34" t="s">
        <v>518</v>
      </c>
      <c r="F7505" s="35" t="s">
        <v>1147</v>
      </c>
      <c r="G7505" s="35" t="s">
        <v>1488</v>
      </c>
      <c r="H7505" s="19" t="str">
        <f t="array" ref="H7505">CONCATENATE("(",A7505,",",VLOOKUP(B7505,Núcleo!B$2:E$11,4,TRUE),",",VLOOKUP(C7505,'Tipo de Processo'!B$2:D$55,3,TRUE),",",VLOOKUP(D7505,'Termo Geral'!B$2:D$174,3,TRUE),",",VLOOKUP(E7505,'Termo Específico'!B$2:D$437,3,TRUE),",",MATCH(TRUE,Documento!B$2:B$954=F7505,0),",",IF(G7505="complementar",0,1),"),")</f>
        <v>(7504,9,12,14,22,552,1),</v>
      </c>
    </row>
    <row r="7506" spans="1:8" ht="15" customHeight="1">
      <c r="A7506" s="33">
        <v>7505</v>
      </c>
      <c r="B7506" s="44" t="s">
        <v>1483</v>
      </c>
      <c r="C7506" s="54" t="s">
        <v>37</v>
      </c>
      <c r="D7506" s="35" t="s">
        <v>204</v>
      </c>
      <c r="E7506" s="34" t="s">
        <v>518</v>
      </c>
      <c r="F7506" s="35" t="s">
        <v>1148</v>
      </c>
      <c r="G7506" s="35" t="s">
        <v>1494</v>
      </c>
      <c r="H7506" s="19" t="str">
        <f t="array" ref="H7506">CONCATENATE("(",A7506,",",VLOOKUP(B7506,Núcleo!B$2:E$11,4,TRUE),",",VLOOKUP(C7506,'Tipo de Processo'!B$2:D$55,3,TRUE),",",VLOOKUP(D7506,'Termo Geral'!B$2:D$174,3,TRUE),",",VLOOKUP(E7506,'Termo Específico'!B$2:D$437,3,TRUE),",",MATCH(TRUE,Documento!B$2:B$954=F7506,0),",",IF(G7506="complementar",0,1),"),")</f>
        <v>(7505,9,12,14,22,291,0),</v>
      </c>
    </row>
    <row r="7507" spans="1:8" ht="15" customHeight="1">
      <c r="A7507" s="33">
        <v>7506</v>
      </c>
      <c r="B7507" s="44" t="s">
        <v>1483</v>
      </c>
      <c r="C7507" s="54" t="s">
        <v>37</v>
      </c>
      <c r="D7507" s="35" t="s">
        <v>204</v>
      </c>
      <c r="E7507" s="34" t="s">
        <v>518</v>
      </c>
      <c r="F7507" s="35" t="s">
        <v>1149</v>
      </c>
      <c r="G7507" s="35" t="s">
        <v>1488</v>
      </c>
      <c r="H7507" s="19" t="str">
        <f t="array" ref="H7507">CONCATENATE("(",A7507,",",VLOOKUP(B7507,Núcleo!B$2:E$11,4,TRUE),",",VLOOKUP(C7507,'Tipo de Processo'!B$2:D$55,3,TRUE),",",VLOOKUP(D7507,'Termo Geral'!B$2:D$174,3,TRUE),",",VLOOKUP(E7507,'Termo Específico'!B$2:D$437,3,TRUE),",",MATCH(TRUE,Documento!B$2:B$954=F7507,0),",",IF(G7507="complementar",0,1),"),")</f>
        <v>(7506,9,12,14,22,151,1),</v>
      </c>
    </row>
    <row r="7508" spans="1:8" ht="15" customHeight="1">
      <c r="A7508" s="33">
        <v>7507</v>
      </c>
      <c r="B7508" s="44" t="s">
        <v>1483</v>
      </c>
      <c r="C7508" s="54" t="s">
        <v>37</v>
      </c>
      <c r="D7508" s="35" t="s">
        <v>204</v>
      </c>
      <c r="E7508" s="34" t="s">
        <v>518</v>
      </c>
      <c r="F7508" s="35" t="s">
        <v>975</v>
      </c>
      <c r="G7508" s="35" t="s">
        <v>1488</v>
      </c>
      <c r="H7508" s="19" t="str">
        <f t="array" ref="H7508">CONCATENATE("(",A7508,",",VLOOKUP(B7508,Núcleo!B$2:E$11,4,TRUE),",",VLOOKUP(C7508,'Tipo de Processo'!B$2:D$55,3,TRUE),",",VLOOKUP(D7508,'Termo Geral'!B$2:D$174,3,TRUE),",",VLOOKUP(E7508,'Termo Específico'!B$2:D$437,3,TRUE),",",MATCH(TRUE,Documento!B$2:B$954=F7508,0),",",IF(G7508="complementar",0,1),"),")</f>
        <v>(7507,9,12,14,22,75,1),</v>
      </c>
    </row>
    <row r="7509" spans="1:8" ht="15" customHeight="1">
      <c r="A7509" s="33">
        <v>7508</v>
      </c>
      <c r="B7509" s="44" t="s">
        <v>1483</v>
      </c>
      <c r="C7509" s="54" t="s">
        <v>37</v>
      </c>
      <c r="D7509" s="35" t="s">
        <v>204</v>
      </c>
      <c r="E7509" s="34" t="s">
        <v>518</v>
      </c>
      <c r="F7509" s="35" t="s">
        <v>1150</v>
      </c>
      <c r="G7509" s="35" t="s">
        <v>1494</v>
      </c>
      <c r="H7509" s="19" t="str">
        <f t="array" ref="H7509">CONCATENATE("(",A7509,",",VLOOKUP(B7509,Núcleo!B$2:E$11,4,TRUE),",",VLOOKUP(C7509,'Tipo de Processo'!B$2:D$55,3,TRUE),",",VLOOKUP(D7509,'Termo Geral'!B$2:D$174,3,TRUE),",",VLOOKUP(E7509,'Termo Específico'!B$2:D$437,3,TRUE),",",MATCH(TRUE,Documento!B$2:B$954=F7509,0),",",IF(G7509="complementar",0,1),"),")</f>
        <v>(7508,9,12,14,22,297,0),</v>
      </c>
    </row>
    <row r="7510" spans="1:8" ht="15" customHeight="1">
      <c r="A7510" s="33">
        <v>7509</v>
      </c>
      <c r="B7510" s="44" t="s">
        <v>1483</v>
      </c>
      <c r="C7510" s="54" t="s">
        <v>37</v>
      </c>
      <c r="D7510" s="35" t="s">
        <v>204</v>
      </c>
      <c r="E7510" s="34" t="s">
        <v>524</v>
      </c>
      <c r="F7510" s="35" t="s">
        <v>1493</v>
      </c>
      <c r="G7510" s="35" t="s">
        <v>1488</v>
      </c>
      <c r="H7510" s="19" t="str">
        <f t="array" ref="H7510">CONCATENATE("(",A7510,",",VLOOKUP(B7510,Núcleo!B$2:E$11,4,TRUE),",",VLOOKUP(C7510,'Tipo de Processo'!B$2:D$55,3,TRUE),",",VLOOKUP(D7510,'Termo Geral'!B$2:D$174,3,TRUE),",",VLOOKUP(E7510,'Termo Específico'!B$2:D$437,3,TRUE),",",MATCH(TRUE,Documento!B$2:B$954=F7510,0),",",IF(G7510="complementar",0,1),"),")</f>
        <v>(7509,9,12,14,425,909,1),</v>
      </c>
    </row>
    <row r="7511" spans="1:8" ht="15" customHeight="1">
      <c r="A7511" s="33">
        <v>7510</v>
      </c>
      <c r="B7511" s="44" t="s">
        <v>1483</v>
      </c>
      <c r="C7511" s="54" t="s">
        <v>37</v>
      </c>
      <c r="D7511" s="35" t="s">
        <v>204</v>
      </c>
      <c r="E7511" s="34" t="s">
        <v>524</v>
      </c>
      <c r="F7511" s="34" t="s">
        <v>1146</v>
      </c>
      <c r="G7511" s="34" t="s">
        <v>1488</v>
      </c>
      <c r="H7511" s="19" t="str">
        <f t="array" ref="H7511">CONCATENATE("(",A7511,",",VLOOKUP(B7511,Núcleo!B$2:E$11,4,TRUE),",",VLOOKUP(C7511,'Tipo de Processo'!B$2:D$55,3,TRUE),",",VLOOKUP(D7511,'Termo Geral'!B$2:D$174,3,TRUE),",",VLOOKUP(E7511,'Termo Específico'!B$2:D$437,3,TRUE),",",MATCH(TRUE,Documento!B$2:B$954=F7511,0),",",IF(G7511="complementar",0,1),"),")</f>
        <v>(7510,9,12,14,425,235,1),</v>
      </c>
    </row>
    <row r="7512" spans="1:8" ht="15" customHeight="1">
      <c r="A7512" s="33">
        <v>7511</v>
      </c>
      <c r="B7512" s="44" t="s">
        <v>1483</v>
      </c>
      <c r="C7512" s="54" t="s">
        <v>37</v>
      </c>
      <c r="D7512" s="35" t="s">
        <v>204</v>
      </c>
      <c r="E7512" s="34" t="s">
        <v>524</v>
      </c>
      <c r="F7512" s="34" t="s">
        <v>1147</v>
      </c>
      <c r="G7512" s="34" t="s">
        <v>1488</v>
      </c>
      <c r="H7512" s="19" t="str">
        <f t="array" ref="H7512">CONCATENATE("(",A7512,",",VLOOKUP(B7512,Núcleo!B$2:E$11,4,TRUE),",",VLOOKUP(C7512,'Tipo de Processo'!B$2:D$55,3,TRUE),",",VLOOKUP(D7512,'Termo Geral'!B$2:D$174,3,TRUE),",",VLOOKUP(E7512,'Termo Específico'!B$2:D$437,3,TRUE),",",MATCH(TRUE,Documento!B$2:B$954=F7512,0),",",IF(G7512="complementar",0,1),"),")</f>
        <v>(7511,9,12,14,425,552,1),</v>
      </c>
    </row>
    <row r="7513" spans="1:8" ht="15" customHeight="1">
      <c r="A7513" s="33">
        <v>7512</v>
      </c>
      <c r="B7513" s="44" t="s">
        <v>1483</v>
      </c>
      <c r="C7513" s="54" t="s">
        <v>37</v>
      </c>
      <c r="D7513" s="35" t="s">
        <v>204</v>
      </c>
      <c r="E7513" s="34" t="s">
        <v>524</v>
      </c>
      <c r="F7513" s="34" t="s">
        <v>1148</v>
      </c>
      <c r="G7513" s="34" t="s">
        <v>1494</v>
      </c>
      <c r="H7513" s="19" t="str">
        <f t="array" ref="H7513">CONCATENATE("(",A7513,",",VLOOKUP(B7513,Núcleo!B$2:E$11,4,TRUE),",",VLOOKUP(C7513,'Tipo de Processo'!B$2:D$55,3,TRUE),",",VLOOKUP(D7513,'Termo Geral'!B$2:D$174,3,TRUE),",",VLOOKUP(E7513,'Termo Específico'!B$2:D$437,3,TRUE),",",MATCH(TRUE,Documento!B$2:B$954=F7513,0),",",IF(G7513="complementar",0,1),"),")</f>
        <v>(7512,9,12,14,425,291,0),</v>
      </c>
    </row>
    <row r="7514" spans="1:8" ht="15" customHeight="1">
      <c r="A7514" s="33">
        <v>7513</v>
      </c>
      <c r="B7514" s="44" t="s">
        <v>1483</v>
      </c>
      <c r="C7514" s="54" t="s">
        <v>37</v>
      </c>
      <c r="D7514" s="35" t="s">
        <v>204</v>
      </c>
      <c r="E7514" s="34" t="s">
        <v>524</v>
      </c>
      <c r="F7514" s="34" t="s">
        <v>1149</v>
      </c>
      <c r="G7514" s="34" t="s">
        <v>1488</v>
      </c>
      <c r="H7514" s="19" t="str">
        <f t="array" ref="H7514">CONCATENATE("(",A7514,",",VLOOKUP(B7514,Núcleo!B$2:E$11,4,TRUE),",",VLOOKUP(C7514,'Tipo de Processo'!B$2:D$55,3,TRUE),",",VLOOKUP(D7514,'Termo Geral'!B$2:D$174,3,TRUE),",",VLOOKUP(E7514,'Termo Específico'!B$2:D$437,3,TRUE),",",MATCH(TRUE,Documento!B$2:B$954=F7514,0),",",IF(G7514="complementar",0,1),"),")</f>
        <v>(7513,9,12,14,425,151,1),</v>
      </c>
    </row>
    <row r="7515" spans="1:8" ht="15" customHeight="1">
      <c r="A7515" s="33">
        <v>7514</v>
      </c>
      <c r="B7515" s="44" t="s">
        <v>1483</v>
      </c>
      <c r="C7515" s="54" t="s">
        <v>37</v>
      </c>
      <c r="D7515" s="35" t="s">
        <v>204</v>
      </c>
      <c r="E7515" s="34" t="s">
        <v>524</v>
      </c>
      <c r="F7515" s="34" t="s">
        <v>975</v>
      </c>
      <c r="G7515" s="34" t="s">
        <v>1488</v>
      </c>
      <c r="H7515" s="19" t="str">
        <f t="array" ref="H7515">CONCATENATE("(",A7515,",",VLOOKUP(B7515,Núcleo!B$2:E$11,4,TRUE),",",VLOOKUP(C7515,'Tipo de Processo'!B$2:D$55,3,TRUE),",",VLOOKUP(D7515,'Termo Geral'!B$2:D$174,3,TRUE),",",VLOOKUP(E7515,'Termo Específico'!B$2:D$437,3,TRUE),",",MATCH(TRUE,Documento!B$2:B$954=F7515,0),",",IF(G7515="complementar",0,1),"),")</f>
        <v>(7514,9,12,14,425,75,1),</v>
      </c>
    </row>
    <row r="7516" spans="1:8" ht="15" customHeight="1">
      <c r="A7516" s="33">
        <v>7515</v>
      </c>
      <c r="B7516" s="44" t="s">
        <v>1483</v>
      </c>
      <c r="C7516" s="54" t="s">
        <v>37</v>
      </c>
      <c r="D7516" s="35" t="s">
        <v>204</v>
      </c>
      <c r="E7516" s="34" t="s">
        <v>524</v>
      </c>
      <c r="F7516" s="35" t="s">
        <v>1151</v>
      </c>
      <c r="G7516" s="34" t="s">
        <v>1488</v>
      </c>
      <c r="H7516" s="19" t="str">
        <f t="array" ref="H7516">CONCATENATE("(",A7516,",",VLOOKUP(B7516,Núcleo!B$2:E$11,4,TRUE),",",VLOOKUP(C7516,'Tipo de Processo'!B$2:D$55,3,TRUE),",",VLOOKUP(D7516,'Termo Geral'!B$2:D$174,3,TRUE),",",VLOOKUP(E7516,'Termo Específico'!B$2:D$437,3,TRUE),",",MATCH(TRUE,Documento!B$2:B$954=F7516,0),",",IF(G7516="complementar",0,1),"),")</f>
        <v>(7515,9,12,14,425,721,1),</v>
      </c>
    </row>
    <row r="7517" spans="1:8" ht="15" customHeight="1">
      <c r="A7517" s="33">
        <v>7516</v>
      </c>
      <c r="B7517" s="44" t="s">
        <v>1483</v>
      </c>
      <c r="C7517" s="54" t="s">
        <v>37</v>
      </c>
      <c r="D7517" s="35" t="s">
        <v>204</v>
      </c>
      <c r="E7517" s="34" t="s">
        <v>524</v>
      </c>
      <c r="F7517" s="35" t="s">
        <v>1152</v>
      </c>
      <c r="G7517" s="34" t="s">
        <v>1488</v>
      </c>
      <c r="H7517" s="19" t="str">
        <f t="array" ref="H7517">CONCATENATE("(",A7517,",",VLOOKUP(B7517,Núcleo!B$2:E$11,4,TRUE),",",VLOOKUP(C7517,'Tipo de Processo'!B$2:D$55,3,TRUE),",",VLOOKUP(D7517,'Termo Geral'!B$2:D$174,3,TRUE),",",VLOOKUP(E7517,'Termo Específico'!B$2:D$437,3,TRUE),",",MATCH(TRUE,Documento!B$2:B$954=F7517,0),",",IF(G7517="complementar",0,1),"),")</f>
        <v>(7516,9,12,14,425,268,1),</v>
      </c>
    </row>
    <row r="7518" spans="1:8" ht="15" customHeight="1">
      <c r="A7518" s="33">
        <v>7517</v>
      </c>
      <c r="B7518" s="44" t="s">
        <v>1483</v>
      </c>
      <c r="C7518" s="54" t="s">
        <v>37</v>
      </c>
      <c r="D7518" s="35" t="s">
        <v>204</v>
      </c>
      <c r="E7518" s="34" t="s">
        <v>524</v>
      </c>
      <c r="F7518" s="35" t="s">
        <v>1153</v>
      </c>
      <c r="G7518" s="34" t="s">
        <v>1488</v>
      </c>
      <c r="H7518" s="19" t="str">
        <f t="array" ref="H7518">CONCATENATE("(",A7518,",",VLOOKUP(B7518,Núcleo!B$2:E$11,4,TRUE),",",VLOOKUP(C7518,'Tipo de Processo'!B$2:D$55,3,TRUE),",",VLOOKUP(D7518,'Termo Geral'!B$2:D$174,3,TRUE),",",VLOOKUP(E7518,'Termo Específico'!B$2:D$437,3,TRUE),",",MATCH(TRUE,Documento!B$2:B$954=F7518,0),",",IF(G7518="complementar",0,1),"),")</f>
        <v>(7517,9,12,14,425,252,1),</v>
      </c>
    </row>
    <row r="7519" spans="1:8" ht="15" customHeight="1">
      <c r="A7519" s="33">
        <v>7518</v>
      </c>
      <c r="B7519" s="44" t="s">
        <v>1483</v>
      </c>
      <c r="C7519" s="54" t="s">
        <v>37</v>
      </c>
      <c r="D7519" s="35" t="s">
        <v>204</v>
      </c>
      <c r="E7519" s="34" t="s">
        <v>524</v>
      </c>
      <c r="F7519" s="34" t="s">
        <v>1154</v>
      </c>
      <c r="G7519" s="34" t="s">
        <v>1488</v>
      </c>
      <c r="H7519" s="19" t="str">
        <f t="array" ref="H7519">CONCATENATE("(",A7519,",",VLOOKUP(B7519,Núcleo!B$2:E$11,4,TRUE),",",VLOOKUP(C7519,'Tipo de Processo'!B$2:D$55,3,TRUE),",",VLOOKUP(D7519,'Termo Geral'!B$2:D$174,3,TRUE),",",VLOOKUP(E7519,'Termo Específico'!B$2:D$437,3,TRUE),",",MATCH(TRUE,Documento!B$2:B$954=F7519,0),",",IF(G7519="complementar",0,1),"),")</f>
        <v>(7518,9,12,14,425,782,1),</v>
      </c>
    </row>
    <row r="7520" spans="1:8" ht="15" customHeight="1">
      <c r="A7520" s="33">
        <v>7519</v>
      </c>
      <c r="B7520" s="44" t="s">
        <v>1483</v>
      </c>
      <c r="C7520" s="54" t="s">
        <v>37</v>
      </c>
      <c r="D7520" s="35" t="s">
        <v>204</v>
      </c>
      <c r="E7520" s="34" t="s">
        <v>524</v>
      </c>
      <c r="F7520" s="34" t="s">
        <v>1150</v>
      </c>
      <c r="G7520" s="34" t="s">
        <v>1494</v>
      </c>
      <c r="H7520" s="19" t="str">
        <f t="array" ref="H7520">CONCATENATE("(",A7520,",",VLOOKUP(B7520,Núcleo!B$2:E$11,4,TRUE),",",VLOOKUP(C7520,'Tipo de Processo'!B$2:D$55,3,TRUE),",",VLOOKUP(D7520,'Termo Geral'!B$2:D$174,3,TRUE),",",VLOOKUP(E7520,'Termo Específico'!B$2:D$437,3,TRUE),",",MATCH(TRUE,Documento!B$2:B$954=F7520,0),",",IF(G7520="complementar",0,1),"),")</f>
        <v>(7519,9,12,14,425,297,0),</v>
      </c>
    </row>
    <row r="7521" spans="1:8" ht="15" customHeight="1">
      <c r="A7521" s="33">
        <v>7520</v>
      </c>
      <c r="B7521" s="44" t="s">
        <v>1483</v>
      </c>
      <c r="C7521" s="54" t="s">
        <v>37</v>
      </c>
      <c r="D7521" s="35" t="s">
        <v>204</v>
      </c>
      <c r="E7521" s="34" t="s">
        <v>525</v>
      </c>
      <c r="F7521" s="34" t="s">
        <v>1493</v>
      </c>
      <c r="G7521" s="34" t="s">
        <v>1488</v>
      </c>
      <c r="H7521" s="19" t="str">
        <f t="array" ref="H7521">CONCATENATE("(",A7521,",",VLOOKUP(B7521,Núcleo!B$2:E$11,4,TRUE),",",VLOOKUP(C7521,'Tipo de Processo'!B$2:D$55,3,TRUE),",",VLOOKUP(D7521,'Termo Geral'!B$2:D$174,3,TRUE),",",VLOOKUP(E7521,'Termo Específico'!B$2:D$437,3,TRUE),",",MATCH(TRUE,Documento!B$2:B$954=F7521,0),",",IF(G7521="complementar",0,1),"),")</f>
        <v>(7520,9,12,14,426,909,1),</v>
      </c>
    </row>
    <row r="7522" spans="1:8" ht="15" customHeight="1">
      <c r="A7522" s="33">
        <v>7521</v>
      </c>
      <c r="B7522" s="44" t="s">
        <v>1483</v>
      </c>
      <c r="C7522" s="35" t="s">
        <v>37</v>
      </c>
      <c r="D7522" s="34" t="s">
        <v>204</v>
      </c>
      <c r="E7522" s="34" t="s">
        <v>525</v>
      </c>
      <c r="F7522" s="34" t="s">
        <v>1146</v>
      </c>
      <c r="G7522" s="34" t="s">
        <v>1488</v>
      </c>
      <c r="H7522" s="19" t="str">
        <f t="array" ref="H7522">CONCATENATE("(",A7522,",",VLOOKUP(B7522,Núcleo!B$2:E$11,4,TRUE),",",VLOOKUP(C7522,'Tipo de Processo'!B$2:D$55,3,TRUE),",",VLOOKUP(D7522,'Termo Geral'!B$2:D$174,3,TRUE),",",VLOOKUP(E7522,'Termo Específico'!B$2:D$437,3,TRUE),",",MATCH(TRUE,Documento!B$2:B$954=F7522,0),",",IF(G7522="complementar",0,1),"),")</f>
        <v>(7521,9,12,14,426,235,1),</v>
      </c>
    </row>
    <row r="7523" spans="1:8" ht="15" customHeight="1">
      <c r="A7523" s="33">
        <v>7522</v>
      </c>
      <c r="B7523" s="44" t="s">
        <v>1483</v>
      </c>
      <c r="C7523" s="35" t="s">
        <v>37</v>
      </c>
      <c r="D7523" s="34" t="s">
        <v>204</v>
      </c>
      <c r="E7523" s="34" t="s">
        <v>525</v>
      </c>
      <c r="F7523" s="34" t="s">
        <v>1147</v>
      </c>
      <c r="G7523" s="34" t="s">
        <v>1488</v>
      </c>
      <c r="H7523" s="19" t="str">
        <f t="array" ref="H7523">CONCATENATE("(",A7523,",",VLOOKUP(B7523,Núcleo!B$2:E$11,4,TRUE),",",VLOOKUP(C7523,'Tipo de Processo'!B$2:D$55,3,TRUE),",",VLOOKUP(D7523,'Termo Geral'!B$2:D$174,3,TRUE),",",VLOOKUP(E7523,'Termo Específico'!B$2:D$437,3,TRUE),",",MATCH(TRUE,Documento!B$2:B$954=F7523,0),",",IF(G7523="complementar",0,1),"),")</f>
        <v>(7522,9,12,14,426,552,1),</v>
      </c>
    </row>
    <row r="7524" spans="1:8" ht="15" customHeight="1">
      <c r="A7524" s="33">
        <v>7523</v>
      </c>
      <c r="B7524" s="44" t="s">
        <v>1483</v>
      </c>
      <c r="C7524" s="35" t="s">
        <v>37</v>
      </c>
      <c r="D7524" s="34" t="s">
        <v>204</v>
      </c>
      <c r="E7524" s="34" t="s">
        <v>525</v>
      </c>
      <c r="F7524" s="34" t="s">
        <v>1148</v>
      </c>
      <c r="G7524" s="34" t="s">
        <v>1494</v>
      </c>
      <c r="H7524" s="19" t="str">
        <f t="array" ref="H7524">CONCATENATE("(",A7524,",",VLOOKUP(B7524,Núcleo!B$2:E$11,4,TRUE),",",VLOOKUP(C7524,'Tipo de Processo'!B$2:D$55,3,TRUE),",",VLOOKUP(D7524,'Termo Geral'!B$2:D$174,3,TRUE),",",VLOOKUP(E7524,'Termo Específico'!B$2:D$437,3,TRUE),",",MATCH(TRUE,Documento!B$2:B$954=F7524,0),",",IF(G7524="complementar",0,1),"),")</f>
        <v>(7523,9,12,14,426,291,0),</v>
      </c>
    </row>
    <row r="7525" spans="1:8" ht="15" customHeight="1">
      <c r="A7525" s="33">
        <v>7524</v>
      </c>
      <c r="B7525" s="44" t="s">
        <v>1483</v>
      </c>
      <c r="C7525" s="35" t="s">
        <v>37</v>
      </c>
      <c r="D7525" s="34" t="s">
        <v>204</v>
      </c>
      <c r="E7525" s="34" t="s">
        <v>525</v>
      </c>
      <c r="F7525" s="34" t="s">
        <v>1149</v>
      </c>
      <c r="G7525" s="34" t="s">
        <v>1488</v>
      </c>
      <c r="H7525" s="19" t="str">
        <f t="array" ref="H7525">CONCATENATE("(",A7525,",",VLOOKUP(B7525,Núcleo!B$2:E$11,4,TRUE),",",VLOOKUP(C7525,'Tipo de Processo'!B$2:D$55,3,TRUE),",",VLOOKUP(D7525,'Termo Geral'!B$2:D$174,3,TRUE),",",VLOOKUP(E7525,'Termo Específico'!B$2:D$437,3,TRUE),",",MATCH(TRUE,Documento!B$2:B$954=F7525,0),",",IF(G7525="complementar",0,1),"),")</f>
        <v>(7524,9,12,14,426,151,1),</v>
      </c>
    </row>
    <row r="7526" spans="1:8" ht="15" customHeight="1">
      <c r="A7526" s="33">
        <v>7525</v>
      </c>
      <c r="B7526" s="44" t="s">
        <v>1483</v>
      </c>
      <c r="C7526" s="35" t="s">
        <v>37</v>
      </c>
      <c r="D7526" s="34" t="s">
        <v>204</v>
      </c>
      <c r="E7526" s="34" t="s">
        <v>525</v>
      </c>
      <c r="F7526" s="34" t="s">
        <v>975</v>
      </c>
      <c r="G7526" s="34" t="s">
        <v>1488</v>
      </c>
      <c r="H7526" s="19" t="str">
        <f t="array" ref="H7526">CONCATENATE("(",A7526,",",VLOOKUP(B7526,Núcleo!B$2:E$11,4,TRUE),",",VLOOKUP(C7526,'Tipo de Processo'!B$2:D$55,3,TRUE),",",VLOOKUP(D7526,'Termo Geral'!B$2:D$174,3,TRUE),",",VLOOKUP(E7526,'Termo Específico'!B$2:D$437,3,TRUE),",",MATCH(TRUE,Documento!B$2:B$954=F7526,0),",",IF(G7526="complementar",0,1),"),")</f>
        <v>(7525,9,12,14,426,75,1),</v>
      </c>
    </row>
    <row r="7527" spans="1:8" ht="15" customHeight="1">
      <c r="A7527" s="33">
        <v>7526</v>
      </c>
      <c r="B7527" s="44" t="s">
        <v>1483</v>
      </c>
      <c r="C7527" s="35" t="s">
        <v>37</v>
      </c>
      <c r="D7527" s="34" t="s">
        <v>204</v>
      </c>
      <c r="E7527" s="34" t="s">
        <v>525</v>
      </c>
      <c r="F7527" s="34" t="s">
        <v>1150</v>
      </c>
      <c r="G7527" s="34" t="s">
        <v>1494</v>
      </c>
      <c r="H7527" s="19" t="str">
        <f t="array" ref="H7527">CONCATENATE("(",A7527,",",VLOOKUP(B7527,Núcleo!B$2:E$11,4,TRUE),",",VLOOKUP(C7527,'Tipo de Processo'!B$2:D$55,3,TRUE),",",VLOOKUP(D7527,'Termo Geral'!B$2:D$174,3,TRUE),",",VLOOKUP(E7527,'Termo Específico'!B$2:D$437,3,TRUE),",",MATCH(TRUE,Documento!B$2:B$954=F7527,0),",",IF(G7527="complementar",0,1),"),")</f>
        <v>(7526,9,12,14,426,297,0),</v>
      </c>
    </row>
    <row r="7528" spans="1:8" ht="15" customHeight="1">
      <c r="A7528" s="33">
        <v>7527</v>
      </c>
      <c r="B7528" s="44" t="s">
        <v>1483</v>
      </c>
      <c r="C7528" s="54" t="s">
        <v>37</v>
      </c>
      <c r="D7528" s="35" t="s">
        <v>204</v>
      </c>
      <c r="E7528" s="35" t="s">
        <v>522</v>
      </c>
      <c r="F7528" s="34" t="s">
        <v>1398</v>
      </c>
      <c r="G7528" s="34" t="s">
        <v>1488</v>
      </c>
      <c r="H7528" s="19" t="str">
        <f t="array" ref="H7528">CONCATENATE("(",A7528,",",VLOOKUP(B7528,Núcleo!B$2:E$11,4,TRUE),",",VLOOKUP(C7528,'Tipo de Processo'!B$2:D$55,3,TRUE),",",VLOOKUP(D7528,'Termo Geral'!B$2:D$174,3,TRUE),",",VLOOKUP(E7528,'Termo Específico'!B$2:D$437,3,TRUE),",",MATCH(TRUE,Documento!B$2:B$954=F7528,0),",",IF(G7528="complementar",0,1),"),")</f>
        <v>(7527,9,12,14,428,908,1),</v>
      </c>
    </row>
    <row r="7529" spans="1:8" ht="15" customHeight="1">
      <c r="A7529" s="33">
        <v>7528</v>
      </c>
      <c r="B7529" s="44" t="s">
        <v>1483</v>
      </c>
      <c r="C7529" s="35" t="s">
        <v>37</v>
      </c>
      <c r="D7529" s="34" t="s">
        <v>204</v>
      </c>
      <c r="E7529" s="34" t="s">
        <v>522</v>
      </c>
      <c r="F7529" s="34" t="s">
        <v>1415</v>
      </c>
      <c r="G7529" s="34" t="s">
        <v>1488</v>
      </c>
      <c r="H7529" s="19" t="str">
        <f t="array" ref="H7529">CONCATENATE("(",A7529,",",VLOOKUP(B7529,Núcleo!B$2:E$11,4,TRUE),",",VLOOKUP(C7529,'Tipo de Processo'!B$2:D$55,3,TRUE),",",VLOOKUP(D7529,'Termo Geral'!B$2:D$174,3,TRUE),",",VLOOKUP(E7529,'Termo Específico'!B$2:D$437,3,TRUE),",",MATCH(TRUE,Documento!B$2:B$954=F7529,0),",",IF(G7529="complementar",0,1),"),")</f>
        <v>(7528,9,12,14,428,234,1),</v>
      </c>
    </row>
    <row r="7530" spans="1:8" ht="15" customHeight="1">
      <c r="A7530" s="33">
        <v>7529</v>
      </c>
      <c r="B7530" s="44" t="s">
        <v>1483</v>
      </c>
      <c r="C7530" s="35" t="s">
        <v>37</v>
      </c>
      <c r="D7530" s="34" t="s">
        <v>204</v>
      </c>
      <c r="E7530" s="34" t="s">
        <v>522</v>
      </c>
      <c r="F7530" s="34" t="s">
        <v>1425</v>
      </c>
      <c r="G7530" s="34" t="s">
        <v>1488</v>
      </c>
      <c r="H7530" s="19" t="str">
        <f t="array" ref="H7530">CONCATENATE("(",A7530,",",VLOOKUP(B7530,Núcleo!B$2:E$11,4,TRUE),",",VLOOKUP(C7530,'Tipo de Processo'!B$2:D$55,3,TRUE),",",VLOOKUP(D7530,'Termo Geral'!B$2:D$174,3,TRUE),",",VLOOKUP(E7530,'Termo Específico'!B$2:D$437,3,TRUE),",",MATCH(TRUE,Documento!B$2:B$954=F7530,0),",",IF(G7530="complementar",0,1),"),")</f>
        <v>(7529,9,12,14,428,220,1),</v>
      </c>
    </row>
    <row r="7531" spans="1:8" ht="15" customHeight="1">
      <c r="A7531" s="33">
        <v>7530</v>
      </c>
      <c r="B7531" s="44" t="s">
        <v>1483</v>
      </c>
      <c r="C7531" s="35" t="s">
        <v>37</v>
      </c>
      <c r="D7531" s="34" t="s">
        <v>204</v>
      </c>
      <c r="E7531" s="34" t="s">
        <v>522</v>
      </c>
      <c r="F7531" s="34" t="s">
        <v>1147</v>
      </c>
      <c r="G7531" s="34" t="s">
        <v>1488</v>
      </c>
      <c r="H7531" s="19" t="str">
        <f t="array" ref="H7531">CONCATENATE("(",A7531,",",VLOOKUP(B7531,Núcleo!B$2:E$11,4,TRUE),",",VLOOKUP(C7531,'Tipo de Processo'!B$2:D$55,3,TRUE),",",VLOOKUP(D7531,'Termo Geral'!B$2:D$174,3,TRUE),",",VLOOKUP(E7531,'Termo Específico'!B$2:D$437,3,TRUE),",",MATCH(TRUE,Documento!B$2:B$954=F7531,0),",",IF(G7531="complementar",0,1),"),")</f>
        <v>(7530,9,12,14,428,552,1),</v>
      </c>
    </row>
    <row r="7532" spans="1:8" ht="15" customHeight="1">
      <c r="A7532" s="33">
        <v>7531</v>
      </c>
      <c r="B7532" s="44" t="s">
        <v>1483</v>
      </c>
      <c r="C7532" s="35" t="s">
        <v>37</v>
      </c>
      <c r="D7532" s="34" t="s">
        <v>204</v>
      </c>
      <c r="E7532" s="34" t="s">
        <v>522</v>
      </c>
      <c r="F7532" s="34" t="s">
        <v>1495</v>
      </c>
      <c r="G7532" s="34" t="s">
        <v>1488</v>
      </c>
      <c r="H7532" s="19" t="str">
        <f t="array" ref="H7532">CONCATENATE("(",A7532,",",VLOOKUP(B7532,Núcleo!B$2:E$11,4,TRUE),",",VLOOKUP(C7532,'Tipo de Processo'!B$2:D$55,3,TRUE),",",VLOOKUP(D7532,'Termo Geral'!B$2:D$174,3,TRUE),",",VLOOKUP(E7532,'Termo Específico'!B$2:D$437,3,TRUE),",",MATCH(TRUE,Documento!B$2:B$954=F7532,0),",",IF(G7532="complementar",0,1),"),")</f>
        <v>(7531,9,12,14,428,292,1),</v>
      </c>
    </row>
    <row r="7533" spans="1:8" ht="15" customHeight="1">
      <c r="A7533" s="33">
        <v>7532</v>
      </c>
      <c r="B7533" s="44" t="s">
        <v>1483</v>
      </c>
      <c r="C7533" s="35" t="s">
        <v>37</v>
      </c>
      <c r="D7533" s="34" t="s">
        <v>204</v>
      </c>
      <c r="E7533" s="34" t="s">
        <v>522</v>
      </c>
      <c r="F7533" s="34" t="s">
        <v>1149</v>
      </c>
      <c r="G7533" s="34" t="s">
        <v>1488</v>
      </c>
      <c r="H7533" s="19" t="str">
        <f t="array" ref="H7533">CONCATENATE("(",A7533,",",VLOOKUP(B7533,Núcleo!B$2:E$11,4,TRUE),",",VLOOKUP(C7533,'Tipo de Processo'!B$2:D$55,3,TRUE),",",VLOOKUP(D7533,'Termo Geral'!B$2:D$174,3,TRUE),",",VLOOKUP(E7533,'Termo Específico'!B$2:D$437,3,TRUE),",",MATCH(TRUE,Documento!B$2:B$954=F7533,0),",",IF(G7533="complementar",0,1),"),")</f>
        <v>(7532,9,12,14,428,151,1),</v>
      </c>
    </row>
    <row r="7534" spans="1:8" ht="15" customHeight="1">
      <c r="A7534" s="33">
        <v>7533</v>
      </c>
      <c r="B7534" s="44" t="s">
        <v>1483</v>
      </c>
      <c r="C7534" s="35" t="s">
        <v>37</v>
      </c>
      <c r="D7534" s="34" t="s">
        <v>204</v>
      </c>
      <c r="E7534" s="34" t="s">
        <v>522</v>
      </c>
      <c r="F7534" s="34" t="s">
        <v>975</v>
      </c>
      <c r="G7534" s="34" t="s">
        <v>1488</v>
      </c>
      <c r="H7534" s="19" t="str">
        <f t="array" ref="H7534">CONCATENATE("(",A7534,",",VLOOKUP(B7534,Núcleo!B$2:E$11,4,TRUE),",",VLOOKUP(C7534,'Tipo de Processo'!B$2:D$55,3,TRUE),",",VLOOKUP(D7534,'Termo Geral'!B$2:D$174,3,TRUE),",",VLOOKUP(E7534,'Termo Específico'!B$2:D$437,3,TRUE),",",MATCH(TRUE,Documento!B$2:B$954=F7534,0),",",IF(G7534="complementar",0,1),"),")</f>
        <v>(7533,9,12,14,428,75,1),</v>
      </c>
    </row>
    <row r="7535" spans="1:8" ht="15" customHeight="1">
      <c r="A7535" s="33">
        <v>7534</v>
      </c>
      <c r="B7535" s="44" t="s">
        <v>1483</v>
      </c>
      <c r="C7535" s="35" t="s">
        <v>37</v>
      </c>
      <c r="D7535" s="35" t="s">
        <v>204</v>
      </c>
      <c r="E7535" s="35" t="s">
        <v>522</v>
      </c>
      <c r="F7535" s="34" t="s">
        <v>1150</v>
      </c>
      <c r="G7535" s="34" t="s">
        <v>1488</v>
      </c>
      <c r="H7535" s="19" t="str">
        <f t="array" ref="H7535">CONCATENATE("(",A7535,",",VLOOKUP(B7535,Núcleo!B$2:E$11,4,TRUE),",",VLOOKUP(C7535,'Tipo de Processo'!B$2:D$55,3,TRUE),",",VLOOKUP(D7535,'Termo Geral'!B$2:D$174,3,TRUE),",",VLOOKUP(E7535,'Termo Específico'!B$2:D$437,3,TRUE),",",MATCH(TRUE,Documento!B$2:B$954=F7535,0),",",IF(G7535="complementar",0,1),"),")</f>
        <v>(7534,9,12,14,428,297,1),</v>
      </c>
    </row>
    <row r="7536" spans="1:8" ht="15" customHeight="1">
      <c r="A7536" s="33">
        <v>7535</v>
      </c>
      <c r="B7536" s="43" t="s">
        <v>1483</v>
      </c>
      <c r="C7536" s="34" t="s">
        <v>37</v>
      </c>
      <c r="D7536" s="34" t="s">
        <v>204</v>
      </c>
      <c r="E7536" s="34" t="s">
        <v>523</v>
      </c>
      <c r="F7536" s="34" t="s">
        <v>1396</v>
      </c>
      <c r="G7536" s="34" t="s">
        <v>1488</v>
      </c>
      <c r="H7536" s="19" t="str">
        <f t="array" ref="H7536">CONCATENATE("(",A7536,",",VLOOKUP(B7536,Núcleo!B$2:E$11,4,TRUE),",",VLOOKUP(C7536,'Tipo de Processo'!B$2:D$55,3,TRUE),",",VLOOKUP(D7536,'Termo Geral'!B$2:D$174,3,TRUE),",",VLOOKUP(E7536,'Termo Específico'!B$2:D$437,3,TRUE),",",MATCH(TRUE,Documento!B$2:B$954=F7536,0),",",IF(G7536="complementar",0,1),"),")</f>
        <v>(7535,9,12,14,433,722,1),</v>
      </c>
    </row>
    <row r="7537" spans="1:8" ht="15" customHeight="1">
      <c r="A7537" s="33">
        <v>7536</v>
      </c>
      <c r="B7537" s="43" t="s">
        <v>1483</v>
      </c>
      <c r="C7537" s="34" t="s">
        <v>37</v>
      </c>
      <c r="D7537" s="34" t="s">
        <v>204</v>
      </c>
      <c r="E7537" s="34" t="s">
        <v>523</v>
      </c>
      <c r="F7537" s="34" t="s">
        <v>1421</v>
      </c>
      <c r="G7537" s="34" t="s">
        <v>1488</v>
      </c>
      <c r="H7537" s="19" t="str">
        <f t="array" ref="H7537">CONCATENATE("(",A7537,",",VLOOKUP(B7537,Núcleo!B$2:E$11,4,TRUE),",",VLOOKUP(C7537,'Tipo de Processo'!B$2:D$55,3,TRUE),",",VLOOKUP(D7537,'Termo Geral'!B$2:D$174,3,TRUE),",",VLOOKUP(E7537,'Termo Específico'!B$2:D$437,3,TRUE),",",MATCH(TRUE,Documento!B$2:B$954=F7537,0),",",IF(G7537="complementar",0,1),"),")</f>
        <v>(7536,9,12,14,433,772,1),</v>
      </c>
    </row>
    <row r="7538" spans="1:8" ht="15" customHeight="1">
      <c r="A7538" s="33">
        <v>7537</v>
      </c>
      <c r="B7538" s="43" t="s">
        <v>1483</v>
      </c>
      <c r="C7538" s="34" t="s">
        <v>37</v>
      </c>
      <c r="D7538" s="34" t="s">
        <v>204</v>
      </c>
      <c r="E7538" s="34" t="s">
        <v>523</v>
      </c>
      <c r="F7538" s="34" t="s">
        <v>1398</v>
      </c>
      <c r="G7538" s="34" t="s">
        <v>1488</v>
      </c>
      <c r="H7538" s="19" t="str">
        <f t="array" ref="H7538">CONCATENATE("(",A7538,",",VLOOKUP(B7538,Núcleo!B$2:E$11,4,TRUE),",",VLOOKUP(C7538,'Tipo de Processo'!B$2:D$55,3,TRUE),",",VLOOKUP(D7538,'Termo Geral'!B$2:D$174,3,TRUE),",",VLOOKUP(E7538,'Termo Específico'!B$2:D$437,3,TRUE),",",MATCH(TRUE,Documento!B$2:B$954=F7538,0),",",IF(G7538="complementar",0,1),"),")</f>
        <v>(7537,9,12,14,433,908,1),</v>
      </c>
    </row>
    <row r="7539" spans="1:8" ht="15" customHeight="1">
      <c r="A7539" s="33">
        <v>7538</v>
      </c>
      <c r="B7539" s="43" t="s">
        <v>1483</v>
      </c>
      <c r="C7539" s="34" t="s">
        <v>37</v>
      </c>
      <c r="D7539" s="34" t="s">
        <v>204</v>
      </c>
      <c r="E7539" s="34" t="s">
        <v>523</v>
      </c>
      <c r="F7539" s="34" t="s">
        <v>1415</v>
      </c>
      <c r="G7539" s="34" t="s">
        <v>1488</v>
      </c>
      <c r="H7539" s="19" t="str">
        <f t="array" ref="H7539">CONCATENATE("(",A7539,",",VLOOKUP(B7539,Núcleo!B$2:E$11,4,TRUE),",",VLOOKUP(C7539,'Tipo de Processo'!B$2:D$55,3,TRUE),",",VLOOKUP(D7539,'Termo Geral'!B$2:D$174,3,TRUE),",",VLOOKUP(E7539,'Termo Específico'!B$2:D$437,3,TRUE),",",MATCH(TRUE,Documento!B$2:B$954=F7539,0),",",IF(G7539="complementar",0,1),"),")</f>
        <v>(7538,9,12,14,433,234,1),</v>
      </c>
    </row>
    <row r="7540" spans="1:8" ht="15" customHeight="1">
      <c r="A7540" s="33">
        <v>7539</v>
      </c>
      <c r="B7540" s="43" t="s">
        <v>1483</v>
      </c>
      <c r="C7540" s="34" t="s">
        <v>37</v>
      </c>
      <c r="D7540" s="34" t="s">
        <v>204</v>
      </c>
      <c r="E7540" s="34" t="s">
        <v>523</v>
      </c>
      <c r="F7540" s="34" t="s">
        <v>1425</v>
      </c>
      <c r="G7540" s="34" t="s">
        <v>1488</v>
      </c>
      <c r="H7540" s="19" t="str">
        <f t="array" ref="H7540">CONCATENATE("(",A7540,",",VLOOKUP(B7540,Núcleo!B$2:E$11,4,TRUE),",",VLOOKUP(C7540,'Tipo de Processo'!B$2:D$55,3,TRUE),",",VLOOKUP(D7540,'Termo Geral'!B$2:D$174,3,TRUE),",",VLOOKUP(E7540,'Termo Específico'!B$2:D$437,3,TRUE),",",MATCH(TRUE,Documento!B$2:B$954=F7540,0),",",IF(G7540="complementar",0,1),"),")</f>
        <v>(7539,9,12,14,433,220,1),</v>
      </c>
    </row>
    <row r="7541" spans="1:8" ht="15" customHeight="1">
      <c r="A7541" s="33">
        <v>7540</v>
      </c>
      <c r="B7541" s="43" t="s">
        <v>1483</v>
      </c>
      <c r="C7541" s="34" t="s">
        <v>37</v>
      </c>
      <c r="D7541" s="34" t="s">
        <v>204</v>
      </c>
      <c r="E7541" s="34" t="s">
        <v>523</v>
      </c>
      <c r="F7541" s="34" t="s">
        <v>1147</v>
      </c>
      <c r="G7541" s="34" t="s">
        <v>1488</v>
      </c>
      <c r="H7541" s="19" t="str">
        <f t="array" ref="H7541">CONCATENATE("(",A7541,",",VLOOKUP(B7541,Núcleo!B$2:E$11,4,TRUE),",",VLOOKUP(C7541,'Tipo de Processo'!B$2:D$55,3,TRUE),",",VLOOKUP(D7541,'Termo Geral'!B$2:D$174,3,TRUE),",",VLOOKUP(E7541,'Termo Específico'!B$2:D$437,3,TRUE),",",MATCH(TRUE,Documento!B$2:B$954=F7541,0),",",IF(G7541="complementar",0,1),"),")</f>
        <v>(7540,9,12,14,433,552,1),</v>
      </c>
    </row>
    <row r="7542" spans="1:8" ht="15" customHeight="1">
      <c r="A7542" s="33">
        <v>7541</v>
      </c>
      <c r="B7542" s="43" t="s">
        <v>1483</v>
      </c>
      <c r="C7542" s="34" t="s">
        <v>37</v>
      </c>
      <c r="D7542" s="34" t="s">
        <v>204</v>
      </c>
      <c r="E7542" s="34" t="s">
        <v>523</v>
      </c>
      <c r="F7542" s="34" t="s">
        <v>1495</v>
      </c>
      <c r="G7542" s="34" t="s">
        <v>1488</v>
      </c>
      <c r="H7542" s="19" t="str">
        <f t="array" ref="H7542">CONCATENATE("(",A7542,",",VLOOKUP(B7542,Núcleo!B$2:E$11,4,TRUE),",",VLOOKUP(C7542,'Tipo de Processo'!B$2:D$55,3,TRUE),",",VLOOKUP(D7542,'Termo Geral'!B$2:D$174,3,TRUE),",",VLOOKUP(E7542,'Termo Específico'!B$2:D$437,3,TRUE),",",MATCH(TRUE,Documento!B$2:B$954=F7542,0),",",IF(G7542="complementar",0,1),"),")</f>
        <v>(7541,9,12,14,433,292,1),</v>
      </c>
    </row>
    <row r="7543" spans="1:8" ht="15" customHeight="1">
      <c r="A7543" s="33">
        <v>7542</v>
      </c>
      <c r="B7543" s="43" t="s">
        <v>1483</v>
      </c>
      <c r="C7543" s="34" t="s">
        <v>37</v>
      </c>
      <c r="D7543" s="34" t="s">
        <v>204</v>
      </c>
      <c r="E7543" s="34" t="s">
        <v>523</v>
      </c>
      <c r="F7543" s="34" t="s">
        <v>1149</v>
      </c>
      <c r="G7543" s="34" t="s">
        <v>1488</v>
      </c>
      <c r="H7543" s="19" t="str">
        <f t="array" ref="H7543">CONCATENATE("(",A7543,",",VLOOKUP(B7543,Núcleo!B$2:E$11,4,TRUE),",",VLOOKUP(C7543,'Tipo de Processo'!B$2:D$55,3,TRUE),",",VLOOKUP(D7543,'Termo Geral'!B$2:D$174,3,TRUE),",",VLOOKUP(E7543,'Termo Específico'!B$2:D$437,3,TRUE),",",MATCH(TRUE,Documento!B$2:B$954=F7543,0),",",IF(G7543="complementar",0,1),"),")</f>
        <v>(7542,9,12,14,433,151,1),</v>
      </c>
    </row>
    <row r="7544" spans="1:8" ht="15" customHeight="1">
      <c r="A7544" s="33">
        <v>7543</v>
      </c>
      <c r="B7544" s="43" t="s">
        <v>1483</v>
      </c>
      <c r="C7544" s="34" t="s">
        <v>37</v>
      </c>
      <c r="D7544" s="34" t="s">
        <v>204</v>
      </c>
      <c r="E7544" s="34" t="s">
        <v>523</v>
      </c>
      <c r="F7544" s="34" t="s">
        <v>975</v>
      </c>
      <c r="G7544" s="34" t="s">
        <v>1488</v>
      </c>
      <c r="H7544" s="19" t="str">
        <f t="array" ref="H7544">CONCATENATE("(",A7544,",",VLOOKUP(B7544,Núcleo!B$2:E$11,4,TRUE),",",VLOOKUP(C7544,'Tipo de Processo'!B$2:D$55,3,TRUE),",",VLOOKUP(D7544,'Termo Geral'!B$2:D$174,3,TRUE),",",VLOOKUP(E7544,'Termo Específico'!B$2:D$437,3,TRUE),",",MATCH(TRUE,Documento!B$2:B$954=F7544,0),",",IF(G7544="complementar",0,1),"),")</f>
        <v>(7543,9,12,14,433,75,1),</v>
      </c>
    </row>
    <row r="7545" spans="1:8" ht="15" customHeight="1">
      <c r="A7545" s="33">
        <v>7544</v>
      </c>
      <c r="B7545" s="43" t="s">
        <v>1483</v>
      </c>
      <c r="C7545" s="34" t="s">
        <v>37</v>
      </c>
      <c r="D7545" s="34" t="s">
        <v>204</v>
      </c>
      <c r="E7545" s="34" t="s">
        <v>523</v>
      </c>
      <c r="F7545" s="34" t="s">
        <v>1150</v>
      </c>
      <c r="G7545" s="34" t="s">
        <v>1488</v>
      </c>
      <c r="H7545" s="19" t="str">
        <f t="array" ref="H7545">CONCATENATE("(",A7545,",",VLOOKUP(B7545,Núcleo!B$2:E$11,4,TRUE),",",VLOOKUP(C7545,'Tipo de Processo'!B$2:D$55,3,TRUE),",",VLOOKUP(D7545,'Termo Geral'!B$2:D$174,3,TRUE),",",VLOOKUP(E7545,'Termo Específico'!B$2:D$437,3,TRUE),",",MATCH(TRUE,Documento!B$2:B$954=F7545,0),",",IF(G7545="complementar",0,1),"),")</f>
        <v>(7544,9,12,14,433,297,1),</v>
      </c>
    </row>
    <row r="7546" spans="1:8" ht="15" customHeight="1">
      <c r="A7546" s="33">
        <v>7545</v>
      </c>
      <c r="B7546" s="43" t="s">
        <v>1483</v>
      </c>
      <c r="C7546" s="34" t="s">
        <v>37</v>
      </c>
      <c r="D7546" s="34" t="s">
        <v>205</v>
      </c>
      <c r="E7546" s="34" t="s">
        <v>518</v>
      </c>
      <c r="F7546" s="34" t="s">
        <v>1493</v>
      </c>
      <c r="G7546" s="34" t="s">
        <v>1488</v>
      </c>
      <c r="H7546" s="19" t="str">
        <f t="array" ref="H7546">CONCATENATE("(",A7546,",",VLOOKUP(B7546,Núcleo!B$2:E$11,4,TRUE),",",VLOOKUP(C7546,'Tipo de Processo'!B$2:D$55,3,TRUE),",",VLOOKUP(D7546,'Termo Geral'!B$2:D$174,3,TRUE),",",VLOOKUP(E7546,'Termo Específico'!B$2:D$437,3,TRUE),",",MATCH(TRUE,Documento!B$2:B$954=F7546,0),",",IF(G7546="complementar",0,1),"),")</f>
        <v>(7545,9,12,15,22,909,1),</v>
      </c>
    </row>
    <row r="7547" spans="1:8" ht="15" customHeight="1">
      <c r="A7547" s="33">
        <v>7546</v>
      </c>
      <c r="B7547" s="43" t="s">
        <v>1483</v>
      </c>
      <c r="C7547" s="34" t="s">
        <v>37</v>
      </c>
      <c r="D7547" s="34" t="s">
        <v>205</v>
      </c>
      <c r="E7547" s="34" t="s">
        <v>518</v>
      </c>
      <c r="F7547" s="34" t="s">
        <v>1146</v>
      </c>
      <c r="G7547" s="34" t="s">
        <v>1488</v>
      </c>
      <c r="H7547" s="19" t="str">
        <f t="array" ref="H7547">CONCATENATE("(",A7547,",",VLOOKUP(B7547,Núcleo!B$2:E$11,4,TRUE),",",VLOOKUP(C7547,'Tipo de Processo'!B$2:D$55,3,TRUE),",",VLOOKUP(D7547,'Termo Geral'!B$2:D$174,3,TRUE),",",VLOOKUP(E7547,'Termo Específico'!B$2:D$437,3,TRUE),",",MATCH(TRUE,Documento!B$2:B$954=F7547,0),",",IF(G7547="complementar",0,1),"),")</f>
        <v>(7546,9,12,15,22,235,1),</v>
      </c>
    </row>
    <row r="7548" spans="1:8" ht="15" customHeight="1">
      <c r="A7548" s="33">
        <v>7547</v>
      </c>
      <c r="B7548" s="43" t="s">
        <v>1483</v>
      </c>
      <c r="C7548" s="34" t="s">
        <v>37</v>
      </c>
      <c r="D7548" s="34" t="s">
        <v>205</v>
      </c>
      <c r="E7548" s="34" t="s">
        <v>518</v>
      </c>
      <c r="F7548" s="34" t="s">
        <v>1147</v>
      </c>
      <c r="G7548" s="34" t="s">
        <v>1488</v>
      </c>
      <c r="H7548" s="19" t="str">
        <f t="array" ref="H7548">CONCATENATE("(",A7548,",",VLOOKUP(B7548,Núcleo!B$2:E$11,4,TRUE),",",VLOOKUP(C7548,'Tipo de Processo'!B$2:D$55,3,TRUE),",",VLOOKUP(D7548,'Termo Geral'!B$2:D$174,3,TRUE),",",VLOOKUP(E7548,'Termo Específico'!B$2:D$437,3,TRUE),",",MATCH(TRUE,Documento!B$2:B$954=F7548,0),",",IF(G7548="complementar",0,1),"),")</f>
        <v>(7547,9,12,15,22,552,1),</v>
      </c>
    </row>
    <row r="7549" spans="1:8" ht="15" customHeight="1">
      <c r="A7549" s="33">
        <v>7548</v>
      </c>
      <c r="B7549" s="43" t="s">
        <v>1483</v>
      </c>
      <c r="C7549" s="34" t="s">
        <v>37</v>
      </c>
      <c r="D7549" s="34" t="s">
        <v>205</v>
      </c>
      <c r="E7549" s="34" t="s">
        <v>518</v>
      </c>
      <c r="F7549" s="34" t="s">
        <v>1155</v>
      </c>
      <c r="G7549" s="34" t="s">
        <v>1488</v>
      </c>
      <c r="H7549" s="19" t="str">
        <f t="array" ref="H7549">CONCATENATE("(",A7549,",",VLOOKUP(B7549,Núcleo!B$2:E$11,4,TRUE),",",VLOOKUP(C7549,'Tipo de Processo'!B$2:D$55,3,TRUE),",",VLOOKUP(D7549,'Termo Geral'!B$2:D$174,3,TRUE),",",VLOOKUP(E7549,'Termo Específico'!B$2:D$437,3,TRUE),",",MATCH(TRUE,Documento!B$2:B$954=F7549,0),",",IF(G7549="complementar",0,1),"),")</f>
        <v>(7548,9,12,15,22,624,1),</v>
      </c>
    </row>
    <row r="7550" spans="1:8" ht="15" customHeight="1">
      <c r="A7550" s="33">
        <v>7549</v>
      </c>
      <c r="B7550" s="43" t="s">
        <v>1483</v>
      </c>
      <c r="C7550" s="34" t="s">
        <v>37</v>
      </c>
      <c r="D7550" s="34" t="s">
        <v>205</v>
      </c>
      <c r="E7550" s="34" t="s">
        <v>518</v>
      </c>
      <c r="F7550" s="34" t="s">
        <v>1156</v>
      </c>
      <c r="G7550" s="34" t="s">
        <v>1488</v>
      </c>
      <c r="H7550" s="19" t="str">
        <f t="array" ref="H7550">CONCATENATE("(",A7550,",",VLOOKUP(B7550,Núcleo!B$2:E$11,4,TRUE),",",VLOOKUP(C7550,'Tipo de Processo'!B$2:D$55,3,TRUE),",",VLOOKUP(D7550,'Termo Geral'!B$2:D$174,3,TRUE),",",VLOOKUP(E7550,'Termo Específico'!B$2:D$437,3,TRUE),",",MATCH(TRUE,Documento!B$2:B$954=F7550,0),",",IF(G7550="complementar",0,1),"),")</f>
        <v>(7549,9,12,15,22,718,1),</v>
      </c>
    </row>
    <row r="7551" spans="1:8" ht="15" customHeight="1">
      <c r="A7551" s="33">
        <v>7550</v>
      </c>
      <c r="B7551" s="43" t="s">
        <v>1483</v>
      </c>
      <c r="C7551" s="34" t="s">
        <v>37</v>
      </c>
      <c r="D7551" s="34" t="s">
        <v>205</v>
      </c>
      <c r="E7551" s="34" t="s">
        <v>518</v>
      </c>
      <c r="F7551" s="34" t="s">
        <v>1148</v>
      </c>
      <c r="G7551" s="34" t="s">
        <v>1488</v>
      </c>
      <c r="H7551" s="19" t="str">
        <f t="array" ref="H7551">CONCATENATE("(",A7551,",",VLOOKUP(B7551,Núcleo!B$2:E$11,4,TRUE),",",VLOOKUP(C7551,'Tipo de Processo'!B$2:D$55,3,TRUE),",",VLOOKUP(D7551,'Termo Geral'!B$2:D$174,3,TRUE),",",VLOOKUP(E7551,'Termo Específico'!B$2:D$437,3,TRUE),",",MATCH(TRUE,Documento!B$2:B$954=F7551,0),",",IF(G7551="complementar",0,1),"),")</f>
        <v>(7550,9,12,15,22,291,1),</v>
      </c>
    </row>
    <row r="7552" spans="1:8" ht="15" customHeight="1">
      <c r="A7552" s="33">
        <v>7551</v>
      </c>
      <c r="B7552" s="43" t="s">
        <v>1483</v>
      </c>
      <c r="C7552" s="34" t="s">
        <v>37</v>
      </c>
      <c r="D7552" s="34" t="s">
        <v>205</v>
      </c>
      <c r="E7552" s="34" t="s">
        <v>518</v>
      </c>
      <c r="F7552" s="34" t="s">
        <v>975</v>
      </c>
      <c r="G7552" s="34" t="s">
        <v>1488</v>
      </c>
      <c r="H7552" s="19" t="str">
        <f t="array" ref="H7552">CONCATENATE("(",A7552,",",VLOOKUP(B7552,Núcleo!B$2:E$11,4,TRUE),",",VLOOKUP(C7552,'Tipo de Processo'!B$2:D$55,3,TRUE),",",VLOOKUP(D7552,'Termo Geral'!B$2:D$174,3,TRUE),",",VLOOKUP(E7552,'Termo Específico'!B$2:D$437,3,TRUE),",",MATCH(TRUE,Documento!B$2:B$954=F7552,0),",",IF(G7552="complementar",0,1),"),")</f>
        <v>(7551,9,12,15,22,75,1),</v>
      </c>
    </row>
    <row r="7553" spans="1:8" ht="15" customHeight="1">
      <c r="A7553" s="33">
        <v>7552</v>
      </c>
      <c r="B7553" s="44" t="s">
        <v>1483</v>
      </c>
      <c r="C7553" s="35" t="s">
        <v>37</v>
      </c>
      <c r="D7553" s="34" t="s">
        <v>205</v>
      </c>
      <c r="E7553" s="35" t="s">
        <v>518</v>
      </c>
      <c r="F7553" s="34" t="s">
        <v>1157</v>
      </c>
      <c r="G7553" s="34" t="s">
        <v>1488</v>
      </c>
      <c r="H7553" s="19" t="str">
        <f t="array" ref="H7553">CONCATENATE("(",A7553,",",VLOOKUP(B7553,Núcleo!B$2:E$11,4,TRUE),",",VLOOKUP(C7553,'Tipo de Processo'!B$2:D$55,3,TRUE),",",VLOOKUP(D7553,'Termo Geral'!B$2:D$174,3,TRUE),",",VLOOKUP(E7553,'Termo Específico'!B$2:D$437,3,TRUE),",",MATCH(TRUE,Documento!B$2:B$954=F7553,0),",",IF(G7553="complementar",0,1),"),")</f>
        <v>(7552,9,12,15,22,802,1),</v>
      </c>
    </row>
    <row r="7554" spans="1:8" ht="15" customHeight="1">
      <c r="A7554" s="33">
        <v>7553</v>
      </c>
      <c r="B7554" s="44" t="s">
        <v>1483</v>
      </c>
      <c r="C7554" s="35" t="s">
        <v>37</v>
      </c>
      <c r="D7554" s="34" t="s">
        <v>205</v>
      </c>
      <c r="E7554" s="35" t="s">
        <v>518</v>
      </c>
      <c r="F7554" s="34" t="s">
        <v>1158</v>
      </c>
      <c r="G7554" s="34" t="s">
        <v>1488</v>
      </c>
      <c r="H7554" s="19" t="str">
        <f t="array" ref="H7554">CONCATENATE("(",A7554,",",VLOOKUP(B7554,Núcleo!B$2:E$11,4,TRUE),",",VLOOKUP(C7554,'Tipo de Processo'!B$2:D$55,3,TRUE),",",VLOOKUP(D7554,'Termo Geral'!B$2:D$174,3,TRUE),",",VLOOKUP(E7554,'Termo Específico'!B$2:D$437,3,TRUE),",",MATCH(TRUE,Documento!B$2:B$954=F7554,0),",",IF(G7554="complementar",0,1),"),")</f>
        <v>(7553,9,12,15,22,801,1),</v>
      </c>
    </row>
    <row r="7555" spans="1:8" ht="15" customHeight="1">
      <c r="A7555" s="33">
        <v>7554</v>
      </c>
      <c r="B7555" s="44" t="s">
        <v>1483</v>
      </c>
      <c r="C7555" s="35" t="s">
        <v>37</v>
      </c>
      <c r="D7555" s="34" t="s">
        <v>205</v>
      </c>
      <c r="E7555" s="34" t="s">
        <v>518</v>
      </c>
      <c r="F7555" s="34" t="s">
        <v>1159</v>
      </c>
      <c r="G7555" s="34" t="s">
        <v>1488</v>
      </c>
      <c r="H7555" s="19" t="str">
        <f t="array" ref="H7555">CONCATENATE("(",A7555,",",VLOOKUP(B7555,Núcleo!B$2:E$11,4,TRUE),",",VLOOKUP(C7555,'Tipo de Processo'!B$2:D$55,3,TRUE),",",VLOOKUP(D7555,'Termo Geral'!B$2:D$174,3,TRUE),",",VLOOKUP(E7555,'Termo Específico'!B$2:D$437,3,TRUE),",",MATCH(TRUE,Documento!B$2:B$954=F7555,0),",",IF(G7555="complementar",0,1),"),")</f>
        <v>(7554,9,12,15,22,803,1),</v>
      </c>
    </row>
    <row r="7556" spans="1:8" ht="15" customHeight="1">
      <c r="A7556" s="33">
        <v>7555</v>
      </c>
      <c r="B7556" s="44" t="s">
        <v>1483</v>
      </c>
      <c r="C7556" s="35" t="s">
        <v>37</v>
      </c>
      <c r="D7556" s="34" t="s">
        <v>205</v>
      </c>
      <c r="E7556" s="34" t="s">
        <v>518</v>
      </c>
      <c r="F7556" s="34" t="s">
        <v>1160</v>
      </c>
      <c r="G7556" s="34" t="s">
        <v>1488</v>
      </c>
      <c r="H7556" s="19" t="str">
        <f t="array" ref="H7556">CONCATENATE("(",A7556,",",VLOOKUP(B7556,Núcleo!B$2:E$11,4,TRUE),",",VLOOKUP(C7556,'Tipo de Processo'!B$2:D$55,3,TRUE),",",VLOOKUP(D7556,'Termo Geral'!B$2:D$174,3,TRUE),",",VLOOKUP(E7556,'Termo Específico'!B$2:D$437,3,TRUE),",",MATCH(TRUE,Documento!B$2:B$954=F7556,0),",",IF(G7556="complementar",0,1),"),")</f>
        <v>(7555,9,12,15,22,809,1),</v>
      </c>
    </row>
    <row r="7557" spans="1:8" ht="15" customHeight="1">
      <c r="A7557" s="33">
        <v>7556</v>
      </c>
      <c r="B7557" s="44" t="s">
        <v>1483</v>
      </c>
      <c r="C7557" s="35" t="s">
        <v>37</v>
      </c>
      <c r="D7557" s="34" t="s">
        <v>205</v>
      </c>
      <c r="E7557" s="34" t="s">
        <v>518</v>
      </c>
      <c r="F7557" s="34" t="s">
        <v>1161</v>
      </c>
      <c r="G7557" s="34" t="s">
        <v>1488</v>
      </c>
      <c r="H7557" s="19" t="str">
        <f t="array" ref="H7557">CONCATENATE("(",A7557,",",VLOOKUP(B7557,Núcleo!B$2:E$11,4,TRUE),",",VLOOKUP(C7557,'Tipo de Processo'!B$2:D$55,3,TRUE),",",VLOOKUP(D7557,'Termo Geral'!B$2:D$174,3,TRUE),",",VLOOKUP(E7557,'Termo Específico'!B$2:D$437,3,TRUE),",",MATCH(TRUE,Documento!B$2:B$954=F7557,0),",",IF(G7557="complementar",0,1),"),")</f>
        <v>(7556,9,12,15,22,148,1),</v>
      </c>
    </row>
    <row r="7558" spans="1:8" ht="15" customHeight="1">
      <c r="A7558" s="33">
        <v>7557</v>
      </c>
      <c r="B7558" s="44" t="s">
        <v>1483</v>
      </c>
      <c r="C7558" s="35" t="s">
        <v>37</v>
      </c>
      <c r="D7558" s="34" t="s">
        <v>205</v>
      </c>
      <c r="E7558" s="34" t="s">
        <v>518</v>
      </c>
      <c r="F7558" s="35" t="s">
        <v>1162</v>
      </c>
      <c r="G7558" s="35" t="s">
        <v>1488</v>
      </c>
      <c r="H7558" s="19" t="str">
        <f t="array" ref="H7558">CONCATENATE("(",A7558,",",VLOOKUP(B7558,Núcleo!B$2:E$11,4,TRUE),",",VLOOKUP(C7558,'Tipo de Processo'!B$2:D$55,3,TRUE),",",VLOOKUP(D7558,'Termo Geral'!B$2:D$174,3,TRUE),",",VLOOKUP(E7558,'Termo Específico'!B$2:D$437,3,TRUE),",",MATCH(TRUE,Documento!B$2:B$954=F7558,0),",",IF(G7558="complementar",0,1),"),")</f>
        <v>(7557,9,12,15,22,163,1),</v>
      </c>
    </row>
    <row r="7559" spans="1:8" ht="15" customHeight="1">
      <c r="A7559" s="33">
        <v>7558</v>
      </c>
      <c r="B7559" s="44" t="s">
        <v>1483</v>
      </c>
      <c r="C7559" s="35" t="s">
        <v>37</v>
      </c>
      <c r="D7559" s="34" t="s">
        <v>205</v>
      </c>
      <c r="E7559" s="34" t="s">
        <v>518</v>
      </c>
      <c r="F7559" s="35" t="s">
        <v>1163</v>
      </c>
      <c r="G7559" s="35" t="s">
        <v>1488</v>
      </c>
      <c r="H7559" s="19" t="str">
        <f t="array" ref="H7559">CONCATENATE("(",A7559,",",VLOOKUP(B7559,Núcleo!B$2:E$11,4,TRUE),",",VLOOKUP(C7559,'Tipo de Processo'!B$2:D$55,3,TRUE),",",VLOOKUP(D7559,'Termo Geral'!B$2:D$174,3,TRUE),",",VLOOKUP(E7559,'Termo Específico'!B$2:D$437,3,TRUE),",",MATCH(TRUE,Documento!B$2:B$954=F7559,0),",",IF(G7559="complementar",0,1),"),")</f>
        <v>(7558,9,12,15,22,135,1),</v>
      </c>
    </row>
    <row r="7560" spans="1:8" ht="15" customHeight="1">
      <c r="A7560" s="33">
        <v>7559</v>
      </c>
      <c r="B7560" s="44" t="s">
        <v>1483</v>
      </c>
      <c r="C7560" s="35" t="s">
        <v>37</v>
      </c>
      <c r="D7560" s="34" t="s">
        <v>205</v>
      </c>
      <c r="E7560" s="35" t="s">
        <v>518</v>
      </c>
      <c r="F7560" s="34" t="s">
        <v>1150</v>
      </c>
      <c r="G7560" s="34" t="s">
        <v>1488</v>
      </c>
      <c r="H7560" s="19" t="str">
        <f t="array" ref="H7560">CONCATENATE("(",A7560,",",VLOOKUP(B7560,Núcleo!B$2:E$11,4,TRUE),",",VLOOKUP(C7560,'Tipo de Processo'!B$2:D$55,3,TRUE),",",VLOOKUP(D7560,'Termo Geral'!B$2:D$174,3,TRUE),",",VLOOKUP(E7560,'Termo Específico'!B$2:D$437,3,TRUE),",",MATCH(TRUE,Documento!B$2:B$954=F7560,0),",",IF(G7560="complementar",0,1),"),")</f>
        <v>(7559,9,12,15,22,297,1),</v>
      </c>
    </row>
    <row r="7561" spans="1:8" ht="15" customHeight="1">
      <c r="A7561" s="33">
        <v>7560</v>
      </c>
      <c r="B7561" s="44" t="s">
        <v>1483</v>
      </c>
      <c r="C7561" s="35" t="s">
        <v>37</v>
      </c>
      <c r="D7561" s="34" t="s">
        <v>205</v>
      </c>
      <c r="E7561" s="35" t="s">
        <v>524</v>
      </c>
      <c r="F7561" s="35" t="s">
        <v>1493</v>
      </c>
      <c r="G7561" s="35" t="s">
        <v>1488</v>
      </c>
      <c r="H7561" s="19" t="str">
        <f t="array" ref="H7561">CONCATENATE("(",A7561,",",VLOOKUP(B7561,Núcleo!B$2:E$11,4,TRUE),",",VLOOKUP(C7561,'Tipo de Processo'!B$2:D$55,3,TRUE),",",VLOOKUP(D7561,'Termo Geral'!B$2:D$174,3,TRUE),",",VLOOKUP(E7561,'Termo Específico'!B$2:D$437,3,TRUE),",",MATCH(TRUE,Documento!B$2:B$954=F7561,0),",",IF(G7561="complementar",0,1),"),")</f>
        <v>(7560,9,12,15,425,909,1),</v>
      </c>
    </row>
    <row r="7562" spans="1:8" ht="15" customHeight="1">
      <c r="A7562" s="33">
        <v>7561</v>
      </c>
      <c r="B7562" s="44" t="s">
        <v>1483</v>
      </c>
      <c r="C7562" s="35" t="s">
        <v>37</v>
      </c>
      <c r="D7562" s="34" t="s">
        <v>205</v>
      </c>
      <c r="E7562" s="34" t="s">
        <v>524</v>
      </c>
      <c r="F7562" s="34" t="s">
        <v>1146</v>
      </c>
      <c r="G7562" s="34" t="s">
        <v>1488</v>
      </c>
      <c r="H7562" s="19" t="str">
        <f t="array" ref="H7562">CONCATENATE("(",A7562,",",VLOOKUP(B7562,Núcleo!B$2:E$11,4,TRUE),",",VLOOKUP(C7562,'Tipo de Processo'!B$2:D$55,3,TRUE),",",VLOOKUP(D7562,'Termo Geral'!B$2:D$174,3,TRUE),",",VLOOKUP(E7562,'Termo Específico'!B$2:D$437,3,TRUE),",",MATCH(TRUE,Documento!B$2:B$954=F7562,0),",",IF(G7562="complementar",0,1),"),")</f>
        <v>(7561,9,12,15,425,235,1),</v>
      </c>
    </row>
    <row r="7563" spans="1:8" ht="15" customHeight="1">
      <c r="A7563" s="33">
        <v>7562</v>
      </c>
      <c r="B7563" s="44" t="s">
        <v>1483</v>
      </c>
      <c r="C7563" s="35" t="s">
        <v>37</v>
      </c>
      <c r="D7563" s="34" t="s">
        <v>205</v>
      </c>
      <c r="E7563" s="34" t="s">
        <v>524</v>
      </c>
      <c r="F7563" s="34" t="s">
        <v>1147</v>
      </c>
      <c r="G7563" s="34" t="s">
        <v>1488</v>
      </c>
      <c r="H7563" s="19" t="str">
        <f t="array" ref="H7563">CONCATENATE("(",A7563,",",VLOOKUP(B7563,Núcleo!B$2:E$11,4,TRUE),",",VLOOKUP(C7563,'Tipo de Processo'!B$2:D$55,3,TRUE),",",VLOOKUP(D7563,'Termo Geral'!B$2:D$174,3,TRUE),",",VLOOKUP(E7563,'Termo Específico'!B$2:D$437,3,TRUE),",",MATCH(TRUE,Documento!B$2:B$954=F7563,0),",",IF(G7563="complementar",0,1),"),")</f>
        <v>(7562,9,12,15,425,552,1),</v>
      </c>
    </row>
    <row r="7564" spans="1:8" ht="15" customHeight="1">
      <c r="A7564" s="33">
        <v>7563</v>
      </c>
      <c r="B7564" s="44" t="s">
        <v>1483</v>
      </c>
      <c r="C7564" s="35" t="s">
        <v>37</v>
      </c>
      <c r="D7564" s="34" t="s">
        <v>205</v>
      </c>
      <c r="E7564" s="34" t="s">
        <v>524</v>
      </c>
      <c r="F7564" s="35" t="s">
        <v>1155</v>
      </c>
      <c r="G7564" s="35" t="s">
        <v>1488</v>
      </c>
      <c r="H7564" s="19" t="str">
        <f t="array" ref="H7564">CONCATENATE("(",A7564,",",VLOOKUP(B7564,Núcleo!B$2:E$11,4,TRUE),",",VLOOKUP(C7564,'Tipo de Processo'!B$2:D$55,3,TRUE),",",VLOOKUP(D7564,'Termo Geral'!B$2:D$174,3,TRUE),",",VLOOKUP(E7564,'Termo Específico'!B$2:D$437,3,TRUE),",",MATCH(TRUE,Documento!B$2:B$954=F7564,0),",",IF(G7564="complementar",0,1),"),")</f>
        <v>(7563,9,12,15,425,624,1),</v>
      </c>
    </row>
    <row r="7565" spans="1:8" ht="15" customHeight="1">
      <c r="A7565" s="33">
        <v>7564</v>
      </c>
      <c r="B7565" s="44" t="s">
        <v>1483</v>
      </c>
      <c r="C7565" s="35" t="s">
        <v>37</v>
      </c>
      <c r="D7565" s="34" t="s">
        <v>205</v>
      </c>
      <c r="E7565" s="34" t="s">
        <v>524</v>
      </c>
      <c r="F7565" s="34" t="s">
        <v>1148</v>
      </c>
      <c r="G7565" s="34" t="s">
        <v>1488</v>
      </c>
      <c r="H7565" s="19" t="str">
        <f t="array" ref="H7565">CONCATENATE("(",A7565,",",VLOOKUP(B7565,Núcleo!B$2:E$11,4,TRUE),",",VLOOKUP(C7565,'Tipo de Processo'!B$2:D$55,3,TRUE),",",VLOOKUP(D7565,'Termo Geral'!B$2:D$174,3,TRUE),",",VLOOKUP(E7565,'Termo Específico'!B$2:D$437,3,TRUE),",",MATCH(TRUE,Documento!B$2:B$954=F7565,0),",",IF(G7565="complementar",0,1),"),")</f>
        <v>(7564,9,12,15,425,291,1),</v>
      </c>
    </row>
    <row r="7566" spans="1:8" ht="15" customHeight="1">
      <c r="A7566" s="33">
        <v>7565</v>
      </c>
      <c r="B7566" s="44" t="s">
        <v>1483</v>
      </c>
      <c r="C7566" s="35" t="s">
        <v>37</v>
      </c>
      <c r="D7566" s="34" t="s">
        <v>205</v>
      </c>
      <c r="E7566" s="34" t="s">
        <v>524</v>
      </c>
      <c r="F7566" s="34" t="s">
        <v>1164</v>
      </c>
      <c r="G7566" s="34" t="s">
        <v>1488</v>
      </c>
      <c r="H7566" s="19" t="str">
        <f t="array" ref="H7566">CONCATENATE("(",A7566,",",VLOOKUP(B7566,Núcleo!B$2:E$11,4,TRUE),",",VLOOKUP(C7566,'Tipo de Processo'!B$2:D$55,3,TRUE),",",VLOOKUP(D7566,'Termo Geral'!B$2:D$174,3,TRUE),",",VLOOKUP(E7566,'Termo Específico'!B$2:D$437,3,TRUE),",",MATCH(TRUE,Documento!B$2:B$954=F7566,0),",",IF(G7566="complementar",0,1),"),")</f>
        <v>(7565,9,12,15,425,720,1),</v>
      </c>
    </row>
    <row r="7567" spans="1:8" ht="15" customHeight="1">
      <c r="A7567" s="33">
        <v>7566</v>
      </c>
      <c r="B7567" s="44" t="s">
        <v>1483</v>
      </c>
      <c r="C7567" s="35" t="s">
        <v>37</v>
      </c>
      <c r="D7567" s="34" t="s">
        <v>205</v>
      </c>
      <c r="E7567" s="34" t="s">
        <v>524</v>
      </c>
      <c r="F7567" s="35" t="s">
        <v>975</v>
      </c>
      <c r="G7567" s="35" t="s">
        <v>1488</v>
      </c>
      <c r="H7567" s="19" t="str">
        <f t="array" ref="H7567">CONCATENATE("(",A7567,",",VLOOKUP(B7567,Núcleo!B$2:E$11,4,TRUE),",",VLOOKUP(C7567,'Tipo de Processo'!B$2:D$55,3,TRUE),",",VLOOKUP(D7567,'Termo Geral'!B$2:D$174,3,TRUE),",",VLOOKUP(E7567,'Termo Específico'!B$2:D$437,3,TRUE),",",MATCH(TRUE,Documento!B$2:B$954=F7567,0),",",IF(G7567="complementar",0,1),"),")</f>
        <v>(7566,9,12,15,425,75,1),</v>
      </c>
    </row>
    <row r="7568" spans="1:8" ht="15" customHeight="1">
      <c r="A7568" s="33">
        <v>7567</v>
      </c>
      <c r="B7568" s="44" t="s">
        <v>1483</v>
      </c>
      <c r="C7568" s="35" t="s">
        <v>37</v>
      </c>
      <c r="D7568" s="34" t="s">
        <v>205</v>
      </c>
      <c r="E7568" s="34" t="s">
        <v>524</v>
      </c>
      <c r="F7568" s="34" t="s">
        <v>1157</v>
      </c>
      <c r="G7568" s="34" t="s">
        <v>1488</v>
      </c>
      <c r="H7568" s="19" t="str">
        <f t="array" ref="H7568">CONCATENATE("(",A7568,",",VLOOKUP(B7568,Núcleo!B$2:E$11,4,TRUE),",",VLOOKUP(C7568,'Tipo de Processo'!B$2:D$55,3,TRUE),",",VLOOKUP(D7568,'Termo Geral'!B$2:D$174,3,TRUE),",",VLOOKUP(E7568,'Termo Específico'!B$2:D$437,3,TRUE),",",MATCH(TRUE,Documento!B$2:B$954=F7568,0),",",IF(G7568="complementar",0,1),"),")</f>
        <v>(7567,9,12,15,425,802,1),</v>
      </c>
    </row>
    <row r="7569" spans="1:8" ht="15" customHeight="1">
      <c r="A7569" s="33">
        <v>7568</v>
      </c>
      <c r="B7569" s="44" t="s">
        <v>1483</v>
      </c>
      <c r="C7569" s="29" t="s">
        <v>37</v>
      </c>
      <c r="D7569" s="29" t="s">
        <v>205</v>
      </c>
      <c r="E7569" s="29" t="s">
        <v>524</v>
      </c>
      <c r="F7569" s="29" t="s">
        <v>1158</v>
      </c>
      <c r="G7569" s="35" t="s">
        <v>1488</v>
      </c>
      <c r="H7569" s="19" t="str">
        <f t="array" ref="H7569">CONCATENATE("(",A7569,",",VLOOKUP(B7569,Núcleo!B$2:E$11,4,TRUE),",",VLOOKUP(C7569,'Tipo de Processo'!B$2:D$55,3,TRUE),",",VLOOKUP(D7569,'Termo Geral'!B$2:D$174,3,TRUE),",",VLOOKUP(E7569,'Termo Específico'!B$2:D$437,3,TRUE),",",MATCH(TRUE,Documento!B$2:B$954=F7569,0),",",IF(G7569="complementar",0,1),"),")</f>
        <v>(7568,9,12,15,425,801,1),</v>
      </c>
    </row>
    <row r="7570" spans="1:8" ht="15" customHeight="1">
      <c r="A7570" s="33">
        <v>7569</v>
      </c>
      <c r="B7570" s="44" t="s">
        <v>1483</v>
      </c>
      <c r="C7570" s="29" t="s">
        <v>37</v>
      </c>
      <c r="D7570" s="29" t="s">
        <v>205</v>
      </c>
      <c r="E7570" s="29" t="s">
        <v>524</v>
      </c>
      <c r="F7570" s="29" t="s">
        <v>1159</v>
      </c>
      <c r="G7570" s="35" t="s">
        <v>1488</v>
      </c>
      <c r="H7570" s="19" t="str">
        <f t="array" ref="H7570">CONCATENATE("(",A7570,",",VLOOKUP(B7570,Núcleo!B$2:E$11,4,TRUE),",",VLOOKUP(C7570,'Tipo de Processo'!B$2:D$55,3,TRUE),",",VLOOKUP(D7570,'Termo Geral'!B$2:D$174,3,TRUE),",",VLOOKUP(E7570,'Termo Específico'!B$2:D$437,3,TRUE),",",MATCH(TRUE,Documento!B$2:B$954=F7570,0),",",IF(G7570="complementar",0,1),"),")</f>
        <v>(7569,9,12,15,425,803,1),</v>
      </c>
    </row>
    <row r="7571" spans="1:8" ht="15" customHeight="1">
      <c r="A7571" s="33">
        <v>7570</v>
      </c>
      <c r="B7571" s="44" t="s">
        <v>1483</v>
      </c>
      <c r="C7571" s="29" t="s">
        <v>37</v>
      </c>
      <c r="D7571" s="29" t="s">
        <v>205</v>
      </c>
      <c r="E7571" s="29" t="s">
        <v>524</v>
      </c>
      <c r="F7571" s="29" t="s">
        <v>1160</v>
      </c>
      <c r="G7571" s="35" t="s">
        <v>1488</v>
      </c>
      <c r="H7571" s="19" t="str">
        <f t="array" ref="H7571">CONCATENATE("(",A7571,",",VLOOKUP(B7571,Núcleo!B$2:E$11,4,TRUE),",",VLOOKUP(C7571,'Tipo de Processo'!B$2:D$55,3,TRUE),",",VLOOKUP(D7571,'Termo Geral'!B$2:D$174,3,TRUE),",",VLOOKUP(E7571,'Termo Específico'!B$2:D$437,3,TRUE),",",MATCH(TRUE,Documento!B$2:B$954=F7571,0),",",IF(G7571="complementar",0,1),"),")</f>
        <v>(7570,9,12,15,425,809,1),</v>
      </c>
    </row>
    <row r="7572" spans="1:8" ht="15" customHeight="1">
      <c r="A7572" s="33">
        <v>7571</v>
      </c>
      <c r="B7572" s="44" t="s">
        <v>1483</v>
      </c>
      <c r="C7572" s="34" t="s">
        <v>37</v>
      </c>
      <c r="D7572" s="34" t="s">
        <v>205</v>
      </c>
      <c r="E7572" s="34" t="s">
        <v>524</v>
      </c>
      <c r="F7572" s="34" t="s">
        <v>1161</v>
      </c>
      <c r="G7572" s="35" t="s">
        <v>1488</v>
      </c>
      <c r="H7572" s="19" t="str">
        <f t="array" ref="H7572">CONCATENATE("(",A7572,",",VLOOKUP(B7572,Núcleo!B$2:E$11,4,TRUE),",",VLOOKUP(C7572,'Tipo de Processo'!B$2:D$55,3,TRUE),",",VLOOKUP(D7572,'Termo Geral'!B$2:D$174,3,TRUE),",",VLOOKUP(E7572,'Termo Específico'!B$2:D$437,3,TRUE),",",MATCH(TRUE,Documento!B$2:B$954=F7572,0),",",IF(G7572="complementar",0,1),"),")</f>
        <v>(7571,9,12,15,425,148,1),</v>
      </c>
    </row>
    <row r="7573" spans="1:8" ht="15" customHeight="1">
      <c r="A7573" s="33">
        <v>7572</v>
      </c>
      <c r="B7573" s="44" t="s">
        <v>1483</v>
      </c>
      <c r="C7573" s="35" t="s">
        <v>37</v>
      </c>
      <c r="D7573" s="35" t="s">
        <v>205</v>
      </c>
      <c r="E7573" s="35" t="s">
        <v>524</v>
      </c>
      <c r="F7573" s="29" t="s">
        <v>1162</v>
      </c>
      <c r="G7573" s="35" t="s">
        <v>1488</v>
      </c>
      <c r="H7573" s="19" t="str">
        <f t="array" ref="H7573">CONCATENATE("(",A7573,",",VLOOKUP(B7573,Núcleo!B$2:E$11,4,TRUE),",",VLOOKUP(C7573,'Tipo de Processo'!B$2:D$55,3,TRUE),",",VLOOKUP(D7573,'Termo Geral'!B$2:D$174,3,TRUE),",",VLOOKUP(E7573,'Termo Específico'!B$2:D$437,3,TRUE),",",MATCH(TRUE,Documento!B$2:B$954=F7573,0),",",IF(G7573="complementar",0,1),"),")</f>
        <v>(7572,9,12,15,425,163,1),</v>
      </c>
    </row>
    <row r="7574" spans="1:8" ht="15" customHeight="1">
      <c r="A7574" s="33">
        <v>7573</v>
      </c>
      <c r="B7574" s="44" t="s">
        <v>1483</v>
      </c>
      <c r="C7574" s="35" t="s">
        <v>37</v>
      </c>
      <c r="D7574" s="34" t="s">
        <v>205</v>
      </c>
      <c r="E7574" s="34" t="s">
        <v>524</v>
      </c>
      <c r="F7574" s="34" t="s">
        <v>1163</v>
      </c>
      <c r="G7574" s="34" t="s">
        <v>1488</v>
      </c>
      <c r="H7574" s="19" t="str">
        <f t="array" ref="H7574">CONCATENATE("(",A7574,",",VLOOKUP(B7574,Núcleo!B$2:E$11,4,TRUE),",",VLOOKUP(C7574,'Tipo de Processo'!B$2:D$55,3,TRUE),",",VLOOKUP(D7574,'Termo Geral'!B$2:D$174,3,TRUE),",",VLOOKUP(E7574,'Termo Específico'!B$2:D$437,3,TRUE),",",MATCH(TRUE,Documento!B$2:B$954=F7574,0),",",IF(G7574="complementar",0,1),"),")</f>
        <v>(7573,9,12,15,425,135,1),</v>
      </c>
    </row>
    <row r="7575" spans="1:8" ht="15" customHeight="1">
      <c r="A7575" s="33">
        <v>7574</v>
      </c>
      <c r="B7575" s="44" t="s">
        <v>1483</v>
      </c>
      <c r="C7575" s="35" t="s">
        <v>37</v>
      </c>
      <c r="D7575" s="34" t="s">
        <v>205</v>
      </c>
      <c r="E7575" s="34" t="s">
        <v>524</v>
      </c>
      <c r="F7575" s="34" t="s">
        <v>1150</v>
      </c>
      <c r="G7575" s="34" t="s">
        <v>1488</v>
      </c>
      <c r="H7575" s="19" t="str">
        <f t="array" ref="H7575">CONCATENATE("(",A7575,",",VLOOKUP(B7575,Núcleo!B$2:E$11,4,TRUE),",",VLOOKUP(C7575,'Tipo de Processo'!B$2:D$55,3,TRUE),",",VLOOKUP(D7575,'Termo Geral'!B$2:D$174,3,TRUE),",",VLOOKUP(E7575,'Termo Específico'!B$2:D$437,3,TRUE),",",MATCH(TRUE,Documento!B$2:B$954=F7575,0),",",IF(G7575="complementar",0,1),"),")</f>
        <v>(7574,9,12,15,425,297,1),</v>
      </c>
    </row>
    <row r="7576" spans="1:8" ht="15" customHeight="1">
      <c r="A7576" s="33">
        <v>7575</v>
      </c>
      <c r="B7576" s="44" t="s">
        <v>1483</v>
      </c>
      <c r="C7576" s="35" t="s">
        <v>37</v>
      </c>
      <c r="D7576" s="34" t="s">
        <v>205</v>
      </c>
      <c r="E7576" s="34" t="s">
        <v>524</v>
      </c>
      <c r="F7576" s="34" t="s">
        <v>1153</v>
      </c>
      <c r="G7576" s="34" t="s">
        <v>1488</v>
      </c>
      <c r="H7576" s="19" t="str">
        <f t="array" ref="H7576">CONCATENATE("(",A7576,",",VLOOKUP(B7576,Núcleo!B$2:E$11,4,TRUE),",",VLOOKUP(C7576,'Tipo de Processo'!B$2:D$55,3,TRUE),",",VLOOKUP(D7576,'Termo Geral'!B$2:D$174,3,TRUE),",",VLOOKUP(E7576,'Termo Específico'!B$2:D$437,3,TRUE),",",MATCH(TRUE,Documento!B$2:B$954=F7576,0),",",IF(G7576="complementar",0,1),"),")</f>
        <v>(7575,9,12,15,425,252,1),</v>
      </c>
    </row>
    <row r="7577" spans="1:8" ht="15" customHeight="1">
      <c r="A7577" s="33">
        <v>7576</v>
      </c>
      <c r="B7577" s="44" t="s">
        <v>1483</v>
      </c>
      <c r="C7577" s="35" t="s">
        <v>37</v>
      </c>
      <c r="D7577" s="34" t="s">
        <v>205</v>
      </c>
      <c r="E7577" s="34" t="s">
        <v>524</v>
      </c>
      <c r="F7577" s="34" t="s">
        <v>1165</v>
      </c>
      <c r="G7577" s="34" t="s">
        <v>1488</v>
      </c>
      <c r="H7577" s="19" t="str">
        <f t="array" ref="H7577">CONCATENATE("(",A7577,",",VLOOKUP(B7577,Núcleo!B$2:E$11,4,TRUE),",",VLOOKUP(C7577,'Tipo de Processo'!B$2:D$55,3,TRUE),",",VLOOKUP(D7577,'Termo Geral'!B$2:D$174,3,TRUE),",",VLOOKUP(E7577,'Termo Específico'!B$2:D$437,3,TRUE),",",MATCH(TRUE,Documento!B$2:B$954=F7577,0),",",IF(G7577="complementar",0,1),"),")</f>
        <v>(7576,9,12,15,425,832,1),</v>
      </c>
    </row>
    <row r="7578" spans="1:8" ht="15" customHeight="1">
      <c r="A7578" s="33">
        <v>7577</v>
      </c>
      <c r="B7578" s="44" t="s">
        <v>1483</v>
      </c>
      <c r="C7578" s="35" t="s">
        <v>37</v>
      </c>
      <c r="D7578" s="34" t="s">
        <v>205</v>
      </c>
      <c r="E7578" s="34" t="s">
        <v>524</v>
      </c>
      <c r="F7578" s="34" t="s">
        <v>1154</v>
      </c>
      <c r="G7578" s="34" t="s">
        <v>1488</v>
      </c>
      <c r="H7578" s="19" t="str">
        <f t="array" ref="H7578">CONCATENATE("(",A7578,",",VLOOKUP(B7578,Núcleo!B$2:E$11,4,TRUE),",",VLOOKUP(C7578,'Tipo de Processo'!B$2:D$55,3,TRUE),",",VLOOKUP(D7578,'Termo Geral'!B$2:D$174,3,TRUE),",",VLOOKUP(E7578,'Termo Específico'!B$2:D$437,3,TRUE),",",MATCH(TRUE,Documento!B$2:B$954=F7578,0),",",IF(G7578="complementar",0,1),"),")</f>
        <v>(7577,9,12,15,425,782,1),</v>
      </c>
    </row>
    <row r="7579" spans="1:8" ht="15" customHeight="1">
      <c r="A7579" s="33">
        <v>7578</v>
      </c>
      <c r="B7579" s="44" t="s">
        <v>1483</v>
      </c>
      <c r="C7579" s="35" t="s">
        <v>37</v>
      </c>
      <c r="D7579" s="34" t="s">
        <v>205</v>
      </c>
      <c r="E7579" s="34" t="s">
        <v>524</v>
      </c>
      <c r="F7579" s="34" t="s">
        <v>1152</v>
      </c>
      <c r="G7579" s="34" t="s">
        <v>1494</v>
      </c>
      <c r="H7579" s="19" t="str">
        <f t="array" ref="H7579">CONCATENATE("(",A7579,",",VLOOKUP(B7579,Núcleo!B$2:E$11,4,TRUE),",",VLOOKUP(C7579,'Tipo de Processo'!B$2:D$55,3,TRUE),",",VLOOKUP(D7579,'Termo Geral'!B$2:D$174,3,TRUE),",",VLOOKUP(E7579,'Termo Específico'!B$2:D$437,3,TRUE),",",MATCH(TRUE,Documento!B$2:B$954=F7579,0),",",IF(G7579="complementar",0,1),"),")</f>
        <v>(7578,9,12,15,425,268,0),</v>
      </c>
    </row>
    <row r="7580" spans="1:8" ht="15" customHeight="1">
      <c r="A7580" s="33">
        <v>7579</v>
      </c>
      <c r="B7580" s="44" t="s">
        <v>1483</v>
      </c>
      <c r="C7580" s="35" t="s">
        <v>37</v>
      </c>
      <c r="D7580" s="34" t="s">
        <v>205</v>
      </c>
      <c r="E7580" s="34" t="s">
        <v>525</v>
      </c>
      <c r="F7580" s="34" t="s">
        <v>1493</v>
      </c>
      <c r="G7580" s="34" t="s">
        <v>1488</v>
      </c>
      <c r="H7580" s="19" t="str">
        <f t="array" ref="H7580">CONCATENATE("(",A7580,",",VLOOKUP(B7580,Núcleo!B$2:E$11,4,TRUE),",",VLOOKUP(C7580,'Tipo de Processo'!B$2:D$55,3,TRUE),",",VLOOKUP(D7580,'Termo Geral'!B$2:D$174,3,TRUE),",",VLOOKUP(E7580,'Termo Específico'!B$2:D$437,3,TRUE),",",MATCH(TRUE,Documento!B$2:B$954=F7580,0),",",IF(G7580="complementar",0,1),"),")</f>
        <v>(7579,9,12,15,426,909,1),</v>
      </c>
    </row>
    <row r="7581" spans="1:8" ht="15" customHeight="1">
      <c r="A7581" s="33">
        <v>7580</v>
      </c>
      <c r="B7581" s="44" t="s">
        <v>1483</v>
      </c>
      <c r="C7581" s="35" t="s">
        <v>37</v>
      </c>
      <c r="D7581" s="34" t="s">
        <v>205</v>
      </c>
      <c r="E7581" s="34" t="s">
        <v>525</v>
      </c>
      <c r="F7581" s="34" t="s">
        <v>1146</v>
      </c>
      <c r="G7581" s="34" t="s">
        <v>1488</v>
      </c>
      <c r="H7581" s="19" t="str">
        <f t="array" ref="H7581">CONCATENATE("(",A7581,",",VLOOKUP(B7581,Núcleo!B$2:E$11,4,TRUE),",",VLOOKUP(C7581,'Tipo de Processo'!B$2:D$55,3,TRUE),",",VLOOKUP(D7581,'Termo Geral'!B$2:D$174,3,TRUE),",",VLOOKUP(E7581,'Termo Específico'!B$2:D$437,3,TRUE),",",MATCH(TRUE,Documento!B$2:B$954=F7581,0),",",IF(G7581="complementar",0,1),"),")</f>
        <v>(7580,9,12,15,426,235,1),</v>
      </c>
    </row>
    <row r="7582" spans="1:8" ht="15" customHeight="1">
      <c r="A7582" s="33">
        <v>7581</v>
      </c>
      <c r="B7582" s="44" t="s">
        <v>1483</v>
      </c>
      <c r="C7582" s="35" t="s">
        <v>37</v>
      </c>
      <c r="D7582" s="34" t="s">
        <v>205</v>
      </c>
      <c r="E7582" s="34" t="s">
        <v>525</v>
      </c>
      <c r="F7582" s="34" t="s">
        <v>1147</v>
      </c>
      <c r="G7582" s="34" t="s">
        <v>1488</v>
      </c>
      <c r="H7582" s="19" t="str">
        <f t="array" ref="H7582">CONCATENATE("(",A7582,",",VLOOKUP(B7582,Núcleo!B$2:E$11,4,TRUE),",",VLOOKUP(C7582,'Tipo de Processo'!B$2:D$55,3,TRUE),",",VLOOKUP(D7582,'Termo Geral'!B$2:D$174,3,TRUE),",",VLOOKUP(E7582,'Termo Específico'!B$2:D$437,3,TRUE),",",MATCH(TRUE,Documento!B$2:B$954=F7582,0),",",IF(G7582="complementar",0,1),"),")</f>
        <v>(7581,9,12,15,426,552,1),</v>
      </c>
    </row>
    <row r="7583" spans="1:8" ht="15" customHeight="1">
      <c r="A7583" s="33">
        <v>7582</v>
      </c>
      <c r="B7583" s="44" t="s">
        <v>1483</v>
      </c>
      <c r="C7583" s="35" t="s">
        <v>37</v>
      </c>
      <c r="D7583" s="34" t="s">
        <v>205</v>
      </c>
      <c r="E7583" s="34" t="s">
        <v>525</v>
      </c>
      <c r="F7583" s="34" t="s">
        <v>1155</v>
      </c>
      <c r="G7583" s="34" t="s">
        <v>1488</v>
      </c>
      <c r="H7583" s="19" t="str">
        <f t="array" ref="H7583">CONCATENATE("(",A7583,",",VLOOKUP(B7583,Núcleo!B$2:E$11,4,TRUE),",",VLOOKUP(C7583,'Tipo de Processo'!B$2:D$55,3,TRUE),",",VLOOKUP(D7583,'Termo Geral'!B$2:D$174,3,TRUE),",",VLOOKUP(E7583,'Termo Específico'!B$2:D$437,3,TRUE),",",MATCH(TRUE,Documento!B$2:B$954=F7583,0),",",IF(G7583="complementar",0,1),"),")</f>
        <v>(7582,9,12,15,426,624,1),</v>
      </c>
    </row>
    <row r="7584" spans="1:8" ht="15" customHeight="1">
      <c r="A7584" s="33">
        <v>7583</v>
      </c>
      <c r="B7584" s="44" t="s">
        <v>1483</v>
      </c>
      <c r="C7584" s="35" t="s">
        <v>37</v>
      </c>
      <c r="D7584" s="34" t="s">
        <v>205</v>
      </c>
      <c r="E7584" s="34" t="s">
        <v>525</v>
      </c>
      <c r="F7584" s="34" t="s">
        <v>1156</v>
      </c>
      <c r="G7584" s="34" t="s">
        <v>1488</v>
      </c>
      <c r="H7584" s="19" t="str">
        <f t="array" ref="H7584">CONCATENATE("(",A7584,",",VLOOKUP(B7584,Núcleo!B$2:E$11,4,TRUE),",",VLOOKUP(C7584,'Tipo de Processo'!B$2:D$55,3,TRUE),",",VLOOKUP(D7584,'Termo Geral'!B$2:D$174,3,TRUE),",",VLOOKUP(E7584,'Termo Específico'!B$2:D$437,3,TRUE),",",MATCH(TRUE,Documento!B$2:B$954=F7584,0),",",IF(G7584="complementar",0,1),"),")</f>
        <v>(7583,9,12,15,426,718,1),</v>
      </c>
    </row>
    <row r="7585" spans="1:8" ht="15" customHeight="1">
      <c r="A7585" s="33">
        <v>7584</v>
      </c>
      <c r="B7585" s="44" t="s">
        <v>1483</v>
      </c>
      <c r="C7585" s="35" t="s">
        <v>37</v>
      </c>
      <c r="D7585" s="34" t="s">
        <v>205</v>
      </c>
      <c r="E7585" s="34" t="s">
        <v>525</v>
      </c>
      <c r="F7585" s="34" t="s">
        <v>1148</v>
      </c>
      <c r="G7585" s="34" t="s">
        <v>1488</v>
      </c>
      <c r="H7585" s="19" t="str">
        <f t="array" ref="H7585">CONCATENATE("(",A7585,",",VLOOKUP(B7585,Núcleo!B$2:E$11,4,TRUE),",",VLOOKUP(C7585,'Tipo de Processo'!B$2:D$55,3,TRUE),",",VLOOKUP(D7585,'Termo Geral'!B$2:D$174,3,TRUE),",",VLOOKUP(E7585,'Termo Específico'!B$2:D$437,3,TRUE),",",MATCH(TRUE,Documento!B$2:B$954=F7585,0),",",IF(G7585="complementar",0,1),"),")</f>
        <v>(7584,9,12,15,426,291,1),</v>
      </c>
    </row>
    <row r="7586" spans="1:8" ht="15" customHeight="1">
      <c r="A7586" s="33">
        <v>7585</v>
      </c>
      <c r="B7586" s="44" t="s">
        <v>1483</v>
      </c>
      <c r="C7586" s="35" t="s">
        <v>37</v>
      </c>
      <c r="D7586" s="34" t="s">
        <v>205</v>
      </c>
      <c r="E7586" s="34" t="s">
        <v>525</v>
      </c>
      <c r="F7586" s="34" t="s">
        <v>975</v>
      </c>
      <c r="G7586" s="34" t="s">
        <v>1488</v>
      </c>
      <c r="H7586" s="19" t="str">
        <f t="array" ref="H7586">CONCATENATE("(",A7586,",",VLOOKUP(B7586,Núcleo!B$2:E$11,4,TRUE),",",VLOOKUP(C7586,'Tipo de Processo'!B$2:D$55,3,TRUE),",",VLOOKUP(D7586,'Termo Geral'!B$2:D$174,3,TRUE),",",VLOOKUP(E7586,'Termo Específico'!B$2:D$437,3,TRUE),",",MATCH(TRUE,Documento!B$2:B$954=F7586,0),",",IF(G7586="complementar",0,1),"),")</f>
        <v>(7585,9,12,15,426,75,1),</v>
      </c>
    </row>
    <row r="7587" spans="1:8" ht="15" customHeight="1">
      <c r="A7587" s="33">
        <v>7586</v>
      </c>
      <c r="B7587" s="44" t="s">
        <v>1483</v>
      </c>
      <c r="C7587" s="35" t="s">
        <v>37</v>
      </c>
      <c r="D7587" s="34" t="s">
        <v>205</v>
      </c>
      <c r="E7587" s="34" t="s">
        <v>525</v>
      </c>
      <c r="F7587" s="34" t="s">
        <v>1157</v>
      </c>
      <c r="G7587" s="34" t="s">
        <v>1488</v>
      </c>
      <c r="H7587" s="19" t="str">
        <f t="array" ref="H7587">CONCATENATE("(",A7587,",",VLOOKUP(B7587,Núcleo!B$2:E$11,4,TRUE),",",VLOOKUP(C7587,'Tipo de Processo'!B$2:D$55,3,TRUE),",",VLOOKUP(D7587,'Termo Geral'!B$2:D$174,3,TRUE),",",VLOOKUP(E7587,'Termo Específico'!B$2:D$437,3,TRUE),",",MATCH(TRUE,Documento!B$2:B$954=F7587,0),",",IF(G7587="complementar",0,1),"),")</f>
        <v>(7586,9,12,15,426,802,1),</v>
      </c>
    </row>
    <row r="7588" spans="1:8" ht="15" customHeight="1">
      <c r="A7588" s="33">
        <v>7587</v>
      </c>
      <c r="B7588" s="44" t="s">
        <v>1483</v>
      </c>
      <c r="C7588" s="35" t="s">
        <v>37</v>
      </c>
      <c r="D7588" s="34" t="s">
        <v>205</v>
      </c>
      <c r="E7588" s="34" t="s">
        <v>525</v>
      </c>
      <c r="F7588" s="34" t="s">
        <v>1158</v>
      </c>
      <c r="G7588" s="34" t="s">
        <v>1488</v>
      </c>
      <c r="H7588" s="19" t="str">
        <f t="array" ref="H7588">CONCATENATE("(",A7588,",",VLOOKUP(B7588,Núcleo!B$2:E$11,4,TRUE),",",VLOOKUP(C7588,'Tipo de Processo'!B$2:D$55,3,TRUE),",",VLOOKUP(D7588,'Termo Geral'!B$2:D$174,3,TRUE),",",VLOOKUP(E7588,'Termo Específico'!B$2:D$437,3,TRUE),",",MATCH(TRUE,Documento!B$2:B$954=F7588,0),",",IF(G7588="complementar",0,1),"),")</f>
        <v>(7587,9,12,15,426,801,1),</v>
      </c>
    </row>
    <row r="7589" spans="1:8" ht="15" customHeight="1">
      <c r="A7589" s="33">
        <v>7588</v>
      </c>
      <c r="B7589" s="44" t="s">
        <v>1483</v>
      </c>
      <c r="C7589" s="35" t="s">
        <v>37</v>
      </c>
      <c r="D7589" s="34" t="s">
        <v>205</v>
      </c>
      <c r="E7589" s="34" t="s">
        <v>525</v>
      </c>
      <c r="F7589" s="34" t="s">
        <v>1159</v>
      </c>
      <c r="G7589" s="34" t="s">
        <v>1488</v>
      </c>
      <c r="H7589" s="19" t="str">
        <f t="array" ref="H7589">CONCATENATE("(",A7589,",",VLOOKUP(B7589,Núcleo!B$2:E$11,4,TRUE),",",VLOOKUP(C7589,'Tipo de Processo'!B$2:D$55,3,TRUE),",",VLOOKUP(D7589,'Termo Geral'!B$2:D$174,3,TRUE),",",VLOOKUP(E7589,'Termo Específico'!B$2:D$437,3,TRUE),",",MATCH(TRUE,Documento!B$2:B$954=F7589,0),",",IF(G7589="complementar",0,1),"),")</f>
        <v>(7588,9,12,15,426,803,1),</v>
      </c>
    </row>
    <row r="7590" spans="1:8" ht="15" customHeight="1">
      <c r="A7590" s="33">
        <v>7589</v>
      </c>
      <c r="B7590" s="44" t="s">
        <v>1483</v>
      </c>
      <c r="C7590" s="35" t="s">
        <v>37</v>
      </c>
      <c r="D7590" s="34" t="s">
        <v>205</v>
      </c>
      <c r="E7590" s="34" t="s">
        <v>525</v>
      </c>
      <c r="F7590" s="34" t="s">
        <v>1160</v>
      </c>
      <c r="G7590" s="34" t="s">
        <v>1488</v>
      </c>
      <c r="H7590" s="19" t="str">
        <f t="array" ref="H7590">CONCATENATE("(",A7590,",",VLOOKUP(B7590,Núcleo!B$2:E$11,4,TRUE),",",VLOOKUP(C7590,'Tipo de Processo'!B$2:D$55,3,TRUE),",",VLOOKUP(D7590,'Termo Geral'!B$2:D$174,3,TRUE),",",VLOOKUP(E7590,'Termo Específico'!B$2:D$437,3,TRUE),",",MATCH(TRUE,Documento!B$2:B$954=F7590,0),",",IF(G7590="complementar",0,1),"),")</f>
        <v>(7589,9,12,15,426,809,1),</v>
      </c>
    </row>
    <row r="7591" spans="1:8" ht="15" customHeight="1">
      <c r="A7591" s="33">
        <v>7590</v>
      </c>
      <c r="B7591" s="44" t="s">
        <v>1483</v>
      </c>
      <c r="C7591" s="35" t="s">
        <v>37</v>
      </c>
      <c r="D7591" s="34" t="s">
        <v>205</v>
      </c>
      <c r="E7591" s="34" t="s">
        <v>525</v>
      </c>
      <c r="F7591" s="34" t="s">
        <v>1161</v>
      </c>
      <c r="G7591" s="34" t="s">
        <v>1488</v>
      </c>
      <c r="H7591" s="19" t="str">
        <f t="array" ref="H7591">CONCATENATE("(",A7591,",",VLOOKUP(B7591,Núcleo!B$2:E$11,4,TRUE),",",VLOOKUP(C7591,'Tipo de Processo'!B$2:D$55,3,TRUE),",",VLOOKUP(D7591,'Termo Geral'!B$2:D$174,3,TRUE),",",VLOOKUP(E7591,'Termo Específico'!B$2:D$437,3,TRUE),",",MATCH(TRUE,Documento!B$2:B$954=F7591,0),",",IF(G7591="complementar",0,1),"),")</f>
        <v>(7590,9,12,15,426,148,1),</v>
      </c>
    </row>
    <row r="7592" spans="1:8" ht="15" customHeight="1">
      <c r="A7592" s="33">
        <v>7591</v>
      </c>
      <c r="B7592" s="44" t="s">
        <v>1483</v>
      </c>
      <c r="C7592" s="35" t="s">
        <v>37</v>
      </c>
      <c r="D7592" s="34" t="s">
        <v>205</v>
      </c>
      <c r="E7592" s="34" t="s">
        <v>525</v>
      </c>
      <c r="F7592" s="34" t="s">
        <v>1162</v>
      </c>
      <c r="G7592" s="34" t="s">
        <v>1488</v>
      </c>
      <c r="H7592" s="19" t="str">
        <f t="array" ref="H7592">CONCATENATE("(",A7592,",",VLOOKUP(B7592,Núcleo!B$2:E$11,4,TRUE),",",VLOOKUP(C7592,'Tipo de Processo'!B$2:D$55,3,TRUE),",",VLOOKUP(D7592,'Termo Geral'!B$2:D$174,3,TRUE),",",VLOOKUP(E7592,'Termo Específico'!B$2:D$437,3,TRUE),",",MATCH(TRUE,Documento!B$2:B$954=F7592,0),",",IF(G7592="complementar",0,1),"),")</f>
        <v>(7591,9,12,15,426,163,1),</v>
      </c>
    </row>
    <row r="7593" spans="1:8" ht="15" customHeight="1">
      <c r="A7593" s="33">
        <v>7592</v>
      </c>
      <c r="B7593" s="44" t="s">
        <v>1483</v>
      </c>
      <c r="C7593" s="35" t="s">
        <v>37</v>
      </c>
      <c r="D7593" s="34" t="s">
        <v>205</v>
      </c>
      <c r="E7593" s="34" t="s">
        <v>525</v>
      </c>
      <c r="F7593" s="34" t="s">
        <v>1163</v>
      </c>
      <c r="G7593" s="34" t="s">
        <v>1488</v>
      </c>
      <c r="H7593" s="19" t="str">
        <f t="array" ref="H7593">CONCATENATE("(",A7593,",",VLOOKUP(B7593,Núcleo!B$2:E$11,4,TRUE),",",VLOOKUP(C7593,'Tipo de Processo'!B$2:D$55,3,TRUE),",",VLOOKUP(D7593,'Termo Geral'!B$2:D$174,3,TRUE),",",VLOOKUP(E7593,'Termo Específico'!B$2:D$437,3,TRUE),",",MATCH(TRUE,Documento!B$2:B$954=F7593,0),",",IF(G7593="complementar",0,1),"),")</f>
        <v>(7592,9,12,15,426,135,1),</v>
      </c>
    </row>
    <row r="7594" spans="1:8" ht="15" customHeight="1">
      <c r="A7594" s="33">
        <v>7593</v>
      </c>
      <c r="B7594" s="44" t="s">
        <v>1483</v>
      </c>
      <c r="C7594" s="35" t="s">
        <v>37</v>
      </c>
      <c r="D7594" s="34" t="s">
        <v>205</v>
      </c>
      <c r="E7594" s="34" t="s">
        <v>525</v>
      </c>
      <c r="F7594" s="34" t="s">
        <v>1150</v>
      </c>
      <c r="G7594" s="34" t="s">
        <v>1488</v>
      </c>
      <c r="H7594" s="19" t="str">
        <f t="array" ref="H7594">CONCATENATE("(",A7594,",",VLOOKUP(B7594,Núcleo!B$2:E$11,4,TRUE),",",VLOOKUP(C7594,'Tipo de Processo'!B$2:D$55,3,TRUE),",",VLOOKUP(D7594,'Termo Geral'!B$2:D$174,3,TRUE),",",VLOOKUP(E7594,'Termo Específico'!B$2:D$437,3,TRUE),",",MATCH(TRUE,Documento!B$2:B$954=F7594,0),",",IF(G7594="complementar",0,1),"),")</f>
        <v>(7593,9,12,15,426,297,1),</v>
      </c>
    </row>
    <row r="7595" spans="1:8" ht="15" customHeight="1">
      <c r="A7595" s="33">
        <v>7594</v>
      </c>
      <c r="B7595" s="44" t="s">
        <v>1483</v>
      </c>
      <c r="C7595" s="35" t="s">
        <v>37</v>
      </c>
      <c r="D7595" s="34" t="s">
        <v>205</v>
      </c>
      <c r="E7595" s="34" t="s">
        <v>522</v>
      </c>
      <c r="F7595" s="34" t="s">
        <v>1398</v>
      </c>
      <c r="G7595" s="34" t="s">
        <v>1488</v>
      </c>
      <c r="H7595" s="19" t="str">
        <f t="array" ref="H7595">CONCATENATE("(",A7595,",",VLOOKUP(B7595,Núcleo!B$2:E$11,4,TRUE),",",VLOOKUP(C7595,'Tipo de Processo'!B$2:D$55,3,TRUE),",",VLOOKUP(D7595,'Termo Geral'!B$2:D$174,3,TRUE),",",VLOOKUP(E7595,'Termo Específico'!B$2:D$437,3,TRUE),",",MATCH(TRUE,Documento!B$2:B$954=F7595,0),",",IF(G7595="complementar",0,1),"),")</f>
        <v>(7594,9,12,15,428,908,1),</v>
      </c>
    </row>
    <row r="7596" spans="1:8" ht="15" customHeight="1">
      <c r="A7596" s="33">
        <v>7595</v>
      </c>
      <c r="B7596" s="44" t="s">
        <v>1483</v>
      </c>
      <c r="C7596" s="35" t="s">
        <v>37</v>
      </c>
      <c r="D7596" s="34" t="s">
        <v>205</v>
      </c>
      <c r="E7596" s="34" t="s">
        <v>522</v>
      </c>
      <c r="F7596" s="34" t="s">
        <v>1415</v>
      </c>
      <c r="G7596" s="34" t="s">
        <v>1488</v>
      </c>
      <c r="H7596" s="19" t="str">
        <f t="array" ref="H7596">CONCATENATE("(",A7596,",",VLOOKUP(B7596,Núcleo!B$2:E$11,4,TRUE),",",VLOOKUP(C7596,'Tipo de Processo'!B$2:D$55,3,TRUE),",",VLOOKUP(D7596,'Termo Geral'!B$2:D$174,3,TRUE),",",VLOOKUP(E7596,'Termo Específico'!B$2:D$437,3,TRUE),",",MATCH(TRUE,Documento!B$2:B$954=F7596,0),",",IF(G7596="complementar",0,1),"),")</f>
        <v>(7595,9,12,15,428,234,1),</v>
      </c>
    </row>
    <row r="7597" spans="1:8" ht="15" customHeight="1">
      <c r="A7597" s="33">
        <v>7596</v>
      </c>
      <c r="B7597" s="44" t="s">
        <v>1483</v>
      </c>
      <c r="C7597" s="35" t="s">
        <v>37</v>
      </c>
      <c r="D7597" s="34" t="s">
        <v>205</v>
      </c>
      <c r="E7597" s="34" t="s">
        <v>522</v>
      </c>
      <c r="F7597" s="34" t="s">
        <v>1425</v>
      </c>
      <c r="G7597" s="34" t="s">
        <v>1488</v>
      </c>
      <c r="H7597" s="19" t="str">
        <f t="array" ref="H7597">CONCATENATE("(",A7597,",",VLOOKUP(B7597,Núcleo!B$2:E$11,4,TRUE),",",VLOOKUP(C7597,'Tipo de Processo'!B$2:D$55,3,TRUE),",",VLOOKUP(D7597,'Termo Geral'!B$2:D$174,3,TRUE),",",VLOOKUP(E7597,'Termo Específico'!B$2:D$437,3,TRUE),",",MATCH(TRUE,Documento!B$2:B$954=F7597,0),",",IF(G7597="complementar",0,1),"),")</f>
        <v>(7596,9,12,15,428,220,1),</v>
      </c>
    </row>
    <row r="7598" spans="1:8" ht="15" customHeight="1">
      <c r="A7598" s="33">
        <v>7597</v>
      </c>
      <c r="B7598" s="44" t="s">
        <v>1483</v>
      </c>
      <c r="C7598" s="35" t="s">
        <v>37</v>
      </c>
      <c r="D7598" s="34" t="s">
        <v>205</v>
      </c>
      <c r="E7598" s="34" t="s">
        <v>522</v>
      </c>
      <c r="F7598" s="34" t="s">
        <v>1147</v>
      </c>
      <c r="G7598" s="34" t="s">
        <v>1488</v>
      </c>
      <c r="H7598" s="19" t="str">
        <f t="array" ref="H7598">CONCATENATE("(",A7598,",",VLOOKUP(B7598,Núcleo!B$2:E$11,4,TRUE),",",VLOOKUP(C7598,'Tipo de Processo'!B$2:D$55,3,TRUE),",",VLOOKUP(D7598,'Termo Geral'!B$2:D$174,3,TRUE),",",VLOOKUP(E7598,'Termo Específico'!B$2:D$437,3,TRUE),",",MATCH(TRUE,Documento!B$2:B$954=F7598,0),",",IF(G7598="complementar",0,1),"),")</f>
        <v>(7597,9,12,15,428,552,1),</v>
      </c>
    </row>
    <row r="7599" spans="1:8" ht="15" customHeight="1">
      <c r="A7599" s="33">
        <v>7598</v>
      </c>
      <c r="B7599" s="44" t="s">
        <v>1483</v>
      </c>
      <c r="C7599" s="35" t="s">
        <v>37</v>
      </c>
      <c r="D7599" s="34" t="s">
        <v>205</v>
      </c>
      <c r="E7599" s="34" t="s">
        <v>522</v>
      </c>
      <c r="F7599" s="34" t="s">
        <v>1495</v>
      </c>
      <c r="G7599" s="34" t="s">
        <v>1488</v>
      </c>
      <c r="H7599" s="19" t="str">
        <f t="array" ref="H7599">CONCATENATE("(",A7599,",",VLOOKUP(B7599,Núcleo!B$2:E$11,4,TRUE),",",VLOOKUP(C7599,'Tipo de Processo'!B$2:D$55,3,TRUE),",",VLOOKUP(D7599,'Termo Geral'!B$2:D$174,3,TRUE),",",VLOOKUP(E7599,'Termo Específico'!B$2:D$437,3,TRUE),",",MATCH(TRUE,Documento!B$2:B$954=F7599,0),",",IF(G7599="complementar",0,1),"),")</f>
        <v>(7598,9,12,15,428,292,1),</v>
      </c>
    </row>
    <row r="7600" spans="1:8" ht="15" customHeight="1">
      <c r="A7600" s="33">
        <v>7599</v>
      </c>
      <c r="B7600" s="44" t="s">
        <v>1483</v>
      </c>
      <c r="C7600" s="35" t="s">
        <v>37</v>
      </c>
      <c r="D7600" s="34" t="s">
        <v>205</v>
      </c>
      <c r="E7600" s="34" t="s">
        <v>522</v>
      </c>
      <c r="F7600" s="35" t="s">
        <v>1149</v>
      </c>
      <c r="G7600" s="34" t="s">
        <v>1488</v>
      </c>
      <c r="H7600" s="19" t="str">
        <f t="array" ref="H7600">CONCATENATE("(",A7600,",",VLOOKUP(B7600,Núcleo!B$2:E$11,4,TRUE),",",VLOOKUP(C7600,'Tipo de Processo'!B$2:D$55,3,TRUE),",",VLOOKUP(D7600,'Termo Geral'!B$2:D$174,3,TRUE),",",VLOOKUP(E7600,'Termo Específico'!B$2:D$437,3,TRUE),",",MATCH(TRUE,Documento!B$2:B$954=F7600,0),",",IF(G7600="complementar",0,1),"),")</f>
        <v>(7599,9,12,15,428,151,1),</v>
      </c>
    </row>
    <row r="7601" spans="1:8" ht="15" customHeight="1">
      <c r="A7601" s="33">
        <v>7600</v>
      </c>
      <c r="B7601" s="44" t="s">
        <v>1483</v>
      </c>
      <c r="C7601" s="35" t="s">
        <v>37</v>
      </c>
      <c r="D7601" s="34" t="s">
        <v>205</v>
      </c>
      <c r="E7601" s="34" t="s">
        <v>522</v>
      </c>
      <c r="F7601" s="35" t="s">
        <v>975</v>
      </c>
      <c r="G7601" s="34" t="s">
        <v>1488</v>
      </c>
      <c r="H7601" s="19" t="str">
        <f t="array" ref="H7601">CONCATENATE("(",A7601,",",VLOOKUP(B7601,Núcleo!B$2:E$11,4,TRUE),",",VLOOKUP(C7601,'Tipo de Processo'!B$2:D$55,3,TRUE),",",VLOOKUP(D7601,'Termo Geral'!B$2:D$174,3,TRUE),",",VLOOKUP(E7601,'Termo Específico'!B$2:D$437,3,TRUE),",",MATCH(TRUE,Documento!B$2:B$954=F7601,0),",",IF(G7601="complementar",0,1),"),")</f>
        <v>(7600,9,12,15,428,75,1),</v>
      </c>
    </row>
    <row r="7602" spans="1:8" ht="15" customHeight="1">
      <c r="A7602" s="33">
        <v>7601</v>
      </c>
      <c r="B7602" s="44" t="s">
        <v>1483</v>
      </c>
      <c r="C7602" s="35" t="s">
        <v>37</v>
      </c>
      <c r="D7602" s="34" t="s">
        <v>205</v>
      </c>
      <c r="E7602" s="34" t="s">
        <v>522</v>
      </c>
      <c r="F7602" s="35" t="s">
        <v>1403</v>
      </c>
      <c r="G7602" s="34" t="s">
        <v>1488</v>
      </c>
      <c r="H7602" s="19" t="str">
        <f t="array" ref="H7602">CONCATENATE("(",A7602,",",VLOOKUP(B7602,Núcleo!B$2:E$11,4,TRUE),",",VLOOKUP(C7602,'Tipo de Processo'!B$2:D$55,3,TRUE),",",VLOOKUP(D7602,'Termo Geral'!B$2:D$174,3,TRUE),",",VLOOKUP(E7602,'Termo Específico'!B$2:D$437,3,TRUE),",",MATCH(TRUE,Documento!B$2:B$954=F7602,0),",",IF(G7602="complementar",0,1),"),")</f>
        <v>(7601,9,12,15,428,628,1),</v>
      </c>
    </row>
    <row r="7603" spans="1:8" ht="15" customHeight="1">
      <c r="A7603" s="33">
        <v>7602</v>
      </c>
      <c r="B7603" s="44" t="s">
        <v>1483</v>
      </c>
      <c r="C7603" s="35" t="s">
        <v>37</v>
      </c>
      <c r="D7603" s="34" t="s">
        <v>205</v>
      </c>
      <c r="E7603" s="34" t="s">
        <v>522</v>
      </c>
      <c r="F7603" s="35" t="s">
        <v>1405</v>
      </c>
      <c r="G7603" s="34" t="s">
        <v>1488</v>
      </c>
      <c r="H7603" s="19" t="str">
        <f t="array" ref="H7603">CONCATENATE("(",A7603,",",VLOOKUP(B7603,Núcleo!B$2:E$11,4,TRUE),",",VLOOKUP(C7603,'Tipo de Processo'!B$2:D$55,3,TRUE),",",VLOOKUP(D7603,'Termo Geral'!B$2:D$174,3,TRUE),",",VLOOKUP(E7603,'Termo Específico'!B$2:D$437,3,TRUE),",",MATCH(TRUE,Documento!B$2:B$954=F7603,0),",",IF(G7603="complementar",0,1),"),")</f>
        <v>(7602,9,12,15,428,717,1),</v>
      </c>
    </row>
    <row r="7604" spans="1:8" ht="15" customHeight="1">
      <c r="A7604" s="33">
        <v>7603</v>
      </c>
      <c r="B7604" s="44" t="s">
        <v>1483</v>
      </c>
      <c r="C7604" s="35" t="s">
        <v>37</v>
      </c>
      <c r="D7604" s="34" t="s">
        <v>205</v>
      </c>
      <c r="E7604" s="34" t="s">
        <v>522</v>
      </c>
      <c r="F7604" s="35" t="s">
        <v>1150</v>
      </c>
      <c r="G7604" s="34" t="s">
        <v>1488</v>
      </c>
      <c r="H7604" s="19" t="str">
        <f t="array" ref="H7604">CONCATENATE("(",A7604,",",VLOOKUP(B7604,Núcleo!B$2:E$11,4,TRUE),",",VLOOKUP(C7604,'Tipo de Processo'!B$2:D$55,3,TRUE),",",VLOOKUP(D7604,'Termo Geral'!B$2:D$174,3,TRUE),",",VLOOKUP(E7604,'Termo Específico'!B$2:D$437,3,TRUE),",",MATCH(TRUE,Documento!B$2:B$954=F7604,0),",",IF(G7604="complementar",0,1),"),")</f>
        <v>(7603,9,12,15,428,297,1),</v>
      </c>
    </row>
    <row r="7605" spans="1:8" ht="15" customHeight="1">
      <c r="A7605" s="33">
        <v>7604</v>
      </c>
      <c r="B7605" s="44" t="s">
        <v>1483</v>
      </c>
      <c r="C7605" s="35" t="s">
        <v>37</v>
      </c>
      <c r="D7605" s="34" t="s">
        <v>205</v>
      </c>
      <c r="E7605" s="34" t="s">
        <v>523</v>
      </c>
      <c r="F7605" s="35" t="s">
        <v>1396</v>
      </c>
      <c r="G7605" s="34" t="s">
        <v>1488</v>
      </c>
      <c r="H7605" s="19" t="str">
        <f t="array" ref="H7605">CONCATENATE("(",A7605,",",VLOOKUP(B7605,Núcleo!B$2:E$11,4,TRUE),",",VLOOKUP(C7605,'Tipo de Processo'!B$2:D$55,3,TRUE),",",VLOOKUP(D7605,'Termo Geral'!B$2:D$174,3,TRUE),",",VLOOKUP(E7605,'Termo Específico'!B$2:D$437,3,TRUE),",",MATCH(TRUE,Documento!B$2:B$954=F7605,0),",",IF(G7605="complementar",0,1),"),")</f>
        <v>(7604,9,12,15,433,722,1),</v>
      </c>
    </row>
    <row r="7606" spans="1:8" ht="15" customHeight="1">
      <c r="A7606" s="33">
        <v>7605</v>
      </c>
      <c r="B7606" s="44" t="s">
        <v>1483</v>
      </c>
      <c r="C7606" s="35" t="s">
        <v>37</v>
      </c>
      <c r="D7606" s="34" t="s">
        <v>205</v>
      </c>
      <c r="E7606" s="34" t="s">
        <v>523</v>
      </c>
      <c r="F7606" s="35" t="s">
        <v>1421</v>
      </c>
      <c r="G7606" s="34" t="s">
        <v>1488</v>
      </c>
      <c r="H7606" s="19" t="str">
        <f t="array" ref="H7606">CONCATENATE("(",A7606,",",VLOOKUP(B7606,Núcleo!B$2:E$11,4,TRUE),",",VLOOKUP(C7606,'Tipo de Processo'!B$2:D$55,3,TRUE),",",VLOOKUP(D7606,'Termo Geral'!B$2:D$174,3,TRUE),",",VLOOKUP(E7606,'Termo Específico'!B$2:D$437,3,TRUE),",",MATCH(TRUE,Documento!B$2:B$954=F7606,0),",",IF(G7606="complementar",0,1),"),")</f>
        <v>(7605,9,12,15,433,772,1),</v>
      </c>
    </row>
    <row r="7607" spans="1:8" ht="15" customHeight="1">
      <c r="A7607" s="33">
        <v>7606</v>
      </c>
      <c r="B7607" s="44" t="s">
        <v>1483</v>
      </c>
      <c r="C7607" s="35" t="s">
        <v>37</v>
      </c>
      <c r="D7607" s="34" t="s">
        <v>205</v>
      </c>
      <c r="E7607" s="34" t="s">
        <v>523</v>
      </c>
      <c r="F7607" s="35" t="s">
        <v>1398</v>
      </c>
      <c r="G7607" s="34" t="s">
        <v>1488</v>
      </c>
      <c r="H7607" s="19" t="str">
        <f t="array" ref="H7607">CONCATENATE("(",A7607,",",VLOOKUP(B7607,Núcleo!B$2:E$11,4,TRUE),",",VLOOKUP(C7607,'Tipo de Processo'!B$2:D$55,3,TRUE),",",VLOOKUP(D7607,'Termo Geral'!B$2:D$174,3,TRUE),",",VLOOKUP(E7607,'Termo Específico'!B$2:D$437,3,TRUE),",",MATCH(TRUE,Documento!B$2:B$954=F7607,0),",",IF(G7607="complementar",0,1),"),")</f>
        <v>(7606,9,12,15,433,908,1),</v>
      </c>
    </row>
    <row r="7608" spans="1:8" ht="15" customHeight="1">
      <c r="A7608" s="33">
        <v>7607</v>
      </c>
      <c r="B7608" s="44" t="s">
        <v>1483</v>
      </c>
      <c r="C7608" s="35" t="s">
        <v>37</v>
      </c>
      <c r="D7608" s="34" t="s">
        <v>205</v>
      </c>
      <c r="E7608" s="34" t="s">
        <v>523</v>
      </c>
      <c r="F7608" s="35" t="s">
        <v>1415</v>
      </c>
      <c r="G7608" s="34" t="s">
        <v>1488</v>
      </c>
      <c r="H7608" s="19" t="str">
        <f t="array" ref="H7608">CONCATENATE("(",A7608,",",VLOOKUP(B7608,Núcleo!B$2:E$11,4,TRUE),",",VLOOKUP(C7608,'Tipo de Processo'!B$2:D$55,3,TRUE),",",VLOOKUP(D7608,'Termo Geral'!B$2:D$174,3,TRUE),",",VLOOKUP(E7608,'Termo Específico'!B$2:D$437,3,TRUE),",",MATCH(TRUE,Documento!B$2:B$954=F7608,0),",",IF(G7608="complementar",0,1),"),")</f>
        <v>(7607,9,12,15,433,234,1),</v>
      </c>
    </row>
    <row r="7609" spans="1:8" ht="15" customHeight="1">
      <c r="A7609" s="33">
        <v>7608</v>
      </c>
      <c r="B7609" s="44" t="s">
        <v>1483</v>
      </c>
      <c r="C7609" s="35" t="s">
        <v>37</v>
      </c>
      <c r="D7609" s="34" t="s">
        <v>205</v>
      </c>
      <c r="E7609" s="34" t="s">
        <v>523</v>
      </c>
      <c r="F7609" s="35" t="s">
        <v>1425</v>
      </c>
      <c r="G7609" s="34" t="s">
        <v>1488</v>
      </c>
      <c r="H7609" s="19" t="str">
        <f t="array" ref="H7609">CONCATENATE("(",A7609,",",VLOOKUP(B7609,Núcleo!B$2:E$11,4,TRUE),",",VLOOKUP(C7609,'Tipo de Processo'!B$2:D$55,3,TRUE),",",VLOOKUP(D7609,'Termo Geral'!B$2:D$174,3,TRUE),",",VLOOKUP(E7609,'Termo Específico'!B$2:D$437,3,TRUE),",",MATCH(TRUE,Documento!B$2:B$954=F7609,0),",",IF(G7609="complementar",0,1),"),")</f>
        <v>(7608,9,12,15,433,220,1),</v>
      </c>
    </row>
    <row r="7610" spans="1:8" ht="15" customHeight="1">
      <c r="A7610" s="33">
        <v>7609</v>
      </c>
      <c r="B7610" s="44" t="s">
        <v>1483</v>
      </c>
      <c r="C7610" s="35" t="s">
        <v>37</v>
      </c>
      <c r="D7610" s="34" t="s">
        <v>205</v>
      </c>
      <c r="E7610" s="34" t="s">
        <v>523</v>
      </c>
      <c r="F7610" s="35" t="s">
        <v>1147</v>
      </c>
      <c r="G7610" s="34" t="s">
        <v>1488</v>
      </c>
      <c r="H7610" s="19" t="str">
        <f t="array" ref="H7610">CONCATENATE("(",A7610,",",VLOOKUP(B7610,Núcleo!B$2:E$11,4,TRUE),",",VLOOKUP(C7610,'Tipo de Processo'!B$2:D$55,3,TRUE),",",VLOOKUP(D7610,'Termo Geral'!B$2:D$174,3,TRUE),",",VLOOKUP(E7610,'Termo Específico'!B$2:D$437,3,TRUE),",",MATCH(TRUE,Documento!B$2:B$954=F7610,0),",",IF(G7610="complementar",0,1),"),")</f>
        <v>(7609,9,12,15,433,552,1),</v>
      </c>
    </row>
    <row r="7611" spans="1:8" ht="15" customHeight="1">
      <c r="A7611" s="33">
        <v>7610</v>
      </c>
      <c r="B7611" s="44" t="s">
        <v>1483</v>
      </c>
      <c r="C7611" s="35" t="s">
        <v>37</v>
      </c>
      <c r="D7611" s="34" t="s">
        <v>205</v>
      </c>
      <c r="E7611" s="34" t="s">
        <v>523</v>
      </c>
      <c r="F7611" s="35" t="s">
        <v>1495</v>
      </c>
      <c r="G7611" s="34" t="s">
        <v>1488</v>
      </c>
      <c r="H7611" s="19" t="str">
        <f t="array" ref="H7611">CONCATENATE("(",A7611,",",VLOOKUP(B7611,Núcleo!B$2:E$11,4,TRUE),",",VLOOKUP(C7611,'Tipo de Processo'!B$2:D$55,3,TRUE),",",VLOOKUP(D7611,'Termo Geral'!B$2:D$174,3,TRUE),",",VLOOKUP(E7611,'Termo Específico'!B$2:D$437,3,TRUE),",",MATCH(TRUE,Documento!B$2:B$954=F7611,0),",",IF(G7611="complementar",0,1),"),")</f>
        <v>(7610,9,12,15,433,292,1),</v>
      </c>
    </row>
    <row r="7612" spans="1:8" ht="15" customHeight="1">
      <c r="A7612" s="33">
        <v>7611</v>
      </c>
      <c r="B7612" s="44" t="s">
        <v>1483</v>
      </c>
      <c r="C7612" s="35" t="s">
        <v>37</v>
      </c>
      <c r="D7612" s="34" t="s">
        <v>205</v>
      </c>
      <c r="E7612" s="34" t="s">
        <v>523</v>
      </c>
      <c r="F7612" s="35" t="s">
        <v>1149</v>
      </c>
      <c r="G7612" s="34" t="s">
        <v>1488</v>
      </c>
      <c r="H7612" s="19" t="str">
        <f t="array" ref="H7612">CONCATENATE("(",A7612,",",VLOOKUP(B7612,Núcleo!B$2:E$11,4,TRUE),",",VLOOKUP(C7612,'Tipo de Processo'!B$2:D$55,3,TRUE),",",VLOOKUP(D7612,'Termo Geral'!B$2:D$174,3,TRUE),",",VLOOKUP(E7612,'Termo Específico'!B$2:D$437,3,TRUE),",",MATCH(TRUE,Documento!B$2:B$954=F7612,0),",",IF(G7612="complementar",0,1),"),")</f>
        <v>(7611,9,12,15,433,151,1),</v>
      </c>
    </row>
    <row r="7613" spans="1:8" ht="15" customHeight="1">
      <c r="A7613" s="33">
        <v>7612</v>
      </c>
      <c r="B7613" s="44" t="s">
        <v>1483</v>
      </c>
      <c r="C7613" s="35" t="s">
        <v>37</v>
      </c>
      <c r="D7613" s="34" t="s">
        <v>205</v>
      </c>
      <c r="E7613" s="34" t="s">
        <v>523</v>
      </c>
      <c r="F7613" s="35" t="s">
        <v>975</v>
      </c>
      <c r="G7613" s="34" t="s">
        <v>1488</v>
      </c>
      <c r="H7613" s="19" t="str">
        <f t="array" ref="H7613">CONCATENATE("(",A7613,",",VLOOKUP(B7613,Núcleo!B$2:E$11,4,TRUE),",",VLOOKUP(C7613,'Tipo de Processo'!B$2:D$55,3,TRUE),",",VLOOKUP(D7613,'Termo Geral'!B$2:D$174,3,TRUE),",",VLOOKUP(E7613,'Termo Específico'!B$2:D$437,3,TRUE),",",MATCH(TRUE,Documento!B$2:B$954=F7613,0),",",IF(G7613="complementar",0,1),"),")</f>
        <v>(7612,9,12,15,433,75,1),</v>
      </c>
    </row>
    <row r="7614" spans="1:8" ht="15" customHeight="1">
      <c r="A7614" s="33">
        <v>7613</v>
      </c>
      <c r="B7614" s="44" t="s">
        <v>1483</v>
      </c>
      <c r="C7614" s="35" t="s">
        <v>37</v>
      </c>
      <c r="D7614" s="34" t="s">
        <v>205</v>
      </c>
      <c r="E7614" s="34" t="s">
        <v>523</v>
      </c>
      <c r="F7614" s="35" t="s">
        <v>1403</v>
      </c>
      <c r="G7614" s="34" t="s">
        <v>1488</v>
      </c>
      <c r="H7614" s="19" t="str">
        <f t="array" ref="H7614">CONCATENATE("(",A7614,",",VLOOKUP(B7614,Núcleo!B$2:E$11,4,TRUE),",",VLOOKUP(C7614,'Tipo de Processo'!B$2:D$55,3,TRUE),",",VLOOKUP(D7614,'Termo Geral'!B$2:D$174,3,TRUE),",",VLOOKUP(E7614,'Termo Específico'!B$2:D$437,3,TRUE),",",MATCH(TRUE,Documento!B$2:B$954=F7614,0),",",IF(G7614="complementar",0,1),"),")</f>
        <v>(7613,9,12,15,433,628,1),</v>
      </c>
    </row>
    <row r="7615" spans="1:8" ht="15" customHeight="1">
      <c r="A7615" s="33">
        <v>7614</v>
      </c>
      <c r="B7615" s="44" t="s">
        <v>1483</v>
      </c>
      <c r="C7615" s="35" t="s">
        <v>37</v>
      </c>
      <c r="D7615" s="34" t="s">
        <v>205</v>
      </c>
      <c r="E7615" s="34" t="s">
        <v>523</v>
      </c>
      <c r="F7615" s="35" t="s">
        <v>1405</v>
      </c>
      <c r="G7615" s="34" t="s">
        <v>1488</v>
      </c>
      <c r="H7615" s="19" t="str">
        <f t="array" ref="H7615">CONCATENATE("(",A7615,",",VLOOKUP(B7615,Núcleo!B$2:E$11,4,TRUE),",",VLOOKUP(C7615,'Tipo de Processo'!B$2:D$55,3,TRUE),",",VLOOKUP(D7615,'Termo Geral'!B$2:D$174,3,TRUE),",",VLOOKUP(E7615,'Termo Específico'!B$2:D$437,3,TRUE),",",MATCH(TRUE,Documento!B$2:B$954=F7615,0),",",IF(G7615="complementar",0,1),"),")</f>
        <v>(7614,9,12,15,433,717,1),</v>
      </c>
    </row>
    <row r="7616" spans="1:8" ht="15" customHeight="1">
      <c r="A7616" s="33">
        <v>7615</v>
      </c>
      <c r="B7616" s="44" t="s">
        <v>1483</v>
      </c>
      <c r="C7616" s="35" t="s">
        <v>37</v>
      </c>
      <c r="D7616" s="34" t="s">
        <v>205</v>
      </c>
      <c r="E7616" s="34" t="s">
        <v>523</v>
      </c>
      <c r="F7616" s="35" t="s">
        <v>1150</v>
      </c>
      <c r="G7616" s="34" t="s">
        <v>1488</v>
      </c>
      <c r="H7616" s="19" t="str">
        <f t="array" ref="H7616">CONCATENATE("(",A7616,",",VLOOKUP(B7616,Núcleo!B$2:E$11,4,TRUE),",",VLOOKUP(C7616,'Tipo de Processo'!B$2:D$55,3,TRUE),",",VLOOKUP(D7616,'Termo Geral'!B$2:D$174,3,TRUE),",",VLOOKUP(E7616,'Termo Específico'!B$2:D$437,3,TRUE),",",MATCH(TRUE,Documento!B$2:B$954=F7616,0),",",IF(G7616="complementar",0,1),"),")</f>
        <v>(7615,9,12,15,433,297,1),</v>
      </c>
    </row>
    <row r="7617" spans="1:8" ht="15" customHeight="1">
      <c r="A7617" s="33">
        <v>7616</v>
      </c>
      <c r="B7617" s="44" t="s">
        <v>1483</v>
      </c>
      <c r="C7617" s="35" t="s">
        <v>2</v>
      </c>
      <c r="D7617" s="34" t="s">
        <v>58</v>
      </c>
      <c r="E7617" s="34" t="s">
        <v>575</v>
      </c>
      <c r="F7617" s="35" t="s">
        <v>1487</v>
      </c>
      <c r="G7617" s="34" t="s">
        <v>1488</v>
      </c>
      <c r="H7617" s="19" t="str">
        <f t="array" ref="H7617">CONCATENATE("(",A7617,",",VLOOKUP(B7617,Núcleo!B$2:E$11,4,TRUE),",",VLOOKUP(C7617,'Tipo de Processo'!B$2:D$55,3,TRUE),",",VLOOKUP(D7617,'Termo Geral'!B$2:D$174,3,TRUE),",",VLOOKUP(E7617,'Termo Específico'!B$2:D$437,3,TRUE),",",MATCH(TRUE,Documento!B$2:B$954=F7617,0),",",IF(G7617="complementar",0,1),"),")</f>
        <v>(7616,9,23,22,76,646,1),</v>
      </c>
    </row>
    <row r="7618" spans="1:8" ht="15" customHeight="1">
      <c r="A7618" s="33">
        <v>7617</v>
      </c>
      <c r="B7618" s="44" t="s">
        <v>1483</v>
      </c>
      <c r="C7618" s="35" t="s">
        <v>2</v>
      </c>
      <c r="D7618" s="34" t="s">
        <v>58</v>
      </c>
      <c r="E7618" s="34" t="s">
        <v>576</v>
      </c>
      <c r="F7618" s="35" t="s">
        <v>1487</v>
      </c>
      <c r="G7618" s="34" t="s">
        <v>1488</v>
      </c>
      <c r="H7618" s="19" t="str">
        <f t="array" ref="H7618">CONCATENATE("(",A7618,",",VLOOKUP(B7618,Núcleo!B$2:E$11,4,TRUE),",",VLOOKUP(C7618,'Tipo de Processo'!B$2:D$55,3,TRUE),",",VLOOKUP(D7618,'Termo Geral'!B$2:D$174,3,TRUE),",",VLOOKUP(E7618,'Termo Específico'!B$2:D$437,3,TRUE),",",MATCH(TRUE,Documento!B$2:B$954=F7618,0),",",IF(G7618="complementar",0,1),"),")</f>
        <v>(7617,9,23,22,210,646,1),</v>
      </c>
    </row>
    <row r="7619" spans="1:8" ht="15" customHeight="1">
      <c r="A7619" s="33">
        <v>7618</v>
      </c>
      <c r="B7619" s="44" t="s">
        <v>1483</v>
      </c>
      <c r="C7619" s="35" t="s">
        <v>2</v>
      </c>
      <c r="D7619" s="34" t="s">
        <v>58</v>
      </c>
      <c r="E7619" s="34" t="s">
        <v>577</v>
      </c>
      <c r="F7619" s="35" t="s">
        <v>1166</v>
      </c>
      <c r="G7619" s="34" t="s">
        <v>1488</v>
      </c>
      <c r="H7619" s="19" t="str">
        <f t="array" ref="H7619">CONCATENATE("(",A7619,",",VLOOKUP(B7619,Núcleo!B$2:E$11,4,TRUE),",",VLOOKUP(C7619,'Tipo de Processo'!B$2:D$55,3,TRUE),",",VLOOKUP(D7619,'Termo Geral'!B$2:D$174,3,TRUE),",",VLOOKUP(E7619,'Termo Específico'!B$2:D$437,3,TRUE),",",MATCH(TRUE,Documento!B$2:B$954=F7619,0),",",IF(G7619="complementar",0,1),"),")</f>
        <v>(7618,9,23,22,217,645,1),</v>
      </c>
    </row>
    <row r="7620" spans="1:8" ht="15" customHeight="1">
      <c r="A7620" s="33">
        <v>7619</v>
      </c>
      <c r="B7620" s="44" t="s">
        <v>1483</v>
      </c>
      <c r="C7620" s="35" t="s">
        <v>38</v>
      </c>
      <c r="D7620" s="34" t="s">
        <v>206</v>
      </c>
      <c r="E7620" s="34" t="s">
        <v>517</v>
      </c>
      <c r="F7620" s="35" t="s">
        <v>1167</v>
      </c>
      <c r="G7620" s="34" t="s">
        <v>1488</v>
      </c>
      <c r="H7620" s="19" t="str">
        <f t="array" ref="H7620">CONCATENATE("(",A7620,",",VLOOKUP(B7620,Núcleo!B$2:E$11,4,TRUE),",",VLOOKUP(C7620,'Tipo de Processo'!B$2:D$55,3,TRUE),",",VLOOKUP(D7620,'Termo Geral'!B$2:D$174,3,TRUE),",",VLOOKUP(E7620,'Termo Específico'!B$2:D$437,3,TRUE),",",MATCH(TRUE,Documento!B$2:B$954=F7620,0),",",IF(G7620="complementar",0,1),"),")</f>
        <v>(7619,9,15,30,56,613,1),</v>
      </c>
    </row>
    <row r="7621" spans="1:8" ht="15" customHeight="1">
      <c r="A7621" s="33">
        <v>7620</v>
      </c>
      <c r="B7621" s="44" t="s">
        <v>1483</v>
      </c>
      <c r="C7621" s="35" t="s">
        <v>0</v>
      </c>
      <c r="D7621" s="34" t="s">
        <v>54</v>
      </c>
      <c r="E7621" s="34" t="s">
        <v>223</v>
      </c>
      <c r="F7621" s="35" t="s">
        <v>1168</v>
      </c>
      <c r="G7621" s="34" t="s">
        <v>1488</v>
      </c>
      <c r="H7621" s="19" t="str">
        <f t="array" ref="H7621">CONCATENATE("(",A7621,",",VLOOKUP(B7621,Núcleo!B$2:E$11,4,TRUE),",",VLOOKUP(C7621,'Tipo de Processo'!B$2:D$55,3,TRUE),",",VLOOKUP(D7621,'Termo Geral'!B$2:D$174,3,TRUE),",",VLOOKUP(E7621,'Termo Específico'!B$2:D$437,3,TRUE),",",MATCH(TRUE,Documento!B$2:B$954=F7621,0),",",IF(G7621="complementar",0,1),"),")</f>
        <v>(7620,9,8,32,28,224,1),</v>
      </c>
    </row>
    <row r="7622" spans="1:8" ht="15" customHeight="1">
      <c r="A7622" s="33">
        <v>7621</v>
      </c>
      <c r="B7622" s="44" t="s">
        <v>1483</v>
      </c>
      <c r="C7622" s="35" t="s">
        <v>0</v>
      </c>
      <c r="D7622" s="34" t="s">
        <v>54</v>
      </c>
      <c r="E7622" s="34" t="s">
        <v>224</v>
      </c>
      <c r="F7622" s="35" t="s">
        <v>1168</v>
      </c>
      <c r="G7622" s="34" t="s">
        <v>1488</v>
      </c>
      <c r="H7622" s="19" t="str">
        <f t="array" ref="H7622">CONCATENATE("(",A7622,",",VLOOKUP(B7622,Núcleo!B$2:E$11,4,TRUE),",",VLOOKUP(C7622,'Tipo de Processo'!B$2:D$55,3,TRUE),",",VLOOKUP(D7622,'Termo Geral'!B$2:D$174,3,TRUE),",",VLOOKUP(E7622,'Termo Específico'!B$2:D$437,3,TRUE),",",MATCH(TRUE,Documento!B$2:B$954=F7622,0),",",IF(G7622="complementar",0,1),"),")</f>
        <v>(7621,9,8,32,189,224,1),</v>
      </c>
    </row>
    <row r="7623" spans="1:8" ht="15" customHeight="1">
      <c r="A7623" s="33">
        <v>7622</v>
      </c>
      <c r="B7623" s="44" t="s">
        <v>1483</v>
      </c>
      <c r="C7623" s="35" t="s">
        <v>0</v>
      </c>
      <c r="D7623" s="34" t="s">
        <v>54</v>
      </c>
      <c r="E7623" s="34" t="s">
        <v>225</v>
      </c>
      <c r="F7623" s="35" t="s">
        <v>1168</v>
      </c>
      <c r="G7623" s="34" t="s">
        <v>1488</v>
      </c>
      <c r="H7623" s="19" t="str">
        <f t="array" ref="H7623">CONCATENATE("(",A7623,",",VLOOKUP(B7623,Núcleo!B$2:E$11,4,TRUE),",",VLOOKUP(C7623,'Tipo de Processo'!B$2:D$55,3,TRUE),",",VLOOKUP(D7623,'Termo Geral'!B$2:D$174,3,TRUE),",",VLOOKUP(E7623,'Termo Específico'!B$2:D$437,3,TRUE),",",MATCH(TRUE,Documento!B$2:B$954=F7623,0),",",IF(G7623="complementar",0,1),"),")</f>
        <v>(7622,9,8,32,203,224,1),</v>
      </c>
    </row>
    <row r="7624" spans="1:8" ht="15" customHeight="1">
      <c r="A7624" s="33">
        <v>7623</v>
      </c>
      <c r="B7624" s="44" t="s">
        <v>1483</v>
      </c>
      <c r="C7624" s="35" t="s">
        <v>39</v>
      </c>
      <c r="D7624" s="34" t="s">
        <v>207</v>
      </c>
      <c r="E7624" s="34" t="s">
        <v>518</v>
      </c>
      <c r="F7624" s="35" t="s">
        <v>1496</v>
      </c>
      <c r="G7624" s="34" t="s">
        <v>1488</v>
      </c>
      <c r="H7624" s="19" t="str">
        <f t="array" ref="H7624">CONCATENATE("(",A7624,",",VLOOKUP(B7624,Núcleo!B$2:E$11,4,TRUE),",",VLOOKUP(C7624,'Tipo de Processo'!B$2:D$55,3,TRUE),",",VLOOKUP(D7624,'Termo Geral'!B$2:D$174,3,TRUE),",",VLOOKUP(E7624,'Termo Específico'!B$2:D$437,3,TRUE),",",MATCH(TRUE,Documento!B$2:B$954=F7624,0),",",IF(G7624="complementar",0,1),"),")</f>
        <v>(7623,9,29,33,22,949,1),</v>
      </c>
    </row>
    <row r="7625" spans="1:8" ht="15" customHeight="1">
      <c r="A7625" s="33">
        <v>7624</v>
      </c>
      <c r="B7625" s="44" t="s">
        <v>1483</v>
      </c>
      <c r="C7625" s="35" t="s">
        <v>39</v>
      </c>
      <c r="D7625" s="34" t="s">
        <v>207</v>
      </c>
      <c r="E7625" s="34" t="s">
        <v>518</v>
      </c>
      <c r="F7625" s="35" t="s">
        <v>1169</v>
      </c>
      <c r="G7625" s="34" t="s">
        <v>1488</v>
      </c>
      <c r="H7625" s="19" t="str">
        <f t="array" ref="H7625">CONCATENATE("(",A7625,",",VLOOKUP(B7625,Núcleo!B$2:E$11,4,TRUE),",",VLOOKUP(C7625,'Tipo de Processo'!B$2:D$55,3,TRUE),",",VLOOKUP(D7625,'Termo Geral'!B$2:D$174,3,TRUE),",",VLOOKUP(E7625,'Termo Específico'!B$2:D$437,3,TRUE),",",MATCH(TRUE,Documento!B$2:B$954=F7625,0),",",IF(G7625="complementar",0,1),"),")</f>
        <v>(7624,9,29,33,22,879,1),</v>
      </c>
    </row>
    <row r="7626" spans="1:8" ht="15" customHeight="1">
      <c r="A7626" s="33">
        <v>7625</v>
      </c>
      <c r="B7626" s="44" t="s">
        <v>1483</v>
      </c>
      <c r="C7626" s="54" t="s">
        <v>39</v>
      </c>
      <c r="D7626" s="34" t="s">
        <v>207</v>
      </c>
      <c r="E7626" s="34" t="s">
        <v>518</v>
      </c>
      <c r="F7626" s="34" t="s">
        <v>1170</v>
      </c>
      <c r="G7626" s="34" t="s">
        <v>1488</v>
      </c>
      <c r="H7626" s="19" t="str">
        <f t="array" ref="H7626">CONCATENATE("(",A7626,",",VLOOKUP(B7626,Núcleo!B$2:E$11,4,TRUE),",",VLOOKUP(C7626,'Tipo de Processo'!B$2:D$55,3,TRUE),",",VLOOKUP(D7626,'Termo Geral'!B$2:D$174,3,TRUE),",",VLOOKUP(E7626,'Termo Específico'!B$2:D$437,3,TRUE),",",MATCH(TRUE,Documento!B$2:B$954=F7626,0),",",IF(G7626="complementar",0,1),"),")</f>
        <v>(7625,9,29,33,22,530,1),</v>
      </c>
    </row>
    <row r="7627" spans="1:8" ht="15" customHeight="1">
      <c r="A7627" s="33">
        <v>7626</v>
      </c>
      <c r="B7627" s="44" t="s">
        <v>1483</v>
      </c>
      <c r="C7627" s="54" t="s">
        <v>39</v>
      </c>
      <c r="D7627" s="34" t="s">
        <v>207</v>
      </c>
      <c r="E7627" s="34" t="s">
        <v>518</v>
      </c>
      <c r="F7627" s="34" t="s">
        <v>1171</v>
      </c>
      <c r="G7627" s="34" t="s">
        <v>1494</v>
      </c>
      <c r="H7627" s="19" t="str">
        <f t="array" ref="H7627">CONCATENATE("(",A7627,",",VLOOKUP(B7627,Núcleo!B$2:E$11,4,TRUE),",",VLOOKUP(C7627,'Tipo de Processo'!B$2:D$55,3,TRUE),",",VLOOKUP(D7627,'Termo Geral'!B$2:D$174,3,TRUE),",",VLOOKUP(E7627,'Termo Específico'!B$2:D$437,3,TRUE),",",MATCH(TRUE,Documento!B$2:B$954=F7627,0),",",IF(G7627="complementar",0,1),"),")</f>
        <v>(7626,9,29,33,22,264,0),</v>
      </c>
    </row>
    <row r="7628" spans="1:8" ht="15" customHeight="1">
      <c r="A7628" s="33">
        <v>7627</v>
      </c>
      <c r="B7628" s="44" t="s">
        <v>1483</v>
      </c>
      <c r="C7628" s="54" t="s">
        <v>39</v>
      </c>
      <c r="D7628" s="34" t="s">
        <v>207</v>
      </c>
      <c r="E7628" s="34" t="s">
        <v>518</v>
      </c>
      <c r="F7628" s="34" t="s">
        <v>1172</v>
      </c>
      <c r="G7628" s="34" t="s">
        <v>1488</v>
      </c>
      <c r="H7628" s="19" t="str">
        <f t="array" ref="H7628">CONCATENATE("(",A7628,",",VLOOKUP(B7628,Núcleo!B$2:E$11,4,TRUE),",",VLOOKUP(C7628,'Tipo de Processo'!B$2:D$55,3,TRUE),",",VLOOKUP(D7628,'Termo Geral'!B$2:D$174,3,TRUE),",",VLOOKUP(E7628,'Termo Específico'!B$2:D$437,3,TRUE),",",MATCH(TRUE,Documento!B$2:B$954=F7628,0),",",IF(G7628="complementar",0,1),"),")</f>
        <v>(7627,9,29,33,22,946,1),</v>
      </c>
    </row>
    <row r="7629" spans="1:8" ht="15" customHeight="1">
      <c r="A7629" s="33">
        <v>7628</v>
      </c>
      <c r="B7629" s="44" t="s">
        <v>1483</v>
      </c>
      <c r="C7629" s="54" t="s">
        <v>39</v>
      </c>
      <c r="D7629" s="34" t="s">
        <v>207</v>
      </c>
      <c r="E7629" s="34" t="s">
        <v>518</v>
      </c>
      <c r="F7629" s="34" t="s">
        <v>954</v>
      </c>
      <c r="G7629" s="34" t="s">
        <v>1488</v>
      </c>
      <c r="H7629" s="19" t="str">
        <f t="array" ref="H7629">CONCATENATE("(",A7629,",",VLOOKUP(B7629,Núcleo!B$2:E$11,4,TRUE),",",VLOOKUP(C7629,'Tipo de Processo'!B$2:D$55,3,TRUE),",",VLOOKUP(D7629,'Termo Geral'!B$2:D$174,3,TRUE),",",VLOOKUP(E7629,'Termo Específico'!B$2:D$437,3,TRUE),",",MATCH(TRUE,Documento!B$2:B$954=F7629,0),",",IF(G7629="complementar",0,1),"),")</f>
        <v>(7628,9,29,33,22,511,1),</v>
      </c>
    </row>
    <row r="7630" spans="1:8" ht="15" customHeight="1">
      <c r="A7630" s="33">
        <v>7629</v>
      </c>
      <c r="B7630" s="44" t="s">
        <v>1483</v>
      </c>
      <c r="C7630" s="54" t="s">
        <v>39</v>
      </c>
      <c r="D7630" s="34" t="s">
        <v>207</v>
      </c>
      <c r="E7630" s="34" t="s">
        <v>518</v>
      </c>
      <c r="F7630" s="34" t="s">
        <v>1173</v>
      </c>
      <c r="G7630" s="34" t="s">
        <v>1488</v>
      </c>
      <c r="H7630" s="19" t="str">
        <f t="array" ref="H7630">CONCATENATE("(",A7630,",",VLOOKUP(B7630,Núcleo!B$2:E$11,4,TRUE),",",VLOOKUP(C7630,'Tipo de Processo'!B$2:D$55,3,TRUE),",",VLOOKUP(D7630,'Termo Geral'!B$2:D$174,3,TRUE),",",VLOOKUP(E7630,'Termo Específico'!B$2:D$437,3,TRUE),",",MATCH(TRUE,Documento!B$2:B$954=F7630,0),",",IF(G7630="complementar",0,1),"),")</f>
        <v>(7629,9,29,33,22,62,1),</v>
      </c>
    </row>
    <row r="7631" spans="1:8" ht="15" customHeight="1">
      <c r="A7631" s="33">
        <v>7630</v>
      </c>
      <c r="B7631" s="44" t="s">
        <v>1483</v>
      </c>
      <c r="C7631" s="35" t="s">
        <v>39</v>
      </c>
      <c r="D7631" s="34" t="s">
        <v>207</v>
      </c>
      <c r="E7631" s="34" t="s">
        <v>518</v>
      </c>
      <c r="F7631" s="34" t="s">
        <v>1174</v>
      </c>
      <c r="G7631" s="34" t="s">
        <v>1488</v>
      </c>
      <c r="H7631" s="19" t="str">
        <f t="array" ref="H7631">CONCATENATE("(",A7631,",",VLOOKUP(B7631,Núcleo!B$2:E$11,4,TRUE),",",VLOOKUP(C7631,'Tipo de Processo'!B$2:D$55,3,TRUE),",",VLOOKUP(D7631,'Termo Geral'!B$2:D$174,3,TRUE),",",VLOOKUP(E7631,'Termo Específico'!B$2:D$437,3,TRUE),",",MATCH(TRUE,Documento!B$2:B$954=F7631,0),",",IF(G7631="complementar",0,1),"),")</f>
        <v>(7630,9,29,33,22,76,1),</v>
      </c>
    </row>
    <row r="7632" spans="1:8" ht="15" customHeight="1">
      <c r="A7632" s="33">
        <v>7631</v>
      </c>
      <c r="B7632" s="44" t="s">
        <v>1483</v>
      </c>
      <c r="C7632" s="35" t="s">
        <v>39</v>
      </c>
      <c r="D7632" s="34" t="s">
        <v>207</v>
      </c>
      <c r="E7632" s="34" t="s">
        <v>518</v>
      </c>
      <c r="F7632" s="34" t="s">
        <v>1175</v>
      </c>
      <c r="G7632" s="34" t="s">
        <v>1488</v>
      </c>
      <c r="H7632" s="19" t="str">
        <f t="array" ref="H7632">CONCATENATE("(",A7632,",",VLOOKUP(B7632,Núcleo!B$2:E$11,4,TRUE),",",VLOOKUP(C7632,'Tipo de Processo'!B$2:D$55,3,TRUE),",",VLOOKUP(D7632,'Termo Geral'!B$2:D$174,3,TRUE),",",VLOOKUP(E7632,'Termo Específico'!B$2:D$437,3,TRUE),",",MATCH(TRUE,Documento!B$2:B$954=F7632,0),",",IF(G7632="complementar",0,1),"),")</f>
        <v>(7631,9,29,33,22,935,1),</v>
      </c>
    </row>
    <row r="7633" spans="1:8" ht="15" customHeight="1">
      <c r="A7633" s="33">
        <v>7632</v>
      </c>
      <c r="B7633" s="44" t="s">
        <v>1483</v>
      </c>
      <c r="C7633" s="35" t="s">
        <v>39</v>
      </c>
      <c r="D7633" s="34" t="s">
        <v>207</v>
      </c>
      <c r="E7633" s="34" t="s">
        <v>518</v>
      </c>
      <c r="F7633" s="34" t="s">
        <v>1176</v>
      </c>
      <c r="G7633" s="34" t="s">
        <v>1488</v>
      </c>
      <c r="H7633" s="19" t="str">
        <f t="array" ref="H7633">CONCATENATE("(",A7633,",",VLOOKUP(B7633,Núcleo!B$2:E$11,4,TRUE),",",VLOOKUP(C7633,'Tipo de Processo'!B$2:D$55,3,TRUE),",",VLOOKUP(D7633,'Termo Geral'!B$2:D$174,3,TRUE),",",VLOOKUP(E7633,'Termo Específico'!B$2:D$437,3,TRUE),",",MATCH(TRUE,Documento!B$2:B$954=F7633,0),",",IF(G7633="complementar",0,1),"),")</f>
        <v>(7632,9,29,33,22,641,1),</v>
      </c>
    </row>
    <row r="7634" spans="1:8" ht="15" customHeight="1">
      <c r="A7634" s="33">
        <v>7633</v>
      </c>
      <c r="B7634" s="44" t="s">
        <v>1483</v>
      </c>
      <c r="C7634" s="35" t="s">
        <v>39</v>
      </c>
      <c r="D7634" s="34" t="s">
        <v>207</v>
      </c>
      <c r="E7634" s="34" t="s">
        <v>518</v>
      </c>
      <c r="F7634" s="34" t="s">
        <v>1177</v>
      </c>
      <c r="G7634" s="34" t="s">
        <v>1488</v>
      </c>
      <c r="H7634" s="19" t="str">
        <f t="array" ref="H7634">CONCATENATE("(",A7634,",",VLOOKUP(B7634,Núcleo!B$2:E$11,4,TRUE),",",VLOOKUP(C7634,'Tipo de Processo'!B$2:D$55,3,TRUE),",",VLOOKUP(D7634,'Termo Geral'!B$2:D$174,3,TRUE),",",VLOOKUP(E7634,'Termo Específico'!B$2:D$437,3,TRUE),",",MATCH(TRUE,Documento!B$2:B$954=F7634,0),",",IF(G7634="complementar",0,1),"),")</f>
        <v>(7633,9,29,33,22,784,1),</v>
      </c>
    </row>
    <row r="7635" spans="1:8" ht="15" customHeight="1">
      <c r="A7635" s="33">
        <v>7634</v>
      </c>
      <c r="B7635" s="44" t="s">
        <v>1483</v>
      </c>
      <c r="C7635" s="35" t="s">
        <v>39</v>
      </c>
      <c r="D7635" s="34" t="s">
        <v>207</v>
      </c>
      <c r="E7635" s="34" t="s">
        <v>518</v>
      </c>
      <c r="F7635" s="34" t="s">
        <v>1178</v>
      </c>
      <c r="G7635" s="34" t="s">
        <v>1494</v>
      </c>
      <c r="H7635" s="19" t="str">
        <f t="array" ref="H7635">CONCATENATE("(",A7635,",",VLOOKUP(B7635,Núcleo!B$2:E$11,4,TRUE),",",VLOOKUP(C7635,'Tipo de Processo'!B$2:D$55,3,TRUE),",",VLOOKUP(D7635,'Termo Geral'!B$2:D$174,3,TRUE),",",VLOOKUP(E7635,'Termo Específico'!B$2:D$437,3,TRUE),",",MATCH(TRUE,Documento!B$2:B$954=F7635,0),",",IF(G7635="complementar",0,1),"),")</f>
        <v>(7634,9,29,33,22,17,0),</v>
      </c>
    </row>
    <row r="7636" spans="1:8" ht="15" customHeight="1">
      <c r="A7636" s="33">
        <v>7635</v>
      </c>
      <c r="B7636" s="44" t="s">
        <v>1483</v>
      </c>
      <c r="C7636" s="35" t="s">
        <v>39</v>
      </c>
      <c r="D7636" s="34" t="s">
        <v>207</v>
      </c>
      <c r="E7636" s="34" t="s">
        <v>518</v>
      </c>
      <c r="F7636" s="34" t="s">
        <v>1179</v>
      </c>
      <c r="G7636" s="34" t="s">
        <v>1488</v>
      </c>
      <c r="H7636" s="19" t="str">
        <f t="array" ref="H7636">CONCATENATE("(",A7636,",",VLOOKUP(B7636,Núcleo!B$2:E$11,4,TRUE),",",VLOOKUP(C7636,'Tipo de Processo'!B$2:D$55,3,TRUE),",",VLOOKUP(D7636,'Termo Geral'!B$2:D$174,3,TRUE),",",VLOOKUP(E7636,'Termo Específico'!B$2:D$437,3,TRUE),",",MATCH(TRUE,Documento!B$2:B$954=F7636,0),",",IF(G7636="complementar",0,1),"),")</f>
        <v>(7635,9,29,33,22,706,1),</v>
      </c>
    </row>
    <row r="7637" spans="1:8" ht="15" customHeight="1">
      <c r="A7637" s="33">
        <v>7636</v>
      </c>
      <c r="B7637" s="44" t="s">
        <v>1483</v>
      </c>
      <c r="C7637" s="35" t="s">
        <v>39</v>
      </c>
      <c r="D7637" s="34" t="s">
        <v>207</v>
      </c>
      <c r="E7637" s="34" t="s">
        <v>518</v>
      </c>
      <c r="F7637" s="34" t="s">
        <v>1180</v>
      </c>
      <c r="G7637" s="34" t="s">
        <v>1494</v>
      </c>
      <c r="H7637" s="19" t="str">
        <f t="array" ref="H7637">CONCATENATE("(",A7637,",",VLOOKUP(B7637,Núcleo!B$2:E$11,4,TRUE),",",VLOOKUP(C7637,'Tipo de Processo'!B$2:D$55,3,TRUE),",",VLOOKUP(D7637,'Termo Geral'!B$2:D$174,3,TRUE),",",VLOOKUP(E7637,'Termo Específico'!B$2:D$437,3,TRUE),",",MATCH(TRUE,Documento!B$2:B$954=F7637,0),",",IF(G7637="complementar",0,1),"),")</f>
        <v>(7636,9,29,33,22,900,0),</v>
      </c>
    </row>
    <row r="7638" spans="1:8" ht="15" customHeight="1">
      <c r="A7638" s="33">
        <v>7637</v>
      </c>
      <c r="B7638" s="44" t="s">
        <v>1483</v>
      </c>
      <c r="C7638" s="35" t="s">
        <v>39</v>
      </c>
      <c r="D7638" s="34" t="s">
        <v>207</v>
      </c>
      <c r="E7638" s="34" t="s">
        <v>578</v>
      </c>
      <c r="F7638" s="34" t="s">
        <v>1181</v>
      </c>
      <c r="G7638" s="34" t="s">
        <v>1488</v>
      </c>
      <c r="H7638" s="19" t="str">
        <f t="array" ref="H7638">CONCATENATE("(",A7638,",",VLOOKUP(B7638,Núcleo!B$2:E$11,4,TRUE),",",VLOOKUP(C7638,'Tipo de Processo'!B$2:D$55,3,TRUE),",",VLOOKUP(D7638,'Termo Geral'!B$2:D$174,3,TRUE),",",VLOOKUP(E7638,'Termo Específico'!B$2:D$437,3,TRUE),",",MATCH(TRUE,Documento!B$2:B$954=F7638,0),",",IF(G7638="complementar",0,1),"),")</f>
        <v>(7637,9,29,33,324,779,1),</v>
      </c>
    </row>
    <row r="7639" spans="1:8" ht="15" customHeight="1">
      <c r="A7639" s="33">
        <v>7638</v>
      </c>
      <c r="B7639" s="44" t="s">
        <v>1483</v>
      </c>
      <c r="C7639" s="35" t="s">
        <v>39</v>
      </c>
      <c r="D7639" s="34" t="s">
        <v>207</v>
      </c>
      <c r="E7639" s="34" t="s">
        <v>578</v>
      </c>
      <c r="F7639" s="34" t="s">
        <v>1182</v>
      </c>
      <c r="G7639" s="34" t="s">
        <v>1494</v>
      </c>
      <c r="H7639" s="19" t="str">
        <f t="array" ref="H7639">CONCATENATE("(",A7639,",",VLOOKUP(B7639,Núcleo!B$2:E$11,4,TRUE),",",VLOOKUP(C7639,'Tipo de Processo'!B$2:D$55,3,TRUE),",",VLOOKUP(D7639,'Termo Geral'!B$2:D$174,3,TRUE),",",VLOOKUP(E7639,'Termo Específico'!B$2:D$437,3,TRUE),",",MATCH(TRUE,Documento!B$2:B$954=F7639,0),",",IF(G7639="complementar",0,1),"),")</f>
        <v>(7638,9,29,33,324,689,0),</v>
      </c>
    </row>
    <row r="7640" spans="1:8" ht="15" customHeight="1">
      <c r="A7640" s="33">
        <v>7639</v>
      </c>
      <c r="B7640" s="44" t="s">
        <v>1483</v>
      </c>
      <c r="C7640" s="35" t="s">
        <v>39</v>
      </c>
      <c r="D7640" s="34" t="s">
        <v>207</v>
      </c>
      <c r="E7640" s="34" t="s">
        <v>578</v>
      </c>
      <c r="F7640" s="34" t="s">
        <v>1183</v>
      </c>
      <c r="G7640" s="34" t="s">
        <v>1494</v>
      </c>
      <c r="H7640" s="19" t="str">
        <f t="array" ref="H7640">CONCATENATE("(",A7640,",",VLOOKUP(B7640,Núcleo!B$2:E$11,4,TRUE),",",VLOOKUP(C7640,'Tipo de Processo'!B$2:D$55,3,TRUE),",",VLOOKUP(D7640,'Termo Geral'!B$2:D$174,3,TRUE),",",VLOOKUP(E7640,'Termo Específico'!B$2:D$437,3,TRUE),",",MATCH(TRUE,Documento!B$2:B$954=F7640,0),",",IF(G7640="complementar",0,1),"),")</f>
        <v>(7639,9,29,33,324,882,0),</v>
      </c>
    </row>
    <row r="7641" spans="1:8" ht="15" customHeight="1">
      <c r="A7641" s="33">
        <v>7640</v>
      </c>
      <c r="B7641" s="44" t="s">
        <v>1483</v>
      </c>
      <c r="C7641" s="35" t="s">
        <v>39</v>
      </c>
      <c r="D7641" s="34" t="s">
        <v>207</v>
      </c>
      <c r="E7641" s="34" t="s">
        <v>578</v>
      </c>
      <c r="F7641" s="34" t="s">
        <v>1184</v>
      </c>
      <c r="G7641" s="34" t="s">
        <v>1488</v>
      </c>
      <c r="H7641" s="19" t="str">
        <f t="array" ref="H7641">CONCATENATE("(",A7641,",",VLOOKUP(B7641,Núcleo!B$2:E$11,4,TRUE),",",VLOOKUP(C7641,'Tipo de Processo'!B$2:D$55,3,TRUE),",",VLOOKUP(D7641,'Termo Geral'!B$2:D$174,3,TRUE),",",VLOOKUP(E7641,'Termo Específico'!B$2:D$437,3,TRUE),",",MATCH(TRUE,Documento!B$2:B$954=F7641,0),",",IF(G7641="complementar",0,1),"),")</f>
        <v>(7640,9,29,33,324,683,1),</v>
      </c>
    </row>
    <row r="7642" spans="1:8" ht="15" customHeight="1">
      <c r="A7642" s="33">
        <v>7641</v>
      </c>
      <c r="B7642" s="44" t="s">
        <v>1483</v>
      </c>
      <c r="C7642" s="35" t="s">
        <v>39</v>
      </c>
      <c r="D7642" s="34" t="s">
        <v>207</v>
      </c>
      <c r="E7642" s="34" t="s">
        <v>578</v>
      </c>
      <c r="F7642" s="34" t="s">
        <v>1185</v>
      </c>
      <c r="G7642" s="34" t="s">
        <v>1488</v>
      </c>
      <c r="H7642" s="19" t="str">
        <f t="array" ref="H7642">CONCATENATE("(",A7642,",",VLOOKUP(B7642,Núcleo!B$2:E$11,4,TRUE),",",VLOOKUP(C7642,'Tipo de Processo'!B$2:D$55,3,TRUE),",",VLOOKUP(D7642,'Termo Geral'!B$2:D$174,3,TRUE),",",VLOOKUP(E7642,'Termo Específico'!B$2:D$437,3,TRUE),",",MATCH(TRUE,Documento!B$2:B$954=F7642,0),",",IF(G7642="complementar",0,1),"),")</f>
        <v>(7641,9,29,33,324,644,1),</v>
      </c>
    </row>
    <row r="7643" spans="1:8" ht="15" customHeight="1">
      <c r="A7643" s="33">
        <v>7642</v>
      </c>
      <c r="B7643" s="44" t="s">
        <v>1483</v>
      </c>
      <c r="C7643" s="35" t="s">
        <v>39</v>
      </c>
      <c r="D7643" s="34" t="s">
        <v>207</v>
      </c>
      <c r="E7643" s="34" t="s">
        <v>578</v>
      </c>
      <c r="F7643" s="34" t="s">
        <v>1186</v>
      </c>
      <c r="G7643" s="34" t="s">
        <v>1488</v>
      </c>
      <c r="H7643" s="19" t="str">
        <f t="array" ref="H7643">CONCATENATE("(",A7643,",",VLOOKUP(B7643,Núcleo!B$2:E$11,4,TRUE),",",VLOOKUP(C7643,'Tipo de Processo'!B$2:D$55,3,TRUE),",",VLOOKUP(D7643,'Termo Geral'!B$2:D$174,3,TRUE),",",VLOOKUP(E7643,'Termo Específico'!B$2:D$437,3,TRUE),",",MATCH(TRUE,Documento!B$2:B$954=F7643,0),",",IF(G7643="complementar",0,1),"),")</f>
        <v>(7642,9,29,33,324,627,1),</v>
      </c>
    </row>
    <row r="7644" spans="1:8" ht="15" customHeight="1">
      <c r="A7644" s="33">
        <v>7643</v>
      </c>
      <c r="B7644" s="44" t="s">
        <v>1483</v>
      </c>
      <c r="C7644" s="35" t="s">
        <v>39</v>
      </c>
      <c r="D7644" s="34" t="s">
        <v>207</v>
      </c>
      <c r="E7644" s="34" t="s">
        <v>578</v>
      </c>
      <c r="F7644" s="34" t="s">
        <v>1187</v>
      </c>
      <c r="G7644" s="34" t="s">
        <v>1488</v>
      </c>
      <c r="H7644" s="19" t="str">
        <f t="array" ref="H7644">CONCATENATE("(",A7644,",",VLOOKUP(B7644,Núcleo!B$2:E$11,4,TRUE),",",VLOOKUP(C7644,'Tipo de Processo'!B$2:D$55,3,TRUE),",",VLOOKUP(D7644,'Termo Geral'!B$2:D$174,3,TRUE),",",VLOOKUP(E7644,'Termo Específico'!B$2:D$437,3,TRUE),",",MATCH(TRUE,Documento!B$2:B$954=F7644,0),",",IF(G7644="complementar",0,1),"),")</f>
        <v>(7643,9,29,33,324,785,1),</v>
      </c>
    </row>
    <row r="7645" spans="1:8" ht="15" customHeight="1">
      <c r="A7645" s="33">
        <v>7644</v>
      </c>
      <c r="B7645" s="44" t="s">
        <v>1483</v>
      </c>
      <c r="C7645" s="35" t="s">
        <v>39</v>
      </c>
      <c r="D7645" s="34" t="s">
        <v>207</v>
      </c>
      <c r="E7645" s="34" t="s">
        <v>578</v>
      </c>
      <c r="F7645" s="34" t="s">
        <v>1188</v>
      </c>
      <c r="G7645" s="34" t="s">
        <v>1488</v>
      </c>
      <c r="H7645" s="19" t="str">
        <f t="array" ref="H7645">CONCATENATE("(",A7645,",",VLOOKUP(B7645,Núcleo!B$2:E$11,4,TRUE),",",VLOOKUP(C7645,'Tipo de Processo'!B$2:D$55,3,TRUE),",",VLOOKUP(D7645,'Termo Geral'!B$2:D$174,3,TRUE),",",VLOOKUP(E7645,'Termo Específico'!B$2:D$437,3,TRUE),",",MATCH(TRUE,Documento!B$2:B$954=F7645,0),",",IF(G7645="complementar",0,1),"),")</f>
        <v>(7644,9,29,33,324,945,1),</v>
      </c>
    </row>
    <row r="7646" spans="1:8" ht="15" customHeight="1">
      <c r="A7646" s="33">
        <v>7645</v>
      </c>
      <c r="B7646" s="44" t="s">
        <v>1483</v>
      </c>
      <c r="C7646" s="35" t="s">
        <v>39</v>
      </c>
      <c r="D7646" s="34" t="s">
        <v>207</v>
      </c>
      <c r="E7646" s="34" t="s">
        <v>578</v>
      </c>
      <c r="F7646" s="34" t="s">
        <v>1169</v>
      </c>
      <c r="G7646" s="34" t="s">
        <v>1488</v>
      </c>
      <c r="H7646" s="19" t="str">
        <f t="array" ref="H7646">CONCATENATE("(",A7646,",",VLOOKUP(B7646,Núcleo!B$2:E$11,4,TRUE),",",VLOOKUP(C7646,'Tipo de Processo'!B$2:D$55,3,TRUE),",",VLOOKUP(D7646,'Termo Geral'!B$2:D$174,3,TRUE),",",VLOOKUP(E7646,'Termo Específico'!B$2:D$437,3,TRUE),",",MATCH(TRUE,Documento!B$2:B$954=F7646,0),",",IF(G7646="complementar",0,1),"),")</f>
        <v>(7645,9,29,33,324,879,1),</v>
      </c>
    </row>
    <row r="7647" spans="1:8" ht="15" customHeight="1">
      <c r="A7647" s="33">
        <v>7646</v>
      </c>
      <c r="B7647" s="44" t="s">
        <v>1483</v>
      </c>
      <c r="C7647" s="35" t="s">
        <v>39</v>
      </c>
      <c r="D7647" s="34" t="s">
        <v>207</v>
      </c>
      <c r="E7647" s="34" t="s">
        <v>578</v>
      </c>
      <c r="F7647" s="34" t="s">
        <v>1170</v>
      </c>
      <c r="G7647" s="34" t="s">
        <v>1494</v>
      </c>
      <c r="H7647" s="19" t="str">
        <f t="array" ref="H7647">CONCATENATE("(",A7647,",",VLOOKUP(B7647,Núcleo!B$2:E$11,4,TRUE),",",VLOOKUP(C7647,'Tipo de Processo'!B$2:D$55,3,TRUE),",",VLOOKUP(D7647,'Termo Geral'!B$2:D$174,3,TRUE),",",VLOOKUP(E7647,'Termo Específico'!B$2:D$437,3,TRUE),",",MATCH(TRUE,Documento!B$2:B$954=F7647,0),",",IF(G7647="complementar",0,1),"),")</f>
        <v>(7646,9,29,33,324,530,0),</v>
      </c>
    </row>
    <row r="7648" spans="1:8" ht="15" customHeight="1">
      <c r="A7648" s="33">
        <v>7647</v>
      </c>
      <c r="B7648" s="44" t="s">
        <v>1483</v>
      </c>
      <c r="C7648" s="35" t="s">
        <v>39</v>
      </c>
      <c r="D7648" s="34" t="s">
        <v>207</v>
      </c>
      <c r="E7648" s="34" t="s">
        <v>578</v>
      </c>
      <c r="F7648" s="34" t="s">
        <v>954</v>
      </c>
      <c r="G7648" s="34" t="s">
        <v>1488</v>
      </c>
      <c r="H7648" s="19" t="str">
        <f t="array" ref="H7648">CONCATENATE("(",A7648,",",VLOOKUP(B7648,Núcleo!B$2:E$11,4,TRUE),",",VLOOKUP(C7648,'Tipo de Processo'!B$2:D$55,3,TRUE),",",VLOOKUP(D7648,'Termo Geral'!B$2:D$174,3,TRUE),",",VLOOKUP(E7648,'Termo Específico'!B$2:D$437,3,TRUE),",",MATCH(TRUE,Documento!B$2:B$954=F7648,0),",",IF(G7648="complementar",0,1),"),")</f>
        <v>(7647,9,29,33,324,511,1),</v>
      </c>
    </row>
    <row r="7649" spans="1:8" ht="15" customHeight="1">
      <c r="A7649" s="33">
        <v>7648</v>
      </c>
      <c r="B7649" s="44" t="s">
        <v>1483</v>
      </c>
      <c r="C7649" s="35" t="s">
        <v>39</v>
      </c>
      <c r="D7649" s="34" t="s">
        <v>207</v>
      </c>
      <c r="E7649" s="34" t="s">
        <v>578</v>
      </c>
      <c r="F7649" s="34" t="s">
        <v>1173</v>
      </c>
      <c r="G7649" s="34" t="s">
        <v>1488</v>
      </c>
      <c r="H7649" s="19" t="str">
        <f t="array" ref="H7649">CONCATENATE("(",A7649,",",VLOOKUP(B7649,Núcleo!B$2:E$11,4,TRUE),",",VLOOKUP(C7649,'Tipo de Processo'!B$2:D$55,3,TRUE),",",VLOOKUP(D7649,'Termo Geral'!B$2:D$174,3,TRUE),",",VLOOKUP(E7649,'Termo Específico'!B$2:D$437,3,TRUE),",",MATCH(TRUE,Documento!B$2:B$954=F7649,0),",",IF(G7649="complementar",0,1),"),")</f>
        <v>(7648,9,29,33,324,62,1),</v>
      </c>
    </row>
    <row r="7650" spans="1:8" ht="15" customHeight="1">
      <c r="A7650" s="33">
        <v>7649</v>
      </c>
      <c r="B7650" s="44" t="s">
        <v>1483</v>
      </c>
      <c r="C7650" s="35" t="s">
        <v>39</v>
      </c>
      <c r="D7650" s="34" t="s">
        <v>207</v>
      </c>
      <c r="E7650" s="34" t="s">
        <v>578</v>
      </c>
      <c r="F7650" s="34" t="s">
        <v>1189</v>
      </c>
      <c r="G7650" s="34" t="s">
        <v>1488</v>
      </c>
      <c r="H7650" s="19" t="str">
        <f t="array" ref="H7650">CONCATENATE("(",A7650,",",VLOOKUP(B7650,Núcleo!B$2:E$11,4,TRUE),",",VLOOKUP(C7650,'Tipo de Processo'!B$2:D$55,3,TRUE),",",VLOOKUP(D7650,'Termo Geral'!B$2:D$174,3,TRUE),",",VLOOKUP(E7650,'Termo Específico'!B$2:D$437,3,TRUE),",",MATCH(TRUE,Documento!B$2:B$954=F7650,0),",",IF(G7650="complementar",0,1),"),")</f>
        <v>(7649,9,29,33,324,78,1),</v>
      </c>
    </row>
    <row r="7651" spans="1:8" ht="15" customHeight="1">
      <c r="A7651" s="33">
        <v>7650</v>
      </c>
      <c r="B7651" s="44" t="s">
        <v>1483</v>
      </c>
      <c r="C7651" s="35" t="s">
        <v>39</v>
      </c>
      <c r="D7651" s="34" t="s">
        <v>207</v>
      </c>
      <c r="E7651" s="34" t="s">
        <v>578</v>
      </c>
      <c r="F7651" s="34" t="s">
        <v>1190</v>
      </c>
      <c r="G7651" s="34" t="s">
        <v>1488</v>
      </c>
      <c r="H7651" s="19" t="str">
        <f t="array" ref="H7651">CONCATENATE("(",A7651,",",VLOOKUP(B7651,Núcleo!B$2:E$11,4,TRUE),",",VLOOKUP(C7651,'Tipo de Processo'!B$2:D$55,3,TRUE),",",VLOOKUP(D7651,'Termo Geral'!B$2:D$174,3,TRUE),",",VLOOKUP(E7651,'Termo Específico'!B$2:D$437,3,TRUE),",",MATCH(TRUE,Documento!B$2:B$954=F7651,0),",",IF(G7651="complementar",0,1),"),")</f>
        <v>(7650,9,29,33,324,18,1),</v>
      </c>
    </row>
    <row r="7652" spans="1:8" ht="15" customHeight="1">
      <c r="A7652" s="33">
        <v>7651</v>
      </c>
      <c r="B7652" s="44" t="s">
        <v>1483</v>
      </c>
      <c r="C7652" s="35" t="s">
        <v>39</v>
      </c>
      <c r="D7652" s="34" t="s">
        <v>207</v>
      </c>
      <c r="E7652" s="35" t="s">
        <v>578</v>
      </c>
      <c r="F7652" s="34" t="s">
        <v>1191</v>
      </c>
      <c r="G7652" s="34" t="s">
        <v>1488</v>
      </c>
      <c r="H7652" s="19" t="str">
        <f t="array" ref="H7652">CONCATENATE("(",A7652,",",VLOOKUP(B7652,Núcleo!B$2:E$11,4,TRUE),",",VLOOKUP(C7652,'Tipo de Processo'!B$2:D$55,3,TRUE),",",VLOOKUP(D7652,'Termo Geral'!B$2:D$174,3,TRUE),",",VLOOKUP(E7652,'Termo Específico'!B$2:D$437,3,TRUE),",",MATCH(TRUE,Documento!B$2:B$954=F7652,0),",",IF(G7652="complementar",0,1),"),")</f>
        <v>(7651,9,29,33,324,892,1),</v>
      </c>
    </row>
    <row r="7653" spans="1:8" ht="15" customHeight="1">
      <c r="A7653" s="33">
        <v>7652</v>
      </c>
      <c r="B7653" s="44" t="s">
        <v>1483</v>
      </c>
      <c r="C7653" s="35" t="s">
        <v>39</v>
      </c>
      <c r="D7653" s="34" t="s">
        <v>207</v>
      </c>
      <c r="E7653" s="34" t="s">
        <v>525</v>
      </c>
      <c r="F7653" s="34" t="s">
        <v>1496</v>
      </c>
      <c r="G7653" s="34" t="s">
        <v>1488</v>
      </c>
      <c r="H7653" s="19" t="str">
        <f t="array" ref="H7653">CONCATENATE("(",A7653,",",VLOOKUP(B7653,Núcleo!B$2:E$11,4,TRUE),",",VLOOKUP(C7653,'Tipo de Processo'!B$2:D$55,3,TRUE),",",VLOOKUP(D7653,'Termo Geral'!B$2:D$174,3,TRUE),",",VLOOKUP(E7653,'Termo Específico'!B$2:D$437,3,TRUE),",",MATCH(TRUE,Documento!B$2:B$954=F7653,0),",",IF(G7653="complementar",0,1),"),")</f>
        <v>(7652,9,29,33,426,949,1),</v>
      </c>
    </row>
    <row r="7654" spans="1:8" ht="15" customHeight="1">
      <c r="A7654" s="33">
        <v>7653</v>
      </c>
      <c r="B7654" s="44" t="s">
        <v>1483</v>
      </c>
      <c r="C7654" s="35" t="s">
        <v>39</v>
      </c>
      <c r="D7654" s="34" t="s">
        <v>207</v>
      </c>
      <c r="E7654" s="35" t="s">
        <v>525</v>
      </c>
      <c r="F7654" s="34" t="s">
        <v>1169</v>
      </c>
      <c r="G7654" s="34" t="s">
        <v>1488</v>
      </c>
      <c r="H7654" s="19" t="str">
        <f t="array" ref="H7654">CONCATENATE("(",A7654,",",VLOOKUP(B7654,Núcleo!B$2:E$11,4,TRUE),",",VLOOKUP(C7654,'Tipo de Processo'!B$2:D$55,3,TRUE),",",VLOOKUP(D7654,'Termo Geral'!B$2:D$174,3,TRUE),",",VLOOKUP(E7654,'Termo Específico'!B$2:D$437,3,TRUE),",",MATCH(TRUE,Documento!B$2:B$954=F7654,0),",",IF(G7654="complementar",0,1),"),")</f>
        <v>(7653,9,29,33,426,879,1),</v>
      </c>
    </row>
    <row r="7655" spans="1:8" ht="15" customHeight="1">
      <c r="A7655" s="33">
        <v>7654</v>
      </c>
      <c r="B7655" s="44" t="s">
        <v>1483</v>
      </c>
      <c r="C7655" s="35" t="s">
        <v>39</v>
      </c>
      <c r="D7655" s="34" t="s">
        <v>207</v>
      </c>
      <c r="E7655" s="34" t="s">
        <v>525</v>
      </c>
      <c r="F7655" s="34" t="s">
        <v>1170</v>
      </c>
      <c r="G7655" s="34" t="s">
        <v>1488</v>
      </c>
      <c r="H7655" s="19" t="str">
        <f t="array" ref="H7655">CONCATENATE("(",A7655,",",VLOOKUP(B7655,Núcleo!B$2:E$11,4,TRUE),",",VLOOKUP(C7655,'Tipo de Processo'!B$2:D$55,3,TRUE),",",VLOOKUP(D7655,'Termo Geral'!B$2:D$174,3,TRUE),",",VLOOKUP(E7655,'Termo Específico'!B$2:D$437,3,TRUE),",",MATCH(TRUE,Documento!B$2:B$954=F7655,0),",",IF(G7655="complementar",0,1),"),")</f>
        <v>(7654,9,29,33,426,530,1),</v>
      </c>
    </row>
    <row r="7656" spans="1:8" ht="15" customHeight="1">
      <c r="A7656" s="33">
        <v>7655</v>
      </c>
      <c r="B7656" s="44" t="s">
        <v>1483</v>
      </c>
      <c r="C7656" s="35" t="s">
        <v>39</v>
      </c>
      <c r="D7656" s="34" t="s">
        <v>207</v>
      </c>
      <c r="E7656" s="34" t="s">
        <v>525</v>
      </c>
      <c r="F7656" s="34" t="s">
        <v>1171</v>
      </c>
      <c r="G7656" s="34" t="s">
        <v>1494</v>
      </c>
      <c r="H7656" s="19" t="str">
        <f t="array" ref="H7656">CONCATENATE("(",A7656,",",VLOOKUP(B7656,Núcleo!B$2:E$11,4,TRUE),",",VLOOKUP(C7656,'Tipo de Processo'!B$2:D$55,3,TRUE),",",VLOOKUP(D7656,'Termo Geral'!B$2:D$174,3,TRUE),",",VLOOKUP(E7656,'Termo Específico'!B$2:D$437,3,TRUE),",",MATCH(TRUE,Documento!B$2:B$954=F7656,0),",",IF(G7656="complementar",0,1),"),")</f>
        <v>(7655,9,29,33,426,264,0),</v>
      </c>
    </row>
    <row r="7657" spans="1:8" ht="15" customHeight="1">
      <c r="A7657" s="33">
        <v>7656</v>
      </c>
      <c r="B7657" s="44" t="s">
        <v>1483</v>
      </c>
      <c r="C7657" s="35" t="s">
        <v>39</v>
      </c>
      <c r="D7657" s="34" t="s">
        <v>207</v>
      </c>
      <c r="E7657" s="34" t="s">
        <v>525</v>
      </c>
      <c r="F7657" s="34" t="s">
        <v>1172</v>
      </c>
      <c r="G7657" s="34" t="s">
        <v>1488</v>
      </c>
      <c r="H7657" s="19" t="str">
        <f t="array" ref="H7657">CONCATENATE("(",A7657,",",VLOOKUP(B7657,Núcleo!B$2:E$11,4,TRUE),",",VLOOKUP(C7657,'Tipo de Processo'!B$2:D$55,3,TRUE),",",VLOOKUP(D7657,'Termo Geral'!B$2:D$174,3,TRUE),",",VLOOKUP(E7657,'Termo Específico'!B$2:D$437,3,TRUE),",",MATCH(TRUE,Documento!B$2:B$954=F7657,0),",",IF(G7657="complementar",0,1),"),")</f>
        <v>(7656,9,29,33,426,946,1),</v>
      </c>
    </row>
    <row r="7658" spans="1:8" ht="15" customHeight="1">
      <c r="A7658" s="33">
        <v>7657</v>
      </c>
      <c r="B7658" s="44" t="s">
        <v>1483</v>
      </c>
      <c r="C7658" s="35" t="s">
        <v>39</v>
      </c>
      <c r="D7658" s="34" t="s">
        <v>207</v>
      </c>
      <c r="E7658" s="34" t="s">
        <v>525</v>
      </c>
      <c r="F7658" s="34" t="s">
        <v>954</v>
      </c>
      <c r="G7658" s="34" t="s">
        <v>1488</v>
      </c>
      <c r="H7658" s="19" t="str">
        <f t="array" ref="H7658">CONCATENATE("(",A7658,",",VLOOKUP(B7658,Núcleo!B$2:E$11,4,TRUE),",",VLOOKUP(C7658,'Tipo de Processo'!B$2:D$55,3,TRUE),",",VLOOKUP(D7658,'Termo Geral'!B$2:D$174,3,TRUE),",",VLOOKUP(E7658,'Termo Específico'!B$2:D$437,3,TRUE),",",MATCH(TRUE,Documento!B$2:B$954=F7658,0),",",IF(G7658="complementar",0,1),"),")</f>
        <v>(7657,9,29,33,426,511,1),</v>
      </c>
    </row>
    <row r="7659" spans="1:8" ht="15" customHeight="1">
      <c r="A7659" s="33">
        <v>7658</v>
      </c>
      <c r="B7659" s="44" t="s">
        <v>1483</v>
      </c>
      <c r="C7659" s="35" t="s">
        <v>39</v>
      </c>
      <c r="D7659" s="34" t="s">
        <v>207</v>
      </c>
      <c r="E7659" s="34" t="s">
        <v>525</v>
      </c>
      <c r="F7659" s="34" t="s">
        <v>1173</v>
      </c>
      <c r="G7659" s="34" t="s">
        <v>1488</v>
      </c>
      <c r="H7659" s="19" t="str">
        <f t="array" ref="H7659">CONCATENATE("(",A7659,",",VLOOKUP(B7659,Núcleo!B$2:E$11,4,TRUE),",",VLOOKUP(C7659,'Tipo de Processo'!B$2:D$55,3,TRUE),",",VLOOKUP(D7659,'Termo Geral'!B$2:D$174,3,TRUE),",",VLOOKUP(E7659,'Termo Específico'!B$2:D$437,3,TRUE),",",MATCH(TRUE,Documento!B$2:B$954=F7659,0),",",IF(G7659="complementar",0,1),"),")</f>
        <v>(7658,9,29,33,426,62,1),</v>
      </c>
    </row>
    <row r="7660" spans="1:8" ht="15" customHeight="1">
      <c r="A7660" s="33">
        <v>7659</v>
      </c>
      <c r="B7660" s="44" t="s">
        <v>1483</v>
      </c>
      <c r="C7660" s="35" t="s">
        <v>39</v>
      </c>
      <c r="D7660" s="34" t="s">
        <v>207</v>
      </c>
      <c r="E7660" s="34" t="s">
        <v>525</v>
      </c>
      <c r="F7660" s="34" t="s">
        <v>1174</v>
      </c>
      <c r="G7660" s="34" t="s">
        <v>1488</v>
      </c>
      <c r="H7660" s="19" t="str">
        <f t="array" ref="H7660">CONCATENATE("(",A7660,",",VLOOKUP(B7660,Núcleo!B$2:E$11,4,TRUE),",",VLOOKUP(C7660,'Tipo de Processo'!B$2:D$55,3,TRUE),",",VLOOKUP(D7660,'Termo Geral'!B$2:D$174,3,TRUE),",",VLOOKUP(E7660,'Termo Específico'!B$2:D$437,3,TRUE),",",MATCH(TRUE,Documento!B$2:B$954=F7660,0),",",IF(G7660="complementar",0,1),"),")</f>
        <v>(7659,9,29,33,426,76,1),</v>
      </c>
    </row>
    <row r="7661" spans="1:8" ht="15" customHeight="1">
      <c r="A7661" s="33">
        <v>7660</v>
      </c>
      <c r="B7661" s="44" t="s">
        <v>1483</v>
      </c>
      <c r="C7661" s="35" t="s">
        <v>39</v>
      </c>
      <c r="D7661" s="34" t="s">
        <v>207</v>
      </c>
      <c r="E7661" s="34" t="s">
        <v>525</v>
      </c>
      <c r="F7661" s="34" t="s">
        <v>1175</v>
      </c>
      <c r="G7661" s="34" t="s">
        <v>1488</v>
      </c>
      <c r="H7661" s="19" t="str">
        <f t="array" ref="H7661">CONCATENATE("(",A7661,",",VLOOKUP(B7661,Núcleo!B$2:E$11,4,TRUE),",",VLOOKUP(C7661,'Tipo de Processo'!B$2:D$55,3,TRUE),",",VLOOKUP(D7661,'Termo Geral'!B$2:D$174,3,TRUE),",",VLOOKUP(E7661,'Termo Específico'!B$2:D$437,3,TRUE),",",MATCH(TRUE,Documento!B$2:B$954=F7661,0),",",IF(G7661="complementar",0,1),"),")</f>
        <v>(7660,9,29,33,426,935,1),</v>
      </c>
    </row>
    <row r="7662" spans="1:8" ht="15" customHeight="1">
      <c r="A7662" s="33">
        <v>7661</v>
      </c>
      <c r="B7662" s="44" t="s">
        <v>1483</v>
      </c>
      <c r="C7662" s="35" t="s">
        <v>39</v>
      </c>
      <c r="D7662" s="35" t="s">
        <v>207</v>
      </c>
      <c r="E7662" s="35" t="s">
        <v>525</v>
      </c>
      <c r="F7662" s="34" t="s">
        <v>1176</v>
      </c>
      <c r="G7662" s="34" t="s">
        <v>1488</v>
      </c>
      <c r="H7662" s="19" t="str">
        <f t="array" ref="H7662">CONCATENATE("(",A7662,",",VLOOKUP(B7662,Núcleo!B$2:E$11,4,TRUE),",",VLOOKUP(C7662,'Tipo de Processo'!B$2:D$55,3,TRUE),",",VLOOKUP(D7662,'Termo Geral'!B$2:D$174,3,TRUE),",",VLOOKUP(E7662,'Termo Específico'!B$2:D$437,3,TRUE),",",MATCH(TRUE,Documento!B$2:B$954=F7662,0),",",IF(G7662="complementar",0,1),"),")</f>
        <v>(7661,9,29,33,426,641,1),</v>
      </c>
    </row>
    <row r="7663" spans="1:8" ht="15" customHeight="1">
      <c r="A7663" s="33">
        <v>7662</v>
      </c>
      <c r="B7663" s="44" t="s">
        <v>1483</v>
      </c>
      <c r="C7663" s="35" t="s">
        <v>39</v>
      </c>
      <c r="D7663" s="34" t="s">
        <v>207</v>
      </c>
      <c r="E7663" s="34" t="s">
        <v>525</v>
      </c>
      <c r="F7663" s="34" t="s">
        <v>1177</v>
      </c>
      <c r="G7663" s="34" t="s">
        <v>1488</v>
      </c>
      <c r="H7663" s="19" t="str">
        <f t="array" ref="H7663">CONCATENATE("(",A7663,",",VLOOKUP(B7663,Núcleo!B$2:E$11,4,TRUE),",",VLOOKUP(C7663,'Tipo de Processo'!B$2:D$55,3,TRUE),",",VLOOKUP(D7663,'Termo Geral'!B$2:D$174,3,TRUE),",",VLOOKUP(E7663,'Termo Específico'!B$2:D$437,3,TRUE),",",MATCH(TRUE,Documento!B$2:B$954=F7663,0),",",IF(G7663="complementar",0,1),"),")</f>
        <v>(7662,9,29,33,426,784,1),</v>
      </c>
    </row>
    <row r="7664" spans="1:8" ht="15" customHeight="1">
      <c r="A7664" s="33">
        <v>7663</v>
      </c>
      <c r="B7664" s="44" t="s">
        <v>1483</v>
      </c>
      <c r="C7664" s="35" t="s">
        <v>39</v>
      </c>
      <c r="D7664" s="34" t="s">
        <v>207</v>
      </c>
      <c r="E7664" s="34" t="s">
        <v>525</v>
      </c>
      <c r="F7664" s="34" t="s">
        <v>1178</v>
      </c>
      <c r="G7664" s="34" t="s">
        <v>1494</v>
      </c>
      <c r="H7664" s="19" t="str">
        <f t="array" ref="H7664">CONCATENATE("(",A7664,",",VLOOKUP(B7664,Núcleo!B$2:E$11,4,TRUE),",",VLOOKUP(C7664,'Tipo de Processo'!B$2:D$55,3,TRUE),",",VLOOKUP(D7664,'Termo Geral'!B$2:D$174,3,TRUE),",",VLOOKUP(E7664,'Termo Específico'!B$2:D$437,3,TRUE),",",MATCH(TRUE,Documento!B$2:B$954=F7664,0),",",IF(G7664="complementar",0,1),"),")</f>
        <v>(7663,9,29,33,426,17,0),</v>
      </c>
    </row>
    <row r="7665" spans="1:8" ht="15" customHeight="1">
      <c r="A7665" s="33">
        <v>7664</v>
      </c>
      <c r="B7665" s="44" t="s">
        <v>1483</v>
      </c>
      <c r="C7665" s="35" t="s">
        <v>39</v>
      </c>
      <c r="D7665" s="34" t="s">
        <v>207</v>
      </c>
      <c r="E7665" s="34" t="s">
        <v>525</v>
      </c>
      <c r="F7665" s="34" t="s">
        <v>1179</v>
      </c>
      <c r="G7665" s="34" t="s">
        <v>1488</v>
      </c>
      <c r="H7665" s="19" t="str">
        <f t="array" ref="H7665">CONCATENATE("(",A7665,",",VLOOKUP(B7665,Núcleo!B$2:E$11,4,TRUE),",",VLOOKUP(C7665,'Tipo de Processo'!B$2:D$55,3,TRUE),",",VLOOKUP(D7665,'Termo Geral'!B$2:D$174,3,TRUE),",",VLOOKUP(E7665,'Termo Específico'!B$2:D$437,3,TRUE),",",MATCH(TRUE,Documento!B$2:B$954=F7665,0),",",IF(G7665="complementar",0,1),"),")</f>
        <v>(7664,9,29,33,426,706,1),</v>
      </c>
    </row>
    <row r="7666" spans="1:8" ht="15" customHeight="1">
      <c r="A7666" s="33">
        <v>7665</v>
      </c>
      <c r="B7666" s="44" t="s">
        <v>1483</v>
      </c>
      <c r="C7666" s="35" t="s">
        <v>39</v>
      </c>
      <c r="D7666" s="34" t="s">
        <v>207</v>
      </c>
      <c r="E7666" s="34" t="s">
        <v>525</v>
      </c>
      <c r="F7666" s="34" t="s">
        <v>1180</v>
      </c>
      <c r="G7666" s="34" t="s">
        <v>1494</v>
      </c>
      <c r="H7666" s="19" t="str">
        <f t="array" ref="H7666">CONCATENATE("(",A7666,",",VLOOKUP(B7666,Núcleo!B$2:E$11,4,TRUE),",",VLOOKUP(C7666,'Tipo de Processo'!B$2:D$55,3,TRUE),",",VLOOKUP(D7666,'Termo Geral'!B$2:D$174,3,TRUE),",",VLOOKUP(E7666,'Termo Específico'!B$2:D$437,3,TRUE),",",MATCH(TRUE,Documento!B$2:B$954=F7666,0),",",IF(G7666="complementar",0,1),"),")</f>
        <v>(7665,9,29,33,426,900,0),</v>
      </c>
    </row>
    <row r="7667" spans="1:8" ht="15" customHeight="1">
      <c r="A7667" s="33">
        <v>7666</v>
      </c>
      <c r="B7667" s="44" t="s">
        <v>1483</v>
      </c>
      <c r="C7667" s="35" t="s">
        <v>39</v>
      </c>
      <c r="D7667" s="34" t="s">
        <v>207</v>
      </c>
      <c r="E7667" s="34" t="s">
        <v>522</v>
      </c>
      <c r="F7667" s="34" t="s">
        <v>1497</v>
      </c>
      <c r="G7667" s="34" t="s">
        <v>1488</v>
      </c>
      <c r="H7667" s="19" t="str">
        <f t="array" ref="H7667">CONCATENATE("(",A7667,",",VLOOKUP(B7667,Núcleo!B$2:E$11,4,TRUE),",",VLOOKUP(C7667,'Tipo de Processo'!B$2:D$55,3,TRUE),",",VLOOKUP(D7667,'Termo Geral'!B$2:D$174,3,TRUE),",",VLOOKUP(E7667,'Termo Específico'!B$2:D$437,3,TRUE),",",MATCH(TRUE,Documento!B$2:B$954=F7667,0),",",IF(G7667="complementar",0,1),"),")</f>
        <v>(7666,9,29,33,428,950,1),</v>
      </c>
    </row>
    <row r="7668" spans="1:8" ht="15" customHeight="1">
      <c r="A7668" s="33">
        <v>7667</v>
      </c>
      <c r="B7668" s="44" t="s">
        <v>1483</v>
      </c>
      <c r="C7668" s="35" t="s">
        <v>39</v>
      </c>
      <c r="D7668" s="35" t="s">
        <v>207</v>
      </c>
      <c r="E7668" s="35" t="s">
        <v>522</v>
      </c>
      <c r="F7668" s="34" t="s">
        <v>1192</v>
      </c>
      <c r="G7668" s="34" t="s">
        <v>1494</v>
      </c>
      <c r="H7668" s="19" t="str">
        <f t="array" ref="H7668">CONCATENATE("(",A7668,",",VLOOKUP(B7668,Núcleo!B$2:E$11,4,TRUE),",",VLOOKUP(C7668,'Tipo de Processo'!B$2:D$55,3,TRUE),",",VLOOKUP(D7668,'Termo Geral'!B$2:D$174,3,TRUE),",",VLOOKUP(E7668,'Termo Específico'!B$2:D$437,3,TRUE),",",MATCH(TRUE,Documento!B$2:B$954=F7668,0),",",IF(G7668="complementar",0,1),"),")</f>
        <v>(7667,9,29,33,428,325,0),</v>
      </c>
    </row>
    <row r="7669" spans="1:8" ht="15" customHeight="1">
      <c r="A7669" s="33">
        <v>7668</v>
      </c>
      <c r="B7669" s="44" t="s">
        <v>1483</v>
      </c>
      <c r="C7669" s="35" t="s">
        <v>39</v>
      </c>
      <c r="D7669" s="34" t="s">
        <v>207</v>
      </c>
      <c r="E7669" s="34" t="s">
        <v>522</v>
      </c>
      <c r="F7669" s="34" t="s">
        <v>1193</v>
      </c>
      <c r="G7669" s="34" t="s">
        <v>1488</v>
      </c>
      <c r="H7669" s="19" t="str">
        <f t="array" ref="H7669">CONCATENATE("(",A7669,",",VLOOKUP(B7669,Núcleo!B$2:E$11,4,TRUE),",",VLOOKUP(C7669,'Tipo de Processo'!B$2:D$55,3,TRUE),",",VLOOKUP(D7669,'Termo Geral'!B$2:D$174,3,TRUE),",",VLOOKUP(E7669,'Termo Específico'!B$2:D$437,3,TRUE),",",MATCH(TRUE,Documento!B$2:B$954=F7669,0),",",IF(G7669="complementar",0,1),"),")</f>
        <v>(7668,9,29,33,428,531,1),</v>
      </c>
    </row>
    <row r="7670" spans="1:8" ht="15" customHeight="1">
      <c r="A7670" s="33">
        <v>7669</v>
      </c>
      <c r="B7670" s="44" t="s">
        <v>1483</v>
      </c>
      <c r="C7670" s="35" t="s">
        <v>39</v>
      </c>
      <c r="D7670" s="34" t="s">
        <v>207</v>
      </c>
      <c r="E7670" s="34" t="s">
        <v>522</v>
      </c>
      <c r="F7670" s="34" t="s">
        <v>1194</v>
      </c>
      <c r="G7670" s="34" t="s">
        <v>1488</v>
      </c>
      <c r="H7670" s="19" t="str">
        <f t="array" ref="H7670">CONCATENATE("(",A7670,",",VLOOKUP(B7670,Núcleo!B$2:E$11,4,TRUE),",",VLOOKUP(C7670,'Tipo de Processo'!B$2:D$55,3,TRUE),",",VLOOKUP(D7670,'Termo Geral'!B$2:D$174,3,TRUE),",",VLOOKUP(E7670,'Termo Específico'!B$2:D$437,3,TRUE),",",MATCH(TRUE,Documento!B$2:B$954=F7670,0),",",IF(G7670="complementar",0,1),"),")</f>
        <v>(7669,9,29,33,428,606,1),</v>
      </c>
    </row>
    <row r="7671" spans="1:8" ht="15" customHeight="1">
      <c r="A7671" s="33">
        <v>7670</v>
      </c>
      <c r="B7671" s="44" t="s">
        <v>1483</v>
      </c>
      <c r="C7671" s="35" t="s">
        <v>39</v>
      </c>
      <c r="D7671" s="35" t="s">
        <v>207</v>
      </c>
      <c r="E7671" s="35" t="s">
        <v>522</v>
      </c>
      <c r="F7671" s="34" t="s">
        <v>1195</v>
      </c>
      <c r="G7671" s="34" t="s">
        <v>1488</v>
      </c>
      <c r="H7671" s="19" t="str">
        <f t="array" ref="H7671">CONCATENATE("(",A7671,",",VLOOKUP(B7671,Núcleo!B$2:E$11,4,TRUE),",",VLOOKUP(C7671,'Tipo de Processo'!B$2:D$55,3,TRUE),",",VLOOKUP(D7671,'Termo Geral'!B$2:D$174,3,TRUE),",",VLOOKUP(E7671,'Termo Específico'!B$2:D$437,3,TRUE),",",MATCH(TRUE,Documento!B$2:B$954=F7671,0),",",IF(G7671="complementar",0,1),"),")</f>
        <v>(7670,9,29,33,428,515,1),</v>
      </c>
    </row>
    <row r="7672" spans="1:8" ht="15" customHeight="1">
      <c r="A7672" s="33">
        <v>7671</v>
      </c>
      <c r="B7672" s="44" t="s">
        <v>1483</v>
      </c>
      <c r="C7672" s="35" t="s">
        <v>39</v>
      </c>
      <c r="D7672" s="34" t="s">
        <v>207</v>
      </c>
      <c r="E7672" s="34" t="s">
        <v>522</v>
      </c>
      <c r="F7672" s="34" t="s">
        <v>1498</v>
      </c>
      <c r="G7672" s="34" t="s">
        <v>1488</v>
      </c>
      <c r="H7672" s="19" t="str">
        <f t="array" ref="H7672">CONCATENATE("(",A7672,",",VLOOKUP(B7672,Núcleo!B$2:E$11,4,TRUE),",",VLOOKUP(C7672,'Tipo de Processo'!B$2:D$55,3,TRUE),",",VLOOKUP(D7672,'Termo Geral'!B$2:D$174,3,TRUE),",",VLOOKUP(E7672,'Termo Específico'!B$2:D$437,3,TRUE),",",MATCH(TRUE,Documento!B$2:B$954=F7672,0),",",IF(G7672="complementar",0,1),"),")</f>
        <v>(7671,9,29,33,428,164,1),</v>
      </c>
    </row>
    <row r="7673" spans="1:8" ht="15" customHeight="1">
      <c r="A7673" s="33">
        <v>7672</v>
      </c>
      <c r="B7673" s="44" t="s">
        <v>1483</v>
      </c>
      <c r="C7673" s="35" t="s">
        <v>39</v>
      </c>
      <c r="D7673" s="34" t="s">
        <v>207</v>
      </c>
      <c r="E7673" s="34" t="s">
        <v>522</v>
      </c>
      <c r="F7673" s="35" t="s">
        <v>1499</v>
      </c>
      <c r="G7673" s="34" t="s">
        <v>1488</v>
      </c>
      <c r="H7673" s="19" t="str">
        <f t="array" ref="H7673">CONCATENATE("(",A7673,",",VLOOKUP(B7673,Núcleo!B$2:E$11,4,TRUE),",",VLOOKUP(C7673,'Tipo de Processo'!B$2:D$55,3,TRUE),",",VLOOKUP(D7673,'Termo Geral'!B$2:D$174,3,TRUE),",",VLOOKUP(E7673,'Termo Específico'!B$2:D$437,3,TRUE),",",MATCH(TRUE,Documento!B$2:B$954=F7673,0),",",IF(G7673="complementar",0,1),"),")</f>
        <v>(7672,9,29,33,428,4,1),</v>
      </c>
    </row>
    <row r="7674" spans="1:8" ht="15" customHeight="1">
      <c r="A7674" s="33">
        <v>7673</v>
      </c>
      <c r="B7674" s="44" t="s">
        <v>1483</v>
      </c>
      <c r="C7674" s="34" t="s">
        <v>39</v>
      </c>
      <c r="D7674" s="34" t="s">
        <v>207</v>
      </c>
      <c r="E7674" s="35" t="s">
        <v>522</v>
      </c>
      <c r="F7674" s="35" t="s">
        <v>1197</v>
      </c>
      <c r="G7674" s="34" t="s">
        <v>1494</v>
      </c>
      <c r="H7674" s="19" t="str">
        <f t="array" ref="H7674">CONCATENATE("(",A7674,",",VLOOKUP(B7674,Núcleo!B$2:E$11,4,TRUE),",",VLOOKUP(C7674,'Tipo de Processo'!B$2:D$55,3,TRUE),",",VLOOKUP(D7674,'Termo Geral'!B$2:D$174,3,TRUE),",",VLOOKUP(E7674,'Termo Específico'!B$2:D$437,3,TRUE),",",MATCH(TRUE,Documento!B$2:B$954=F7674,0),",",IF(G7674="complementar",0,1),"),")</f>
        <v>(7673,9,29,33,428,565,0),</v>
      </c>
    </row>
    <row r="7675" spans="1:8" ht="15" customHeight="1">
      <c r="A7675" s="33">
        <v>7674</v>
      </c>
      <c r="B7675" s="44" t="s">
        <v>1483</v>
      </c>
      <c r="C7675" s="35" t="s">
        <v>39</v>
      </c>
      <c r="D7675" s="34" t="s">
        <v>207</v>
      </c>
      <c r="E7675" s="34" t="s">
        <v>522</v>
      </c>
      <c r="F7675" s="35" t="s">
        <v>1758</v>
      </c>
      <c r="G7675" s="34" t="s">
        <v>1488</v>
      </c>
      <c r="H7675" s="19" t="str">
        <f t="array" ref="H7675">CONCATENATE("(",A7675,",",VLOOKUP(B7675,Núcleo!B$2:E$11,4,TRUE),",",VLOOKUP(C7675,'Tipo de Processo'!B$2:D$55,3,TRUE),",",VLOOKUP(D7675,'Termo Geral'!B$2:D$174,3,TRUE),",",VLOOKUP(E7675,'Termo Específico'!B$2:D$437,3,TRUE),",",MATCH(TRUE,Documento!B$2:B$954=F7675,0),",",IF(G7675="complementar",0,1),"),")</f>
        <v>(7674,9,29,33,428,675,1),</v>
      </c>
    </row>
    <row r="7676" spans="1:8" ht="15" customHeight="1">
      <c r="A7676" s="33">
        <v>7675</v>
      </c>
      <c r="B7676" s="44" t="s">
        <v>1483</v>
      </c>
      <c r="C7676" s="35" t="s">
        <v>39</v>
      </c>
      <c r="D7676" s="34" t="s">
        <v>207</v>
      </c>
      <c r="E7676" s="34" t="s">
        <v>522</v>
      </c>
      <c r="F7676" s="35" t="s">
        <v>1198</v>
      </c>
      <c r="G7676" s="34" t="s">
        <v>1488</v>
      </c>
      <c r="H7676" s="19" t="str">
        <f t="array" ref="H7676">CONCATENATE("(",A7676,",",VLOOKUP(B7676,Núcleo!B$2:E$11,4,TRUE),",",VLOOKUP(C7676,'Tipo de Processo'!B$2:D$55,3,TRUE),",",VLOOKUP(D7676,'Termo Geral'!B$2:D$174,3,TRUE),",",VLOOKUP(E7676,'Termo Específico'!B$2:D$437,3,TRUE),",",MATCH(TRUE,Documento!B$2:B$954=F7676,0),",",IF(G7676="complementar",0,1),"),")</f>
        <v>(7675,9,29,33,428,637,1),</v>
      </c>
    </row>
    <row r="7677" spans="1:8" ht="15" customHeight="1">
      <c r="A7677" s="33">
        <v>7676</v>
      </c>
      <c r="B7677" s="44" t="s">
        <v>1483</v>
      </c>
      <c r="C7677" s="35" t="s">
        <v>39</v>
      </c>
      <c r="D7677" s="34" t="s">
        <v>207</v>
      </c>
      <c r="E7677" s="34" t="s">
        <v>522</v>
      </c>
      <c r="F7677" s="35" t="s">
        <v>1169</v>
      </c>
      <c r="G7677" s="34" t="s">
        <v>1488</v>
      </c>
      <c r="H7677" s="19" t="str">
        <f t="array" ref="H7677">CONCATENATE("(",A7677,",",VLOOKUP(B7677,Núcleo!B$2:E$11,4,TRUE),",",VLOOKUP(C7677,'Tipo de Processo'!B$2:D$55,3,TRUE),",",VLOOKUP(D7677,'Termo Geral'!B$2:D$174,3,TRUE),",",VLOOKUP(E7677,'Termo Específico'!B$2:D$437,3,TRUE),",",MATCH(TRUE,Documento!B$2:B$954=F7677,0),",",IF(G7677="complementar",0,1),"),")</f>
        <v>(7676,9,29,33,428,879,1),</v>
      </c>
    </row>
    <row r="7678" spans="1:8" ht="15" customHeight="1">
      <c r="A7678" s="33">
        <v>7677</v>
      </c>
      <c r="B7678" s="44" t="s">
        <v>1483</v>
      </c>
      <c r="C7678" s="34" t="s">
        <v>39</v>
      </c>
      <c r="D7678" s="34" t="s">
        <v>207</v>
      </c>
      <c r="E7678" s="35" t="s">
        <v>522</v>
      </c>
      <c r="F7678" s="35" t="s">
        <v>1170</v>
      </c>
      <c r="G7678" s="34" t="s">
        <v>1494</v>
      </c>
      <c r="H7678" s="19" t="str">
        <f t="array" ref="H7678">CONCATENATE("(",A7678,",",VLOOKUP(B7678,Núcleo!B$2:E$11,4,TRUE),",",VLOOKUP(C7678,'Tipo de Processo'!B$2:D$55,3,TRUE),",",VLOOKUP(D7678,'Termo Geral'!B$2:D$174,3,TRUE),",",VLOOKUP(E7678,'Termo Específico'!B$2:D$437,3,TRUE),",",MATCH(TRUE,Documento!B$2:B$954=F7678,0),",",IF(G7678="complementar",0,1),"),")</f>
        <v>(7677,9,29,33,428,530,0),</v>
      </c>
    </row>
    <row r="7679" spans="1:8" ht="15" customHeight="1">
      <c r="A7679" s="33">
        <v>7678</v>
      </c>
      <c r="B7679" s="44" t="s">
        <v>1483</v>
      </c>
      <c r="C7679" s="35" t="s">
        <v>39</v>
      </c>
      <c r="D7679" s="34" t="s">
        <v>207</v>
      </c>
      <c r="E7679" s="34" t="s">
        <v>522</v>
      </c>
      <c r="F7679" s="35" t="s">
        <v>1199</v>
      </c>
      <c r="G7679" s="34" t="s">
        <v>1488</v>
      </c>
      <c r="H7679" s="19" t="str">
        <f t="array" ref="H7679">CONCATENATE("(",A7679,",",VLOOKUP(B7679,Núcleo!B$2:E$11,4,TRUE),",",VLOOKUP(C7679,'Tipo de Processo'!B$2:D$55,3,TRUE),",",VLOOKUP(D7679,'Termo Geral'!B$2:D$174,3,TRUE),",",VLOOKUP(E7679,'Termo Específico'!B$2:D$437,3,TRUE),",",MATCH(TRUE,Documento!B$2:B$954=F7679,0),",",IF(G7679="complementar",0,1),"),")</f>
        <v>(7678,9,29,33,428,947,1),</v>
      </c>
    </row>
    <row r="7680" spans="1:8" ht="15" customHeight="1">
      <c r="A7680" s="33">
        <v>7679</v>
      </c>
      <c r="B7680" s="44" t="s">
        <v>1483</v>
      </c>
      <c r="C7680" s="35" t="s">
        <v>39</v>
      </c>
      <c r="D7680" s="34" t="s">
        <v>207</v>
      </c>
      <c r="E7680" s="34" t="s">
        <v>522</v>
      </c>
      <c r="F7680" s="35" t="s">
        <v>954</v>
      </c>
      <c r="G7680" s="34" t="s">
        <v>1488</v>
      </c>
      <c r="H7680" s="19" t="str">
        <f t="array" ref="H7680">CONCATENATE("(",A7680,",",VLOOKUP(B7680,Núcleo!B$2:E$11,4,TRUE),",",VLOOKUP(C7680,'Tipo de Processo'!B$2:D$55,3,TRUE),",",VLOOKUP(D7680,'Termo Geral'!B$2:D$174,3,TRUE),",",VLOOKUP(E7680,'Termo Específico'!B$2:D$437,3,TRUE),",",MATCH(TRUE,Documento!B$2:B$954=F7680,0),",",IF(G7680="complementar",0,1),"),")</f>
        <v>(7679,9,29,33,428,511,1),</v>
      </c>
    </row>
    <row r="7681" spans="1:8" ht="15" customHeight="1">
      <c r="A7681" s="33">
        <v>7680</v>
      </c>
      <c r="B7681" s="44" t="s">
        <v>1483</v>
      </c>
      <c r="C7681" s="34" t="s">
        <v>39</v>
      </c>
      <c r="D7681" s="34" t="s">
        <v>207</v>
      </c>
      <c r="E7681" s="35" t="s">
        <v>522</v>
      </c>
      <c r="F7681" s="35" t="s">
        <v>1173</v>
      </c>
      <c r="G7681" s="34" t="s">
        <v>1488</v>
      </c>
      <c r="H7681" s="19" t="str">
        <f t="array" ref="H7681">CONCATENATE("(",A7681,",",VLOOKUP(B7681,Núcleo!B$2:E$11,4,TRUE),",",VLOOKUP(C7681,'Tipo de Processo'!B$2:D$55,3,TRUE),",",VLOOKUP(D7681,'Termo Geral'!B$2:D$174,3,TRUE),",",VLOOKUP(E7681,'Termo Específico'!B$2:D$437,3,TRUE),",",MATCH(TRUE,Documento!B$2:B$954=F7681,0),",",IF(G7681="complementar",0,1),"),")</f>
        <v>(7680,9,29,33,428,62,1),</v>
      </c>
    </row>
    <row r="7682" spans="1:8" ht="15" customHeight="1">
      <c r="A7682" s="33">
        <v>7681</v>
      </c>
      <c r="B7682" s="44" t="s">
        <v>1483</v>
      </c>
      <c r="C7682" s="35" t="s">
        <v>39</v>
      </c>
      <c r="D7682" s="34" t="s">
        <v>207</v>
      </c>
      <c r="E7682" s="34" t="s">
        <v>522</v>
      </c>
      <c r="F7682" s="35" t="s">
        <v>1174</v>
      </c>
      <c r="G7682" s="34" t="s">
        <v>1488</v>
      </c>
      <c r="H7682" s="19" t="str">
        <f t="array" ref="H7682">CONCATENATE("(",A7682,",",VLOOKUP(B7682,Núcleo!B$2:E$11,4,TRUE),",",VLOOKUP(C7682,'Tipo de Processo'!B$2:D$55,3,TRUE),",",VLOOKUP(D7682,'Termo Geral'!B$2:D$174,3,TRUE),",",VLOOKUP(E7682,'Termo Específico'!B$2:D$437,3,TRUE),",",MATCH(TRUE,Documento!B$2:B$954=F7682,0),",",IF(G7682="complementar",0,1),"),")</f>
        <v>(7681,9,29,33,428,76,1),</v>
      </c>
    </row>
    <row r="7683" spans="1:8" ht="15" customHeight="1">
      <c r="A7683" s="33">
        <v>7682</v>
      </c>
      <c r="B7683" s="44" t="s">
        <v>1483</v>
      </c>
      <c r="C7683" s="35" t="s">
        <v>39</v>
      </c>
      <c r="D7683" s="34" t="s">
        <v>207</v>
      </c>
      <c r="E7683" s="34" t="s">
        <v>522</v>
      </c>
      <c r="F7683" s="35" t="s">
        <v>1175</v>
      </c>
      <c r="G7683" s="34" t="s">
        <v>1488</v>
      </c>
      <c r="H7683" s="19" t="str">
        <f t="array" ref="H7683">CONCATENATE("(",A7683,",",VLOOKUP(B7683,Núcleo!B$2:E$11,4,TRUE),",",VLOOKUP(C7683,'Tipo de Processo'!B$2:D$55,3,TRUE),",",VLOOKUP(D7683,'Termo Geral'!B$2:D$174,3,TRUE),",",VLOOKUP(E7683,'Termo Específico'!B$2:D$437,3,TRUE),",",MATCH(TRUE,Documento!B$2:B$954=F7683,0),",",IF(G7683="complementar",0,1),"),")</f>
        <v>(7682,9,29,33,428,935,1),</v>
      </c>
    </row>
    <row r="7684" spans="1:8" ht="15" customHeight="1">
      <c r="A7684" s="33">
        <v>7683</v>
      </c>
      <c r="B7684" s="44" t="s">
        <v>1483</v>
      </c>
      <c r="C7684" s="35" t="s">
        <v>39</v>
      </c>
      <c r="D7684" s="34" t="s">
        <v>207</v>
      </c>
      <c r="E7684" s="34" t="s">
        <v>522</v>
      </c>
      <c r="F7684" s="35" t="s">
        <v>1176</v>
      </c>
      <c r="G7684" s="34" t="s">
        <v>1488</v>
      </c>
      <c r="H7684" s="19" t="str">
        <f t="array" ref="H7684">CONCATENATE("(",A7684,",",VLOOKUP(B7684,Núcleo!B$2:E$11,4,TRUE),",",VLOOKUP(C7684,'Tipo de Processo'!B$2:D$55,3,TRUE),",",VLOOKUP(D7684,'Termo Geral'!B$2:D$174,3,TRUE),",",VLOOKUP(E7684,'Termo Específico'!B$2:D$437,3,TRUE),",",MATCH(TRUE,Documento!B$2:B$954=F7684,0),",",IF(G7684="complementar",0,1),"),")</f>
        <v>(7683,9,29,33,428,641,1),</v>
      </c>
    </row>
    <row r="7685" spans="1:8" ht="15" customHeight="1">
      <c r="A7685" s="33">
        <v>7684</v>
      </c>
      <c r="B7685" s="44" t="s">
        <v>1483</v>
      </c>
      <c r="C7685" s="35" t="s">
        <v>39</v>
      </c>
      <c r="D7685" s="34" t="s">
        <v>207</v>
      </c>
      <c r="E7685" s="34" t="s">
        <v>522</v>
      </c>
      <c r="F7685" s="35" t="s">
        <v>1190</v>
      </c>
      <c r="G7685" s="34" t="s">
        <v>1488</v>
      </c>
      <c r="H7685" s="19" t="str">
        <f t="array" ref="H7685">CONCATENATE("(",A7685,",",VLOOKUP(B7685,Núcleo!B$2:E$11,4,TRUE),",",VLOOKUP(C7685,'Tipo de Processo'!B$2:D$55,3,TRUE),",",VLOOKUP(D7685,'Termo Geral'!B$2:D$174,3,TRUE),",",VLOOKUP(E7685,'Termo Específico'!B$2:D$437,3,TRUE),",",MATCH(TRUE,Documento!B$2:B$954=F7685,0),",",IF(G7685="complementar",0,1),"),")</f>
        <v>(7684,9,29,33,428,18,1),</v>
      </c>
    </row>
    <row r="7686" spans="1:8" ht="15" customHeight="1">
      <c r="A7686" s="33">
        <v>7685</v>
      </c>
      <c r="B7686" s="44" t="s">
        <v>1483</v>
      </c>
      <c r="C7686" s="35" t="s">
        <v>39</v>
      </c>
      <c r="D7686" s="34" t="s">
        <v>207</v>
      </c>
      <c r="E7686" s="34" t="s">
        <v>522</v>
      </c>
      <c r="F7686" s="35" t="s">
        <v>1200</v>
      </c>
      <c r="G7686" s="34" t="s">
        <v>1488</v>
      </c>
      <c r="H7686" s="19" t="str">
        <f t="array" ref="H7686">CONCATENATE("(",A7686,",",VLOOKUP(B7686,Núcleo!B$2:E$11,4,TRUE),",",VLOOKUP(C7686,'Tipo de Processo'!B$2:D$55,3,TRUE),",",VLOOKUP(D7686,'Termo Geral'!B$2:D$174,3,TRUE),",",VLOOKUP(E7686,'Termo Específico'!B$2:D$437,3,TRUE),",",MATCH(TRUE,Documento!B$2:B$954=F7686,0),",",IF(G7686="complementar",0,1),"),")</f>
        <v>(7685,9,29,33,428,891,1),</v>
      </c>
    </row>
    <row r="7687" spans="1:8" ht="15" customHeight="1">
      <c r="A7687" s="33">
        <v>7686</v>
      </c>
      <c r="B7687" s="43" t="s">
        <v>1483</v>
      </c>
      <c r="C7687" s="34" t="s">
        <v>39</v>
      </c>
      <c r="D7687" s="34" t="s">
        <v>207</v>
      </c>
      <c r="E7687" s="35" t="s">
        <v>523</v>
      </c>
      <c r="F7687" s="35" t="s">
        <v>1201</v>
      </c>
      <c r="G7687" s="34" t="s">
        <v>1488</v>
      </c>
      <c r="H7687" s="19" t="str">
        <f t="array" ref="H7687">CONCATENATE("(",A7687,",",VLOOKUP(B7687,Núcleo!B$2:E$11,4,TRUE),",",VLOOKUP(C7687,'Tipo de Processo'!B$2:D$55,3,TRUE),",",VLOOKUP(D7687,'Termo Geral'!B$2:D$174,3,TRUE),",",VLOOKUP(E7687,'Termo Específico'!B$2:D$437,3,TRUE),",",MATCH(TRUE,Documento!B$2:B$954=F7687,0),",",IF(G7687="complementar",0,1),"),")</f>
        <v>(7686,9,29,33,433,723,1),</v>
      </c>
    </row>
    <row r="7688" spans="1:8" ht="15" customHeight="1">
      <c r="A7688" s="33">
        <v>7687</v>
      </c>
      <c r="B7688" s="44" t="s">
        <v>1483</v>
      </c>
      <c r="C7688" s="35" t="s">
        <v>39</v>
      </c>
      <c r="D7688" s="34" t="s">
        <v>207</v>
      </c>
      <c r="E7688" s="34" t="s">
        <v>523</v>
      </c>
      <c r="F7688" s="35" t="s">
        <v>1501</v>
      </c>
      <c r="G7688" s="34" t="s">
        <v>1488</v>
      </c>
      <c r="H7688" s="19" t="str">
        <f t="array" ref="H7688">CONCATENATE("(",A7688,",",VLOOKUP(B7688,Núcleo!B$2:E$11,4,TRUE),",",VLOOKUP(C7688,'Tipo de Processo'!B$2:D$55,3,TRUE),",",VLOOKUP(D7688,'Termo Geral'!B$2:D$174,3,TRUE),",",VLOOKUP(E7688,'Termo Específico'!B$2:D$437,3,TRUE),",",MATCH(TRUE,Documento!B$2:B$954=F7688,0),",",IF(G7688="complementar",0,1),"),")</f>
        <v>(7687,9,29,33,433,884,1),</v>
      </c>
    </row>
    <row r="7689" spans="1:8" ht="15" customHeight="1">
      <c r="A7689" s="33">
        <v>7688</v>
      </c>
      <c r="B7689" s="44" t="s">
        <v>1483</v>
      </c>
      <c r="C7689" s="34" t="s">
        <v>39</v>
      </c>
      <c r="D7689" s="34" t="s">
        <v>207</v>
      </c>
      <c r="E7689" s="35" t="s">
        <v>523</v>
      </c>
      <c r="F7689" s="35" t="s">
        <v>1502</v>
      </c>
      <c r="G7689" s="34" t="s">
        <v>1488</v>
      </c>
      <c r="H7689" s="19" t="str">
        <f t="array" ref="H7689">CONCATENATE("(",A7689,",",VLOOKUP(B7689,Núcleo!B$2:E$11,4,TRUE),",",VLOOKUP(C7689,'Tipo de Processo'!B$2:D$55,3,TRUE),",",VLOOKUP(D7689,'Termo Geral'!B$2:D$174,3,TRUE),",",VLOOKUP(E7689,'Termo Específico'!B$2:D$437,3,TRUE),",",MATCH(TRUE,Documento!B$2:B$954=F7689,0),",",IF(G7689="complementar",0,1),"),")</f>
        <v>(7688,9,29,33,433,883,1),</v>
      </c>
    </row>
    <row r="7690" spans="1:8" ht="15" customHeight="1">
      <c r="A7690" s="33">
        <v>7689</v>
      </c>
      <c r="B7690" s="44" t="s">
        <v>1483</v>
      </c>
      <c r="C7690" s="34" t="s">
        <v>39</v>
      </c>
      <c r="D7690" s="34" t="s">
        <v>207</v>
      </c>
      <c r="E7690" s="35" t="s">
        <v>523</v>
      </c>
      <c r="F7690" s="35" t="s">
        <v>1503</v>
      </c>
      <c r="G7690" s="34" t="s">
        <v>1488</v>
      </c>
      <c r="H7690" s="19" t="str">
        <f t="array" ref="H7690">CONCATENATE("(",A7690,",",VLOOKUP(B7690,Núcleo!B$2:E$11,4,TRUE),",",VLOOKUP(C7690,'Tipo de Processo'!B$2:D$55,3,TRUE),",",VLOOKUP(D7690,'Termo Geral'!B$2:D$174,3,TRUE),",",VLOOKUP(E7690,'Termo Específico'!B$2:D$437,3,TRUE),",",MATCH(TRUE,Documento!B$2:B$954=F7690,0),",",IF(G7690="complementar",0,1),"),")</f>
        <v>(7689,9,29,33,433,885,1),</v>
      </c>
    </row>
    <row r="7691" spans="1:8" ht="15" customHeight="1">
      <c r="A7691" s="33">
        <v>7690</v>
      </c>
      <c r="B7691" s="44" t="s">
        <v>1483</v>
      </c>
      <c r="C7691" s="35" t="s">
        <v>39</v>
      </c>
      <c r="D7691" s="34" t="s">
        <v>207</v>
      </c>
      <c r="E7691" s="34" t="s">
        <v>523</v>
      </c>
      <c r="F7691" s="35" t="s">
        <v>1202</v>
      </c>
      <c r="G7691" s="34" t="s">
        <v>1488</v>
      </c>
      <c r="H7691" s="19" t="str">
        <f t="array" ref="H7691">CONCATENATE("(",A7691,",",VLOOKUP(B7691,Núcleo!B$2:E$11,4,TRUE),",",VLOOKUP(C7691,'Tipo de Processo'!B$2:D$55,3,TRUE),",",VLOOKUP(D7691,'Termo Geral'!B$2:D$174,3,TRUE),",",VLOOKUP(E7691,'Termo Específico'!B$2:D$437,3,TRUE),",",MATCH(TRUE,Documento!B$2:B$954=F7691,0),",",IF(G7691="complementar",0,1),"),")</f>
        <v>(7690,9,29,33,433,656,1),</v>
      </c>
    </row>
    <row r="7692" spans="1:8" ht="15" customHeight="1">
      <c r="A7692" s="33">
        <v>7691</v>
      </c>
      <c r="B7692" s="44" t="s">
        <v>1483</v>
      </c>
      <c r="C7692" s="34" t="s">
        <v>39</v>
      </c>
      <c r="D7692" s="34" t="s">
        <v>207</v>
      </c>
      <c r="E7692" s="35" t="s">
        <v>523</v>
      </c>
      <c r="F7692" s="35" t="s">
        <v>1203</v>
      </c>
      <c r="G7692" s="34" t="s">
        <v>1488</v>
      </c>
      <c r="H7692" s="19" t="str">
        <f t="array" ref="H7692">CONCATENATE("(",A7692,",",VLOOKUP(B7692,Núcleo!B$2:E$11,4,TRUE),",",VLOOKUP(C7692,'Tipo de Processo'!B$2:D$55,3,TRUE),",",VLOOKUP(D7692,'Termo Geral'!B$2:D$174,3,TRUE),",",VLOOKUP(E7692,'Termo Específico'!B$2:D$437,3,TRUE),",",MATCH(TRUE,Documento!B$2:B$954=F7692,0),",",IF(G7692="complementar",0,1),"),")</f>
        <v>(7691,9,29,33,433,309,1),</v>
      </c>
    </row>
    <row r="7693" spans="1:8" ht="15" customHeight="1">
      <c r="A7693" s="33">
        <v>7692</v>
      </c>
      <c r="B7693" s="43" t="s">
        <v>1483</v>
      </c>
      <c r="C7693" s="35" t="s">
        <v>39</v>
      </c>
      <c r="D7693" s="34" t="s">
        <v>207</v>
      </c>
      <c r="E7693" s="34" t="s">
        <v>523</v>
      </c>
      <c r="F7693" s="35" t="s">
        <v>1204</v>
      </c>
      <c r="G7693" s="34" t="s">
        <v>1488</v>
      </c>
      <c r="H7693" s="19" t="str">
        <f t="array" ref="H7693">CONCATENATE("(",A7693,",",VLOOKUP(B7693,Núcleo!B$2:E$11,4,TRUE),",",VLOOKUP(C7693,'Tipo de Processo'!B$2:D$55,3,TRUE),",",VLOOKUP(D7693,'Termo Geral'!B$2:D$174,3,TRUE),",",VLOOKUP(E7693,'Termo Específico'!B$2:D$437,3,TRUE),",",MATCH(TRUE,Documento!B$2:B$954=F7693,0),",",IF(G7693="complementar",0,1),"),")</f>
        <v>(7692,9,29,33,433,541,1),</v>
      </c>
    </row>
    <row r="7694" spans="1:8" ht="15" customHeight="1">
      <c r="A7694" s="33">
        <v>7693</v>
      </c>
      <c r="B7694" s="43" t="s">
        <v>1483</v>
      </c>
      <c r="C7694" s="35" t="s">
        <v>39</v>
      </c>
      <c r="D7694" s="34" t="s">
        <v>207</v>
      </c>
      <c r="E7694" s="34" t="s">
        <v>523</v>
      </c>
      <c r="F7694" s="35" t="s">
        <v>1205</v>
      </c>
      <c r="G7694" s="34" t="s">
        <v>1488</v>
      </c>
      <c r="H7694" s="19" t="str">
        <f t="array" ref="H7694">CONCATENATE("(",A7694,",",VLOOKUP(B7694,Núcleo!B$2:E$11,4,TRUE),",",VLOOKUP(C7694,'Tipo de Processo'!B$2:D$55,3,TRUE),",",VLOOKUP(D7694,'Termo Geral'!B$2:D$174,3,TRUE),",",VLOOKUP(E7694,'Termo Específico'!B$2:D$437,3,TRUE),",",MATCH(TRUE,Documento!B$2:B$954=F7694,0),",",IF(G7694="complementar",0,1),"),")</f>
        <v>(7693,9,29,33,433,537,1),</v>
      </c>
    </row>
    <row r="7695" spans="1:8" ht="15" customHeight="1">
      <c r="A7695" s="33">
        <v>7694</v>
      </c>
      <c r="B7695" s="43" t="s">
        <v>1483</v>
      </c>
      <c r="C7695" s="35" t="s">
        <v>39</v>
      </c>
      <c r="D7695" s="34" t="s">
        <v>207</v>
      </c>
      <c r="E7695" s="34" t="s">
        <v>523</v>
      </c>
      <c r="F7695" s="35" t="s">
        <v>1206</v>
      </c>
      <c r="G7695" s="34" t="s">
        <v>1488</v>
      </c>
      <c r="H7695" s="19" t="str">
        <f t="array" ref="H7695">CONCATENATE("(",A7695,",",VLOOKUP(B7695,Núcleo!B$2:E$11,4,TRUE),",",VLOOKUP(C7695,'Tipo de Processo'!B$2:D$55,3,TRUE),",",VLOOKUP(D7695,'Termo Geral'!B$2:D$174,3,TRUE),",",VLOOKUP(E7695,'Termo Específico'!B$2:D$437,3,TRUE),",",MATCH(TRUE,Documento!B$2:B$954=F7695,0),",",IF(G7695="complementar",0,1),"),")</f>
        <v>(7694,9,29,33,433,932,1),</v>
      </c>
    </row>
    <row r="7696" spans="1:8" ht="15" customHeight="1">
      <c r="A7696" s="33">
        <v>7695</v>
      </c>
      <c r="B7696" s="43" t="s">
        <v>1483</v>
      </c>
      <c r="C7696" s="35" t="s">
        <v>39</v>
      </c>
      <c r="D7696" s="34" t="s">
        <v>207</v>
      </c>
      <c r="E7696" s="34" t="s">
        <v>523</v>
      </c>
      <c r="F7696" s="35" t="s">
        <v>1207</v>
      </c>
      <c r="G7696" s="34" t="s">
        <v>1494</v>
      </c>
      <c r="H7696" s="19" t="str">
        <f t="array" ref="H7696">CONCATENATE("(",A7696,",",VLOOKUP(B7696,Núcleo!B$2:E$11,4,TRUE),",",VLOOKUP(C7696,'Tipo de Processo'!B$2:D$55,3,TRUE),",",VLOOKUP(D7696,'Termo Geral'!B$2:D$174,3,TRUE),",",VLOOKUP(E7696,'Termo Específico'!B$2:D$437,3,TRUE),",",MATCH(TRUE,Documento!B$2:B$954=F7696,0),",",IF(G7696="complementar",0,1),"),")</f>
        <v>(7695,9,29,33,433,653,0),</v>
      </c>
    </row>
    <row r="7697" spans="1:8" ht="15" customHeight="1">
      <c r="A7697" s="33">
        <v>7696</v>
      </c>
      <c r="B7697" s="44" t="s">
        <v>1483</v>
      </c>
      <c r="C7697" s="34" t="s">
        <v>39</v>
      </c>
      <c r="D7697" s="34" t="s">
        <v>207</v>
      </c>
      <c r="E7697" s="35" t="s">
        <v>523</v>
      </c>
      <c r="F7697" s="35" t="s">
        <v>1190</v>
      </c>
      <c r="G7697" s="34" t="s">
        <v>1488</v>
      </c>
      <c r="H7697" s="19" t="str">
        <f t="array" ref="H7697">CONCATENATE("(",A7697,",",VLOOKUP(B7697,Núcleo!B$2:E$11,4,TRUE),",",VLOOKUP(C7697,'Tipo de Processo'!B$2:D$55,3,TRUE),",",VLOOKUP(D7697,'Termo Geral'!B$2:D$174,3,TRUE),",",VLOOKUP(E7697,'Termo Específico'!B$2:D$437,3,TRUE),",",MATCH(TRUE,Documento!B$2:B$954=F7697,0),",",IF(G7697="complementar",0,1),"),")</f>
        <v>(7696,9,29,33,433,18,1),</v>
      </c>
    </row>
    <row r="7698" spans="1:8" ht="15" customHeight="1">
      <c r="A7698" s="33">
        <v>7697</v>
      </c>
      <c r="B7698" s="43" t="s">
        <v>1483</v>
      </c>
      <c r="C7698" s="35" t="s">
        <v>39</v>
      </c>
      <c r="D7698" s="34" t="s">
        <v>207</v>
      </c>
      <c r="E7698" s="34" t="s">
        <v>523</v>
      </c>
      <c r="F7698" s="35" t="s">
        <v>1200</v>
      </c>
      <c r="G7698" s="34" t="s">
        <v>1488</v>
      </c>
      <c r="H7698" s="19" t="str">
        <f t="array" ref="H7698">CONCATENATE("(",A7698,",",VLOOKUP(B7698,Núcleo!B$2:E$11,4,TRUE),",",VLOOKUP(C7698,'Tipo de Processo'!B$2:D$55,3,TRUE),",",VLOOKUP(D7698,'Termo Geral'!B$2:D$174,3,TRUE),",",VLOOKUP(E7698,'Termo Específico'!B$2:D$437,3,TRUE),",",MATCH(TRUE,Documento!B$2:B$954=F7698,0),",",IF(G7698="complementar",0,1),"),")</f>
        <v>(7697,9,29,33,433,891,1),</v>
      </c>
    </row>
    <row r="7699" spans="1:8" ht="15" customHeight="1">
      <c r="A7699" s="33">
        <v>7698</v>
      </c>
      <c r="B7699" s="44" t="s">
        <v>1483</v>
      </c>
      <c r="C7699" s="34" t="s">
        <v>39</v>
      </c>
      <c r="D7699" s="34" t="s">
        <v>207</v>
      </c>
      <c r="E7699" s="35" t="s">
        <v>523</v>
      </c>
      <c r="F7699" s="35" t="s">
        <v>1176</v>
      </c>
      <c r="G7699" s="34" t="s">
        <v>1488</v>
      </c>
      <c r="H7699" s="19" t="str">
        <f t="array" ref="H7699">CONCATENATE("(",A7699,",",VLOOKUP(B7699,Núcleo!B$2:E$11,4,TRUE),",",VLOOKUP(C7699,'Tipo de Processo'!B$2:D$55,3,TRUE),",",VLOOKUP(D7699,'Termo Geral'!B$2:D$174,3,TRUE),",",VLOOKUP(E7699,'Termo Específico'!B$2:D$437,3,TRUE),",",MATCH(TRUE,Documento!B$2:B$954=F7699,0),",",IF(G7699="complementar",0,1),"),")</f>
        <v>(7698,9,29,33,433,641,1),</v>
      </c>
    </row>
    <row r="7700" spans="1:8" ht="15" customHeight="1">
      <c r="A7700" s="33">
        <v>7699</v>
      </c>
      <c r="B7700" s="44" t="s">
        <v>1483</v>
      </c>
      <c r="C7700" s="35" t="s">
        <v>39</v>
      </c>
      <c r="D7700" s="34" t="s">
        <v>207</v>
      </c>
      <c r="E7700" s="34" t="s">
        <v>523</v>
      </c>
      <c r="F7700" s="35" t="s">
        <v>1208</v>
      </c>
      <c r="G7700" s="34" t="s">
        <v>1488</v>
      </c>
      <c r="H7700" s="19" t="str">
        <f t="array" ref="H7700">CONCATENATE("(",A7700,",",VLOOKUP(B7700,Núcleo!B$2:E$11,4,TRUE),",",VLOOKUP(C7700,'Tipo de Processo'!B$2:D$55,3,TRUE),",",VLOOKUP(D7700,'Termo Geral'!B$2:D$174,3,TRUE),",",VLOOKUP(E7700,'Termo Específico'!B$2:D$437,3,TRUE),",",MATCH(TRUE,Documento!B$2:B$954=F7700,0),",",IF(G7700="complementar",0,1),"),")</f>
        <v>(7699,9,29,33,433,77,1),</v>
      </c>
    </row>
    <row r="7701" spans="1:8" ht="15" customHeight="1">
      <c r="A7701" s="33">
        <v>7700</v>
      </c>
      <c r="B7701" s="44" t="s">
        <v>1483</v>
      </c>
      <c r="C7701" s="35" t="s">
        <v>39</v>
      </c>
      <c r="D7701" s="34" t="s">
        <v>208</v>
      </c>
      <c r="E7701" s="34" t="s">
        <v>214</v>
      </c>
      <c r="F7701" s="35" t="s">
        <v>1395</v>
      </c>
      <c r="G7701" s="34" t="s">
        <v>1488</v>
      </c>
      <c r="H7701" s="19" t="str">
        <f t="array" ref="H7701">CONCATENATE("(",A7701,",",VLOOKUP(B7701,Núcleo!B$2:E$11,4,TRUE),",",VLOOKUP(C7701,'Tipo de Processo'!B$2:D$55,3,TRUE),",",VLOOKUP(D7701,'Termo Geral'!B$2:D$174,3,TRUE),",",VLOOKUP(E7701,'Termo Específico'!B$2:D$437,3,TRUE),",",MATCH(TRUE,Documento!B$2:B$954=F7701,0),",",IF(G7701="complementar",0,1),"),")</f>
        <v>(7700,9,29,34,320,643,1),</v>
      </c>
    </row>
    <row r="7702" spans="1:8" ht="15" customHeight="1">
      <c r="A7702" s="33">
        <v>7701</v>
      </c>
      <c r="B7702" s="43" t="s">
        <v>1483</v>
      </c>
      <c r="C7702" s="35" t="s">
        <v>39</v>
      </c>
      <c r="D7702" s="34" t="s">
        <v>208</v>
      </c>
      <c r="E7702" s="34" t="s">
        <v>214</v>
      </c>
      <c r="F7702" s="35" t="s">
        <v>1504</v>
      </c>
      <c r="G7702" s="34" t="s">
        <v>1488</v>
      </c>
      <c r="H7702" s="19" t="str">
        <f t="array" ref="H7702">CONCATENATE("(",A7702,",",VLOOKUP(B7702,Núcleo!B$2:E$11,4,TRUE),",",VLOOKUP(C7702,'Tipo de Processo'!B$2:D$55,3,TRUE),",",VLOOKUP(D7702,'Termo Geral'!B$2:D$174,3,TRUE),",",VLOOKUP(E7702,'Termo Específico'!B$2:D$437,3,TRUE),",",MATCH(TRUE,Documento!B$2:B$954=F7702,0),",",IF(G7702="complementar",0,1),"),")</f>
        <v>(7701,9,29,34,320,844,1),</v>
      </c>
    </row>
    <row r="7703" spans="1:8" ht="15" customHeight="1">
      <c r="A7703" s="33">
        <v>7702</v>
      </c>
      <c r="B7703" s="43" t="s">
        <v>1483</v>
      </c>
      <c r="C7703" s="35" t="s">
        <v>39</v>
      </c>
      <c r="D7703" s="34" t="s">
        <v>208</v>
      </c>
      <c r="E7703" s="34" t="s">
        <v>214</v>
      </c>
      <c r="F7703" s="35" t="s">
        <v>1418</v>
      </c>
      <c r="G7703" s="34" t="s">
        <v>1488</v>
      </c>
      <c r="H7703" s="19" t="str">
        <f t="array" ref="H7703">CONCATENATE("(",A7703,",",VLOOKUP(B7703,Núcleo!B$2:E$11,4,TRUE),",",VLOOKUP(C7703,'Tipo de Processo'!B$2:D$55,3,TRUE),",",VLOOKUP(D7703,'Termo Geral'!B$2:D$174,3,TRUE),",",VLOOKUP(E7703,'Termo Específico'!B$2:D$437,3,TRUE),",",MATCH(TRUE,Documento!B$2:B$954=F7703,0),",",IF(G7703="complementar",0,1),"),")</f>
        <v>(7702,9,29,34,320,615,1),</v>
      </c>
    </row>
    <row r="7704" spans="1:8" ht="15" customHeight="1">
      <c r="A7704" s="33">
        <v>7703</v>
      </c>
      <c r="B7704" s="43" t="s">
        <v>1483</v>
      </c>
      <c r="C7704" s="35" t="s">
        <v>39</v>
      </c>
      <c r="D7704" s="34" t="s">
        <v>208</v>
      </c>
      <c r="E7704" s="34" t="s">
        <v>214</v>
      </c>
      <c r="F7704" s="35" t="s">
        <v>1433</v>
      </c>
      <c r="G7704" s="34" t="s">
        <v>1488</v>
      </c>
      <c r="H7704" s="19" t="str">
        <f t="array" ref="H7704">CONCATENATE("(",A7704,",",VLOOKUP(B7704,Núcleo!B$2:E$11,4,TRUE),",",VLOOKUP(C7704,'Tipo de Processo'!B$2:D$55,3,TRUE),",",VLOOKUP(D7704,'Termo Geral'!B$2:D$174,3,TRUE),",",VLOOKUP(E7704,'Termo Específico'!B$2:D$437,3,TRUE),",",MATCH(TRUE,Documento!B$2:B$954=F7704,0),",",IF(G7704="complementar",0,1),"),")</f>
        <v>(7703,9,29,34,320,509,1),</v>
      </c>
    </row>
    <row r="7705" spans="1:8" ht="15" customHeight="1">
      <c r="A7705" s="33">
        <v>7704</v>
      </c>
      <c r="B7705" s="43" t="s">
        <v>1483</v>
      </c>
      <c r="C7705" s="34" t="s">
        <v>39</v>
      </c>
      <c r="D7705" s="34" t="s">
        <v>208</v>
      </c>
      <c r="E7705" s="35" t="s">
        <v>214</v>
      </c>
      <c r="F7705" s="34" t="s">
        <v>1437</v>
      </c>
      <c r="G7705" s="34" t="s">
        <v>1488</v>
      </c>
      <c r="H7705" s="19" t="str">
        <f t="array" ref="H7705">CONCATENATE("(",A7705,",",VLOOKUP(B7705,Núcleo!B$2:E$11,4,TRUE),",",VLOOKUP(C7705,'Tipo de Processo'!B$2:D$55,3,TRUE),",",VLOOKUP(D7705,'Termo Geral'!B$2:D$174,3,TRUE),",",VLOOKUP(E7705,'Termo Específico'!B$2:D$437,3,TRUE),",",MATCH(TRUE,Documento!B$2:B$954=F7705,0),",",IF(G7705="complementar",0,1),"),")</f>
        <v>(7704,9,29,34,320,19,1),</v>
      </c>
    </row>
    <row r="7706" spans="1:8" ht="15" customHeight="1">
      <c r="A7706" s="33">
        <v>7705</v>
      </c>
      <c r="B7706" s="43" t="s">
        <v>1483</v>
      </c>
      <c r="C7706" s="34" t="s">
        <v>39</v>
      </c>
      <c r="D7706" s="34" t="s">
        <v>208</v>
      </c>
      <c r="E7706" s="35" t="s">
        <v>214</v>
      </c>
      <c r="F7706" s="34" t="s">
        <v>1200</v>
      </c>
      <c r="G7706" s="34" t="s">
        <v>1488</v>
      </c>
      <c r="H7706" s="19" t="str">
        <f t="array" ref="H7706">CONCATENATE("(",A7706,",",VLOOKUP(B7706,Núcleo!B$2:E$11,4,TRUE),",",VLOOKUP(C7706,'Tipo de Processo'!B$2:D$55,3,TRUE),",",VLOOKUP(D7706,'Termo Geral'!B$2:D$174,3,TRUE),",",VLOOKUP(E7706,'Termo Específico'!B$2:D$437,3,TRUE),",",MATCH(TRUE,Documento!B$2:B$954=F7706,0),",",IF(G7706="complementar",0,1),"),")</f>
        <v>(7705,9,29,34,320,891,1),</v>
      </c>
    </row>
    <row r="7707" spans="1:8" ht="15" customHeight="1">
      <c r="A7707" s="33">
        <v>7706</v>
      </c>
      <c r="B7707" s="43" t="s">
        <v>1483</v>
      </c>
      <c r="C7707" s="34" t="s">
        <v>11</v>
      </c>
      <c r="D7707" s="34" t="s">
        <v>71</v>
      </c>
      <c r="E7707" s="35" t="s">
        <v>263</v>
      </c>
      <c r="F7707" s="34" t="s">
        <v>911</v>
      </c>
      <c r="G7707" s="34" t="s">
        <v>1488</v>
      </c>
      <c r="H7707" s="19" t="str">
        <f t="array" ref="H7707">CONCATENATE("(",A7707,",",VLOOKUP(B7707,Núcleo!B$2:E$11,4,TRUE),",",VLOOKUP(C7707,'Tipo de Processo'!B$2:D$55,3,TRUE),",",VLOOKUP(D7707,'Termo Geral'!B$2:D$174,3,TRUE),",",VLOOKUP(E7707,'Termo Específico'!B$2:D$437,3,TRUE),",",MATCH(TRUE,Documento!B$2:B$954=F7707,0),",",IF(G7707="complementar",0,1),"),")</f>
        <v>(7706,9,32,43,6,42,1),</v>
      </c>
    </row>
    <row r="7708" spans="1:8" ht="15" customHeight="1">
      <c r="A7708" s="33">
        <v>7707</v>
      </c>
      <c r="B7708" s="43" t="s">
        <v>1483</v>
      </c>
      <c r="C7708" s="34" t="s">
        <v>11</v>
      </c>
      <c r="D7708" s="34" t="s">
        <v>71</v>
      </c>
      <c r="E7708" s="35" t="s">
        <v>263</v>
      </c>
      <c r="F7708" s="34" t="s">
        <v>904</v>
      </c>
      <c r="G7708" s="34" t="s">
        <v>1488</v>
      </c>
      <c r="H7708" s="19" t="str">
        <f t="array" ref="H7708">CONCATENATE("(",A7708,",",VLOOKUP(B7708,Núcleo!B$2:E$11,4,TRUE),",",VLOOKUP(C7708,'Tipo de Processo'!B$2:D$55,3,TRUE),",",VLOOKUP(D7708,'Termo Geral'!B$2:D$174,3,TRUE),",",VLOOKUP(E7708,'Termo Específico'!B$2:D$437,3,TRUE),",",MATCH(TRUE,Documento!B$2:B$954=F7708,0),",",IF(G7708="complementar",0,1),"),")</f>
        <v>(7707,9,32,43,6,903,1),</v>
      </c>
    </row>
    <row r="7709" spans="1:8" ht="15" customHeight="1">
      <c r="A7709" s="33">
        <v>7708</v>
      </c>
      <c r="B7709" s="44" t="s">
        <v>1483</v>
      </c>
      <c r="C7709" s="34" t="s">
        <v>11</v>
      </c>
      <c r="D7709" s="34" t="s">
        <v>71</v>
      </c>
      <c r="E7709" s="35" t="s">
        <v>263</v>
      </c>
      <c r="F7709" s="34" t="s">
        <v>912</v>
      </c>
      <c r="G7709" s="34" t="s">
        <v>1488</v>
      </c>
      <c r="H7709" s="19" t="str">
        <f t="array" ref="H7709">CONCATENATE("(",A7709,",",VLOOKUP(B7709,Núcleo!B$2:E$11,4,TRUE),",",VLOOKUP(C7709,'Tipo de Processo'!B$2:D$55,3,TRUE),",",VLOOKUP(D7709,'Termo Geral'!B$2:D$174,3,TRUE),",",VLOOKUP(E7709,'Termo Específico'!B$2:D$437,3,TRUE),",",MATCH(TRUE,Documento!B$2:B$954=F7709,0),",",IF(G7709="complementar",0,1),"),")</f>
        <v>(7708,9,32,43,6,535,1),</v>
      </c>
    </row>
    <row r="7710" spans="1:8" ht="15" customHeight="1">
      <c r="A7710" s="33">
        <v>7709</v>
      </c>
      <c r="B7710" s="43" t="s">
        <v>1483</v>
      </c>
      <c r="C7710" s="34" t="s">
        <v>11</v>
      </c>
      <c r="D7710" s="34" t="s">
        <v>71</v>
      </c>
      <c r="E7710" s="35" t="s">
        <v>263</v>
      </c>
      <c r="F7710" s="34" t="s">
        <v>913</v>
      </c>
      <c r="G7710" s="34" t="s">
        <v>1488</v>
      </c>
      <c r="H7710" s="19" t="str">
        <f t="array" ref="H7710">CONCATENATE("(",A7710,",",VLOOKUP(B7710,Núcleo!B$2:E$11,4,TRUE),",",VLOOKUP(C7710,'Tipo de Processo'!B$2:D$55,3,TRUE),",",VLOOKUP(D7710,'Termo Geral'!B$2:D$174,3,TRUE),",",VLOOKUP(E7710,'Termo Específico'!B$2:D$437,3,TRUE),",",MATCH(TRUE,Documento!B$2:B$954=F7710,0),",",IF(G7710="complementar",0,1),"),")</f>
        <v>(7709,9,32,43,6,704,1),</v>
      </c>
    </row>
    <row r="7711" spans="1:8" ht="15" customHeight="1">
      <c r="A7711" s="33">
        <v>7710</v>
      </c>
      <c r="B7711" s="43" t="s">
        <v>1483</v>
      </c>
      <c r="C7711" s="34" t="s">
        <v>11</v>
      </c>
      <c r="D7711" s="34" t="s">
        <v>71</v>
      </c>
      <c r="E7711" s="35" t="s">
        <v>263</v>
      </c>
      <c r="F7711" s="34" t="s">
        <v>907</v>
      </c>
      <c r="G7711" s="34" t="s">
        <v>1488</v>
      </c>
      <c r="H7711" s="19" t="str">
        <f t="array" ref="H7711">CONCATENATE("(",A7711,",",VLOOKUP(B7711,Núcleo!B$2:E$11,4,TRUE),",",VLOOKUP(C7711,'Tipo de Processo'!B$2:D$55,3,TRUE),",",VLOOKUP(D7711,'Termo Geral'!B$2:D$174,3,TRUE),",",VLOOKUP(E7711,'Termo Específico'!B$2:D$437,3,TRUE),",",MATCH(TRUE,Documento!B$2:B$954=F7711,0),",",IF(G7711="complementar",0,1),"),")</f>
        <v>(7710,9,32,43,6,45,1),</v>
      </c>
    </row>
    <row r="7712" spans="1:8" ht="15" customHeight="1">
      <c r="A7712" s="33">
        <v>7711</v>
      </c>
      <c r="B7712" s="43" t="s">
        <v>1483</v>
      </c>
      <c r="C7712" s="34" t="s">
        <v>11</v>
      </c>
      <c r="D7712" s="34" t="s">
        <v>71</v>
      </c>
      <c r="E7712" s="35" t="s">
        <v>263</v>
      </c>
      <c r="F7712" s="34" t="s">
        <v>900</v>
      </c>
      <c r="G7712" s="34" t="s">
        <v>1488</v>
      </c>
      <c r="H7712" s="19" t="str">
        <f t="array" ref="H7712">CONCATENATE("(",A7712,",",VLOOKUP(B7712,Núcleo!B$2:E$11,4,TRUE),",",VLOOKUP(C7712,'Tipo de Processo'!B$2:D$55,3,TRUE),",",VLOOKUP(D7712,'Termo Geral'!B$2:D$174,3,TRUE),",",VLOOKUP(E7712,'Termo Específico'!B$2:D$437,3,TRUE),",",MATCH(TRUE,Documento!B$2:B$954=F7712,0),",",IF(G7712="complementar",0,1),"),")</f>
        <v>(7711,9,32,43,6,667,1),</v>
      </c>
    </row>
    <row r="7713" spans="1:8" ht="15" customHeight="1">
      <c r="A7713" s="33">
        <v>7712</v>
      </c>
      <c r="B7713" s="43" t="s">
        <v>1483</v>
      </c>
      <c r="C7713" s="34" t="s">
        <v>11</v>
      </c>
      <c r="D7713" s="34" t="s">
        <v>71</v>
      </c>
      <c r="E7713" s="35" t="s">
        <v>263</v>
      </c>
      <c r="F7713" s="34" t="s">
        <v>914</v>
      </c>
      <c r="G7713" s="34" t="s">
        <v>1488</v>
      </c>
      <c r="H7713" s="19" t="str">
        <f t="array" ref="H7713">CONCATENATE("(",A7713,",",VLOOKUP(B7713,Núcleo!B$2:E$11,4,TRUE),",",VLOOKUP(C7713,'Tipo de Processo'!B$2:D$55,3,TRUE),",",VLOOKUP(D7713,'Termo Geral'!B$2:D$174,3,TRUE),",",VLOOKUP(E7713,'Termo Específico'!B$2:D$437,3,TRUE),",",MATCH(TRUE,Documento!B$2:B$954=F7713,0),",",IF(G7713="complementar",0,1),"),")</f>
        <v>(7712,9,32,43,6,807,1),</v>
      </c>
    </row>
    <row r="7714" spans="1:8" ht="15" customHeight="1">
      <c r="A7714" s="33">
        <v>7713</v>
      </c>
      <c r="B7714" s="43" t="s">
        <v>1483</v>
      </c>
      <c r="C7714" s="34" t="s">
        <v>11</v>
      </c>
      <c r="D7714" s="34" t="s">
        <v>71</v>
      </c>
      <c r="E7714" s="35" t="s">
        <v>263</v>
      </c>
      <c r="F7714" s="34" t="s">
        <v>902</v>
      </c>
      <c r="G7714" s="34" t="s">
        <v>1488</v>
      </c>
      <c r="H7714" s="19" t="str">
        <f t="array" ref="H7714">CONCATENATE("(",A7714,",",VLOOKUP(B7714,Núcleo!B$2:E$11,4,TRUE),",",VLOOKUP(C7714,'Tipo de Processo'!B$2:D$55,3,TRUE),",",VLOOKUP(D7714,'Termo Geral'!B$2:D$174,3,TRUE),",",VLOOKUP(E7714,'Termo Específico'!B$2:D$437,3,TRUE),",",MATCH(TRUE,Documento!B$2:B$954=F7714,0),",",IF(G7714="complementar",0,1),"),")</f>
        <v>(7713,9,32,43,6,647,1),</v>
      </c>
    </row>
    <row r="7715" spans="1:8" ht="15" customHeight="1">
      <c r="A7715" s="33">
        <v>7714</v>
      </c>
      <c r="B7715" s="43" t="s">
        <v>1483</v>
      </c>
      <c r="C7715" s="34" t="s">
        <v>11</v>
      </c>
      <c r="D7715" s="34" t="s">
        <v>71</v>
      </c>
      <c r="E7715" s="35" t="s">
        <v>263</v>
      </c>
      <c r="F7715" s="34" t="s">
        <v>910</v>
      </c>
      <c r="G7715" s="34" t="s">
        <v>1488</v>
      </c>
      <c r="H7715" s="19" t="str">
        <f t="array" ref="H7715">CONCATENATE("(",A7715,",",VLOOKUP(B7715,Núcleo!B$2:E$11,4,TRUE),",",VLOOKUP(C7715,'Tipo de Processo'!B$2:D$55,3,TRUE),",",VLOOKUP(D7715,'Termo Geral'!B$2:D$174,3,TRUE),",",VLOOKUP(E7715,'Termo Específico'!B$2:D$437,3,TRUE),",",MATCH(TRUE,Documento!B$2:B$954=F7715,0),",",IF(G7715="complementar",0,1),"),")</f>
        <v>(7714,9,32,43,6,90,1),</v>
      </c>
    </row>
    <row r="7716" spans="1:8" ht="15" customHeight="1">
      <c r="A7716" s="33">
        <v>7715</v>
      </c>
      <c r="B7716" s="43" t="s">
        <v>1483</v>
      </c>
      <c r="C7716" s="34" t="s">
        <v>11</v>
      </c>
      <c r="D7716" s="34" t="s">
        <v>71</v>
      </c>
      <c r="E7716" s="35" t="s">
        <v>272</v>
      </c>
      <c r="F7716" s="34" t="s">
        <v>911</v>
      </c>
      <c r="G7716" s="34" t="s">
        <v>1488</v>
      </c>
      <c r="H7716" s="19" t="str">
        <f t="array" ref="H7716">CONCATENATE("(",A7716,",",VLOOKUP(B7716,Núcleo!B$2:E$11,4,TRUE),",",VLOOKUP(C7716,'Tipo de Processo'!B$2:D$55,3,TRUE),",",VLOOKUP(D7716,'Termo Geral'!B$2:D$174,3,TRUE),",",VLOOKUP(E7716,'Termo Específico'!B$2:D$437,3,TRUE),",",MATCH(TRUE,Documento!B$2:B$954=F7716,0),",",IF(G7716="complementar",0,1),"),")</f>
        <v>(7715,9,32,43,31,42,1),</v>
      </c>
    </row>
    <row r="7717" spans="1:8" ht="15" customHeight="1">
      <c r="A7717" s="33">
        <v>7716</v>
      </c>
      <c r="B7717" s="43" t="s">
        <v>1483</v>
      </c>
      <c r="C7717" s="34" t="s">
        <v>11</v>
      </c>
      <c r="D7717" s="34" t="s">
        <v>71</v>
      </c>
      <c r="E7717" s="35" t="s">
        <v>272</v>
      </c>
      <c r="F7717" s="34" t="s">
        <v>904</v>
      </c>
      <c r="G7717" s="34" t="s">
        <v>1488</v>
      </c>
      <c r="H7717" s="19" t="str">
        <f t="array" ref="H7717">CONCATENATE("(",A7717,",",VLOOKUP(B7717,Núcleo!B$2:E$11,4,TRUE),",",VLOOKUP(C7717,'Tipo de Processo'!B$2:D$55,3,TRUE),",",VLOOKUP(D7717,'Termo Geral'!B$2:D$174,3,TRUE),",",VLOOKUP(E7717,'Termo Específico'!B$2:D$437,3,TRUE),",",MATCH(TRUE,Documento!B$2:B$954=F7717,0),",",IF(G7717="complementar",0,1),"),")</f>
        <v>(7716,9,32,43,31,903,1),</v>
      </c>
    </row>
    <row r="7718" spans="1:8" ht="15" customHeight="1">
      <c r="A7718" s="33">
        <v>7717</v>
      </c>
      <c r="B7718" s="43" t="s">
        <v>1483</v>
      </c>
      <c r="C7718" s="34" t="s">
        <v>11</v>
      </c>
      <c r="D7718" s="34" t="s">
        <v>71</v>
      </c>
      <c r="E7718" s="35" t="s">
        <v>272</v>
      </c>
      <c r="F7718" s="34" t="s">
        <v>912</v>
      </c>
      <c r="G7718" s="34" t="s">
        <v>1488</v>
      </c>
      <c r="H7718" s="19" t="str">
        <f t="array" ref="H7718">CONCATENATE("(",A7718,",",VLOOKUP(B7718,Núcleo!B$2:E$11,4,TRUE),",",VLOOKUP(C7718,'Tipo de Processo'!B$2:D$55,3,TRUE),",",VLOOKUP(D7718,'Termo Geral'!B$2:D$174,3,TRUE),",",VLOOKUP(E7718,'Termo Específico'!B$2:D$437,3,TRUE),",",MATCH(TRUE,Documento!B$2:B$954=F7718,0),",",IF(G7718="complementar",0,1),"),")</f>
        <v>(7717,9,32,43,31,535,1),</v>
      </c>
    </row>
    <row r="7719" spans="1:8" ht="15" customHeight="1">
      <c r="A7719" s="33">
        <v>7718</v>
      </c>
      <c r="B7719" s="44" t="s">
        <v>1483</v>
      </c>
      <c r="C7719" s="34" t="s">
        <v>11</v>
      </c>
      <c r="D7719" s="34" t="s">
        <v>71</v>
      </c>
      <c r="E7719" s="35" t="s">
        <v>272</v>
      </c>
      <c r="F7719" s="34" t="s">
        <v>913</v>
      </c>
      <c r="G7719" s="34" t="s">
        <v>1488</v>
      </c>
      <c r="H7719" s="19" t="str">
        <f t="array" ref="H7719">CONCATENATE("(",A7719,",",VLOOKUP(B7719,Núcleo!B$2:E$11,4,TRUE),",",VLOOKUP(C7719,'Tipo de Processo'!B$2:D$55,3,TRUE),",",VLOOKUP(D7719,'Termo Geral'!B$2:D$174,3,TRUE),",",VLOOKUP(E7719,'Termo Específico'!B$2:D$437,3,TRUE),",",MATCH(TRUE,Documento!B$2:B$954=F7719,0),",",IF(G7719="complementar",0,1),"),")</f>
        <v>(7718,9,32,43,31,704,1),</v>
      </c>
    </row>
    <row r="7720" spans="1:8" ht="15" customHeight="1">
      <c r="A7720" s="33">
        <v>7719</v>
      </c>
      <c r="B7720" s="44" t="s">
        <v>1483</v>
      </c>
      <c r="C7720" s="34" t="s">
        <v>11</v>
      </c>
      <c r="D7720" s="34" t="s">
        <v>71</v>
      </c>
      <c r="E7720" s="35" t="s">
        <v>272</v>
      </c>
      <c r="F7720" s="34" t="s">
        <v>907</v>
      </c>
      <c r="G7720" s="34" t="s">
        <v>1488</v>
      </c>
      <c r="H7720" s="19" t="str">
        <f t="array" ref="H7720">CONCATENATE("(",A7720,",",VLOOKUP(B7720,Núcleo!B$2:E$11,4,TRUE),",",VLOOKUP(C7720,'Tipo de Processo'!B$2:D$55,3,TRUE),",",VLOOKUP(D7720,'Termo Geral'!B$2:D$174,3,TRUE),",",VLOOKUP(E7720,'Termo Específico'!B$2:D$437,3,TRUE),",",MATCH(TRUE,Documento!B$2:B$954=F7720,0),",",IF(G7720="complementar",0,1),"),")</f>
        <v>(7719,9,32,43,31,45,1),</v>
      </c>
    </row>
    <row r="7721" spans="1:8" ht="15" customHeight="1">
      <c r="A7721" s="33">
        <v>7720</v>
      </c>
      <c r="B7721" s="43" t="s">
        <v>1483</v>
      </c>
      <c r="C7721" s="34" t="s">
        <v>11</v>
      </c>
      <c r="D7721" s="34" t="s">
        <v>71</v>
      </c>
      <c r="E7721" s="35" t="s">
        <v>272</v>
      </c>
      <c r="F7721" s="34" t="s">
        <v>900</v>
      </c>
      <c r="G7721" s="34" t="s">
        <v>1488</v>
      </c>
      <c r="H7721" s="19" t="str">
        <f t="array" ref="H7721">CONCATENATE("(",A7721,",",VLOOKUP(B7721,Núcleo!B$2:E$11,4,TRUE),",",VLOOKUP(C7721,'Tipo de Processo'!B$2:D$55,3,TRUE),",",VLOOKUP(D7721,'Termo Geral'!B$2:D$174,3,TRUE),",",VLOOKUP(E7721,'Termo Específico'!B$2:D$437,3,TRUE),",",MATCH(TRUE,Documento!B$2:B$954=F7721,0),",",IF(G7721="complementar",0,1),"),")</f>
        <v>(7720,9,32,43,31,667,1),</v>
      </c>
    </row>
    <row r="7722" spans="1:8" ht="15" customHeight="1">
      <c r="A7722" s="33">
        <v>7721</v>
      </c>
      <c r="B7722" s="43" t="s">
        <v>1483</v>
      </c>
      <c r="C7722" s="34" t="s">
        <v>11</v>
      </c>
      <c r="D7722" s="34" t="s">
        <v>71</v>
      </c>
      <c r="E7722" s="35" t="s">
        <v>272</v>
      </c>
      <c r="F7722" s="34" t="s">
        <v>914</v>
      </c>
      <c r="G7722" s="34" t="s">
        <v>1488</v>
      </c>
      <c r="H7722" s="19" t="str">
        <f t="array" ref="H7722">CONCATENATE("(",A7722,",",VLOOKUP(B7722,Núcleo!B$2:E$11,4,TRUE),",",VLOOKUP(C7722,'Tipo de Processo'!B$2:D$55,3,TRUE),",",VLOOKUP(D7722,'Termo Geral'!B$2:D$174,3,TRUE),",",VLOOKUP(E7722,'Termo Específico'!B$2:D$437,3,TRUE),",",MATCH(TRUE,Documento!B$2:B$954=F7722,0),",",IF(G7722="complementar",0,1),"),")</f>
        <v>(7721,9,32,43,31,807,1),</v>
      </c>
    </row>
    <row r="7723" spans="1:8" ht="15" customHeight="1">
      <c r="A7723" s="33">
        <v>7722</v>
      </c>
      <c r="B7723" s="43" t="s">
        <v>1483</v>
      </c>
      <c r="C7723" s="34" t="s">
        <v>11</v>
      </c>
      <c r="D7723" s="34" t="s">
        <v>71</v>
      </c>
      <c r="E7723" s="35" t="s">
        <v>272</v>
      </c>
      <c r="F7723" s="34" t="s">
        <v>902</v>
      </c>
      <c r="G7723" s="34" t="s">
        <v>1488</v>
      </c>
      <c r="H7723" s="19" t="str">
        <f t="array" ref="H7723">CONCATENATE("(",A7723,",",VLOOKUP(B7723,Núcleo!B$2:E$11,4,TRUE),",",VLOOKUP(C7723,'Tipo de Processo'!B$2:D$55,3,TRUE),",",VLOOKUP(D7723,'Termo Geral'!B$2:D$174,3,TRUE),",",VLOOKUP(E7723,'Termo Específico'!B$2:D$437,3,TRUE),",",MATCH(TRUE,Documento!B$2:B$954=F7723,0),",",IF(G7723="complementar",0,1),"),")</f>
        <v>(7722,9,32,43,31,647,1),</v>
      </c>
    </row>
    <row r="7724" spans="1:8" ht="15" customHeight="1">
      <c r="A7724" s="33">
        <v>7723</v>
      </c>
      <c r="B7724" s="43" t="s">
        <v>1483</v>
      </c>
      <c r="C7724" s="34" t="s">
        <v>11</v>
      </c>
      <c r="D7724" s="34" t="s">
        <v>71</v>
      </c>
      <c r="E7724" s="35" t="s">
        <v>272</v>
      </c>
      <c r="F7724" s="34" t="s">
        <v>910</v>
      </c>
      <c r="G7724" s="34" t="s">
        <v>1488</v>
      </c>
      <c r="H7724" s="19" t="str">
        <f t="array" ref="H7724">CONCATENATE("(",A7724,",",VLOOKUP(B7724,Núcleo!B$2:E$11,4,TRUE),",",VLOOKUP(C7724,'Tipo de Processo'!B$2:D$55,3,TRUE),",",VLOOKUP(D7724,'Termo Geral'!B$2:D$174,3,TRUE),",",VLOOKUP(E7724,'Termo Específico'!B$2:D$437,3,TRUE),",",MATCH(TRUE,Documento!B$2:B$954=F7724,0),",",IF(G7724="complementar",0,1),"),")</f>
        <v>(7723,9,32,43,31,90,1),</v>
      </c>
    </row>
    <row r="7725" spans="1:8" ht="15" customHeight="1">
      <c r="A7725" s="33">
        <v>7724</v>
      </c>
      <c r="B7725" s="43" t="s">
        <v>1483</v>
      </c>
      <c r="C7725" s="34" t="s">
        <v>11</v>
      </c>
      <c r="D7725" s="34" t="s">
        <v>71</v>
      </c>
      <c r="E7725" s="35" t="s">
        <v>280</v>
      </c>
      <c r="F7725" s="34" t="s">
        <v>955</v>
      </c>
      <c r="G7725" s="34" t="s">
        <v>1488</v>
      </c>
      <c r="H7725" s="19" t="str">
        <f t="array" ref="H7725">CONCATENATE("(",A7725,",",VLOOKUP(B7725,Núcleo!B$2:E$11,4,TRUE),",",VLOOKUP(C7725,'Tipo de Processo'!B$2:D$55,3,TRUE),",",VLOOKUP(D7725,'Termo Geral'!B$2:D$174,3,TRUE),",",VLOOKUP(E7725,'Termo Específico'!B$2:D$437,3,TRUE),",",MATCH(TRUE,Documento!B$2:B$954=F7725,0),",",IF(G7725="complementar",0,1),"),")</f>
        <v>(7724,9,32,43,40,40,1),</v>
      </c>
    </row>
    <row r="7726" spans="1:8" ht="15" customHeight="1">
      <c r="A7726" s="33">
        <v>7725</v>
      </c>
      <c r="B7726" s="43" t="s">
        <v>1483</v>
      </c>
      <c r="C7726" s="34" t="s">
        <v>11</v>
      </c>
      <c r="D7726" s="34" t="s">
        <v>71</v>
      </c>
      <c r="E7726" s="35" t="s">
        <v>280</v>
      </c>
      <c r="F7726" s="34" t="s">
        <v>956</v>
      </c>
      <c r="G7726" s="34" t="s">
        <v>1488</v>
      </c>
      <c r="H7726" s="19" t="str">
        <f t="array" ref="H7726">CONCATENATE("(",A7726,",",VLOOKUP(B7726,Núcleo!B$2:E$11,4,TRUE),",",VLOOKUP(C7726,'Tipo de Processo'!B$2:D$55,3,TRUE),",",VLOOKUP(D7726,'Termo Geral'!B$2:D$174,3,TRUE),",",VLOOKUP(E7726,'Termo Específico'!B$2:D$437,3,TRUE),",",MATCH(TRUE,Documento!B$2:B$954=F7726,0),",",IF(G7726="complementar",0,1),"),")</f>
        <v>(7725,9,32,43,40,904,1),</v>
      </c>
    </row>
    <row r="7727" spans="1:8" ht="15" customHeight="1">
      <c r="A7727" s="33">
        <v>7726</v>
      </c>
      <c r="B7727" s="43" t="s">
        <v>1483</v>
      </c>
      <c r="C7727" s="34" t="s">
        <v>11</v>
      </c>
      <c r="D7727" s="34" t="s">
        <v>71</v>
      </c>
      <c r="E7727" s="35" t="s">
        <v>280</v>
      </c>
      <c r="F7727" s="34" t="s">
        <v>957</v>
      </c>
      <c r="G7727" s="34" t="s">
        <v>1488</v>
      </c>
      <c r="H7727" s="19" t="str">
        <f t="array" ref="H7727">CONCATENATE("(",A7727,",",VLOOKUP(B7727,Núcleo!B$2:E$11,4,TRUE),",",VLOOKUP(C7727,'Tipo de Processo'!B$2:D$55,3,TRUE),",",VLOOKUP(D7727,'Termo Geral'!B$2:D$174,3,TRUE),",",VLOOKUP(E7727,'Termo Específico'!B$2:D$437,3,TRUE),",",MATCH(TRUE,Documento!B$2:B$954=F7727,0),",",IF(G7727="complementar",0,1),"),")</f>
        <v>(7726,9,32,43,40,532,1),</v>
      </c>
    </row>
    <row r="7728" spans="1:8" ht="15" customHeight="1">
      <c r="A7728" s="33">
        <v>7727</v>
      </c>
      <c r="B7728" s="44" t="s">
        <v>1483</v>
      </c>
      <c r="C7728" s="34" t="s">
        <v>11</v>
      </c>
      <c r="D7728" s="34" t="s">
        <v>71</v>
      </c>
      <c r="E7728" s="35" t="s">
        <v>280</v>
      </c>
      <c r="F7728" s="34" t="s">
        <v>913</v>
      </c>
      <c r="G7728" s="34" t="s">
        <v>1488</v>
      </c>
      <c r="H7728" s="19" t="str">
        <f t="array" ref="H7728">CONCATENATE("(",A7728,",",VLOOKUP(B7728,Núcleo!B$2:E$11,4,TRUE),",",VLOOKUP(C7728,'Tipo de Processo'!B$2:D$55,3,TRUE),",",VLOOKUP(D7728,'Termo Geral'!B$2:D$174,3,TRUE),",",VLOOKUP(E7728,'Termo Específico'!B$2:D$437,3,TRUE),",",MATCH(TRUE,Documento!B$2:B$954=F7728,0),",",IF(G7728="complementar",0,1),"),")</f>
        <v>(7727,9,32,43,40,704,1),</v>
      </c>
    </row>
    <row r="7729" spans="1:8" ht="15" customHeight="1">
      <c r="A7729" s="33">
        <v>7728</v>
      </c>
      <c r="B7729" s="43" t="s">
        <v>1483</v>
      </c>
      <c r="C7729" s="34" t="s">
        <v>11</v>
      </c>
      <c r="D7729" s="34" t="s">
        <v>71</v>
      </c>
      <c r="E7729" s="35" t="s">
        <v>280</v>
      </c>
      <c r="F7729" s="34" t="s">
        <v>907</v>
      </c>
      <c r="G7729" s="34" t="s">
        <v>1488</v>
      </c>
      <c r="H7729" s="19" t="str">
        <f t="array" ref="H7729">CONCATENATE("(",A7729,",",VLOOKUP(B7729,Núcleo!B$2:E$11,4,TRUE),",",VLOOKUP(C7729,'Tipo de Processo'!B$2:D$55,3,TRUE),",",VLOOKUP(D7729,'Termo Geral'!B$2:D$174,3,TRUE),",",VLOOKUP(E7729,'Termo Específico'!B$2:D$437,3,TRUE),",",MATCH(TRUE,Documento!B$2:B$954=F7729,0),",",IF(G7729="complementar",0,1),"),")</f>
        <v>(7728,9,32,43,40,45,1),</v>
      </c>
    </row>
    <row r="7730" spans="1:8" ht="15" customHeight="1">
      <c r="A7730" s="33">
        <v>7729</v>
      </c>
      <c r="B7730" s="43" t="s">
        <v>1483</v>
      </c>
      <c r="C7730" s="34" t="s">
        <v>11</v>
      </c>
      <c r="D7730" s="34" t="s">
        <v>71</v>
      </c>
      <c r="E7730" s="35" t="s">
        <v>280</v>
      </c>
      <c r="F7730" s="34" t="s">
        <v>958</v>
      </c>
      <c r="G7730" s="34" t="s">
        <v>1488</v>
      </c>
      <c r="H7730" s="19" t="str">
        <f t="array" ref="H7730">CONCATENATE("(",A7730,",",VLOOKUP(B7730,Núcleo!B$2:E$11,4,TRUE),",",VLOOKUP(C7730,'Tipo de Processo'!B$2:D$55,3,TRUE),",",VLOOKUP(D7730,'Termo Geral'!B$2:D$174,3,TRUE),",",VLOOKUP(E7730,'Termo Específico'!B$2:D$437,3,TRUE),",",MATCH(TRUE,Documento!B$2:B$954=F7730,0),",",IF(G7730="complementar",0,1),"),")</f>
        <v>(7729,9,32,43,40,668,1),</v>
      </c>
    </row>
    <row r="7731" spans="1:8" ht="15" customHeight="1">
      <c r="A7731" s="33">
        <v>7730</v>
      </c>
      <c r="B7731" s="44" t="s">
        <v>1483</v>
      </c>
      <c r="C7731" s="34" t="s">
        <v>11</v>
      </c>
      <c r="D7731" s="34" t="s">
        <v>71</v>
      </c>
      <c r="E7731" s="35" t="s">
        <v>280</v>
      </c>
      <c r="F7731" s="34" t="s">
        <v>914</v>
      </c>
      <c r="G7731" s="34" t="s">
        <v>1488</v>
      </c>
      <c r="H7731" s="19" t="str">
        <f t="array" ref="H7731">CONCATENATE("(",A7731,",",VLOOKUP(B7731,Núcleo!B$2:E$11,4,TRUE),",",VLOOKUP(C7731,'Tipo de Processo'!B$2:D$55,3,TRUE),",",VLOOKUP(D7731,'Termo Geral'!B$2:D$174,3,TRUE),",",VLOOKUP(E7731,'Termo Específico'!B$2:D$437,3,TRUE),",",MATCH(TRUE,Documento!B$2:B$954=F7731,0),",",IF(G7731="complementar",0,1),"),")</f>
        <v>(7730,9,32,43,40,807,1),</v>
      </c>
    </row>
    <row r="7732" spans="1:8" ht="15" customHeight="1">
      <c r="A7732" s="33">
        <v>7731</v>
      </c>
      <c r="B7732" s="43" t="s">
        <v>1483</v>
      </c>
      <c r="C7732" s="34" t="s">
        <v>11</v>
      </c>
      <c r="D7732" s="34" t="s">
        <v>71</v>
      </c>
      <c r="E7732" s="35" t="s">
        <v>280</v>
      </c>
      <c r="F7732" s="34" t="s">
        <v>902</v>
      </c>
      <c r="G7732" s="34" t="s">
        <v>1488</v>
      </c>
      <c r="H7732" s="19" t="str">
        <f t="array" ref="H7732">CONCATENATE("(",A7732,",",VLOOKUP(B7732,Núcleo!B$2:E$11,4,TRUE),",",VLOOKUP(C7732,'Tipo de Processo'!B$2:D$55,3,TRUE),",",VLOOKUP(D7732,'Termo Geral'!B$2:D$174,3,TRUE),",",VLOOKUP(E7732,'Termo Específico'!B$2:D$437,3,TRUE),",",MATCH(TRUE,Documento!B$2:B$954=F7732,0),",",IF(G7732="complementar",0,1),"),")</f>
        <v>(7731,9,32,43,40,647,1),</v>
      </c>
    </row>
    <row r="7733" spans="1:8" ht="15" customHeight="1">
      <c r="A7733" s="33">
        <v>7732</v>
      </c>
      <c r="B7733" s="44" t="s">
        <v>1483</v>
      </c>
      <c r="C7733" s="34" t="s">
        <v>11</v>
      </c>
      <c r="D7733" s="34" t="s">
        <v>71</v>
      </c>
      <c r="E7733" s="35" t="s">
        <v>280</v>
      </c>
      <c r="F7733" s="34" t="s">
        <v>910</v>
      </c>
      <c r="G7733" s="34" t="s">
        <v>1488</v>
      </c>
      <c r="H7733" s="19" t="str">
        <f t="array" ref="H7733">CONCATENATE("(",A7733,",",VLOOKUP(B7733,Núcleo!B$2:E$11,4,TRUE),",",VLOOKUP(C7733,'Tipo de Processo'!B$2:D$55,3,TRUE),",",VLOOKUP(D7733,'Termo Geral'!B$2:D$174,3,TRUE),",",VLOOKUP(E7733,'Termo Específico'!B$2:D$437,3,TRUE),",",MATCH(TRUE,Documento!B$2:B$954=F7733,0),",",IF(G7733="complementar",0,1),"),")</f>
        <v>(7732,9,32,43,40,90,1),</v>
      </c>
    </row>
    <row r="7734" spans="1:8" ht="15" customHeight="1">
      <c r="A7734" s="33">
        <v>7733</v>
      </c>
      <c r="B7734" s="43" t="s">
        <v>1483</v>
      </c>
      <c r="C7734" s="34" t="s">
        <v>11</v>
      </c>
      <c r="D7734" s="34" t="s">
        <v>71</v>
      </c>
      <c r="E7734" s="35" t="s">
        <v>297</v>
      </c>
      <c r="F7734" s="34" t="s">
        <v>967</v>
      </c>
      <c r="G7734" s="34" t="s">
        <v>1488</v>
      </c>
      <c r="H7734" s="19" t="str">
        <f t="array" ref="H7734">CONCATENATE("(",A7734,",",VLOOKUP(B7734,Núcleo!B$2:E$11,4,TRUE),",",VLOOKUP(C7734,'Tipo de Processo'!B$2:D$55,3,TRUE),",",VLOOKUP(D7734,'Termo Geral'!B$2:D$174,3,TRUE),",",VLOOKUP(E7734,'Termo Específico'!B$2:D$437,3,TRUE),",",MATCH(TRUE,Documento!B$2:B$954=F7734,0),",",IF(G7734="complementar",0,1),"),")</f>
        <v>(7733,9,32,43,229,239,1),</v>
      </c>
    </row>
    <row r="7735" spans="1:8" ht="15" customHeight="1">
      <c r="A7735" s="33">
        <v>7734</v>
      </c>
      <c r="B7735" s="44" t="s">
        <v>1483</v>
      </c>
      <c r="C7735" s="34" t="s">
        <v>11</v>
      </c>
      <c r="D7735" s="34" t="s">
        <v>71</v>
      </c>
      <c r="E7735" s="35" t="s">
        <v>297</v>
      </c>
      <c r="F7735" s="34" t="s">
        <v>964</v>
      </c>
      <c r="G7735" s="34" t="s">
        <v>1488</v>
      </c>
      <c r="H7735" s="19" t="str">
        <f t="array" ref="H7735">CONCATENATE("(",A7735,",",VLOOKUP(B7735,Núcleo!B$2:E$11,4,TRUE),",",VLOOKUP(C7735,'Tipo de Processo'!B$2:D$55,3,TRUE),",",VLOOKUP(D7735,'Termo Geral'!B$2:D$174,3,TRUE),",",VLOOKUP(E7735,'Termo Específico'!B$2:D$437,3,TRUE),",",MATCH(TRUE,Documento!B$2:B$954=F7735,0),",",IF(G7735="complementar",0,1),"),")</f>
        <v>(7734,9,32,43,229,262,1),</v>
      </c>
    </row>
    <row r="7736" spans="1:8" ht="15" customHeight="1">
      <c r="A7736" s="33">
        <v>7735</v>
      </c>
      <c r="B7736" s="44" t="s">
        <v>1483</v>
      </c>
      <c r="C7736" s="34" t="s">
        <v>11</v>
      </c>
      <c r="D7736" s="34" t="s">
        <v>71</v>
      </c>
      <c r="E7736" s="35" t="s">
        <v>297</v>
      </c>
      <c r="F7736" s="34" t="s">
        <v>965</v>
      </c>
      <c r="G7736" s="34" t="s">
        <v>1488</v>
      </c>
      <c r="H7736" s="19" t="str">
        <f t="array" ref="H7736">CONCATENATE("(",A7736,",",VLOOKUP(B7736,Núcleo!B$2:E$11,4,TRUE),",",VLOOKUP(C7736,'Tipo de Processo'!B$2:D$55,3,TRUE),",",VLOOKUP(D7736,'Termo Geral'!B$2:D$174,3,TRUE),",",VLOOKUP(E7736,'Termo Específico'!B$2:D$437,3,TRUE),",",MATCH(TRUE,Documento!B$2:B$954=F7736,0),",",IF(G7736="complementar",0,1),"),")</f>
        <v>(7735,9,32,43,229,757,1),</v>
      </c>
    </row>
    <row r="7737" spans="1:8" ht="15" customHeight="1">
      <c r="A7737" s="33">
        <v>7736</v>
      </c>
      <c r="B7737" s="44" t="s">
        <v>1483</v>
      </c>
      <c r="C7737" s="34" t="s">
        <v>11</v>
      </c>
      <c r="D7737" s="34" t="s">
        <v>71</v>
      </c>
      <c r="E7737" s="35" t="s">
        <v>297</v>
      </c>
      <c r="F7737" s="34" t="s">
        <v>966</v>
      </c>
      <c r="G7737" s="34" t="s">
        <v>1488</v>
      </c>
      <c r="H7737" s="19" t="str">
        <f t="array" ref="H7737">CONCATENATE("(",A7737,",",VLOOKUP(B7737,Núcleo!B$2:E$11,4,TRUE),",",VLOOKUP(C7737,'Tipo de Processo'!B$2:D$55,3,TRUE),",",VLOOKUP(D7737,'Termo Geral'!B$2:D$174,3,TRUE),",",VLOOKUP(E7737,'Termo Específico'!B$2:D$437,3,TRUE),",",MATCH(TRUE,Documento!B$2:B$954=F7737,0),",",IF(G7737="complementar",0,1),"),")</f>
        <v>(7736,9,32,43,229,867,1),</v>
      </c>
    </row>
    <row r="7738" spans="1:8" ht="15" customHeight="1">
      <c r="A7738" s="33">
        <v>7737</v>
      </c>
      <c r="B7738" s="44" t="s">
        <v>1483</v>
      </c>
      <c r="C7738" s="34" t="s">
        <v>11</v>
      </c>
      <c r="D7738" s="34" t="s">
        <v>71</v>
      </c>
      <c r="E7738" s="35" t="s">
        <v>297</v>
      </c>
      <c r="F7738" s="34" t="s">
        <v>968</v>
      </c>
      <c r="G7738" s="34" t="s">
        <v>1488</v>
      </c>
      <c r="H7738" s="19" t="str">
        <f t="array" ref="H7738">CONCATENATE("(",A7738,",",VLOOKUP(B7738,Núcleo!B$2:E$11,4,TRUE),",",VLOOKUP(C7738,'Tipo de Processo'!B$2:D$55,3,TRUE),",",VLOOKUP(D7738,'Termo Geral'!B$2:D$174,3,TRUE),",",VLOOKUP(E7738,'Termo Específico'!B$2:D$437,3,TRUE),",",MATCH(TRUE,Documento!B$2:B$954=F7738,0),",",IF(G7738="complementar",0,1),"),")</f>
        <v>(7737,9,32,43,229,866,1),</v>
      </c>
    </row>
    <row r="7739" spans="1:8" ht="15" customHeight="1">
      <c r="A7739" s="33">
        <v>7738</v>
      </c>
      <c r="B7739" s="44" t="s">
        <v>1483</v>
      </c>
      <c r="C7739" s="34" t="s">
        <v>11</v>
      </c>
      <c r="D7739" s="34" t="s">
        <v>71</v>
      </c>
      <c r="E7739" s="35" t="s">
        <v>303</v>
      </c>
      <c r="F7739" s="34" t="s">
        <v>967</v>
      </c>
      <c r="G7739" s="34" t="s">
        <v>1488</v>
      </c>
      <c r="H7739" s="19" t="str">
        <f t="array" ref="H7739">CONCATENATE("(",A7739,",",VLOOKUP(B7739,Núcleo!B$2:E$11,4,TRUE),",",VLOOKUP(C7739,'Tipo de Processo'!B$2:D$55,3,TRUE),",",VLOOKUP(D7739,'Termo Geral'!B$2:D$174,3,TRUE),",",VLOOKUP(E7739,'Termo Específico'!B$2:D$437,3,TRUE),",",MATCH(TRUE,Documento!B$2:B$954=F7739,0),",",IF(G7739="complementar",0,1),"),")</f>
        <v>(7738,9,32,43,234,239,1),</v>
      </c>
    </row>
    <row r="7740" spans="1:8" ht="15" customHeight="1">
      <c r="A7740" s="33">
        <v>7739</v>
      </c>
      <c r="B7740" s="44" t="s">
        <v>1483</v>
      </c>
      <c r="C7740" s="34" t="s">
        <v>11</v>
      </c>
      <c r="D7740" s="34" t="s">
        <v>71</v>
      </c>
      <c r="E7740" s="35" t="s">
        <v>303</v>
      </c>
      <c r="F7740" s="34" t="s">
        <v>973</v>
      </c>
      <c r="G7740" s="34" t="s">
        <v>1488</v>
      </c>
      <c r="H7740" s="19" t="str">
        <f t="array" ref="H7740">CONCATENATE("(",A7740,",",VLOOKUP(B7740,Núcleo!B$2:E$11,4,TRUE),",",VLOOKUP(C7740,'Tipo de Processo'!B$2:D$55,3,TRUE),",",VLOOKUP(D7740,'Termo Geral'!B$2:D$174,3,TRUE),",",VLOOKUP(E7740,'Termo Específico'!B$2:D$437,3,TRUE),",",MATCH(TRUE,Documento!B$2:B$954=F7740,0),",",IF(G7740="complementar",0,1),"),")</f>
        <v>(7739,9,32,43,234,651,1),</v>
      </c>
    </row>
    <row r="7741" spans="1:8" ht="15" customHeight="1">
      <c r="A7741" s="33">
        <v>7740</v>
      </c>
      <c r="B7741" s="44" t="s">
        <v>1483</v>
      </c>
      <c r="C7741" s="34" t="s">
        <v>11</v>
      </c>
      <c r="D7741" s="34" t="s">
        <v>71</v>
      </c>
      <c r="E7741" s="35" t="s">
        <v>303</v>
      </c>
      <c r="F7741" s="34" t="s">
        <v>974</v>
      </c>
      <c r="G7741" s="34" t="s">
        <v>1488</v>
      </c>
      <c r="H7741" s="19" t="str">
        <f t="array" ref="H7741">CONCATENATE("(",A7741,",",VLOOKUP(B7741,Núcleo!B$2:E$11,4,TRUE),",",VLOOKUP(C7741,'Tipo de Processo'!B$2:D$55,3,TRUE),",",VLOOKUP(D7741,'Termo Geral'!B$2:D$174,3,TRUE),",",VLOOKUP(E7741,'Termo Específico'!B$2:D$437,3,TRUE),",",MATCH(TRUE,Documento!B$2:B$954=F7741,0),",",IF(G7741="complementar",0,1),"),")</f>
        <v>(7740,9,32,43,234,11,1),</v>
      </c>
    </row>
    <row r="7742" spans="1:8" ht="15" customHeight="1">
      <c r="A7742" s="33">
        <v>7741</v>
      </c>
      <c r="B7742" s="44" t="s">
        <v>1483</v>
      </c>
      <c r="C7742" s="34" t="s">
        <v>11</v>
      </c>
      <c r="D7742" s="34" t="s">
        <v>71</v>
      </c>
      <c r="E7742" s="35" t="s">
        <v>303</v>
      </c>
      <c r="F7742" s="34" t="s">
        <v>965</v>
      </c>
      <c r="G7742" s="34" t="s">
        <v>1488</v>
      </c>
      <c r="H7742" s="19" t="str">
        <f t="array" ref="H7742">CONCATENATE("(",A7742,",",VLOOKUP(B7742,Núcleo!B$2:E$11,4,TRUE),",",VLOOKUP(C7742,'Tipo de Processo'!B$2:D$55,3,TRUE),",",VLOOKUP(D7742,'Termo Geral'!B$2:D$174,3,TRUE),",",VLOOKUP(E7742,'Termo Específico'!B$2:D$437,3,TRUE),",",MATCH(TRUE,Documento!B$2:B$954=F7742,0),",",IF(G7742="complementar",0,1),"),")</f>
        <v>(7741,9,32,43,234,757,1),</v>
      </c>
    </row>
    <row r="7743" spans="1:8" ht="15" customHeight="1">
      <c r="A7743" s="33">
        <v>7742</v>
      </c>
      <c r="B7743" s="44" t="s">
        <v>1483</v>
      </c>
      <c r="C7743" s="34" t="s">
        <v>11</v>
      </c>
      <c r="D7743" s="34" t="s">
        <v>71</v>
      </c>
      <c r="E7743" s="35" t="s">
        <v>303</v>
      </c>
      <c r="F7743" s="34" t="s">
        <v>966</v>
      </c>
      <c r="G7743" s="34" t="s">
        <v>1488</v>
      </c>
      <c r="H7743" s="19" t="str">
        <f t="array" ref="H7743">CONCATENATE("(",A7743,",",VLOOKUP(B7743,Núcleo!B$2:E$11,4,TRUE),",",VLOOKUP(C7743,'Tipo de Processo'!B$2:D$55,3,TRUE),",",VLOOKUP(D7743,'Termo Geral'!B$2:D$174,3,TRUE),",",VLOOKUP(E7743,'Termo Específico'!B$2:D$437,3,TRUE),",",MATCH(TRUE,Documento!B$2:B$954=F7743,0),",",IF(G7743="complementar",0,1),"),")</f>
        <v>(7742,9,32,43,234,867,1),</v>
      </c>
    </row>
    <row r="7744" spans="1:8" ht="15" customHeight="1">
      <c r="A7744" s="33">
        <v>7743</v>
      </c>
      <c r="B7744" s="44" t="s">
        <v>1483</v>
      </c>
      <c r="C7744" s="34" t="s">
        <v>11</v>
      </c>
      <c r="D7744" s="34" t="s">
        <v>71</v>
      </c>
      <c r="E7744" s="35" t="s">
        <v>303</v>
      </c>
      <c r="F7744" s="34" t="s">
        <v>968</v>
      </c>
      <c r="G7744" s="34" t="s">
        <v>1488</v>
      </c>
      <c r="H7744" s="19" t="str">
        <f t="array" ref="H7744">CONCATENATE("(",A7744,",",VLOOKUP(B7744,Núcleo!B$2:E$11,4,TRUE),",",VLOOKUP(C7744,'Tipo de Processo'!B$2:D$55,3,TRUE),",",VLOOKUP(D7744,'Termo Geral'!B$2:D$174,3,TRUE),",",VLOOKUP(E7744,'Termo Específico'!B$2:D$437,3,TRUE),",",MATCH(TRUE,Documento!B$2:B$954=F7744,0),",",IF(G7744="complementar",0,1),"),")</f>
        <v>(7743,9,32,43,234,866,1),</v>
      </c>
    </row>
    <row r="7745" spans="1:8" ht="15" customHeight="1">
      <c r="A7745" s="33">
        <v>7744</v>
      </c>
      <c r="B7745" s="44" t="s">
        <v>1483</v>
      </c>
      <c r="C7745" s="34" t="s">
        <v>11</v>
      </c>
      <c r="D7745" s="34" t="s">
        <v>71</v>
      </c>
      <c r="E7745" s="35" t="s">
        <v>303</v>
      </c>
      <c r="F7745" s="34" t="s">
        <v>975</v>
      </c>
      <c r="G7745" s="34" t="s">
        <v>1488</v>
      </c>
      <c r="H7745" s="19" t="str">
        <f t="array" ref="H7745">CONCATENATE("(",A7745,",",VLOOKUP(B7745,Núcleo!B$2:E$11,4,TRUE),",",VLOOKUP(C7745,'Tipo de Processo'!B$2:D$55,3,TRUE),",",VLOOKUP(D7745,'Termo Geral'!B$2:D$174,3,TRUE),",",VLOOKUP(E7745,'Termo Específico'!B$2:D$437,3,TRUE),",",MATCH(TRUE,Documento!B$2:B$954=F7745,0),",",IF(G7745="complementar",0,1),"),")</f>
        <v>(7744,9,32,43,234,75,1),</v>
      </c>
    </row>
    <row r="7746" spans="1:8" ht="15" customHeight="1">
      <c r="A7746" s="33">
        <v>7745</v>
      </c>
      <c r="B7746" s="44" t="s">
        <v>1483</v>
      </c>
      <c r="C7746" s="34" t="s">
        <v>11</v>
      </c>
      <c r="D7746" s="34" t="s">
        <v>71</v>
      </c>
      <c r="E7746" s="35" t="s">
        <v>314</v>
      </c>
      <c r="F7746" s="34" t="s">
        <v>981</v>
      </c>
      <c r="G7746" s="34" t="s">
        <v>1488</v>
      </c>
      <c r="H7746" s="19" t="str">
        <f t="array" ref="H7746">CONCATENATE("(",A7746,",",VLOOKUP(B7746,Núcleo!B$2:E$11,4,TRUE),",",VLOOKUP(C7746,'Tipo de Processo'!B$2:D$55,3,TRUE),",",VLOOKUP(D7746,'Termo Geral'!B$2:D$174,3,TRUE),",",VLOOKUP(E7746,'Termo Específico'!B$2:D$437,3,TRUE),",",MATCH(TRUE,Documento!B$2:B$954=F7746,0),",",IF(G7746="complementar",0,1),"),")</f>
        <v>(7745,9,32,43,327,216,1),</v>
      </c>
    </row>
    <row r="7747" spans="1:8" ht="15" customHeight="1">
      <c r="A7747" s="33">
        <v>7746</v>
      </c>
      <c r="B7747" s="44" t="s">
        <v>1483</v>
      </c>
      <c r="C7747" s="34" t="s">
        <v>11</v>
      </c>
      <c r="D7747" s="34" t="s">
        <v>71</v>
      </c>
      <c r="E7747" s="35" t="s">
        <v>314</v>
      </c>
      <c r="F7747" s="34" t="s">
        <v>982</v>
      </c>
      <c r="G7747" s="34" t="s">
        <v>1488</v>
      </c>
      <c r="H7747" s="19" t="str">
        <f t="array" ref="H7747">CONCATENATE("(",A7747,",",VLOOKUP(B7747,Núcleo!B$2:E$11,4,TRUE),",",VLOOKUP(C7747,'Tipo de Processo'!B$2:D$55,3,TRUE),",",VLOOKUP(D7747,'Termo Geral'!B$2:D$174,3,TRUE),",",VLOOKUP(E7747,'Termo Específico'!B$2:D$437,3,TRUE),",",MATCH(TRUE,Documento!B$2:B$954=F7747,0),",",IF(G7747="complementar",0,1),"),")</f>
        <v>(7746,9,32,43,327,212,1),</v>
      </c>
    </row>
    <row r="7748" spans="1:8" ht="15" customHeight="1">
      <c r="A7748" s="33">
        <v>7747</v>
      </c>
      <c r="B7748" s="44" t="s">
        <v>1483</v>
      </c>
      <c r="C7748" s="34" t="s">
        <v>11</v>
      </c>
      <c r="D7748" s="34" t="s">
        <v>71</v>
      </c>
      <c r="E7748" s="35" t="s">
        <v>314</v>
      </c>
      <c r="F7748" s="34" t="s">
        <v>983</v>
      </c>
      <c r="G7748" s="34" t="s">
        <v>1488</v>
      </c>
      <c r="H7748" s="19" t="str">
        <f t="array" ref="H7748">CONCATENATE("(",A7748,",",VLOOKUP(B7748,Núcleo!B$2:E$11,4,TRUE),",",VLOOKUP(C7748,'Tipo de Processo'!B$2:D$55,3,TRUE),",",VLOOKUP(D7748,'Termo Geral'!B$2:D$174,3,TRUE),",",VLOOKUP(E7748,'Termo Específico'!B$2:D$437,3,TRUE),",",MATCH(TRUE,Documento!B$2:B$954=F7748,0),",",IF(G7748="complementar",0,1),"),")</f>
        <v>(7747,9,32,43,327,213,1),</v>
      </c>
    </row>
    <row r="7749" spans="1:8" ht="15" customHeight="1">
      <c r="A7749" s="33">
        <v>7748</v>
      </c>
      <c r="B7749" s="44" t="s">
        <v>1483</v>
      </c>
      <c r="C7749" s="34" t="s">
        <v>11</v>
      </c>
      <c r="D7749" s="34" t="s">
        <v>71</v>
      </c>
      <c r="E7749" s="35" t="s">
        <v>314</v>
      </c>
      <c r="F7749" s="34" t="s">
        <v>984</v>
      </c>
      <c r="G7749" s="34" t="s">
        <v>1488</v>
      </c>
      <c r="H7749" s="19" t="str">
        <f t="array" ref="H7749">CONCATENATE("(",A7749,",",VLOOKUP(B7749,Núcleo!B$2:E$11,4,TRUE),",",VLOOKUP(C7749,'Tipo de Processo'!B$2:D$55,3,TRUE),",",VLOOKUP(D7749,'Termo Geral'!B$2:D$174,3,TRUE),",",VLOOKUP(E7749,'Termo Específico'!B$2:D$437,3,TRUE),",",MATCH(TRUE,Documento!B$2:B$954=F7749,0),",",IF(G7749="complementar",0,1),"),")</f>
        <v>(7748,9,32,43,327,253,1),</v>
      </c>
    </row>
    <row r="7750" spans="1:8" ht="15" customHeight="1">
      <c r="A7750" s="33">
        <v>7749</v>
      </c>
      <c r="B7750" s="44" t="s">
        <v>1483</v>
      </c>
      <c r="C7750" s="34" t="s">
        <v>11</v>
      </c>
      <c r="D7750" s="34" t="s">
        <v>71</v>
      </c>
      <c r="E7750" s="35" t="s">
        <v>314</v>
      </c>
      <c r="F7750" s="34" t="s">
        <v>985</v>
      </c>
      <c r="G7750" s="34" t="s">
        <v>1488</v>
      </c>
      <c r="H7750" s="19" t="str">
        <f t="array" ref="H7750">CONCATENATE("(",A7750,",",VLOOKUP(B7750,Núcleo!B$2:E$11,4,TRUE),",",VLOOKUP(C7750,'Tipo de Processo'!B$2:D$55,3,TRUE),",",VLOOKUP(D7750,'Termo Geral'!B$2:D$174,3,TRUE),",",VLOOKUP(E7750,'Termo Específico'!B$2:D$437,3,TRUE),",",MATCH(TRUE,Documento!B$2:B$954=F7750,0),",",IF(G7750="complementar",0,1),"),")</f>
        <v>(7749,9,32,43,327,701,1),</v>
      </c>
    </row>
    <row r="7751" spans="1:8" ht="15" customHeight="1">
      <c r="A7751" s="33">
        <v>7750</v>
      </c>
      <c r="B7751" s="44" t="s">
        <v>1483</v>
      </c>
      <c r="C7751" s="34" t="s">
        <v>11</v>
      </c>
      <c r="D7751" s="34" t="s">
        <v>71</v>
      </c>
      <c r="E7751" s="35" t="s">
        <v>314</v>
      </c>
      <c r="F7751" s="34" t="s">
        <v>933</v>
      </c>
      <c r="G7751" s="34" t="s">
        <v>1488</v>
      </c>
      <c r="H7751" s="19" t="str">
        <f t="array" ref="H7751">CONCATENATE("(",A7751,",",VLOOKUP(B7751,Núcleo!B$2:E$11,4,TRUE),",",VLOOKUP(C7751,'Tipo de Processo'!B$2:D$55,3,TRUE),",",VLOOKUP(D7751,'Termo Geral'!B$2:D$174,3,TRUE),",",VLOOKUP(E7751,'Termo Específico'!B$2:D$437,3,TRUE),",",MATCH(TRUE,Documento!B$2:B$954=F7751,0),",",IF(G7751="complementar",0,1),"),")</f>
        <v>(7750,9,32,43,327,322,1),</v>
      </c>
    </row>
    <row r="7752" spans="1:8" ht="15" customHeight="1">
      <c r="A7752" s="33">
        <v>7751</v>
      </c>
      <c r="B7752" s="44" t="s">
        <v>1483</v>
      </c>
      <c r="C7752" s="34" t="s">
        <v>39</v>
      </c>
      <c r="D7752" s="34" t="s">
        <v>209</v>
      </c>
      <c r="E7752" s="35" t="s">
        <v>518</v>
      </c>
      <c r="F7752" s="34" t="s">
        <v>1496</v>
      </c>
      <c r="G7752" s="34" t="s">
        <v>1488</v>
      </c>
      <c r="H7752" s="19" t="str">
        <f t="array" ref="H7752">CONCATENATE("(",A7752,",",VLOOKUP(B7752,Núcleo!B$2:E$11,4,TRUE),",",VLOOKUP(C7752,'Tipo de Processo'!B$2:D$55,3,TRUE),",",VLOOKUP(D7752,'Termo Geral'!B$2:D$174,3,TRUE),",",VLOOKUP(E7752,'Termo Específico'!B$2:D$437,3,TRUE),",",MATCH(TRUE,Documento!B$2:B$954=F7752,0),",",IF(G7752="complementar",0,1),"),")</f>
        <v>(7751,9,29,44,22,949,1),</v>
      </c>
    </row>
    <row r="7753" spans="1:8" ht="15" customHeight="1">
      <c r="A7753" s="33">
        <v>7752</v>
      </c>
      <c r="B7753" s="44" t="s">
        <v>1483</v>
      </c>
      <c r="C7753" s="34" t="s">
        <v>39</v>
      </c>
      <c r="D7753" s="34" t="s">
        <v>209</v>
      </c>
      <c r="E7753" s="35" t="s">
        <v>518</v>
      </c>
      <c r="F7753" s="34" t="s">
        <v>1169</v>
      </c>
      <c r="G7753" s="34" t="s">
        <v>1488</v>
      </c>
      <c r="H7753" s="19" t="str">
        <f t="array" ref="H7753">CONCATENATE("(",A7753,",",VLOOKUP(B7753,Núcleo!B$2:E$11,4,TRUE),",",VLOOKUP(C7753,'Tipo de Processo'!B$2:D$55,3,TRUE),",",VLOOKUP(D7753,'Termo Geral'!B$2:D$174,3,TRUE),",",VLOOKUP(E7753,'Termo Específico'!B$2:D$437,3,TRUE),",",MATCH(TRUE,Documento!B$2:B$954=F7753,0),",",IF(G7753="complementar",0,1),"),")</f>
        <v>(7752,9,29,44,22,879,1),</v>
      </c>
    </row>
    <row r="7754" spans="1:8" ht="15" customHeight="1">
      <c r="A7754" s="33">
        <v>7753</v>
      </c>
      <c r="B7754" s="44" t="s">
        <v>1483</v>
      </c>
      <c r="C7754" s="34" t="s">
        <v>39</v>
      </c>
      <c r="D7754" s="34" t="s">
        <v>209</v>
      </c>
      <c r="E7754" s="35" t="s">
        <v>518</v>
      </c>
      <c r="F7754" s="34" t="s">
        <v>1170</v>
      </c>
      <c r="G7754" s="34" t="s">
        <v>1488</v>
      </c>
      <c r="H7754" s="19" t="str">
        <f t="array" ref="H7754">CONCATENATE("(",A7754,",",VLOOKUP(B7754,Núcleo!B$2:E$11,4,TRUE),",",VLOOKUP(C7754,'Tipo de Processo'!B$2:D$55,3,TRUE),",",VLOOKUP(D7754,'Termo Geral'!B$2:D$174,3,TRUE),",",VLOOKUP(E7754,'Termo Específico'!B$2:D$437,3,TRUE),",",MATCH(TRUE,Documento!B$2:B$954=F7754,0),",",IF(G7754="complementar",0,1),"),")</f>
        <v>(7753,9,29,44,22,530,1),</v>
      </c>
    </row>
    <row r="7755" spans="1:8" ht="15" customHeight="1">
      <c r="A7755" s="33">
        <v>7754</v>
      </c>
      <c r="B7755" s="44" t="s">
        <v>1483</v>
      </c>
      <c r="C7755" s="34" t="s">
        <v>39</v>
      </c>
      <c r="D7755" s="34" t="s">
        <v>209</v>
      </c>
      <c r="E7755" s="35" t="s">
        <v>518</v>
      </c>
      <c r="F7755" s="34" t="s">
        <v>1171</v>
      </c>
      <c r="G7755" s="34" t="s">
        <v>1494</v>
      </c>
      <c r="H7755" s="19" t="str">
        <f t="array" ref="H7755">CONCATENATE("(",A7755,",",VLOOKUP(B7755,Núcleo!B$2:E$11,4,TRUE),",",VLOOKUP(C7755,'Tipo de Processo'!B$2:D$55,3,TRUE),",",VLOOKUP(D7755,'Termo Geral'!B$2:D$174,3,TRUE),",",VLOOKUP(E7755,'Termo Específico'!B$2:D$437,3,TRUE),",",MATCH(TRUE,Documento!B$2:B$954=F7755,0),",",IF(G7755="complementar",0,1),"),")</f>
        <v>(7754,9,29,44,22,264,0),</v>
      </c>
    </row>
    <row r="7756" spans="1:8" ht="15" customHeight="1">
      <c r="A7756" s="33">
        <v>7755</v>
      </c>
      <c r="B7756" s="44" t="s">
        <v>1483</v>
      </c>
      <c r="C7756" s="34" t="s">
        <v>39</v>
      </c>
      <c r="D7756" s="34" t="s">
        <v>209</v>
      </c>
      <c r="E7756" s="35" t="s">
        <v>518</v>
      </c>
      <c r="F7756" s="34" t="s">
        <v>1172</v>
      </c>
      <c r="G7756" s="34" t="s">
        <v>1488</v>
      </c>
      <c r="H7756" s="19" t="str">
        <f t="array" ref="H7756">CONCATENATE("(",A7756,",",VLOOKUP(B7756,Núcleo!B$2:E$11,4,TRUE),",",VLOOKUP(C7756,'Tipo de Processo'!B$2:D$55,3,TRUE),",",VLOOKUP(D7756,'Termo Geral'!B$2:D$174,3,TRUE),",",VLOOKUP(E7756,'Termo Específico'!B$2:D$437,3,TRUE),",",MATCH(TRUE,Documento!B$2:B$954=F7756,0),",",IF(G7756="complementar",0,1),"),")</f>
        <v>(7755,9,29,44,22,946,1),</v>
      </c>
    </row>
    <row r="7757" spans="1:8" ht="15" customHeight="1">
      <c r="A7757" s="33">
        <v>7756</v>
      </c>
      <c r="B7757" s="44" t="s">
        <v>1483</v>
      </c>
      <c r="C7757" s="34" t="s">
        <v>39</v>
      </c>
      <c r="D7757" s="34" t="s">
        <v>209</v>
      </c>
      <c r="E7757" s="35" t="s">
        <v>518</v>
      </c>
      <c r="F7757" s="34" t="s">
        <v>954</v>
      </c>
      <c r="G7757" s="34" t="s">
        <v>1488</v>
      </c>
      <c r="H7757" s="19" t="str">
        <f t="array" ref="H7757">CONCATENATE("(",A7757,",",VLOOKUP(B7757,Núcleo!B$2:E$11,4,TRUE),",",VLOOKUP(C7757,'Tipo de Processo'!B$2:D$55,3,TRUE),",",VLOOKUP(D7757,'Termo Geral'!B$2:D$174,3,TRUE),",",VLOOKUP(E7757,'Termo Específico'!B$2:D$437,3,TRUE),",",MATCH(TRUE,Documento!B$2:B$954=F7757,0),",",IF(G7757="complementar",0,1),"),")</f>
        <v>(7756,9,29,44,22,511,1),</v>
      </c>
    </row>
    <row r="7758" spans="1:8" ht="15" customHeight="1">
      <c r="A7758" s="33">
        <v>7757</v>
      </c>
      <c r="B7758" s="44" t="s">
        <v>1483</v>
      </c>
      <c r="C7758" s="34" t="s">
        <v>39</v>
      </c>
      <c r="D7758" s="34" t="s">
        <v>209</v>
      </c>
      <c r="E7758" s="35" t="s">
        <v>518</v>
      </c>
      <c r="F7758" s="34" t="s">
        <v>1173</v>
      </c>
      <c r="G7758" s="34" t="s">
        <v>1488</v>
      </c>
      <c r="H7758" s="19" t="str">
        <f t="array" ref="H7758">CONCATENATE("(",A7758,",",VLOOKUP(B7758,Núcleo!B$2:E$11,4,TRUE),",",VLOOKUP(C7758,'Tipo de Processo'!B$2:D$55,3,TRUE),",",VLOOKUP(D7758,'Termo Geral'!B$2:D$174,3,TRUE),",",VLOOKUP(E7758,'Termo Específico'!B$2:D$437,3,TRUE),",",MATCH(TRUE,Documento!B$2:B$954=F7758,0),",",IF(G7758="complementar",0,1),"),")</f>
        <v>(7757,9,29,44,22,62,1),</v>
      </c>
    </row>
    <row r="7759" spans="1:8" ht="15" customHeight="1">
      <c r="A7759" s="33">
        <v>7758</v>
      </c>
      <c r="B7759" s="44" t="s">
        <v>1483</v>
      </c>
      <c r="C7759" s="34" t="s">
        <v>39</v>
      </c>
      <c r="D7759" s="34" t="s">
        <v>209</v>
      </c>
      <c r="E7759" s="35" t="s">
        <v>518</v>
      </c>
      <c r="F7759" s="34" t="s">
        <v>1174</v>
      </c>
      <c r="G7759" s="34" t="s">
        <v>1488</v>
      </c>
      <c r="H7759" s="19" t="str">
        <f t="array" ref="H7759">CONCATENATE("(",A7759,",",VLOOKUP(B7759,Núcleo!B$2:E$11,4,TRUE),",",VLOOKUP(C7759,'Tipo de Processo'!B$2:D$55,3,TRUE),",",VLOOKUP(D7759,'Termo Geral'!B$2:D$174,3,TRUE),",",VLOOKUP(E7759,'Termo Específico'!B$2:D$437,3,TRUE),",",MATCH(TRUE,Documento!B$2:B$954=F7759,0),",",IF(G7759="complementar",0,1),"),")</f>
        <v>(7758,9,29,44,22,76,1),</v>
      </c>
    </row>
    <row r="7760" spans="1:8" ht="15" customHeight="1">
      <c r="A7760" s="33">
        <v>7759</v>
      </c>
      <c r="B7760" s="44" t="s">
        <v>1483</v>
      </c>
      <c r="C7760" s="34" t="s">
        <v>39</v>
      </c>
      <c r="D7760" s="34" t="s">
        <v>209</v>
      </c>
      <c r="E7760" s="35" t="s">
        <v>518</v>
      </c>
      <c r="F7760" s="34" t="s">
        <v>1175</v>
      </c>
      <c r="G7760" s="34" t="s">
        <v>1488</v>
      </c>
      <c r="H7760" s="19" t="str">
        <f t="array" ref="H7760">CONCATENATE("(",A7760,",",VLOOKUP(B7760,Núcleo!B$2:E$11,4,TRUE),",",VLOOKUP(C7760,'Tipo de Processo'!B$2:D$55,3,TRUE),",",VLOOKUP(D7760,'Termo Geral'!B$2:D$174,3,TRUE),",",VLOOKUP(E7760,'Termo Específico'!B$2:D$437,3,TRUE),",",MATCH(TRUE,Documento!B$2:B$954=F7760,0),",",IF(G7760="complementar",0,1),"),")</f>
        <v>(7759,9,29,44,22,935,1),</v>
      </c>
    </row>
    <row r="7761" spans="1:8" ht="15" customHeight="1">
      <c r="A7761" s="33">
        <v>7760</v>
      </c>
      <c r="B7761" s="44" t="s">
        <v>1483</v>
      </c>
      <c r="C7761" s="34" t="s">
        <v>39</v>
      </c>
      <c r="D7761" s="34" t="s">
        <v>209</v>
      </c>
      <c r="E7761" s="35" t="s">
        <v>518</v>
      </c>
      <c r="F7761" s="34" t="s">
        <v>1176</v>
      </c>
      <c r="G7761" s="34" t="s">
        <v>1488</v>
      </c>
      <c r="H7761" s="19" t="str">
        <f t="array" ref="H7761">CONCATENATE("(",A7761,",",VLOOKUP(B7761,Núcleo!B$2:E$11,4,TRUE),",",VLOOKUP(C7761,'Tipo de Processo'!B$2:D$55,3,TRUE),",",VLOOKUP(D7761,'Termo Geral'!B$2:D$174,3,TRUE),",",VLOOKUP(E7761,'Termo Específico'!B$2:D$437,3,TRUE),",",MATCH(TRUE,Documento!B$2:B$954=F7761,0),",",IF(G7761="complementar",0,1),"),")</f>
        <v>(7760,9,29,44,22,641,1),</v>
      </c>
    </row>
    <row r="7762" spans="1:8" ht="15" customHeight="1">
      <c r="A7762" s="33">
        <v>7761</v>
      </c>
      <c r="B7762" s="44" t="s">
        <v>1483</v>
      </c>
      <c r="C7762" s="34" t="s">
        <v>39</v>
      </c>
      <c r="D7762" s="34" t="s">
        <v>209</v>
      </c>
      <c r="E7762" s="35" t="s">
        <v>518</v>
      </c>
      <c r="F7762" s="34" t="s">
        <v>1177</v>
      </c>
      <c r="G7762" s="34" t="s">
        <v>1488</v>
      </c>
      <c r="H7762" s="19" t="str">
        <f t="array" ref="H7762">CONCATENATE("(",A7762,",",VLOOKUP(B7762,Núcleo!B$2:E$11,4,TRUE),",",VLOOKUP(C7762,'Tipo de Processo'!B$2:D$55,3,TRUE),",",VLOOKUP(D7762,'Termo Geral'!B$2:D$174,3,TRUE),",",VLOOKUP(E7762,'Termo Específico'!B$2:D$437,3,TRUE),",",MATCH(TRUE,Documento!B$2:B$954=F7762,0),",",IF(G7762="complementar",0,1),"),")</f>
        <v>(7761,9,29,44,22,784,1),</v>
      </c>
    </row>
    <row r="7763" spans="1:8" ht="15" customHeight="1">
      <c r="A7763" s="33">
        <v>7762</v>
      </c>
      <c r="B7763" s="44" t="s">
        <v>1483</v>
      </c>
      <c r="C7763" s="34" t="s">
        <v>39</v>
      </c>
      <c r="D7763" s="34" t="s">
        <v>209</v>
      </c>
      <c r="E7763" s="35" t="s">
        <v>518</v>
      </c>
      <c r="F7763" s="34" t="s">
        <v>1178</v>
      </c>
      <c r="G7763" s="34" t="s">
        <v>1494</v>
      </c>
      <c r="H7763" s="19" t="str">
        <f t="array" ref="H7763">CONCATENATE("(",A7763,",",VLOOKUP(B7763,Núcleo!B$2:E$11,4,TRUE),",",VLOOKUP(C7763,'Tipo de Processo'!B$2:D$55,3,TRUE),",",VLOOKUP(D7763,'Termo Geral'!B$2:D$174,3,TRUE),",",VLOOKUP(E7763,'Termo Específico'!B$2:D$437,3,TRUE),",",MATCH(TRUE,Documento!B$2:B$954=F7763,0),",",IF(G7763="complementar",0,1),"),")</f>
        <v>(7762,9,29,44,22,17,0),</v>
      </c>
    </row>
    <row r="7764" spans="1:8" ht="15" customHeight="1">
      <c r="A7764" s="33">
        <v>7763</v>
      </c>
      <c r="B7764" s="44" t="s">
        <v>1483</v>
      </c>
      <c r="C7764" s="34" t="s">
        <v>39</v>
      </c>
      <c r="D7764" s="34" t="s">
        <v>209</v>
      </c>
      <c r="E7764" s="35" t="s">
        <v>518</v>
      </c>
      <c r="F7764" s="34" t="s">
        <v>1179</v>
      </c>
      <c r="G7764" s="34" t="s">
        <v>1488</v>
      </c>
      <c r="H7764" s="19" t="str">
        <f t="array" ref="H7764">CONCATENATE("(",A7764,",",VLOOKUP(B7764,Núcleo!B$2:E$11,4,TRUE),",",VLOOKUP(C7764,'Tipo de Processo'!B$2:D$55,3,TRUE),",",VLOOKUP(D7764,'Termo Geral'!B$2:D$174,3,TRUE),",",VLOOKUP(E7764,'Termo Específico'!B$2:D$437,3,TRUE),",",MATCH(TRUE,Documento!B$2:B$954=F7764,0),",",IF(G7764="complementar",0,1),"),")</f>
        <v>(7763,9,29,44,22,706,1),</v>
      </c>
    </row>
    <row r="7765" spans="1:8" ht="15" customHeight="1">
      <c r="A7765" s="33">
        <v>7764</v>
      </c>
      <c r="B7765" s="44" t="s">
        <v>1483</v>
      </c>
      <c r="C7765" s="34" t="s">
        <v>39</v>
      </c>
      <c r="D7765" s="34" t="s">
        <v>209</v>
      </c>
      <c r="E7765" s="35" t="s">
        <v>518</v>
      </c>
      <c r="F7765" s="34" t="s">
        <v>1180</v>
      </c>
      <c r="G7765" s="34" t="s">
        <v>1494</v>
      </c>
      <c r="H7765" s="19" t="str">
        <f t="array" ref="H7765">CONCATENATE("(",A7765,",",VLOOKUP(B7765,Núcleo!B$2:E$11,4,TRUE),",",VLOOKUP(C7765,'Tipo de Processo'!B$2:D$55,3,TRUE),",",VLOOKUP(D7765,'Termo Geral'!B$2:D$174,3,TRUE),",",VLOOKUP(E7765,'Termo Específico'!B$2:D$437,3,TRUE),",",MATCH(TRUE,Documento!B$2:B$954=F7765,0),",",IF(G7765="complementar",0,1),"),")</f>
        <v>(7764,9,29,44,22,900,0),</v>
      </c>
    </row>
    <row r="7766" spans="1:8" ht="15" customHeight="1">
      <c r="A7766" s="33">
        <v>7765</v>
      </c>
      <c r="B7766" s="44" t="s">
        <v>1483</v>
      </c>
      <c r="C7766" s="34" t="s">
        <v>39</v>
      </c>
      <c r="D7766" s="34" t="s">
        <v>209</v>
      </c>
      <c r="E7766" s="35" t="s">
        <v>520</v>
      </c>
      <c r="F7766" s="34" t="s">
        <v>1181</v>
      </c>
      <c r="G7766" s="34" t="s">
        <v>1488</v>
      </c>
      <c r="H7766" s="19" t="str">
        <f t="array" ref="H7766">CONCATENATE("(",A7766,",",VLOOKUP(B7766,Núcleo!B$2:E$11,4,TRUE),",",VLOOKUP(C7766,'Tipo de Processo'!B$2:D$55,3,TRUE),",",VLOOKUP(D7766,'Termo Geral'!B$2:D$174,3,TRUE),",",VLOOKUP(E7766,'Termo Específico'!B$2:D$437,3,TRUE),",",MATCH(TRUE,Documento!B$2:B$954=F7766,0),",",IF(G7766="complementar",0,1),"),")</f>
        <v>(7765,9,29,44,323,779,1),</v>
      </c>
    </row>
    <row r="7767" spans="1:8" ht="15" customHeight="1">
      <c r="A7767" s="33">
        <v>7766</v>
      </c>
      <c r="B7767" s="44" t="s">
        <v>1483</v>
      </c>
      <c r="C7767" s="34" t="s">
        <v>39</v>
      </c>
      <c r="D7767" s="34" t="s">
        <v>209</v>
      </c>
      <c r="E7767" s="35" t="s">
        <v>520</v>
      </c>
      <c r="F7767" s="34" t="s">
        <v>1182</v>
      </c>
      <c r="G7767" s="34" t="s">
        <v>1494</v>
      </c>
      <c r="H7767" s="19" t="str">
        <f t="array" ref="H7767">CONCATENATE("(",A7767,",",VLOOKUP(B7767,Núcleo!B$2:E$11,4,TRUE),",",VLOOKUP(C7767,'Tipo de Processo'!B$2:D$55,3,TRUE),",",VLOOKUP(D7767,'Termo Geral'!B$2:D$174,3,TRUE),",",VLOOKUP(E7767,'Termo Específico'!B$2:D$437,3,TRUE),",",MATCH(TRUE,Documento!B$2:B$954=F7767,0),",",IF(G7767="complementar",0,1),"),")</f>
        <v>(7766,9,29,44,323,689,0),</v>
      </c>
    </row>
    <row r="7768" spans="1:8" ht="15" customHeight="1">
      <c r="A7768" s="33">
        <v>7767</v>
      </c>
      <c r="B7768" s="44" t="s">
        <v>1483</v>
      </c>
      <c r="C7768" s="34" t="s">
        <v>39</v>
      </c>
      <c r="D7768" s="34" t="s">
        <v>209</v>
      </c>
      <c r="E7768" s="35" t="s">
        <v>520</v>
      </c>
      <c r="F7768" s="34" t="s">
        <v>1183</v>
      </c>
      <c r="G7768" s="34" t="s">
        <v>1494</v>
      </c>
      <c r="H7768" s="19" t="str">
        <f t="array" ref="H7768">CONCATENATE("(",A7768,",",VLOOKUP(B7768,Núcleo!B$2:E$11,4,TRUE),",",VLOOKUP(C7768,'Tipo de Processo'!B$2:D$55,3,TRUE),",",VLOOKUP(D7768,'Termo Geral'!B$2:D$174,3,TRUE),",",VLOOKUP(E7768,'Termo Específico'!B$2:D$437,3,TRUE),",",MATCH(TRUE,Documento!B$2:B$954=F7768,0),",",IF(G7768="complementar",0,1),"),")</f>
        <v>(7767,9,29,44,323,882,0),</v>
      </c>
    </row>
    <row r="7769" spans="1:8" ht="15" customHeight="1">
      <c r="A7769" s="33">
        <v>7768</v>
      </c>
      <c r="B7769" s="44" t="s">
        <v>1483</v>
      </c>
      <c r="C7769" s="34" t="s">
        <v>39</v>
      </c>
      <c r="D7769" s="34" t="s">
        <v>209</v>
      </c>
      <c r="E7769" s="35" t="s">
        <v>520</v>
      </c>
      <c r="F7769" s="34" t="s">
        <v>1184</v>
      </c>
      <c r="G7769" s="34" t="s">
        <v>1488</v>
      </c>
      <c r="H7769" s="19" t="str">
        <f t="array" ref="H7769">CONCATENATE("(",A7769,",",VLOOKUP(B7769,Núcleo!B$2:E$11,4,TRUE),",",VLOOKUP(C7769,'Tipo de Processo'!B$2:D$55,3,TRUE),",",VLOOKUP(D7769,'Termo Geral'!B$2:D$174,3,TRUE),",",VLOOKUP(E7769,'Termo Específico'!B$2:D$437,3,TRUE),",",MATCH(TRUE,Documento!B$2:B$954=F7769,0),",",IF(G7769="complementar",0,1),"),")</f>
        <v>(7768,9,29,44,323,683,1),</v>
      </c>
    </row>
    <row r="7770" spans="1:8" ht="15" customHeight="1">
      <c r="A7770" s="33">
        <v>7769</v>
      </c>
      <c r="B7770" s="44" t="s">
        <v>1483</v>
      </c>
      <c r="C7770" s="34" t="s">
        <v>39</v>
      </c>
      <c r="D7770" s="34" t="s">
        <v>209</v>
      </c>
      <c r="E7770" s="35" t="s">
        <v>520</v>
      </c>
      <c r="F7770" s="34" t="s">
        <v>1185</v>
      </c>
      <c r="G7770" s="34" t="s">
        <v>1488</v>
      </c>
      <c r="H7770" s="19" t="str">
        <f t="array" ref="H7770">CONCATENATE("(",A7770,",",VLOOKUP(B7770,Núcleo!B$2:E$11,4,TRUE),",",VLOOKUP(C7770,'Tipo de Processo'!B$2:D$55,3,TRUE),",",VLOOKUP(D7770,'Termo Geral'!B$2:D$174,3,TRUE),",",VLOOKUP(E7770,'Termo Específico'!B$2:D$437,3,TRUE),",",MATCH(TRUE,Documento!B$2:B$954=F7770,0),",",IF(G7770="complementar",0,1),"),")</f>
        <v>(7769,9,29,44,323,644,1),</v>
      </c>
    </row>
    <row r="7771" spans="1:8" ht="15" customHeight="1">
      <c r="A7771" s="33">
        <v>7770</v>
      </c>
      <c r="B7771" s="44" t="s">
        <v>1483</v>
      </c>
      <c r="C7771" s="34" t="s">
        <v>39</v>
      </c>
      <c r="D7771" s="34" t="s">
        <v>209</v>
      </c>
      <c r="E7771" s="35" t="s">
        <v>520</v>
      </c>
      <c r="F7771" s="34" t="s">
        <v>1186</v>
      </c>
      <c r="G7771" s="34" t="s">
        <v>1488</v>
      </c>
      <c r="H7771" s="19" t="str">
        <f t="array" ref="H7771">CONCATENATE("(",A7771,",",VLOOKUP(B7771,Núcleo!B$2:E$11,4,TRUE),",",VLOOKUP(C7771,'Tipo de Processo'!B$2:D$55,3,TRUE),",",VLOOKUP(D7771,'Termo Geral'!B$2:D$174,3,TRUE),",",VLOOKUP(E7771,'Termo Específico'!B$2:D$437,3,TRUE),",",MATCH(TRUE,Documento!B$2:B$954=F7771,0),",",IF(G7771="complementar",0,1),"),")</f>
        <v>(7770,9,29,44,323,627,1),</v>
      </c>
    </row>
    <row r="7772" spans="1:8" ht="15" customHeight="1">
      <c r="A7772" s="33">
        <v>7771</v>
      </c>
      <c r="B7772" s="44" t="s">
        <v>1483</v>
      </c>
      <c r="C7772" s="34" t="s">
        <v>39</v>
      </c>
      <c r="D7772" s="34" t="s">
        <v>209</v>
      </c>
      <c r="E7772" s="35" t="s">
        <v>520</v>
      </c>
      <c r="F7772" s="34" t="s">
        <v>1187</v>
      </c>
      <c r="G7772" s="34" t="s">
        <v>1488</v>
      </c>
      <c r="H7772" s="19" t="str">
        <f t="array" ref="H7772">CONCATENATE("(",A7772,",",VLOOKUP(B7772,Núcleo!B$2:E$11,4,TRUE),",",VLOOKUP(C7772,'Tipo de Processo'!B$2:D$55,3,TRUE),",",VLOOKUP(D7772,'Termo Geral'!B$2:D$174,3,TRUE),",",VLOOKUP(E7772,'Termo Específico'!B$2:D$437,3,TRUE),",",MATCH(TRUE,Documento!B$2:B$954=F7772,0),",",IF(G7772="complementar",0,1),"),")</f>
        <v>(7771,9,29,44,323,785,1),</v>
      </c>
    </row>
    <row r="7773" spans="1:8" ht="15" customHeight="1">
      <c r="A7773" s="33">
        <v>7772</v>
      </c>
      <c r="B7773" s="44" t="s">
        <v>1483</v>
      </c>
      <c r="C7773" s="34" t="s">
        <v>39</v>
      </c>
      <c r="D7773" s="34" t="s">
        <v>209</v>
      </c>
      <c r="E7773" s="35" t="s">
        <v>520</v>
      </c>
      <c r="F7773" s="34" t="s">
        <v>1188</v>
      </c>
      <c r="G7773" s="34" t="s">
        <v>1488</v>
      </c>
      <c r="H7773" s="19" t="str">
        <f t="array" ref="H7773">CONCATENATE("(",A7773,",",VLOOKUP(B7773,Núcleo!B$2:E$11,4,TRUE),",",VLOOKUP(C7773,'Tipo de Processo'!B$2:D$55,3,TRUE),",",VLOOKUP(D7773,'Termo Geral'!B$2:D$174,3,TRUE),",",VLOOKUP(E7773,'Termo Específico'!B$2:D$437,3,TRUE),",",MATCH(TRUE,Documento!B$2:B$954=F7773,0),",",IF(G7773="complementar",0,1),"),")</f>
        <v>(7772,9,29,44,323,945,1),</v>
      </c>
    </row>
    <row r="7774" spans="1:8" ht="15" customHeight="1">
      <c r="A7774" s="33">
        <v>7773</v>
      </c>
      <c r="B7774" s="44" t="s">
        <v>1483</v>
      </c>
      <c r="C7774" s="34" t="s">
        <v>39</v>
      </c>
      <c r="D7774" s="34" t="s">
        <v>209</v>
      </c>
      <c r="E7774" s="35" t="s">
        <v>520</v>
      </c>
      <c r="F7774" s="34" t="s">
        <v>1169</v>
      </c>
      <c r="G7774" s="34" t="s">
        <v>1488</v>
      </c>
      <c r="H7774" s="19" t="str">
        <f t="array" ref="H7774">CONCATENATE("(",A7774,",",VLOOKUP(B7774,Núcleo!B$2:E$11,4,TRUE),",",VLOOKUP(C7774,'Tipo de Processo'!B$2:D$55,3,TRUE),",",VLOOKUP(D7774,'Termo Geral'!B$2:D$174,3,TRUE),",",VLOOKUP(E7774,'Termo Específico'!B$2:D$437,3,TRUE),",",MATCH(TRUE,Documento!B$2:B$954=F7774,0),",",IF(G7774="complementar",0,1),"),")</f>
        <v>(7773,9,29,44,323,879,1),</v>
      </c>
    </row>
    <row r="7775" spans="1:8" ht="15" customHeight="1">
      <c r="A7775" s="33">
        <v>7774</v>
      </c>
      <c r="B7775" s="44" t="s">
        <v>1483</v>
      </c>
      <c r="C7775" s="34" t="s">
        <v>39</v>
      </c>
      <c r="D7775" s="34" t="s">
        <v>209</v>
      </c>
      <c r="E7775" s="35" t="s">
        <v>520</v>
      </c>
      <c r="F7775" s="34" t="s">
        <v>1170</v>
      </c>
      <c r="G7775" s="34" t="s">
        <v>1494</v>
      </c>
      <c r="H7775" s="19" t="str">
        <f t="array" ref="H7775">CONCATENATE("(",A7775,",",VLOOKUP(B7775,Núcleo!B$2:E$11,4,TRUE),",",VLOOKUP(C7775,'Tipo de Processo'!B$2:D$55,3,TRUE),",",VLOOKUP(D7775,'Termo Geral'!B$2:D$174,3,TRUE),",",VLOOKUP(E7775,'Termo Específico'!B$2:D$437,3,TRUE),",",MATCH(TRUE,Documento!B$2:B$954=F7775,0),",",IF(G7775="complementar",0,1),"),")</f>
        <v>(7774,9,29,44,323,530,0),</v>
      </c>
    </row>
    <row r="7776" spans="1:8" ht="15" customHeight="1">
      <c r="A7776" s="33">
        <v>7775</v>
      </c>
      <c r="B7776" s="44" t="s">
        <v>1483</v>
      </c>
      <c r="C7776" s="34" t="s">
        <v>39</v>
      </c>
      <c r="D7776" s="34" t="s">
        <v>209</v>
      </c>
      <c r="E7776" s="35" t="s">
        <v>520</v>
      </c>
      <c r="F7776" s="34" t="s">
        <v>954</v>
      </c>
      <c r="G7776" s="34" t="s">
        <v>1488</v>
      </c>
      <c r="H7776" s="19" t="str">
        <f t="array" ref="H7776">CONCATENATE("(",A7776,",",VLOOKUP(B7776,Núcleo!B$2:E$11,4,TRUE),",",VLOOKUP(C7776,'Tipo de Processo'!B$2:D$55,3,TRUE),",",VLOOKUP(D7776,'Termo Geral'!B$2:D$174,3,TRUE),",",VLOOKUP(E7776,'Termo Específico'!B$2:D$437,3,TRUE),",",MATCH(TRUE,Documento!B$2:B$954=F7776,0),",",IF(G7776="complementar",0,1),"),")</f>
        <v>(7775,9,29,44,323,511,1),</v>
      </c>
    </row>
    <row r="7777" spans="1:8" ht="15" customHeight="1">
      <c r="A7777" s="33">
        <v>7776</v>
      </c>
      <c r="B7777" s="44" t="s">
        <v>1483</v>
      </c>
      <c r="C7777" s="34" t="s">
        <v>39</v>
      </c>
      <c r="D7777" s="34" t="s">
        <v>209</v>
      </c>
      <c r="E7777" s="35" t="s">
        <v>520</v>
      </c>
      <c r="F7777" s="34" t="s">
        <v>1173</v>
      </c>
      <c r="G7777" s="34" t="s">
        <v>1488</v>
      </c>
      <c r="H7777" s="19" t="str">
        <f t="array" ref="H7777">CONCATENATE("(",A7777,",",VLOOKUP(B7777,Núcleo!B$2:E$11,4,TRUE),",",VLOOKUP(C7777,'Tipo de Processo'!B$2:D$55,3,TRUE),",",VLOOKUP(D7777,'Termo Geral'!B$2:D$174,3,TRUE),",",VLOOKUP(E7777,'Termo Específico'!B$2:D$437,3,TRUE),",",MATCH(TRUE,Documento!B$2:B$954=F7777,0),",",IF(G7777="complementar",0,1),"),")</f>
        <v>(7776,9,29,44,323,62,1),</v>
      </c>
    </row>
    <row r="7778" spans="1:8" ht="15" customHeight="1">
      <c r="A7778" s="33">
        <v>7777</v>
      </c>
      <c r="B7778" s="44" t="s">
        <v>1483</v>
      </c>
      <c r="C7778" s="34" t="s">
        <v>39</v>
      </c>
      <c r="D7778" s="34" t="s">
        <v>209</v>
      </c>
      <c r="E7778" s="35" t="s">
        <v>520</v>
      </c>
      <c r="F7778" s="34" t="s">
        <v>1189</v>
      </c>
      <c r="G7778" s="34" t="s">
        <v>1488</v>
      </c>
      <c r="H7778" s="19" t="str">
        <f t="array" ref="H7778">CONCATENATE("(",A7778,",",VLOOKUP(B7778,Núcleo!B$2:E$11,4,TRUE),",",VLOOKUP(C7778,'Tipo de Processo'!B$2:D$55,3,TRUE),",",VLOOKUP(D7778,'Termo Geral'!B$2:D$174,3,TRUE),",",VLOOKUP(E7778,'Termo Específico'!B$2:D$437,3,TRUE),",",MATCH(TRUE,Documento!B$2:B$954=F7778,0),",",IF(G7778="complementar",0,1),"),")</f>
        <v>(7777,9,29,44,323,78,1),</v>
      </c>
    </row>
    <row r="7779" spans="1:8" ht="15" customHeight="1">
      <c r="A7779" s="33">
        <v>7778</v>
      </c>
      <c r="B7779" s="44" t="s">
        <v>1483</v>
      </c>
      <c r="C7779" s="34" t="s">
        <v>39</v>
      </c>
      <c r="D7779" s="34" t="s">
        <v>209</v>
      </c>
      <c r="E7779" s="35" t="s">
        <v>520</v>
      </c>
      <c r="F7779" s="34" t="s">
        <v>1190</v>
      </c>
      <c r="G7779" s="34" t="s">
        <v>1488</v>
      </c>
      <c r="H7779" s="19" t="str">
        <f t="array" ref="H7779">CONCATENATE("(",A7779,",",VLOOKUP(B7779,Núcleo!B$2:E$11,4,TRUE),",",VLOOKUP(C7779,'Tipo de Processo'!B$2:D$55,3,TRUE),",",VLOOKUP(D7779,'Termo Geral'!B$2:D$174,3,TRUE),",",VLOOKUP(E7779,'Termo Específico'!B$2:D$437,3,TRUE),",",MATCH(TRUE,Documento!B$2:B$954=F7779,0),",",IF(G7779="complementar",0,1),"),")</f>
        <v>(7778,9,29,44,323,18,1),</v>
      </c>
    </row>
    <row r="7780" spans="1:8" ht="15" customHeight="1">
      <c r="A7780" s="33">
        <v>7779</v>
      </c>
      <c r="B7780" s="44" t="s">
        <v>1483</v>
      </c>
      <c r="C7780" s="34" t="s">
        <v>39</v>
      </c>
      <c r="D7780" s="34" t="s">
        <v>209</v>
      </c>
      <c r="E7780" s="35" t="s">
        <v>520</v>
      </c>
      <c r="F7780" s="34" t="s">
        <v>1191</v>
      </c>
      <c r="G7780" s="34" t="s">
        <v>1488</v>
      </c>
      <c r="H7780" s="19" t="str">
        <f t="array" ref="H7780">CONCATENATE("(",A7780,",",VLOOKUP(B7780,Núcleo!B$2:E$11,4,TRUE),",",VLOOKUP(C7780,'Tipo de Processo'!B$2:D$55,3,TRUE),",",VLOOKUP(D7780,'Termo Geral'!B$2:D$174,3,TRUE),",",VLOOKUP(E7780,'Termo Específico'!B$2:D$437,3,TRUE),",",MATCH(TRUE,Documento!B$2:B$954=F7780,0),",",IF(G7780="complementar",0,1),"),")</f>
        <v>(7779,9,29,44,323,892,1),</v>
      </c>
    </row>
    <row r="7781" spans="1:8" ht="15" customHeight="1">
      <c r="A7781" s="33">
        <v>7780</v>
      </c>
      <c r="B7781" s="44" t="s">
        <v>1483</v>
      </c>
      <c r="C7781" s="34" t="s">
        <v>39</v>
      </c>
      <c r="D7781" s="34" t="s">
        <v>209</v>
      </c>
      <c r="E7781" s="35" t="s">
        <v>525</v>
      </c>
      <c r="F7781" s="34" t="s">
        <v>1496</v>
      </c>
      <c r="G7781" s="34" t="s">
        <v>1488</v>
      </c>
      <c r="H7781" s="19" t="str">
        <f t="array" ref="H7781">CONCATENATE("(",A7781,",",VLOOKUP(B7781,Núcleo!B$2:E$11,4,TRUE),",",VLOOKUP(C7781,'Tipo de Processo'!B$2:D$55,3,TRUE),",",VLOOKUP(D7781,'Termo Geral'!B$2:D$174,3,TRUE),",",VLOOKUP(E7781,'Termo Específico'!B$2:D$437,3,TRUE),",",MATCH(TRUE,Documento!B$2:B$954=F7781,0),",",IF(G7781="complementar",0,1),"),")</f>
        <v>(7780,9,29,44,426,949,1),</v>
      </c>
    </row>
    <row r="7782" spans="1:8" ht="15" customHeight="1">
      <c r="A7782" s="33">
        <v>7781</v>
      </c>
      <c r="B7782" s="44" t="s">
        <v>1483</v>
      </c>
      <c r="C7782" s="34" t="s">
        <v>39</v>
      </c>
      <c r="D7782" s="34" t="s">
        <v>209</v>
      </c>
      <c r="E7782" s="35" t="s">
        <v>525</v>
      </c>
      <c r="F7782" s="34" t="s">
        <v>1169</v>
      </c>
      <c r="G7782" s="34" t="s">
        <v>1488</v>
      </c>
      <c r="H7782" s="19" t="str">
        <f t="array" ref="H7782">CONCATENATE("(",A7782,",",VLOOKUP(B7782,Núcleo!B$2:E$11,4,TRUE),",",VLOOKUP(C7782,'Tipo de Processo'!B$2:D$55,3,TRUE),",",VLOOKUP(D7782,'Termo Geral'!B$2:D$174,3,TRUE),",",VLOOKUP(E7782,'Termo Específico'!B$2:D$437,3,TRUE),",",MATCH(TRUE,Documento!B$2:B$954=F7782,0),",",IF(G7782="complementar",0,1),"),")</f>
        <v>(7781,9,29,44,426,879,1),</v>
      </c>
    </row>
    <row r="7783" spans="1:8" ht="15" customHeight="1">
      <c r="A7783" s="33">
        <v>7782</v>
      </c>
      <c r="B7783" s="44" t="s">
        <v>1483</v>
      </c>
      <c r="C7783" s="34" t="s">
        <v>39</v>
      </c>
      <c r="D7783" s="34" t="s">
        <v>209</v>
      </c>
      <c r="E7783" s="35" t="s">
        <v>525</v>
      </c>
      <c r="F7783" s="34" t="s">
        <v>1170</v>
      </c>
      <c r="G7783" s="34" t="s">
        <v>1488</v>
      </c>
      <c r="H7783" s="19" t="str">
        <f t="array" ref="H7783">CONCATENATE("(",A7783,",",VLOOKUP(B7783,Núcleo!B$2:E$11,4,TRUE),",",VLOOKUP(C7783,'Tipo de Processo'!B$2:D$55,3,TRUE),",",VLOOKUP(D7783,'Termo Geral'!B$2:D$174,3,TRUE),",",VLOOKUP(E7783,'Termo Específico'!B$2:D$437,3,TRUE),",",MATCH(TRUE,Documento!B$2:B$954=F7783,0),",",IF(G7783="complementar",0,1),"),")</f>
        <v>(7782,9,29,44,426,530,1),</v>
      </c>
    </row>
    <row r="7784" spans="1:8" ht="15" customHeight="1">
      <c r="A7784" s="33">
        <v>7783</v>
      </c>
      <c r="B7784" s="44" t="s">
        <v>1483</v>
      </c>
      <c r="C7784" s="34" t="s">
        <v>39</v>
      </c>
      <c r="D7784" s="34" t="s">
        <v>209</v>
      </c>
      <c r="E7784" s="35" t="s">
        <v>525</v>
      </c>
      <c r="F7784" s="34" t="s">
        <v>1171</v>
      </c>
      <c r="G7784" s="34" t="s">
        <v>1494</v>
      </c>
      <c r="H7784" s="19" t="str">
        <f t="array" ref="H7784">CONCATENATE("(",A7784,",",VLOOKUP(B7784,Núcleo!B$2:E$11,4,TRUE),",",VLOOKUP(C7784,'Tipo de Processo'!B$2:D$55,3,TRUE),",",VLOOKUP(D7784,'Termo Geral'!B$2:D$174,3,TRUE),",",VLOOKUP(E7784,'Termo Específico'!B$2:D$437,3,TRUE),",",MATCH(TRUE,Documento!B$2:B$954=F7784,0),",",IF(G7784="complementar",0,1),"),")</f>
        <v>(7783,9,29,44,426,264,0),</v>
      </c>
    </row>
    <row r="7785" spans="1:8" ht="15" customHeight="1">
      <c r="A7785" s="33">
        <v>7784</v>
      </c>
      <c r="B7785" s="44" t="s">
        <v>1483</v>
      </c>
      <c r="C7785" s="34" t="s">
        <v>39</v>
      </c>
      <c r="D7785" s="34" t="s">
        <v>209</v>
      </c>
      <c r="E7785" s="35" t="s">
        <v>525</v>
      </c>
      <c r="F7785" s="34" t="s">
        <v>1172</v>
      </c>
      <c r="G7785" s="34" t="s">
        <v>1488</v>
      </c>
      <c r="H7785" s="19" t="str">
        <f t="array" ref="H7785">CONCATENATE("(",A7785,",",VLOOKUP(B7785,Núcleo!B$2:E$11,4,TRUE),",",VLOOKUP(C7785,'Tipo de Processo'!B$2:D$55,3,TRUE),",",VLOOKUP(D7785,'Termo Geral'!B$2:D$174,3,TRUE),",",VLOOKUP(E7785,'Termo Específico'!B$2:D$437,3,TRUE),",",MATCH(TRUE,Documento!B$2:B$954=F7785,0),",",IF(G7785="complementar",0,1),"),")</f>
        <v>(7784,9,29,44,426,946,1),</v>
      </c>
    </row>
    <row r="7786" spans="1:8" ht="15" customHeight="1">
      <c r="A7786" s="33">
        <v>7785</v>
      </c>
      <c r="B7786" s="44" t="s">
        <v>1483</v>
      </c>
      <c r="C7786" s="34" t="s">
        <v>39</v>
      </c>
      <c r="D7786" s="34" t="s">
        <v>209</v>
      </c>
      <c r="E7786" s="35" t="s">
        <v>525</v>
      </c>
      <c r="F7786" s="34" t="s">
        <v>954</v>
      </c>
      <c r="G7786" s="34" t="s">
        <v>1488</v>
      </c>
      <c r="H7786" s="19" t="str">
        <f t="array" ref="H7786">CONCATENATE("(",A7786,",",VLOOKUP(B7786,Núcleo!B$2:E$11,4,TRUE),",",VLOOKUP(C7786,'Tipo de Processo'!B$2:D$55,3,TRUE),",",VLOOKUP(D7786,'Termo Geral'!B$2:D$174,3,TRUE),",",VLOOKUP(E7786,'Termo Específico'!B$2:D$437,3,TRUE),",",MATCH(TRUE,Documento!B$2:B$954=F7786,0),",",IF(G7786="complementar",0,1),"),")</f>
        <v>(7785,9,29,44,426,511,1),</v>
      </c>
    </row>
    <row r="7787" spans="1:8" ht="15" customHeight="1">
      <c r="A7787" s="33">
        <v>7786</v>
      </c>
      <c r="B7787" s="44" t="s">
        <v>1483</v>
      </c>
      <c r="C7787" s="34" t="s">
        <v>39</v>
      </c>
      <c r="D7787" s="34" t="s">
        <v>209</v>
      </c>
      <c r="E7787" s="35" t="s">
        <v>525</v>
      </c>
      <c r="F7787" s="34" t="s">
        <v>1173</v>
      </c>
      <c r="G7787" s="34" t="s">
        <v>1488</v>
      </c>
      <c r="H7787" s="19" t="str">
        <f t="array" ref="H7787">CONCATENATE("(",A7787,",",VLOOKUP(B7787,Núcleo!B$2:E$11,4,TRUE),",",VLOOKUP(C7787,'Tipo de Processo'!B$2:D$55,3,TRUE),",",VLOOKUP(D7787,'Termo Geral'!B$2:D$174,3,TRUE),",",VLOOKUP(E7787,'Termo Específico'!B$2:D$437,3,TRUE),",",MATCH(TRUE,Documento!B$2:B$954=F7787,0),",",IF(G7787="complementar",0,1),"),")</f>
        <v>(7786,9,29,44,426,62,1),</v>
      </c>
    </row>
    <row r="7788" spans="1:8" ht="15" customHeight="1">
      <c r="A7788" s="33">
        <v>7787</v>
      </c>
      <c r="B7788" s="44" t="s">
        <v>1483</v>
      </c>
      <c r="C7788" s="34" t="s">
        <v>39</v>
      </c>
      <c r="D7788" s="34" t="s">
        <v>209</v>
      </c>
      <c r="E7788" s="35" t="s">
        <v>525</v>
      </c>
      <c r="F7788" s="34" t="s">
        <v>1174</v>
      </c>
      <c r="G7788" s="34" t="s">
        <v>1488</v>
      </c>
      <c r="H7788" s="19" t="str">
        <f t="array" ref="H7788">CONCATENATE("(",A7788,",",VLOOKUP(B7788,Núcleo!B$2:E$11,4,TRUE),",",VLOOKUP(C7788,'Tipo de Processo'!B$2:D$55,3,TRUE),",",VLOOKUP(D7788,'Termo Geral'!B$2:D$174,3,TRUE),",",VLOOKUP(E7788,'Termo Específico'!B$2:D$437,3,TRUE),",",MATCH(TRUE,Documento!B$2:B$954=F7788,0),",",IF(G7788="complementar",0,1),"),")</f>
        <v>(7787,9,29,44,426,76,1),</v>
      </c>
    </row>
    <row r="7789" spans="1:8" ht="15" customHeight="1">
      <c r="A7789" s="33">
        <v>7788</v>
      </c>
      <c r="B7789" s="44" t="s">
        <v>1483</v>
      </c>
      <c r="C7789" s="34" t="s">
        <v>39</v>
      </c>
      <c r="D7789" s="34" t="s">
        <v>209</v>
      </c>
      <c r="E7789" s="35" t="s">
        <v>525</v>
      </c>
      <c r="F7789" s="34" t="s">
        <v>1175</v>
      </c>
      <c r="G7789" s="34" t="s">
        <v>1488</v>
      </c>
      <c r="H7789" s="19" t="str">
        <f t="array" ref="H7789">CONCATENATE("(",A7789,",",VLOOKUP(B7789,Núcleo!B$2:E$11,4,TRUE),",",VLOOKUP(C7789,'Tipo de Processo'!B$2:D$55,3,TRUE),",",VLOOKUP(D7789,'Termo Geral'!B$2:D$174,3,TRUE),",",VLOOKUP(E7789,'Termo Específico'!B$2:D$437,3,TRUE),",",MATCH(TRUE,Documento!B$2:B$954=F7789,0),",",IF(G7789="complementar",0,1),"),")</f>
        <v>(7788,9,29,44,426,935,1),</v>
      </c>
    </row>
    <row r="7790" spans="1:8" ht="15" customHeight="1">
      <c r="A7790" s="33">
        <v>7789</v>
      </c>
      <c r="B7790" s="44" t="s">
        <v>1483</v>
      </c>
      <c r="C7790" s="34" t="s">
        <v>39</v>
      </c>
      <c r="D7790" s="34" t="s">
        <v>209</v>
      </c>
      <c r="E7790" s="35" t="s">
        <v>525</v>
      </c>
      <c r="F7790" s="34" t="s">
        <v>1176</v>
      </c>
      <c r="G7790" s="34" t="s">
        <v>1488</v>
      </c>
      <c r="H7790" s="19" t="str">
        <f t="array" ref="H7790">CONCATENATE("(",A7790,",",VLOOKUP(B7790,Núcleo!B$2:E$11,4,TRUE),",",VLOOKUP(C7790,'Tipo de Processo'!B$2:D$55,3,TRUE),",",VLOOKUP(D7790,'Termo Geral'!B$2:D$174,3,TRUE),",",VLOOKUP(E7790,'Termo Específico'!B$2:D$437,3,TRUE),",",MATCH(TRUE,Documento!B$2:B$954=F7790,0),",",IF(G7790="complementar",0,1),"),")</f>
        <v>(7789,9,29,44,426,641,1),</v>
      </c>
    </row>
    <row r="7791" spans="1:8" ht="15" customHeight="1">
      <c r="A7791" s="33">
        <v>7790</v>
      </c>
      <c r="B7791" s="44" t="s">
        <v>1483</v>
      </c>
      <c r="C7791" s="34" t="s">
        <v>39</v>
      </c>
      <c r="D7791" s="34" t="s">
        <v>209</v>
      </c>
      <c r="E7791" s="35" t="s">
        <v>525</v>
      </c>
      <c r="F7791" s="34" t="s">
        <v>1177</v>
      </c>
      <c r="G7791" s="34" t="s">
        <v>1488</v>
      </c>
      <c r="H7791" s="19" t="str">
        <f t="array" ref="H7791">CONCATENATE("(",A7791,",",VLOOKUP(B7791,Núcleo!B$2:E$11,4,TRUE),",",VLOOKUP(C7791,'Tipo de Processo'!B$2:D$55,3,TRUE),",",VLOOKUP(D7791,'Termo Geral'!B$2:D$174,3,TRUE),",",VLOOKUP(E7791,'Termo Específico'!B$2:D$437,3,TRUE),",",MATCH(TRUE,Documento!B$2:B$954=F7791,0),",",IF(G7791="complementar",0,1),"),")</f>
        <v>(7790,9,29,44,426,784,1),</v>
      </c>
    </row>
    <row r="7792" spans="1:8" ht="15" customHeight="1">
      <c r="A7792" s="33">
        <v>7791</v>
      </c>
      <c r="B7792" s="44" t="s">
        <v>1483</v>
      </c>
      <c r="C7792" s="34" t="s">
        <v>39</v>
      </c>
      <c r="D7792" s="34" t="s">
        <v>209</v>
      </c>
      <c r="E7792" s="35" t="s">
        <v>525</v>
      </c>
      <c r="F7792" s="34" t="s">
        <v>1178</v>
      </c>
      <c r="G7792" s="34" t="s">
        <v>1494</v>
      </c>
      <c r="H7792" s="19" t="str">
        <f t="array" ref="H7792">CONCATENATE("(",A7792,",",VLOOKUP(B7792,Núcleo!B$2:E$11,4,TRUE),",",VLOOKUP(C7792,'Tipo de Processo'!B$2:D$55,3,TRUE),",",VLOOKUP(D7792,'Termo Geral'!B$2:D$174,3,TRUE),",",VLOOKUP(E7792,'Termo Específico'!B$2:D$437,3,TRUE),",",MATCH(TRUE,Documento!B$2:B$954=F7792,0),",",IF(G7792="complementar",0,1),"),")</f>
        <v>(7791,9,29,44,426,17,0),</v>
      </c>
    </row>
    <row r="7793" spans="1:8" ht="15" customHeight="1">
      <c r="A7793" s="33">
        <v>7792</v>
      </c>
      <c r="B7793" s="44" t="s">
        <v>1483</v>
      </c>
      <c r="C7793" s="34" t="s">
        <v>39</v>
      </c>
      <c r="D7793" s="34" t="s">
        <v>209</v>
      </c>
      <c r="E7793" s="35" t="s">
        <v>525</v>
      </c>
      <c r="F7793" s="34" t="s">
        <v>1179</v>
      </c>
      <c r="G7793" s="34" t="s">
        <v>1488</v>
      </c>
      <c r="H7793" s="19" t="str">
        <f t="array" ref="H7793">CONCATENATE("(",A7793,",",VLOOKUP(B7793,Núcleo!B$2:E$11,4,TRUE),",",VLOOKUP(C7793,'Tipo de Processo'!B$2:D$55,3,TRUE),",",VLOOKUP(D7793,'Termo Geral'!B$2:D$174,3,TRUE),",",VLOOKUP(E7793,'Termo Específico'!B$2:D$437,3,TRUE),",",MATCH(TRUE,Documento!B$2:B$954=F7793,0),",",IF(G7793="complementar",0,1),"),")</f>
        <v>(7792,9,29,44,426,706,1),</v>
      </c>
    </row>
    <row r="7794" spans="1:8" ht="15" customHeight="1">
      <c r="A7794" s="33">
        <v>7793</v>
      </c>
      <c r="B7794" s="44" t="s">
        <v>1483</v>
      </c>
      <c r="C7794" s="34" t="s">
        <v>39</v>
      </c>
      <c r="D7794" s="34" t="s">
        <v>209</v>
      </c>
      <c r="E7794" s="35" t="s">
        <v>525</v>
      </c>
      <c r="F7794" s="34" t="s">
        <v>1180</v>
      </c>
      <c r="G7794" s="34" t="s">
        <v>1494</v>
      </c>
      <c r="H7794" s="19" t="str">
        <f t="array" ref="H7794">CONCATENATE("(",A7794,",",VLOOKUP(B7794,Núcleo!B$2:E$11,4,TRUE),",",VLOOKUP(C7794,'Tipo de Processo'!B$2:D$55,3,TRUE),",",VLOOKUP(D7794,'Termo Geral'!B$2:D$174,3,TRUE),",",VLOOKUP(E7794,'Termo Específico'!B$2:D$437,3,TRUE),",",MATCH(TRUE,Documento!B$2:B$954=F7794,0),",",IF(G7794="complementar",0,1),"),")</f>
        <v>(7793,9,29,44,426,900,0),</v>
      </c>
    </row>
    <row r="7795" spans="1:8" ht="15" customHeight="1">
      <c r="A7795" s="33">
        <v>7794</v>
      </c>
      <c r="B7795" s="44" t="s">
        <v>1483</v>
      </c>
      <c r="C7795" s="34" t="s">
        <v>39</v>
      </c>
      <c r="D7795" s="34" t="s">
        <v>209</v>
      </c>
      <c r="E7795" s="35" t="s">
        <v>522</v>
      </c>
      <c r="F7795" s="34" t="s">
        <v>1497</v>
      </c>
      <c r="G7795" s="34" t="s">
        <v>1488</v>
      </c>
      <c r="H7795" s="19" t="str">
        <f t="array" ref="H7795">CONCATENATE("(",A7795,",",VLOOKUP(B7795,Núcleo!B$2:E$11,4,TRUE),",",VLOOKUP(C7795,'Tipo de Processo'!B$2:D$55,3,TRUE),",",VLOOKUP(D7795,'Termo Geral'!B$2:D$174,3,TRUE),",",VLOOKUP(E7795,'Termo Específico'!B$2:D$437,3,TRUE),",",MATCH(TRUE,Documento!B$2:B$954=F7795,0),",",IF(G7795="complementar",0,1),"),")</f>
        <v>(7794,9,29,44,428,950,1),</v>
      </c>
    </row>
    <row r="7796" spans="1:8" ht="15" customHeight="1">
      <c r="A7796" s="33">
        <v>7795</v>
      </c>
      <c r="B7796" s="44" t="s">
        <v>1483</v>
      </c>
      <c r="C7796" s="34" t="s">
        <v>39</v>
      </c>
      <c r="D7796" s="34" t="s">
        <v>209</v>
      </c>
      <c r="E7796" s="35" t="s">
        <v>522</v>
      </c>
      <c r="F7796" s="34" t="s">
        <v>1192</v>
      </c>
      <c r="G7796" s="34" t="s">
        <v>1494</v>
      </c>
      <c r="H7796" s="19" t="str">
        <f t="array" ref="H7796">CONCATENATE("(",A7796,",",VLOOKUP(B7796,Núcleo!B$2:E$11,4,TRUE),",",VLOOKUP(C7796,'Tipo de Processo'!B$2:D$55,3,TRUE),",",VLOOKUP(D7796,'Termo Geral'!B$2:D$174,3,TRUE),",",VLOOKUP(E7796,'Termo Específico'!B$2:D$437,3,TRUE),",",MATCH(TRUE,Documento!B$2:B$954=F7796,0),",",IF(G7796="complementar",0,1),"),")</f>
        <v>(7795,9,29,44,428,325,0),</v>
      </c>
    </row>
    <row r="7797" spans="1:8" ht="15" customHeight="1">
      <c r="A7797" s="33">
        <v>7796</v>
      </c>
      <c r="B7797" s="44" t="s">
        <v>1483</v>
      </c>
      <c r="C7797" s="34" t="s">
        <v>39</v>
      </c>
      <c r="D7797" s="34" t="s">
        <v>209</v>
      </c>
      <c r="E7797" s="35" t="s">
        <v>522</v>
      </c>
      <c r="F7797" s="34" t="s">
        <v>1193</v>
      </c>
      <c r="G7797" s="34" t="s">
        <v>1488</v>
      </c>
      <c r="H7797" s="19" t="str">
        <f t="array" ref="H7797">CONCATENATE("(",A7797,",",VLOOKUP(B7797,Núcleo!B$2:E$11,4,TRUE),",",VLOOKUP(C7797,'Tipo de Processo'!B$2:D$55,3,TRUE),",",VLOOKUP(D7797,'Termo Geral'!B$2:D$174,3,TRUE),",",VLOOKUP(E7797,'Termo Específico'!B$2:D$437,3,TRUE),",",MATCH(TRUE,Documento!B$2:B$954=F7797,0),",",IF(G7797="complementar",0,1),"),")</f>
        <v>(7796,9,29,44,428,531,1),</v>
      </c>
    </row>
    <row r="7798" spans="1:8" ht="15" customHeight="1">
      <c r="A7798" s="33">
        <v>7797</v>
      </c>
      <c r="B7798" s="44" t="s">
        <v>1483</v>
      </c>
      <c r="C7798" s="34" t="s">
        <v>39</v>
      </c>
      <c r="D7798" s="34" t="s">
        <v>209</v>
      </c>
      <c r="E7798" s="35" t="s">
        <v>522</v>
      </c>
      <c r="F7798" s="34" t="s">
        <v>1194</v>
      </c>
      <c r="G7798" s="34" t="s">
        <v>1488</v>
      </c>
      <c r="H7798" s="19" t="str">
        <f t="array" ref="H7798">CONCATENATE("(",A7798,",",VLOOKUP(B7798,Núcleo!B$2:E$11,4,TRUE),",",VLOOKUP(C7798,'Tipo de Processo'!B$2:D$55,3,TRUE),",",VLOOKUP(D7798,'Termo Geral'!B$2:D$174,3,TRUE),",",VLOOKUP(E7798,'Termo Específico'!B$2:D$437,3,TRUE),",",MATCH(TRUE,Documento!B$2:B$954=F7798,0),",",IF(G7798="complementar",0,1),"),")</f>
        <v>(7797,9,29,44,428,606,1),</v>
      </c>
    </row>
    <row r="7799" spans="1:8" ht="15" customHeight="1">
      <c r="A7799" s="33">
        <v>7798</v>
      </c>
      <c r="B7799" s="44" t="s">
        <v>1483</v>
      </c>
      <c r="C7799" s="34" t="s">
        <v>39</v>
      </c>
      <c r="D7799" s="34" t="s">
        <v>209</v>
      </c>
      <c r="E7799" s="35" t="s">
        <v>522</v>
      </c>
      <c r="F7799" s="34" t="s">
        <v>1195</v>
      </c>
      <c r="G7799" s="34" t="s">
        <v>1488</v>
      </c>
      <c r="H7799" s="19" t="str">
        <f t="array" ref="H7799">CONCATENATE("(",A7799,",",VLOOKUP(B7799,Núcleo!B$2:E$11,4,TRUE),",",VLOOKUP(C7799,'Tipo de Processo'!B$2:D$55,3,TRUE),",",VLOOKUP(D7799,'Termo Geral'!B$2:D$174,3,TRUE),",",VLOOKUP(E7799,'Termo Específico'!B$2:D$437,3,TRUE),",",MATCH(TRUE,Documento!B$2:B$954=F7799,0),",",IF(G7799="complementar",0,1),"),")</f>
        <v>(7798,9,29,44,428,515,1),</v>
      </c>
    </row>
    <row r="7800" spans="1:8" ht="15" customHeight="1">
      <c r="A7800" s="33">
        <v>7799</v>
      </c>
      <c r="B7800" s="44" t="s">
        <v>1483</v>
      </c>
      <c r="C7800" s="34" t="s">
        <v>39</v>
      </c>
      <c r="D7800" s="34" t="s">
        <v>209</v>
      </c>
      <c r="E7800" s="35" t="s">
        <v>522</v>
      </c>
      <c r="F7800" s="34" t="s">
        <v>1498</v>
      </c>
      <c r="G7800" s="34" t="s">
        <v>1488</v>
      </c>
      <c r="H7800" s="19" t="str">
        <f t="array" ref="H7800">CONCATENATE("(",A7800,",",VLOOKUP(B7800,Núcleo!B$2:E$11,4,TRUE),",",VLOOKUP(C7800,'Tipo de Processo'!B$2:D$55,3,TRUE),",",VLOOKUP(D7800,'Termo Geral'!B$2:D$174,3,TRUE),",",VLOOKUP(E7800,'Termo Específico'!B$2:D$437,3,TRUE),",",MATCH(TRUE,Documento!B$2:B$954=F7800,0),",",IF(G7800="complementar",0,1),"),")</f>
        <v>(7799,9,29,44,428,164,1),</v>
      </c>
    </row>
    <row r="7801" spans="1:8" ht="15" customHeight="1">
      <c r="A7801" s="33">
        <v>7800</v>
      </c>
      <c r="B7801" s="44" t="s">
        <v>1483</v>
      </c>
      <c r="C7801" s="34" t="s">
        <v>39</v>
      </c>
      <c r="D7801" s="34" t="s">
        <v>209</v>
      </c>
      <c r="E7801" s="35" t="s">
        <v>522</v>
      </c>
      <c r="F7801" s="34" t="s">
        <v>1499</v>
      </c>
      <c r="G7801" s="34" t="s">
        <v>1488</v>
      </c>
      <c r="H7801" s="19" t="str">
        <f t="array" ref="H7801">CONCATENATE("(",A7801,",",VLOOKUP(B7801,Núcleo!B$2:E$11,4,TRUE),",",VLOOKUP(C7801,'Tipo de Processo'!B$2:D$55,3,TRUE),",",VLOOKUP(D7801,'Termo Geral'!B$2:D$174,3,TRUE),",",VLOOKUP(E7801,'Termo Específico'!B$2:D$437,3,TRUE),",",MATCH(TRUE,Documento!B$2:B$954=F7801,0),",",IF(G7801="complementar",0,1),"),")</f>
        <v>(7800,9,29,44,428,4,1),</v>
      </c>
    </row>
    <row r="7802" spans="1:8" ht="15" customHeight="1">
      <c r="A7802" s="33">
        <v>7801</v>
      </c>
      <c r="B7802" s="44" t="s">
        <v>1483</v>
      </c>
      <c r="C7802" s="34" t="s">
        <v>39</v>
      </c>
      <c r="D7802" s="34" t="s">
        <v>209</v>
      </c>
      <c r="E7802" s="35" t="s">
        <v>522</v>
      </c>
      <c r="F7802" s="34" t="s">
        <v>1197</v>
      </c>
      <c r="G7802" s="34" t="s">
        <v>1494</v>
      </c>
      <c r="H7802" s="19" t="str">
        <f t="array" ref="H7802">CONCATENATE("(",A7802,",",VLOOKUP(B7802,Núcleo!B$2:E$11,4,TRUE),",",VLOOKUP(C7802,'Tipo de Processo'!B$2:D$55,3,TRUE),",",VLOOKUP(D7802,'Termo Geral'!B$2:D$174,3,TRUE),",",VLOOKUP(E7802,'Termo Específico'!B$2:D$437,3,TRUE),",",MATCH(TRUE,Documento!B$2:B$954=F7802,0),",",IF(G7802="complementar",0,1),"),")</f>
        <v>(7801,9,29,44,428,565,0),</v>
      </c>
    </row>
    <row r="7803" spans="1:8" ht="15" customHeight="1">
      <c r="A7803" s="33">
        <v>7802</v>
      </c>
      <c r="B7803" s="44" t="s">
        <v>1483</v>
      </c>
      <c r="C7803" s="34" t="s">
        <v>39</v>
      </c>
      <c r="D7803" s="34" t="s">
        <v>209</v>
      </c>
      <c r="E7803" s="35" t="s">
        <v>522</v>
      </c>
      <c r="F7803" s="34" t="s">
        <v>1758</v>
      </c>
      <c r="G7803" s="34" t="s">
        <v>1488</v>
      </c>
      <c r="H7803" s="19" t="str">
        <f t="array" ref="H7803">CONCATENATE("(",A7803,",",VLOOKUP(B7803,Núcleo!B$2:E$11,4,TRUE),",",VLOOKUP(C7803,'Tipo de Processo'!B$2:D$55,3,TRUE),",",VLOOKUP(D7803,'Termo Geral'!B$2:D$174,3,TRUE),",",VLOOKUP(E7803,'Termo Específico'!B$2:D$437,3,TRUE),",",MATCH(TRUE,Documento!B$2:B$954=F7803,0),",",IF(G7803="complementar",0,1),"),")</f>
        <v>(7802,9,29,44,428,675,1),</v>
      </c>
    </row>
    <row r="7804" spans="1:8" ht="15" customHeight="1">
      <c r="A7804" s="33">
        <v>7803</v>
      </c>
      <c r="B7804" s="44" t="s">
        <v>1483</v>
      </c>
      <c r="C7804" s="34" t="s">
        <v>39</v>
      </c>
      <c r="D7804" s="34" t="s">
        <v>209</v>
      </c>
      <c r="E7804" s="35" t="s">
        <v>522</v>
      </c>
      <c r="F7804" s="34" t="s">
        <v>1198</v>
      </c>
      <c r="G7804" s="34" t="s">
        <v>1488</v>
      </c>
      <c r="H7804" s="19" t="str">
        <f t="array" ref="H7804">CONCATENATE("(",A7804,",",VLOOKUP(B7804,Núcleo!B$2:E$11,4,TRUE),",",VLOOKUP(C7804,'Tipo de Processo'!B$2:D$55,3,TRUE),",",VLOOKUP(D7804,'Termo Geral'!B$2:D$174,3,TRUE),",",VLOOKUP(E7804,'Termo Específico'!B$2:D$437,3,TRUE),",",MATCH(TRUE,Documento!B$2:B$954=F7804,0),",",IF(G7804="complementar",0,1),"),")</f>
        <v>(7803,9,29,44,428,637,1),</v>
      </c>
    </row>
    <row r="7805" spans="1:8" ht="15" customHeight="1">
      <c r="A7805" s="33">
        <v>7804</v>
      </c>
      <c r="B7805" s="44" t="s">
        <v>1483</v>
      </c>
      <c r="C7805" s="34" t="s">
        <v>39</v>
      </c>
      <c r="D7805" s="34" t="s">
        <v>209</v>
      </c>
      <c r="E7805" s="35" t="s">
        <v>522</v>
      </c>
      <c r="F7805" s="34" t="s">
        <v>1169</v>
      </c>
      <c r="G7805" s="34" t="s">
        <v>1488</v>
      </c>
      <c r="H7805" s="19" t="str">
        <f t="array" ref="H7805">CONCATENATE("(",A7805,",",VLOOKUP(B7805,Núcleo!B$2:E$11,4,TRUE),",",VLOOKUP(C7805,'Tipo de Processo'!B$2:D$55,3,TRUE),",",VLOOKUP(D7805,'Termo Geral'!B$2:D$174,3,TRUE),",",VLOOKUP(E7805,'Termo Específico'!B$2:D$437,3,TRUE),",",MATCH(TRUE,Documento!B$2:B$954=F7805,0),",",IF(G7805="complementar",0,1),"),")</f>
        <v>(7804,9,29,44,428,879,1),</v>
      </c>
    </row>
    <row r="7806" spans="1:8" ht="15" customHeight="1">
      <c r="A7806" s="33">
        <v>7805</v>
      </c>
      <c r="B7806" s="44" t="s">
        <v>1483</v>
      </c>
      <c r="C7806" s="34" t="s">
        <v>39</v>
      </c>
      <c r="D7806" s="34" t="s">
        <v>209</v>
      </c>
      <c r="E7806" s="35" t="s">
        <v>522</v>
      </c>
      <c r="F7806" s="34" t="s">
        <v>1170</v>
      </c>
      <c r="G7806" s="34" t="s">
        <v>1494</v>
      </c>
      <c r="H7806" s="19" t="str">
        <f t="array" ref="H7806">CONCATENATE("(",A7806,",",VLOOKUP(B7806,Núcleo!B$2:E$11,4,TRUE),",",VLOOKUP(C7806,'Tipo de Processo'!B$2:D$55,3,TRUE),",",VLOOKUP(D7806,'Termo Geral'!B$2:D$174,3,TRUE),",",VLOOKUP(E7806,'Termo Específico'!B$2:D$437,3,TRUE),",",MATCH(TRUE,Documento!B$2:B$954=F7806,0),",",IF(G7806="complementar",0,1),"),")</f>
        <v>(7805,9,29,44,428,530,0),</v>
      </c>
    </row>
    <row r="7807" spans="1:8" ht="15" customHeight="1">
      <c r="A7807" s="33">
        <v>7806</v>
      </c>
      <c r="B7807" s="44" t="s">
        <v>1483</v>
      </c>
      <c r="C7807" s="34" t="s">
        <v>39</v>
      </c>
      <c r="D7807" s="34" t="s">
        <v>209</v>
      </c>
      <c r="E7807" s="35" t="s">
        <v>522</v>
      </c>
      <c r="F7807" s="34" t="s">
        <v>1199</v>
      </c>
      <c r="G7807" s="34" t="s">
        <v>1488</v>
      </c>
      <c r="H7807" s="19" t="str">
        <f t="array" ref="H7807">CONCATENATE("(",A7807,",",VLOOKUP(B7807,Núcleo!B$2:E$11,4,TRUE),",",VLOOKUP(C7807,'Tipo de Processo'!B$2:D$55,3,TRUE),",",VLOOKUP(D7807,'Termo Geral'!B$2:D$174,3,TRUE),",",VLOOKUP(E7807,'Termo Específico'!B$2:D$437,3,TRUE),",",MATCH(TRUE,Documento!B$2:B$954=F7807,0),",",IF(G7807="complementar",0,1),"),")</f>
        <v>(7806,9,29,44,428,947,1),</v>
      </c>
    </row>
    <row r="7808" spans="1:8" ht="15" customHeight="1">
      <c r="A7808" s="33">
        <v>7807</v>
      </c>
      <c r="B7808" s="44" t="s">
        <v>1483</v>
      </c>
      <c r="C7808" s="34" t="s">
        <v>39</v>
      </c>
      <c r="D7808" s="34" t="s">
        <v>209</v>
      </c>
      <c r="E7808" s="35" t="s">
        <v>522</v>
      </c>
      <c r="F7808" s="34" t="s">
        <v>954</v>
      </c>
      <c r="G7808" s="34" t="s">
        <v>1488</v>
      </c>
      <c r="H7808" s="19" t="str">
        <f t="array" ref="H7808">CONCATENATE("(",A7808,",",VLOOKUP(B7808,Núcleo!B$2:E$11,4,TRUE),",",VLOOKUP(C7808,'Tipo de Processo'!B$2:D$55,3,TRUE),",",VLOOKUP(D7808,'Termo Geral'!B$2:D$174,3,TRUE),",",VLOOKUP(E7808,'Termo Específico'!B$2:D$437,3,TRUE),",",MATCH(TRUE,Documento!B$2:B$954=F7808,0),",",IF(G7808="complementar",0,1),"),")</f>
        <v>(7807,9,29,44,428,511,1),</v>
      </c>
    </row>
    <row r="7809" spans="1:8" ht="15" customHeight="1">
      <c r="A7809" s="33">
        <v>7808</v>
      </c>
      <c r="B7809" s="44" t="s">
        <v>1483</v>
      </c>
      <c r="C7809" s="34" t="s">
        <v>39</v>
      </c>
      <c r="D7809" s="34" t="s">
        <v>209</v>
      </c>
      <c r="E7809" s="35" t="s">
        <v>522</v>
      </c>
      <c r="F7809" s="34" t="s">
        <v>1173</v>
      </c>
      <c r="G7809" s="34" t="s">
        <v>1488</v>
      </c>
      <c r="H7809" s="19" t="str">
        <f t="array" ref="H7809">CONCATENATE("(",A7809,",",VLOOKUP(B7809,Núcleo!B$2:E$11,4,TRUE),",",VLOOKUP(C7809,'Tipo de Processo'!B$2:D$55,3,TRUE),",",VLOOKUP(D7809,'Termo Geral'!B$2:D$174,3,TRUE),",",VLOOKUP(E7809,'Termo Específico'!B$2:D$437,3,TRUE),",",MATCH(TRUE,Documento!B$2:B$954=F7809,0),",",IF(G7809="complementar",0,1),"),")</f>
        <v>(7808,9,29,44,428,62,1),</v>
      </c>
    </row>
    <row r="7810" spans="1:8" ht="15" customHeight="1">
      <c r="A7810" s="33">
        <v>7809</v>
      </c>
      <c r="B7810" s="44" t="s">
        <v>1483</v>
      </c>
      <c r="C7810" s="34" t="s">
        <v>39</v>
      </c>
      <c r="D7810" s="34" t="s">
        <v>209</v>
      </c>
      <c r="E7810" s="35" t="s">
        <v>522</v>
      </c>
      <c r="F7810" s="34" t="s">
        <v>1174</v>
      </c>
      <c r="G7810" s="34" t="s">
        <v>1488</v>
      </c>
      <c r="H7810" s="19" t="str">
        <f t="array" ref="H7810">CONCATENATE("(",A7810,",",VLOOKUP(B7810,Núcleo!B$2:E$11,4,TRUE),",",VLOOKUP(C7810,'Tipo de Processo'!B$2:D$55,3,TRUE),",",VLOOKUP(D7810,'Termo Geral'!B$2:D$174,3,TRUE),",",VLOOKUP(E7810,'Termo Específico'!B$2:D$437,3,TRUE),",",MATCH(TRUE,Documento!B$2:B$954=F7810,0),",",IF(G7810="complementar",0,1),"),")</f>
        <v>(7809,9,29,44,428,76,1),</v>
      </c>
    </row>
    <row r="7811" spans="1:8" ht="15" customHeight="1">
      <c r="A7811" s="33">
        <v>7810</v>
      </c>
      <c r="B7811" s="44" t="s">
        <v>1483</v>
      </c>
      <c r="C7811" s="34" t="s">
        <v>39</v>
      </c>
      <c r="D7811" s="34" t="s">
        <v>209</v>
      </c>
      <c r="E7811" s="35" t="s">
        <v>522</v>
      </c>
      <c r="F7811" s="34" t="s">
        <v>1175</v>
      </c>
      <c r="G7811" s="34" t="s">
        <v>1488</v>
      </c>
      <c r="H7811" s="19" t="str">
        <f t="array" ref="H7811">CONCATENATE("(",A7811,",",VLOOKUP(B7811,Núcleo!B$2:E$11,4,TRUE),",",VLOOKUP(C7811,'Tipo de Processo'!B$2:D$55,3,TRUE),",",VLOOKUP(D7811,'Termo Geral'!B$2:D$174,3,TRUE),",",VLOOKUP(E7811,'Termo Específico'!B$2:D$437,3,TRUE),",",MATCH(TRUE,Documento!B$2:B$954=F7811,0),",",IF(G7811="complementar",0,1),"),")</f>
        <v>(7810,9,29,44,428,935,1),</v>
      </c>
    </row>
    <row r="7812" spans="1:8" ht="15" customHeight="1">
      <c r="A7812" s="33">
        <v>7811</v>
      </c>
      <c r="B7812" s="44" t="s">
        <v>1483</v>
      </c>
      <c r="C7812" s="34" t="s">
        <v>39</v>
      </c>
      <c r="D7812" s="34" t="s">
        <v>209</v>
      </c>
      <c r="E7812" s="35" t="s">
        <v>522</v>
      </c>
      <c r="F7812" s="34" t="s">
        <v>1176</v>
      </c>
      <c r="G7812" s="34" t="s">
        <v>1488</v>
      </c>
      <c r="H7812" s="19" t="str">
        <f t="array" ref="H7812">CONCATENATE("(",A7812,",",VLOOKUP(B7812,Núcleo!B$2:E$11,4,TRUE),",",VLOOKUP(C7812,'Tipo de Processo'!B$2:D$55,3,TRUE),",",VLOOKUP(D7812,'Termo Geral'!B$2:D$174,3,TRUE),",",VLOOKUP(E7812,'Termo Específico'!B$2:D$437,3,TRUE),",",MATCH(TRUE,Documento!B$2:B$954=F7812,0),",",IF(G7812="complementar",0,1),"),")</f>
        <v>(7811,9,29,44,428,641,1),</v>
      </c>
    </row>
    <row r="7813" spans="1:8" ht="15" customHeight="1">
      <c r="A7813" s="33">
        <v>7812</v>
      </c>
      <c r="B7813" s="44" t="s">
        <v>1483</v>
      </c>
      <c r="C7813" s="34" t="s">
        <v>39</v>
      </c>
      <c r="D7813" s="34" t="s">
        <v>209</v>
      </c>
      <c r="E7813" s="35" t="s">
        <v>522</v>
      </c>
      <c r="F7813" s="34" t="s">
        <v>1190</v>
      </c>
      <c r="G7813" s="34" t="s">
        <v>1488</v>
      </c>
      <c r="H7813" s="19" t="str">
        <f t="array" ref="H7813">CONCATENATE("(",A7813,",",VLOOKUP(B7813,Núcleo!B$2:E$11,4,TRUE),",",VLOOKUP(C7813,'Tipo de Processo'!B$2:D$55,3,TRUE),",",VLOOKUP(D7813,'Termo Geral'!B$2:D$174,3,TRUE),",",VLOOKUP(E7813,'Termo Específico'!B$2:D$437,3,TRUE),",",MATCH(TRUE,Documento!B$2:B$954=F7813,0),",",IF(G7813="complementar",0,1),"),")</f>
        <v>(7812,9,29,44,428,18,1),</v>
      </c>
    </row>
    <row r="7814" spans="1:8" ht="15" customHeight="1">
      <c r="A7814" s="33">
        <v>7813</v>
      </c>
      <c r="B7814" s="44" t="s">
        <v>1483</v>
      </c>
      <c r="C7814" s="34" t="s">
        <v>39</v>
      </c>
      <c r="D7814" s="34" t="s">
        <v>209</v>
      </c>
      <c r="E7814" s="35" t="s">
        <v>522</v>
      </c>
      <c r="F7814" s="34" t="s">
        <v>1200</v>
      </c>
      <c r="G7814" s="34" t="s">
        <v>1488</v>
      </c>
      <c r="H7814" s="19" t="str">
        <f t="array" ref="H7814">CONCATENATE("(",A7814,",",VLOOKUP(B7814,Núcleo!B$2:E$11,4,TRUE),",",VLOOKUP(C7814,'Tipo de Processo'!B$2:D$55,3,TRUE),",",VLOOKUP(D7814,'Termo Geral'!B$2:D$174,3,TRUE),",",VLOOKUP(E7814,'Termo Específico'!B$2:D$437,3,TRUE),",",MATCH(TRUE,Documento!B$2:B$954=F7814,0),",",IF(G7814="complementar",0,1),"),")</f>
        <v>(7813,9,29,44,428,891,1),</v>
      </c>
    </row>
    <row r="7815" spans="1:8" ht="15" customHeight="1">
      <c r="A7815" s="33">
        <v>7814</v>
      </c>
      <c r="B7815" s="44" t="s">
        <v>1483</v>
      </c>
      <c r="C7815" s="34" t="s">
        <v>39</v>
      </c>
      <c r="D7815" s="34" t="s">
        <v>209</v>
      </c>
      <c r="E7815" s="35" t="s">
        <v>523</v>
      </c>
      <c r="F7815" s="34" t="s">
        <v>1201</v>
      </c>
      <c r="G7815" s="34" t="s">
        <v>1488</v>
      </c>
      <c r="H7815" s="19" t="str">
        <f t="array" ref="H7815">CONCATENATE("(",A7815,",",VLOOKUP(B7815,Núcleo!B$2:E$11,4,TRUE),",",VLOOKUP(C7815,'Tipo de Processo'!B$2:D$55,3,TRUE),",",VLOOKUP(D7815,'Termo Geral'!B$2:D$174,3,TRUE),",",VLOOKUP(E7815,'Termo Específico'!B$2:D$437,3,TRUE),",",MATCH(TRUE,Documento!B$2:B$954=F7815,0),",",IF(G7815="complementar",0,1),"),")</f>
        <v>(7814,9,29,44,433,723,1),</v>
      </c>
    </row>
    <row r="7816" spans="1:8" ht="15" customHeight="1">
      <c r="A7816" s="33">
        <v>7815</v>
      </c>
      <c r="B7816" s="44" t="s">
        <v>1483</v>
      </c>
      <c r="C7816" s="34" t="s">
        <v>39</v>
      </c>
      <c r="D7816" s="34" t="s">
        <v>209</v>
      </c>
      <c r="E7816" s="35" t="s">
        <v>523</v>
      </c>
      <c r="F7816" s="34" t="s">
        <v>1501</v>
      </c>
      <c r="G7816" s="34" t="s">
        <v>1488</v>
      </c>
      <c r="H7816" s="19" t="str">
        <f t="array" ref="H7816">CONCATENATE("(",A7816,",",VLOOKUP(B7816,Núcleo!B$2:E$11,4,TRUE),",",VLOOKUP(C7816,'Tipo de Processo'!B$2:D$55,3,TRUE),",",VLOOKUP(D7816,'Termo Geral'!B$2:D$174,3,TRUE),",",VLOOKUP(E7816,'Termo Específico'!B$2:D$437,3,TRUE),",",MATCH(TRUE,Documento!B$2:B$954=F7816,0),",",IF(G7816="complementar",0,1),"),")</f>
        <v>(7815,9,29,44,433,884,1),</v>
      </c>
    </row>
    <row r="7817" spans="1:8" ht="15" customHeight="1">
      <c r="A7817" s="33">
        <v>7816</v>
      </c>
      <c r="B7817" s="44" t="s">
        <v>1483</v>
      </c>
      <c r="C7817" s="34" t="s">
        <v>39</v>
      </c>
      <c r="D7817" s="34" t="s">
        <v>209</v>
      </c>
      <c r="E7817" s="35" t="s">
        <v>523</v>
      </c>
      <c r="F7817" s="34" t="s">
        <v>1502</v>
      </c>
      <c r="G7817" s="34" t="s">
        <v>1488</v>
      </c>
      <c r="H7817" s="19" t="str">
        <f t="array" ref="H7817">CONCATENATE("(",A7817,",",VLOOKUP(B7817,Núcleo!B$2:E$11,4,TRUE),",",VLOOKUP(C7817,'Tipo de Processo'!B$2:D$55,3,TRUE),",",VLOOKUP(D7817,'Termo Geral'!B$2:D$174,3,TRUE),",",VLOOKUP(E7817,'Termo Específico'!B$2:D$437,3,TRUE),",",MATCH(TRUE,Documento!B$2:B$954=F7817,0),",",IF(G7817="complementar",0,1),"),")</f>
        <v>(7816,9,29,44,433,883,1),</v>
      </c>
    </row>
    <row r="7818" spans="1:8" ht="15" customHeight="1">
      <c r="A7818" s="33">
        <v>7817</v>
      </c>
      <c r="B7818" s="44" t="s">
        <v>1483</v>
      </c>
      <c r="C7818" s="34" t="s">
        <v>39</v>
      </c>
      <c r="D7818" s="34" t="s">
        <v>209</v>
      </c>
      <c r="E7818" s="35" t="s">
        <v>523</v>
      </c>
      <c r="F7818" s="34" t="s">
        <v>1503</v>
      </c>
      <c r="G7818" s="34" t="s">
        <v>1488</v>
      </c>
      <c r="H7818" s="19" t="str">
        <f t="array" ref="H7818">CONCATENATE("(",A7818,",",VLOOKUP(B7818,Núcleo!B$2:E$11,4,TRUE),",",VLOOKUP(C7818,'Tipo de Processo'!B$2:D$55,3,TRUE),",",VLOOKUP(D7818,'Termo Geral'!B$2:D$174,3,TRUE),",",VLOOKUP(E7818,'Termo Específico'!B$2:D$437,3,TRUE),",",MATCH(TRUE,Documento!B$2:B$954=F7818,0),",",IF(G7818="complementar",0,1),"),")</f>
        <v>(7817,9,29,44,433,885,1),</v>
      </c>
    </row>
    <row r="7819" spans="1:8" ht="15" customHeight="1">
      <c r="A7819" s="33">
        <v>7818</v>
      </c>
      <c r="B7819" s="44" t="s">
        <v>1483</v>
      </c>
      <c r="C7819" s="34" t="s">
        <v>39</v>
      </c>
      <c r="D7819" s="34" t="s">
        <v>209</v>
      </c>
      <c r="E7819" s="35" t="s">
        <v>523</v>
      </c>
      <c r="F7819" s="34" t="s">
        <v>1202</v>
      </c>
      <c r="G7819" s="34" t="s">
        <v>1488</v>
      </c>
      <c r="H7819" s="19" t="str">
        <f t="array" ref="H7819">CONCATENATE("(",A7819,",",VLOOKUP(B7819,Núcleo!B$2:E$11,4,TRUE),",",VLOOKUP(C7819,'Tipo de Processo'!B$2:D$55,3,TRUE),",",VLOOKUP(D7819,'Termo Geral'!B$2:D$174,3,TRUE),",",VLOOKUP(E7819,'Termo Específico'!B$2:D$437,3,TRUE),",",MATCH(TRUE,Documento!B$2:B$954=F7819,0),",",IF(G7819="complementar",0,1),"),")</f>
        <v>(7818,9,29,44,433,656,1),</v>
      </c>
    </row>
    <row r="7820" spans="1:8" ht="15" customHeight="1">
      <c r="A7820" s="33">
        <v>7819</v>
      </c>
      <c r="B7820" s="44" t="s">
        <v>1483</v>
      </c>
      <c r="C7820" s="34" t="s">
        <v>39</v>
      </c>
      <c r="D7820" s="34" t="s">
        <v>209</v>
      </c>
      <c r="E7820" s="35" t="s">
        <v>523</v>
      </c>
      <c r="F7820" s="34" t="s">
        <v>1203</v>
      </c>
      <c r="G7820" s="34" t="s">
        <v>1488</v>
      </c>
      <c r="H7820" s="19" t="str">
        <f t="array" ref="H7820">CONCATENATE("(",A7820,",",VLOOKUP(B7820,Núcleo!B$2:E$11,4,TRUE),",",VLOOKUP(C7820,'Tipo de Processo'!B$2:D$55,3,TRUE),",",VLOOKUP(D7820,'Termo Geral'!B$2:D$174,3,TRUE),",",VLOOKUP(E7820,'Termo Específico'!B$2:D$437,3,TRUE),",",MATCH(TRUE,Documento!B$2:B$954=F7820,0),",",IF(G7820="complementar",0,1),"),")</f>
        <v>(7819,9,29,44,433,309,1),</v>
      </c>
    </row>
    <row r="7821" spans="1:8" ht="15" customHeight="1">
      <c r="A7821" s="33">
        <v>7820</v>
      </c>
      <c r="B7821" s="44" t="s">
        <v>1483</v>
      </c>
      <c r="C7821" s="34" t="s">
        <v>39</v>
      </c>
      <c r="D7821" s="34" t="s">
        <v>209</v>
      </c>
      <c r="E7821" s="35" t="s">
        <v>523</v>
      </c>
      <c r="F7821" s="34" t="s">
        <v>1204</v>
      </c>
      <c r="G7821" s="34" t="s">
        <v>1488</v>
      </c>
      <c r="H7821" s="19" t="str">
        <f t="array" ref="H7821">CONCATENATE("(",A7821,",",VLOOKUP(B7821,Núcleo!B$2:E$11,4,TRUE),",",VLOOKUP(C7821,'Tipo de Processo'!B$2:D$55,3,TRUE),",",VLOOKUP(D7821,'Termo Geral'!B$2:D$174,3,TRUE),",",VLOOKUP(E7821,'Termo Específico'!B$2:D$437,3,TRUE),",",MATCH(TRUE,Documento!B$2:B$954=F7821,0),",",IF(G7821="complementar",0,1),"),")</f>
        <v>(7820,9,29,44,433,541,1),</v>
      </c>
    </row>
    <row r="7822" spans="1:8" ht="15" customHeight="1">
      <c r="A7822" s="33">
        <v>7821</v>
      </c>
      <c r="B7822" s="44" t="s">
        <v>1483</v>
      </c>
      <c r="C7822" s="34" t="s">
        <v>39</v>
      </c>
      <c r="D7822" s="34" t="s">
        <v>209</v>
      </c>
      <c r="E7822" s="35" t="s">
        <v>523</v>
      </c>
      <c r="F7822" s="34" t="s">
        <v>1205</v>
      </c>
      <c r="G7822" s="34" t="s">
        <v>1488</v>
      </c>
      <c r="H7822" s="19" t="str">
        <f t="array" ref="H7822">CONCATENATE("(",A7822,",",VLOOKUP(B7822,Núcleo!B$2:E$11,4,TRUE),",",VLOOKUP(C7822,'Tipo de Processo'!B$2:D$55,3,TRUE),",",VLOOKUP(D7822,'Termo Geral'!B$2:D$174,3,TRUE),",",VLOOKUP(E7822,'Termo Específico'!B$2:D$437,3,TRUE),",",MATCH(TRUE,Documento!B$2:B$954=F7822,0),",",IF(G7822="complementar",0,1),"),")</f>
        <v>(7821,9,29,44,433,537,1),</v>
      </c>
    </row>
    <row r="7823" spans="1:8" ht="15" customHeight="1">
      <c r="A7823" s="33">
        <v>7822</v>
      </c>
      <c r="B7823" s="44" t="s">
        <v>1483</v>
      </c>
      <c r="C7823" s="34" t="s">
        <v>39</v>
      </c>
      <c r="D7823" s="34" t="s">
        <v>209</v>
      </c>
      <c r="E7823" s="35" t="s">
        <v>523</v>
      </c>
      <c r="F7823" s="34" t="s">
        <v>1206</v>
      </c>
      <c r="G7823" s="34" t="s">
        <v>1488</v>
      </c>
      <c r="H7823" s="19" t="str">
        <f t="array" ref="H7823">CONCATENATE("(",A7823,",",VLOOKUP(B7823,Núcleo!B$2:E$11,4,TRUE),",",VLOOKUP(C7823,'Tipo de Processo'!B$2:D$55,3,TRUE),",",VLOOKUP(D7823,'Termo Geral'!B$2:D$174,3,TRUE),",",VLOOKUP(E7823,'Termo Específico'!B$2:D$437,3,TRUE),",",MATCH(TRUE,Documento!B$2:B$954=F7823,0),",",IF(G7823="complementar",0,1),"),")</f>
        <v>(7822,9,29,44,433,932,1),</v>
      </c>
    </row>
    <row r="7824" spans="1:8" ht="15" customHeight="1">
      <c r="A7824" s="33">
        <v>7823</v>
      </c>
      <c r="B7824" s="44" t="s">
        <v>1483</v>
      </c>
      <c r="C7824" s="34" t="s">
        <v>39</v>
      </c>
      <c r="D7824" s="34" t="s">
        <v>209</v>
      </c>
      <c r="E7824" s="35" t="s">
        <v>523</v>
      </c>
      <c r="F7824" s="34" t="s">
        <v>1207</v>
      </c>
      <c r="G7824" s="34" t="s">
        <v>1494</v>
      </c>
      <c r="H7824" s="19" t="str">
        <f t="array" ref="H7824">CONCATENATE("(",A7824,",",VLOOKUP(B7824,Núcleo!B$2:E$11,4,TRUE),",",VLOOKUP(C7824,'Tipo de Processo'!B$2:D$55,3,TRUE),",",VLOOKUP(D7824,'Termo Geral'!B$2:D$174,3,TRUE),",",VLOOKUP(E7824,'Termo Específico'!B$2:D$437,3,TRUE),",",MATCH(TRUE,Documento!B$2:B$954=F7824,0),",",IF(G7824="complementar",0,1),"),")</f>
        <v>(7823,9,29,44,433,653,0),</v>
      </c>
    </row>
    <row r="7825" spans="1:8" ht="15" customHeight="1">
      <c r="A7825" s="33">
        <v>7824</v>
      </c>
      <c r="B7825" s="44" t="s">
        <v>1483</v>
      </c>
      <c r="C7825" s="34" t="s">
        <v>39</v>
      </c>
      <c r="D7825" s="34" t="s">
        <v>209</v>
      </c>
      <c r="E7825" s="35" t="s">
        <v>523</v>
      </c>
      <c r="F7825" s="34" t="s">
        <v>1190</v>
      </c>
      <c r="G7825" s="34" t="s">
        <v>1488</v>
      </c>
      <c r="H7825" s="19" t="str">
        <f t="array" ref="H7825">CONCATENATE("(",A7825,",",VLOOKUP(B7825,Núcleo!B$2:E$11,4,TRUE),",",VLOOKUP(C7825,'Tipo de Processo'!B$2:D$55,3,TRUE),",",VLOOKUP(D7825,'Termo Geral'!B$2:D$174,3,TRUE),",",VLOOKUP(E7825,'Termo Específico'!B$2:D$437,3,TRUE),",",MATCH(TRUE,Documento!B$2:B$954=F7825,0),",",IF(G7825="complementar",0,1),"),")</f>
        <v>(7824,9,29,44,433,18,1),</v>
      </c>
    </row>
    <row r="7826" spans="1:8" ht="15" customHeight="1">
      <c r="A7826" s="33">
        <v>7825</v>
      </c>
      <c r="B7826" s="44" t="s">
        <v>1483</v>
      </c>
      <c r="C7826" s="34" t="s">
        <v>39</v>
      </c>
      <c r="D7826" s="34" t="s">
        <v>209</v>
      </c>
      <c r="E7826" s="35" t="s">
        <v>523</v>
      </c>
      <c r="F7826" s="34" t="s">
        <v>1200</v>
      </c>
      <c r="G7826" s="34" t="s">
        <v>1488</v>
      </c>
      <c r="H7826" s="19" t="str">
        <f t="array" ref="H7826">CONCATENATE("(",A7826,",",VLOOKUP(B7826,Núcleo!B$2:E$11,4,TRUE),",",VLOOKUP(C7826,'Tipo de Processo'!B$2:D$55,3,TRUE),",",VLOOKUP(D7826,'Termo Geral'!B$2:D$174,3,TRUE),",",VLOOKUP(E7826,'Termo Específico'!B$2:D$437,3,TRUE),",",MATCH(TRUE,Documento!B$2:B$954=F7826,0),",",IF(G7826="complementar",0,1),"),")</f>
        <v>(7825,9,29,44,433,891,1),</v>
      </c>
    </row>
    <row r="7827" spans="1:8" ht="15" customHeight="1">
      <c r="A7827" s="33">
        <v>7826</v>
      </c>
      <c r="B7827" s="44" t="s">
        <v>1483</v>
      </c>
      <c r="C7827" s="34" t="s">
        <v>39</v>
      </c>
      <c r="D7827" s="34" t="s">
        <v>209</v>
      </c>
      <c r="E7827" s="35" t="s">
        <v>523</v>
      </c>
      <c r="F7827" s="34" t="s">
        <v>1176</v>
      </c>
      <c r="G7827" s="34" t="s">
        <v>1488</v>
      </c>
      <c r="H7827" s="19" t="str">
        <f t="array" ref="H7827">CONCATENATE("(",A7827,",",VLOOKUP(B7827,Núcleo!B$2:E$11,4,TRUE),",",VLOOKUP(C7827,'Tipo de Processo'!B$2:D$55,3,TRUE),",",VLOOKUP(D7827,'Termo Geral'!B$2:D$174,3,TRUE),",",VLOOKUP(E7827,'Termo Específico'!B$2:D$437,3,TRUE),",",MATCH(TRUE,Documento!B$2:B$954=F7827,0),",",IF(G7827="complementar",0,1),"),")</f>
        <v>(7826,9,29,44,433,641,1),</v>
      </c>
    </row>
    <row r="7828" spans="1:8" ht="15" customHeight="1">
      <c r="A7828" s="33">
        <v>7827</v>
      </c>
      <c r="B7828" s="44" t="s">
        <v>1483</v>
      </c>
      <c r="C7828" s="34" t="s">
        <v>39</v>
      </c>
      <c r="D7828" s="34" t="s">
        <v>209</v>
      </c>
      <c r="E7828" s="35" t="s">
        <v>523</v>
      </c>
      <c r="F7828" s="34" t="s">
        <v>1208</v>
      </c>
      <c r="G7828" s="34" t="s">
        <v>1488</v>
      </c>
      <c r="H7828" s="19" t="str">
        <f t="array" ref="H7828">CONCATENATE("(",A7828,",",VLOOKUP(B7828,Núcleo!B$2:E$11,4,TRUE),",",VLOOKUP(C7828,'Tipo de Processo'!B$2:D$55,3,TRUE),",",VLOOKUP(D7828,'Termo Geral'!B$2:D$174,3,TRUE),",",VLOOKUP(E7828,'Termo Específico'!B$2:D$437,3,TRUE),",",MATCH(TRUE,Documento!B$2:B$954=F7828,0),",",IF(G7828="complementar",0,1),"),")</f>
        <v>(7827,9,29,44,433,77,1),</v>
      </c>
    </row>
    <row r="7829" spans="1:8" ht="15" customHeight="1">
      <c r="A7829" s="33">
        <v>7828</v>
      </c>
      <c r="B7829" s="44" t="s">
        <v>1483</v>
      </c>
      <c r="C7829" s="34" t="s">
        <v>40</v>
      </c>
      <c r="D7829" s="34" t="s">
        <v>210</v>
      </c>
      <c r="E7829" s="35" t="s">
        <v>517</v>
      </c>
      <c r="F7829" s="34" t="s">
        <v>1209</v>
      </c>
      <c r="G7829" s="34" t="s">
        <v>1488</v>
      </c>
      <c r="H7829" s="19" t="str">
        <f t="array" ref="H7829">CONCATENATE("(",A7829,",",VLOOKUP(B7829,Núcleo!B$2:E$11,4,TRUE),",",VLOOKUP(C7829,'Tipo de Processo'!B$2:D$55,3,TRUE),",",VLOOKUP(D7829,'Termo Geral'!B$2:D$174,3,TRUE),",",VLOOKUP(E7829,'Termo Específico'!B$2:D$437,3,TRUE),",",MATCH(TRUE,Documento!B$2:B$954=F7829,0),",",IF(G7829="complementar",0,1),"),")</f>
        <v>(7828,9,19,45,56,825,1),</v>
      </c>
    </row>
    <row r="7830" spans="1:8" ht="15" customHeight="1">
      <c r="A7830" s="33">
        <v>7829</v>
      </c>
      <c r="B7830" s="44" t="s">
        <v>1483</v>
      </c>
      <c r="C7830" s="34" t="s">
        <v>40</v>
      </c>
      <c r="D7830" s="34" t="s">
        <v>210</v>
      </c>
      <c r="E7830" s="35" t="s">
        <v>517</v>
      </c>
      <c r="F7830" s="34" t="s">
        <v>1210</v>
      </c>
      <c r="G7830" s="34" t="s">
        <v>1488</v>
      </c>
      <c r="H7830" s="19" t="str">
        <f t="array" ref="H7830">CONCATENATE("(",A7830,",",VLOOKUP(B7830,Núcleo!B$2:E$11,4,TRUE),",",VLOOKUP(C7830,'Tipo de Processo'!B$2:D$55,3,TRUE),",",VLOOKUP(D7830,'Termo Geral'!B$2:D$174,3,TRUE),",",VLOOKUP(E7830,'Termo Específico'!B$2:D$437,3,TRUE),",",MATCH(TRUE,Documento!B$2:B$954=F7830,0),",",IF(G7830="complementar",0,1),"),")</f>
        <v>(7829,9,19,45,56,625,1),</v>
      </c>
    </row>
    <row r="7831" spans="1:8" ht="15" customHeight="1">
      <c r="A7831" s="33">
        <v>7830</v>
      </c>
      <c r="B7831" s="44" t="s">
        <v>1483</v>
      </c>
      <c r="C7831" s="34" t="s">
        <v>40</v>
      </c>
      <c r="D7831" s="34" t="s">
        <v>210</v>
      </c>
      <c r="E7831" s="35" t="s">
        <v>517</v>
      </c>
      <c r="F7831" s="34" t="s">
        <v>1211</v>
      </c>
      <c r="G7831" s="34" t="s">
        <v>1494</v>
      </c>
      <c r="H7831" s="19" t="str">
        <f t="array" ref="H7831">CONCATENATE("(",A7831,",",VLOOKUP(B7831,Núcleo!B$2:E$11,4,TRUE),",",VLOOKUP(C7831,'Tipo de Processo'!B$2:D$55,3,TRUE),",",VLOOKUP(D7831,'Termo Geral'!B$2:D$174,3,TRUE),",",VLOOKUP(E7831,'Termo Específico'!B$2:D$437,3,TRUE),",",MATCH(TRUE,Documento!B$2:B$954=F7831,0),",",IF(G7831="complementar",0,1),"),")</f>
        <v>(7830,9,19,45,56,37,0),</v>
      </c>
    </row>
    <row r="7832" spans="1:8" ht="15" customHeight="1">
      <c r="A7832" s="33">
        <v>7831</v>
      </c>
      <c r="B7832" s="44" t="s">
        <v>1483</v>
      </c>
      <c r="C7832" s="34" t="s">
        <v>40</v>
      </c>
      <c r="D7832" s="34" t="s">
        <v>210</v>
      </c>
      <c r="E7832" s="35" t="s">
        <v>517</v>
      </c>
      <c r="F7832" s="34" t="s">
        <v>1212</v>
      </c>
      <c r="G7832" s="34" t="s">
        <v>1488</v>
      </c>
      <c r="H7832" s="19" t="str">
        <f t="array" ref="H7832">CONCATENATE("(",A7832,",",VLOOKUP(B7832,Núcleo!B$2:E$11,4,TRUE),",",VLOOKUP(C7832,'Tipo de Processo'!B$2:D$55,3,TRUE),",",VLOOKUP(D7832,'Termo Geral'!B$2:D$174,3,TRUE),",",VLOOKUP(E7832,'Termo Específico'!B$2:D$437,3,TRUE),",",MATCH(TRUE,Documento!B$2:B$954=F7832,0),",",IF(G7832="complementar",0,1),"),")</f>
        <v>(7831,9,19,45,56,393,1),</v>
      </c>
    </row>
    <row r="7833" spans="1:8" ht="15" customHeight="1">
      <c r="A7833" s="33">
        <v>7832</v>
      </c>
      <c r="B7833" s="44" t="s">
        <v>1483</v>
      </c>
      <c r="C7833" s="34" t="s">
        <v>40</v>
      </c>
      <c r="D7833" s="34" t="s">
        <v>210</v>
      </c>
      <c r="E7833" s="35" t="s">
        <v>517</v>
      </c>
      <c r="F7833" s="34" t="s">
        <v>1213</v>
      </c>
      <c r="G7833" s="34" t="s">
        <v>1494</v>
      </c>
      <c r="H7833" s="19" t="str">
        <f t="array" ref="H7833">CONCATENATE("(",A7833,",",VLOOKUP(B7833,Núcleo!B$2:E$11,4,TRUE),",",VLOOKUP(C7833,'Tipo de Processo'!B$2:D$55,3,TRUE),",",VLOOKUP(D7833,'Termo Geral'!B$2:D$174,3,TRUE),",",VLOOKUP(E7833,'Termo Específico'!B$2:D$437,3,TRUE),",",MATCH(TRUE,Documento!B$2:B$954=F7833,0),",",IF(G7833="complementar",0,1),"),")</f>
        <v>(7832,9,19,45,56,672,0),</v>
      </c>
    </row>
    <row r="7834" spans="1:8" ht="15" customHeight="1">
      <c r="A7834" s="33">
        <v>7833</v>
      </c>
      <c r="B7834" s="44" t="s">
        <v>1483</v>
      </c>
      <c r="C7834" s="34" t="s">
        <v>40</v>
      </c>
      <c r="D7834" s="34" t="s">
        <v>210</v>
      </c>
      <c r="E7834" s="35" t="s">
        <v>517</v>
      </c>
      <c r="F7834" s="34" t="s">
        <v>1214</v>
      </c>
      <c r="G7834" s="34" t="s">
        <v>1488</v>
      </c>
      <c r="H7834" s="19" t="str">
        <f t="array" ref="H7834">CONCATENATE("(",A7834,",",VLOOKUP(B7834,Núcleo!B$2:E$11,4,TRUE),",",VLOOKUP(C7834,'Tipo de Processo'!B$2:D$55,3,TRUE),",",VLOOKUP(D7834,'Termo Geral'!B$2:D$174,3,TRUE),",",VLOOKUP(E7834,'Termo Específico'!B$2:D$437,3,TRUE),",",MATCH(TRUE,Documento!B$2:B$954=F7834,0),",",IF(G7834="complementar",0,1),"),")</f>
        <v>(7833,9,19,45,56,407,1),</v>
      </c>
    </row>
    <row r="7835" spans="1:8" ht="15" customHeight="1">
      <c r="A7835" s="33">
        <v>7834</v>
      </c>
      <c r="B7835" s="44" t="s">
        <v>1483</v>
      </c>
      <c r="C7835" s="34" t="s">
        <v>40</v>
      </c>
      <c r="D7835" s="34" t="s">
        <v>210</v>
      </c>
      <c r="E7835" s="35" t="s">
        <v>517</v>
      </c>
      <c r="F7835" s="34" t="s">
        <v>1215</v>
      </c>
      <c r="G7835" s="34" t="s">
        <v>1494</v>
      </c>
      <c r="H7835" s="19" t="str">
        <f t="array" ref="H7835">CONCATENATE("(",A7835,",",VLOOKUP(B7835,Núcleo!B$2:E$11,4,TRUE),",",VLOOKUP(C7835,'Tipo de Processo'!B$2:D$55,3,TRUE),",",VLOOKUP(D7835,'Termo Geral'!B$2:D$174,3,TRUE),",",VLOOKUP(E7835,'Termo Específico'!B$2:D$437,3,TRUE),",",MATCH(TRUE,Documento!B$2:B$954=F7835,0),",",IF(G7835="complementar",0,1),"),")</f>
        <v>(7834,9,19,45,56,635,0),</v>
      </c>
    </row>
    <row r="7836" spans="1:8" ht="15" customHeight="1">
      <c r="A7836" s="33">
        <v>7835</v>
      </c>
      <c r="B7836" s="44" t="s">
        <v>1483</v>
      </c>
      <c r="C7836" s="34" t="s">
        <v>40</v>
      </c>
      <c r="D7836" s="34" t="s">
        <v>210</v>
      </c>
      <c r="E7836" s="35" t="s">
        <v>517</v>
      </c>
      <c r="F7836" s="34" t="s">
        <v>1216</v>
      </c>
      <c r="G7836" s="34" t="s">
        <v>1488</v>
      </c>
      <c r="H7836" s="19" t="str">
        <f t="array" ref="H7836">CONCATENATE("(",A7836,",",VLOOKUP(B7836,Núcleo!B$2:E$11,4,TRUE),",",VLOOKUP(C7836,'Tipo de Processo'!B$2:D$55,3,TRUE),",",VLOOKUP(D7836,'Termo Geral'!B$2:D$174,3,TRUE),",",VLOOKUP(E7836,'Termo Específico'!B$2:D$437,3,TRUE),",",MATCH(TRUE,Documento!B$2:B$954=F7836,0),",",IF(G7836="complementar",0,1),"),")</f>
        <v>(7835,9,19,45,56,642,1),</v>
      </c>
    </row>
    <row r="7837" spans="1:8" ht="15" customHeight="1">
      <c r="A7837" s="33">
        <v>7836</v>
      </c>
      <c r="B7837" s="44" t="s">
        <v>1483</v>
      </c>
      <c r="C7837" s="34" t="s">
        <v>40</v>
      </c>
      <c r="D7837" s="34" t="s">
        <v>210</v>
      </c>
      <c r="E7837" s="35" t="s">
        <v>517</v>
      </c>
      <c r="F7837" s="34" t="s">
        <v>1217</v>
      </c>
      <c r="G7837" s="34" t="s">
        <v>1488</v>
      </c>
      <c r="H7837" s="19" t="str">
        <f t="array" ref="H7837">CONCATENATE("(",A7837,",",VLOOKUP(B7837,Núcleo!B$2:E$11,4,TRUE),",",VLOOKUP(C7837,'Tipo de Processo'!B$2:D$55,3,TRUE),",",VLOOKUP(D7837,'Termo Geral'!B$2:D$174,3,TRUE),",",VLOOKUP(E7837,'Termo Específico'!B$2:D$437,3,TRUE),",",MATCH(TRUE,Documento!B$2:B$954=F7837,0),",",IF(G7837="complementar",0,1),"),")</f>
        <v>(7836,9,19,45,56,431,1),</v>
      </c>
    </row>
    <row r="7838" spans="1:8" ht="15" customHeight="1">
      <c r="A7838" s="33">
        <v>7837</v>
      </c>
      <c r="B7838" s="44" t="s">
        <v>1483</v>
      </c>
      <c r="C7838" s="34" t="s">
        <v>40</v>
      </c>
      <c r="D7838" s="34" t="s">
        <v>210</v>
      </c>
      <c r="E7838" s="35" t="s">
        <v>517</v>
      </c>
      <c r="F7838" s="34" t="s">
        <v>1218</v>
      </c>
      <c r="G7838" s="34" t="s">
        <v>1488</v>
      </c>
      <c r="H7838" s="19" t="str">
        <f t="array" ref="H7838">CONCATENATE("(",A7838,",",VLOOKUP(B7838,Núcleo!B$2:E$11,4,TRUE),",",VLOOKUP(C7838,'Tipo de Processo'!B$2:D$55,3,TRUE),",",VLOOKUP(D7838,'Termo Geral'!B$2:D$174,3,TRUE),",",VLOOKUP(E7838,'Termo Específico'!B$2:D$437,3,TRUE),",",MATCH(TRUE,Documento!B$2:B$954=F7838,0),",",IF(G7838="complementar",0,1),"),")</f>
        <v>(7837,9,19,45,56,199,1),</v>
      </c>
    </row>
    <row r="7839" spans="1:8" ht="15" customHeight="1">
      <c r="A7839" s="33">
        <v>7838</v>
      </c>
      <c r="B7839" s="44" t="s">
        <v>1483</v>
      </c>
      <c r="C7839" s="34" t="s">
        <v>40</v>
      </c>
      <c r="D7839" s="34" t="s">
        <v>210</v>
      </c>
      <c r="E7839" s="35" t="s">
        <v>529</v>
      </c>
      <c r="F7839" s="34" t="s">
        <v>1209</v>
      </c>
      <c r="G7839" s="34" t="s">
        <v>1488</v>
      </c>
      <c r="H7839" s="19" t="str">
        <f t="array" ref="H7839">CONCATENATE("(",A7839,",",VLOOKUP(B7839,Núcleo!B$2:E$11,4,TRUE),",",VLOOKUP(C7839,'Tipo de Processo'!B$2:D$55,3,TRUE),",",VLOOKUP(D7839,'Termo Geral'!B$2:D$174,3,TRUE),",",VLOOKUP(E7839,'Termo Específico'!B$2:D$437,3,TRUE),",",MATCH(TRUE,Documento!B$2:B$954=F7839,0),",",IF(G7839="complementar",0,1),"),")</f>
        <v>(7838,9,19,45,204,825,1),</v>
      </c>
    </row>
    <row r="7840" spans="1:8" ht="15" customHeight="1">
      <c r="A7840" s="33">
        <v>7839</v>
      </c>
      <c r="B7840" s="44" t="s">
        <v>1483</v>
      </c>
      <c r="C7840" s="34" t="s">
        <v>40</v>
      </c>
      <c r="D7840" s="34" t="s">
        <v>210</v>
      </c>
      <c r="E7840" s="35" t="s">
        <v>529</v>
      </c>
      <c r="F7840" s="34" t="s">
        <v>1210</v>
      </c>
      <c r="G7840" s="34" t="s">
        <v>1488</v>
      </c>
      <c r="H7840" s="19" t="str">
        <f t="array" ref="H7840">CONCATENATE("(",A7840,",",VLOOKUP(B7840,Núcleo!B$2:E$11,4,TRUE),",",VLOOKUP(C7840,'Tipo de Processo'!B$2:D$55,3,TRUE),",",VLOOKUP(D7840,'Termo Geral'!B$2:D$174,3,TRUE),",",VLOOKUP(E7840,'Termo Específico'!B$2:D$437,3,TRUE),",",MATCH(TRUE,Documento!B$2:B$954=F7840,0),",",IF(G7840="complementar",0,1),"),")</f>
        <v>(7839,9,19,45,204,625,1),</v>
      </c>
    </row>
    <row r="7841" spans="1:8" ht="15" customHeight="1">
      <c r="A7841" s="33">
        <v>7840</v>
      </c>
      <c r="B7841" s="44" t="s">
        <v>1483</v>
      </c>
      <c r="C7841" s="34" t="s">
        <v>40</v>
      </c>
      <c r="D7841" s="34" t="s">
        <v>210</v>
      </c>
      <c r="E7841" s="35" t="s">
        <v>529</v>
      </c>
      <c r="F7841" s="34" t="s">
        <v>1211</v>
      </c>
      <c r="G7841" s="34" t="s">
        <v>1494</v>
      </c>
      <c r="H7841" s="19" t="str">
        <f t="array" ref="H7841">CONCATENATE("(",A7841,",",VLOOKUP(B7841,Núcleo!B$2:E$11,4,TRUE),",",VLOOKUP(C7841,'Tipo de Processo'!B$2:D$55,3,TRUE),",",VLOOKUP(D7841,'Termo Geral'!B$2:D$174,3,TRUE),",",VLOOKUP(E7841,'Termo Específico'!B$2:D$437,3,TRUE),",",MATCH(TRUE,Documento!B$2:B$954=F7841,0),",",IF(G7841="complementar",0,1),"),")</f>
        <v>(7840,9,19,45,204,37,0),</v>
      </c>
    </row>
    <row r="7842" spans="1:8" ht="15" customHeight="1">
      <c r="A7842" s="33">
        <v>7841</v>
      </c>
      <c r="B7842" s="44" t="s">
        <v>1483</v>
      </c>
      <c r="C7842" s="34" t="s">
        <v>40</v>
      </c>
      <c r="D7842" s="34" t="s">
        <v>210</v>
      </c>
      <c r="E7842" s="35" t="s">
        <v>529</v>
      </c>
      <c r="F7842" s="34" t="s">
        <v>1212</v>
      </c>
      <c r="G7842" s="34" t="s">
        <v>1488</v>
      </c>
      <c r="H7842" s="19" t="str">
        <f t="array" ref="H7842">CONCATENATE("(",A7842,",",VLOOKUP(B7842,Núcleo!B$2:E$11,4,TRUE),",",VLOOKUP(C7842,'Tipo de Processo'!B$2:D$55,3,TRUE),",",VLOOKUP(D7842,'Termo Geral'!B$2:D$174,3,TRUE),",",VLOOKUP(E7842,'Termo Específico'!B$2:D$437,3,TRUE),",",MATCH(TRUE,Documento!B$2:B$954=F7842,0),",",IF(G7842="complementar",0,1),"),")</f>
        <v>(7841,9,19,45,204,393,1),</v>
      </c>
    </row>
    <row r="7843" spans="1:8" ht="15" customHeight="1">
      <c r="A7843" s="33">
        <v>7842</v>
      </c>
      <c r="B7843" s="44" t="s">
        <v>1483</v>
      </c>
      <c r="C7843" s="34" t="s">
        <v>40</v>
      </c>
      <c r="D7843" s="34" t="s">
        <v>210</v>
      </c>
      <c r="E7843" s="35" t="s">
        <v>529</v>
      </c>
      <c r="F7843" s="34" t="s">
        <v>1213</v>
      </c>
      <c r="G7843" s="34" t="s">
        <v>1494</v>
      </c>
      <c r="H7843" s="19" t="str">
        <f t="array" ref="H7843">CONCATENATE("(",A7843,",",VLOOKUP(B7843,Núcleo!B$2:E$11,4,TRUE),",",VLOOKUP(C7843,'Tipo de Processo'!B$2:D$55,3,TRUE),",",VLOOKUP(D7843,'Termo Geral'!B$2:D$174,3,TRUE),",",VLOOKUP(E7843,'Termo Específico'!B$2:D$437,3,TRUE),",",MATCH(TRUE,Documento!B$2:B$954=F7843,0),",",IF(G7843="complementar",0,1),"),")</f>
        <v>(7842,9,19,45,204,672,0),</v>
      </c>
    </row>
    <row r="7844" spans="1:8" ht="15" customHeight="1">
      <c r="A7844" s="33">
        <v>7843</v>
      </c>
      <c r="B7844" s="44" t="s">
        <v>1483</v>
      </c>
      <c r="C7844" s="34" t="s">
        <v>40</v>
      </c>
      <c r="D7844" s="34" t="s">
        <v>210</v>
      </c>
      <c r="E7844" s="35" t="s">
        <v>529</v>
      </c>
      <c r="F7844" s="34" t="s">
        <v>1214</v>
      </c>
      <c r="G7844" s="34" t="s">
        <v>1488</v>
      </c>
      <c r="H7844" s="19" t="str">
        <f t="array" ref="H7844">CONCATENATE("(",A7844,",",VLOOKUP(B7844,Núcleo!B$2:E$11,4,TRUE),",",VLOOKUP(C7844,'Tipo de Processo'!B$2:D$55,3,TRUE),",",VLOOKUP(D7844,'Termo Geral'!B$2:D$174,3,TRUE),",",VLOOKUP(E7844,'Termo Específico'!B$2:D$437,3,TRUE),",",MATCH(TRUE,Documento!B$2:B$954=F7844,0),",",IF(G7844="complementar",0,1),"),")</f>
        <v>(7843,9,19,45,204,407,1),</v>
      </c>
    </row>
    <row r="7845" spans="1:8" ht="15" customHeight="1">
      <c r="A7845" s="33">
        <v>7844</v>
      </c>
      <c r="B7845" s="44" t="s">
        <v>1483</v>
      </c>
      <c r="C7845" s="34" t="s">
        <v>40</v>
      </c>
      <c r="D7845" s="34" t="s">
        <v>210</v>
      </c>
      <c r="E7845" s="35" t="s">
        <v>529</v>
      </c>
      <c r="F7845" s="34" t="s">
        <v>1215</v>
      </c>
      <c r="G7845" s="34" t="s">
        <v>1494</v>
      </c>
      <c r="H7845" s="19" t="str">
        <f t="array" ref="H7845">CONCATENATE("(",A7845,",",VLOOKUP(B7845,Núcleo!B$2:E$11,4,TRUE),",",VLOOKUP(C7845,'Tipo de Processo'!B$2:D$55,3,TRUE),",",VLOOKUP(D7845,'Termo Geral'!B$2:D$174,3,TRUE),",",VLOOKUP(E7845,'Termo Específico'!B$2:D$437,3,TRUE),",",MATCH(TRUE,Documento!B$2:B$954=F7845,0),",",IF(G7845="complementar",0,1),"),")</f>
        <v>(7844,9,19,45,204,635,0),</v>
      </c>
    </row>
    <row r="7846" spans="1:8" ht="15" customHeight="1">
      <c r="A7846" s="33">
        <v>7845</v>
      </c>
      <c r="B7846" s="44" t="s">
        <v>1483</v>
      </c>
      <c r="C7846" s="34" t="s">
        <v>40</v>
      </c>
      <c r="D7846" s="34" t="s">
        <v>210</v>
      </c>
      <c r="E7846" s="35" t="s">
        <v>529</v>
      </c>
      <c r="F7846" s="34" t="s">
        <v>1216</v>
      </c>
      <c r="G7846" s="34" t="s">
        <v>1488</v>
      </c>
      <c r="H7846" s="19" t="str">
        <f t="array" ref="H7846">CONCATENATE("(",A7846,",",VLOOKUP(B7846,Núcleo!B$2:E$11,4,TRUE),",",VLOOKUP(C7846,'Tipo de Processo'!B$2:D$55,3,TRUE),",",VLOOKUP(D7846,'Termo Geral'!B$2:D$174,3,TRUE),",",VLOOKUP(E7846,'Termo Específico'!B$2:D$437,3,TRUE),",",MATCH(TRUE,Documento!B$2:B$954=F7846,0),",",IF(G7846="complementar",0,1),"),")</f>
        <v>(7845,9,19,45,204,642,1),</v>
      </c>
    </row>
    <row r="7847" spans="1:8" ht="15" customHeight="1">
      <c r="A7847" s="33">
        <v>7846</v>
      </c>
      <c r="B7847" s="44" t="s">
        <v>1483</v>
      </c>
      <c r="C7847" s="34" t="s">
        <v>40</v>
      </c>
      <c r="D7847" s="34" t="s">
        <v>210</v>
      </c>
      <c r="E7847" s="35" t="s">
        <v>529</v>
      </c>
      <c r="F7847" s="34" t="s">
        <v>1217</v>
      </c>
      <c r="G7847" s="34" t="s">
        <v>1488</v>
      </c>
      <c r="H7847" s="19" t="str">
        <f t="array" ref="H7847">CONCATENATE("(",A7847,",",VLOOKUP(B7847,Núcleo!B$2:E$11,4,TRUE),",",VLOOKUP(C7847,'Tipo de Processo'!B$2:D$55,3,TRUE),",",VLOOKUP(D7847,'Termo Geral'!B$2:D$174,3,TRUE),",",VLOOKUP(E7847,'Termo Específico'!B$2:D$437,3,TRUE),",",MATCH(TRUE,Documento!B$2:B$954=F7847,0),",",IF(G7847="complementar",0,1),"),")</f>
        <v>(7846,9,19,45,204,431,1),</v>
      </c>
    </row>
    <row r="7848" spans="1:8" ht="15" customHeight="1">
      <c r="A7848" s="33">
        <v>7847</v>
      </c>
      <c r="B7848" s="44" t="s">
        <v>1483</v>
      </c>
      <c r="C7848" s="34" t="s">
        <v>40</v>
      </c>
      <c r="D7848" s="34" t="s">
        <v>210</v>
      </c>
      <c r="E7848" s="35" t="s">
        <v>529</v>
      </c>
      <c r="F7848" s="34" t="s">
        <v>1218</v>
      </c>
      <c r="G7848" s="34" t="s">
        <v>1488</v>
      </c>
      <c r="H7848" s="19" t="str">
        <f t="array" ref="H7848">CONCATENATE("(",A7848,",",VLOOKUP(B7848,Núcleo!B$2:E$11,4,TRUE),",",VLOOKUP(C7848,'Tipo de Processo'!B$2:D$55,3,TRUE),",",VLOOKUP(D7848,'Termo Geral'!B$2:D$174,3,TRUE),",",VLOOKUP(E7848,'Termo Específico'!B$2:D$437,3,TRUE),",",MATCH(TRUE,Documento!B$2:B$954=F7848,0),",",IF(G7848="complementar",0,1),"),")</f>
        <v>(7847,9,19,45,204,199,1),</v>
      </c>
    </row>
    <row r="7849" spans="1:8" ht="15" customHeight="1">
      <c r="A7849" s="33">
        <v>7848</v>
      </c>
      <c r="B7849" s="44" t="s">
        <v>1483</v>
      </c>
      <c r="C7849" s="34" t="s">
        <v>39</v>
      </c>
      <c r="D7849" s="34" t="s">
        <v>211</v>
      </c>
      <c r="E7849" s="35" t="s">
        <v>1505</v>
      </c>
      <c r="F7849" s="34" t="s">
        <v>1219</v>
      </c>
      <c r="G7849" s="34" t="s">
        <v>1488</v>
      </c>
      <c r="H7849" s="19" t="str">
        <f t="array" ref="H7849">CONCATENATE("(",A7849,",",VLOOKUP(B7849,Núcleo!B$2:E$11,4,TRUE),",",VLOOKUP(C7849,'Tipo de Processo'!B$2:D$55,3,TRUE),",",VLOOKUP(D7849,'Termo Geral'!B$2:D$174,3,TRUE),",",VLOOKUP(E7849,'Termo Específico'!B$2:D$437,3,TRUE),",",MATCH(TRUE,Documento!B$2:B$954=F7849,0),",",IF(G7849="complementar",0,1),"),")</f>
        <v>(7848,9,29,50,264,670,1),</v>
      </c>
    </row>
    <row r="7850" spans="1:8" ht="15" customHeight="1">
      <c r="A7850" s="33">
        <v>7849</v>
      </c>
      <c r="B7850" s="44" t="s">
        <v>1483</v>
      </c>
      <c r="C7850" s="34" t="s">
        <v>39</v>
      </c>
      <c r="D7850" s="34" t="s">
        <v>211</v>
      </c>
      <c r="E7850" s="35" t="s">
        <v>1505</v>
      </c>
      <c r="F7850" s="34" t="s">
        <v>1221</v>
      </c>
      <c r="G7850" s="34" t="s">
        <v>1488</v>
      </c>
      <c r="H7850" s="19" t="str">
        <f t="array" ref="H7850">CONCATENATE("(",A7850,",",VLOOKUP(B7850,Núcleo!B$2:E$11,4,TRUE),",",VLOOKUP(C7850,'Tipo de Processo'!B$2:D$55,3,TRUE),",",VLOOKUP(D7850,'Termo Geral'!B$2:D$174,3,TRUE),",",VLOOKUP(E7850,'Termo Específico'!B$2:D$437,3,TRUE),",",MATCH(TRUE,Documento!B$2:B$954=F7850,0),",",IF(G7850="complementar",0,1),"),")</f>
        <v>(7849,9,29,50,264,420,1),</v>
      </c>
    </row>
    <row r="7851" spans="1:8" ht="15" customHeight="1">
      <c r="A7851" s="33">
        <v>7850</v>
      </c>
      <c r="B7851" s="44" t="s">
        <v>1483</v>
      </c>
      <c r="C7851" s="34" t="s">
        <v>39</v>
      </c>
      <c r="D7851" s="34" t="s">
        <v>211</v>
      </c>
      <c r="E7851" s="35" t="s">
        <v>1505</v>
      </c>
      <c r="F7851" s="34" t="s">
        <v>1506</v>
      </c>
      <c r="G7851" s="34" t="s">
        <v>1488</v>
      </c>
      <c r="H7851" s="19" t="str">
        <f t="array" ref="H7851">CONCATENATE("(",A7851,",",VLOOKUP(B7851,Núcleo!B$2:E$11,4,TRUE),",",VLOOKUP(C7851,'Tipo de Processo'!B$2:D$55,3,TRUE),",",VLOOKUP(D7851,'Termo Geral'!B$2:D$174,3,TRUE),",",VLOOKUP(E7851,'Termo Específico'!B$2:D$437,3,TRUE),",",MATCH(TRUE,Documento!B$2:B$954=F7851,0),",",IF(G7851="complementar",0,1),"),")</f>
        <v>(7850,9,29,50,264,510,1),</v>
      </c>
    </row>
    <row r="7852" spans="1:8" ht="15" customHeight="1">
      <c r="A7852" s="33">
        <v>7851</v>
      </c>
      <c r="B7852" s="44" t="s">
        <v>1483</v>
      </c>
      <c r="C7852" s="34" t="s">
        <v>39</v>
      </c>
      <c r="D7852" s="34" t="s">
        <v>211</v>
      </c>
      <c r="E7852" s="35" t="s">
        <v>1505</v>
      </c>
      <c r="F7852" s="34" t="s">
        <v>1223</v>
      </c>
      <c r="G7852" s="34" t="s">
        <v>1488</v>
      </c>
      <c r="H7852" s="19" t="str">
        <f t="array" ref="H7852">CONCATENATE("(",A7852,",",VLOOKUP(B7852,Núcleo!B$2:E$11,4,TRUE),",",VLOOKUP(C7852,'Tipo de Processo'!B$2:D$55,3,TRUE),",",VLOOKUP(D7852,'Termo Geral'!B$2:D$174,3,TRUE),",",VLOOKUP(E7852,'Termo Específico'!B$2:D$437,3,TRUE),",",MATCH(TRUE,Documento!B$2:B$954=F7852,0),",",IF(G7852="complementar",0,1),"),")</f>
        <v>(7851,9,29,50,264,826,1),</v>
      </c>
    </row>
    <row r="7853" spans="1:8" ht="15" customHeight="1">
      <c r="A7853" s="33">
        <v>7852</v>
      </c>
      <c r="B7853" s="44" t="s">
        <v>1483</v>
      </c>
      <c r="C7853" s="34" t="s">
        <v>39</v>
      </c>
      <c r="D7853" s="34" t="s">
        <v>211</v>
      </c>
      <c r="E7853" s="35" t="s">
        <v>1505</v>
      </c>
      <c r="F7853" s="34" t="s">
        <v>1218</v>
      </c>
      <c r="G7853" s="34" t="s">
        <v>1488</v>
      </c>
      <c r="H7853" s="19" t="str">
        <f t="array" ref="H7853">CONCATENATE("(",A7853,",",VLOOKUP(B7853,Núcleo!B$2:E$11,4,TRUE),",",VLOOKUP(C7853,'Tipo de Processo'!B$2:D$55,3,TRUE),",",VLOOKUP(D7853,'Termo Geral'!B$2:D$174,3,TRUE),",",VLOOKUP(E7853,'Termo Específico'!B$2:D$437,3,TRUE),",",MATCH(TRUE,Documento!B$2:B$954=F7853,0),",",IF(G7853="complementar",0,1),"),")</f>
        <v>(7852,9,29,50,264,199,1),</v>
      </c>
    </row>
    <row r="7854" spans="1:8" ht="15" customHeight="1">
      <c r="A7854" s="33">
        <v>7853</v>
      </c>
      <c r="B7854" s="44" t="s">
        <v>1483</v>
      </c>
      <c r="C7854" s="34" t="s">
        <v>39</v>
      </c>
      <c r="D7854" s="34" t="s">
        <v>211</v>
      </c>
      <c r="E7854" s="35" t="s">
        <v>1505</v>
      </c>
      <c r="F7854" s="34" t="s">
        <v>1507</v>
      </c>
      <c r="G7854" s="34" t="s">
        <v>1488</v>
      </c>
      <c r="H7854" s="19" t="str">
        <f t="array" ref="H7854">CONCATENATE("(",A7854,",",VLOOKUP(B7854,Núcleo!B$2:E$11,4,TRUE),",",VLOOKUP(C7854,'Tipo de Processo'!B$2:D$55,3,TRUE),",",VLOOKUP(D7854,'Termo Geral'!B$2:D$174,3,TRUE),",",VLOOKUP(E7854,'Termo Específico'!B$2:D$437,3,TRUE),",",MATCH(TRUE,Documento!B$2:B$954=F7854,0),",",IF(G7854="complementar",0,1),"),")</f>
        <v>(7853,9,29,50,264,544,1),</v>
      </c>
    </row>
    <row r="7855" spans="1:8" ht="15" customHeight="1">
      <c r="A7855" s="33">
        <v>7854</v>
      </c>
      <c r="B7855" s="44" t="s">
        <v>1483</v>
      </c>
      <c r="C7855" s="34" t="s">
        <v>39</v>
      </c>
      <c r="D7855" s="34" t="s">
        <v>211</v>
      </c>
      <c r="E7855" s="35" t="s">
        <v>1505</v>
      </c>
      <c r="F7855" s="34" t="s">
        <v>1225</v>
      </c>
      <c r="G7855" s="34" t="s">
        <v>1488</v>
      </c>
      <c r="H7855" s="19" t="str">
        <f t="array" ref="H7855">CONCATENATE("(",A7855,",",VLOOKUP(B7855,Núcleo!B$2:E$11,4,TRUE),",",VLOOKUP(C7855,'Tipo de Processo'!B$2:D$55,3,TRUE),",",VLOOKUP(D7855,'Termo Geral'!B$2:D$174,3,TRUE),",",VLOOKUP(E7855,'Termo Específico'!B$2:D$437,3,TRUE),",",MATCH(TRUE,Documento!B$2:B$954=F7855,0),",",IF(G7855="complementar",0,1),"),")</f>
        <v>(7854,9,29,50,264,697,1),</v>
      </c>
    </row>
    <row r="7856" spans="1:8" ht="15" customHeight="1">
      <c r="A7856" s="33">
        <v>7855</v>
      </c>
      <c r="B7856" s="44" t="s">
        <v>1483</v>
      </c>
      <c r="C7856" s="34" t="s">
        <v>39</v>
      </c>
      <c r="D7856" s="34" t="s">
        <v>211</v>
      </c>
      <c r="E7856" s="35" t="s">
        <v>1505</v>
      </c>
      <c r="F7856" s="34" t="s">
        <v>1508</v>
      </c>
      <c r="G7856" s="34" t="s">
        <v>1488</v>
      </c>
      <c r="H7856" s="19" t="str">
        <f t="array" ref="H7856">CONCATENATE("(",A7856,",",VLOOKUP(B7856,Núcleo!B$2:E$11,4,TRUE),",",VLOOKUP(C7856,'Tipo de Processo'!B$2:D$55,3,TRUE),",",VLOOKUP(D7856,'Termo Geral'!B$2:D$174,3,TRUE),",",VLOOKUP(E7856,'Termo Específico'!B$2:D$437,3,TRUE),",",MATCH(TRUE,Documento!B$2:B$954=F7856,0),",",IF(G7856="complementar",0,1),"),")</f>
        <v>(7855,9,29,50,264,780,1),</v>
      </c>
    </row>
    <row r="7857" spans="1:8" ht="15" customHeight="1">
      <c r="A7857" s="33">
        <v>7856</v>
      </c>
      <c r="B7857" s="44" t="s">
        <v>1483</v>
      </c>
      <c r="C7857" s="34" t="s">
        <v>39</v>
      </c>
      <c r="D7857" s="34" t="s">
        <v>211</v>
      </c>
      <c r="E7857" s="35" t="s">
        <v>1505</v>
      </c>
      <c r="F7857" s="34" t="s">
        <v>1157</v>
      </c>
      <c r="G7857" s="34" t="s">
        <v>1488</v>
      </c>
      <c r="H7857" s="19" t="str">
        <f t="array" ref="H7857">CONCATENATE("(",A7857,",",VLOOKUP(B7857,Núcleo!B$2:E$11,4,TRUE),",",VLOOKUP(C7857,'Tipo de Processo'!B$2:D$55,3,TRUE),",",VLOOKUP(D7857,'Termo Geral'!B$2:D$174,3,TRUE),",",VLOOKUP(E7857,'Termo Específico'!B$2:D$437,3,TRUE),",",MATCH(TRUE,Documento!B$2:B$954=F7857,0),",",IF(G7857="complementar",0,1),"),")</f>
        <v>(7856,9,29,50,264,802,1),</v>
      </c>
    </row>
    <row r="7858" spans="1:8" ht="15" customHeight="1">
      <c r="A7858" s="33">
        <v>7857</v>
      </c>
      <c r="B7858" s="44" t="s">
        <v>1483</v>
      </c>
      <c r="C7858" s="34" t="s">
        <v>39</v>
      </c>
      <c r="D7858" s="34" t="s">
        <v>211</v>
      </c>
      <c r="E7858" s="35" t="s">
        <v>1505</v>
      </c>
      <c r="F7858" s="34" t="s">
        <v>1158</v>
      </c>
      <c r="G7858" s="34" t="s">
        <v>1488</v>
      </c>
      <c r="H7858" s="19" t="str">
        <f t="array" ref="H7858">CONCATENATE("(",A7858,",",VLOOKUP(B7858,Núcleo!B$2:E$11,4,TRUE),",",VLOOKUP(C7858,'Tipo de Processo'!B$2:D$55,3,TRUE),",",VLOOKUP(D7858,'Termo Geral'!B$2:D$174,3,TRUE),",",VLOOKUP(E7858,'Termo Específico'!B$2:D$437,3,TRUE),",",MATCH(TRUE,Documento!B$2:B$954=F7858,0),",",IF(G7858="complementar",0,1),"),")</f>
        <v>(7857,9,29,50,264,801,1),</v>
      </c>
    </row>
    <row r="7859" spans="1:8" ht="15" customHeight="1">
      <c r="A7859" s="33">
        <v>7858</v>
      </c>
      <c r="B7859" s="44" t="s">
        <v>1483</v>
      </c>
      <c r="C7859" s="34" t="s">
        <v>39</v>
      </c>
      <c r="D7859" s="34" t="s">
        <v>211</v>
      </c>
      <c r="E7859" s="35" t="s">
        <v>1505</v>
      </c>
      <c r="F7859" s="34" t="s">
        <v>1159</v>
      </c>
      <c r="G7859" s="34" t="s">
        <v>1488</v>
      </c>
      <c r="H7859" s="19" t="str">
        <f t="array" ref="H7859">CONCATENATE("(",A7859,",",VLOOKUP(B7859,Núcleo!B$2:E$11,4,TRUE),",",VLOOKUP(C7859,'Tipo de Processo'!B$2:D$55,3,TRUE),",",VLOOKUP(D7859,'Termo Geral'!B$2:D$174,3,TRUE),",",VLOOKUP(E7859,'Termo Específico'!B$2:D$437,3,TRUE),",",MATCH(TRUE,Documento!B$2:B$954=F7859,0),",",IF(G7859="complementar",0,1),"),")</f>
        <v>(7858,9,29,50,264,803,1),</v>
      </c>
    </row>
    <row r="7860" spans="1:8" ht="15" customHeight="1">
      <c r="A7860" s="33">
        <v>7859</v>
      </c>
      <c r="B7860" s="44" t="s">
        <v>1483</v>
      </c>
      <c r="C7860" s="34" t="s">
        <v>39</v>
      </c>
      <c r="D7860" s="34" t="s">
        <v>211</v>
      </c>
      <c r="E7860" s="35" t="s">
        <v>1505</v>
      </c>
      <c r="F7860" s="34" t="s">
        <v>1160</v>
      </c>
      <c r="G7860" s="34" t="s">
        <v>1488</v>
      </c>
      <c r="H7860" s="19" t="str">
        <f t="array" ref="H7860">CONCATENATE("(",A7860,",",VLOOKUP(B7860,Núcleo!B$2:E$11,4,TRUE),",",VLOOKUP(C7860,'Tipo de Processo'!B$2:D$55,3,TRUE),",",VLOOKUP(D7860,'Termo Geral'!B$2:D$174,3,TRUE),",",VLOOKUP(E7860,'Termo Específico'!B$2:D$437,3,TRUE),",",MATCH(TRUE,Documento!B$2:B$954=F7860,0),",",IF(G7860="complementar",0,1),"),")</f>
        <v>(7859,9,29,50,264,809,1),</v>
      </c>
    </row>
    <row r="7861" spans="1:8" ht="15" customHeight="1">
      <c r="A7861" s="33">
        <v>7860</v>
      </c>
      <c r="B7861" s="44" t="s">
        <v>1483</v>
      </c>
      <c r="C7861" s="34" t="s">
        <v>39</v>
      </c>
      <c r="D7861" s="34" t="s">
        <v>211</v>
      </c>
      <c r="E7861" s="35" t="s">
        <v>1505</v>
      </c>
      <c r="F7861" s="34" t="s">
        <v>1161</v>
      </c>
      <c r="G7861" s="34" t="s">
        <v>1488</v>
      </c>
      <c r="H7861" s="19" t="str">
        <f t="array" ref="H7861">CONCATENATE("(",A7861,",",VLOOKUP(B7861,Núcleo!B$2:E$11,4,TRUE),",",VLOOKUP(C7861,'Tipo de Processo'!B$2:D$55,3,TRUE),",",VLOOKUP(D7861,'Termo Geral'!B$2:D$174,3,TRUE),",",VLOOKUP(E7861,'Termo Específico'!B$2:D$437,3,TRUE),",",MATCH(TRUE,Documento!B$2:B$954=F7861,0),",",IF(G7861="complementar",0,1),"),")</f>
        <v>(7860,9,29,50,264,148,1),</v>
      </c>
    </row>
    <row r="7862" spans="1:8" ht="15" customHeight="1">
      <c r="A7862" s="33">
        <v>7861</v>
      </c>
      <c r="B7862" s="44" t="s">
        <v>1483</v>
      </c>
      <c r="C7862" s="34" t="s">
        <v>39</v>
      </c>
      <c r="D7862" s="34" t="s">
        <v>211</v>
      </c>
      <c r="E7862" s="35" t="s">
        <v>1505</v>
      </c>
      <c r="F7862" s="34" t="s">
        <v>1162</v>
      </c>
      <c r="G7862" s="34" t="s">
        <v>1488</v>
      </c>
      <c r="H7862" s="19" t="str">
        <f t="array" ref="H7862">CONCATENATE("(",A7862,",",VLOOKUP(B7862,Núcleo!B$2:E$11,4,TRUE),",",VLOOKUP(C7862,'Tipo de Processo'!B$2:D$55,3,TRUE),",",VLOOKUP(D7862,'Termo Geral'!B$2:D$174,3,TRUE),",",VLOOKUP(E7862,'Termo Específico'!B$2:D$437,3,TRUE),",",MATCH(TRUE,Documento!B$2:B$954=F7862,0),",",IF(G7862="complementar",0,1),"),")</f>
        <v>(7861,9,29,50,264,163,1),</v>
      </c>
    </row>
    <row r="7863" spans="1:8" ht="15" customHeight="1">
      <c r="A7863" s="33">
        <v>7862</v>
      </c>
      <c r="B7863" s="44" t="s">
        <v>1483</v>
      </c>
      <c r="C7863" s="34" t="s">
        <v>39</v>
      </c>
      <c r="D7863" s="34" t="s">
        <v>211</v>
      </c>
      <c r="E7863" s="35" t="s">
        <v>1505</v>
      </c>
      <c r="F7863" s="34" t="s">
        <v>1163</v>
      </c>
      <c r="G7863" s="34" t="s">
        <v>1488</v>
      </c>
      <c r="H7863" s="19" t="str">
        <f t="array" ref="H7863">CONCATENATE("(",A7863,",",VLOOKUP(B7863,Núcleo!B$2:E$11,4,TRUE),",",VLOOKUP(C7863,'Tipo de Processo'!B$2:D$55,3,TRUE),",",VLOOKUP(D7863,'Termo Geral'!B$2:D$174,3,TRUE),",",VLOOKUP(E7863,'Termo Específico'!B$2:D$437,3,TRUE),",",MATCH(TRUE,Documento!B$2:B$954=F7863,0),",",IF(G7863="complementar",0,1),"),")</f>
        <v>(7862,9,29,50,264,135,1),</v>
      </c>
    </row>
    <row r="7864" spans="1:8" ht="15" customHeight="1">
      <c r="A7864" s="33">
        <v>7863</v>
      </c>
      <c r="B7864" s="44" t="s">
        <v>1483</v>
      </c>
      <c r="C7864" s="34" t="s">
        <v>39</v>
      </c>
      <c r="D7864" s="34" t="s">
        <v>211</v>
      </c>
      <c r="E7864" s="35" t="s">
        <v>1505</v>
      </c>
      <c r="F7864" s="34" t="s">
        <v>1227</v>
      </c>
      <c r="G7864" s="34" t="s">
        <v>1488</v>
      </c>
      <c r="H7864" s="19" t="str">
        <f t="array" ref="H7864">CONCATENATE("(",A7864,",",VLOOKUP(B7864,Núcleo!B$2:E$11,4,TRUE),",",VLOOKUP(C7864,'Tipo de Processo'!B$2:D$55,3,TRUE),",",VLOOKUP(D7864,'Termo Geral'!B$2:D$174,3,TRUE),",",VLOOKUP(E7864,'Termo Específico'!B$2:D$437,3,TRUE),",",MATCH(TRUE,Documento!B$2:B$954=F7864,0),",",IF(G7864="complementar",0,1),"),")</f>
        <v>(7863,9,29,50,264,13,1),</v>
      </c>
    </row>
    <row r="7865" spans="1:8" ht="15" customHeight="1">
      <c r="A7865" s="33">
        <v>7864</v>
      </c>
      <c r="B7865" s="44" t="s">
        <v>1483</v>
      </c>
      <c r="C7865" s="34" t="s">
        <v>39</v>
      </c>
      <c r="D7865" s="34" t="s">
        <v>211</v>
      </c>
      <c r="E7865" s="35" t="s">
        <v>1505</v>
      </c>
      <c r="F7865" s="34" t="s">
        <v>1509</v>
      </c>
      <c r="G7865" s="34" t="s">
        <v>1488</v>
      </c>
      <c r="H7865" s="19" t="str">
        <f t="array" ref="H7865">CONCATENATE("(",A7865,",",VLOOKUP(B7865,Núcleo!B$2:E$11,4,TRUE),",",VLOOKUP(C7865,'Tipo de Processo'!B$2:D$55,3,TRUE),",",VLOOKUP(D7865,'Termo Geral'!B$2:D$174,3,TRUE),",",VLOOKUP(E7865,'Termo Específico'!B$2:D$437,3,TRUE),",",MATCH(TRUE,Documento!B$2:B$954=F7865,0),",",IF(G7865="complementar",0,1),"),")</f>
        <v>(7864,9,29,50,264,36,1),</v>
      </c>
    </row>
    <row r="7866" spans="1:8" ht="15" customHeight="1">
      <c r="A7866" s="33">
        <v>7865</v>
      </c>
      <c r="B7866" s="44" t="s">
        <v>1483</v>
      </c>
      <c r="C7866" s="34" t="s">
        <v>39</v>
      </c>
      <c r="D7866" s="34" t="s">
        <v>211</v>
      </c>
      <c r="E7866" s="35" t="s">
        <v>1505</v>
      </c>
      <c r="F7866" s="34" t="s">
        <v>1228</v>
      </c>
      <c r="G7866" s="34" t="s">
        <v>1488</v>
      </c>
      <c r="H7866" s="19" t="str">
        <f t="array" ref="H7866">CONCATENATE("(",A7866,",",VLOOKUP(B7866,Núcleo!B$2:E$11,4,TRUE),",",VLOOKUP(C7866,'Tipo de Processo'!B$2:D$55,3,TRUE),",",VLOOKUP(D7866,'Termo Geral'!B$2:D$174,3,TRUE),",",VLOOKUP(E7866,'Termo Específico'!B$2:D$437,3,TRUE),",",MATCH(TRUE,Documento!B$2:B$954=F7866,0),",",IF(G7866="complementar",0,1),"),")</f>
        <v>(7865,9,29,50,264,120,1),</v>
      </c>
    </row>
    <row r="7867" spans="1:8" ht="15" customHeight="1">
      <c r="A7867" s="33">
        <v>7866</v>
      </c>
      <c r="B7867" s="44" t="s">
        <v>1483</v>
      </c>
      <c r="C7867" s="34" t="s">
        <v>39</v>
      </c>
      <c r="D7867" s="34" t="s">
        <v>211</v>
      </c>
      <c r="E7867" s="35" t="s">
        <v>1505</v>
      </c>
      <c r="F7867" s="34" t="s">
        <v>1510</v>
      </c>
      <c r="G7867" s="34" t="s">
        <v>1488</v>
      </c>
      <c r="H7867" s="19" t="str">
        <f t="array" ref="H7867">CONCATENATE("(",A7867,",",VLOOKUP(B7867,Núcleo!B$2:E$11,4,TRUE),",",VLOOKUP(C7867,'Tipo de Processo'!B$2:D$55,3,TRUE),",",VLOOKUP(D7867,'Termo Geral'!B$2:D$174,3,TRUE),",",VLOOKUP(E7867,'Termo Específico'!B$2:D$437,3,TRUE),",",MATCH(TRUE,Documento!B$2:B$954=F7867,0),",",IF(G7867="complementar",0,1),"),")</f>
        <v>(7866,9,29,50,264,427,1),</v>
      </c>
    </row>
    <row r="7868" spans="1:8" ht="15" customHeight="1">
      <c r="A7868" s="33">
        <v>7867</v>
      </c>
      <c r="B7868" s="44" t="s">
        <v>1483</v>
      </c>
      <c r="C7868" s="34" t="s">
        <v>39</v>
      </c>
      <c r="D7868" s="34" t="s">
        <v>211</v>
      </c>
      <c r="E7868" s="35" t="s">
        <v>1505</v>
      </c>
      <c r="F7868" s="34" t="s">
        <v>1230</v>
      </c>
      <c r="G7868" s="34" t="s">
        <v>1488</v>
      </c>
      <c r="H7868" s="19" t="str">
        <f t="array" ref="H7868">CONCATENATE("(",A7868,",",VLOOKUP(B7868,Núcleo!B$2:E$11,4,TRUE),",",VLOOKUP(C7868,'Tipo de Processo'!B$2:D$55,3,TRUE),",",VLOOKUP(D7868,'Termo Geral'!B$2:D$174,3,TRUE),",",VLOOKUP(E7868,'Termo Específico'!B$2:D$437,3,TRUE),",",MATCH(TRUE,Documento!B$2:B$954=F7868,0),",",IF(G7868="complementar",0,1),"),")</f>
        <v>(7867,9,29,50,264,878,1),</v>
      </c>
    </row>
    <row r="7869" spans="1:8" ht="15" customHeight="1">
      <c r="A7869" s="33">
        <v>7868</v>
      </c>
      <c r="B7869" s="44" t="s">
        <v>1483</v>
      </c>
      <c r="C7869" s="34" t="s">
        <v>39</v>
      </c>
      <c r="D7869" s="34" t="s">
        <v>211</v>
      </c>
      <c r="E7869" s="35" t="s">
        <v>1505</v>
      </c>
      <c r="F7869" s="34" t="s">
        <v>1231</v>
      </c>
      <c r="G7869" s="34" t="s">
        <v>1488</v>
      </c>
      <c r="H7869" s="19" t="str">
        <f t="array" ref="H7869">CONCATENATE("(",A7869,",",VLOOKUP(B7869,Núcleo!B$2:E$11,4,TRUE),",",VLOOKUP(C7869,'Tipo de Processo'!B$2:D$55,3,TRUE),",",VLOOKUP(D7869,'Termo Geral'!B$2:D$174,3,TRUE),",",VLOOKUP(E7869,'Termo Específico'!B$2:D$437,3,TRUE),",",MATCH(TRUE,Documento!B$2:B$954=F7869,0),",",IF(G7869="complementar",0,1),"),")</f>
        <v>(7868,9,29,50,264,794,1),</v>
      </c>
    </row>
    <row r="7870" spans="1:8" ht="15" customHeight="1">
      <c r="A7870" s="33">
        <v>7869</v>
      </c>
      <c r="B7870" s="44" t="s">
        <v>1483</v>
      </c>
      <c r="C7870" s="34" t="s">
        <v>39</v>
      </c>
      <c r="D7870" s="34" t="s">
        <v>211</v>
      </c>
      <c r="E7870" s="35" t="s">
        <v>1505</v>
      </c>
      <c r="F7870" s="34" t="s">
        <v>1165</v>
      </c>
      <c r="G7870" s="34" t="s">
        <v>1488</v>
      </c>
      <c r="H7870" s="19" t="str">
        <f t="array" ref="H7870">CONCATENATE("(",A7870,",",VLOOKUP(B7870,Núcleo!B$2:E$11,4,TRUE),",",VLOOKUP(C7870,'Tipo de Processo'!B$2:D$55,3,TRUE),",",VLOOKUP(D7870,'Termo Geral'!B$2:D$174,3,TRUE),",",VLOOKUP(E7870,'Termo Específico'!B$2:D$437,3,TRUE),",",MATCH(TRUE,Documento!B$2:B$954=F7870,0),",",IF(G7870="complementar",0,1),"),")</f>
        <v>(7869,9,29,50,264,832,1),</v>
      </c>
    </row>
    <row r="7871" spans="1:8" ht="15" customHeight="1">
      <c r="A7871" s="33">
        <v>7870</v>
      </c>
      <c r="B7871" s="44" t="s">
        <v>1483</v>
      </c>
      <c r="C7871" s="34" t="s">
        <v>39</v>
      </c>
      <c r="D7871" s="34" t="s">
        <v>211</v>
      </c>
      <c r="E7871" s="35" t="s">
        <v>1511</v>
      </c>
      <c r="F7871" s="34" t="s">
        <v>1219</v>
      </c>
      <c r="G7871" s="34" t="s">
        <v>1488</v>
      </c>
      <c r="H7871" s="19" t="str">
        <f t="array" ref="H7871">CONCATENATE("(",A7871,",",VLOOKUP(B7871,Núcleo!B$2:E$11,4,TRUE),",",VLOOKUP(C7871,'Tipo de Processo'!B$2:D$55,3,TRUE),",",VLOOKUP(D7871,'Termo Geral'!B$2:D$174,3,TRUE),",",VLOOKUP(E7871,'Termo Específico'!B$2:D$437,3,TRUE),",",MATCH(TRUE,Documento!B$2:B$954=F7871,0),",",IF(G7871="complementar",0,1),"),")</f>
        <v>(7870,9,29,50,265,670,1),</v>
      </c>
    </row>
    <row r="7872" spans="1:8" ht="15" customHeight="1">
      <c r="A7872" s="33">
        <v>7871</v>
      </c>
      <c r="B7872" s="43" t="s">
        <v>1483</v>
      </c>
      <c r="C7872" s="34" t="s">
        <v>39</v>
      </c>
      <c r="D7872" s="34" t="s">
        <v>211</v>
      </c>
      <c r="E7872" s="35" t="s">
        <v>1511</v>
      </c>
      <c r="F7872" s="34" t="s">
        <v>1512</v>
      </c>
      <c r="G7872" s="34" t="s">
        <v>1488</v>
      </c>
      <c r="H7872" s="19" t="str">
        <f t="array" ref="H7872">CONCATENATE("(",A7872,",",VLOOKUP(B7872,Núcleo!B$2:E$11,4,TRUE),",",VLOOKUP(C7872,'Tipo de Processo'!B$2:D$55,3,TRUE),",",VLOOKUP(D7872,'Termo Geral'!B$2:D$174,3,TRUE),",",VLOOKUP(E7872,'Termo Específico'!B$2:D$437,3,TRUE),",",MATCH(TRUE,Documento!B$2:B$954=F7872,0),",",IF(G7872="complementar",0,1),"),")</f>
        <v>(7871,9,29,50,265,928,1),</v>
      </c>
    </row>
    <row r="7873" spans="1:8" ht="15" customHeight="1">
      <c r="A7873" s="33">
        <v>7872</v>
      </c>
      <c r="B7873" s="44" t="s">
        <v>1483</v>
      </c>
      <c r="C7873" s="34" t="s">
        <v>39</v>
      </c>
      <c r="D7873" s="34" t="s">
        <v>211</v>
      </c>
      <c r="E7873" s="35" t="s">
        <v>1511</v>
      </c>
      <c r="F7873" s="34" t="s">
        <v>1221</v>
      </c>
      <c r="G7873" s="34" t="s">
        <v>1488</v>
      </c>
      <c r="H7873" s="19" t="str">
        <f t="array" ref="H7873">CONCATENATE("(",A7873,",",VLOOKUP(B7873,Núcleo!B$2:E$11,4,TRUE),",",VLOOKUP(C7873,'Tipo de Processo'!B$2:D$55,3,TRUE),",",VLOOKUP(D7873,'Termo Geral'!B$2:D$174,3,TRUE),",",VLOOKUP(E7873,'Termo Específico'!B$2:D$437,3,TRUE),",",MATCH(TRUE,Documento!B$2:B$954=F7873,0),",",IF(G7873="complementar",0,1),"),")</f>
        <v>(7872,9,29,50,265,420,1),</v>
      </c>
    </row>
    <row r="7874" spans="1:8" ht="15" customHeight="1">
      <c r="A7874" s="33">
        <v>7873</v>
      </c>
      <c r="B7874" s="44" t="s">
        <v>1483</v>
      </c>
      <c r="C7874" s="34" t="s">
        <v>39</v>
      </c>
      <c r="D7874" s="34" t="s">
        <v>211</v>
      </c>
      <c r="E7874" s="35" t="s">
        <v>1511</v>
      </c>
      <c r="F7874" s="34" t="s">
        <v>1506</v>
      </c>
      <c r="G7874" s="34" t="s">
        <v>1488</v>
      </c>
      <c r="H7874" s="19" t="str">
        <f t="array" ref="H7874">CONCATENATE("(",A7874,",",VLOOKUP(B7874,Núcleo!B$2:E$11,4,TRUE),",",VLOOKUP(C7874,'Tipo de Processo'!B$2:D$55,3,TRUE),",",VLOOKUP(D7874,'Termo Geral'!B$2:D$174,3,TRUE),",",VLOOKUP(E7874,'Termo Específico'!B$2:D$437,3,TRUE),",",MATCH(TRUE,Documento!B$2:B$954=F7874,0),",",IF(G7874="complementar",0,1),"),")</f>
        <v>(7873,9,29,50,265,510,1),</v>
      </c>
    </row>
    <row r="7875" spans="1:8" ht="15" customHeight="1">
      <c r="A7875" s="33">
        <v>7874</v>
      </c>
      <c r="B7875" s="44" t="s">
        <v>1483</v>
      </c>
      <c r="C7875" s="34" t="s">
        <v>39</v>
      </c>
      <c r="D7875" s="34" t="s">
        <v>211</v>
      </c>
      <c r="E7875" s="35" t="s">
        <v>1511</v>
      </c>
      <c r="F7875" s="34" t="s">
        <v>1223</v>
      </c>
      <c r="G7875" s="34" t="s">
        <v>1488</v>
      </c>
      <c r="H7875" s="19" t="str">
        <f t="array" ref="H7875">CONCATENATE("(",A7875,",",VLOOKUP(B7875,Núcleo!B$2:E$11,4,TRUE),",",VLOOKUP(C7875,'Tipo de Processo'!B$2:D$55,3,TRUE),",",VLOOKUP(D7875,'Termo Geral'!B$2:D$174,3,TRUE),",",VLOOKUP(E7875,'Termo Específico'!B$2:D$437,3,TRUE),",",MATCH(TRUE,Documento!B$2:B$954=F7875,0),",",IF(G7875="complementar",0,1),"),")</f>
        <v>(7874,9,29,50,265,826,1),</v>
      </c>
    </row>
    <row r="7876" spans="1:8" ht="15" customHeight="1">
      <c r="A7876" s="33">
        <v>7875</v>
      </c>
      <c r="B7876" s="44" t="s">
        <v>1483</v>
      </c>
      <c r="C7876" s="34" t="s">
        <v>39</v>
      </c>
      <c r="D7876" s="34" t="s">
        <v>211</v>
      </c>
      <c r="E7876" s="35" t="s">
        <v>1511</v>
      </c>
      <c r="F7876" s="34" t="s">
        <v>1218</v>
      </c>
      <c r="G7876" s="34" t="s">
        <v>1488</v>
      </c>
      <c r="H7876" s="19" t="str">
        <f t="array" ref="H7876">CONCATENATE("(",A7876,",",VLOOKUP(B7876,Núcleo!B$2:E$11,4,TRUE),",",VLOOKUP(C7876,'Tipo de Processo'!B$2:D$55,3,TRUE),",",VLOOKUP(D7876,'Termo Geral'!B$2:D$174,3,TRUE),",",VLOOKUP(E7876,'Termo Específico'!B$2:D$437,3,TRUE),",",MATCH(TRUE,Documento!B$2:B$954=F7876,0),",",IF(G7876="complementar",0,1),"),")</f>
        <v>(7875,9,29,50,265,199,1),</v>
      </c>
    </row>
    <row r="7877" spans="1:8" ht="15" customHeight="1">
      <c r="A7877" s="33">
        <v>7876</v>
      </c>
      <c r="B7877" s="44" t="s">
        <v>1483</v>
      </c>
      <c r="C7877" s="34" t="s">
        <v>39</v>
      </c>
      <c r="D7877" s="34" t="s">
        <v>211</v>
      </c>
      <c r="E7877" s="35" t="s">
        <v>1511</v>
      </c>
      <c r="F7877" s="34" t="s">
        <v>1224</v>
      </c>
      <c r="G7877" s="34" t="s">
        <v>1488</v>
      </c>
      <c r="H7877" s="19" t="str">
        <f t="array" ref="H7877">CONCATENATE("(",A7877,",",VLOOKUP(B7877,Núcleo!B$2:E$11,4,TRUE),",",VLOOKUP(C7877,'Tipo de Processo'!B$2:D$55,3,TRUE),",",VLOOKUP(D7877,'Termo Geral'!B$2:D$174,3,TRUE),",",VLOOKUP(E7877,'Termo Específico'!B$2:D$437,3,TRUE),",",MATCH(TRUE,Documento!B$2:B$954=F7877,0),",",IF(G7877="complementar",0,1),"),")</f>
        <v>(7876,9,29,50,265,545,1),</v>
      </c>
    </row>
    <row r="7878" spans="1:8" ht="15" customHeight="1">
      <c r="A7878" s="33">
        <v>7877</v>
      </c>
      <c r="B7878" s="44" t="s">
        <v>1483</v>
      </c>
      <c r="C7878" s="34" t="s">
        <v>39</v>
      </c>
      <c r="D7878" s="34" t="s">
        <v>211</v>
      </c>
      <c r="E7878" s="35" t="s">
        <v>1511</v>
      </c>
      <c r="F7878" s="34" t="s">
        <v>1232</v>
      </c>
      <c r="G7878" s="34" t="s">
        <v>1488</v>
      </c>
      <c r="H7878" s="19" t="str">
        <f t="array" ref="H7878">CONCATENATE("(",A7878,",",VLOOKUP(B7878,Núcleo!B$2:E$11,4,TRUE),",",VLOOKUP(C7878,'Tipo de Processo'!B$2:D$55,3,TRUE),",",VLOOKUP(D7878,'Termo Geral'!B$2:D$174,3,TRUE),",",VLOOKUP(E7878,'Termo Específico'!B$2:D$437,3,TRUE),",",MATCH(TRUE,Documento!B$2:B$954=F7878,0),",",IF(G7878="complementar",0,1),"),")</f>
        <v>(7877,9,29,50,265,688,1),</v>
      </c>
    </row>
    <row r="7879" spans="1:8" ht="15" customHeight="1">
      <c r="A7879" s="33">
        <v>7878</v>
      </c>
      <c r="B7879" s="44" t="s">
        <v>1483</v>
      </c>
      <c r="C7879" s="34" t="s">
        <v>39</v>
      </c>
      <c r="D7879" s="34" t="s">
        <v>211</v>
      </c>
      <c r="E7879" s="35" t="s">
        <v>1511</v>
      </c>
      <c r="F7879" s="34" t="s">
        <v>1513</v>
      </c>
      <c r="G7879" s="34" t="s">
        <v>1488</v>
      </c>
      <c r="H7879" s="19" t="str">
        <f t="array" ref="H7879">CONCATENATE("(",A7879,",",VLOOKUP(B7879,Núcleo!B$2:E$11,4,TRUE),",",VLOOKUP(C7879,'Tipo de Processo'!B$2:D$55,3,TRUE),",",VLOOKUP(D7879,'Termo Geral'!B$2:D$174,3,TRUE),",",VLOOKUP(E7879,'Termo Específico'!B$2:D$437,3,TRUE),",",MATCH(TRUE,Documento!B$2:B$954=F7879,0),",",IF(G7879="complementar",0,1),"),")</f>
        <v>(7878,9,29,50,265,266,1),</v>
      </c>
    </row>
    <row r="7880" spans="1:8" ht="15" customHeight="1">
      <c r="A7880" s="33">
        <v>7879</v>
      </c>
      <c r="B7880" s="44" t="s">
        <v>1483</v>
      </c>
      <c r="C7880" s="34" t="s">
        <v>39</v>
      </c>
      <c r="D7880" s="34" t="s">
        <v>211</v>
      </c>
      <c r="E7880" s="35" t="s">
        <v>1511</v>
      </c>
      <c r="F7880" s="34" t="s">
        <v>1514</v>
      </c>
      <c r="G7880" s="34" t="s">
        <v>1488</v>
      </c>
      <c r="H7880" s="19" t="str">
        <f t="array" ref="H7880">CONCATENATE("(",A7880,",",VLOOKUP(B7880,Núcleo!B$2:E$11,4,TRUE),",",VLOOKUP(C7880,'Tipo de Processo'!B$2:D$55,3,TRUE),",",VLOOKUP(D7880,'Termo Geral'!B$2:D$174,3,TRUE),",",VLOOKUP(E7880,'Termo Específico'!B$2:D$437,3,TRUE),",",MATCH(TRUE,Documento!B$2:B$954=F7880,0),",",IF(G7880="complementar",0,1),"),")</f>
        <v>(7879,9,29,50,265,317,1),</v>
      </c>
    </row>
    <row r="7881" spans="1:8" ht="15" customHeight="1">
      <c r="A7881" s="33">
        <v>7880</v>
      </c>
      <c r="B7881" s="44" t="s">
        <v>1483</v>
      </c>
      <c r="C7881" s="34" t="s">
        <v>39</v>
      </c>
      <c r="D7881" s="34" t="s">
        <v>211</v>
      </c>
      <c r="E7881" s="35" t="s">
        <v>1511</v>
      </c>
      <c r="F7881" s="34" t="s">
        <v>1515</v>
      </c>
      <c r="G7881" s="34" t="s">
        <v>1488</v>
      </c>
      <c r="H7881" s="19" t="str">
        <f t="array" ref="H7881">CONCATENATE("(",A7881,",",VLOOKUP(B7881,Núcleo!B$2:E$11,4,TRUE),",",VLOOKUP(C7881,'Tipo de Processo'!B$2:D$55,3,TRUE),",",VLOOKUP(D7881,'Termo Geral'!B$2:D$174,3,TRUE),",",VLOOKUP(E7881,'Termo Específico'!B$2:D$437,3,TRUE),",",MATCH(TRUE,Documento!B$2:B$954=F7881,0),",",IF(G7881="complementar",0,1),"),")</f>
        <v>(7880,9,29,50,265,654,1),</v>
      </c>
    </row>
    <row r="7882" spans="1:8" ht="15" customHeight="1">
      <c r="A7882" s="33">
        <v>7881</v>
      </c>
      <c r="B7882" s="44" t="s">
        <v>1483</v>
      </c>
      <c r="C7882" s="34" t="s">
        <v>39</v>
      </c>
      <c r="D7882" s="34" t="s">
        <v>211</v>
      </c>
      <c r="E7882" s="35" t="s">
        <v>1511</v>
      </c>
      <c r="F7882" s="34" t="s">
        <v>1225</v>
      </c>
      <c r="G7882" s="34" t="s">
        <v>1488</v>
      </c>
      <c r="H7882" s="19" t="str">
        <f t="array" ref="H7882">CONCATENATE("(",A7882,",",VLOOKUP(B7882,Núcleo!B$2:E$11,4,TRUE),",",VLOOKUP(C7882,'Tipo de Processo'!B$2:D$55,3,TRUE),",",VLOOKUP(D7882,'Termo Geral'!B$2:D$174,3,TRUE),",",VLOOKUP(E7882,'Termo Específico'!B$2:D$437,3,TRUE),",",MATCH(TRUE,Documento!B$2:B$954=F7882,0),",",IF(G7882="complementar",0,1),"),")</f>
        <v>(7881,9,29,50,265,697,1),</v>
      </c>
    </row>
    <row r="7883" spans="1:8" ht="15" customHeight="1">
      <c r="A7883" s="33">
        <v>7882</v>
      </c>
      <c r="B7883" s="44" t="s">
        <v>1483</v>
      </c>
      <c r="C7883" s="34" t="s">
        <v>39</v>
      </c>
      <c r="D7883" s="34" t="s">
        <v>211</v>
      </c>
      <c r="E7883" s="35" t="s">
        <v>1511</v>
      </c>
      <c r="F7883" s="34" t="s">
        <v>1157</v>
      </c>
      <c r="G7883" s="34" t="s">
        <v>1488</v>
      </c>
      <c r="H7883" s="19" t="str">
        <f t="array" ref="H7883">CONCATENATE("(",A7883,",",VLOOKUP(B7883,Núcleo!B$2:E$11,4,TRUE),",",VLOOKUP(C7883,'Tipo de Processo'!B$2:D$55,3,TRUE),",",VLOOKUP(D7883,'Termo Geral'!B$2:D$174,3,TRUE),",",VLOOKUP(E7883,'Termo Específico'!B$2:D$437,3,TRUE),",",MATCH(TRUE,Documento!B$2:B$954=F7883,0),",",IF(G7883="complementar",0,1),"),")</f>
        <v>(7882,9,29,50,265,802,1),</v>
      </c>
    </row>
    <row r="7884" spans="1:8" ht="15" customHeight="1">
      <c r="A7884" s="33">
        <v>7883</v>
      </c>
      <c r="B7884" s="44" t="s">
        <v>1483</v>
      </c>
      <c r="C7884" s="34" t="s">
        <v>39</v>
      </c>
      <c r="D7884" s="34" t="s">
        <v>211</v>
      </c>
      <c r="E7884" s="35" t="s">
        <v>1511</v>
      </c>
      <c r="F7884" s="34" t="s">
        <v>1158</v>
      </c>
      <c r="G7884" s="34" t="s">
        <v>1488</v>
      </c>
      <c r="H7884" s="19" t="str">
        <f t="array" ref="H7884">CONCATENATE("(",A7884,",",VLOOKUP(B7884,Núcleo!B$2:E$11,4,TRUE),",",VLOOKUP(C7884,'Tipo de Processo'!B$2:D$55,3,TRUE),",",VLOOKUP(D7884,'Termo Geral'!B$2:D$174,3,TRUE),",",VLOOKUP(E7884,'Termo Específico'!B$2:D$437,3,TRUE),",",MATCH(TRUE,Documento!B$2:B$954=F7884,0),",",IF(G7884="complementar",0,1),"),")</f>
        <v>(7883,9,29,50,265,801,1),</v>
      </c>
    </row>
    <row r="7885" spans="1:8" ht="15" customHeight="1">
      <c r="A7885" s="33">
        <v>7884</v>
      </c>
      <c r="B7885" s="44" t="s">
        <v>1483</v>
      </c>
      <c r="C7885" s="34" t="s">
        <v>39</v>
      </c>
      <c r="D7885" s="34" t="s">
        <v>211</v>
      </c>
      <c r="E7885" s="35" t="s">
        <v>1511</v>
      </c>
      <c r="F7885" s="34" t="s">
        <v>1159</v>
      </c>
      <c r="G7885" s="34" t="s">
        <v>1488</v>
      </c>
      <c r="H7885" s="19" t="str">
        <f t="array" ref="H7885">CONCATENATE("(",A7885,",",VLOOKUP(B7885,Núcleo!B$2:E$11,4,TRUE),",",VLOOKUP(C7885,'Tipo de Processo'!B$2:D$55,3,TRUE),",",VLOOKUP(D7885,'Termo Geral'!B$2:D$174,3,TRUE),",",VLOOKUP(E7885,'Termo Específico'!B$2:D$437,3,TRUE),",",MATCH(TRUE,Documento!B$2:B$954=F7885,0),",",IF(G7885="complementar",0,1),"),")</f>
        <v>(7884,9,29,50,265,803,1),</v>
      </c>
    </row>
    <row r="7886" spans="1:8" ht="15" customHeight="1">
      <c r="A7886" s="33">
        <v>7885</v>
      </c>
      <c r="B7886" s="44" t="s">
        <v>1483</v>
      </c>
      <c r="C7886" s="34" t="s">
        <v>39</v>
      </c>
      <c r="D7886" s="34" t="s">
        <v>211</v>
      </c>
      <c r="E7886" s="35" t="s">
        <v>1511</v>
      </c>
      <c r="F7886" s="34" t="s">
        <v>1160</v>
      </c>
      <c r="G7886" s="34" t="s">
        <v>1488</v>
      </c>
      <c r="H7886" s="19" t="str">
        <f t="array" ref="H7886">CONCATENATE("(",A7886,",",VLOOKUP(B7886,Núcleo!B$2:E$11,4,TRUE),",",VLOOKUP(C7886,'Tipo de Processo'!B$2:D$55,3,TRUE),",",VLOOKUP(D7886,'Termo Geral'!B$2:D$174,3,TRUE),",",VLOOKUP(E7886,'Termo Específico'!B$2:D$437,3,TRUE),",",MATCH(TRUE,Documento!B$2:B$954=F7886,0),",",IF(G7886="complementar",0,1),"),")</f>
        <v>(7885,9,29,50,265,809,1),</v>
      </c>
    </row>
    <row r="7887" spans="1:8" ht="15" customHeight="1">
      <c r="A7887" s="33">
        <v>7886</v>
      </c>
      <c r="B7887" s="44" t="s">
        <v>1483</v>
      </c>
      <c r="C7887" s="34" t="s">
        <v>39</v>
      </c>
      <c r="D7887" s="34" t="s">
        <v>211</v>
      </c>
      <c r="E7887" s="35" t="s">
        <v>1511</v>
      </c>
      <c r="F7887" s="34" t="s">
        <v>1161</v>
      </c>
      <c r="G7887" s="34" t="s">
        <v>1488</v>
      </c>
      <c r="H7887" s="19" t="str">
        <f t="array" ref="H7887">CONCATENATE("(",A7887,",",VLOOKUP(B7887,Núcleo!B$2:E$11,4,TRUE),",",VLOOKUP(C7887,'Tipo de Processo'!B$2:D$55,3,TRUE),",",VLOOKUP(D7887,'Termo Geral'!B$2:D$174,3,TRUE),",",VLOOKUP(E7887,'Termo Específico'!B$2:D$437,3,TRUE),",",MATCH(TRUE,Documento!B$2:B$954=F7887,0),",",IF(G7887="complementar",0,1),"),")</f>
        <v>(7886,9,29,50,265,148,1),</v>
      </c>
    </row>
    <row r="7888" spans="1:8" ht="15" customHeight="1">
      <c r="A7888" s="33">
        <v>7887</v>
      </c>
      <c r="B7888" s="44" t="s">
        <v>1483</v>
      </c>
      <c r="C7888" s="34" t="s">
        <v>39</v>
      </c>
      <c r="D7888" s="34" t="s">
        <v>211</v>
      </c>
      <c r="E7888" s="35" t="s">
        <v>1511</v>
      </c>
      <c r="F7888" s="34" t="s">
        <v>1162</v>
      </c>
      <c r="G7888" s="34" t="s">
        <v>1488</v>
      </c>
      <c r="H7888" s="19" t="str">
        <f t="array" ref="H7888">CONCATENATE("(",A7888,",",VLOOKUP(B7888,Núcleo!B$2:E$11,4,TRUE),",",VLOOKUP(C7888,'Tipo de Processo'!B$2:D$55,3,TRUE),",",VLOOKUP(D7888,'Termo Geral'!B$2:D$174,3,TRUE),",",VLOOKUP(E7888,'Termo Específico'!B$2:D$437,3,TRUE),",",MATCH(TRUE,Documento!B$2:B$954=F7888,0),",",IF(G7888="complementar",0,1),"),")</f>
        <v>(7887,9,29,50,265,163,1),</v>
      </c>
    </row>
    <row r="7889" spans="1:8" ht="15" customHeight="1">
      <c r="A7889" s="33">
        <v>7888</v>
      </c>
      <c r="B7889" s="44" t="s">
        <v>1483</v>
      </c>
      <c r="C7889" s="34" t="s">
        <v>39</v>
      </c>
      <c r="D7889" s="34" t="s">
        <v>211</v>
      </c>
      <c r="E7889" s="35" t="s">
        <v>1511</v>
      </c>
      <c r="F7889" s="34" t="s">
        <v>1163</v>
      </c>
      <c r="G7889" s="34" t="s">
        <v>1488</v>
      </c>
      <c r="H7889" s="19" t="str">
        <f t="array" ref="H7889">CONCATENATE("(",A7889,",",VLOOKUP(B7889,Núcleo!B$2:E$11,4,TRUE),",",VLOOKUP(C7889,'Tipo de Processo'!B$2:D$55,3,TRUE),",",VLOOKUP(D7889,'Termo Geral'!B$2:D$174,3,TRUE),",",VLOOKUP(E7889,'Termo Específico'!B$2:D$437,3,TRUE),",",MATCH(TRUE,Documento!B$2:B$954=F7889,0),",",IF(G7889="complementar",0,1),"),")</f>
        <v>(7888,9,29,50,265,135,1),</v>
      </c>
    </row>
    <row r="7890" spans="1:8" ht="15" customHeight="1">
      <c r="A7890" s="33">
        <v>7889</v>
      </c>
      <c r="B7890" s="44" t="s">
        <v>1483</v>
      </c>
      <c r="C7890" s="34" t="s">
        <v>39</v>
      </c>
      <c r="D7890" s="34" t="s">
        <v>211</v>
      </c>
      <c r="E7890" s="35" t="s">
        <v>1511</v>
      </c>
      <c r="F7890" s="34" t="s">
        <v>1227</v>
      </c>
      <c r="G7890" s="34" t="s">
        <v>1488</v>
      </c>
      <c r="H7890" s="19" t="str">
        <f t="array" ref="H7890">CONCATENATE("(",A7890,",",VLOOKUP(B7890,Núcleo!B$2:E$11,4,TRUE),",",VLOOKUP(C7890,'Tipo de Processo'!B$2:D$55,3,TRUE),",",VLOOKUP(D7890,'Termo Geral'!B$2:D$174,3,TRUE),",",VLOOKUP(E7890,'Termo Específico'!B$2:D$437,3,TRUE),",",MATCH(TRUE,Documento!B$2:B$954=F7890,0),",",IF(G7890="complementar",0,1),"),")</f>
        <v>(7889,9,29,50,265,13,1),</v>
      </c>
    </row>
    <row r="7891" spans="1:8" ht="15" customHeight="1">
      <c r="A7891" s="33">
        <v>7890</v>
      </c>
      <c r="B7891" s="44" t="s">
        <v>1483</v>
      </c>
      <c r="C7891" s="34" t="s">
        <v>39</v>
      </c>
      <c r="D7891" s="34" t="s">
        <v>211</v>
      </c>
      <c r="E7891" s="35" t="s">
        <v>1511</v>
      </c>
      <c r="F7891" s="34" t="s">
        <v>1236</v>
      </c>
      <c r="G7891" s="34" t="s">
        <v>1488</v>
      </c>
      <c r="H7891" s="19" t="str">
        <f t="array" ref="H7891">CONCATENATE("(",A7891,",",VLOOKUP(B7891,Núcleo!B$2:E$11,4,TRUE),",",VLOOKUP(C7891,'Tipo de Processo'!B$2:D$55,3,TRUE),",",VLOOKUP(D7891,'Termo Geral'!B$2:D$174,3,TRUE),",",VLOOKUP(E7891,'Termo Específico'!B$2:D$437,3,TRUE),",",MATCH(TRUE,Documento!B$2:B$954=F7891,0),",",IF(G7891="complementar",0,1),"),")</f>
        <v>(7890,9,29,50,265,32,1),</v>
      </c>
    </row>
    <row r="7892" spans="1:8" ht="15" customHeight="1">
      <c r="A7892" s="33">
        <v>7891</v>
      </c>
      <c r="B7892" s="44" t="s">
        <v>1483</v>
      </c>
      <c r="C7892" s="34" t="s">
        <v>39</v>
      </c>
      <c r="D7892" s="34" t="s">
        <v>211</v>
      </c>
      <c r="E7892" s="35" t="s">
        <v>1511</v>
      </c>
      <c r="F7892" s="34" t="s">
        <v>1516</v>
      </c>
      <c r="G7892" s="34" t="s">
        <v>1488</v>
      </c>
      <c r="H7892" s="19" t="str">
        <f t="array" ref="H7892">CONCATENATE("(",A7892,",",VLOOKUP(B7892,Núcleo!B$2:E$11,4,TRUE),",",VLOOKUP(C7892,'Tipo de Processo'!B$2:D$55,3,TRUE),",",VLOOKUP(D7892,'Termo Geral'!B$2:D$174,3,TRUE),",",VLOOKUP(E7892,'Termo Específico'!B$2:D$437,3,TRUE),",",MATCH(TRUE,Documento!B$2:B$954=F7892,0),",",IF(G7892="complementar",0,1),"),")</f>
        <v>(7891,9,29,50,265,121,1),</v>
      </c>
    </row>
    <row r="7893" spans="1:8" ht="15" customHeight="1">
      <c r="A7893" s="33">
        <v>7892</v>
      </c>
      <c r="B7893" s="44" t="s">
        <v>1483</v>
      </c>
      <c r="C7893" s="34" t="s">
        <v>39</v>
      </c>
      <c r="D7893" s="34" t="s">
        <v>211</v>
      </c>
      <c r="E7893" s="35" t="s">
        <v>1511</v>
      </c>
      <c r="F7893" s="34" t="s">
        <v>1230</v>
      </c>
      <c r="G7893" s="34" t="s">
        <v>1488</v>
      </c>
      <c r="H7893" s="19" t="str">
        <f t="array" ref="H7893">CONCATENATE("(",A7893,",",VLOOKUP(B7893,Núcleo!B$2:E$11,4,TRUE),",",VLOOKUP(C7893,'Tipo de Processo'!B$2:D$55,3,TRUE),",",VLOOKUP(D7893,'Termo Geral'!B$2:D$174,3,TRUE),",",VLOOKUP(E7893,'Termo Específico'!B$2:D$437,3,TRUE),",",MATCH(TRUE,Documento!B$2:B$954=F7893,0),",",IF(G7893="complementar",0,1),"),")</f>
        <v>(7892,9,29,50,265,878,1),</v>
      </c>
    </row>
    <row r="7894" spans="1:8" ht="15" customHeight="1">
      <c r="A7894" s="33">
        <v>7893</v>
      </c>
      <c r="B7894" s="44" t="s">
        <v>1483</v>
      </c>
      <c r="C7894" s="34" t="s">
        <v>39</v>
      </c>
      <c r="D7894" s="34" t="s">
        <v>211</v>
      </c>
      <c r="E7894" s="35" t="s">
        <v>1511</v>
      </c>
      <c r="F7894" s="34" t="s">
        <v>1231</v>
      </c>
      <c r="G7894" s="34" t="s">
        <v>1488</v>
      </c>
      <c r="H7894" s="19" t="str">
        <f t="array" ref="H7894">CONCATENATE("(",A7894,",",VLOOKUP(B7894,Núcleo!B$2:E$11,4,TRUE),",",VLOOKUP(C7894,'Tipo de Processo'!B$2:D$55,3,TRUE),",",VLOOKUP(D7894,'Termo Geral'!B$2:D$174,3,TRUE),",",VLOOKUP(E7894,'Termo Específico'!B$2:D$437,3,TRUE),",",MATCH(TRUE,Documento!B$2:B$954=F7894,0),",",IF(G7894="complementar",0,1),"),")</f>
        <v>(7893,9,29,50,265,794,1),</v>
      </c>
    </row>
    <row r="7895" spans="1:8" ht="15" customHeight="1">
      <c r="A7895" s="33">
        <v>7894</v>
      </c>
      <c r="B7895" s="44" t="s">
        <v>1483</v>
      </c>
      <c r="C7895" s="34" t="s">
        <v>39</v>
      </c>
      <c r="D7895" s="34" t="s">
        <v>211</v>
      </c>
      <c r="E7895" s="35" t="s">
        <v>1511</v>
      </c>
      <c r="F7895" s="34" t="s">
        <v>1165</v>
      </c>
      <c r="G7895" s="34" t="s">
        <v>1488</v>
      </c>
      <c r="H7895" s="19" t="str">
        <f t="array" ref="H7895">CONCATENATE("(",A7895,",",VLOOKUP(B7895,Núcleo!B$2:E$11,4,TRUE),",",VLOOKUP(C7895,'Tipo de Processo'!B$2:D$55,3,TRUE),",",VLOOKUP(D7895,'Termo Geral'!B$2:D$174,3,TRUE),",",VLOOKUP(E7895,'Termo Específico'!B$2:D$437,3,TRUE),",",MATCH(TRUE,Documento!B$2:B$954=F7895,0),",",IF(G7895="complementar",0,1),"),")</f>
        <v>(7894,9,29,50,265,832,1),</v>
      </c>
    </row>
    <row r="7896" spans="1:8" ht="15" customHeight="1">
      <c r="A7896" s="33">
        <v>7895</v>
      </c>
      <c r="B7896" s="44" t="s">
        <v>1483</v>
      </c>
      <c r="C7896" s="34" t="s">
        <v>39</v>
      </c>
      <c r="D7896" s="34" t="s">
        <v>211</v>
      </c>
      <c r="E7896" s="35" t="s">
        <v>1517</v>
      </c>
      <c r="F7896" s="34" t="s">
        <v>1219</v>
      </c>
      <c r="G7896" s="34" t="s">
        <v>1488</v>
      </c>
      <c r="H7896" s="19" t="str">
        <f t="array" ref="H7896">CONCATENATE("(",A7896,",",VLOOKUP(B7896,Núcleo!B$2:E$11,4,TRUE),",",VLOOKUP(C7896,'Tipo de Processo'!B$2:D$55,3,TRUE),",",VLOOKUP(D7896,'Termo Geral'!B$2:D$174,3,TRUE),",",VLOOKUP(E7896,'Termo Específico'!B$2:D$437,3,TRUE),",",MATCH(TRUE,Documento!B$2:B$954=F7896,0),",",IF(G7896="complementar",0,1),"),")</f>
        <v>(7895,9,29,50,266,670,1),</v>
      </c>
    </row>
    <row r="7897" spans="1:8" ht="15" customHeight="1">
      <c r="A7897" s="33">
        <v>7896</v>
      </c>
      <c r="B7897" s="44" t="s">
        <v>1483</v>
      </c>
      <c r="C7897" s="34" t="s">
        <v>39</v>
      </c>
      <c r="D7897" s="34" t="s">
        <v>211</v>
      </c>
      <c r="E7897" s="35" t="s">
        <v>1517</v>
      </c>
      <c r="F7897" s="34" t="s">
        <v>1221</v>
      </c>
      <c r="G7897" s="34" t="s">
        <v>1488</v>
      </c>
      <c r="H7897" s="19" t="str">
        <f t="array" ref="H7897">CONCATENATE("(",A7897,",",VLOOKUP(B7897,Núcleo!B$2:E$11,4,TRUE),",",VLOOKUP(C7897,'Tipo de Processo'!B$2:D$55,3,TRUE),",",VLOOKUP(D7897,'Termo Geral'!B$2:D$174,3,TRUE),",",VLOOKUP(E7897,'Termo Específico'!B$2:D$437,3,TRUE),",",MATCH(TRUE,Documento!B$2:B$954=F7897,0),",",IF(G7897="complementar",0,1),"),")</f>
        <v>(7896,9,29,50,266,420,1),</v>
      </c>
    </row>
    <row r="7898" spans="1:8" ht="15" customHeight="1">
      <c r="A7898" s="33">
        <v>7897</v>
      </c>
      <c r="B7898" s="44" t="s">
        <v>1483</v>
      </c>
      <c r="C7898" s="34" t="s">
        <v>39</v>
      </c>
      <c r="D7898" s="34" t="s">
        <v>211</v>
      </c>
      <c r="E7898" s="35" t="s">
        <v>1517</v>
      </c>
      <c r="F7898" s="34" t="s">
        <v>1506</v>
      </c>
      <c r="G7898" s="34" t="s">
        <v>1488</v>
      </c>
      <c r="H7898" s="19" t="str">
        <f t="array" ref="H7898">CONCATENATE("(",A7898,",",VLOOKUP(B7898,Núcleo!B$2:E$11,4,TRUE),",",VLOOKUP(C7898,'Tipo de Processo'!B$2:D$55,3,TRUE),",",VLOOKUP(D7898,'Termo Geral'!B$2:D$174,3,TRUE),",",VLOOKUP(E7898,'Termo Específico'!B$2:D$437,3,TRUE),",",MATCH(TRUE,Documento!B$2:B$954=F7898,0),",",IF(G7898="complementar",0,1),"),")</f>
        <v>(7897,9,29,50,266,510,1),</v>
      </c>
    </row>
    <row r="7899" spans="1:8" ht="15" customHeight="1">
      <c r="A7899" s="33">
        <v>7898</v>
      </c>
      <c r="B7899" s="44" t="s">
        <v>1483</v>
      </c>
      <c r="C7899" s="34" t="s">
        <v>39</v>
      </c>
      <c r="D7899" s="34" t="s">
        <v>211</v>
      </c>
      <c r="E7899" s="35" t="s">
        <v>1517</v>
      </c>
      <c r="F7899" s="34" t="s">
        <v>1223</v>
      </c>
      <c r="G7899" s="34" t="s">
        <v>1488</v>
      </c>
      <c r="H7899" s="19" t="str">
        <f t="array" ref="H7899">CONCATENATE("(",A7899,",",VLOOKUP(B7899,Núcleo!B$2:E$11,4,TRUE),",",VLOOKUP(C7899,'Tipo de Processo'!B$2:D$55,3,TRUE),",",VLOOKUP(D7899,'Termo Geral'!B$2:D$174,3,TRUE),",",VLOOKUP(E7899,'Termo Específico'!B$2:D$437,3,TRUE),",",MATCH(TRUE,Documento!B$2:B$954=F7899,0),",",IF(G7899="complementar",0,1),"),")</f>
        <v>(7898,9,29,50,266,826,1),</v>
      </c>
    </row>
    <row r="7900" spans="1:8" ht="15" customHeight="1">
      <c r="A7900" s="33">
        <v>7899</v>
      </c>
      <c r="B7900" s="44" t="s">
        <v>1483</v>
      </c>
      <c r="C7900" s="34" t="s">
        <v>39</v>
      </c>
      <c r="D7900" s="34" t="s">
        <v>211</v>
      </c>
      <c r="E7900" s="35" t="s">
        <v>1517</v>
      </c>
      <c r="F7900" s="34" t="s">
        <v>1218</v>
      </c>
      <c r="G7900" s="34" t="s">
        <v>1488</v>
      </c>
      <c r="H7900" s="19" t="str">
        <f t="array" ref="H7900">CONCATENATE("(",A7900,",",VLOOKUP(B7900,Núcleo!B$2:E$11,4,TRUE),",",VLOOKUP(C7900,'Tipo de Processo'!B$2:D$55,3,TRUE),",",VLOOKUP(D7900,'Termo Geral'!B$2:D$174,3,TRUE),",",VLOOKUP(E7900,'Termo Específico'!B$2:D$437,3,TRUE),",",MATCH(TRUE,Documento!B$2:B$954=F7900,0),",",IF(G7900="complementar",0,1),"),")</f>
        <v>(7899,9,29,50,266,199,1),</v>
      </c>
    </row>
    <row r="7901" spans="1:8" ht="15" customHeight="1">
      <c r="A7901" s="33">
        <v>7900</v>
      </c>
      <c r="B7901" s="44" t="s">
        <v>1483</v>
      </c>
      <c r="C7901" s="34" t="s">
        <v>39</v>
      </c>
      <c r="D7901" s="34" t="s">
        <v>211</v>
      </c>
      <c r="E7901" s="35" t="s">
        <v>1517</v>
      </c>
      <c r="F7901" s="34" t="s">
        <v>1224</v>
      </c>
      <c r="G7901" s="34" t="s">
        <v>1488</v>
      </c>
      <c r="H7901" s="19" t="str">
        <f t="array" ref="H7901">CONCATENATE("(",A7901,",",VLOOKUP(B7901,Núcleo!B$2:E$11,4,TRUE),",",VLOOKUP(C7901,'Tipo de Processo'!B$2:D$55,3,TRUE),",",VLOOKUP(D7901,'Termo Geral'!B$2:D$174,3,TRUE),",",VLOOKUP(E7901,'Termo Específico'!B$2:D$437,3,TRUE),",",MATCH(TRUE,Documento!B$2:B$954=F7901,0),",",IF(G7901="complementar",0,1),"),")</f>
        <v>(7900,9,29,50,266,545,1),</v>
      </c>
    </row>
    <row r="7902" spans="1:8" ht="15" customHeight="1">
      <c r="A7902" s="33">
        <v>7901</v>
      </c>
      <c r="B7902" s="44" t="s">
        <v>1483</v>
      </c>
      <c r="C7902" s="34" t="s">
        <v>39</v>
      </c>
      <c r="D7902" s="34" t="s">
        <v>211</v>
      </c>
      <c r="E7902" s="35" t="s">
        <v>1517</v>
      </c>
      <c r="F7902" s="34" t="s">
        <v>1237</v>
      </c>
      <c r="G7902" s="34" t="s">
        <v>1488</v>
      </c>
      <c r="H7902" s="19" t="str">
        <f t="array" ref="H7902">CONCATENATE("(",A7902,",",VLOOKUP(B7902,Núcleo!B$2:E$11,4,TRUE),",",VLOOKUP(C7902,'Tipo de Processo'!B$2:D$55,3,TRUE),",",VLOOKUP(D7902,'Termo Geral'!B$2:D$174,3,TRUE),",",VLOOKUP(E7902,'Termo Específico'!B$2:D$437,3,TRUE),",",MATCH(TRUE,Documento!B$2:B$954=F7902,0),",",IF(G7902="complementar",0,1),"),")</f>
        <v>(7901,9,29,50,266,886,1),</v>
      </c>
    </row>
    <row r="7903" spans="1:8" ht="15" customHeight="1">
      <c r="A7903" s="33">
        <v>7902</v>
      </c>
      <c r="B7903" s="44" t="s">
        <v>1483</v>
      </c>
      <c r="C7903" s="34" t="s">
        <v>39</v>
      </c>
      <c r="D7903" s="34" t="s">
        <v>211</v>
      </c>
      <c r="E7903" s="35" t="s">
        <v>1517</v>
      </c>
      <c r="F7903" s="34" t="s">
        <v>1512</v>
      </c>
      <c r="G7903" s="34" t="s">
        <v>1488</v>
      </c>
      <c r="H7903" s="19" t="str">
        <f t="array" ref="H7903">CONCATENATE("(",A7903,",",VLOOKUP(B7903,Núcleo!B$2:E$11,4,TRUE),",",VLOOKUP(C7903,'Tipo de Processo'!B$2:D$55,3,TRUE),",",VLOOKUP(D7903,'Termo Geral'!B$2:D$174,3,TRUE),",",VLOOKUP(E7903,'Termo Específico'!B$2:D$437,3,TRUE),",",MATCH(TRUE,Documento!B$2:B$954=F7903,0),",",IF(G7903="complementar",0,1),"),")</f>
        <v>(7902,9,29,50,266,928,1),</v>
      </c>
    </row>
    <row r="7904" spans="1:8" ht="15" customHeight="1">
      <c r="A7904" s="33">
        <v>7903</v>
      </c>
      <c r="B7904" s="44" t="s">
        <v>1483</v>
      </c>
      <c r="C7904" s="34" t="s">
        <v>39</v>
      </c>
      <c r="D7904" s="34" t="s">
        <v>211</v>
      </c>
      <c r="E7904" s="35" t="s">
        <v>1517</v>
      </c>
      <c r="F7904" s="34" t="s">
        <v>1225</v>
      </c>
      <c r="G7904" s="34" t="s">
        <v>1488</v>
      </c>
      <c r="H7904" s="19" t="str">
        <f t="array" ref="H7904">CONCATENATE("(",A7904,",",VLOOKUP(B7904,Núcleo!B$2:E$11,4,TRUE),",",VLOOKUP(C7904,'Tipo de Processo'!B$2:D$55,3,TRUE),",",VLOOKUP(D7904,'Termo Geral'!B$2:D$174,3,TRUE),",",VLOOKUP(E7904,'Termo Específico'!B$2:D$437,3,TRUE),",",MATCH(TRUE,Documento!B$2:B$954=F7904,0),",",IF(G7904="complementar",0,1),"),")</f>
        <v>(7903,9,29,50,266,697,1),</v>
      </c>
    </row>
    <row r="7905" spans="1:8" ht="15" customHeight="1">
      <c r="A7905" s="33">
        <v>7904</v>
      </c>
      <c r="B7905" s="44" t="s">
        <v>1483</v>
      </c>
      <c r="C7905" s="34" t="s">
        <v>39</v>
      </c>
      <c r="D7905" s="34" t="s">
        <v>211</v>
      </c>
      <c r="E7905" s="35" t="s">
        <v>1517</v>
      </c>
      <c r="F7905" s="34" t="s">
        <v>1157</v>
      </c>
      <c r="G7905" s="34" t="s">
        <v>1488</v>
      </c>
      <c r="H7905" s="19" t="str">
        <f t="array" ref="H7905">CONCATENATE("(",A7905,",",VLOOKUP(B7905,Núcleo!B$2:E$11,4,TRUE),",",VLOOKUP(C7905,'Tipo de Processo'!B$2:D$55,3,TRUE),",",VLOOKUP(D7905,'Termo Geral'!B$2:D$174,3,TRUE),",",VLOOKUP(E7905,'Termo Específico'!B$2:D$437,3,TRUE),",",MATCH(TRUE,Documento!B$2:B$954=F7905,0),",",IF(G7905="complementar",0,1),"),")</f>
        <v>(7904,9,29,50,266,802,1),</v>
      </c>
    </row>
    <row r="7906" spans="1:8" ht="15" customHeight="1">
      <c r="A7906" s="33">
        <v>7905</v>
      </c>
      <c r="B7906" s="44" t="s">
        <v>1483</v>
      </c>
      <c r="C7906" s="34" t="s">
        <v>39</v>
      </c>
      <c r="D7906" s="34" t="s">
        <v>211</v>
      </c>
      <c r="E7906" s="35" t="s">
        <v>1517</v>
      </c>
      <c r="F7906" s="34" t="s">
        <v>1158</v>
      </c>
      <c r="G7906" s="34" t="s">
        <v>1488</v>
      </c>
      <c r="H7906" s="19" t="str">
        <f t="array" ref="H7906">CONCATENATE("(",A7906,",",VLOOKUP(B7906,Núcleo!B$2:E$11,4,TRUE),",",VLOOKUP(C7906,'Tipo de Processo'!B$2:D$55,3,TRUE),",",VLOOKUP(D7906,'Termo Geral'!B$2:D$174,3,TRUE),",",VLOOKUP(E7906,'Termo Específico'!B$2:D$437,3,TRUE),",",MATCH(TRUE,Documento!B$2:B$954=F7906,0),",",IF(G7906="complementar",0,1),"),")</f>
        <v>(7905,9,29,50,266,801,1),</v>
      </c>
    </row>
    <row r="7907" spans="1:8" ht="15" customHeight="1">
      <c r="A7907" s="33">
        <v>7906</v>
      </c>
      <c r="B7907" s="44" t="s">
        <v>1483</v>
      </c>
      <c r="C7907" s="34" t="s">
        <v>39</v>
      </c>
      <c r="D7907" s="34" t="s">
        <v>211</v>
      </c>
      <c r="E7907" s="35" t="s">
        <v>1517</v>
      </c>
      <c r="F7907" s="34" t="s">
        <v>1159</v>
      </c>
      <c r="G7907" s="34" t="s">
        <v>1488</v>
      </c>
      <c r="H7907" s="19" t="str">
        <f t="array" ref="H7907">CONCATENATE("(",A7907,",",VLOOKUP(B7907,Núcleo!B$2:E$11,4,TRUE),",",VLOOKUP(C7907,'Tipo de Processo'!B$2:D$55,3,TRUE),",",VLOOKUP(D7907,'Termo Geral'!B$2:D$174,3,TRUE),",",VLOOKUP(E7907,'Termo Específico'!B$2:D$437,3,TRUE),",",MATCH(TRUE,Documento!B$2:B$954=F7907,0),",",IF(G7907="complementar",0,1),"),")</f>
        <v>(7906,9,29,50,266,803,1),</v>
      </c>
    </row>
    <row r="7908" spans="1:8" ht="15" customHeight="1">
      <c r="A7908" s="33">
        <v>7907</v>
      </c>
      <c r="B7908" s="44" t="s">
        <v>1483</v>
      </c>
      <c r="C7908" s="34" t="s">
        <v>39</v>
      </c>
      <c r="D7908" s="34" t="s">
        <v>211</v>
      </c>
      <c r="E7908" s="35" t="s">
        <v>1517</v>
      </c>
      <c r="F7908" s="34" t="s">
        <v>1160</v>
      </c>
      <c r="G7908" s="34" t="s">
        <v>1488</v>
      </c>
      <c r="H7908" s="19" t="str">
        <f t="array" ref="H7908">CONCATENATE("(",A7908,",",VLOOKUP(B7908,Núcleo!B$2:E$11,4,TRUE),",",VLOOKUP(C7908,'Tipo de Processo'!B$2:D$55,3,TRUE),",",VLOOKUP(D7908,'Termo Geral'!B$2:D$174,3,TRUE),",",VLOOKUP(E7908,'Termo Específico'!B$2:D$437,3,TRUE),",",MATCH(TRUE,Documento!B$2:B$954=F7908,0),",",IF(G7908="complementar",0,1),"),")</f>
        <v>(7907,9,29,50,266,809,1),</v>
      </c>
    </row>
    <row r="7909" spans="1:8" ht="15" customHeight="1">
      <c r="A7909" s="33">
        <v>7908</v>
      </c>
      <c r="B7909" s="44" t="s">
        <v>1483</v>
      </c>
      <c r="C7909" s="34" t="s">
        <v>39</v>
      </c>
      <c r="D7909" s="34" t="s">
        <v>211</v>
      </c>
      <c r="E7909" s="35" t="s">
        <v>1517</v>
      </c>
      <c r="F7909" s="34" t="s">
        <v>1161</v>
      </c>
      <c r="G7909" s="34" t="s">
        <v>1488</v>
      </c>
      <c r="H7909" s="19" t="str">
        <f t="array" ref="H7909">CONCATENATE("(",A7909,",",VLOOKUP(B7909,Núcleo!B$2:E$11,4,TRUE),",",VLOOKUP(C7909,'Tipo de Processo'!B$2:D$55,3,TRUE),",",VLOOKUP(D7909,'Termo Geral'!B$2:D$174,3,TRUE),",",VLOOKUP(E7909,'Termo Específico'!B$2:D$437,3,TRUE),",",MATCH(TRUE,Documento!B$2:B$954=F7909,0),",",IF(G7909="complementar",0,1),"),")</f>
        <v>(7908,9,29,50,266,148,1),</v>
      </c>
    </row>
    <row r="7910" spans="1:8" ht="15" customHeight="1">
      <c r="A7910" s="33">
        <v>7909</v>
      </c>
      <c r="B7910" s="44" t="s">
        <v>1483</v>
      </c>
      <c r="C7910" s="34" t="s">
        <v>39</v>
      </c>
      <c r="D7910" s="34" t="s">
        <v>211</v>
      </c>
      <c r="E7910" s="35" t="s">
        <v>1517</v>
      </c>
      <c r="F7910" s="34" t="s">
        <v>1162</v>
      </c>
      <c r="G7910" s="34" t="s">
        <v>1488</v>
      </c>
      <c r="H7910" s="19" t="str">
        <f t="array" ref="H7910">CONCATENATE("(",A7910,",",VLOOKUP(B7910,Núcleo!B$2:E$11,4,TRUE),",",VLOOKUP(C7910,'Tipo de Processo'!B$2:D$55,3,TRUE),",",VLOOKUP(D7910,'Termo Geral'!B$2:D$174,3,TRUE),",",VLOOKUP(E7910,'Termo Específico'!B$2:D$437,3,TRUE),",",MATCH(TRUE,Documento!B$2:B$954=F7910,0),",",IF(G7910="complementar",0,1),"),")</f>
        <v>(7909,9,29,50,266,163,1),</v>
      </c>
    </row>
    <row r="7911" spans="1:8" ht="15" customHeight="1">
      <c r="A7911" s="33">
        <v>7910</v>
      </c>
      <c r="B7911" s="44" t="s">
        <v>1483</v>
      </c>
      <c r="C7911" s="34" t="s">
        <v>39</v>
      </c>
      <c r="D7911" s="34" t="s">
        <v>211</v>
      </c>
      <c r="E7911" s="35" t="s">
        <v>1517</v>
      </c>
      <c r="F7911" s="34" t="s">
        <v>1163</v>
      </c>
      <c r="G7911" s="34" t="s">
        <v>1488</v>
      </c>
      <c r="H7911" s="19" t="str">
        <f t="array" ref="H7911">CONCATENATE("(",A7911,",",VLOOKUP(B7911,Núcleo!B$2:E$11,4,TRUE),",",VLOOKUP(C7911,'Tipo de Processo'!B$2:D$55,3,TRUE),",",VLOOKUP(D7911,'Termo Geral'!B$2:D$174,3,TRUE),",",VLOOKUP(E7911,'Termo Específico'!B$2:D$437,3,TRUE),",",MATCH(TRUE,Documento!B$2:B$954=F7911,0),",",IF(G7911="complementar",0,1),"),")</f>
        <v>(7910,9,29,50,266,135,1),</v>
      </c>
    </row>
    <row r="7912" spans="1:8" ht="15" customHeight="1">
      <c r="A7912" s="33">
        <v>7911</v>
      </c>
      <c r="B7912" s="44" t="s">
        <v>1483</v>
      </c>
      <c r="C7912" s="34" t="s">
        <v>39</v>
      </c>
      <c r="D7912" s="34" t="s">
        <v>211</v>
      </c>
      <c r="E7912" s="35" t="s">
        <v>1517</v>
      </c>
      <c r="F7912" s="34" t="s">
        <v>1227</v>
      </c>
      <c r="G7912" s="34" t="s">
        <v>1488</v>
      </c>
      <c r="H7912" s="19" t="str">
        <f t="array" ref="H7912">CONCATENATE("(",A7912,",",VLOOKUP(B7912,Núcleo!B$2:E$11,4,TRUE),",",VLOOKUP(C7912,'Tipo de Processo'!B$2:D$55,3,TRUE),",",VLOOKUP(D7912,'Termo Geral'!B$2:D$174,3,TRUE),",",VLOOKUP(E7912,'Termo Específico'!B$2:D$437,3,TRUE),",",MATCH(TRUE,Documento!B$2:B$954=F7912,0),",",IF(G7912="complementar",0,1),"),")</f>
        <v>(7911,9,29,50,266,13,1),</v>
      </c>
    </row>
    <row r="7913" spans="1:8" ht="15" customHeight="1">
      <c r="A7913" s="33">
        <v>7912</v>
      </c>
      <c r="B7913" s="44" t="s">
        <v>1483</v>
      </c>
      <c r="C7913" s="34" t="s">
        <v>39</v>
      </c>
      <c r="D7913" s="34" t="s">
        <v>211</v>
      </c>
      <c r="E7913" s="35" t="s">
        <v>1517</v>
      </c>
      <c r="F7913" s="34" t="s">
        <v>1518</v>
      </c>
      <c r="G7913" s="34" t="s">
        <v>1488</v>
      </c>
      <c r="H7913" s="19" t="str">
        <f t="array" ref="H7913">CONCATENATE("(",A7913,",",VLOOKUP(B7913,Núcleo!B$2:E$11,4,TRUE),",",VLOOKUP(C7913,'Tipo de Processo'!B$2:D$55,3,TRUE),",",VLOOKUP(D7913,'Termo Geral'!B$2:D$174,3,TRUE),",",VLOOKUP(E7913,'Termo Específico'!B$2:D$437,3,TRUE),",",MATCH(TRUE,Documento!B$2:B$954=F7913,0),",",IF(G7913="complementar",0,1),"),")</f>
        <v>(7912,9,29,50,266,26,1),</v>
      </c>
    </row>
    <row r="7914" spans="1:8" ht="15" customHeight="1">
      <c r="A7914" s="33">
        <v>7913</v>
      </c>
      <c r="B7914" s="44" t="s">
        <v>1483</v>
      </c>
      <c r="C7914" s="34" t="s">
        <v>39</v>
      </c>
      <c r="D7914" s="34" t="s">
        <v>211</v>
      </c>
      <c r="E7914" s="35" t="s">
        <v>1517</v>
      </c>
      <c r="F7914" s="34" t="s">
        <v>1516</v>
      </c>
      <c r="G7914" s="34" t="s">
        <v>1488</v>
      </c>
      <c r="H7914" s="19" t="str">
        <f t="array" ref="H7914">CONCATENATE("(",A7914,",",VLOOKUP(B7914,Núcleo!B$2:E$11,4,TRUE),",",VLOOKUP(C7914,'Tipo de Processo'!B$2:D$55,3,TRUE),",",VLOOKUP(D7914,'Termo Geral'!B$2:D$174,3,TRUE),",",VLOOKUP(E7914,'Termo Específico'!B$2:D$437,3,TRUE),",",MATCH(TRUE,Documento!B$2:B$954=F7914,0),",",IF(G7914="complementar",0,1),"),")</f>
        <v>(7913,9,29,50,266,121,1),</v>
      </c>
    </row>
    <row r="7915" spans="1:8" ht="15" customHeight="1">
      <c r="A7915" s="33">
        <v>7914</v>
      </c>
      <c r="B7915" s="44" t="s">
        <v>1483</v>
      </c>
      <c r="C7915" s="34" t="s">
        <v>39</v>
      </c>
      <c r="D7915" s="34" t="s">
        <v>211</v>
      </c>
      <c r="E7915" s="35" t="s">
        <v>1517</v>
      </c>
      <c r="F7915" s="34" t="s">
        <v>1519</v>
      </c>
      <c r="G7915" s="34" t="s">
        <v>1488</v>
      </c>
      <c r="H7915" s="19" t="str">
        <f t="array" ref="H7915">CONCATENATE("(",A7915,",",VLOOKUP(B7915,Núcleo!B$2:E$11,4,TRUE),",",VLOOKUP(C7915,'Tipo de Processo'!B$2:D$55,3,TRUE),",",VLOOKUP(D7915,'Termo Geral'!B$2:D$174,3,TRUE),",",VLOOKUP(E7915,'Termo Específico'!B$2:D$437,3,TRUE),",",MATCH(TRUE,Documento!B$2:B$954=F7915,0),",",IF(G7915="complementar",0,1),"),")</f>
        <v>(7914,9,29,50,266,930,1),</v>
      </c>
    </row>
    <row r="7916" spans="1:8" ht="15" customHeight="1">
      <c r="A7916" s="33">
        <v>7915</v>
      </c>
      <c r="B7916" s="44" t="s">
        <v>1483</v>
      </c>
      <c r="C7916" s="34" t="s">
        <v>39</v>
      </c>
      <c r="D7916" s="34" t="s">
        <v>211</v>
      </c>
      <c r="E7916" s="35" t="s">
        <v>1517</v>
      </c>
      <c r="F7916" s="34" t="s">
        <v>1520</v>
      </c>
      <c r="G7916" s="34" t="s">
        <v>1488</v>
      </c>
      <c r="H7916" s="19" t="str">
        <f t="array" ref="H7916">CONCATENATE("(",A7916,",",VLOOKUP(B7916,Núcleo!B$2:E$11,4,TRUE),",",VLOOKUP(C7916,'Tipo de Processo'!B$2:D$55,3,TRUE),",",VLOOKUP(D7916,'Termo Geral'!B$2:D$174,3,TRUE),",",VLOOKUP(E7916,'Termo Específico'!B$2:D$437,3,TRUE),",",MATCH(TRUE,Documento!B$2:B$954=F7916,0),",",IF(G7916="complementar",0,1),"),")</f>
        <v>(7915,9,29,50,266,528,1),</v>
      </c>
    </row>
    <row r="7917" spans="1:8" ht="15" customHeight="1">
      <c r="A7917" s="33">
        <v>7916</v>
      </c>
      <c r="B7917" s="44" t="s">
        <v>1483</v>
      </c>
      <c r="C7917" s="34" t="s">
        <v>39</v>
      </c>
      <c r="D7917" s="34" t="s">
        <v>211</v>
      </c>
      <c r="E7917" s="35" t="s">
        <v>1517</v>
      </c>
      <c r="F7917" s="34" t="s">
        <v>1521</v>
      </c>
      <c r="G7917" s="34" t="s">
        <v>1488</v>
      </c>
      <c r="H7917" s="19" t="str">
        <f t="array" ref="H7917">CONCATENATE("(",A7917,",",VLOOKUP(B7917,Núcleo!B$2:E$11,4,TRUE),",",VLOOKUP(C7917,'Tipo de Processo'!B$2:D$55,3,TRUE),",",VLOOKUP(D7917,'Termo Geral'!B$2:D$174,3,TRUE),",",VLOOKUP(E7917,'Termo Específico'!B$2:D$437,3,TRUE),",",MATCH(TRUE,Documento!B$2:B$954=F7917,0),",",IF(G7917="complementar",0,1),"),")</f>
        <v>(7916,9,29,50,266,106,1),</v>
      </c>
    </row>
    <row r="7918" spans="1:8" ht="15" customHeight="1">
      <c r="A7918" s="33">
        <v>7917</v>
      </c>
      <c r="B7918" s="44" t="s">
        <v>1483</v>
      </c>
      <c r="C7918" s="34" t="s">
        <v>39</v>
      </c>
      <c r="D7918" s="34" t="s">
        <v>211</v>
      </c>
      <c r="E7918" s="35" t="s">
        <v>1517</v>
      </c>
      <c r="F7918" s="34" t="s">
        <v>1242</v>
      </c>
      <c r="G7918" s="34" t="s">
        <v>1488</v>
      </c>
      <c r="H7918" s="19" t="str">
        <f t="array" ref="H7918">CONCATENATE("(",A7918,",",VLOOKUP(B7918,Núcleo!B$2:E$11,4,TRUE),",",VLOOKUP(C7918,'Tipo de Processo'!B$2:D$55,3,TRUE),",",VLOOKUP(D7918,'Termo Geral'!B$2:D$174,3,TRUE),",",VLOOKUP(E7918,'Termo Específico'!B$2:D$437,3,TRUE),",",MATCH(TRUE,Documento!B$2:B$954=F7918,0),",",IF(G7918="complementar",0,1),"),")</f>
        <v>(7917,9,29,50,266,417,1),</v>
      </c>
    </row>
    <row r="7919" spans="1:8" ht="15" customHeight="1">
      <c r="A7919" s="33">
        <v>7918</v>
      </c>
      <c r="B7919" s="44" t="s">
        <v>1483</v>
      </c>
      <c r="C7919" s="34" t="s">
        <v>39</v>
      </c>
      <c r="D7919" s="34" t="s">
        <v>211</v>
      </c>
      <c r="E7919" s="35" t="s">
        <v>1517</v>
      </c>
      <c r="F7919" s="34" t="s">
        <v>1230</v>
      </c>
      <c r="G7919" s="34" t="s">
        <v>1488</v>
      </c>
      <c r="H7919" s="19" t="str">
        <f t="array" ref="H7919">CONCATENATE("(",A7919,",",VLOOKUP(B7919,Núcleo!B$2:E$11,4,TRUE),",",VLOOKUP(C7919,'Tipo de Processo'!B$2:D$55,3,TRUE),",",VLOOKUP(D7919,'Termo Geral'!B$2:D$174,3,TRUE),",",VLOOKUP(E7919,'Termo Específico'!B$2:D$437,3,TRUE),",",MATCH(TRUE,Documento!B$2:B$954=F7919,0),",",IF(G7919="complementar",0,1),"),")</f>
        <v>(7918,9,29,50,266,878,1),</v>
      </c>
    </row>
    <row r="7920" spans="1:8" ht="15" customHeight="1">
      <c r="A7920" s="33">
        <v>7919</v>
      </c>
      <c r="B7920" s="44" t="s">
        <v>1483</v>
      </c>
      <c r="C7920" s="34" t="s">
        <v>39</v>
      </c>
      <c r="D7920" s="34" t="s">
        <v>211</v>
      </c>
      <c r="E7920" s="35" t="s">
        <v>1517</v>
      </c>
      <c r="F7920" s="34" t="s">
        <v>1231</v>
      </c>
      <c r="G7920" s="34" t="s">
        <v>1488</v>
      </c>
      <c r="H7920" s="19" t="str">
        <f t="array" ref="H7920">CONCATENATE("(",A7920,",",VLOOKUP(B7920,Núcleo!B$2:E$11,4,TRUE),",",VLOOKUP(C7920,'Tipo de Processo'!B$2:D$55,3,TRUE),",",VLOOKUP(D7920,'Termo Geral'!B$2:D$174,3,TRUE),",",VLOOKUP(E7920,'Termo Específico'!B$2:D$437,3,TRUE),",",MATCH(TRUE,Documento!B$2:B$954=F7920,0),",",IF(G7920="complementar",0,1),"),")</f>
        <v>(7919,9,29,50,266,794,1),</v>
      </c>
    </row>
    <row r="7921" spans="1:8" ht="15" customHeight="1">
      <c r="A7921" s="33">
        <v>7920</v>
      </c>
      <c r="B7921" s="44" t="s">
        <v>1483</v>
      </c>
      <c r="C7921" s="35" t="s">
        <v>39</v>
      </c>
      <c r="D7921" s="35" t="s">
        <v>211</v>
      </c>
      <c r="E7921" s="35" t="s">
        <v>1517</v>
      </c>
      <c r="F7921" s="34" t="s">
        <v>1165</v>
      </c>
      <c r="G7921" s="34" t="s">
        <v>1488</v>
      </c>
      <c r="H7921" s="19" t="str">
        <f t="array" ref="H7921">CONCATENATE("(",A7921,",",VLOOKUP(B7921,Núcleo!B$2:E$11,4,TRUE),",",VLOOKUP(C7921,'Tipo de Processo'!B$2:D$55,3,TRUE),",",VLOOKUP(D7921,'Termo Geral'!B$2:D$174,3,TRUE),",",VLOOKUP(E7921,'Termo Específico'!B$2:D$437,3,TRUE),",",MATCH(TRUE,Documento!B$2:B$954=F7921,0),",",IF(G7921="complementar",0,1),"),")</f>
        <v>(7920,9,29,50,266,832,1),</v>
      </c>
    </row>
    <row r="7922" spans="1:8" ht="15" customHeight="1">
      <c r="A7922" s="33">
        <v>7921</v>
      </c>
      <c r="B7922" s="44" t="s">
        <v>1483</v>
      </c>
      <c r="C7922" s="35" t="s">
        <v>39</v>
      </c>
      <c r="D7922" s="35" t="s">
        <v>211</v>
      </c>
      <c r="E7922" s="35" t="s">
        <v>1517</v>
      </c>
      <c r="F7922" s="34" t="s">
        <v>1243</v>
      </c>
      <c r="G7922" s="34" t="s">
        <v>1488</v>
      </c>
      <c r="H7922" s="19" t="str">
        <f t="array" ref="H7922">CONCATENATE("(",A7922,",",VLOOKUP(B7922,Núcleo!B$2:E$11,4,TRUE),",",VLOOKUP(C7922,'Tipo de Processo'!B$2:D$55,3,TRUE),",",VLOOKUP(D7922,'Termo Geral'!B$2:D$174,3,TRUE),",",VLOOKUP(E7922,'Termo Específico'!B$2:D$437,3,TRUE),",",MATCH(TRUE,Documento!B$2:B$954=F7922,0),",",IF(G7922="complementar",0,1),"),")</f>
        <v>(7921,9,29,50,266,385,1),</v>
      </c>
    </row>
    <row r="7923" spans="1:8" ht="15" customHeight="1">
      <c r="A7923" s="33">
        <v>7922</v>
      </c>
      <c r="B7923" s="44" t="s">
        <v>1483</v>
      </c>
      <c r="C7923" s="35" t="s">
        <v>39</v>
      </c>
      <c r="D7923" s="35" t="s">
        <v>211</v>
      </c>
      <c r="E7923" s="35" t="s">
        <v>1522</v>
      </c>
      <c r="F7923" s="34" t="s">
        <v>1219</v>
      </c>
      <c r="G7923" s="34" t="s">
        <v>1488</v>
      </c>
      <c r="H7923" s="19" t="str">
        <f t="array" ref="H7923">CONCATENATE("(",A7923,",",VLOOKUP(B7923,Núcleo!B$2:E$11,4,TRUE),",",VLOOKUP(C7923,'Tipo de Processo'!B$2:D$55,3,TRUE),",",VLOOKUP(D7923,'Termo Geral'!B$2:D$174,3,TRUE),",",VLOOKUP(E7923,'Termo Específico'!B$2:D$437,3,TRUE),",",MATCH(TRUE,Documento!B$2:B$954=F7923,0),",",IF(G7923="complementar",0,1),"),")</f>
        <v>(7922,9,29,50,267,670,1),</v>
      </c>
    </row>
    <row r="7924" spans="1:8" ht="15" customHeight="1">
      <c r="A7924" s="33">
        <v>7923</v>
      </c>
      <c r="B7924" s="44" t="s">
        <v>1483</v>
      </c>
      <c r="C7924" s="35" t="s">
        <v>39</v>
      </c>
      <c r="D7924" s="35" t="s">
        <v>211</v>
      </c>
      <c r="E7924" s="35" t="s">
        <v>1522</v>
      </c>
      <c r="F7924" s="34" t="s">
        <v>1221</v>
      </c>
      <c r="G7924" s="34" t="s">
        <v>1488</v>
      </c>
      <c r="H7924" s="19" t="str">
        <f t="array" ref="H7924">CONCATENATE("(",A7924,",",VLOOKUP(B7924,Núcleo!B$2:E$11,4,TRUE),",",VLOOKUP(C7924,'Tipo de Processo'!B$2:D$55,3,TRUE),",",VLOOKUP(D7924,'Termo Geral'!B$2:D$174,3,TRUE),",",VLOOKUP(E7924,'Termo Específico'!B$2:D$437,3,TRUE),",",MATCH(TRUE,Documento!B$2:B$954=F7924,0),",",IF(G7924="complementar",0,1),"),")</f>
        <v>(7923,9,29,50,267,420,1),</v>
      </c>
    </row>
    <row r="7925" spans="1:8" ht="15" customHeight="1">
      <c r="A7925" s="33">
        <v>7924</v>
      </c>
      <c r="B7925" s="44" t="s">
        <v>1483</v>
      </c>
      <c r="C7925" s="35" t="s">
        <v>39</v>
      </c>
      <c r="D7925" s="35" t="s">
        <v>211</v>
      </c>
      <c r="E7925" s="35" t="s">
        <v>1522</v>
      </c>
      <c r="F7925" s="34" t="s">
        <v>1506</v>
      </c>
      <c r="G7925" s="34" t="s">
        <v>1488</v>
      </c>
      <c r="H7925" s="19" t="str">
        <f t="array" ref="H7925">CONCATENATE("(",A7925,",",VLOOKUP(B7925,Núcleo!B$2:E$11,4,TRUE),",",VLOOKUP(C7925,'Tipo de Processo'!B$2:D$55,3,TRUE),",",VLOOKUP(D7925,'Termo Geral'!B$2:D$174,3,TRUE),",",VLOOKUP(E7925,'Termo Específico'!B$2:D$437,3,TRUE),",",MATCH(TRUE,Documento!B$2:B$954=F7925,0),",",IF(G7925="complementar",0,1),"),")</f>
        <v>(7924,9,29,50,267,510,1),</v>
      </c>
    </row>
    <row r="7926" spans="1:8" ht="15" customHeight="1">
      <c r="A7926" s="33">
        <v>7925</v>
      </c>
      <c r="B7926" s="44" t="s">
        <v>1483</v>
      </c>
      <c r="C7926" s="35" t="s">
        <v>39</v>
      </c>
      <c r="D7926" s="35" t="s">
        <v>211</v>
      </c>
      <c r="E7926" s="35" t="s">
        <v>1522</v>
      </c>
      <c r="F7926" s="34" t="s">
        <v>1223</v>
      </c>
      <c r="G7926" s="34" t="s">
        <v>1488</v>
      </c>
      <c r="H7926" s="19" t="str">
        <f t="array" ref="H7926">CONCATENATE("(",A7926,",",VLOOKUP(B7926,Núcleo!B$2:E$11,4,TRUE),",",VLOOKUP(C7926,'Tipo de Processo'!B$2:D$55,3,TRUE),",",VLOOKUP(D7926,'Termo Geral'!B$2:D$174,3,TRUE),",",VLOOKUP(E7926,'Termo Específico'!B$2:D$437,3,TRUE),",",MATCH(TRUE,Documento!B$2:B$954=F7926,0),",",IF(G7926="complementar",0,1),"),")</f>
        <v>(7925,9,29,50,267,826,1),</v>
      </c>
    </row>
    <row r="7927" spans="1:8" ht="15" customHeight="1">
      <c r="A7927" s="33">
        <v>7926</v>
      </c>
      <c r="B7927" s="44" t="s">
        <v>1483</v>
      </c>
      <c r="C7927" s="35" t="s">
        <v>39</v>
      </c>
      <c r="D7927" s="35" t="s">
        <v>211</v>
      </c>
      <c r="E7927" s="35" t="s">
        <v>1522</v>
      </c>
      <c r="F7927" s="34" t="s">
        <v>1218</v>
      </c>
      <c r="G7927" s="34" t="s">
        <v>1488</v>
      </c>
      <c r="H7927" s="19" t="str">
        <f t="array" ref="H7927">CONCATENATE("(",A7927,",",VLOOKUP(B7927,Núcleo!B$2:E$11,4,TRUE),",",VLOOKUP(C7927,'Tipo de Processo'!B$2:D$55,3,TRUE),",",VLOOKUP(D7927,'Termo Geral'!B$2:D$174,3,TRUE),",",VLOOKUP(E7927,'Termo Específico'!B$2:D$437,3,TRUE),",",MATCH(TRUE,Documento!B$2:B$954=F7927,0),",",IF(G7927="complementar",0,1),"),")</f>
        <v>(7926,9,29,50,267,199,1),</v>
      </c>
    </row>
    <row r="7928" spans="1:8" ht="15" customHeight="1">
      <c r="A7928" s="33">
        <v>7927</v>
      </c>
      <c r="B7928" s="44" t="s">
        <v>1483</v>
      </c>
      <c r="C7928" s="35" t="s">
        <v>39</v>
      </c>
      <c r="D7928" s="35" t="s">
        <v>211</v>
      </c>
      <c r="E7928" s="35" t="s">
        <v>1522</v>
      </c>
      <c r="F7928" s="34" t="s">
        <v>1267</v>
      </c>
      <c r="G7928" s="34" t="s">
        <v>1488</v>
      </c>
      <c r="H7928" s="19" t="str">
        <f t="array" ref="H7928">CONCATENATE("(",A7928,",",VLOOKUP(B7928,Núcleo!B$2:E$11,4,TRUE),",",VLOOKUP(C7928,'Tipo de Processo'!B$2:D$55,3,TRUE),",",VLOOKUP(D7928,'Termo Geral'!B$2:D$174,3,TRUE),",",VLOOKUP(E7928,'Termo Específico'!B$2:D$437,3,TRUE),",",MATCH(TRUE,Documento!B$2:B$954=F7928,0),",",IF(G7928="complementar",0,1),"),")</f>
        <v>(7927,9,29,50,267,548,1),</v>
      </c>
    </row>
    <row r="7929" spans="1:8" ht="15" customHeight="1">
      <c r="A7929" s="33">
        <v>7928</v>
      </c>
      <c r="B7929" s="44" t="s">
        <v>1483</v>
      </c>
      <c r="C7929" s="35" t="s">
        <v>39</v>
      </c>
      <c r="D7929" s="35" t="s">
        <v>211</v>
      </c>
      <c r="E7929" s="35" t="s">
        <v>1522</v>
      </c>
      <c r="F7929" s="34" t="s">
        <v>1225</v>
      </c>
      <c r="G7929" s="34" t="s">
        <v>1488</v>
      </c>
      <c r="H7929" s="19" t="str">
        <f t="array" ref="H7929">CONCATENATE("(",A7929,",",VLOOKUP(B7929,Núcleo!B$2:E$11,4,TRUE),",",VLOOKUP(C7929,'Tipo de Processo'!B$2:D$55,3,TRUE),",",VLOOKUP(D7929,'Termo Geral'!B$2:D$174,3,TRUE),",",VLOOKUP(E7929,'Termo Específico'!B$2:D$437,3,TRUE),",",MATCH(TRUE,Documento!B$2:B$954=F7929,0),",",IF(G7929="complementar",0,1),"),")</f>
        <v>(7928,9,29,50,267,697,1),</v>
      </c>
    </row>
    <row r="7930" spans="1:8" ht="15" customHeight="1">
      <c r="A7930" s="33">
        <v>7929</v>
      </c>
      <c r="B7930" s="44" t="s">
        <v>1483</v>
      </c>
      <c r="C7930" s="35" t="s">
        <v>39</v>
      </c>
      <c r="D7930" s="35" t="s">
        <v>211</v>
      </c>
      <c r="E7930" s="35" t="s">
        <v>1522</v>
      </c>
      <c r="F7930" s="34" t="s">
        <v>1157</v>
      </c>
      <c r="G7930" s="34" t="s">
        <v>1488</v>
      </c>
      <c r="H7930" s="19" t="str">
        <f t="array" ref="H7930">CONCATENATE("(",A7930,",",VLOOKUP(B7930,Núcleo!B$2:E$11,4,TRUE),",",VLOOKUP(C7930,'Tipo de Processo'!B$2:D$55,3,TRUE),",",VLOOKUP(D7930,'Termo Geral'!B$2:D$174,3,TRUE),",",VLOOKUP(E7930,'Termo Específico'!B$2:D$437,3,TRUE),",",MATCH(TRUE,Documento!B$2:B$954=F7930,0),",",IF(G7930="complementar",0,1),"),")</f>
        <v>(7929,9,29,50,267,802,1),</v>
      </c>
    </row>
    <row r="7931" spans="1:8" ht="15" customHeight="1">
      <c r="A7931" s="33">
        <v>7930</v>
      </c>
      <c r="B7931" s="44" t="s">
        <v>1483</v>
      </c>
      <c r="C7931" s="35" t="s">
        <v>39</v>
      </c>
      <c r="D7931" s="35" t="s">
        <v>211</v>
      </c>
      <c r="E7931" s="35" t="s">
        <v>1522</v>
      </c>
      <c r="F7931" s="34" t="s">
        <v>1158</v>
      </c>
      <c r="G7931" s="34" t="s">
        <v>1488</v>
      </c>
      <c r="H7931" s="19" t="str">
        <f t="array" ref="H7931">CONCATENATE("(",A7931,",",VLOOKUP(B7931,Núcleo!B$2:E$11,4,TRUE),",",VLOOKUP(C7931,'Tipo de Processo'!B$2:D$55,3,TRUE),",",VLOOKUP(D7931,'Termo Geral'!B$2:D$174,3,TRUE),",",VLOOKUP(E7931,'Termo Específico'!B$2:D$437,3,TRUE),",",MATCH(TRUE,Documento!B$2:B$954=F7931,0),",",IF(G7931="complementar",0,1),"),")</f>
        <v>(7930,9,29,50,267,801,1),</v>
      </c>
    </row>
    <row r="7932" spans="1:8" ht="15" customHeight="1">
      <c r="A7932" s="33">
        <v>7931</v>
      </c>
      <c r="B7932" s="44" t="s">
        <v>1483</v>
      </c>
      <c r="C7932" s="35" t="s">
        <v>39</v>
      </c>
      <c r="D7932" s="35" t="s">
        <v>211</v>
      </c>
      <c r="E7932" s="35" t="s">
        <v>1522</v>
      </c>
      <c r="F7932" s="34" t="s">
        <v>1159</v>
      </c>
      <c r="G7932" s="34" t="s">
        <v>1488</v>
      </c>
      <c r="H7932" s="19" t="str">
        <f t="array" ref="H7932">CONCATENATE("(",A7932,",",VLOOKUP(B7932,Núcleo!B$2:E$11,4,TRUE),",",VLOOKUP(C7932,'Tipo de Processo'!B$2:D$55,3,TRUE),",",VLOOKUP(D7932,'Termo Geral'!B$2:D$174,3,TRUE),",",VLOOKUP(E7932,'Termo Específico'!B$2:D$437,3,TRUE),",",MATCH(TRUE,Documento!B$2:B$954=F7932,0),",",IF(G7932="complementar",0,1),"),")</f>
        <v>(7931,9,29,50,267,803,1),</v>
      </c>
    </row>
    <row r="7933" spans="1:8" ht="15" customHeight="1">
      <c r="A7933" s="33">
        <v>7932</v>
      </c>
      <c r="B7933" s="44" t="s">
        <v>1483</v>
      </c>
      <c r="C7933" s="35" t="s">
        <v>39</v>
      </c>
      <c r="D7933" s="35" t="s">
        <v>211</v>
      </c>
      <c r="E7933" s="35" t="s">
        <v>1522</v>
      </c>
      <c r="F7933" s="34" t="s">
        <v>1160</v>
      </c>
      <c r="G7933" s="34" t="s">
        <v>1488</v>
      </c>
      <c r="H7933" s="19" t="str">
        <f t="array" ref="H7933">CONCATENATE("(",A7933,",",VLOOKUP(B7933,Núcleo!B$2:E$11,4,TRUE),",",VLOOKUP(C7933,'Tipo de Processo'!B$2:D$55,3,TRUE),",",VLOOKUP(D7933,'Termo Geral'!B$2:D$174,3,TRUE),",",VLOOKUP(E7933,'Termo Específico'!B$2:D$437,3,TRUE),",",MATCH(TRUE,Documento!B$2:B$954=F7933,0),",",IF(G7933="complementar",0,1),"),")</f>
        <v>(7932,9,29,50,267,809,1),</v>
      </c>
    </row>
    <row r="7934" spans="1:8" ht="15" customHeight="1">
      <c r="A7934" s="33">
        <v>7933</v>
      </c>
      <c r="B7934" s="44" t="s">
        <v>1483</v>
      </c>
      <c r="C7934" s="35" t="s">
        <v>39</v>
      </c>
      <c r="D7934" s="35" t="s">
        <v>211</v>
      </c>
      <c r="E7934" s="35" t="s">
        <v>1522</v>
      </c>
      <c r="F7934" s="34" t="s">
        <v>1161</v>
      </c>
      <c r="G7934" s="34" t="s">
        <v>1488</v>
      </c>
      <c r="H7934" s="19" t="str">
        <f t="array" ref="H7934">CONCATENATE("(",A7934,",",VLOOKUP(B7934,Núcleo!B$2:E$11,4,TRUE),",",VLOOKUP(C7934,'Tipo de Processo'!B$2:D$55,3,TRUE),",",VLOOKUP(D7934,'Termo Geral'!B$2:D$174,3,TRUE),",",VLOOKUP(E7934,'Termo Específico'!B$2:D$437,3,TRUE),",",MATCH(TRUE,Documento!B$2:B$954=F7934,0),",",IF(G7934="complementar",0,1),"),")</f>
        <v>(7933,9,29,50,267,148,1),</v>
      </c>
    </row>
    <row r="7935" spans="1:8" ht="15" customHeight="1">
      <c r="A7935" s="33">
        <v>7934</v>
      </c>
      <c r="B7935" s="44" t="s">
        <v>1483</v>
      </c>
      <c r="C7935" s="35" t="s">
        <v>39</v>
      </c>
      <c r="D7935" s="35" t="s">
        <v>211</v>
      </c>
      <c r="E7935" s="35" t="s">
        <v>1522</v>
      </c>
      <c r="F7935" s="34" t="s">
        <v>1162</v>
      </c>
      <c r="G7935" s="34" t="s">
        <v>1488</v>
      </c>
      <c r="H7935" s="19" t="str">
        <f t="array" ref="H7935">CONCATENATE("(",A7935,",",VLOOKUP(B7935,Núcleo!B$2:E$11,4,TRUE),",",VLOOKUP(C7935,'Tipo de Processo'!B$2:D$55,3,TRUE),",",VLOOKUP(D7935,'Termo Geral'!B$2:D$174,3,TRUE),",",VLOOKUP(E7935,'Termo Específico'!B$2:D$437,3,TRUE),",",MATCH(TRUE,Documento!B$2:B$954=F7935,0),",",IF(G7935="complementar",0,1),"),")</f>
        <v>(7934,9,29,50,267,163,1),</v>
      </c>
    </row>
    <row r="7936" spans="1:8" ht="15" customHeight="1">
      <c r="A7936" s="33">
        <v>7935</v>
      </c>
      <c r="B7936" s="44" t="s">
        <v>1483</v>
      </c>
      <c r="C7936" s="35" t="s">
        <v>39</v>
      </c>
      <c r="D7936" s="35" t="s">
        <v>211</v>
      </c>
      <c r="E7936" s="35" t="s">
        <v>1522</v>
      </c>
      <c r="F7936" s="34" t="s">
        <v>1163</v>
      </c>
      <c r="G7936" s="34" t="s">
        <v>1488</v>
      </c>
      <c r="H7936" s="19" t="str">
        <f t="array" ref="H7936">CONCATENATE("(",A7936,",",VLOOKUP(B7936,Núcleo!B$2:E$11,4,TRUE),",",VLOOKUP(C7936,'Tipo de Processo'!B$2:D$55,3,TRUE),",",VLOOKUP(D7936,'Termo Geral'!B$2:D$174,3,TRUE),",",VLOOKUP(E7936,'Termo Específico'!B$2:D$437,3,TRUE),",",MATCH(TRUE,Documento!B$2:B$954=F7936,0),",",IF(G7936="complementar",0,1),"),")</f>
        <v>(7935,9,29,50,267,135,1),</v>
      </c>
    </row>
    <row r="7937" spans="1:8" ht="15" customHeight="1">
      <c r="A7937" s="33">
        <v>7936</v>
      </c>
      <c r="B7937" s="44" t="s">
        <v>1483</v>
      </c>
      <c r="C7937" s="35" t="s">
        <v>39</v>
      </c>
      <c r="D7937" s="35" t="s">
        <v>211</v>
      </c>
      <c r="E7937" s="35" t="s">
        <v>1522</v>
      </c>
      <c r="F7937" s="34" t="s">
        <v>1227</v>
      </c>
      <c r="G7937" s="34" t="s">
        <v>1488</v>
      </c>
      <c r="H7937" s="19" t="str">
        <f t="array" ref="H7937">CONCATENATE("(",A7937,",",VLOOKUP(B7937,Núcleo!B$2:E$11,4,TRUE),",",VLOOKUP(C7937,'Tipo de Processo'!B$2:D$55,3,TRUE),",",VLOOKUP(D7937,'Termo Geral'!B$2:D$174,3,TRUE),",",VLOOKUP(E7937,'Termo Específico'!B$2:D$437,3,TRUE),",",MATCH(TRUE,Documento!B$2:B$954=F7937,0),",",IF(G7937="complementar",0,1),"),")</f>
        <v>(7936,9,29,50,267,13,1),</v>
      </c>
    </row>
    <row r="7938" spans="1:8" ht="15" customHeight="1">
      <c r="A7938" s="33">
        <v>7937</v>
      </c>
      <c r="B7938" s="44" t="s">
        <v>1483</v>
      </c>
      <c r="C7938" s="35" t="s">
        <v>39</v>
      </c>
      <c r="D7938" s="35" t="s">
        <v>211</v>
      </c>
      <c r="E7938" s="35" t="s">
        <v>1522</v>
      </c>
      <c r="F7938" s="34" t="s">
        <v>1523</v>
      </c>
      <c r="G7938" s="34" t="s">
        <v>1488</v>
      </c>
      <c r="H7938" s="19" t="str">
        <f t="array" ref="H7938">CONCATENATE("(",A7938,",",VLOOKUP(B7938,Núcleo!B$2:E$11,4,TRUE),",",VLOOKUP(C7938,'Tipo de Processo'!B$2:D$55,3,TRUE),",",VLOOKUP(D7938,'Termo Geral'!B$2:D$174,3,TRUE),",",VLOOKUP(E7938,'Termo Específico'!B$2:D$437,3,TRUE),",",MATCH(TRUE,Documento!B$2:B$954=F7938,0),",",IF(G7938="complementar",0,1),"),")</f>
        <v>(7937,9,29,50,267,24,1),</v>
      </c>
    </row>
    <row r="7939" spans="1:8" ht="15" customHeight="1">
      <c r="A7939" s="33">
        <v>7938</v>
      </c>
      <c r="B7939" s="44" t="s">
        <v>1483</v>
      </c>
      <c r="C7939" s="35" t="s">
        <v>39</v>
      </c>
      <c r="D7939" s="35" t="s">
        <v>211</v>
      </c>
      <c r="E7939" s="35" t="s">
        <v>1522</v>
      </c>
      <c r="F7939" s="34" t="s">
        <v>1516</v>
      </c>
      <c r="G7939" s="34" t="s">
        <v>1488</v>
      </c>
      <c r="H7939" s="19" t="str">
        <f t="array" ref="H7939">CONCATENATE("(",A7939,",",VLOOKUP(B7939,Núcleo!B$2:E$11,4,TRUE),",",VLOOKUP(C7939,'Tipo de Processo'!B$2:D$55,3,TRUE),",",VLOOKUP(D7939,'Termo Geral'!B$2:D$174,3,TRUE),",",VLOOKUP(E7939,'Termo Específico'!B$2:D$437,3,TRUE),",",MATCH(TRUE,Documento!B$2:B$954=F7939,0),",",IF(G7939="complementar",0,1),"),")</f>
        <v>(7938,9,29,50,267,121,1),</v>
      </c>
    </row>
    <row r="7940" spans="1:8" ht="15" customHeight="1">
      <c r="A7940" s="33">
        <v>7939</v>
      </c>
      <c r="B7940" s="44" t="s">
        <v>1483</v>
      </c>
      <c r="C7940" s="35" t="s">
        <v>39</v>
      </c>
      <c r="D7940" s="35" t="s">
        <v>211</v>
      </c>
      <c r="E7940" s="35" t="s">
        <v>1522</v>
      </c>
      <c r="F7940" s="34" t="s">
        <v>1269</v>
      </c>
      <c r="G7940" s="34" t="s">
        <v>1488</v>
      </c>
      <c r="H7940" s="19" t="str">
        <f t="array" ref="H7940">CONCATENATE("(",A7940,",",VLOOKUP(B7940,Núcleo!B$2:E$11,4,TRUE),",",VLOOKUP(C7940,'Tipo de Processo'!B$2:D$55,3,TRUE),",",VLOOKUP(D7940,'Termo Geral'!B$2:D$174,3,TRUE),",",VLOOKUP(E7940,'Termo Específico'!B$2:D$437,3,TRUE),",",MATCH(TRUE,Documento!B$2:B$954=F7940,0),",",IF(G7940="complementar",0,1),"),")</f>
        <v>(7939,9,29,50,267,527,1),</v>
      </c>
    </row>
    <row r="7941" spans="1:8" ht="15" customHeight="1">
      <c r="A7941" s="33">
        <v>7940</v>
      </c>
      <c r="B7941" s="44" t="s">
        <v>1483</v>
      </c>
      <c r="C7941" s="35" t="s">
        <v>39</v>
      </c>
      <c r="D7941" s="35" t="s">
        <v>211</v>
      </c>
      <c r="E7941" s="35" t="s">
        <v>1522</v>
      </c>
      <c r="F7941" s="34" t="s">
        <v>1270</v>
      </c>
      <c r="G7941" s="34" t="s">
        <v>1488</v>
      </c>
      <c r="H7941" s="19" t="str">
        <f t="array" ref="H7941">CONCATENATE("(",A7941,",",VLOOKUP(B7941,Núcleo!B$2:E$11,4,TRUE),",",VLOOKUP(C7941,'Tipo de Processo'!B$2:D$55,3,TRUE),",",VLOOKUP(D7941,'Termo Geral'!B$2:D$174,3,TRUE),",",VLOOKUP(E7941,'Termo Específico'!B$2:D$437,3,TRUE),",",MATCH(TRUE,Documento!B$2:B$954=F7941,0),",",IF(G7941="complementar",0,1),"),")</f>
        <v>(7940,9,29,50,267,542,1),</v>
      </c>
    </row>
    <row r="7942" spans="1:8" ht="15" customHeight="1">
      <c r="A7942" s="33">
        <v>7941</v>
      </c>
      <c r="B7942" s="44" t="s">
        <v>1483</v>
      </c>
      <c r="C7942" s="35" t="s">
        <v>39</v>
      </c>
      <c r="D7942" s="35" t="s">
        <v>211</v>
      </c>
      <c r="E7942" s="35" t="s">
        <v>1522</v>
      </c>
      <c r="F7942" s="34" t="s">
        <v>1230</v>
      </c>
      <c r="G7942" s="34" t="s">
        <v>1488</v>
      </c>
      <c r="H7942" s="19" t="str">
        <f t="array" ref="H7942">CONCATENATE("(",A7942,",",VLOOKUP(B7942,Núcleo!B$2:E$11,4,TRUE),",",VLOOKUP(C7942,'Tipo de Processo'!B$2:D$55,3,TRUE),",",VLOOKUP(D7942,'Termo Geral'!B$2:D$174,3,TRUE),",",VLOOKUP(E7942,'Termo Específico'!B$2:D$437,3,TRUE),",",MATCH(TRUE,Documento!B$2:B$954=F7942,0),",",IF(G7942="complementar",0,1),"),")</f>
        <v>(7941,9,29,50,267,878,1),</v>
      </c>
    </row>
    <row r="7943" spans="1:8" ht="15" customHeight="1">
      <c r="A7943" s="33">
        <v>7942</v>
      </c>
      <c r="B7943" s="44" t="s">
        <v>1483</v>
      </c>
      <c r="C7943" s="35" t="s">
        <v>39</v>
      </c>
      <c r="D7943" s="35" t="s">
        <v>211</v>
      </c>
      <c r="E7943" s="35" t="s">
        <v>1522</v>
      </c>
      <c r="F7943" s="34" t="s">
        <v>1231</v>
      </c>
      <c r="G7943" s="34" t="s">
        <v>1488</v>
      </c>
      <c r="H7943" s="19" t="str">
        <f t="array" ref="H7943">CONCATENATE("(",A7943,",",VLOOKUP(B7943,Núcleo!B$2:E$11,4,TRUE),",",VLOOKUP(C7943,'Tipo de Processo'!B$2:D$55,3,TRUE),",",VLOOKUP(D7943,'Termo Geral'!B$2:D$174,3,TRUE),",",VLOOKUP(E7943,'Termo Específico'!B$2:D$437,3,TRUE),",",MATCH(TRUE,Documento!B$2:B$954=F7943,0),",",IF(G7943="complementar",0,1),"),")</f>
        <v>(7942,9,29,50,267,794,1),</v>
      </c>
    </row>
    <row r="7944" spans="1:8" ht="15" customHeight="1">
      <c r="A7944" s="33">
        <v>7943</v>
      </c>
      <c r="B7944" s="44" t="s">
        <v>1483</v>
      </c>
      <c r="C7944" s="35" t="s">
        <v>39</v>
      </c>
      <c r="D7944" s="35" t="s">
        <v>211</v>
      </c>
      <c r="E7944" s="35" t="s">
        <v>1522</v>
      </c>
      <c r="F7944" s="34" t="s">
        <v>1165</v>
      </c>
      <c r="G7944" s="34" t="s">
        <v>1488</v>
      </c>
      <c r="H7944" s="19" t="str">
        <f t="array" ref="H7944">CONCATENATE("(",A7944,",",VLOOKUP(B7944,Núcleo!B$2:E$11,4,TRUE),",",VLOOKUP(C7944,'Tipo de Processo'!B$2:D$55,3,TRUE),",",VLOOKUP(D7944,'Termo Geral'!B$2:D$174,3,TRUE),",",VLOOKUP(E7944,'Termo Específico'!B$2:D$437,3,TRUE),",",MATCH(TRUE,Documento!B$2:B$954=F7944,0),",",IF(G7944="complementar",0,1),"),")</f>
        <v>(7943,9,29,50,267,832,1),</v>
      </c>
    </row>
    <row r="7945" spans="1:8" ht="15" customHeight="1">
      <c r="A7945" s="33">
        <v>7944</v>
      </c>
      <c r="B7945" s="44" t="s">
        <v>1483</v>
      </c>
      <c r="C7945" s="35" t="s">
        <v>39</v>
      </c>
      <c r="D7945" s="35" t="s">
        <v>211</v>
      </c>
      <c r="E7945" s="35" t="s">
        <v>1524</v>
      </c>
      <c r="F7945" s="34" t="s">
        <v>1219</v>
      </c>
      <c r="G7945" s="34" t="s">
        <v>1488</v>
      </c>
      <c r="H7945" s="19" t="str">
        <f t="array" ref="H7945">CONCATENATE("(",A7945,",",VLOOKUP(B7945,Núcleo!B$2:E$11,4,TRUE),",",VLOOKUP(C7945,'Tipo de Processo'!B$2:D$55,3,TRUE),",",VLOOKUP(D7945,'Termo Geral'!B$2:D$174,3,TRUE),",",VLOOKUP(E7945,'Termo Específico'!B$2:D$437,3,TRUE),",",MATCH(TRUE,Documento!B$2:B$954=F7945,0),",",IF(G7945="complementar",0,1),"),")</f>
        <v>(7944,9,29,50,268,670,1),</v>
      </c>
    </row>
    <row r="7946" spans="1:8" ht="15" customHeight="1">
      <c r="A7946" s="33">
        <v>7945</v>
      </c>
      <c r="B7946" s="44" t="s">
        <v>1483</v>
      </c>
      <c r="C7946" s="35" t="s">
        <v>39</v>
      </c>
      <c r="D7946" s="35" t="s">
        <v>211</v>
      </c>
      <c r="E7946" s="35" t="s">
        <v>1524</v>
      </c>
      <c r="F7946" s="34" t="s">
        <v>1221</v>
      </c>
      <c r="G7946" s="34" t="s">
        <v>1488</v>
      </c>
      <c r="H7946" s="19" t="str">
        <f t="array" ref="H7946">CONCATENATE("(",A7946,",",VLOOKUP(B7946,Núcleo!B$2:E$11,4,TRUE),",",VLOOKUP(C7946,'Tipo de Processo'!B$2:D$55,3,TRUE),",",VLOOKUP(D7946,'Termo Geral'!B$2:D$174,3,TRUE),",",VLOOKUP(E7946,'Termo Específico'!B$2:D$437,3,TRUE),",",MATCH(TRUE,Documento!B$2:B$954=F7946,0),",",IF(G7946="complementar",0,1),"),")</f>
        <v>(7945,9,29,50,268,420,1),</v>
      </c>
    </row>
    <row r="7947" spans="1:8" ht="15" customHeight="1">
      <c r="A7947" s="33">
        <v>7946</v>
      </c>
      <c r="B7947" s="44" t="s">
        <v>1483</v>
      </c>
      <c r="C7947" s="35" t="s">
        <v>39</v>
      </c>
      <c r="D7947" s="35" t="s">
        <v>211</v>
      </c>
      <c r="E7947" s="35" t="s">
        <v>1524</v>
      </c>
      <c r="F7947" s="34" t="s">
        <v>1506</v>
      </c>
      <c r="G7947" s="34" t="s">
        <v>1488</v>
      </c>
      <c r="H7947" s="19" t="str">
        <f t="array" ref="H7947">CONCATENATE("(",A7947,",",VLOOKUP(B7947,Núcleo!B$2:E$11,4,TRUE),",",VLOOKUP(C7947,'Tipo de Processo'!B$2:D$55,3,TRUE),",",VLOOKUP(D7947,'Termo Geral'!B$2:D$174,3,TRUE),",",VLOOKUP(E7947,'Termo Específico'!B$2:D$437,3,TRUE),",",MATCH(TRUE,Documento!B$2:B$954=F7947,0),",",IF(G7947="complementar",0,1),"),")</f>
        <v>(7946,9,29,50,268,510,1),</v>
      </c>
    </row>
    <row r="7948" spans="1:8" ht="15" customHeight="1">
      <c r="A7948" s="33">
        <v>7947</v>
      </c>
      <c r="B7948" s="44" t="s">
        <v>1483</v>
      </c>
      <c r="C7948" s="35" t="s">
        <v>39</v>
      </c>
      <c r="D7948" s="35" t="s">
        <v>211</v>
      </c>
      <c r="E7948" s="35" t="s">
        <v>1524</v>
      </c>
      <c r="F7948" s="34" t="s">
        <v>1261</v>
      </c>
      <c r="G7948" s="34" t="s">
        <v>1488</v>
      </c>
      <c r="H7948" s="19" t="str">
        <f t="array" ref="H7948">CONCATENATE("(",A7948,",",VLOOKUP(B7948,Núcleo!B$2:E$11,4,TRUE),",",VLOOKUP(C7948,'Tipo de Processo'!B$2:D$55,3,TRUE),",",VLOOKUP(D7948,'Termo Geral'!B$2:D$174,3,TRUE),",",VLOOKUP(E7948,'Termo Específico'!B$2:D$437,3,TRUE),",",MATCH(TRUE,Documento!B$2:B$954=F7948,0),",",IF(G7948="complementar",0,1),"),")</f>
        <v>(7947,9,29,50,268,929,1),</v>
      </c>
    </row>
    <row r="7949" spans="1:8" ht="15" customHeight="1">
      <c r="A7949" s="33">
        <v>7948</v>
      </c>
      <c r="B7949" s="44" t="s">
        <v>1483</v>
      </c>
      <c r="C7949" s="35" t="s">
        <v>39</v>
      </c>
      <c r="D7949" s="35" t="s">
        <v>211</v>
      </c>
      <c r="E7949" s="35" t="s">
        <v>1524</v>
      </c>
      <c r="F7949" s="34" t="s">
        <v>1223</v>
      </c>
      <c r="G7949" s="34" t="s">
        <v>1488</v>
      </c>
      <c r="H7949" s="19" t="str">
        <f t="array" ref="H7949">CONCATENATE("(",A7949,",",VLOOKUP(B7949,Núcleo!B$2:E$11,4,TRUE),",",VLOOKUP(C7949,'Tipo de Processo'!B$2:D$55,3,TRUE),",",VLOOKUP(D7949,'Termo Geral'!B$2:D$174,3,TRUE),",",VLOOKUP(E7949,'Termo Específico'!B$2:D$437,3,TRUE),",",MATCH(TRUE,Documento!B$2:B$954=F7949,0),",",IF(G7949="complementar",0,1),"),")</f>
        <v>(7948,9,29,50,268,826,1),</v>
      </c>
    </row>
    <row r="7950" spans="1:8" ht="15" customHeight="1">
      <c r="A7950" s="33">
        <v>7949</v>
      </c>
      <c r="B7950" s="44" t="s">
        <v>1483</v>
      </c>
      <c r="C7950" s="35" t="s">
        <v>39</v>
      </c>
      <c r="D7950" s="35" t="s">
        <v>211</v>
      </c>
      <c r="E7950" s="35" t="s">
        <v>1524</v>
      </c>
      <c r="F7950" s="34" t="s">
        <v>1218</v>
      </c>
      <c r="G7950" s="34" t="s">
        <v>1488</v>
      </c>
      <c r="H7950" s="19" t="str">
        <f t="array" ref="H7950">CONCATENATE("(",A7950,",",VLOOKUP(B7950,Núcleo!B$2:E$11,4,TRUE),",",VLOOKUP(C7950,'Tipo de Processo'!B$2:D$55,3,TRUE),",",VLOOKUP(D7950,'Termo Geral'!B$2:D$174,3,TRUE),",",VLOOKUP(E7950,'Termo Específico'!B$2:D$437,3,TRUE),",",MATCH(TRUE,Documento!B$2:B$954=F7950,0),",",IF(G7950="complementar",0,1),"),")</f>
        <v>(7949,9,29,50,268,199,1),</v>
      </c>
    </row>
    <row r="7951" spans="1:8" ht="15" customHeight="1">
      <c r="A7951" s="33">
        <v>7950</v>
      </c>
      <c r="B7951" s="44" t="s">
        <v>1483</v>
      </c>
      <c r="C7951" s="35" t="s">
        <v>39</v>
      </c>
      <c r="D7951" s="35" t="s">
        <v>211</v>
      </c>
      <c r="E7951" s="35" t="s">
        <v>1524</v>
      </c>
      <c r="F7951" s="34" t="s">
        <v>1262</v>
      </c>
      <c r="G7951" s="34" t="s">
        <v>1488</v>
      </c>
      <c r="H7951" s="19" t="str">
        <f t="array" ref="H7951">CONCATENATE("(",A7951,",",VLOOKUP(B7951,Núcleo!B$2:E$11,4,TRUE),",",VLOOKUP(C7951,'Tipo de Processo'!B$2:D$55,3,TRUE),",",VLOOKUP(D7951,'Termo Geral'!B$2:D$174,3,TRUE),",",VLOOKUP(E7951,'Termo Específico'!B$2:D$437,3,TRUE),",",MATCH(TRUE,Documento!B$2:B$954=F7951,0),",",IF(G7951="complementar",0,1),"),")</f>
        <v>(7950,9,29,50,268,546,1),</v>
      </c>
    </row>
    <row r="7952" spans="1:8" ht="15" customHeight="1">
      <c r="A7952" s="33">
        <v>7951</v>
      </c>
      <c r="B7952" s="44" t="s">
        <v>1483</v>
      </c>
      <c r="C7952" s="35" t="s">
        <v>39</v>
      </c>
      <c r="D7952" s="35" t="s">
        <v>211</v>
      </c>
      <c r="E7952" s="35" t="s">
        <v>1524</v>
      </c>
      <c r="F7952" s="34" t="s">
        <v>1225</v>
      </c>
      <c r="G7952" s="34" t="s">
        <v>1488</v>
      </c>
      <c r="H7952" s="19" t="str">
        <f t="array" ref="H7952">CONCATENATE("(",A7952,",",VLOOKUP(B7952,Núcleo!B$2:E$11,4,TRUE),",",VLOOKUP(C7952,'Tipo de Processo'!B$2:D$55,3,TRUE),",",VLOOKUP(D7952,'Termo Geral'!B$2:D$174,3,TRUE),",",VLOOKUP(E7952,'Termo Específico'!B$2:D$437,3,TRUE),",",MATCH(TRUE,Documento!B$2:B$954=F7952,0),",",IF(G7952="complementar",0,1),"),")</f>
        <v>(7951,9,29,50,268,697,1),</v>
      </c>
    </row>
    <row r="7953" spans="1:8" ht="15" customHeight="1">
      <c r="A7953" s="33">
        <v>7952</v>
      </c>
      <c r="B7953" s="44" t="s">
        <v>1483</v>
      </c>
      <c r="C7953" s="35" t="s">
        <v>39</v>
      </c>
      <c r="D7953" s="35" t="s">
        <v>211</v>
      </c>
      <c r="E7953" s="35" t="s">
        <v>1524</v>
      </c>
      <c r="F7953" s="34" t="s">
        <v>1157</v>
      </c>
      <c r="G7953" s="34" t="s">
        <v>1488</v>
      </c>
      <c r="H7953" s="19" t="str">
        <f t="array" ref="H7953">CONCATENATE("(",A7953,",",VLOOKUP(B7953,Núcleo!B$2:E$11,4,TRUE),",",VLOOKUP(C7953,'Tipo de Processo'!B$2:D$55,3,TRUE),",",VLOOKUP(D7953,'Termo Geral'!B$2:D$174,3,TRUE),",",VLOOKUP(E7953,'Termo Específico'!B$2:D$437,3,TRUE),",",MATCH(TRUE,Documento!B$2:B$954=F7953,0),",",IF(G7953="complementar",0,1),"),")</f>
        <v>(7952,9,29,50,268,802,1),</v>
      </c>
    </row>
    <row r="7954" spans="1:8" ht="15" customHeight="1">
      <c r="A7954" s="33">
        <v>7953</v>
      </c>
      <c r="B7954" s="44" t="s">
        <v>1483</v>
      </c>
      <c r="C7954" s="35" t="s">
        <v>39</v>
      </c>
      <c r="D7954" s="35" t="s">
        <v>211</v>
      </c>
      <c r="E7954" s="35" t="s">
        <v>1524</v>
      </c>
      <c r="F7954" s="34" t="s">
        <v>1158</v>
      </c>
      <c r="G7954" s="34" t="s">
        <v>1488</v>
      </c>
      <c r="H7954" s="19" t="str">
        <f t="array" ref="H7954">CONCATENATE("(",A7954,",",VLOOKUP(B7954,Núcleo!B$2:E$11,4,TRUE),",",VLOOKUP(C7954,'Tipo de Processo'!B$2:D$55,3,TRUE),",",VLOOKUP(D7954,'Termo Geral'!B$2:D$174,3,TRUE),",",VLOOKUP(E7954,'Termo Específico'!B$2:D$437,3,TRUE),",",MATCH(TRUE,Documento!B$2:B$954=F7954,0),",",IF(G7954="complementar",0,1),"),")</f>
        <v>(7953,9,29,50,268,801,1),</v>
      </c>
    </row>
    <row r="7955" spans="1:8" ht="15" customHeight="1">
      <c r="A7955" s="33">
        <v>7954</v>
      </c>
      <c r="B7955" s="44" t="s">
        <v>1483</v>
      </c>
      <c r="C7955" s="35" t="s">
        <v>39</v>
      </c>
      <c r="D7955" s="35" t="s">
        <v>211</v>
      </c>
      <c r="E7955" s="35" t="s">
        <v>1524</v>
      </c>
      <c r="F7955" s="34" t="s">
        <v>1159</v>
      </c>
      <c r="G7955" s="34" t="s">
        <v>1488</v>
      </c>
      <c r="H7955" s="19" t="str">
        <f t="array" ref="H7955">CONCATENATE("(",A7955,",",VLOOKUP(B7955,Núcleo!B$2:E$11,4,TRUE),",",VLOOKUP(C7955,'Tipo de Processo'!B$2:D$55,3,TRUE),",",VLOOKUP(D7955,'Termo Geral'!B$2:D$174,3,TRUE),",",VLOOKUP(E7955,'Termo Específico'!B$2:D$437,3,TRUE),",",MATCH(TRUE,Documento!B$2:B$954=F7955,0),",",IF(G7955="complementar",0,1),"),")</f>
        <v>(7954,9,29,50,268,803,1),</v>
      </c>
    </row>
    <row r="7956" spans="1:8" ht="15" customHeight="1">
      <c r="A7956" s="33">
        <v>7955</v>
      </c>
      <c r="B7956" s="44" t="s">
        <v>1483</v>
      </c>
      <c r="C7956" s="35" t="s">
        <v>39</v>
      </c>
      <c r="D7956" s="35" t="s">
        <v>211</v>
      </c>
      <c r="E7956" s="35" t="s">
        <v>1524</v>
      </c>
      <c r="F7956" s="34" t="s">
        <v>1160</v>
      </c>
      <c r="G7956" s="34" t="s">
        <v>1488</v>
      </c>
      <c r="H7956" s="19" t="str">
        <f t="array" ref="H7956">CONCATENATE("(",A7956,",",VLOOKUP(B7956,Núcleo!B$2:E$11,4,TRUE),",",VLOOKUP(C7956,'Tipo de Processo'!B$2:D$55,3,TRUE),",",VLOOKUP(D7956,'Termo Geral'!B$2:D$174,3,TRUE),",",VLOOKUP(E7956,'Termo Específico'!B$2:D$437,3,TRUE),",",MATCH(TRUE,Documento!B$2:B$954=F7956,0),",",IF(G7956="complementar",0,1),"),")</f>
        <v>(7955,9,29,50,268,809,1),</v>
      </c>
    </row>
    <row r="7957" spans="1:8" ht="15" customHeight="1">
      <c r="A7957" s="33">
        <v>7956</v>
      </c>
      <c r="B7957" s="44" t="s">
        <v>1483</v>
      </c>
      <c r="C7957" s="35" t="s">
        <v>39</v>
      </c>
      <c r="D7957" s="35" t="s">
        <v>211</v>
      </c>
      <c r="E7957" s="35" t="s">
        <v>1524</v>
      </c>
      <c r="F7957" s="34" t="s">
        <v>1161</v>
      </c>
      <c r="G7957" s="34" t="s">
        <v>1488</v>
      </c>
      <c r="H7957" s="19" t="str">
        <f t="array" ref="H7957">CONCATENATE("(",A7957,",",VLOOKUP(B7957,Núcleo!B$2:E$11,4,TRUE),",",VLOOKUP(C7957,'Tipo de Processo'!B$2:D$55,3,TRUE),",",VLOOKUP(D7957,'Termo Geral'!B$2:D$174,3,TRUE),",",VLOOKUP(E7957,'Termo Específico'!B$2:D$437,3,TRUE),",",MATCH(TRUE,Documento!B$2:B$954=F7957,0),",",IF(G7957="complementar",0,1),"),")</f>
        <v>(7956,9,29,50,268,148,1),</v>
      </c>
    </row>
    <row r="7958" spans="1:8" ht="15" customHeight="1">
      <c r="A7958" s="33">
        <v>7957</v>
      </c>
      <c r="B7958" s="44" t="s">
        <v>1483</v>
      </c>
      <c r="C7958" s="35" t="s">
        <v>39</v>
      </c>
      <c r="D7958" s="35" t="s">
        <v>211</v>
      </c>
      <c r="E7958" s="35" t="s">
        <v>1524</v>
      </c>
      <c r="F7958" s="34" t="s">
        <v>1162</v>
      </c>
      <c r="G7958" s="34" t="s">
        <v>1488</v>
      </c>
      <c r="H7958" s="19" t="str">
        <f t="array" ref="H7958">CONCATENATE("(",A7958,",",VLOOKUP(B7958,Núcleo!B$2:E$11,4,TRUE),",",VLOOKUP(C7958,'Tipo de Processo'!B$2:D$55,3,TRUE),",",VLOOKUP(D7958,'Termo Geral'!B$2:D$174,3,TRUE),",",VLOOKUP(E7958,'Termo Específico'!B$2:D$437,3,TRUE),",",MATCH(TRUE,Documento!B$2:B$954=F7958,0),",",IF(G7958="complementar",0,1),"),")</f>
        <v>(7957,9,29,50,268,163,1),</v>
      </c>
    </row>
    <row r="7959" spans="1:8" ht="15" customHeight="1">
      <c r="A7959" s="33">
        <v>7958</v>
      </c>
      <c r="B7959" s="44" t="s">
        <v>1483</v>
      </c>
      <c r="C7959" s="35" t="s">
        <v>39</v>
      </c>
      <c r="D7959" s="35" t="s">
        <v>211</v>
      </c>
      <c r="E7959" s="34" t="s">
        <v>1524</v>
      </c>
      <c r="F7959" s="34" t="s">
        <v>1163</v>
      </c>
      <c r="G7959" s="34" t="s">
        <v>1488</v>
      </c>
      <c r="H7959" s="19" t="str">
        <f t="array" ref="H7959">CONCATENATE("(",A7959,",",VLOOKUP(B7959,Núcleo!B$2:E$11,4,TRUE),",",VLOOKUP(C7959,'Tipo de Processo'!B$2:D$55,3,TRUE),",",VLOOKUP(D7959,'Termo Geral'!B$2:D$174,3,TRUE),",",VLOOKUP(E7959,'Termo Específico'!B$2:D$437,3,TRUE),",",MATCH(TRUE,Documento!B$2:B$954=F7959,0),",",IF(G7959="complementar",0,1),"),")</f>
        <v>(7958,9,29,50,268,135,1),</v>
      </c>
    </row>
    <row r="7960" spans="1:8" ht="15" customHeight="1">
      <c r="A7960" s="33">
        <v>7959</v>
      </c>
      <c r="B7960" s="44" t="s">
        <v>1483</v>
      </c>
      <c r="C7960" s="35" t="s">
        <v>39</v>
      </c>
      <c r="D7960" s="35" t="s">
        <v>211</v>
      </c>
      <c r="E7960" s="34" t="s">
        <v>1524</v>
      </c>
      <c r="F7960" s="34" t="s">
        <v>1227</v>
      </c>
      <c r="G7960" s="34" t="s">
        <v>1488</v>
      </c>
      <c r="H7960" s="19" t="str">
        <f t="array" ref="H7960">CONCATENATE("(",A7960,",",VLOOKUP(B7960,Núcleo!B$2:E$11,4,TRUE),",",VLOOKUP(C7960,'Tipo de Processo'!B$2:D$55,3,TRUE),",",VLOOKUP(D7960,'Termo Geral'!B$2:D$174,3,TRUE),",",VLOOKUP(E7960,'Termo Específico'!B$2:D$437,3,TRUE),",",MATCH(TRUE,Documento!B$2:B$954=F7960,0),",",IF(G7960="complementar",0,1),"),")</f>
        <v>(7959,9,29,50,268,13,1),</v>
      </c>
    </row>
    <row r="7961" spans="1:8" ht="15" customHeight="1">
      <c r="A7961" s="33">
        <v>7960</v>
      </c>
      <c r="B7961" s="44" t="s">
        <v>1483</v>
      </c>
      <c r="C7961" s="35" t="s">
        <v>39</v>
      </c>
      <c r="D7961" s="35" t="s">
        <v>211</v>
      </c>
      <c r="E7961" s="34" t="s">
        <v>1524</v>
      </c>
      <c r="F7961" s="34" t="s">
        <v>1525</v>
      </c>
      <c r="G7961" s="34" t="s">
        <v>1488</v>
      </c>
      <c r="H7961" s="19" t="str">
        <f t="array" ref="H7961">CONCATENATE("(",A7961,",",VLOOKUP(B7961,Núcleo!B$2:E$11,4,TRUE),",",VLOOKUP(C7961,'Tipo de Processo'!B$2:D$55,3,TRUE),",",VLOOKUP(D7961,'Termo Geral'!B$2:D$174,3,TRUE),",",VLOOKUP(E7961,'Termo Específico'!B$2:D$437,3,TRUE),",",MATCH(TRUE,Documento!B$2:B$954=F7961,0),",",IF(G7961="complementar",0,1),"),")</f>
        <v>(7960,9,29,50,268,33,1),</v>
      </c>
    </row>
    <row r="7962" spans="1:8" ht="15" customHeight="1">
      <c r="A7962" s="33">
        <v>7961</v>
      </c>
      <c r="B7962" s="43" t="s">
        <v>1483</v>
      </c>
      <c r="C7962" s="35" t="s">
        <v>39</v>
      </c>
      <c r="D7962" s="35" t="s">
        <v>211</v>
      </c>
      <c r="E7962" s="34" t="s">
        <v>1524</v>
      </c>
      <c r="F7962" s="34" t="s">
        <v>1516</v>
      </c>
      <c r="G7962" s="34" t="s">
        <v>1488</v>
      </c>
      <c r="H7962" s="19" t="str">
        <f t="array" ref="H7962">CONCATENATE("(",A7962,",",VLOOKUP(B7962,Núcleo!B$2:E$11,4,TRUE),",",VLOOKUP(C7962,'Tipo de Processo'!B$2:D$55,3,TRUE),",",VLOOKUP(D7962,'Termo Geral'!B$2:D$174,3,TRUE),",",VLOOKUP(E7962,'Termo Específico'!B$2:D$437,3,TRUE),",",MATCH(TRUE,Documento!B$2:B$954=F7962,0),",",IF(G7962="complementar",0,1),"),")</f>
        <v>(7961,9,29,50,268,121,1),</v>
      </c>
    </row>
    <row r="7963" spans="1:8" ht="15" customHeight="1">
      <c r="A7963" s="33">
        <v>7962</v>
      </c>
      <c r="B7963" s="43" t="s">
        <v>1483</v>
      </c>
      <c r="C7963" s="35" t="s">
        <v>39</v>
      </c>
      <c r="D7963" s="35" t="s">
        <v>211</v>
      </c>
      <c r="E7963" s="34" t="s">
        <v>1524</v>
      </c>
      <c r="F7963" s="34" t="s">
        <v>1264</v>
      </c>
      <c r="G7963" s="34" t="s">
        <v>1488</v>
      </c>
      <c r="H7963" s="19" t="str">
        <f t="array" ref="H7963">CONCATENATE("(",A7963,",",VLOOKUP(B7963,Núcleo!B$2:E$11,4,TRUE),",",VLOOKUP(C7963,'Tipo de Processo'!B$2:D$55,3,TRUE),",",VLOOKUP(D7963,'Termo Geral'!B$2:D$174,3,TRUE),",",VLOOKUP(E7963,'Termo Específico'!B$2:D$437,3,TRUE),",",MATCH(TRUE,Documento!B$2:B$954=F7963,0),",",IF(G7963="complementar",0,1),"),")</f>
        <v>(7962,9,29,50,268,250,1),</v>
      </c>
    </row>
    <row r="7964" spans="1:8" ht="15" customHeight="1">
      <c r="A7964" s="33">
        <v>7963</v>
      </c>
      <c r="B7964" s="43" t="s">
        <v>1483</v>
      </c>
      <c r="C7964" s="35" t="s">
        <v>39</v>
      </c>
      <c r="D7964" s="35" t="s">
        <v>211</v>
      </c>
      <c r="E7964" s="34" t="s">
        <v>1524</v>
      </c>
      <c r="F7964" s="34" t="s">
        <v>1265</v>
      </c>
      <c r="G7964" s="34" t="s">
        <v>1488</v>
      </c>
      <c r="H7964" s="19" t="str">
        <f t="array" ref="H7964">CONCATENATE("(",A7964,",",VLOOKUP(B7964,Núcleo!B$2:E$11,4,TRUE),",",VLOOKUP(C7964,'Tipo de Processo'!B$2:D$55,3,TRUE),",",VLOOKUP(D7964,'Termo Geral'!B$2:D$174,3,TRUE),",",VLOOKUP(E7964,'Termo Específico'!B$2:D$437,3,TRUE),",",MATCH(TRUE,Documento!B$2:B$954=F7964,0),",",IF(G7964="complementar",0,1),"),")</f>
        <v>(7963,9,29,50,268,184,1),</v>
      </c>
    </row>
    <row r="7965" spans="1:8" ht="15" customHeight="1">
      <c r="A7965" s="33">
        <v>7964</v>
      </c>
      <c r="B7965" s="44" t="s">
        <v>1483</v>
      </c>
      <c r="C7965" s="35" t="s">
        <v>39</v>
      </c>
      <c r="D7965" s="35" t="s">
        <v>211</v>
      </c>
      <c r="E7965" s="34" t="s">
        <v>1524</v>
      </c>
      <c r="F7965" s="34" t="s">
        <v>1526</v>
      </c>
      <c r="G7965" s="34" t="s">
        <v>1488</v>
      </c>
      <c r="H7965" s="19" t="str">
        <f t="array" ref="H7965">CONCATENATE("(",A7965,",",VLOOKUP(B7965,Núcleo!B$2:E$11,4,TRUE),",",VLOOKUP(C7965,'Tipo de Processo'!B$2:D$55,3,TRUE),",",VLOOKUP(D7965,'Termo Geral'!B$2:D$174,3,TRUE),",",VLOOKUP(E7965,'Termo Específico'!B$2:D$437,3,TRUE),",",MATCH(TRUE,Documento!B$2:B$954=F7965,0),",",IF(G7965="complementar",0,1),"),")</f>
        <v>(7964,9,29,50,268,176,1),</v>
      </c>
    </row>
    <row r="7966" spans="1:8" ht="15" customHeight="1">
      <c r="A7966" s="33">
        <v>7965</v>
      </c>
      <c r="B7966" s="43" t="s">
        <v>1483</v>
      </c>
      <c r="C7966" s="35" t="s">
        <v>39</v>
      </c>
      <c r="D7966" s="35" t="s">
        <v>211</v>
      </c>
      <c r="E7966" s="34" t="s">
        <v>1524</v>
      </c>
      <c r="F7966" s="34" t="s">
        <v>1230</v>
      </c>
      <c r="G7966" s="34" t="s">
        <v>1488</v>
      </c>
      <c r="H7966" s="19" t="str">
        <f t="array" ref="H7966">CONCATENATE("(",A7966,",",VLOOKUP(B7966,Núcleo!B$2:E$11,4,TRUE),",",VLOOKUP(C7966,'Tipo de Processo'!B$2:D$55,3,TRUE),",",VLOOKUP(D7966,'Termo Geral'!B$2:D$174,3,TRUE),",",VLOOKUP(E7966,'Termo Específico'!B$2:D$437,3,TRUE),",",MATCH(TRUE,Documento!B$2:B$954=F7966,0),",",IF(G7966="complementar",0,1),"),")</f>
        <v>(7965,9,29,50,268,878,1),</v>
      </c>
    </row>
    <row r="7967" spans="1:8" ht="15" customHeight="1">
      <c r="A7967" s="33">
        <v>7966</v>
      </c>
      <c r="B7967" s="43" t="s">
        <v>1483</v>
      </c>
      <c r="C7967" s="35" t="s">
        <v>39</v>
      </c>
      <c r="D7967" s="35" t="s">
        <v>211</v>
      </c>
      <c r="E7967" s="34" t="s">
        <v>1524</v>
      </c>
      <c r="F7967" s="34" t="s">
        <v>1231</v>
      </c>
      <c r="G7967" s="34" t="s">
        <v>1488</v>
      </c>
      <c r="H7967" s="19" t="str">
        <f t="array" ref="H7967">CONCATENATE("(",A7967,",",VLOOKUP(B7967,Núcleo!B$2:E$11,4,TRUE),",",VLOOKUP(C7967,'Tipo de Processo'!B$2:D$55,3,TRUE),",",VLOOKUP(D7967,'Termo Geral'!B$2:D$174,3,TRUE),",",VLOOKUP(E7967,'Termo Específico'!B$2:D$437,3,TRUE),",",MATCH(TRUE,Documento!B$2:B$954=F7967,0),",",IF(G7967="complementar",0,1),"),")</f>
        <v>(7966,9,29,50,268,794,1),</v>
      </c>
    </row>
    <row r="7968" spans="1:8" ht="15" customHeight="1">
      <c r="A7968" s="33">
        <v>7967</v>
      </c>
      <c r="B7968" s="44" t="s">
        <v>1483</v>
      </c>
      <c r="C7968" s="35" t="s">
        <v>39</v>
      </c>
      <c r="D7968" s="35" t="s">
        <v>211</v>
      </c>
      <c r="E7968" s="34" t="s">
        <v>1524</v>
      </c>
      <c r="F7968" s="34" t="s">
        <v>1165</v>
      </c>
      <c r="G7968" s="34" t="s">
        <v>1488</v>
      </c>
      <c r="H7968" s="19" t="str">
        <f t="array" ref="H7968">CONCATENATE("(",A7968,",",VLOOKUP(B7968,Núcleo!B$2:E$11,4,TRUE),",",VLOOKUP(C7968,'Tipo de Processo'!B$2:D$55,3,TRUE),",",VLOOKUP(D7968,'Termo Geral'!B$2:D$174,3,TRUE),",",VLOOKUP(E7968,'Termo Específico'!B$2:D$437,3,TRUE),",",MATCH(TRUE,Documento!B$2:B$954=F7968,0),",",IF(G7968="complementar",0,1),"),")</f>
        <v>(7967,9,29,50,268,832,1),</v>
      </c>
    </row>
    <row r="7969" spans="1:8" ht="15" customHeight="1">
      <c r="A7969" s="33">
        <v>7968</v>
      </c>
      <c r="B7969" s="44" t="s">
        <v>1483</v>
      </c>
      <c r="C7969" s="35" t="s">
        <v>39</v>
      </c>
      <c r="D7969" s="35" t="s">
        <v>211</v>
      </c>
      <c r="E7969" s="34" t="s">
        <v>1527</v>
      </c>
      <c r="F7969" s="34" t="s">
        <v>1219</v>
      </c>
      <c r="G7969" s="34" t="s">
        <v>1488</v>
      </c>
      <c r="H7969" s="19" t="str">
        <f t="array" ref="H7969">CONCATENATE("(",A7969,",",VLOOKUP(B7969,Núcleo!B$2:E$11,4,TRUE),",",VLOOKUP(C7969,'Tipo de Processo'!B$2:D$55,3,TRUE),",",VLOOKUP(D7969,'Termo Geral'!B$2:D$174,3,TRUE),",",VLOOKUP(E7969,'Termo Específico'!B$2:D$437,3,TRUE),",",MATCH(TRUE,Documento!B$2:B$954=F7969,0),",",IF(G7969="complementar",0,1),"),")</f>
        <v>(7968,9,29,50,269,670,1),</v>
      </c>
    </row>
    <row r="7970" spans="1:8" ht="15" customHeight="1">
      <c r="A7970" s="33">
        <v>7969</v>
      </c>
      <c r="B7970" s="44" t="s">
        <v>1483</v>
      </c>
      <c r="C7970" s="35" t="s">
        <v>39</v>
      </c>
      <c r="D7970" s="35" t="s">
        <v>211</v>
      </c>
      <c r="E7970" s="34" t="s">
        <v>1527</v>
      </c>
      <c r="F7970" s="34" t="s">
        <v>1221</v>
      </c>
      <c r="G7970" s="34" t="s">
        <v>1488</v>
      </c>
      <c r="H7970" s="19" t="str">
        <f t="array" ref="H7970">CONCATENATE("(",A7970,",",VLOOKUP(B7970,Núcleo!B$2:E$11,4,TRUE),",",VLOOKUP(C7970,'Tipo de Processo'!B$2:D$55,3,TRUE),",",VLOOKUP(D7970,'Termo Geral'!B$2:D$174,3,TRUE),",",VLOOKUP(E7970,'Termo Específico'!B$2:D$437,3,TRUE),",",MATCH(TRUE,Documento!B$2:B$954=F7970,0),",",IF(G7970="complementar",0,1),"),")</f>
        <v>(7969,9,29,50,269,420,1),</v>
      </c>
    </row>
    <row r="7971" spans="1:8" ht="15" customHeight="1">
      <c r="A7971" s="33">
        <v>7970</v>
      </c>
      <c r="B7971" s="43" t="s">
        <v>1483</v>
      </c>
      <c r="C7971" s="35" t="s">
        <v>39</v>
      </c>
      <c r="D7971" s="35" t="s">
        <v>211</v>
      </c>
      <c r="E7971" s="34" t="s">
        <v>1527</v>
      </c>
      <c r="F7971" s="34" t="s">
        <v>1506</v>
      </c>
      <c r="G7971" s="34" t="s">
        <v>1488</v>
      </c>
      <c r="H7971" s="19" t="str">
        <f t="array" ref="H7971">CONCATENATE("(",A7971,",",VLOOKUP(B7971,Núcleo!B$2:E$11,4,TRUE),",",VLOOKUP(C7971,'Tipo de Processo'!B$2:D$55,3,TRUE),",",VLOOKUP(D7971,'Termo Geral'!B$2:D$174,3,TRUE),",",VLOOKUP(E7971,'Termo Específico'!B$2:D$437,3,TRUE),",",MATCH(TRUE,Documento!B$2:B$954=F7971,0),",",IF(G7971="complementar",0,1),"),")</f>
        <v>(7970,9,29,50,269,510,1),</v>
      </c>
    </row>
    <row r="7972" spans="1:8" ht="15" customHeight="1">
      <c r="A7972" s="33">
        <v>7971</v>
      </c>
      <c r="B7972" s="44" t="s">
        <v>1483</v>
      </c>
      <c r="C7972" s="35" t="s">
        <v>39</v>
      </c>
      <c r="D7972" s="35" t="s">
        <v>211</v>
      </c>
      <c r="E7972" s="34" t="s">
        <v>1527</v>
      </c>
      <c r="F7972" s="34" t="s">
        <v>1223</v>
      </c>
      <c r="G7972" s="34" t="s">
        <v>1488</v>
      </c>
      <c r="H7972" s="19" t="str">
        <f t="array" ref="H7972">CONCATENATE("(",A7972,",",VLOOKUP(B7972,Núcleo!B$2:E$11,4,TRUE),",",VLOOKUP(C7972,'Tipo de Processo'!B$2:D$55,3,TRUE),",",VLOOKUP(D7972,'Termo Geral'!B$2:D$174,3,TRUE),",",VLOOKUP(E7972,'Termo Específico'!B$2:D$437,3,TRUE),",",MATCH(TRUE,Documento!B$2:B$954=F7972,0),",",IF(G7972="complementar",0,1),"),")</f>
        <v>(7971,9,29,50,269,826,1),</v>
      </c>
    </row>
    <row r="7973" spans="1:8" ht="15" customHeight="1">
      <c r="A7973" s="33">
        <v>7972</v>
      </c>
      <c r="B7973" s="44" t="s">
        <v>1483</v>
      </c>
      <c r="C7973" s="35" t="s">
        <v>39</v>
      </c>
      <c r="D7973" s="35" t="s">
        <v>211</v>
      </c>
      <c r="E7973" s="34" t="s">
        <v>1527</v>
      </c>
      <c r="F7973" s="34" t="s">
        <v>1218</v>
      </c>
      <c r="G7973" s="34" t="s">
        <v>1488</v>
      </c>
      <c r="H7973" s="19" t="str">
        <f t="array" ref="H7973">CONCATENATE("(",A7973,",",VLOOKUP(B7973,Núcleo!B$2:E$11,4,TRUE),",",VLOOKUP(C7973,'Tipo de Processo'!B$2:D$55,3,TRUE),",",VLOOKUP(D7973,'Termo Geral'!B$2:D$174,3,TRUE),",",VLOOKUP(E7973,'Termo Específico'!B$2:D$437,3,TRUE),",",MATCH(TRUE,Documento!B$2:B$954=F7973,0),",",IF(G7973="complementar",0,1),"),")</f>
        <v>(7972,9,29,50,269,199,1),</v>
      </c>
    </row>
    <row r="7974" spans="1:8" ht="15" customHeight="1">
      <c r="A7974" s="33">
        <v>7973</v>
      </c>
      <c r="B7974" s="44" t="s">
        <v>1483</v>
      </c>
      <c r="C7974" s="35" t="s">
        <v>39</v>
      </c>
      <c r="D7974" s="35" t="s">
        <v>211</v>
      </c>
      <c r="E7974" s="34" t="s">
        <v>1527</v>
      </c>
      <c r="F7974" s="34" t="s">
        <v>1512</v>
      </c>
      <c r="G7974" s="34" t="s">
        <v>1488</v>
      </c>
      <c r="H7974" s="19" t="str">
        <f t="array" ref="H7974">CONCATENATE("(",A7974,",",VLOOKUP(B7974,Núcleo!B$2:E$11,4,TRUE),",",VLOOKUP(C7974,'Tipo de Processo'!B$2:D$55,3,TRUE),",",VLOOKUP(D7974,'Termo Geral'!B$2:D$174,3,TRUE),",",VLOOKUP(E7974,'Termo Específico'!B$2:D$437,3,TRUE),",",MATCH(TRUE,Documento!B$2:B$954=F7974,0),",",IF(G7974="complementar",0,1),"),")</f>
        <v>(7973,9,29,50,269,928,1),</v>
      </c>
    </row>
    <row r="7975" spans="1:8" ht="15" customHeight="1">
      <c r="A7975" s="33">
        <v>7974</v>
      </c>
      <c r="B7975" s="43" t="s">
        <v>1483</v>
      </c>
      <c r="C7975" s="35" t="s">
        <v>39</v>
      </c>
      <c r="D7975" s="35" t="s">
        <v>211</v>
      </c>
      <c r="E7975" s="34" t="s">
        <v>1527</v>
      </c>
      <c r="F7975" s="34" t="s">
        <v>1528</v>
      </c>
      <c r="G7975" s="34" t="s">
        <v>1488</v>
      </c>
      <c r="H7975" s="19" t="str">
        <f t="array" ref="H7975">CONCATENATE("(",A7975,",",VLOOKUP(B7975,Núcleo!B$2:E$11,4,TRUE),",",VLOOKUP(C7975,'Tipo de Processo'!B$2:D$55,3,TRUE),",",VLOOKUP(D7975,'Termo Geral'!B$2:D$174,3,TRUE),",",VLOOKUP(E7975,'Termo Específico'!B$2:D$437,3,TRUE),",",MATCH(TRUE,Documento!B$2:B$954=F7975,0),",",IF(G7975="complementar",0,1),"),")</f>
        <v>(7974,9,29,50,269,547,1),</v>
      </c>
    </row>
    <row r="7976" spans="1:8" ht="15" customHeight="1">
      <c r="A7976" s="33">
        <v>7975</v>
      </c>
      <c r="B7976" s="44" t="s">
        <v>1483</v>
      </c>
      <c r="C7976" s="35" t="s">
        <v>39</v>
      </c>
      <c r="D7976" s="35" t="s">
        <v>211</v>
      </c>
      <c r="E7976" s="34" t="s">
        <v>1527</v>
      </c>
      <c r="F7976" s="34" t="s">
        <v>1225</v>
      </c>
      <c r="G7976" s="34" t="s">
        <v>1488</v>
      </c>
      <c r="H7976" s="19" t="str">
        <f t="array" ref="H7976">CONCATENATE("(",A7976,",",VLOOKUP(B7976,Núcleo!B$2:E$11,4,TRUE),",",VLOOKUP(C7976,'Tipo de Processo'!B$2:D$55,3,TRUE),",",VLOOKUP(D7976,'Termo Geral'!B$2:D$174,3,TRUE),",",VLOOKUP(E7976,'Termo Específico'!B$2:D$437,3,TRUE),",",MATCH(TRUE,Documento!B$2:B$954=F7976,0),",",IF(G7976="complementar",0,1),"),")</f>
        <v>(7975,9,29,50,269,697,1),</v>
      </c>
    </row>
    <row r="7977" spans="1:8" ht="15" customHeight="1">
      <c r="A7977" s="33">
        <v>7976</v>
      </c>
      <c r="B7977" s="43" t="s">
        <v>1483</v>
      </c>
      <c r="C7977" s="35" t="s">
        <v>39</v>
      </c>
      <c r="D7977" s="35" t="s">
        <v>211</v>
      </c>
      <c r="E7977" s="34" t="s">
        <v>1527</v>
      </c>
      <c r="F7977" s="34" t="s">
        <v>1157</v>
      </c>
      <c r="G7977" s="34" t="s">
        <v>1488</v>
      </c>
      <c r="H7977" s="19" t="str">
        <f t="array" ref="H7977">CONCATENATE("(",A7977,",",VLOOKUP(B7977,Núcleo!B$2:E$11,4,TRUE),",",VLOOKUP(C7977,'Tipo de Processo'!B$2:D$55,3,TRUE),",",VLOOKUP(D7977,'Termo Geral'!B$2:D$174,3,TRUE),",",VLOOKUP(E7977,'Termo Específico'!B$2:D$437,3,TRUE),",",MATCH(TRUE,Documento!B$2:B$954=F7977,0),",",IF(G7977="complementar",0,1),"),")</f>
        <v>(7976,9,29,50,269,802,1),</v>
      </c>
    </row>
    <row r="7978" spans="1:8" ht="15" customHeight="1">
      <c r="A7978" s="33">
        <v>7977</v>
      </c>
      <c r="B7978" s="44" t="s">
        <v>1483</v>
      </c>
      <c r="C7978" s="35" t="s">
        <v>39</v>
      </c>
      <c r="D7978" s="35" t="s">
        <v>211</v>
      </c>
      <c r="E7978" s="34" t="s">
        <v>1527</v>
      </c>
      <c r="F7978" s="34" t="s">
        <v>1158</v>
      </c>
      <c r="G7978" s="34" t="s">
        <v>1488</v>
      </c>
      <c r="H7978" s="19" t="str">
        <f t="array" ref="H7978">CONCATENATE("(",A7978,",",VLOOKUP(B7978,Núcleo!B$2:E$11,4,TRUE),",",VLOOKUP(C7978,'Tipo de Processo'!B$2:D$55,3,TRUE),",",VLOOKUP(D7978,'Termo Geral'!B$2:D$174,3,TRUE),",",VLOOKUP(E7978,'Termo Específico'!B$2:D$437,3,TRUE),",",MATCH(TRUE,Documento!B$2:B$954=F7978,0),",",IF(G7978="complementar",0,1),"),")</f>
        <v>(7977,9,29,50,269,801,1),</v>
      </c>
    </row>
    <row r="7979" spans="1:8" ht="15" customHeight="1">
      <c r="A7979" s="33">
        <v>7978</v>
      </c>
      <c r="B7979" s="44" t="s">
        <v>1483</v>
      </c>
      <c r="C7979" s="35" t="s">
        <v>39</v>
      </c>
      <c r="D7979" s="35" t="s">
        <v>211</v>
      </c>
      <c r="E7979" s="34" t="s">
        <v>1527</v>
      </c>
      <c r="F7979" s="34" t="s">
        <v>1159</v>
      </c>
      <c r="G7979" s="34" t="s">
        <v>1488</v>
      </c>
      <c r="H7979" s="19" t="str">
        <f t="array" ref="H7979">CONCATENATE("(",A7979,",",VLOOKUP(B7979,Núcleo!B$2:E$11,4,TRUE),",",VLOOKUP(C7979,'Tipo de Processo'!B$2:D$55,3,TRUE),",",VLOOKUP(D7979,'Termo Geral'!B$2:D$174,3,TRUE),",",VLOOKUP(E7979,'Termo Específico'!B$2:D$437,3,TRUE),",",MATCH(TRUE,Documento!B$2:B$954=F7979,0),",",IF(G7979="complementar",0,1),"),")</f>
        <v>(7978,9,29,50,269,803,1),</v>
      </c>
    </row>
    <row r="7980" spans="1:8" ht="15" customHeight="1">
      <c r="A7980" s="33">
        <v>7979</v>
      </c>
      <c r="B7980" s="43" t="s">
        <v>1483</v>
      </c>
      <c r="C7980" s="35" t="s">
        <v>39</v>
      </c>
      <c r="D7980" s="35" t="s">
        <v>211</v>
      </c>
      <c r="E7980" s="34" t="s">
        <v>1527</v>
      </c>
      <c r="F7980" s="34" t="s">
        <v>1160</v>
      </c>
      <c r="G7980" s="34" t="s">
        <v>1488</v>
      </c>
      <c r="H7980" s="19" t="str">
        <f t="array" ref="H7980">CONCATENATE("(",A7980,",",VLOOKUP(B7980,Núcleo!B$2:E$11,4,TRUE),",",VLOOKUP(C7980,'Tipo de Processo'!B$2:D$55,3,TRUE),",",VLOOKUP(D7980,'Termo Geral'!B$2:D$174,3,TRUE),",",VLOOKUP(E7980,'Termo Específico'!B$2:D$437,3,TRUE),",",MATCH(TRUE,Documento!B$2:B$954=F7980,0),",",IF(G7980="complementar",0,1),"),")</f>
        <v>(7979,9,29,50,269,809,1),</v>
      </c>
    </row>
    <row r="7981" spans="1:8" ht="15" customHeight="1">
      <c r="A7981" s="33">
        <v>7980</v>
      </c>
      <c r="B7981" s="43" t="s">
        <v>1483</v>
      </c>
      <c r="C7981" s="35" t="s">
        <v>39</v>
      </c>
      <c r="D7981" s="35" t="s">
        <v>211</v>
      </c>
      <c r="E7981" s="34" t="s">
        <v>1527</v>
      </c>
      <c r="F7981" s="34" t="s">
        <v>1161</v>
      </c>
      <c r="G7981" s="34" t="s">
        <v>1488</v>
      </c>
      <c r="H7981" s="19" t="str">
        <f t="array" ref="H7981">CONCATENATE("(",A7981,",",VLOOKUP(B7981,Núcleo!B$2:E$11,4,TRUE),",",VLOOKUP(C7981,'Tipo de Processo'!B$2:D$55,3,TRUE),",",VLOOKUP(D7981,'Termo Geral'!B$2:D$174,3,TRUE),",",VLOOKUP(E7981,'Termo Específico'!B$2:D$437,3,TRUE),",",MATCH(TRUE,Documento!B$2:B$954=F7981,0),",",IF(G7981="complementar",0,1),"),")</f>
        <v>(7980,9,29,50,269,148,1),</v>
      </c>
    </row>
    <row r="7982" spans="1:8" ht="15" customHeight="1">
      <c r="A7982" s="33">
        <v>7981</v>
      </c>
      <c r="B7982" s="44" t="s">
        <v>1483</v>
      </c>
      <c r="C7982" s="35" t="s">
        <v>39</v>
      </c>
      <c r="D7982" s="35" t="s">
        <v>211</v>
      </c>
      <c r="E7982" s="34" t="s">
        <v>1527</v>
      </c>
      <c r="F7982" s="34" t="s">
        <v>1162</v>
      </c>
      <c r="G7982" s="34" t="s">
        <v>1488</v>
      </c>
      <c r="H7982" s="19" t="str">
        <f t="array" ref="H7982">CONCATENATE("(",A7982,",",VLOOKUP(B7982,Núcleo!B$2:E$11,4,TRUE),",",VLOOKUP(C7982,'Tipo de Processo'!B$2:D$55,3,TRUE),",",VLOOKUP(D7982,'Termo Geral'!B$2:D$174,3,TRUE),",",VLOOKUP(E7982,'Termo Específico'!B$2:D$437,3,TRUE),",",MATCH(TRUE,Documento!B$2:B$954=F7982,0),",",IF(G7982="complementar",0,1),"),")</f>
        <v>(7981,9,29,50,269,163,1),</v>
      </c>
    </row>
    <row r="7983" spans="1:8" ht="15" customHeight="1">
      <c r="A7983" s="33">
        <v>7982</v>
      </c>
      <c r="B7983" s="44" t="s">
        <v>1483</v>
      </c>
      <c r="C7983" s="35" t="s">
        <v>39</v>
      </c>
      <c r="D7983" s="35" t="s">
        <v>211</v>
      </c>
      <c r="E7983" s="34" t="s">
        <v>1527</v>
      </c>
      <c r="F7983" s="34" t="s">
        <v>1163</v>
      </c>
      <c r="G7983" s="34" t="s">
        <v>1488</v>
      </c>
      <c r="H7983" s="19" t="str">
        <f t="array" ref="H7983">CONCATENATE("(",A7983,",",VLOOKUP(B7983,Núcleo!B$2:E$11,4,TRUE),",",VLOOKUP(C7983,'Tipo de Processo'!B$2:D$55,3,TRUE),",",VLOOKUP(D7983,'Termo Geral'!B$2:D$174,3,TRUE),",",VLOOKUP(E7983,'Termo Específico'!B$2:D$437,3,TRUE),",",MATCH(TRUE,Documento!B$2:B$954=F7983,0),",",IF(G7983="complementar",0,1),"),")</f>
        <v>(7982,9,29,50,269,135,1),</v>
      </c>
    </row>
    <row r="7984" spans="1:8" ht="15" customHeight="1">
      <c r="A7984" s="33">
        <v>7983</v>
      </c>
      <c r="B7984" s="44" t="s">
        <v>1483</v>
      </c>
      <c r="C7984" s="35" t="s">
        <v>39</v>
      </c>
      <c r="D7984" s="35" t="s">
        <v>211</v>
      </c>
      <c r="E7984" s="34" t="s">
        <v>1527</v>
      </c>
      <c r="F7984" s="34" t="s">
        <v>1227</v>
      </c>
      <c r="G7984" s="34" t="s">
        <v>1488</v>
      </c>
      <c r="H7984" s="19" t="str">
        <f t="array" ref="H7984">CONCATENATE("(",A7984,",",VLOOKUP(B7984,Núcleo!B$2:E$11,4,TRUE),",",VLOOKUP(C7984,'Tipo de Processo'!B$2:D$55,3,TRUE),",",VLOOKUP(D7984,'Termo Geral'!B$2:D$174,3,TRUE),",",VLOOKUP(E7984,'Termo Específico'!B$2:D$437,3,TRUE),",",MATCH(TRUE,Documento!B$2:B$954=F7984,0),",",IF(G7984="complementar",0,1),"),")</f>
        <v>(7983,9,29,50,269,13,1),</v>
      </c>
    </row>
    <row r="7985" spans="1:8" ht="15" customHeight="1">
      <c r="A7985" s="33">
        <v>7984</v>
      </c>
      <c r="B7985" s="43" t="s">
        <v>1483</v>
      </c>
      <c r="C7985" s="35" t="s">
        <v>39</v>
      </c>
      <c r="D7985" s="35" t="s">
        <v>211</v>
      </c>
      <c r="E7985" s="34" t="s">
        <v>1527</v>
      </c>
      <c r="F7985" s="34" t="s">
        <v>1529</v>
      </c>
      <c r="G7985" s="34" t="s">
        <v>1488</v>
      </c>
      <c r="H7985" s="19" t="str">
        <f t="array" ref="H7985">CONCATENATE("(",A7985,",",VLOOKUP(B7985,Núcleo!B$2:E$11,4,TRUE),",",VLOOKUP(C7985,'Tipo de Processo'!B$2:D$55,3,TRUE),",",VLOOKUP(D7985,'Termo Geral'!B$2:D$174,3,TRUE),",",VLOOKUP(E7985,'Termo Específico'!B$2:D$437,3,TRUE),",",MATCH(TRUE,Documento!B$2:B$954=F7985,0),",",IF(G7985="complementar",0,1),"),")</f>
        <v>(7984,9,29,50,269,27,1),</v>
      </c>
    </row>
    <row r="7986" spans="1:8" ht="15" customHeight="1">
      <c r="A7986" s="33">
        <v>7985</v>
      </c>
      <c r="B7986" s="44" t="s">
        <v>1483</v>
      </c>
      <c r="C7986" s="35" t="s">
        <v>39</v>
      </c>
      <c r="D7986" s="35" t="s">
        <v>211</v>
      </c>
      <c r="E7986" s="34" t="s">
        <v>1527</v>
      </c>
      <c r="F7986" s="34" t="s">
        <v>1516</v>
      </c>
      <c r="G7986" s="34" t="s">
        <v>1488</v>
      </c>
      <c r="H7986" s="19" t="str">
        <f t="array" ref="H7986">CONCATENATE("(",A7986,",",VLOOKUP(B7986,Núcleo!B$2:E$11,4,TRUE),",",VLOOKUP(C7986,'Tipo de Processo'!B$2:D$55,3,TRUE),",",VLOOKUP(D7986,'Termo Geral'!B$2:D$174,3,TRUE),",",VLOOKUP(E7986,'Termo Específico'!B$2:D$437,3,TRUE),",",MATCH(TRUE,Documento!B$2:B$954=F7986,0),",",IF(G7986="complementar",0,1),"),")</f>
        <v>(7985,9,29,50,269,121,1),</v>
      </c>
    </row>
    <row r="7987" spans="1:8" ht="15" customHeight="1">
      <c r="A7987" s="33">
        <v>7986</v>
      </c>
      <c r="B7987" s="44" t="s">
        <v>1483</v>
      </c>
      <c r="C7987" s="35" t="s">
        <v>39</v>
      </c>
      <c r="D7987" s="35" t="s">
        <v>211</v>
      </c>
      <c r="E7987" s="34" t="s">
        <v>1527</v>
      </c>
      <c r="F7987" s="34" t="s">
        <v>1272</v>
      </c>
      <c r="G7987" s="34" t="s">
        <v>1488</v>
      </c>
      <c r="H7987" s="19" t="str">
        <f t="array" ref="H7987">CONCATENATE("(",A7987,",",VLOOKUP(B7987,Núcleo!B$2:E$11,4,TRUE),",",VLOOKUP(C7987,'Tipo de Processo'!B$2:D$55,3,TRUE),",",VLOOKUP(D7987,'Termo Geral'!B$2:D$174,3,TRUE),",",VLOOKUP(E7987,'Termo Específico'!B$2:D$437,3,TRUE),",",MATCH(TRUE,Documento!B$2:B$954=F7987,0),",",IF(G7987="complementar",0,1),"),")</f>
        <v>(7986,9,29,50,269,390,1),</v>
      </c>
    </row>
    <row r="7988" spans="1:8" ht="15" customHeight="1">
      <c r="A7988" s="33">
        <v>7987</v>
      </c>
      <c r="B7988" s="44" t="s">
        <v>1483</v>
      </c>
      <c r="C7988" s="35" t="s">
        <v>39</v>
      </c>
      <c r="D7988" s="35" t="s">
        <v>211</v>
      </c>
      <c r="E7988" s="34" t="s">
        <v>1527</v>
      </c>
      <c r="F7988" s="34" t="s">
        <v>1273</v>
      </c>
      <c r="G7988" s="34" t="s">
        <v>1488</v>
      </c>
      <c r="H7988" s="19" t="str">
        <f t="array" ref="H7988">CONCATENATE("(",A7988,",",VLOOKUP(B7988,Núcleo!B$2:E$11,4,TRUE),",",VLOOKUP(C7988,'Tipo de Processo'!B$2:D$55,3,TRUE),",",VLOOKUP(D7988,'Termo Geral'!B$2:D$174,3,TRUE),",",VLOOKUP(E7988,'Termo Específico'!B$2:D$437,3,TRUE),",",MATCH(TRUE,Documento!B$2:B$954=F7988,0),",",IF(G7988="complementar",0,1),"),")</f>
        <v>(7987,9,29,50,269,800,1),</v>
      </c>
    </row>
    <row r="7989" spans="1:8" ht="15" customHeight="1">
      <c r="A7989" s="33">
        <v>7988</v>
      </c>
      <c r="B7989" s="44" t="s">
        <v>1483</v>
      </c>
      <c r="C7989" s="35" t="s">
        <v>39</v>
      </c>
      <c r="D7989" s="35" t="s">
        <v>211</v>
      </c>
      <c r="E7989" s="34" t="s">
        <v>1527</v>
      </c>
      <c r="F7989" s="34" t="s">
        <v>1530</v>
      </c>
      <c r="G7989" s="34" t="s">
        <v>1488</v>
      </c>
      <c r="H7989" s="19" t="str">
        <f t="array" ref="H7989">CONCATENATE("(",A7989,",",VLOOKUP(B7989,Núcleo!B$2:E$11,4,TRUE),",",VLOOKUP(C7989,'Tipo de Processo'!B$2:D$55,3,TRUE),",",VLOOKUP(D7989,'Termo Geral'!B$2:D$174,3,TRUE),",",VLOOKUP(E7989,'Termo Específico'!B$2:D$437,3,TRUE),",",MATCH(TRUE,Documento!B$2:B$954=F7989,0),",",IF(G7989="complementar",0,1),"),")</f>
        <v>(7988,9,29,50,269,797,1),</v>
      </c>
    </row>
    <row r="7990" spans="1:8" ht="15" customHeight="1">
      <c r="A7990" s="33">
        <v>7989</v>
      </c>
      <c r="B7990" s="43" t="s">
        <v>1483</v>
      </c>
      <c r="C7990" s="35" t="s">
        <v>39</v>
      </c>
      <c r="D7990" s="35" t="s">
        <v>211</v>
      </c>
      <c r="E7990" s="34" t="s">
        <v>1527</v>
      </c>
      <c r="F7990" s="34" t="s">
        <v>1531</v>
      </c>
      <c r="G7990" s="34" t="s">
        <v>1488</v>
      </c>
      <c r="H7990" s="19" t="str">
        <f t="array" ref="H7990">CONCATENATE("(",A7990,",",VLOOKUP(B7990,Núcleo!B$2:E$11,4,TRUE),",",VLOOKUP(C7990,'Tipo de Processo'!B$2:D$55,3,TRUE),",",VLOOKUP(D7990,'Termo Geral'!B$2:D$174,3,TRUE),",",VLOOKUP(E7990,'Termo Específico'!B$2:D$437,3,TRUE),",",MATCH(TRUE,Documento!B$2:B$954=F7990,0),",",IF(G7990="complementar",0,1),"),")</f>
        <v>(7989,9,29,50,269,796,1),</v>
      </c>
    </row>
    <row r="7991" spans="1:8" ht="15" customHeight="1">
      <c r="A7991" s="33">
        <v>7990</v>
      </c>
      <c r="B7991" s="44" t="s">
        <v>1483</v>
      </c>
      <c r="C7991" s="34" t="s">
        <v>39</v>
      </c>
      <c r="D7991" s="34" t="s">
        <v>211</v>
      </c>
      <c r="E7991" s="34" t="s">
        <v>1527</v>
      </c>
      <c r="F7991" s="34" t="s">
        <v>1276</v>
      </c>
      <c r="G7991" s="34" t="s">
        <v>1488</v>
      </c>
      <c r="H7991" s="19" t="str">
        <f t="array" ref="H7991">CONCATENATE("(",A7991,",",VLOOKUP(B7991,Núcleo!B$2:E$11,4,TRUE),",",VLOOKUP(C7991,'Tipo de Processo'!B$2:D$55,3,TRUE),",",VLOOKUP(D7991,'Termo Geral'!B$2:D$174,3,TRUE),",",VLOOKUP(E7991,'Termo Específico'!B$2:D$437,3,TRUE),",",MATCH(TRUE,Documento!B$2:B$954=F7991,0),",",IF(G7991="complementar",0,1),"),")</f>
        <v>(7990,9,29,50,269,787,1),</v>
      </c>
    </row>
    <row r="7992" spans="1:8" ht="15" customHeight="1">
      <c r="A7992" s="33">
        <v>7991</v>
      </c>
      <c r="B7992" s="44" t="s">
        <v>1483</v>
      </c>
      <c r="C7992" s="34" t="s">
        <v>39</v>
      </c>
      <c r="D7992" s="34" t="s">
        <v>211</v>
      </c>
      <c r="E7992" s="34" t="s">
        <v>1527</v>
      </c>
      <c r="F7992" s="34" t="s">
        <v>1277</v>
      </c>
      <c r="G7992" s="34" t="s">
        <v>1488</v>
      </c>
      <c r="H7992" s="19" t="str">
        <f t="array" ref="H7992">CONCATENATE("(",A7992,",",VLOOKUP(B7992,Núcleo!B$2:E$11,4,TRUE),",",VLOOKUP(C7992,'Tipo de Processo'!B$2:D$55,3,TRUE),",",VLOOKUP(D7992,'Termo Geral'!B$2:D$174,3,TRUE),",",VLOOKUP(E7992,'Termo Específico'!B$2:D$437,3,TRUE),",",MATCH(TRUE,Documento!B$2:B$954=F7992,0),",",IF(G7992="complementar",0,1),"),")</f>
        <v>(7991,9,29,50,269,799,1),</v>
      </c>
    </row>
    <row r="7993" spans="1:8" ht="15" customHeight="1">
      <c r="A7993" s="33">
        <v>7992</v>
      </c>
      <c r="B7993" s="44" t="s">
        <v>1483</v>
      </c>
      <c r="C7993" s="34" t="s">
        <v>39</v>
      </c>
      <c r="D7993" s="34" t="s">
        <v>211</v>
      </c>
      <c r="E7993" s="34" t="s">
        <v>1527</v>
      </c>
      <c r="F7993" s="34" t="s">
        <v>1230</v>
      </c>
      <c r="G7993" s="34" t="s">
        <v>1488</v>
      </c>
      <c r="H7993" s="19" t="str">
        <f t="array" ref="H7993">CONCATENATE("(",A7993,",",VLOOKUP(B7993,Núcleo!B$2:E$11,4,TRUE),",",VLOOKUP(C7993,'Tipo de Processo'!B$2:D$55,3,TRUE),",",VLOOKUP(D7993,'Termo Geral'!B$2:D$174,3,TRUE),",",VLOOKUP(E7993,'Termo Específico'!B$2:D$437,3,TRUE),",",MATCH(TRUE,Documento!B$2:B$954=F7993,0),",",IF(G7993="complementar",0,1),"),")</f>
        <v>(7992,9,29,50,269,878,1),</v>
      </c>
    </row>
    <row r="7994" spans="1:8" ht="15" customHeight="1">
      <c r="A7994" s="33">
        <v>7993</v>
      </c>
      <c r="B7994" s="44" t="s">
        <v>1483</v>
      </c>
      <c r="C7994" s="34" t="s">
        <v>39</v>
      </c>
      <c r="D7994" s="34" t="s">
        <v>211</v>
      </c>
      <c r="E7994" s="34" t="s">
        <v>1527</v>
      </c>
      <c r="F7994" s="34" t="s">
        <v>1231</v>
      </c>
      <c r="G7994" s="34" t="s">
        <v>1488</v>
      </c>
      <c r="H7994" s="19" t="str">
        <f t="array" ref="H7994">CONCATENATE("(",A7994,",",VLOOKUP(B7994,Núcleo!B$2:E$11,4,TRUE),",",VLOOKUP(C7994,'Tipo de Processo'!B$2:D$55,3,TRUE),",",VLOOKUP(D7994,'Termo Geral'!B$2:D$174,3,TRUE),",",VLOOKUP(E7994,'Termo Específico'!B$2:D$437,3,TRUE),",",MATCH(TRUE,Documento!B$2:B$954=F7994,0),",",IF(G7994="complementar",0,1),"),")</f>
        <v>(7993,9,29,50,269,794,1),</v>
      </c>
    </row>
    <row r="7995" spans="1:8" ht="15" customHeight="1">
      <c r="A7995" s="33">
        <v>7994</v>
      </c>
      <c r="B7995" s="44" t="s">
        <v>1483</v>
      </c>
      <c r="C7995" s="34" t="s">
        <v>39</v>
      </c>
      <c r="D7995" s="34" t="s">
        <v>211</v>
      </c>
      <c r="E7995" s="34" t="s">
        <v>1527</v>
      </c>
      <c r="F7995" s="34" t="s">
        <v>1165</v>
      </c>
      <c r="G7995" s="34" t="s">
        <v>1488</v>
      </c>
      <c r="H7995" s="19" t="str">
        <f t="array" ref="H7995">CONCATENATE("(",A7995,",",VLOOKUP(B7995,Núcleo!B$2:E$11,4,TRUE),",",VLOOKUP(C7995,'Tipo de Processo'!B$2:D$55,3,TRUE),",",VLOOKUP(D7995,'Termo Geral'!B$2:D$174,3,TRUE),",",VLOOKUP(E7995,'Termo Específico'!B$2:D$437,3,TRUE),",",MATCH(TRUE,Documento!B$2:B$954=F7995,0),",",IF(G7995="complementar",0,1),"),")</f>
        <v>(7994,9,29,50,269,832,1),</v>
      </c>
    </row>
    <row r="7996" spans="1:8" ht="15" customHeight="1">
      <c r="A7996" s="33">
        <v>7995</v>
      </c>
      <c r="B7996" s="44" t="s">
        <v>1483</v>
      </c>
      <c r="C7996" s="34" t="s">
        <v>39</v>
      </c>
      <c r="D7996" s="34" t="s">
        <v>211</v>
      </c>
      <c r="E7996" s="34" t="s">
        <v>1532</v>
      </c>
      <c r="F7996" s="34" t="s">
        <v>1219</v>
      </c>
      <c r="G7996" s="34" t="s">
        <v>1488</v>
      </c>
      <c r="H7996" s="19" t="str">
        <f t="array" ref="H7996">CONCATENATE("(",A7996,",",VLOOKUP(B7996,Núcleo!B$2:E$11,4,TRUE),",",VLOOKUP(C7996,'Tipo de Processo'!B$2:D$55,3,TRUE),",",VLOOKUP(D7996,'Termo Geral'!B$2:D$174,3,TRUE),",",VLOOKUP(E7996,'Termo Específico'!B$2:D$437,3,TRUE),",",MATCH(TRUE,Documento!B$2:B$954=F7996,0),",",IF(G7996="complementar",0,1),"),")</f>
        <v>(7995,9,29,50,270,670,1),</v>
      </c>
    </row>
    <row r="7997" spans="1:8" ht="15" customHeight="1">
      <c r="A7997" s="33">
        <v>7996</v>
      </c>
      <c r="B7997" s="44" t="s">
        <v>1483</v>
      </c>
      <c r="C7997" s="34" t="s">
        <v>39</v>
      </c>
      <c r="D7997" s="34" t="s">
        <v>211</v>
      </c>
      <c r="E7997" s="34" t="s">
        <v>1532</v>
      </c>
      <c r="F7997" s="34" t="s">
        <v>1221</v>
      </c>
      <c r="G7997" s="34" t="s">
        <v>1488</v>
      </c>
      <c r="H7997" s="19" t="str">
        <f t="array" ref="H7997">CONCATENATE("(",A7997,",",VLOOKUP(B7997,Núcleo!B$2:E$11,4,TRUE),",",VLOOKUP(C7997,'Tipo de Processo'!B$2:D$55,3,TRUE),",",VLOOKUP(D7997,'Termo Geral'!B$2:D$174,3,TRUE),",",VLOOKUP(E7997,'Termo Específico'!B$2:D$437,3,TRUE),",",MATCH(TRUE,Documento!B$2:B$954=F7997,0),",",IF(G7997="complementar",0,1),"),")</f>
        <v>(7996,9,29,50,270,420,1),</v>
      </c>
    </row>
    <row r="7998" spans="1:8" ht="15" customHeight="1">
      <c r="A7998" s="33">
        <v>7997</v>
      </c>
      <c r="B7998" s="44" t="s">
        <v>1483</v>
      </c>
      <c r="C7998" s="34" t="s">
        <v>39</v>
      </c>
      <c r="D7998" s="34" t="s">
        <v>211</v>
      </c>
      <c r="E7998" s="34" t="s">
        <v>1532</v>
      </c>
      <c r="F7998" s="34" t="s">
        <v>1222</v>
      </c>
      <c r="G7998" s="34" t="s">
        <v>1488</v>
      </c>
      <c r="H7998" s="19" t="str">
        <f t="array" ref="H7998">CONCATENATE("(",A7998,",",VLOOKUP(B7998,Núcleo!B$2:E$11,4,TRUE),",",VLOOKUP(C7998,'Tipo de Processo'!B$2:D$55,3,TRUE),",",VLOOKUP(D7998,'Termo Geral'!B$2:D$174,3,TRUE),",",VLOOKUP(E7998,'Termo Específico'!B$2:D$437,3,TRUE),",",MATCH(TRUE,Documento!B$2:B$954=F7998,0),",",IF(G7998="complementar",0,1),"),")</f>
        <v>(7997,9,29,50,270,512,1),</v>
      </c>
    </row>
    <row r="7999" spans="1:8" ht="15" customHeight="1">
      <c r="A7999" s="33">
        <v>7998</v>
      </c>
      <c r="B7999" s="44" t="s">
        <v>1483</v>
      </c>
      <c r="C7999" s="34" t="s">
        <v>39</v>
      </c>
      <c r="D7999" s="34" t="s">
        <v>211</v>
      </c>
      <c r="E7999" s="34" t="s">
        <v>1532</v>
      </c>
      <c r="F7999" s="34" t="s">
        <v>1223</v>
      </c>
      <c r="G7999" s="34" t="s">
        <v>1488</v>
      </c>
      <c r="H7999" s="19" t="str">
        <f t="array" ref="H7999">CONCATENATE("(",A7999,",",VLOOKUP(B7999,Núcleo!B$2:E$11,4,TRUE),",",VLOOKUP(C7999,'Tipo de Processo'!B$2:D$55,3,TRUE),",",VLOOKUP(D7999,'Termo Geral'!B$2:D$174,3,TRUE),",",VLOOKUP(E7999,'Termo Específico'!B$2:D$437,3,TRUE),",",MATCH(TRUE,Documento!B$2:B$954=F7999,0),",",IF(G7999="complementar",0,1),"),")</f>
        <v>(7998,9,29,50,270,826,1),</v>
      </c>
    </row>
    <row r="8000" spans="1:8" ht="15" customHeight="1">
      <c r="A8000" s="33">
        <v>7999</v>
      </c>
      <c r="B8000" s="44" t="s">
        <v>1483</v>
      </c>
      <c r="C8000" s="34" t="s">
        <v>39</v>
      </c>
      <c r="D8000" s="34" t="s">
        <v>211</v>
      </c>
      <c r="E8000" s="34" t="s">
        <v>1532</v>
      </c>
      <c r="F8000" s="34" t="s">
        <v>1218</v>
      </c>
      <c r="G8000" s="34" t="s">
        <v>1488</v>
      </c>
      <c r="H8000" s="19" t="str">
        <f t="array" ref="H8000">CONCATENATE("(",A8000,",",VLOOKUP(B8000,Núcleo!B$2:E$11,4,TRUE),",",VLOOKUP(C8000,'Tipo de Processo'!B$2:D$55,3,TRUE),",",VLOOKUP(D8000,'Termo Geral'!B$2:D$174,3,TRUE),",",VLOOKUP(E8000,'Termo Específico'!B$2:D$437,3,TRUE),",",MATCH(TRUE,Documento!B$2:B$954=F8000,0),",",IF(G8000="complementar",0,1),"),")</f>
        <v>(7999,9,29,50,270,199,1),</v>
      </c>
    </row>
    <row r="8001" spans="1:8" ht="15" customHeight="1">
      <c r="A8001" s="33">
        <v>8000</v>
      </c>
      <c r="B8001" s="44" t="s">
        <v>1483</v>
      </c>
      <c r="C8001" s="34" t="s">
        <v>39</v>
      </c>
      <c r="D8001" s="34" t="s">
        <v>211</v>
      </c>
      <c r="E8001" s="34" t="s">
        <v>1532</v>
      </c>
      <c r="F8001" s="34" t="s">
        <v>1262</v>
      </c>
      <c r="G8001" s="34" t="s">
        <v>1488</v>
      </c>
      <c r="H8001" s="19" t="str">
        <f t="array" ref="H8001">CONCATENATE("(",A8001,",",VLOOKUP(B8001,Núcleo!B$2:E$11,4,TRUE),",",VLOOKUP(C8001,'Tipo de Processo'!B$2:D$55,3,TRUE),",",VLOOKUP(D8001,'Termo Geral'!B$2:D$174,3,TRUE),",",VLOOKUP(E8001,'Termo Específico'!B$2:D$437,3,TRUE),",",MATCH(TRUE,Documento!B$2:B$954=F8001,0),",",IF(G8001="complementar",0,1),"),")</f>
        <v>(8000,9,29,50,270,546,1),</v>
      </c>
    </row>
    <row r="8002" spans="1:8" ht="15" customHeight="1">
      <c r="A8002" s="33">
        <v>8001</v>
      </c>
      <c r="B8002" s="44" t="s">
        <v>1483</v>
      </c>
      <c r="C8002" s="34" t="s">
        <v>39</v>
      </c>
      <c r="D8002" s="34" t="s">
        <v>211</v>
      </c>
      <c r="E8002" s="34" t="s">
        <v>1532</v>
      </c>
      <c r="F8002" s="34" t="s">
        <v>1225</v>
      </c>
      <c r="G8002" s="34" t="s">
        <v>1488</v>
      </c>
      <c r="H8002" s="19" t="str">
        <f t="array" ref="H8002">CONCATENATE("(",A8002,",",VLOOKUP(B8002,Núcleo!B$2:E$11,4,TRUE),",",VLOOKUP(C8002,'Tipo de Processo'!B$2:D$55,3,TRUE),",",VLOOKUP(D8002,'Termo Geral'!B$2:D$174,3,TRUE),",",VLOOKUP(E8002,'Termo Específico'!B$2:D$437,3,TRUE),",",MATCH(TRUE,Documento!B$2:B$954=F8002,0),",",IF(G8002="complementar",0,1),"),")</f>
        <v>(8001,9,29,50,270,697,1),</v>
      </c>
    </row>
    <row r="8003" spans="1:8" ht="15" customHeight="1">
      <c r="A8003" s="33">
        <v>8002</v>
      </c>
      <c r="B8003" s="44" t="s">
        <v>1483</v>
      </c>
      <c r="C8003" s="34" t="s">
        <v>39</v>
      </c>
      <c r="D8003" s="34" t="s">
        <v>211</v>
      </c>
      <c r="E8003" s="34" t="s">
        <v>1532</v>
      </c>
      <c r="F8003" s="34" t="s">
        <v>1157</v>
      </c>
      <c r="G8003" s="34" t="s">
        <v>1488</v>
      </c>
      <c r="H8003" s="19" t="str">
        <f t="array" ref="H8003">CONCATENATE("(",A8003,",",VLOOKUP(B8003,Núcleo!B$2:E$11,4,TRUE),",",VLOOKUP(C8003,'Tipo de Processo'!B$2:D$55,3,TRUE),",",VLOOKUP(D8003,'Termo Geral'!B$2:D$174,3,TRUE),",",VLOOKUP(E8003,'Termo Específico'!B$2:D$437,3,TRUE),",",MATCH(TRUE,Documento!B$2:B$954=F8003,0),",",IF(G8003="complementar",0,1),"),")</f>
        <v>(8002,9,29,50,270,802,1),</v>
      </c>
    </row>
    <row r="8004" spans="1:8" ht="15" customHeight="1">
      <c r="A8004" s="33">
        <v>8003</v>
      </c>
      <c r="B8004" s="44" t="s">
        <v>1483</v>
      </c>
      <c r="C8004" s="35" t="s">
        <v>39</v>
      </c>
      <c r="D8004" s="35" t="s">
        <v>211</v>
      </c>
      <c r="E8004" s="34" t="s">
        <v>1532</v>
      </c>
      <c r="F8004" s="34" t="s">
        <v>1158</v>
      </c>
      <c r="G8004" s="34" t="s">
        <v>1488</v>
      </c>
      <c r="H8004" s="19" t="str">
        <f t="array" ref="H8004">CONCATENATE("(",A8004,",",VLOOKUP(B8004,Núcleo!B$2:E$11,4,TRUE),",",VLOOKUP(C8004,'Tipo de Processo'!B$2:D$55,3,TRUE),",",VLOOKUP(D8004,'Termo Geral'!B$2:D$174,3,TRUE),",",VLOOKUP(E8004,'Termo Específico'!B$2:D$437,3,TRUE),",",MATCH(TRUE,Documento!B$2:B$954=F8004,0),",",IF(G8004="complementar",0,1),"),")</f>
        <v>(8003,9,29,50,270,801,1),</v>
      </c>
    </row>
    <row r="8005" spans="1:8" ht="15" customHeight="1">
      <c r="A8005" s="33">
        <v>8004</v>
      </c>
      <c r="B8005" s="44" t="s">
        <v>1483</v>
      </c>
      <c r="C8005" s="35" t="s">
        <v>39</v>
      </c>
      <c r="D8005" s="35" t="s">
        <v>211</v>
      </c>
      <c r="E8005" s="34" t="s">
        <v>1532</v>
      </c>
      <c r="F8005" s="34" t="s">
        <v>1159</v>
      </c>
      <c r="G8005" s="34" t="s">
        <v>1488</v>
      </c>
      <c r="H8005" s="19" t="str">
        <f t="array" ref="H8005">CONCATENATE("(",A8005,",",VLOOKUP(B8005,Núcleo!B$2:E$11,4,TRUE),",",VLOOKUP(C8005,'Tipo de Processo'!B$2:D$55,3,TRUE),",",VLOOKUP(D8005,'Termo Geral'!B$2:D$174,3,TRUE),",",VLOOKUP(E8005,'Termo Específico'!B$2:D$437,3,TRUE),",",MATCH(TRUE,Documento!B$2:B$954=F8005,0),",",IF(G8005="complementar",0,1),"),")</f>
        <v>(8004,9,29,50,270,803,1),</v>
      </c>
    </row>
    <row r="8006" spans="1:8" ht="15" customHeight="1">
      <c r="A8006" s="33">
        <v>8005</v>
      </c>
      <c r="B8006" s="44" t="s">
        <v>1483</v>
      </c>
      <c r="C8006" s="35" t="s">
        <v>39</v>
      </c>
      <c r="D8006" s="35" t="s">
        <v>211</v>
      </c>
      <c r="E8006" s="34" t="s">
        <v>1532</v>
      </c>
      <c r="F8006" s="34" t="s">
        <v>1160</v>
      </c>
      <c r="G8006" s="34" t="s">
        <v>1488</v>
      </c>
      <c r="H8006" s="19" t="str">
        <f t="array" ref="H8006">CONCATENATE("(",A8006,",",VLOOKUP(B8006,Núcleo!B$2:E$11,4,TRUE),",",VLOOKUP(C8006,'Tipo de Processo'!B$2:D$55,3,TRUE),",",VLOOKUP(D8006,'Termo Geral'!B$2:D$174,3,TRUE),",",VLOOKUP(E8006,'Termo Específico'!B$2:D$437,3,TRUE),",",MATCH(TRUE,Documento!B$2:B$954=F8006,0),",",IF(G8006="complementar",0,1),"),")</f>
        <v>(8005,9,29,50,270,809,1),</v>
      </c>
    </row>
    <row r="8007" spans="1:8" ht="15" customHeight="1">
      <c r="A8007" s="33">
        <v>8006</v>
      </c>
      <c r="B8007" s="44" t="s">
        <v>1483</v>
      </c>
      <c r="C8007" s="35" t="s">
        <v>39</v>
      </c>
      <c r="D8007" s="35" t="s">
        <v>211</v>
      </c>
      <c r="E8007" s="34" t="s">
        <v>1532</v>
      </c>
      <c r="F8007" s="34" t="s">
        <v>1161</v>
      </c>
      <c r="G8007" s="34" t="s">
        <v>1488</v>
      </c>
      <c r="H8007" s="19" t="str">
        <f t="array" ref="H8007">CONCATENATE("(",A8007,",",VLOOKUP(B8007,Núcleo!B$2:E$11,4,TRUE),",",VLOOKUP(C8007,'Tipo de Processo'!B$2:D$55,3,TRUE),",",VLOOKUP(D8007,'Termo Geral'!B$2:D$174,3,TRUE),",",VLOOKUP(E8007,'Termo Específico'!B$2:D$437,3,TRUE),",",MATCH(TRUE,Documento!B$2:B$954=F8007,0),",",IF(G8007="complementar",0,1),"),")</f>
        <v>(8006,9,29,50,270,148,1),</v>
      </c>
    </row>
    <row r="8008" spans="1:8" ht="15" customHeight="1">
      <c r="A8008" s="33">
        <v>8007</v>
      </c>
      <c r="B8008" s="44" t="s">
        <v>1483</v>
      </c>
      <c r="C8008" s="35" t="s">
        <v>39</v>
      </c>
      <c r="D8008" s="35" t="s">
        <v>211</v>
      </c>
      <c r="E8008" s="34" t="s">
        <v>1532</v>
      </c>
      <c r="F8008" s="34" t="s">
        <v>1162</v>
      </c>
      <c r="G8008" s="34" t="s">
        <v>1488</v>
      </c>
      <c r="H8008" s="19" t="str">
        <f t="array" ref="H8008">CONCATENATE("(",A8008,",",VLOOKUP(B8008,Núcleo!B$2:E$11,4,TRUE),",",VLOOKUP(C8008,'Tipo de Processo'!B$2:D$55,3,TRUE),",",VLOOKUP(D8008,'Termo Geral'!B$2:D$174,3,TRUE),",",VLOOKUP(E8008,'Termo Específico'!B$2:D$437,3,TRUE),",",MATCH(TRUE,Documento!B$2:B$954=F8008,0),",",IF(G8008="complementar",0,1),"),")</f>
        <v>(8007,9,29,50,270,163,1),</v>
      </c>
    </row>
    <row r="8009" spans="1:8" ht="15" customHeight="1">
      <c r="A8009" s="33">
        <v>8008</v>
      </c>
      <c r="B8009" s="44" t="s">
        <v>1483</v>
      </c>
      <c r="C8009" s="35" t="s">
        <v>39</v>
      </c>
      <c r="D8009" s="35" t="s">
        <v>211</v>
      </c>
      <c r="E8009" s="34" t="s">
        <v>1532</v>
      </c>
      <c r="F8009" s="34" t="s">
        <v>1227</v>
      </c>
      <c r="G8009" s="34" t="s">
        <v>1488</v>
      </c>
      <c r="H8009" s="19" t="str">
        <f t="array" ref="H8009">CONCATENATE("(",A8009,",",VLOOKUP(B8009,Núcleo!B$2:E$11,4,TRUE),",",VLOOKUP(C8009,'Tipo de Processo'!B$2:D$55,3,TRUE),",",VLOOKUP(D8009,'Termo Geral'!B$2:D$174,3,TRUE),",",VLOOKUP(E8009,'Termo Específico'!B$2:D$437,3,TRUE),",",MATCH(TRUE,Documento!B$2:B$954=F8009,0),",",IF(G8009="complementar",0,1),"),")</f>
        <v>(8008,9,29,50,270,13,1),</v>
      </c>
    </row>
    <row r="8010" spans="1:8" ht="15" customHeight="1">
      <c r="A8010" s="33">
        <v>8009</v>
      </c>
      <c r="B8010" s="44" t="s">
        <v>1483</v>
      </c>
      <c r="C8010" s="35" t="s">
        <v>39</v>
      </c>
      <c r="D8010" s="35" t="s">
        <v>211</v>
      </c>
      <c r="E8010" s="34" t="s">
        <v>1532</v>
      </c>
      <c r="F8010" s="34" t="s">
        <v>1533</v>
      </c>
      <c r="G8010" s="34" t="s">
        <v>1488</v>
      </c>
      <c r="H8010" s="19" t="str">
        <f t="array" ref="H8010">CONCATENATE("(",A8010,",",VLOOKUP(B8010,Núcleo!B$2:E$11,4,TRUE),",",VLOOKUP(C8010,'Tipo de Processo'!B$2:D$55,3,TRUE),",",VLOOKUP(D8010,'Termo Geral'!B$2:D$174,3,TRUE),",",VLOOKUP(E8010,'Termo Específico'!B$2:D$437,3,TRUE),",",MATCH(TRUE,Documento!B$2:B$954=F8010,0),",",IF(G8010="complementar",0,1),"),")</f>
        <v>(8009,9,29,50,270,31,1),</v>
      </c>
    </row>
    <row r="8011" spans="1:8" ht="15" customHeight="1">
      <c r="A8011" s="33">
        <v>8010</v>
      </c>
      <c r="B8011" s="44" t="s">
        <v>1483</v>
      </c>
      <c r="C8011" s="35" t="s">
        <v>39</v>
      </c>
      <c r="D8011" s="35" t="s">
        <v>211</v>
      </c>
      <c r="E8011" s="34" t="s">
        <v>1532</v>
      </c>
      <c r="F8011" s="34" t="s">
        <v>1228</v>
      </c>
      <c r="G8011" s="34" t="s">
        <v>1488</v>
      </c>
      <c r="H8011" s="19" t="str">
        <f t="array" ref="H8011">CONCATENATE("(",A8011,",",VLOOKUP(B8011,Núcleo!B$2:E$11,4,TRUE),",",VLOOKUP(C8011,'Tipo de Processo'!B$2:D$55,3,TRUE),",",VLOOKUP(D8011,'Termo Geral'!B$2:D$174,3,TRUE),",",VLOOKUP(E8011,'Termo Específico'!B$2:D$437,3,TRUE),",",MATCH(TRUE,Documento!B$2:B$954=F8011,0),",",IF(G8011="complementar",0,1),"),")</f>
        <v>(8010,9,29,50,270,120,1),</v>
      </c>
    </row>
    <row r="8012" spans="1:8" ht="15" customHeight="1">
      <c r="A8012" s="33">
        <v>8011</v>
      </c>
      <c r="B8012" s="44" t="s">
        <v>1483</v>
      </c>
      <c r="C8012" s="35" t="s">
        <v>39</v>
      </c>
      <c r="D8012" s="35" t="s">
        <v>211</v>
      </c>
      <c r="E8012" s="34" t="s">
        <v>1532</v>
      </c>
      <c r="F8012" s="34" t="s">
        <v>1534</v>
      </c>
      <c r="G8012" s="34" t="s">
        <v>1488</v>
      </c>
      <c r="H8012" s="19" t="str">
        <f t="array" ref="H8012">CONCATENATE("(",A8012,",",VLOOKUP(B8012,Núcleo!B$2:E$11,4,TRUE),",",VLOOKUP(C8012,'Tipo de Processo'!B$2:D$55,3,TRUE),",",VLOOKUP(D8012,'Termo Geral'!B$2:D$174,3,TRUE),",",VLOOKUP(E8012,'Termo Específico'!B$2:D$437,3,TRUE),",",MATCH(TRUE,Documento!B$2:B$954=F8012,0),",",IF(G8012="complementar",0,1),"),")</f>
        <v>(8011,9,29,50,270,181,1),</v>
      </c>
    </row>
    <row r="8013" spans="1:8" ht="15" customHeight="1">
      <c r="A8013" s="33">
        <v>8012</v>
      </c>
      <c r="B8013" s="44" t="s">
        <v>1483</v>
      </c>
      <c r="C8013" s="35" t="s">
        <v>39</v>
      </c>
      <c r="D8013" s="35" t="s">
        <v>211</v>
      </c>
      <c r="E8013" s="34" t="s">
        <v>1532</v>
      </c>
      <c r="F8013" s="34" t="s">
        <v>1535</v>
      </c>
      <c r="G8013" s="34" t="s">
        <v>1488</v>
      </c>
      <c r="H8013" s="19" t="str">
        <f t="array" ref="H8013">CONCATENATE("(",A8013,",",VLOOKUP(B8013,Núcleo!B$2:E$11,4,TRUE),",",VLOOKUP(C8013,'Tipo de Processo'!B$2:D$55,3,TRUE),",",VLOOKUP(D8013,'Termo Geral'!B$2:D$174,3,TRUE),",",VLOOKUP(E8013,'Termo Específico'!B$2:D$437,3,TRUE),",",MATCH(TRUE,Documento!B$2:B$954=F8013,0),",",IF(G8013="complementar",0,1),"),")</f>
        <v>(8012,9,29,50,270,191,1),</v>
      </c>
    </row>
    <row r="8014" spans="1:8" ht="15" customHeight="1">
      <c r="A8014" s="33">
        <v>8013</v>
      </c>
      <c r="B8014" s="44" t="s">
        <v>1483</v>
      </c>
      <c r="C8014" s="35" t="s">
        <v>39</v>
      </c>
      <c r="D8014" s="35" t="s">
        <v>211</v>
      </c>
      <c r="E8014" s="34" t="s">
        <v>1532</v>
      </c>
      <c r="F8014" s="34" t="s">
        <v>1536</v>
      </c>
      <c r="G8014" s="34" t="s">
        <v>1488</v>
      </c>
      <c r="H8014" s="19" t="str">
        <f t="array" ref="H8014">CONCATENATE("(",A8014,",",VLOOKUP(B8014,Núcleo!B$2:E$11,4,TRUE),",",VLOOKUP(C8014,'Tipo de Processo'!B$2:D$55,3,TRUE),",",VLOOKUP(D8014,'Termo Geral'!B$2:D$174,3,TRUE),",",VLOOKUP(E8014,'Termo Específico'!B$2:D$437,3,TRUE),",",MATCH(TRUE,Documento!B$2:B$954=F8014,0),",",IF(G8014="complementar",0,1),"),")</f>
        <v>(8013,9,29,50,270,953,1),</v>
      </c>
    </row>
    <row r="8015" spans="1:8" ht="15" customHeight="1">
      <c r="A8015" s="33">
        <v>8014</v>
      </c>
      <c r="B8015" s="44" t="s">
        <v>1483</v>
      </c>
      <c r="C8015" s="35" t="s">
        <v>39</v>
      </c>
      <c r="D8015" s="35" t="s">
        <v>211</v>
      </c>
      <c r="E8015" s="34" t="s">
        <v>1532</v>
      </c>
      <c r="F8015" s="34" t="s">
        <v>1537</v>
      </c>
      <c r="G8015" s="34" t="s">
        <v>1488</v>
      </c>
      <c r="H8015" s="19" t="str">
        <f t="array" ref="H8015">CONCATENATE("(",A8015,",",VLOOKUP(B8015,Núcleo!B$2:E$11,4,TRUE),",",VLOOKUP(C8015,'Tipo de Processo'!B$2:D$55,3,TRUE),",",VLOOKUP(D8015,'Termo Geral'!B$2:D$174,3,TRUE),",",VLOOKUP(E8015,'Termo Específico'!B$2:D$437,3,TRUE),",",MATCH(TRUE,Documento!B$2:B$954=F8015,0),",",IF(G8015="complementar",0,1),"),")</f>
        <v>(8014,9,29,50,270,756,1),</v>
      </c>
    </row>
    <row r="8016" spans="1:8" ht="15" customHeight="1">
      <c r="A8016" s="33">
        <v>8015</v>
      </c>
      <c r="B8016" s="44" t="s">
        <v>1483</v>
      </c>
      <c r="C8016" s="35" t="s">
        <v>39</v>
      </c>
      <c r="D8016" s="35" t="s">
        <v>211</v>
      </c>
      <c r="E8016" s="34" t="s">
        <v>1532</v>
      </c>
      <c r="F8016" s="34" t="s">
        <v>1538</v>
      </c>
      <c r="G8016" s="34" t="s">
        <v>1488</v>
      </c>
      <c r="H8016" s="19" t="str">
        <f t="array" ref="H8016">CONCATENATE("(",A8016,",",VLOOKUP(B8016,Núcleo!B$2:E$11,4,TRUE),",",VLOOKUP(C8016,'Tipo de Processo'!B$2:D$55,3,TRUE),",",VLOOKUP(D8016,'Termo Geral'!B$2:D$174,3,TRUE),",",VLOOKUP(E8016,'Termo Específico'!B$2:D$437,3,TRUE),",",MATCH(TRUE,Documento!B$2:B$954=F8016,0),",",IF(G8016="complementar",0,1),"),")</f>
        <v>(8015,9,29,50,270,165,1),</v>
      </c>
    </row>
    <row r="8017" spans="1:8" ht="15" customHeight="1">
      <c r="A8017" s="33">
        <v>8016</v>
      </c>
      <c r="B8017" s="44" t="s">
        <v>1483</v>
      </c>
      <c r="C8017" s="35" t="s">
        <v>39</v>
      </c>
      <c r="D8017" s="35" t="s">
        <v>211</v>
      </c>
      <c r="E8017" s="34" t="s">
        <v>1532</v>
      </c>
      <c r="F8017" s="34" t="s">
        <v>1539</v>
      </c>
      <c r="G8017" s="34" t="s">
        <v>1488</v>
      </c>
      <c r="H8017" s="19" t="str">
        <f t="array" ref="H8017">CONCATENATE("(",A8017,",",VLOOKUP(B8017,Núcleo!B$2:E$11,4,TRUE),",",VLOOKUP(C8017,'Tipo de Processo'!B$2:D$55,3,TRUE),",",VLOOKUP(D8017,'Termo Geral'!B$2:D$174,3,TRUE),",",VLOOKUP(E8017,'Termo Específico'!B$2:D$437,3,TRUE),",",MATCH(TRUE,Documento!B$2:B$954=F8017,0),",",IF(G8017="complementar",0,1),"),")</f>
        <v>(8016,9,29,50,270,952,1),</v>
      </c>
    </row>
    <row r="8018" spans="1:8" ht="15" customHeight="1">
      <c r="A8018" s="33">
        <v>8017</v>
      </c>
      <c r="B8018" s="44" t="s">
        <v>1483</v>
      </c>
      <c r="C8018" s="35" t="s">
        <v>39</v>
      </c>
      <c r="D8018" s="35" t="s">
        <v>211</v>
      </c>
      <c r="E8018" s="34" t="s">
        <v>1532</v>
      </c>
      <c r="F8018" s="34" t="s">
        <v>1230</v>
      </c>
      <c r="G8018" s="34" t="s">
        <v>1488</v>
      </c>
      <c r="H8018" s="19" t="str">
        <f t="array" ref="H8018">CONCATENATE("(",A8018,",",VLOOKUP(B8018,Núcleo!B$2:E$11,4,TRUE),",",VLOOKUP(C8018,'Tipo de Processo'!B$2:D$55,3,TRUE),",",VLOOKUP(D8018,'Termo Geral'!B$2:D$174,3,TRUE),",",VLOOKUP(E8018,'Termo Específico'!B$2:D$437,3,TRUE),",",MATCH(TRUE,Documento!B$2:B$954=F8018,0),",",IF(G8018="complementar",0,1),"),")</f>
        <v>(8017,9,29,50,270,878,1),</v>
      </c>
    </row>
    <row r="8019" spans="1:8" ht="15" customHeight="1">
      <c r="A8019" s="33">
        <v>8018</v>
      </c>
      <c r="B8019" s="44" t="s">
        <v>1483</v>
      </c>
      <c r="C8019" s="35" t="s">
        <v>39</v>
      </c>
      <c r="D8019" s="35" t="s">
        <v>211</v>
      </c>
      <c r="E8019" s="34" t="s">
        <v>1532</v>
      </c>
      <c r="F8019" s="34" t="s">
        <v>1231</v>
      </c>
      <c r="G8019" s="34" t="s">
        <v>1488</v>
      </c>
      <c r="H8019" s="19" t="str">
        <f t="array" ref="H8019">CONCATENATE("(",A8019,",",VLOOKUP(B8019,Núcleo!B$2:E$11,4,TRUE),",",VLOOKUP(C8019,'Tipo de Processo'!B$2:D$55,3,TRUE),",",VLOOKUP(D8019,'Termo Geral'!B$2:D$174,3,TRUE),",",VLOOKUP(E8019,'Termo Específico'!B$2:D$437,3,TRUE),",",MATCH(TRUE,Documento!B$2:B$954=F8019,0),",",IF(G8019="complementar",0,1),"),")</f>
        <v>(8018,9,29,50,270,794,1),</v>
      </c>
    </row>
    <row r="8020" spans="1:8" ht="15" customHeight="1">
      <c r="A8020" s="33">
        <v>8019</v>
      </c>
      <c r="B8020" s="44" t="s">
        <v>1483</v>
      </c>
      <c r="C8020" s="35" t="s">
        <v>39</v>
      </c>
      <c r="D8020" s="35" t="s">
        <v>211</v>
      </c>
      <c r="E8020" s="34" t="s">
        <v>1532</v>
      </c>
      <c r="F8020" s="34" t="s">
        <v>1165</v>
      </c>
      <c r="G8020" s="34" t="s">
        <v>1488</v>
      </c>
      <c r="H8020" s="19" t="str">
        <f t="array" ref="H8020">CONCATENATE("(",A8020,",",VLOOKUP(B8020,Núcleo!B$2:E$11,4,TRUE),",",VLOOKUP(C8020,'Tipo de Processo'!B$2:D$55,3,TRUE),",",VLOOKUP(D8020,'Termo Geral'!B$2:D$174,3,TRUE),",",VLOOKUP(E8020,'Termo Específico'!B$2:D$437,3,TRUE),",",MATCH(TRUE,Documento!B$2:B$954=F8020,0),",",IF(G8020="complementar",0,1),"),")</f>
        <v>(8019,9,29,50,270,832,1),</v>
      </c>
    </row>
    <row r="8021" spans="1:8" ht="15" customHeight="1">
      <c r="A8021" s="33">
        <v>8020</v>
      </c>
      <c r="B8021" s="44" t="s">
        <v>1483</v>
      </c>
      <c r="C8021" s="35" t="s">
        <v>39</v>
      </c>
      <c r="D8021" s="35" t="s">
        <v>211</v>
      </c>
      <c r="E8021" s="34" t="s">
        <v>1540</v>
      </c>
      <c r="F8021" s="34" t="s">
        <v>1219</v>
      </c>
      <c r="G8021" s="34" t="s">
        <v>1488</v>
      </c>
      <c r="H8021" s="19" t="str">
        <f t="array" ref="H8021">CONCATENATE("(",A8021,",",VLOOKUP(B8021,Núcleo!B$2:E$11,4,TRUE),",",VLOOKUP(C8021,'Tipo de Processo'!B$2:D$55,3,TRUE),",",VLOOKUP(D8021,'Termo Geral'!B$2:D$174,3,TRUE),",",VLOOKUP(E8021,'Termo Específico'!B$2:D$437,3,TRUE),",",MATCH(TRUE,Documento!B$2:B$954=F8021,0),",",IF(G8021="complementar",0,1),"),")</f>
        <v>(8020,9,29,50,271,670,1),</v>
      </c>
    </row>
    <row r="8022" spans="1:8" ht="15" customHeight="1">
      <c r="A8022" s="33">
        <v>8021</v>
      </c>
      <c r="B8022" s="44" t="s">
        <v>1483</v>
      </c>
      <c r="C8022" s="35" t="s">
        <v>39</v>
      </c>
      <c r="D8022" s="35" t="s">
        <v>211</v>
      </c>
      <c r="E8022" s="34" t="s">
        <v>1540</v>
      </c>
      <c r="F8022" s="34" t="s">
        <v>1221</v>
      </c>
      <c r="G8022" s="34" t="s">
        <v>1488</v>
      </c>
      <c r="H8022" s="19" t="str">
        <f t="array" ref="H8022">CONCATENATE("(",A8022,",",VLOOKUP(B8022,Núcleo!B$2:E$11,4,TRUE),",",VLOOKUP(C8022,'Tipo de Processo'!B$2:D$55,3,TRUE),",",VLOOKUP(D8022,'Termo Geral'!B$2:D$174,3,TRUE),",",VLOOKUP(E8022,'Termo Específico'!B$2:D$437,3,TRUE),",",MATCH(TRUE,Documento!B$2:B$954=F8022,0),",",IF(G8022="complementar",0,1),"),")</f>
        <v>(8021,9,29,50,271,420,1),</v>
      </c>
    </row>
    <row r="8023" spans="1:8" ht="15" customHeight="1">
      <c r="A8023" s="33">
        <v>8022</v>
      </c>
      <c r="B8023" s="44" t="s">
        <v>1483</v>
      </c>
      <c r="C8023" s="35" t="s">
        <v>39</v>
      </c>
      <c r="D8023" s="35" t="s">
        <v>211</v>
      </c>
      <c r="E8023" s="34" t="s">
        <v>1540</v>
      </c>
      <c r="F8023" s="34" t="s">
        <v>1506</v>
      </c>
      <c r="G8023" s="34" t="s">
        <v>1488</v>
      </c>
      <c r="H8023" s="19" t="str">
        <f t="array" ref="H8023">CONCATENATE("(",A8023,",",VLOOKUP(B8023,Núcleo!B$2:E$11,4,TRUE),",",VLOOKUP(C8023,'Tipo de Processo'!B$2:D$55,3,TRUE),",",VLOOKUP(D8023,'Termo Geral'!B$2:D$174,3,TRUE),",",VLOOKUP(E8023,'Termo Específico'!B$2:D$437,3,TRUE),",",MATCH(TRUE,Documento!B$2:B$954=F8023,0),",",IF(G8023="complementar",0,1),"),")</f>
        <v>(8022,9,29,50,271,510,1),</v>
      </c>
    </row>
    <row r="8024" spans="1:8" ht="15" customHeight="1">
      <c r="A8024" s="33">
        <v>8023</v>
      </c>
      <c r="B8024" s="44" t="s">
        <v>1483</v>
      </c>
      <c r="C8024" s="35" t="s">
        <v>39</v>
      </c>
      <c r="D8024" s="35" t="s">
        <v>211</v>
      </c>
      <c r="E8024" s="34" t="s">
        <v>1540</v>
      </c>
      <c r="F8024" s="34" t="s">
        <v>1223</v>
      </c>
      <c r="G8024" s="34" t="s">
        <v>1488</v>
      </c>
      <c r="H8024" s="19" t="str">
        <f t="array" ref="H8024">CONCATENATE("(",A8024,",",VLOOKUP(B8024,Núcleo!B$2:E$11,4,TRUE),",",VLOOKUP(C8024,'Tipo de Processo'!B$2:D$55,3,TRUE),",",VLOOKUP(D8024,'Termo Geral'!B$2:D$174,3,TRUE),",",VLOOKUP(E8024,'Termo Específico'!B$2:D$437,3,TRUE),",",MATCH(TRUE,Documento!B$2:B$954=F8024,0),",",IF(G8024="complementar",0,1),"),")</f>
        <v>(8023,9,29,50,271,826,1),</v>
      </c>
    </row>
    <row r="8025" spans="1:8" ht="15" customHeight="1">
      <c r="A8025" s="33">
        <v>8024</v>
      </c>
      <c r="B8025" s="44" t="s">
        <v>1483</v>
      </c>
      <c r="C8025" s="35" t="s">
        <v>39</v>
      </c>
      <c r="D8025" s="35" t="s">
        <v>211</v>
      </c>
      <c r="E8025" s="34" t="s">
        <v>1540</v>
      </c>
      <c r="F8025" s="34" t="s">
        <v>1218</v>
      </c>
      <c r="G8025" s="34" t="s">
        <v>1488</v>
      </c>
      <c r="H8025" s="19" t="str">
        <f t="array" ref="H8025">CONCATENATE("(",A8025,",",VLOOKUP(B8025,Núcleo!B$2:E$11,4,TRUE),",",VLOOKUP(C8025,'Tipo de Processo'!B$2:D$55,3,TRUE),",",VLOOKUP(D8025,'Termo Geral'!B$2:D$174,3,TRUE),",",VLOOKUP(E8025,'Termo Específico'!B$2:D$437,3,TRUE),",",MATCH(TRUE,Documento!B$2:B$954=F8025,0),",",IF(G8025="complementar",0,1),"),")</f>
        <v>(8024,9,29,50,271,199,1),</v>
      </c>
    </row>
    <row r="8026" spans="1:8" ht="15" customHeight="1">
      <c r="A8026" s="33">
        <v>8025</v>
      </c>
      <c r="B8026" s="44" t="s">
        <v>1483</v>
      </c>
      <c r="C8026" s="35" t="s">
        <v>39</v>
      </c>
      <c r="D8026" s="35" t="s">
        <v>211</v>
      </c>
      <c r="E8026" s="34" t="s">
        <v>1540</v>
      </c>
      <c r="F8026" s="34" t="s">
        <v>1262</v>
      </c>
      <c r="G8026" s="34" t="s">
        <v>1488</v>
      </c>
      <c r="H8026" s="19" t="str">
        <f t="array" ref="H8026">CONCATENATE("(",A8026,",",VLOOKUP(B8026,Núcleo!B$2:E$11,4,TRUE),",",VLOOKUP(C8026,'Tipo de Processo'!B$2:D$55,3,TRUE),",",VLOOKUP(D8026,'Termo Geral'!B$2:D$174,3,TRUE),",",VLOOKUP(E8026,'Termo Específico'!B$2:D$437,3,TRUE),",",MATCH(TRUE,Documento!B$2:B$954=F8026,0),",",IF(G8026="complementar",0,1),"),")</f>
        <v>(8025,9,29,50,271,546,1),</v>
      </c>
    </row>
    <row r="8027" spans="1:8" ht="15" customHeight="1">
      <c r="A8027" s="33">
        <v>8026</v>
      </c>
      <c r="B8027" s="44" t="s">
        <v>1483</v>
      </c>
      <c r="C8027" s="35" t="s">
        <v>39</v>
      </c>
      <c r="D8027" s="35" t="s">
        <v>211</v>
      </c>
      <c r="E8027" s="34" t="s">
        <v>1540</v>
      </c>
      <c r="F8027" s="34" t="s">
        <v>1225</v>
      </c>
      <c r="G8027" s="34" t="s">
        <v>1488</v>
      </c>
      <c r="H8027" s="19" t="str">
        <f t="array" ref="H8027">CONCATENATE("(",A8027,",",VLOOKUP(B8027,Núcleo!B$2:E$11,4,TRUE),",",VLOOKUP(C8027,'Tipo de Processo'!B$2:D$55,3,TRUE),",",VLOOKUP(D8027,'Termo Geral'!B$2:D$174,3,TRUE),",",VLOOKUP(E8027,'Termo Específico'!B$2:D$437,3,TRUE),",",MATCH(TRUE,Documento!B$2:B$954=F8027,0),",",IF(G8027="complementar",0,1),"),")</f>
        <v>(8026,9,29,50,271,697,1),</v>
      </c>
    </row>
    <row r="8028" spans="1:8" ht="15" customHeight="1">
      <c r="A8028" s="33">
        <v>8027</v>
      </c>
      <c r="B8028" s="44" t="s">
        <v>1483</v>
      </c>
      <c r="C8028" s="35" t="s">
        <v>39</v>
      </c>
      <c r="D8028" s="35" t="s">
        <v>211</v>
      </c>
      <c r="E8028" s="34" t="s">
        <v>1540</v>
      </c>
      <c r="F8028" s="34" t="s">
        <v>1157</v>
      </c>
      <c r="G8028" s="34" t="s">
        <v>1488</v>
      </c>
      <c r="H8028" s="19" t="str">
        <f t="array" ref="H8028">CONCATENATE("(",A8028,",",VLOOKUP(B8028,Núcleo!B$2:E$11,4,TRUE),",",VLOOKUP(C8028,'Tipo de Processo'!B$2:D$55,3,TRUE),",",VLOOKUP(D8028,'Termo Geral'!B$2:D$174,3,TRUE),",",VLOOKUP(E8028,'Termo Específico'!B$2:D$437,3,TRUE),",",MATCH(TRUE,Documento!B$2:B$954=F8028,0),",",IF(G8028="complementar",0,1),"),")</f>
        <v>(8027,9,29,50,271,802,1),</v>
      </c>
    </row>
    <row r="8029" spans="1:8" ht="15" customHeight="1">
      <c r="A8029" s="33">
        <v>8028</v>
      </c>
      <c r="B8029" s="44" t="s">
        <v>1483</v>
      </c>
      <c r="C8029" s="35" t="s">
        <v>39</v>
      </c>
      <c r="D8029" s="35" t="s">
        <v>211</v>
      </c>
      <c r="E8029" s="34" t="s">
        <v>1540</v>
      </c>
      <c r="F8029" s="34" t="s">
        <v>1158</v>
      </c>
      <c r="G8029" s="34" t="s">
        <v>1488</v>
      </c>
      <c r="H8029" s="19" t="str">
        <f t="array" ref="H8029">CONCATENATE("(",A8029,",",VLOOKUP(B8029,Núcleo!B$2:E$11,4,TRUE),",",VLOOKUP(C8029,'Tipo de Processo'!B$2:D$55,3,TRUE),",",VLOOKUP(D8029,'Termo Geral'!B$2:D$174,3,TRUE),",",VLOOKUP(E8029,'Termo Específico'!B$2:D$437,3,TRUE),",",MATCH(TRUE,Documento!B$2:B$954=F8029,0),",",IF(G8029="complementar",0,1),"),")</f>
        <v>(8028,9,29,50,271,801,1),</v>
      </c>
    </row>
    <row r="8030" spans="1:8" ht="15" customHeight="1">
      <c r="A8030" s="33">
        <v>8029</v>
      </c>
      <c r="B8030" s="44" t="s">
        <v>1483</v>
      </c>
      <c r="C8030" s="35" t="s">
        <v>39</v>
      </c>
      <c r="D8030" s="35" t="s">
        <v>211</v>
      </c>
      <c r="E8030" s="34" t="s">
        <v>1540</v>
      </c>
      <c r="F8030" s="34" t="s">
        <v>1159</v>
      </c>
      <c r="G8030" s="34" t="s">
        <v>1488</v>
      </c>
      <c r="H8030" s="19" t="str">
        <f t="array" ref="H8030">CONCATENATE("(",A8030,",",VLOOKUP(B8030,Núcleo!B$2:E$11,4,TRUE),",",VLOOKUP(C8030,'Tipo de Processo'!B$2:D$55,3,TRUE),",",VLOOKUP(D8030,'Termo Geral'!B$2:D$174,3,TRUE),",",VLOOKUP(E8030,'Termo Específico'!B$2:D$437,3,TRUE),",",MATCH(TRUE,Documento!B$2:B$954=F8030,0),",",IF(G8030="complementar",0,1),"),")</f>
        <v>(8029,9,29,50,271,803,1),</v>
      </c>
    </row>
    <row r="8031" spans="1:8" ht="15" customHeight="1">
      <c r="A8031" s="33">
        <v>8030</v>
      </c>
      <c r="B8031" s="44" t="s">
        <v>1483</v>
      </c>
      <c r="C8031" s="35" t="s">
        <v>39</v>
      </c>
      <c r="D8031" s="35" t="s">
        <v>211</v>
      </c>
      <c r="E8031" s="34" t="s">
        <v>1540</v>
      </c>
      <c r="F8031" s="34" t="s">
        <v>1160</v>
      </c>
      <c r="G8031" s="34" t="s">
        <v>1488</v>
      </c>
      <c r="H8031" s="19" t="str">
        <f t="array" ref="H8031">CONCATENATE("(",A8031,",",VLOOKUP(B8031,Núcleo!B$2:E$11,4,TRUE),",",VLOOKUP(C8031,'Tipo de Processo'!B$2:D$55,3,TRUE),",",VLOOKUP(D8031,'Termo Geral'!B$2:D$174,3,TRUE),",",VLOOKUP(E8031,'Termo Específico'!B$2:D$437,3,TRUE),",",MATCH(TRUE,Documento!B$2:B$954=F8031,0),",",IF(G8031="complementar",0,1),"),")</f>
        <v>(8030,9,29,50,271,809,1),</v>
      </c>
    </row>
    <row r="8032" spans="1:8" ht="15" customHeight="1">
      <c r="A8032" s="33">
        <v>8031</v>
      </c>
      <c r="B8032" s="44" t="s">
        <v>1483</v>
      </c>
      <c r="C8032" s="35" t="s">
        <v>39</v>
      </c>
      <c r="D8032" s="35" t="s">
        <v>211</v>
      </c>
      <c r="E8032" s="34" t="s">
        <v>1540</v>
      </c>
      <c r="F8032" s="34" t="s">
        <v>1161</v>
      </c>
      <c r="G8032" s="34" t="s">
        <v>1488</v>
      </c>
      <c r="H8032" s="19" t="str">
        <f t="array" ref="H8032">CONCATENATE("(",A8032,",",VLOOKUP(B8032,Núcleo!B$2:E$11,4,TRUE),",",VLOOKUP(C8032,'Tipo de Processo'!B$2:D$55,3,TRUE),",",VLOOKUP(D8032,'Termo Geral'!B$2:D$174,3,TRUE),",",VLOOKUP(E8032,'Termo Específico'!B$2:D$437,3,TRUE),",",MATCH(TRUE,Documento!B$2:B$954=F8032,0),",",IF(G8032="complementar",0,1),"),")</f>
        <v>(8031,9,29,50,271,148,1),</v>
      </c>
    </row>
    <row r="8033" spans="1:8" ht="15" customHeight="1">
      <c r="A8033" s="33">
        <v>8032</v>
      </c>
      <c r="B8033" s="44" t="s">
        <v>1483</v>
      </c>
      <c r="C8033" s="35" t="s">
        <v>39</v>
      </c>
      <c r="D8033" s="35" t="s">
        <v>211</v>
      </c>
      <c r="E8033" s="34" t="s">
        <v>1540</v>
      </c>
      <c r="F8033" s="34" t="s">
        <v>1162</v>
      </c>
      <c r="G8033" s="34" t="s">
        <v>1488</v>
      </c>
      <c r="H8033" s="19" t="str">
        <f t="array" ref="H8033">CONCATENATE("(",A8033,",",VLOOKUP(B8033,Núcleo!B$2:E$11,4,TRUE),",",VLOOKUP(C8033,'Tipo de Processo'!B$2:D$55,3,TRUE),",",VLOOKUP(D8033,'Termo Geral'!B$2:D$174,3,TRUE),",",VLOOKUP(E8033,'Termo Específico'!B$2:D$437,3,TRUE),",",MATCH(TRUE,Documento!B$2:B$954=F8033,0),",",IF(G8033="complementar",0,1),"),")</f>
        <v>(8032,9,29,50,271,163,1),</v>
      </c>
    </row>
    <row r="8034" spans="1:8" ht="15" customHeight="1">
      <c r="A8034" s="33">
        <v>8033</v>
      </c>
      <c r="B8034" s="44" t="s">
        <v>1483</v>
      </c>
      <c r="C8034" s="35" t="s">
        <v>39</v>
      </c>
      <c r="D8034" s="35" t="s">
        <v>211</v>
      </c>
      <c r="E8034" s="34" t="s">
        <v>1540</v>
      </c>
      <c r="F8034" s="34" t="s">
        <v>1163</v>
      </c>
      <c r="G8034" s="34" t="s">
        <v>1488</v>
      </c>
      <c r="H8034" s="19" t="str">
        <f t="array" ref="H8034">CONCATENATE("(",A8034,",",VLOOKUP(B8034,Núcleo!B$2:E$11,4,TRUE),",",VLOOKUP(C8034,'Tipo de Processo'!B$2:D$55,3,TRUE),",",VLOOKUP(D8034,'Termo Geral'!B$2:D$174,3,TRUE),",",VLOOKUP(E8034,'Termo Específico'!B$2:D$437,3,TRUE),",",MATCH(TRUE,Documento!B$2:B$954=F8034,0),",",IF(G8034="complementar",0,1),"),")</f>
        <v>(8033,9,29,50,271,135,1),</v>
      </c>
    </row>
    <row r="8035" spans="1:8" ht="15" customHeight="1">
      <c r="A8035" s="33">
        <v>8034</v>
      </c>
      <c r="B8035" s="44" t="s">
        <v>1483</v>
      </c>
      <c r="C8035" s="35" t="s">
        <v>39</v>
      </c>
      <c r="D8035" s="35" t="s">
        <v>211</v>
      </c>
      <c r="E8035" s="34" t="s">
        <v>1540</v>
      </c>
      <c r="F8035" s="34" t="s">
        <v>1227</v>
      </c>
      <c r="G8035" s="34" t="s">
        <v>1488</v>
      </c>
      <c r="H8035" s="19" t="str">
        <f t="array" ref="H8035">CONCATENATE("(",A8035,",",VLOOKUP(B8035,Núcleo!B$2:E$11,4,TRUE),",",VLOOKUP(C8035,'Tipo de Processo'!B$2:D$55,3,TRUE),",",VLOOKUP(D8035,'Termo Geral'!B$2:D$174,3,TRUE),",",VLOOKUP(E8035,'Termo Específico'!B$2:D$437,3,TRUE),",",MATCH(TRUE,Documento!B$2:B$954=F8035,0),",",IF(G8035="complementar",0,1),"),")</f>
        <v>(8034,9,29,50,271,13,1),</v>
      </c>
    </row>
    <row r="8036" spans="1:8" ht="15" customHeight="1">
      <c r="A8036" s="33">
        <v>8035</v>
      </c>
      <c r="B8036" s="44" t="s">
        <v>1483</v>
      </c>
      <c r="C8036" s="35" t="s">
        <v>39</v>
      </c>
      <c r="D8036" s="35" t="s">
        <v>211</v>
      </c>
      <c r="E8036" s="34" t="s">
        <v>1540</v>
      </c>
      <c r="F8036" s="34" t="s">
        <v>1541</v>
      </c>
      <c r="G8036" s="34" t="s">
        <v>1488</v>
      </c>
      <c r="H8036" s="19" t="str">
        <f t="array" ref="H8036">CONCATENATE("(",A8036,",",VLOOKUP(B8036,Núcleo!B$2:E$11,4,TRUE),",",VLOOKUP(C8036,'Tipo de Processo'!B$2:D$55,3,TRUE),",",VLOOKUP(D8036,'Termo Geral'!B$2:D$174,3,TRUE),",",VLOOKUP(E8036,'Termo Específico'!B$2:D$437,3,TRUE),",",MATCH(TRUE,Documento!B$2:B$954=F8036,0),",",IF(G8036="complementar",0,1),"),")</f>
        <v>(8035,9,29,50,271,23,1),</v>
      </c>
    </row>
    <row r="8037" spans="1:8" ht="15" customHeight="1">
      <c r="A8037" s="33">
        <v>8036</v>
      </c>
      <c r="B8037" s="44" t="s">
        <v>1483</v>
      </c>
      <c r="C8037" s="35" t="s">
        <v>39</v>
      </c>
      <c r="D8037" s="35" t="s">
        <v>211</v>
      </c>
      <c r="E8037" s="34" t="s">
        <v>1540</v>
      </c>
      <c r="F8037" s="34" t="s">
        <v>1516</v>
      </c>
      <c r="G8037" s="34" t="s">
        <v>1488</v>
      </c>
      <c r="H8037" s="19" t="str">
        <f t="array" ref="H8037">CONCATENATE("(",A8037,",",VLOOKUP(B8037,Núcleo!B$2:E$11,4,TRUE),",",VLOOKUP(C8037,'Tipo de Processo'!B$2:D$55,3,TRUE),",",VLOOKUP(D8037,'Termo Geral'!B$2:D$174,3,TRUE),",",VLOOKUP(E8037,'Termo Específico'!B$2:D$437,3,TRUE),",",MATCH(TRUE,Documento!B$2:B$954=F8037,0),",",IF(G8037="complementar",0,1),"),")</f>
        <v>(8036,9,29,50,271,121,1),</v>
      </c>
    </row>
    <row r="8038" spans="1:8" ht="15" customHeight="1">
      <c r="A8038" s="33">
        <v>8037</v>
      </c>
      <c r="B8038" s="44" t="s">
        <v>1483</v>
      </c>
      <c r="C8038" s="35" t="s">
        <v>39</v>
      </c>
      <c r="D8038" s="35" t="s">
        <v>211</v>
      </c>
      <c r="E8038" s="34" t="s">
        <v>1540</v>
      </c>
      <c r="F8038" s="34" t="s">
        <v>1300</v>
      </c>
      <c r="G8038" s="34" t="s">
        <v>1488</v>
      </c>
      <c r="H8038" s="19" t="str">
        <f t="array" ref="H8038">CONCATENATE("(",A8038,",",VLOOKUP(B8038,Núcleo!B$2:E$11,4,TRUE),",",VLOOKUP(C8038,'Tipo de Processo'!B$2:D$55,3,TRUE),",",VLOOKUP(D8038,'Termo Geral'!B$2:D$174,3,TRUE),",",VLOOKUP(E8038,'Termo Específico'!B$2:D$437,3,TRUE),",",MATCH(TRUE,Documento!B$2:B$954=F8038,0),",",IF(G8038="complementar",0,1),"),")</f>
        <v>(8037,9,29,50,271,249,1),</v>
      </c>
    </row>
    <row r="8039" spans="1:8" ht="15" customHeight="1">
      <c r="A8039" s="33">
        <v>8038</v>
      </c>
      <c r="B8039" s="44" t="s">
        <v>1483</v>
      </c>
      <c r="C8039" s="35" t="s">
        <v>39</v>
      </c>
      <c r="D8039" s="35" t="s">
        <v>211</v>
      </c>
      <c r="E8039" s="34" t="s">
        <v>1540</v>
      </c>
      <c r="F8039" s="34" t="s">
        <v>1301</v>
      </c>
      <c r="G8039" s="34" t="s">
        <v>1488</v>
      </c>
      <c r="H8039" s="19" t="str">
        <f t="array" ref="H8039">CONCATENATE("(",A8039,",",VLOOKUP(B8039,Núcleo!B$2:E$11,4,TRUE),",",VLOOKUP(C8039,'Tipo de Processo'!B$2:D$55,3,TRUE),",",VLOOKUP(D8039,'Termo Geral'!B$2:D$174,3,TRUE),",",VLOOKUP(E8039,'Termo Específico'!B$2:D$437,3,TRUE),",",MATCH(TRUE,Documento!B$2:B$954=F8039,0),",",IF(G8039="complementar",0,1),"),")</f>
        <v>(8038,9,29,50,271,175,1),</v>
      </c>
    </row>
    <row r="8040" spans="1:8" ht="15" customHeight="1">
      <c r="A8040" s="33">
        <v>8039</v>
      </c>
      <c r="B8040" s="44" t="s">
        <v>1483</v>
      </c>
      <c r="C8040" s="35" t="s">
        <v>39</v>
      </c>
      <c r="D8040" s="35" t="s">
        <v>211</v>
      </c>
      <c r="E8040" s="34" t="s">
        <v>1540</v>
      </c>
      <c r="F8040" s="34" t="s">
        <v>1230</v>
      </c>
      <c r="G8040" s="34" t="s">
        <v>1488</v>
      </c>
      <c r="H8040" s="19" t="str">
        <f t="array" ref="H8040">CONCATENATE("(",A8040,",",VLOOKUP(B8040,Núcleo!B$2:E$11,4,TRUE),",",VLOOKUP(C8040,'Tipo de Processo'!B$2:D$55,3,TRUE),",",VLOOKUP(D8040,'Termo Geral'!B$2:D$174,3,TRUE),",",VLOOKUP(E8040,'Termo Específico'!B$2:D$437,3,TRUE),",",MATCH(TRUE,Documento!B$2:B$954=F8040,0),",",IF(G8040="complementar",0,1),"),")</f>
        <v>(8039,9,29,50,271,878,1),</v>
      </c>
    </row>
    <row r="8041" spans="1:8" ht="15" customHeight="1">
      <c r="A8041" s="33">
        <v>8040</v>
      </c>
      <c r="B8041" s="44" t="s">
        <v>1483</v>
      </c>
      <c r="C8041" s="35" t="s">
        <v>39</v>
      </c>
      <c r="D8041" s="35" t="s">
        <v>211</v>
      </c>
      <c r="E8041" s="34" t="s">
        <v>1540</v>
      </c>
      <c r="F8041" s="34" t="s">
        <v>1231</v>
      </c>
      <c r="G8041" s="34" t="s">
        <v>1488</v>
      </c>
      <c r="H8041" s="19" t="str">
        <f t="array" ref="H8041">CONCATENATE("(",A8041,",",VLOOKUP(B8041,Núcleo!B$2:E$11,4,TRUE),",",VLOOKUP(C8041,'Tipo de Processo'!B$2:D$55,3,TRUE),",",VLOOKUP(D8041,'Termo Geral'!B$2:D$174,3,TRUE),",",VLOOKUP(E8041,'Termo Específico'!B$2:D$437,3,TRUE),",",MATCH(TRUE,Documento!B$2:B$954=F8041,0),",",IF(G8041="complementar",0,1),"),")</f>
        <v>(8040,9,29,50,271,794,1),</v>
      </c>
    </row>
    <row r="8042" spans="1:8" ht="15" customHeight="1">
      <c r="A8042" s="33">
        <v>8041</v>
      </c>
      <c r="B8042" s="44" t="s">
        <v>1483</v>
      </c>
      <c r="C8042" s="35" t="s">
        <v>39</v>
      </c>
      <c r="D8042" s="35" t="s">
        <v>211</v>
      </c>
      <c r="E8042" s="34" t="s">
        <v>1540</v>
      </c>
      <c r="F8042" s="34" t="s">
        <v>1165</v>
      </c>
      <c r="G8042" s="34" t="s">
        <v>1488</v>
      </c>
      <c r="H8042" s="19" t="str">
        <f t="array" ref="H8042">CONCATENATE("(",A8042,",",VLOOKUP(B8042,Núcleo!B$2:E$11,4,TRUE),",",VLOOKUP(C8042,'Tipo de Processo'!B$2:D$55,3,TRUE),",",VLOOKUP(D8042,'Termo Geral'!B$2:D$174,3,TRUE),",",VLOOKUP(E8042,'Termo Específico'!B$2:D$437,3,TRUE),",",MATCH(TRUE,Documento!B$2:B$954=F8042,0),",",IF(G8042="complementar",0,1),"),")</f>
        <v>(8041,9,29,50,271,832,1),</v>
      </c>
    </row>
    <row r="8043" spans="1:8" ht="15" customHeight="1">
      <c r="A8043" s="33">
        <v>8042</v>
      </c>
      <c r="B8043" s="44" t="s">
        <v>1483</v>
      </c>
      <c r="C8043" s="35" t="s">
        <v>39</v>
      </c>
      <c r="D8043" s="35" t="s">
        <v>211</v>
      </c>
      <c r="E8043" s="34" t="s">
        <v>1540</v>
      </c>
      <c r="F8043" s="34" t="s">
        <v>1302</v>
      </c>
      <c r="G8043" s="34" t="s">
        <v>1488</v>
      </c>
      <c r="H8043" s="19" t="str">
        <f t="array" ref="H8043">CONCATENATE("(",A8043,",",VLOOKUP(B8043,Núcleo!B$2:E$11,4,TRUE),",",VLOOKUP(C8043,'Tipo de Processo'!B$2:D$55,3,TRUE),",",VLOOKUP(D8043,'Termo Geral'!B$2:D$174,3,TRUE),",",VLOOKUP(E8043,'Termo Específico'!B$2:D$437,3,TRUE),",",MATCH(TRUE,Documento!B$2:B$954=F8043,0),",",IF(G8043="complementar",0,1),"),")</f>
        <v>(8042,9,29,50,271,21,1),</v>
      </c>
    </row>
    <row r="8044" spans="1:8" ht="15" customHeight="1">
      <c r="A8044" s="33">
        <v>8043</v>
      </c>
      <c r="B8044" s="44" t="s">
        <v>1483</v>
      </c>
      <c r="C8044" s="35" t="s">
        <v>39</v>
      </c>
      <c r="D8044" s="35" t="s">
        <v>211</v>
      </c>
      <c r="E8044" s="34" t="s">
        <v>1542</v>
      </c>
      <c r="F8044" s="34" t="s">
        <v>1219</v>
      </c>
      <c r="G8044" s="34" t="s">
        <v>1488</v>
      </c>
      <c r="H8044" s="19" t="str">
        <f t="array" ref="H8044">CONCATENATE("(",A8044,",",VLOOKUP(B8044,Núcleo!B$2:E$11,4,TRUE),",",VLOOKUP(C8044,'Tipo de Processo'!B$2:D$55,3,TRUE),",",VLOOKUP(D8044,'Termo Geral'!B$2:D$174,3,TRUE),",",VLOOKUP(E8044,'Termo Específico'!B$2:D$437,3,TRUE),",",MATCH(TRUE,Documento!B$2:B$954=F8044,0),",",IF(G8044="complementar",0,1),"),")</f>
        <v>(8043,9,29,50,272,670,1),</v>
      </c>
    </row>
    <row r="8045" spans="1:8" ht="15" customHeight="1">
      <c r="A8045" s="33">
        <v>8044</v>
      </c>
      <c r="B8045" s="44" t="s">
        <v>1483</v>
      </c>
      <c r="C8045" s="35" t="s">
        <v>39</v>
      </c>
      <c r="D8045" s="35" t="s">
        <v>211</v>
      </c>
      <c r="E8045" s="34" t="s">
        <v>1542</v>
      </c>
      <c r="F8045" s="34" t="s">
        <v>1221</v>
      </c>
      <c r="G8045" s="34" t="s">
        <v>1488</v>
      </c>
      <c r="H8045" s="19" t="str">
        <f t="array" ref="H8045">CONCATENATE("(",A8045,",",VLOOKUP(B8045,Núcleo!B$2:E$11,4,TRUE),",",VLOOKUP(C8045,'Tipo de Processo'!B$2:D$55,3,TRUE),",",VLOOKUP(D8045,'Termo Geral'!B$2:D$174,3,TRUE),",",VLOOKUP(E8045,'Termo Específico'!B$2:D$437,3,TRUE),",",MATCH(TRUE,Documento!B$2:B$954=F8045,0),",",IF(G8045="complementar",0,1),"),")</f>
        <v>(8044,9,29,50,272,420,1),</v>
      </c>
    </row>
    <row r="8046" spans="1:8" ht="15" customHeight="1">
      <c r="A8046" s="33">
        <v>8045</v>
      </c>
      <c r="B8046" s="44" t="s">
        <v>1483</v>
      </c>
      <c r="C8046" s="35" t="s">
        <v>39</v>
      </c>
      <c r="D8046" s="35" t="s">
        <v>211</v>
      </c>
      <c r="E8046" s="34" t="s">
        <v>1542</v>
      </c>
      <c r="F8046" s="34" t="s">
        <v>1506</v>
      </c>
      <c r="G8046" s="34" t="s">
        <v>1488</v>
      </c>
      <c r="H8046" s="19" t="str">
        <f t="array" ref="H8046">CONCATENATE("(",A8046,",",VLOOKUP(B8046,Núcleo!B$2:E$11,4,TRUE),",",VLOOKUP(C8046,'Tipo de Processo'!B$2:D$55,3,TRUE),",",VLOOKUP(D8046,'Termo Geral'!B$2:D$174,3,TRUE),",",VLOOKUP(E8046,'Termo Específico'!B$2:D$437,3,TRUE),",",MATCH(TRUE,Documento!B$2:B$954=F8046,0),",",IF(G8046="complementar",0,1),"),")</f>
        <v>(8045,9,29,50,272,510,1),</v>
      </c>
    </row>
    <row r="8047" spans="1:8" ht="15" customHeight="1">
      <c r="A8047" s="33">
        <v>8046</v>
      </c>
      <c r="B8047" s="44" t="s">
        <v>1483</v>
      </c>
      <c r="C8047" s="35" t="s">
        <v>39</v>
      </c>
      <c r="D8047" s="35" t="s">
        <v>211</v>
      </c>
      <c r="E8047" s="34" t="s">
        <v>1542</v>
      </c>
      <c r="F8047" s="34" t="s">
        <v>1223</v>
      </c>
      <c r="G8047" s="34" t="s">
        <v>1488</v>
      </c>
      <c r="H8047" s="19" t="str">
        <f t="array" ref="H8047">CONCATENATE("(",A8047,",",VLOOKUP(B8047,Núcleo!B$2:E$11,4,TRUE),",",VLOOKUP(C8047,'Tipo de Processo'!B$2:D$55,3,TRUE),",",VLOOKUP(D8047,'Termo Geral'!B$2:D$174,3,TRUE),",",VLOOKUP(E8047,'Termo Específico'!B$2:D$437,3,TRUE),",",MATCH(TRUE,Documento!B$2:B$954=F8047,0),",",IF(G8047="complementar",0,1),"),")</f>
        <v>(8046,9,29,50,272,826,1),</v>
      </c>
    </row>
    <row r="8048" spans="1:8" ht="15" customHeight="1">
      <c r="A8048" s="33">
        <v>8047</v>
      </c>
      <c r="B8048" s="44" t="s">
        <v>1483</v>
      </c>
      <c r="C8048" s="35" t="s">
        <v>39</v>
      </c>
      <c r="D8048" s="35" t="s">
        <v>211</v>
      </c>
      <c r="E8048" s="34" t="s">
        <v>1542</v>
      </c>
      <c r="F8048" s="34" t="s">
        <v>1218</v>
      </c>
      <c r="G8048" s="34" t="s">
        <v>1488</v>
      </c>
      <c r="H8048" s="19" t="str">
        <f t="array" ref="H8048">CONCATENATE("(",A8048,",",VLOOKUP(B8048,Núcleo!B$2:E$11,4,TRUE),",",VLOOKUP(C8048,'Tipo de Processo'!B$2:D$55,3,TRUE),",",VLOOKUP(D8048,'Termo Geral'!B$2:D$174,3,TRUE),",",VLOOKUP(E8048,'Termo Específico'!B$2:D$437,3,TRUE),",",MATCH(TRUE,Documento!B$2:B$954=F8048,0),",",IF(G8048="complementar",0,1),"),")</f>
        <v>(8047,9,29,50,272,199,1),</v>
      </c>
    </row>
    <row r="8049" spans="1:8" ht="15" customHeight="1">
      <c r="A8049" s="33">
        <v>8048</v>
      </c>
      <c r="B8049" s="44" t="s">
        <v>1483</v>
      </c>
      <c r="C8049" s="35" t="s">
        <v>39</v>
      </c>
      <c r="D8049" s="35" t="s">
        <v>211</v>
      </c>
      <c r="E8049" s="34" t="s">
        <v>1542</v>
      </c>
      <c r="F8049" s="34" t="s">
        <v>1512</v>
      </c>
      <c r="G8049" s="34" t="s">
        <v>1488</v>
      </c>
      <c r="H8049" s="19" t="str">
        <f t="array" ref="H8049">CONCATENATE("(",A8049,",",VLOOKUP(B8049,Núcleo!B$2:E$11,4,TRUE),",",VLOOKUP(C8049,'Tipo de Processo'!B$2:D$55,3,TRUE),",",VLOOKUP(D8049,'Termo Geral'!B$2:D$174,3,TRUE),",",VLOOKUP(E8049,'Termo Específico'!B$2:D$437,3,TRUE),",",MATCH(TRUE,Documento!B$2:B$954=F8049,0),",",IF(G8049="complementar",0,1),"),")</f>
        <v>(8048,9,29,50,272,928,1),</v>
      </c>
    </row>
    <row r="8050" spans="1:8" ht="15" customHeight="1">
      <c r="A8050" s="33">
        <v>8049</v>
      </c>
      <c r="B8050" s="44" t="s">
        <v>1483</v>
      </c>
      <c r="C8050" s="35" t="s">
        <v>39</v>
      </c>
      <c r="D8050" s="35" t="s">
        <v>211</v>
      </c>
      <c r="E8050" s="34" t="s">
        <v>1542</v>
      </c>
      <c r="F8050" s="34" t="s">
        <v>1262</v>
      </c>
      <c r="G8050" s="34" t="s">
        <v>1488</v>
      </c>
      <c r="H8050" s="19" t="str">
        <f t="array" ref="H8050">CONCATENATE("(",A8050,",",VLOOKUP(B8050,Núcleo!B$2:E$11,4,TRUE),",",VLOOKUP(C8050,'Tipo de Processo'!B$2:D$55,3,TRUE),",",VLOOKUP(D8050,'Termo Geral'!B$2:D$174,3,TRUE),",",VLOOKUP(E8050,'Termo Específico'!B$2:D$437,3,TRUE),",",MATCH(TRUE,Documento!B$2:B$954=F8050,0),",",IF(G8050="complementar",0,1),"),")</f>
        <v>(8049,9,29,50,272,546,1),</v>
      </c>
    </row>
    <row r="8051" spans="1:8" ht="15" customHeight="1">
      <c r="A8051" s="33">
        <v>8050</v>
      </c>
      <c r="B8051" s="44" t="s">
        <v>1483</v>
      </c>
      <c r="C8051" s="35" t="s">
        <v>39</v>
      </c>
      <c r="D8051" s="35" t="s">
        <v>211</v>
      </c>
      <c r="E8051" s="34" t="s">
        <v>1542</v>
      </c>
      <c r="F8051" s="34" t="s">
        <v>1225</v>
      </c>
      <c r="G8051" s="34" t="s">
        <v>1488</v>
      </c>
      <c r="H8051" s="19" t="str">
        <f t="array" ref="H8051">CONCATENATE("(",A8051,",",VLOOKUP(B8051,Núcleo!B$2:E$11,4,TRUE),",",VLOOKUP(C8051,'Tipo de Processo'!B$2:D$55,3,TRUE),",",VLOOKUP(D8051,'Termo Geral'!B$2:D$174,3,TRUE),",",VLOOKUP(E8051,'Termo Específico'!B$2:D$437,3,TRUE),",",MATCH(TRUE,Documento!B$2:B$954=F8051,0),",",IF(G8051="complementar",0,1),"),")</f>
        <v>(8050,9,29,50,272,697,1),</v>
      </c>
    </row>
    <row r="8052" spans="1:8" ht="15" customHeight="1">
      <c r="A8052" s="33">
        <v>8051</v>
      </c>
      <c r="B8052" s="44" t="s">
        <v>1483</v>
      </c>
      <c r="C8052" s="35" t="s">
        <v>39</v>
      </c>
      <c r="D8052" s="35" t="s">
        <v>211</v>
      </c>
      <c r="E8052" s="34" t="s">
        <v>1542</v>
      </c>
      <c r="F8052" s="34" t="s">
        <v>1157</v>
      </c>
      <c r="G8052" s="34" t="s">
        <v>1488</v>
      </c>
      <c r="H8052" s="19" t="str">
        <f t="array" ref="H8052">CONCATENATE("(",A8052,",",VLOOKUP(B8052,Núcleo!B$2:E$11,4,TRUE),",",VLOOKUP(C8052,'Tipo de Processo'!B$2:D$55,3,TRUE),",",VLOOKUP(D8052,'Termo Geral'!B$2:D$174,3,TRUE),",",VLOOKUP(E8052,'Termo Específico'!B$2:D$437,3,TRUE),",",MATCH(TRUE,Documento!B$2:B$954=F8052,0),",",IF(G8052="complementar",0,1),"),")</f>
        <v>(8051,9,29,50,272,802,1),</v>
      </c>
    </row>
    <row r="8053" spans="1:8" ht="15" customHeight="1">
      <c r="A8053" s="33">
        <v>8052</v>
      </c>
      <c r="B8053" s="44" t="s">
        <v>1483</v>
      </c>
      <c r="C8053" s="35" t="s">
        <v>39</v>
      </c>
      <c r="D8053" s="35" t="s">
        <v>211</v>
      </c>
      <c r="E8053" s="34" t="s">
        <v>1542</v>
      </c>
      <c r="F8053" s="34" t="s">
        <v>1158</v>
      </c>
      <c r="G8053" s="34" t="s">
        <v>1488</v>
      </c>
      <c r="H8053" s="19" t="str">
        <f t="array" ref="H8053">CONCATENATE("(",A8053,",",VLOOKUP(B8053,Núcleo!B$2:E$11,4,TRUE),",",VLOOKUP(C8053,'Tipo de Processo'!B$2:D$55,3,TRUE),",",VLOOKUP(D8053,'Termo Geral'!B$2:D$174,3,TRUE),",",VLOOKUP(E8053,'Termo Específico'!B$2:D$437,3,TRUE),",",MATCH(TRUE,Documento!B$2:B$954=F8053,0),",",IF(G8053="complementar",0,1),"),")</f>
        <v>(8052,9,29,50,272,801,1),</v>
      </c>
    </row>
    <row r="8054" spans="1:8" ht="15" customHeight="1">
      <c r="A8054" s="33">
        <v>8053</v>
      </c>
      <c r="B8054" s="44" t="s">
        <v>1483</v>
      </c>
      <c r="C8054" s="35" t="s">
        <v>39</v>
      </c>
      <c r="D8054" s="35" t="s">
        <v>211</v>
      </c>
      <c r="E8054" s="34" t="s">
        <v>1542</v>
      </c>
      <c r="F8054" s="34" t="s">
        <v>1159</v>
      </c>
      <c r="G8054" s="34" t="s">
        <v>1488</v>
      </c>
      <c r="H8054" s="19" t="str">
        <f t="array" ref="H8054">CONCATENATE("(",A8054,",",VLOOKUP(B8054,Núcleo!B$2:E$11,4,TRUE),",",VLOOKUP(C8054,'Tipo de Processo'!B$2:D$55,3,TRUE),",",VLOOKUP(D8054,'Termo Geral'!B$2:D$174,3,TRUE),",",VLOOKUP(E8054,'Termo Específico'!B$2:D$437,3,TRUE),",",MATCH(TRUE,Documento!B$2:B$954=F8054,0),",",IF(G8054="complementar",0,1),"),")</f>
        <v>(8053,9,29,50,272,803,1),</v>
      </c>
    </row>
    <row r="8055" spans="1:8" ht="15" customHeight="1">
      <c r="A8055" s="33">
        <v>8054</v>
      </c>
      <c r="B8055" s="44" t="s">
        <v>1483</v>
      </c>
      <c r="C8055" s="35" t="s">
        <v>39</v>
      </c>
      <c r="D8055" s="35" t="s">
        <v>211</v>
      </c>
      <c r="E8055" s="34" t="s">
        <v>1542</v>
      </c>
      <c r="F8055" s="34" t="s">
        <v>1160</v>
      </c>
      <c r="G8055" s="34" t="s">
        <v>1488</v>
      </c>
      <c r="H8055" s="19" t="str">
        <f t="array" ref="H8055">CONCATENATE("(",A8055,",",VLOOKUP(B8055,Núcleo!B$2:E$11,4,TRUE),",",VLOOKUP(C8055,'Tipo de Processo'!B$2:D$55,3,TRUE),",",VLOOKUP(D8055,'Termo Geral'!B$2:D$174,3,TRUE),",",VLOOKUP(E8055,'Termo Específico'!B$2:D$437,3,TRUE),",",MATCH(TRUE,Documento!B$2:B$954=F8055,0),",",IF(G8055="complementar",0,1),"),")</f>
        <v>(8054,9,29,50,272,809,1),</v>
      </c>
    </row>
    <row r="8056" spans="1:8" ht="15" customHeight="1">
      <c r="A8056" s="33">
        <v>8055</v>
      </c>
      <c r="B8056" s="44" t="s">
        <v>1483</v>
      </c>
      <c r="C8056" s="35" t="s">
        <v>39</v>
      </c>
      <c r="D8056" s="35" t="s">
        <v>211</v>
      </c>
      <c r="E8056" s="34" t="s">
        <v>1542</v>
      </c>
      <c r="F8056" s="34" t="s">
        <v>1161</v>
      </c>
      <c r="G8056" s="34" t="s">
        <v>1488</v>
      </c>
      <c r="H8056" s="19" t="str">
        <f t="array" ref="H8056">CONCATENATE("(",A8056,",",VLOOKUP(B8056,Núcleo!B$2:E$11,4,TRUE),",",VLOOKUP(C8056,'Tipo de Processo'!B$2:D$55,3,TRUE),",",VLOOKUP(D8056,'Termo Geral'!B$2:D$174,3,TRUE),",",VLOOKUP(E8056,'Termo Específico'!B$2:D$437,3,TRUE),",",MATCH(TRUE,Documento!B$2:B$954=F8056,0),",",IF(G8056="complementar",0,1),"),")</f>
        <v>(8055,9,29,50,272,148,1),</v>
      </c>
    </row>
    <row r="8057" spans="1:8" ht="15" customHeight="1">
      <c r="A8057" s="33">
        <v>8056</v>
      </c>
      <c r="B8057" s="44" t="s">
        <v>1483</v>
      </c>
      <c r="C8057" s="35" t="s">
        <v>39</v>
      </c>
      <c r="D8057" s="35" t="s">
        <v>211</v>
      </c>
      <c r="E8057" s="34" t="s">
        <v>1542</v>
      </c>
      <c r="F8057" s="34" t="s">
        <v>1162</v>
      </c>
      <c r="G8057" s="34" t="s">
        <v>1488</v>
      </c>
      <c r="H8057" s="19" t="str">
        <f t="array" ref="H8057">CONCATENATE("(",A8057,",",VLOOKUP(B8057,Núcleo!B$2:E$11,4,TRUE),",",VLOOKUP(C8057,'Tipo de Processo'!B$2:D$55,3,TRUE),",",VLOOKUP(D8057,'Termo Geral'!B$2:D$174,3,TRUE),",",VLOOKUP(E8057,'Termo Específico'!B$2:D$437,3,TRUE),",",MATCH(TRUE,Documento!B$2:B$954=F8057,0),",",IF(G8057="complementar",0,1),"),")</f>
        <v>(8056,9,29,50,272,163,1),</v>
      </c>
    </row>
    <row r="8058" spans="1:8" ht="15" customHeight="1">
      <c r="A8058" s="33">
        <v>8057</v>
      </c>
      <c r="B8058" s="44" t="s">
        <v>1483</v>
      </c>
      <c r="C8058" s="35" t="s">
        <v>39</v>
      </c>
      <c r="D8058" s="35" t="s">
        <v>211</v>
      </c>
      <c r="E8058" s="34" t="s">
        <v>1542</v>
      </c>
      <c r="F8058" s="34" t="s">
        <v>1163</v>
      </c>
      <c r="G8058" s="34" t="s">
        <v>1488</v>
      </c>
      <c r="H8058" s="19" t="str">
        <f t="array" ref="H8058">CONCATENATE("(",A8058,",",VLOOKUP(B8058,Núcleo!B$2:E$11,4,TRUE),",",VLOOKUP(C8058,'Tipo de Processo'!B$2:D$55,3,TRUE),",",VLOOKUP(D8058,'Termo Geral'!B$2:D$174,3,TRUE),",",VLOOKUP(E8058,'Termo Específico'!B$2:D$437,3,TRUE),",",MATCH(TRUE,Documento!B$2:B$954=F8058,0),",",IF(G8058="complementar",0,1),"),")</f>
        <v>(8057,9,29,50,272,135,1),</v>
      </c>
    </row>
    <row r="8059" spans="1:8" ht="15" customHeight="1">
      <c r="A8059" s="33">
        <v>8058</v>
      </c>
      <c r="B8059" s="44" t="s">
        <v>1483</v>
      </c>
      <c r="C8059" s="34" t="s">
        <v>39</v>
      </c>
      <c r="D8059" s="34" t="s">
        <v>211</v>
      </c>
      <c r="E8059" s="34" t="s">
        <v>1542</v>
      </c>
      <c r="F8059" s="34" t="s">
        <v>1227</v>
      </c>
      <c r="G8059" s="34" t="s">
        <v>1488</v>
      </c>
      <c r="H8059" s="19" t="str">
        <f t="array" ref="H8059">CONCATENATE("(",A8059,",",VLOOKUP(B8059,Núcleo!B$2:E$11,4,TRUE),",",VLOOKUP(C8059,'Tipo de Processo'!B$2:D$55,3,TRUE),",",VLOOKUP(D8059,'Termo Geral'!B$2:D$174,3,TRUE),",",VLOOKUP(E8059,'Termo Específico'!B$2:D$437,3,TRUE),",",MATCH(TRUE,Documento!B$2:B$954=F8059,0),",",IF(G8059="complementar",0,1),"),")</f>
        <v>(8058,9,29,50,272,13,1),</v>
      </c>
    </row>
    <row r="8060" spans="1:8" ht="15" customHeight="1">
      <c r="A8060" s="33">
        <v>8059</v>
      </c>
      <c r="B8060" s="44" t="s">
        <v>1483</v>
      </c>
      <c r="C8060" s="35" t="s">
        <v>39</v>
      </c>
      <c r="D8060" s="35" t="s">
        <v>211</v>
      </c>
      <c r="E8060" s="34" t="s">
        <v>1542</v>
      </c>
      <c r="F8060" s="34" t="s">
        <v>1303</v>
      </c>
      <c r="G8060" s="34" t="s">
        <v>1488</v>
      </c>
      <c r="H8060" s="19" t="str">
        <f t="array" ref="H8060">CONCATENATE("(",A8060,",",VLOOKUP(B8060,Núcleo!B$2:E$11,4,TRUE),",",VLOOKUP(C8060,'Tipo de Processo'!B$2:D$55,3,TRUE),",",VLOOKUP(D8060,'Termo Geral'!B$2:D$174,3,TRUE),",",VLOOKUP(E8060,'Termo Específico'!B$2:D$437,3,TRUE),",",MATCH(TRUE,Documento!B$2:B$954=F8060,0),",",IF(G8060="complementar",0,1),"),")</f>
        <v>(8059,9,29,50,272,30,1),</v>
      </c>
    </row>
    <row r="8061" spans="1:8" ht="15" customHeight="1">
      <c r="A8061" s="33">
        <v>8060</v>
      </c>
      <c r="B8061" s="44" t="s">
        <v>1483</v>
      </c>
      <c r="C8061" s="34" t="s">
        <v>39</v>
      </c>
      <c r="D8061" s="34" t="s">
        <v>211</v>
      </c>
      <c r="E8061" s="34" t="s">
        <v>1542</v>
      </c>
      <c r="F8061" s="34" t="s">
        <v>1516</v>
      </c>
      <c r="G8061" s="34" t="s">
        <v>1488</v>
      </c>
      <c r="H8061" s="19" t="str">
        <f t="array" ref="H8061">CONCATENATE("(",A8061,",",VLOOKUP(B8061,Núcleo!B$2:E$11,4,TRUE),",",VLOOKUP(C8061,'Tipo de Processo'!B$2:D$55,3,TRUE),",",VLOOKUP(D8061,'Termo Geral'!B$2:D$174,3,TRUE),",",VLOOKUP(E8061,'Termo Específico'!B$2:D$437,3,TRUE),",",MATCH(TRUE,Documento!B$2:B$954=F8061,0),",",IF(G8061="complementar",0,1),"),")</f>
        <v>(8060,9,29,50,272,121,1),</v>
      </c>
    </row>
    <row r="8062" spans="1:8" ht="15" customHeight="1">
      <c r="A8062" s="33">
        <v>8061</v>
      </c>
      <c r="B8062" s="44" t="s">
        <v>1483</v>
      </c>
      <c r="C8062" s="35" t="s">
        <v>39</v>
      </c>
      <c r="D8062" s="35" t="s">
        <v>211</v>
      </c>
      <c r="E8062" s="34" t="s">
        <v>1542</v>
      </c>
      <c r="F8062" s="34" t="s">
        <v>1304</v>
      </c>
      <c r="G8062" s="34" t="s">
        <v>1488</v>
      </c>
      <c r="H8062" s="19" t="str">
        <f t="array" ref="H8062">CONCATENATE("(",A8062,",",VLOOKUP(B8062,Núcleo!B$2:E$11,4,TRUE),",",VLOOKUP(C8062,'Tipo de Processo'!B$2:D$55,3,TRUE),",",VLOOKUP(D8062,'Termo Geral'!B$2:D$174,3,TRUE),",",VLOOKUP(E8062,'Termo Específico'!B$2:D$437,3,TRUE),",",MATCH(TRUE,Documento!B$2:B$954=F8062,0),",",IF(G8062="complementar",0,1),"),")</f>
        <v>(8061,9,29,50,272,392,1),</v>
      </c>
    </row>
    <row r="8063" spans="1:8" ht="15" customHeight="1">
      <c r="A8063" s="33">
        <v>8062</v>
      </c>
      <c r="B8063" s="44" t="s">
        <v>1483</v>
      </c>
      <c r="C8063" s="35" t="s">
        <v>39</v>
      </c>
      <c r="D8063" s="35" t="s">
        <v>211</v>
      </c>
      <c r="E8063" s="34" t="s">
        <v>1542</v>
      </c>
      <c r="F8063" s="34" t="s">
        <v>1543</v>
      </c>
      <c r="G8063" s="34" t="s">
        <v>1494</v>
      </c>
      <c r="H8063" s="19" t="str">
        <f t="array" ref="H8063">CONCATENATE("(",A8063,",",VLOOKUP(B8063,Núcleo!B$2:E$11,4,TRUE),",",VLOOKUP(C8063,'Tipo de Processo'!B$2:D$55,3,TRUE),",",VLOOKUP(D8063,'Termo Geral'!B$2:D$174,3,TRUE),",",VLOOKUP(E8063,'Termo Específico'!B$2:D$437,3,TRUE),",",MATCH(TRUE,Documento!B$2:B$954=F8063,0),",",IF(G8063="complementar",0,1),"),")</f>
        <v>(8062,9,29,50,272,710,0),</v>
      </c>
    </row>
    <row r="8064" spans="1:8" ht="15" customHeight="1">
      <c r="A8064" s="33">
        <v>8063</v>
      </c>
      <c r="B8064" s="44" t="s">
        <v>1483</v>
      </c>
      <c r="C8064" s="35" t="s">
        <v>39</v>
      </c>
      <c r="D8064" s="35" t="s">
        <v>211</v>
      </c>
      <c r="E8064" s="34" t="s">
        <v>1542</v>
      </c>
      <c r="F8064" s="34" t="s">
        <v>1306</v>
      </c>
      <c r="G8064" s="34" t="s">
        <v>1488</v>
      </c>
      <c r="H8064" s="19" t="str">
        <f t="array" ref="H8064">CONCATENATE("(",A8064,",",VLOOKUP(B8064,Núcleo!B$2:E$11,4,TRUE),",",VLOOKUP(C8064,'Tipo de Processo'!B$2:D$55,3,TRUE),",",VLOOKUP(D8064,'Termo Geral'!B$2:D$174,3,TRUE),",",VLOOKUP(E8064,'Termo Específico'!B$2:D$437,3,TRUE),",",MATCH(TRUE,Documento!B$2:B$954=F8064,0),",",IF(G8064="complementar",0,1),"),")</f>
        <v>(8063,9,29,50,272,789,1),</v>
      </c>
    </row>
    <row r="8065" spans="1:8" ht="15" customHeight="1">
      <c r="A8065" s="33">
        <v>8064</v>
      </c>
      <c r="B8065" s="44" t="s">
        <v>1483</v>
      </c>
      <c r="C8065" s="34" t="s">
        <v>39</v>
      </c>
      <c r="D8065" s="34" t="s">
        <v>211</v>
      </c>
      <c r="E8065" s="34" t="s">
        <v>1542</v>
      </c>
      <c r="F8065" s="34" t="s">
        <v>1230</v>
      </c>
      <c r="G8065" s="34" t="s">
        <v>1488</v>
      </c>
      <c r="H8065" s="19" t="str">
        <f t="array" ref="H8065">CONCATENATE("(",A8065,",",VLOOKUP(B8065,Núcleo!B$2:E$11,4,TRUE),",",VLOOKUP(C8065,'Tipo de Processo'!B$2:D$55,3,TRUE),",",VLOOKUP(D8065,'Termo Geral'!B$2:D$174,3,TRUE),",",VLOOKUP(E8065,'Termo Específico'!B$2:D$437,3,TRUE),",",MATCH(TRUE,Documento!B$2:B$954=F8065,0),",",IF(G8065="complementar",0,1),"),")</f>
        <v>(8064,9,29,50,272,878,1),</v>
      </c>
    </row>
    <row r="8066" spans="1:8" ht="15" customHeight="1">
      <c r="A8066" s="33">
        <v>8065</v>
      </c>
      <c r="B8066" s="44" t="s">
        <v>1483</v>
      </c>
      <c r="C8066" s="35" t="s">
        <v>39</v>
      </c>
      <c r="D8066" s="35" t="s">
        <v>211</v>
      </c>
      <c r="E8066" s="34" t="s">
        <v>1542</v>
      </c>
      <c r="F8066" s="34" t="s">
        <v>1231</v>
      </c>
      <c r="G8066" s="34" t="s">
        <v>1488</v>
      </c>
      <c r="H8066" s="19" t="str">
        <f t="array" ref="H8066">CONCATENATE("(",A8066,",",VLOOKUP(B8066,Núcleo!B$2:E$11,4,TRUE),",",VLOOKUP(C8066,'Tipo de Processo'!B$2:D$55,3,TRUE),",",VLOOKUP(D8066,'Termo Geral'!B$2:D$174,3,TRUE),",",VLOOKUP(E8066,'Termo Específico'!B$2:D$437,3,TRUE),",",MATCH(TRUE,Documento!B$2:B$954=F8066,0),",",IF(G8066="complementar",0,1),"),")</f>
        <v>(8065,9,29,50,272,794,1),</v>
      </c>
    </row>
    <row r="8067" spans="1:8" ht="15" customHeight="1">
      <c r="A8067" s="33">
        <v>8066</v>
      </c>
      <c r="B8067" s="44" t="s">
        <v>1483</v>
      </c>
      <c r="C8067" s="35" t="s">
        <v>39</v>
      </c>
      <c r="D8067" s="35" t="s">
        <v>211</v>
      </c>
      <c r="E8067" s="34" t="s">
        <v>1542</v>
      </c>
      <c r="F8067" s="34" t="s">
        <v>1165</v>
      </c>
      <c r="G8067" s="34" t="s">
        <v>1488</v>
      </c>
      <c r="H8067" s="19" t="str">
        <f t="array" ref="H8067">CONCATENATE("(",A8067,",",VLOOKUP(B8067,Núcleo!B$2:E$11,4,TRUE),",",VLOOKUP(C8067,'Tipo de Processo'!B$2:D$55,3,TRUE),",",VLOOKUP(D8067,'Termo Geral'!B$2:D$174,3,TRUE),",",VLOOKUP(E8067,'Termo Específico'!B$2:D$437,3,TRUE),",",MATCH(TRUE,Documento!B$2:B$954=F8067,0),",",IF(G8067="complementar",0,1),"),")</f>
        <v>(8066,9,29,50,272,832,1),</v>
      </c>
    </row>
    <row r="8068" spans="1:8" ht="15" customHeight="1">
      <c r="A8068" s="33">
        <v>8067</v>
      </c>
      <c r="B8068" s="44" t="s">
        <v>1483</v>
      </c>
      <c r="C8068" s="35" t="s">
        <v>39</v>
      </c>
      <c r="D8068" s="35" t="s">
        <v>211</v>
      </c>
      <c r="E8068" s="34" t="s">
        <v>1544</v>
      </c>
      <c r="F8068" s="34" t="s">
        <v>1219</v>
      </c>
      <c r="G8068" s="34" t="s">
        <v>1488</v>
      </c>
      <c r="H8068" s="19" t="str">
        <f t="array" ref="H8068">CONCATENATE("(",A8068,",",VLOOKUP(B8068,Núcleo!B$2:E$11,4,TRUE),",",VLOOKUP(C8068,'Tipo de Processo'!B$2:D$55,3,TRUE),",",VLOOKUP(D8068,'Termo Geral'!B$2:D$174,3,TRUE),",",VLOOKUP(E8068,'Termo Específico'!B$2:D$437,3,TRUE),",",MATCH(TRUE,Documento!B$2:B$954=F8068,0),",",IF(G8068="complementar",0,1),"),")</f>
        <v>(8067,9,29,50,273,670,1),</v>
      </c>
    </row>
    <row r="8069" spans="1:8" ht="15" customHeight="1">
      <c r="A8069" s="33">
        <v>8068</v>
      </c>
      <c r="B8069" s="44" t="s">
        <v>1483</v>
      </c>
      <c r="C8069" s="35" t="s">
        <v>39</v>
      </c>
      <c r="D8069" s="35" t="s">
        <v>211</v>
      </c>
      <c r="E8069" s="34" t="s">
        <v>1544</v>
      </c>
      <c r="F8069" s="34" t="s">
        <v>1221</v>
      </c>
      <c r="G8069" s="34" t="s">
        <v>1488</v>
      </c>
      <c r="H8069" s="19" t="str">
        <f t="array" ref="H8069">CONCATENATE("(",A8069,",",VLOOKUP(B8069,Núcleo!B$2:E$11,4,TRUE),",",VLOOKUP(C8069,'Tipo de Processo'!B$2:D$55,3,TRUE),",",VLOOKUP(D8069,'Termo Geral'!B$2:D$174,3,TRUE),",",VLOOKUP(E8069,'Termo Específico'!B$2:D$437,3,TRUE),",",MATCH(TRUE,Documento!B$2:B$954=F8069,0),",",IF(G8069="complementar",0,1),"),")</f>
        <v>(8068,9,29,50,273,420,1),</v>
      </c>
    </row>
    <row r="8070" spans="1:8" ht="15" customHeight="1">
      <c r="A8070" s="33">
        <v>8069</v>
      </c>
      <c r="B8070" s="44" t="s">
        <v>1483</v>
      </c>
      <c r="C8070" s="35" t="s">
        <v>39</v>
      </c>
      <c r="D8070" s="35" t="s">
        <v>211</v>
      </c>
      <c r="E8070" s="34" t="s">
        <v>1544</v>
      </c>
      <c r="F8070" s="34" t="s">
        <v>1506</v>
      </c>
      <c r="G8070" s="34" t="s">
        <v>1488</v>
      </c>
      <c r="H8070" s="19" t="str">
        <f t="array" ref="H8070">CONCATENATE("(",A8070,",",VLOOKUP(B8070,Núcleo!B$2:E$11,4,TRUE),",",VLOOKUP(C8070,'Tipo de Processo'!B$2:D$55,3,TRUE),",",VLOOKUP(D8070,'Termo Geral'!B$2:D$174,3,TRUE),",",VLOOKUP(E8070,'Termo Específico'!B$2:D$437,3,TRUE),",",MATCH(TRUE,Documento!B$2:B$954=F8070,0),",",IF(G8070="complementar",0,1),"),")</f>
        <v>(8069,9,29,50,273,510,1),</v>
      </c>
    </row>
    <row r="8071" spans="1:8" ht="15" customHeight="1">
      <c r="A8071" s="33">
        <v>8070</v>
      </c>
      <c r="B8071" s="44" t="s">
        <v>1483</v>
      </c>
      <c r="C8071" s="35" t="s">
        <v>39</v>
      </c>
      <c r="D8071" s="35" t="s">
        <v>211</v>
      </c>
      <c r="E8071" s="34" t="s">
        <v>1544</v>
      </c>
      <c r="F8071" s="34" t="s">
        <v>1223</v>
      </c>
      <c r="G8071" s="34" t="s">
        <v>1488</v>
      </c>
      <c r="H8071" s="19" t="str">
        <f t="array" ref="H8071">CONCATENATE("(",A8071,",",VLOOKUP(B8071,Núcleo!B$2:E$11,4,TRUE),",",VLOOKUP(C8071,'Tipo de Processo'!B$2:D$55,3,TRUE),",",VLOOKUP(D8071,'Termo Geral'!B$2:D$174,3,TRUE),",",VLOOKUP(E8071,'Termo Específico'!B$2:D$437,3,TRUE),",",MATCH(TRUE,Documento!B$2:B$954=F8071,0),",",IF(G8071="complementar",0,1),"),")</f>
        <v>(8070,9,29,50,273,826,1),</v>
      </c>
    </row>
    <row r="8072" spans="1:8" ht="15" customHeight="1">
      <c r="A8072" s="33">
        <v>8071</v>
      </c>
      <c r="B8072" s="44" t="s">
        <v>1483</v>
      </c>
      <c r="C8072" s="35" t="s">
        <v>39</v>
      </c>
      <c r="D8072" s="35" t="s">
        <v>211</v>
      </c>
      <c r="E8072" s="34" t="s">
        <v>1544</v>
      </c>
      <c r="F8072" s="34" t="s">
        <v>1218</v>
      </c>
      <c r="G8072" s="34" t="s">
        <v>1488</v>
      </c>
      <c r="H8072" s="19" t="str">
        <f t="array" ref="H8072">CONCATENATE("(",A8072,",",VLOOKUP(B8072,Núcleo!B$2:E$11,4,TRUE),",",VLOOKUP(C8072,'Tipo de Processo'!B$2:D$55,3,TRUE),",",VLOOKUP(D8072,'Termo Geral'!B$2:D$174,3,TRUE),",",VLOOKUP(E8072,'Termo Específico'!B$2:D$437,3,TRUE),",",MATCH(TRUE,Documento!B$2:B$954=F8072,0),",",IF(G8072="complementar",0,1),"),")</f>
        <v>(8071,9,29,50,273,199,1),</v>
      </c>
    </row>
    <row r="8073" spans="1:8" ht="15" customHeight="1">
      <c r="A8073" s="33">
        <v>8072</v>
      </c>
      <c r="B8073" s="44" t="s">
        <v>1483</v>
      </c>
      <c r="C8073" s="35" t="s">
        <v>39</v>
      </c>
      <c r="D8073" s="35" t="s">
        <v>211</v>
      </c>
      <c r="E8073" s="34" t="s">
        <v>1544</v>
      </c>
      <c r="F8073" s="34" t="s">
        <v>1262</v>
      </c>
      <c r="G8073" s="34" t="s">
        <v>1488</v>
      </c>
      <c r="H8073" s="19" t="str">
        <f t="array" ref="H8073">CONCATENATE("(",A8073,",",VLOOKUP(B8073,Núcleo!B$2:E$11,4,TRUE),",",VLOOKUP(C8073,'Tipo de Processo'!B$2:D$55,3,TRUE),",",VLOOKUP(D8073,'Termo Geral'!B$2:D$174,3,TRUE),",",VLOOKUP(E8073,'Termo Específico'!B$2:D$437,3,TRUE),",",MATCH(TRUE,Documento!B$2:B$954=F8073,0),",",IF(G8073="complementar",0,1),"),")</f>
        <v>(8072,9,29,50,273,546,1),</v>
      </c>
    </row>
    <row r="8074" spans="1:8" ht="15" customHeight="1">
      <c r="A8074" s="33">
        <v>8073</v>
      </c>
      <c r="B8074" s="44" t="s">
        <v>1483</v>
      </c>
      <c r="C8074" s="34" t="s">
        <v>39</v>
      </c>
      <c r="D8074" s="34" t="s">
        <v>211</v>
      </c>
      <c r="E8074" s="34" t="s">
        <v>1544</v>
      </c>
      <c r="F8074" s="34" t="s">
        <v>1225</v>
      </c>
      <c r="G8074" s="34" t="s">
        <v>1488</v>
      </c>
      <c r="H8074" s="19" t="str">
        <f t="array" ref="H8074">CONCATENATE("(",A8074,",",VLOOKUP(B8074,Núcleo!B$2:E$11,4,TRUE),",",VLOOKUP(C8074,'Tipo de Processo'!B$2:D$55,3,TRUE),",",VLOOKUP(D8074,'Termo Geral'!B$2:D$174,3,TRUE),",",VLOOKUP(E8074,'Termo Específico'!B$2:D$437,3,TRUE),",",MATCH(TRUE,Documento!B$2:B$954=F8074,0),",",IF(G8074="complementar",0,1),"),")</f>
        <v>(8073,9,29,50,273,697,1),</v>
      </c>
    </row>
    <row r="8075" spans="1:8" ht="15" customHeight="1">
      <c r="A8075" s="33">
        <v>8074</v>
      </c>
      <c r="B8075" s="44" t="s">
        <v>1483</v>
      </c>
      <c r="C8075" s="35" t="s">
        <v>39</v>
      </c>
      <c r="D8075" s="35" t="s">
        <v>211</v>
      </c>
      <c r="E8075" s="34" t="s">
        <v>1544</v>
      </c>
      <c r="F8075" s="34" t="s">
        <v>1157</v>
      </c>
      <c r="G8075" s="34" t="s">
        <v>1488</v>
      </c>
      <c r="H8075" s="19" t="str">
        <f t="array" ref="H8075">CONCATENATE("(",A8075,",",VLOOKUP(B8075,Núcleo!B$2:E$11,4,TRUE),",",VLOOKUP(C8075,'Tipo de Processo'!B$2:D$55,3,TRUE),",",VLOOKUP(D8075,'Termo Geral'!B$2:D$174,3,TRUE),",",VLOOKUP(E8075,'Termo Específico'!B$2:D$437,3,TRUE),",",MATCH(TRUE,Documento!B$2:B$954=F8075,0),",",IF(G8075="complementar",0,1),"),")</f>
        <v>(8074,9,29,50,273,802,1),</v>
      </c>
    </row>
    <row r="8076" spans="1:8" ht="15" customHeight="1">
      <c r="A8076" s="33">
        <v>8075</v>
      </c>
      <c r="B8076" s="44" t="s">
        <v>1483</v>
      </c>
      <c r="C8076" s="34" t="s">
        <v>39</v>
      </c>
      <c r="D8076" s="34" t="s">
        <v>211</v>
      </c>
      <c r="E8076" s="34" t="s">
        <v>1544</v>
      </c>
      <c r="F8076" s="34" t="s">
        <v>1158</v>
      </c>
      <c r="G8076" s="34" t="s">
        <v>1488</v>
      </c>
      <c r="H8076" s="19" t="str">
        <f t="array" ref="H8076">CONCATENATE("(",A8076,",",VLOOKUP(B8076,Núcleo!B$2:E$11,4,TRUE),",",VLOOKUP(C8076,'Tipo de Processo'!B$2:D$55,3,TRUE),",",VLOOKUP(D8076,'Termo Geral'!B$2:D$174,3,TRUE),",",VLOOKUP(E8076,'Termo Específico'!B$2:D$437,3,TRUE),",",MATCH(TRUE,Documento!B$2:B$954=F8076,0),",",IF(G8076="complementar",0,1),"),")</f>
        <v>(8075,9,29,50,273,801,1),</v>
      </c>
    </row>
    <row r="8077" spans="1:8" ht="15" customHeight="1">
      <c r="A8077" s="33">
        <v>8076</v>
      </c>
      <c r="B8077" s="44" t="s">
        <v>1483</v>
      </c>
      <c r="C8077" s="35" t="s">
        <v>39</v>
      </c>
      <c r="D8077" s="35" t="s">
        <v>211</v>
      </c>
      <c r="E8077" s="34" t="s">
        <v>1544</v>
      </c>
      <c r="F8077" s="34" t="s">
        <v>1159</v>
      </c>
      <c r="G8077" s="34" t="s">
        <v>1488</v>
      </c>
      <c r="H8077" s="19" t="str">
        <f t="array" ref="H8077">CONCATENATE("(",A8077,",",VLOOKUP(B8077,Núcleo!B$2:E$11,4,TRUE),",",VLOOKUP(C8077,'Tipo de Processo'!B$2:D$55,3,TRUE),",",VLOOKUP(D8077,'Termo Geral'!B$2:D$174,3,TRUE),",",VLOOKUP(E8077,'Termo Específico'!B$2:D$437,3,TRUE),",",MATCH(TRUE,Documento!B$2:B$954=F8077,0),",",IF(G8077="complementar",0,1),"),")</f>
        <v>(8076,9,29,50,273,803,1),</v>
      </c>
    </row>
    <row r="8078" spans="1:8" ht="15" customHeight="1">
      <c r="A8078" s="33">
        <v>8077</v>
      </c>
      <c r="B8078" s="44" t="s">
        <v>1483</v>
      </c>
      <c r="C8078" s="35" t="s">
        <v>39</v>
      </c>
      <c r="D8078" s="35" t="s">
        <v>211</v>
      </c>
      <c r="E8078" s="34" t="s">
        <v>1544</v>
      </c>
      <c r="F8078" s="34" t="s">
        <v>1160</v>
      </c>
      <c r="G8078" s="34" t="s">
        <v>1488</v>
      </c>
      <c r="H8078" s="19" t="str">
        <f t="array" ref="H8078">CONCATENATE("(",A8078,",",VLOOKUP(B8078,Núcleo!B$2:E$11,4,TRUE),",",VLOOKUP(C8078,'Tipo de Processo'!B$2:D$55,3,TRUE),",",VLOOKUP(D8078,'Termo Geral'!B$2:D$174,3,TRUE),",",VLOOKUP(E8078,'Termo Específico'!B$2:D$437,3,TRUE),",",MATCH(TRUE,Documento!B$2:B$954=F8078,0),",",IF(G8078="complementar",0,1),"),")</f>
        <v>(8077,9,29,50,273,809,1),</v>
      </c>
    </row>
    <row r="8079" spans="1:8" ht="15" customHeight="1">
      <c r="A8079" s="33">
        <v>8078</v>
      </c>
      <c r="B8079" s="44" t="s">
        <v>1483</v>
      </c>
      <c r="C8079" s="34" t="s">
        <v>39</v>
      </c>
      <c r="D8079" s="34" t="s">
        <v>211</v>
      </c>
      <c r="E8079" s="34" t="s">
        <v>1544</v>
      </c>
      <c r="F8079" s="34" t="s">
        <v>1161</v>
      </c>
      <c r="G8079" s="34" t="s">
        <v>1488</v>
      </c>
      <c r="H8079" s="19" t="str">
        <f t="array" ref="H8079">CONCATENATE("(",A8079,",",VLOOKUP(B8079,Núcleo!B$2:E$11,4,TRUE),",",VLOOKUP(C8079,'Tipo de Processo'!B$2:D$55,3,TRUE),",",VLOOKUP(D8079,'Termo Geral'!B$2:D$174,3,TRUE),",",VLOOKUP(E8079,'Termo Específico'!B$2:D$437,3,TRUE),",",MATCH(TRUE,Documento!B$2:B$954=F8079,0),",",IF(G8079="complementar",0,1),"),")</f>
        <v>(8078,9,29,50,273,148,1),</v>
      </c>
    </row>
    <row r="8080" spans="1:8" ht="15" customHeight="1">
      <c r="A8080" s="33">
        <v>8079</v>
      </c>
      <c r="B8080" s="44" t="s">
        <v>1483</v>
      </c>
      <c r="C8080" s="35" t="s">
        <v>39</v>
      </c>
      <c r="D8080" s="35" t="s">
        <v>211</v>
      </c>
      <c r="E8080" s="34" t="s">
        <v>1544</v>
      </c>
      <c r="F8080" s="34" t="s">
        <v>1162</v>
      </c>
      <c r="G8080" s="34" t="s">
        <v>1488</v>
      </c>
      <c r="H8080" s="19" t="str">
        <f t="array" ref="H8080">CONCATENATE("(",A8080,",",VLOOKUP(B8080,Núcleo!B$2:E$11,4,TRUE),",",VLOOKUP(C8080,'Tipo de Processo'!B$2:D$55,3,TRUE),",",VLOOKUP(D8080,'Termo Geral'!B$2:D$174,3,TRUE),",",VLOOKUP(E8080,'Termo Específico'!B$2:D$437,3,TRUE),",",MATCH(TRUE,Documento!B$2:B$954=F8080,0),",",IF(G8080="complementar",0,1),"),")</f>
        <v>(8079,9,29,50,273,163,1),</v>
      </c>
    </row>
    <row r="8081" spans="1:8" ht="15" customHeight="1">
      <c r="A8081" s="33">
        <v>8080</v>
      </c>
      <c r="B8081" s="44" t="s">
        <v>1483</v>
      </c>
      <c r="C8081" s="35" t="s">
        <v>39</v>
      </c>
      <c r="D8081" s="35" t="s">
        <v>211</v>
      </c>
      <c r="E8081" s="34" t="s">
        <v>1544</v>
      </c>
      <c r="F8081" s="34" t="s">
        <v>1163</v>
      </c>
      <c r="G8081" s="34" t="s">
        <v>1488</v>
      </c>
      <c r="H8081" s="19" t="str">
        <f t="array" ref="H8081">CONCATENATE("(",A8081,",",VLOOKUP(B8081,Núcleo!B$2:E$11,4,TRUE),",",VLOOKUP(C8081,'Tipo de Processo'!B$2:D$55,3,TRUE),",",VLOOKUP(D8081,'Termo Geral'!B$2:D$174,3,TRUE),",",VLOOKUP(E8081,'Termo Específico'!B$2:D$437,3,TRUE),",",MATCH(TRUE,Documento!B$2:B$954=F8081,0),",",IF(G8081="complementar",0,1),"),")</f>
        <v>(8080,9,29,50,273,135,1),</v>
      </c>
    </row>
    <row r="8082" spans="1:8" ht="15" customHeight="1">
      <c r="A8082" s="33">
        <v>8081</v>
      </c>
      <c r="B8082" s="44" t="s">
        <v>1483</v>
      </c>
      <c r="C8082" s="34" t="s">
        <v>39</v>
      </c>
      <c r="D8082" s="34" t="s">
        <v>211</v>
      </c>
      <c r="E8082" s="34" t="s">
        <v>1544</v>
      </c>
      <c r="F8082" s="34" t="s">
        <v>1227</v>
      </c>
      <c r="G8082" s="34" t="s">
        <v>1488</v>
      </c>
      <c r="H8082" s="19" t="str">
        <f t="array" ref="H8082">CONCATENATE("(",A8082,",",VLOOKUP(B8082,Núcleo!B$2:E$11,4,TRUE),",",VLOOKUP(C8082,'Tipo de Processo'!B$2:D$55,3,TRUE),",",VLOOKUP(D8082,'Termo Geral'!B$2:D$174,3,TRUE),",",VLOOKUP(E8082,'Termo Específico'!B$2:D$437,3,TRUE),",",MATCH(TRUE,Documento!B$2:B$954=F8082,0),",",IF(G8082="complementar",0,1),"),")</f>
        <v>(8081,9,29,50,273,13,1),</v>
      </c>
    </row>
    <row r="8083" spans="1:8" ht="15" customHeight="1">
      <c r="A8083" s="33">
        <v>8082</v>
      </c>
      <c r="B8083" s="44" t="s">
        <v>1483</v>
      </c>
      <c r="C8083" s="35" t="s">
        <v>39</v>
      </c>
      <c r="D8083" s="35" t="s">
        <v>211</v>
      </c>
      <c r="E8083" s="34" t="s">
        <v>1544</v>
      </c>
      <c r="F8083" s="34" t="s">
        <v>1509</v>
      </c>
      <c r="G8083" s="34" t="s">
        <v>1488</v>
      </c>
      <c r="H8083" s="19" t="str">
        <f t="array" ref="H8083">CONCATENATE("(",A8083,",",VLOOKUP(B8083,Núcleo!B$2:E$11,4,TRUE),",",VLOOKUP(C8083,'Tipo de Processo'!B$2:D$55,3,TRUE),",",VLOOKUP(D8083,'Termo Geral'!B$2:D$174,3,TRUE),",",VLOOKUP(E8083,'Termo Específico'!B$2:D$437,3,TRUE),",",MATCH(TRUE,Documento!B$2:B$954=F8083,0),",",IF(G8083="complementar",0,1),"),")</f>
        <v>(8082,9,29,50,273,36,1),</v>
      </c>
    </row>
    <row r="8084" spans="1:8" ht="15" customHeight="1">
      <c r="A8084" s="33">
        <v>8083</v>
      </c>
      <c r="B8084" s="44" t="s">
        <v>1483</v>
      </c>
      <c r="C8084" s="35" t="s">
        <v>39</v>
      </c>
      <c r="D8084" s="35" t="s">
        <v>211</v>
      </c>
      <c r="E8084" s="34" t="s">
        <v>1544</v>
      </c>
      <c r="F8084" s="34" t="s">
        <v>1516</v>
      </c>
      <c r="G8084" s="34" t="s">
        <v>1488</v>
      </c>
      <c r="H8084" s="19" t="str">
        <f t="array" ref="H8084">CONCATENATE("(",A8084,",",VLOOKUP(B8084,Núcleo!B$2:E$11,4,TRUE),",",VLOOKUP(C8084,'Tipo de Processo'!B$2:D$55,3,TRUE),",",VLOOKUP(D8084,'Termo Geral'!B$2:D$174,3,TRUE),",",VLOOKUP(E8084,'Termo Específico'!B$2:D$437,3,TRUE),",",MATCH(TRUE,Documento!B$2:B$954=F8084,0),",",IF(G8084="complementar",0,1),"),")</f>
        <v>(8083,9,29,50,273,121,1),</v>
      </c>
    </row>
    <row r="8085" spans="1:8" ht="15" customHeight="1">
      <c r="A8085" s="33">
        <v>8084</v>
      </c>
      <c r="B8085" s="44" t="s">
        <v>1483</v>
      </c>
      <c r="C8085" s="35" t="s">
        <v>39</v>
      </c>
      <c r="D8085" s="35" t="s">
        <v>211</v>
      </c>
      <c r="E8085" s="34" t="s">
        <v>1544</v>
      </c>
      <c r="F8085" s="34" t="s">
        <v>1545</v>
      </c>
      <c r="G8085" s="34" t="s">
        <v>1488</v>
      </c>
      <c r="H8085" s="19" t="str">
        <f t="array" ref="H8085">CONCATENATE("(",A8085,",",VLOOKUP(B8085,Núcleo!B$2:E$11,4,TRUE),",",VLOOKUP(C8085,'Tipo de Processo'!B$2:D$55,3,TRUE),",",VLOOKUP(D8085,'Termo Geral'!B$2:D$174,3,TRUE),",",VLOOKUP(E8085,'Termo Específico'!B$2:D$437,3,TRUE),",",MATCH(TRUE,Documento!B$2:B$954=F8085,0),",",IF(G8085="complementar",0,1),"),")</f>
        <v>(8084,9,29,50,273,951,1),</v>
      </c>
    </row>
    <row r="8086" spans="1:8" ht="15" customHeight="1">
      <c r="A8086" s="33">
        <v>8085</v>
      </c>
      <c r="B8086" s="44" t="s">
        <v>1483</v>
      </c>
      <c r="C8086" s="34" t="s">
        <v>39</v>
      </c>
      <c r="D8086" s="34" t="s">
        <v>211</v>
      </c>
      <c r="E8086" s="34" t="s">
        <v>1544</v>
      </c>
      <c r="F8086" s="34" t="s">
        <v>1307</v>
      </c>
      <c r="G8086" s="34" t="s">
        <v>1488</v>
      </c>
      <c r="H8086" s="19" t="str">
        <f t="array" ref="H8086">CONCATENATE("(",A8086,",",VLOOKUP(B8086,Núcleo!B$2:E$11,4,TRUE),",",VLOOKUP(C8086,'Tipo de Processo'!B$2:D$55,3,TRUE),",",VLOOKUP(D8086,'Termo Geral'!B$2:D$174,3,TRUE),",",VLOOKUP(E8086,'Termo Específico'!B$2:D$437,3,TRUE),",",MATCH(TRUE,Documento!B$2:B$954=F8086,0),",",IF(G8086="complementar",0,1),"),")</f>
        <v>(8085,9,29,50,273,168,1),</v>
      </c>
    </row>
    <row r="8087" spans="1:8" ht="15" customHeight="1">
      <c r="A8087" s="33">
        <v>8086</v>
      </c>
      <c r="B8087" s="44" t="s">
        <v>1483</v>
      </c>
      <c r="C8087" s="35" t="s">
        <v>39</v>
      </c>
      <c r="D8087" s="35" t="s">
        <v>211</v>
      </c>
      <c r="E8087" s="34" t="s">
        <v>1544</v>
      </c>
      <c r="F8087" s="34" t="s">
        <v>1230</v>
      </c>
      <c r="G8087" s="34" t="s">
        <v>1488</v>
      </c>
      <c r="H8087" s="19" t="str">
        <f t="array" ref="H8087">CONCATENATE("(",A8087,",",VLOOKUP(B8087,Núcleo!B$2:E$11,4,TRUE),",",VLOOKUP(C8087,'Tipo de Processo'!B$2:D$55,3,TRUE),",",VLOOKUP(D8087,'Termo Geral'!B$2:D$174,3,TRUE),",",VLOOKUP(E8087,'Termo Específico'!B$2:D$437,3,TRUE),",",MATCH(TRUE,Documento!B$2:B$954=F8087,0),",",IF(G8087="complementar",0,1),"),")</f>
        <v>(8086,9,29,50,273,878,1),</v>
      </c>
    </row>
    <row r="8088" spans="1:8" ht="15" customHeight="1">
      <c r="A8088" s="33">
        <v>8087</v>
      </c>
      <c r="B8088" s="44" t="s">
        <v>1483</v>
      </c>
      <c r="C8088" s="34" t="s">
        <v>39</v>
      </c>
      <c r="D8088" s="34" t="s">
        <v>211</v>
      </c>
      <c r="E8088" s="34" t="s">
        <v>1544</v>
      </c>
      <c r="F8088" s="34" t="s">
        <v>1231</v>
      </c>
      <c r="G8088" s="34" t="s">
        <v>1488</v>
      </c>
      <c r="H8088" s="19" t="str">
        <f t="array" ref="H8088">CONCATENATE("(",A8088,",",VLOOKUP(B8088,Núcleo!B$2:E$11,4,TRUE),",",VLOOKUP(C8088,'Tipo de Processo'!B$2:D$55,3,TRUE),",",VLOOKUP(D8088,'Termo Geral'!B$2:D$174,3,TRUE),",",VLOOKUP(E8088,'Termo Específico'!B$2:D$437,3,TRUE),",",MATCH(TRUE,Documento!B$2:B$954=F8088,0),",",IF(G8088="complementar",0,1),"),")</f>
        <v>(8087,9,29,50,273,794,1),</v>
      </c>
    </row>
    <row r="8089" spans="1:8" ht="15" customHeight="1">
      <c r="A8089" s="33">
        <v>8088</v>
      </c>
      <c r="B8089" s="44" t="s">
        <v>1483</v>
      </c>
      <c r="C8089" s="35" t="s">
        <v>39</v>
      </c>
      <c r="D8089" s="35" t="s">
        <v>211</v>
      </c>
      <c r="E8089" s="34" t="s">
        <v>1544</v>
      </c>
      <c r="F8089" s="34" t="s">
        <v>1165</v>
      </c>
      <c r="G8089" s="34" t="s">
        <v>1488</v>
      </c>
      <c r="H8089" s="19" t="str">
        <f t="array" ref="H8089">CONCATENATE("(",A8089,",",VLOOKUP(B8089,Núcleo!B$2:E$11,4,TRUE),",",VLOOKUP(C8089,'Tipo de Processo'!B$2:D$55,3,TRUE),",",VLOOKUP(D8089,'Termo Geral'!B$2:D$174,3,TRUE),",",VLOOKUP(E8089,'Termo Específico'!B$2:D$437,3,TRUE),",",MATCH(TRUE,Documento!B$2:B$954=F8089,0),",",IF(G8089="complementar",0,1),"),")</f>
        <v>(8088,9,29,50,273,832,1),</v>
      </c>
    </row>
    <row r="8090" spans="1:8" ht="15" customHeight="1">
      <c r="A8090" s="33">
        <v>8089</v>
      </c>
      <c r="B8090" s="44" t="s">
        <v>1483</v>
      </c>
      <c r="C8090" s="34" t="s">
        <v>39</v>
      </c>
      <c r="D8090" s="34" t="s">
        <v>211</v>
      </c>
      <c r="E8090" s="34" t="s">
        <v>1546</v>
      </c>
      <c r="F8090" s="34" t="s">
        <v>1219</v>
      </c>
      <c r="G8090" s="34" t="s">
        <v>1488</v>
      </c>
      <c r="H8090" s="19" t="str">
        <f t="array" ref="H8090">CONCATENATE("(",A8090,",",VLOOKUP(B8090,Núcleo!B$2:E$11,4,TRUE),",",VLOOKUP(C8090,'Tipo de Processo'!B$2:D$55,3,TRUE),",",VLOOKUP(D8090,'Termo Geral'!B$2:D$174,3,TRUE),",",VLOOKUP(E8090,'Termo Específico'!B$2:D$437,3,TRUE),",",MATCH(TRUE,Documento!B$2:B$954=F8090,0),",",IF(G8090="complementar",0,1),"),")</f>
        <v>(8089,9,29,50,274,670,1),</v>
      </c>
    </row>
    <row r="8091" spans="1:8" ht="15" customHeight="1">
      <c r="A8091" s="33">
        <v>8090</v>
      </c>
      <c r="B8091" s="44" t="s">
        <v>1483</v>
      </c>
      <c r="C8091" s="35" t="s">
        <v>39</v>
      </c>
      <c r="D8091" s="35" t="s">
        <v>211</v>
      </c>
      <c r="E8091" s="34" t="s">
        <v>1546</v>
      </c>
      <c r="F8091" s="34" t="s">
        <v>1221</v>
      </c>
      <c r="G8091" s="34" t="s">
        <v>1488</v>
      </c>
      <c r="H8091" s="19" t="str">
        <f t="array" ref="H8091">CONCATENATE("(",A8091,",",VLOOKUP(B8091,Núcleo!B$2:E$11,4,TRUE),",",VLOOKUP(C8091,'Tipo de Processo'!B$2:D$55,3,TRUE),",",VLOOKUP(D8091,'Termo Geral'!B$2:D$174,3,TRUE),",",VLOOKUP(E8091,'Termo Específico'!B$2:D$437,3,TRUE),",",MATCH(TRUE,Documento!B$2:B$954=F8091,0),",",IF(G8091="complementar",0,1),"),")</f>
        <v>(8090,9,29,50,274,420,1),</v>
      </c>
    </row>
    <row r="8092" spans="1:8" ht="15" customHeight="1">
      <c r="A8092" s="33">
        <v>8091</v>
      </c>
      <c r="B8092" s="44" t="s">
        <v>1483</v>
      </c>
      <c r="C8092" s="34" t="s">
        <v>39</v>
      </c>
      <c r="D8092" s="34" t="s">
        <v>211</v>
      </c>
      <c r="E8092" s="34" t="s">
        <v>1546</v>
      </c>
      <c r="F8092" s="34" t="s">
        <v>1506</v>
      </c>
      <c r="G8092" s="34" t="s">
        <v>1488</v>
      </c>
      <c r="H8092" s="19" t="str">
        <f t="array" ref="H8092">CONCATENATE("(",A8092,",",VLOOKUP(B8092,Núcleo!B$2:E$11,4,TRUE),",",VLOOKUP(C8092,'Tipo de Processo'!B$2:D$55,3,TRUE),",",VLOOKUP(D8092,'Termo Geral'!B$2:D$174,3,TRUE),",",VLOOKUP(E8092,'Termo Específico'!B$2:D$437,3,TRUE),",",MATCH(TRUE,Documento!B$2:B$954=F8092,0),",",IF(G8092="complementar",0,1),"),")</f>
        <v>(8091,9,29,50,274,510,1),</v>
      </c>
    </row>
    <row r="8093" spans="1:8" ht="15" customHeight="1">
      <c r="A8093" s="33">
        <v>8092</v>
      </c>
      <c r="B8093" s="44" t="s">
        <v>1483</v>
      </c>
      <c r="C8093" s="35" t="s">
        <v>39</v>
      </c>
      <c r="D8093" s="35" t="s">
        <v>211</v>
      </c>
      <c r="E8093" s="34" t="s">
        <v>1546</v>
      </c>
      <c r="F8093" s="34" t="s">
        <v>1223</v>
      </c>
      <c r="G8093" s="34" t="s">
        <v>1488</v>
      </c>
      <c r="H8093" s="19" t="str">
        <f t="array" ref="H8093">CONCATENATE("(",A8093,",",VLOOKUP(B8093,Núcleo!B$2:E$11,4,TRUE),",",VLOOKUP(C8093,'Tipo de Processo'!B$2:D$55,3,TRUE),",",VLOOKUP(D8093,'Termo Geral'!B$2:D$174,3,TRUE),",",VLOOKUP(E8093,'Termo Específico'!B$2:D$437,3,TRUE),",",MATCH(TRUE,Documento!B$2:B$954=F8093,0),",",IF(G8093="complementar",0,1),"),")</f>
        <v>(8092,9,29,50,274,826,1),</v>
      </c>
    </row>
    <row r="8094" spans="1:8" ht="15" customHeight="1">
      <c r="A8094" s="33">
        <v>8093</v>
      </c>
      <c r="B8094" s="44" t="s">
        <v>1483</v>
      </c>
      <c r="C8094" s="34" t="s">
        <v>39</v>
      </c>
      <c r="D8094" s="34" t="s">
        <v>211</v>
      </c>
      <c r="E8094" s="34" t="s">
        <v>1546</v>
      </c>
      <c r="F8094" s="34" t="s">
        <v>1218</v>
      </c>
      <c r="G8094" s="34" t="s">
        <v>1488</v>
      </c>
      <c r="H8094" s="19" t="str">
        <f t="array" ref="H8094">CONCATENATE("(",A8094,",",VLOOKUP(B8094,Núcleo!B$2:E$11,4,TRUE),",",VLOOKUP(C8094,'Tipo de Processo'!B$2:D$55,3,TRUE),",",VLOOKUP(D8094,'Termo Geral'!B$2:D$174,3,TRUE),",",VLOOKUP(E8094,'Termo Específico'!B$2:D$437,3,TRUE),",",MATCH(TRUE,Documento!B$2:B$954=F8094,0),",",IF(G8094="complementar",0,1),"),")</f>
        <v>(8093,9,29,50,274,199,1),</v>
      </c>
    </row>
    <row r="8095" spans="1:8" ht="15" customHeight="1">
      <c r="A8095" s="33">
        <v>8094</v>
      </c>
      <c r="B8095" s="44" t="s">
        <v>1483</v>
      </c>
      <c r="C8095" s="35" t="s">
        <v>39</v>
      </c>
      <c r="D8095" s="35" t="s">
        <v>211</v>
      </c>
      <c r="E8095" s="34" t="s">
        <v>1546</v>
      </c>
      <c r="F8095" s="34" t="s">
        <v>1262</v>
      </c>
      <c r="G8095" s="34" t="s">
        <v>1488</v>
      </c>
      <c r="H8095" s="19" t="str">
        <f t="array" ref="H8095">CONCATENATE("(",A8095,",",VLOOKUP(B8095,Núcleo!B$2:E$11,4,TRUE),",",VLOOKUP(C8095,'Tipo de Processo'!B$2:D$55,3,TRUE),",",VLOOKUP(D8095,'Termo Geral'!B$2:D$174,3,TRUE),",",VLOOKUP(E8095,'Termo Específico'!B$2:D$437,3,TRUE),",",MATCH(TRUE,Documento!B$2:B$954=F8095,0),",",IF(G8095="complementar",0,1),"),")</f>
        <v>(8094,9,29,50,274,546,1),</v>
      </c>
    </row>
    <row r="8096" spans="1:8" ht="15" customHeight="1">
      <c r="A8096" s="33">
        <v>8095</v>
      </c>
      <c r="B8096" s="44" t="s">
        <v>1483</v>
      </c>
      <c r="C8096" s="34" t="s">
        <v>39</v>
      </c>
      <c r="D8096" s="34" t="s">
        <v>211</v>
      </c>
      <c r="E8096" s="34" t="s">
        <v>1546</v>
      </c>
      <c r="F8096" s="34" t="s">
        <v>1308</v>
      </c>
      <c r="G8096" s="34" t="s">
        <v>1488</v>
      </c>
      <c r="H8096" s="19" t="str">
        <f t="array" ref="H8096">CONCATENATE("(",A8096,",",VLOOKUP(B8096,Núcleo!B$2:E$11,4,TRUE),",",VLOOKUP(C8096,'Tipo de Processo'!B$2:D$55,3,TRUE),",",VLOOKUP(D8096,'Termo Geral'!B$2:D$174,3,TRUE),",",VLOOKUP(E8096,'Termo Específico'!B$2:D$437,3,TRUE),",",MATCH(TRUE,Documento!B$2:B$954=F8096,0),",",IF(G8096="complementar",0,1),"),")</f>
        <v>(8095,9,29,50,274,698,1),</v>
      </c>
    </row>
    <row r="8097" spans="1:8" ht="15" customHeight="1">
      <c r="A8097" s="33">
        <v>8096</v>
      </c>
      <c r="B8097" s="44" t="s">
        <v>1483</v>
      </c>
      <c r="C8097" s="35" t="s">
        <v>39</v>
      </c>
      <c r="D8097" s="35" t="s">
        <v>211</v>
      </c>
      <c r="E8097" s="34" t="s">
        <v>1546</v>
      </c>
      <c r="F8097" s="34" t="s">
        <v>1157</v>
      </c>
      <c r="G8097" s="34" t="s">
        <v>1488</v>
      </c>
      <c r="H8097" s="19" t="str">
        <f t="array" ref="H8097">CONCATENATE("(",A8097,",",VLOOKUP(B8097,Núcleo!B$2:E$11,4,TRUE),",",VLOOKUP(C8097,'Tipo de Processo'!B$2:D$55,3,TRUE),",",VLOOKUP(D8097,'Termo Geral'!B$2:D$174,3,TRUE),",",VLOOKUP(E8097,'Termo Específico'!B$2:D$437,3,TRUE),",",MATCH(TRUE,Documento!B$2:B$954=F8097,0),",",IF(G8097="complementar",0,1),"),")</f>
        <v>(8096,9,29,50,274,802,1),</v>
      </c>
    </row>
    <row r="8098" spans="1:8" ht="15" customHeight="1">
      <c r="A8098" s="33">
        <v>8097</v>
      </c>
      <c r="B8098" s="44" t="s">
        <v>1483</v>
      </c>
      <c r="C8098" s="34" t="s">
        <v>39</v>
      </c>
      <c r="D8098" s="34" t="s">
        <v>211</v>
      </c>
      <c r="E8098" s="34" t="s">
        <v>1546</v>
      </c>
      <c r="F8098" s="34" t="s">
        <v>1158</v>
      </c>
      <c r="G8098" s="34" t="s">
        <v>1488</v>
      </c>
      <c r="H8098" s="19" t="str">
        <f t="array" ref="H8098">CONCATENATE("(",A8098,",",VLOOKUP(B8098,Núcleo!B$2:E$11,4,TRUE),",",VLOOKUP(C8098,'Tipo de Processo'!B$2:D$55,3,TRUE),",",VLOOKUP(D8098,'Termo Geral'!B$2:D$174,3,TRUE),",",VLOOKUP(E8098,'Termo Específico'!B$2:D$437,3,TRUE),",",MATCH(TRUE,Documento!B$2:B$954=F8098,0),",",IF(G8098="complementar",0,1),"),")</f>
        <v>(8097,9,29,50,274,801,1),</v>
      </c>
    </row>
    <row r="8099" spans="1:8" ht="15" customHeight="1">
      <c r="A8099" s="33">
        <v>8098</v>
      </c>
      <c r="B8099" s="44" t="s">
        <v>1483</v>
      </c>
      <c r="C8099" s="35" t="s">
        <v>39</v>
      </c>
      <c r="D8099" s="35" t="s">
        <v>211</v>
      </c>
      <c r="E8099" s="34" t="s">
        <v>1546</v>
      </c>
      <c r="F8099" s="34" t="s">
        <v>1159</v>
      </c>
      <c r="G8099" s="34" t="s">
        <v>1488</v>
      </c>
      <c r="H8099" s="19" t="str">
        <f t="array" ref="H8099">CONCATENATE("(",A8099,",",VLOOKUP(B8099,Núcleo!B$2:E$11,4,TRUE),",",VLOOKUP(C8099,'Tipo de Processo'!B$2:D$55,3,TRUE),",",VLOOKUP(D8099,'Termo Geral'!B$2:D$174,3,TRUE),",",VLOOKUP(E8099,'Termo Específico'!B$2:D$437,3,TRUE),",",MATCH(TRUE,Documento!B$2:B$954=F8099,0),",",IF(G8099="complementar",0,1),"),")</f>
        <v>(8098,9,29,50,274,803,1),</v>
      </c>
    </row>
    <row r="8100" spans="1:8" ht="15" customHeight="1">
      <c r="A8100" s="33">
        <v>8099</v>
      </c>
      <c r="B8100" s="44" t="s">
        <v>1483</v>
      </c>
      <c r="C8100" s="34" t="s">
        <v>39</v>
      </c>
      <c r="D8100" s="34" t="s">
        <v>211</v>
      </c>
      <c r="E8100" s="34" t="s">
        <v>1546</v>
      </c>
      <c r="F8100" s="34" t="s">
        <v>1160</v>
      </c>
      <c r="G8100" s="34" t="s">
        <v>1488</v>
      </c>
      <c r="H8100" s="19" t="str">
        <f t="array" ref="H8100">CONCATENATE("(",A8100,",",VLOOKUP(B8100,Núcleo!B$2:E$11,4,TRUE),",",VLOOKUP(C8100,'Tipo de Processo'!B$2:D$55,3,TRUE),",",VLOOKUP(D8100,'Termo Geral'!B$2:D$174,3,TRUE),",",VLOOKUP(E8100,'Termo Específico'!B$2:D$437,3,TRUE),",",MATCH(TRUE,Documento!B$2:B$954=F8100,0),",",IF(G8100="complementar",0,1),"),")</f>
        <v>(8099,9,29,50,274,809,1),</v>
      </c>
    </row>
    <row r="8101" spans="1:8" ht="15" customHeight="1">
      <c r="A8101" s="33">
        <v>8100</v>
      </c>
      <c r="B8101" s="44" t="s">
        <v>1483</v>
      </c>
      <c r="C8101" s="35" t="s">
        <v>39</v>
      </c>
      <c r="D8101" s="35" t="s">
        <v>211</v>
      </c>
      <c r="E8101" s="34" t="s">
        <v>1546</v>
      </c>
      <c r="F8101" s="34" t="s">
        <v>1161</v>
      </c>
      <c r="G8101" s="34" t="s">
        <v>1488</v>
      </c>
      <c r="H8101" s="19" t="str">
        <f t="array" ref="H8101">CONCATENATE("(",A8101,",",VLOOKUP(B8101,Núcleo!B$2:E$11,4,TRUE),",",VLOOKUP(C8101,'Tipo de Processo'!B$2:D$55,3,TRUE),",",VLOOKUP(D8101,'Termo Geral'!B$2:D$174,3,TRUE),",",VLOOKUP(E8101,'Termo Específico'!B$2:D$437,3,TRUE),",",MATCH(TRUE,Documento!B$2:B$954=F8101,0),",",IF(G8101="complementar",0,1),"),")</f>
        <v>(8100,9,29,50,274,148,1),</v>
      </c>
    </row>
    <row r="8102" spans="1:8" ht="15" customHeight="1">
      <c r="A8102" s="33">
        <v>8101</v>
      </c>
      <c r="B8102" s="44" t="s">
        <v>1483</v>
      </c>
      <c r="C8102" s="34" t="s">
        <v>39</v>
      </c>
      <c r="D8102" s="34" t="s">
        <v>211</v>
      </c>
      <c r="E8102" s="34" t="s">
        <v>1546</v>
      </c>
      <c r="F8102" s="34" t="s">
        <v>1162</v>
      </c>
      <c r="G8102" s="34" t="s">
        <v>1488</v>
      </c>
      <c r="H8102" s="19" t="str">
        <f t="array" ref="H8102">CONCATENATE("(",A8102,",",VLOOKUP(B8102,Núcleo!B$2:E$11,4,TRUE),",",VLOOKUP(C8102,'Tipo de Processo'!B$2:D$55,3,TRUE),",",VLOOKUP(D8102,'Termo Geral'!B$2:D$174,3,TRUE),",",VLOOKUP(E8102,'Termo Específico'!B$2:D$437,3,TRUE),",",MATCH(TRUE,Documento!B$2:B$954=F8102,0),",",IF(G8102="complementar",0,1),"),")</f>
        <v>(8101,9,29,50,274,163,1),</v>
      </c>
    </row>
    <row r="8103" spans="1:8" ht="15" customHeight="1">
      <c r="A8103" s="33">
        <v>8102</v>
      </c>
      <c r="B8103" s="44" t="s">
        <v>1483</v>
      </c>
      <c r="C8103" s="35" t="s">
        <v>39</v>
      </c>
      <c r="D8103" s="35" t="s">
        <v>211</v>
      </c>
      <c r="E8103" s="34" t="s">
        <v>1546</v>
      </c>
      <c r="F8103" s="34" t="s">
        <v>1163</v>
      </c>
      <c r="G8103" s="34" t="s">
        <v>1488</v>
      </c>
      <c r="H8103" s="19" t="str">
        <f t="array" ref="H8103">CONCATENATE("(",A8103,",",VLOOKUP(B8103,Núcleo!B$2:E$11,4,TRUE),",",VLOOKUP(C8103,'Tipo de Processo'!B$2:D$55,3,TRUE),",",VLOOKUP(D8103,'Termo Geral'!B$2:D$174,3,TRUE),",",VLOOKUP(E8103,'Termo Específico'!B$2:D$437,3,TRUE),",",MATCH(TRUE,Documento!B$2:B$954=F8103,0),",",IF(G8103="complementar",0,1),"),")</f>
        <v>(8102,9,29,50,274,135,1),</v>
      </c>
    </row>
    <row r="8104" spans="1:8" ht="15" customHeight="1">
      <c r="A8104" s="33">
        <v>8103</v>
      </c>
      <c r="B8104" s="44" t="s">
        <v>1483</v>
      </c>
      <c r="C8104" s="34" t="s">
        <v>39</v>
      </c>
      <c r="D8104" s="34" t="s">
        <v>211</v>
      </c>
      <c r="E8104" s="34" t="s">
        <v>1546</v>
      </c>
      <c r="F8104" s="34" t="s">
        <v>1227</v>
      </c>
      <c r="G8104" s="34" t="s">
        <v>1488</v>
      </c>
      <c r="H8104" s="19" t="str">
        <f t="array" ref="H8104">CONCATENATE("(",A8104,",",VLOOKUP(B8104,Núcleo!B$2:E$11,4,TRUE),",",VLOOKUP(C8104,'Tipo de Processo'!B$2:D$55,3,TRUE),",",VLOOKUP(D8104,'Termo Geral'!B$2:D$174,3,TRUE),",",VLOOKUP(E8104,'Termo Específico'!B$2:D$437,3,TRUE),",",MATCH(TRUE,Documento!B$2:B$954=F8104,0),",",IF(G8104="complementar",0,1),"),")</f>
        <v>(8103,9,29,50,274,13,1),</v>
      </c>
    </row>
    <row r="8105" spans="1:8" ht="15" customHeight="1">
      <c r="A8105" s="33">
        <v>8104</v>
      </c>
      <c r="B8105" s="44" t="s">
        <v>1483</v>
      </c>
      <c r="C8105" s="35" t="s">
        <v>39</v>
      </c>
      <c r="D8105" s="35" t="s">
        <v>211</v>
      </c>
      <c r="E8105" s="34" t="s">
        <v>1546</v>
      </c>
      <c r="F8105" s="34" t="s">
        <v>1525</v>
      </c>
      <c r="G8105" s="34" t="s">
        <v>1488</v>
      </c>
      <c r="H8105" s="19" t="str">
        <f t="array" ref="H8105">CONCATENATE("(",A8105,",",VLOOKUP(B8105,Núcleo!B$2:E$11,4,TRUE),",",VLOOKUP(C8105,'Tipo de Processo'!B$2:D$55,3,TRUE),",",VLOOKUP(D8105,'Termo Geral'!B$2:D$174,3,TRUE),",",VLOOKUP(E8105,'Termo Específico'!B$2:D$437,3,TRUE),",",MATCH(TRUE,Documento!B$2:B$954=F8105,0),",",IF(G8105="complementar",0,1),"),")</f>
        <v>(8104,9,29,50,274,33,1),</v>
      </c>
    </row>
    <row r="8106" spans="1:8" ht="15" customHeight="1">
      <c r="A8106" s="33">
        <v>8105</v>
      </c>
      <c r="B8106" s="44" t="s">
        <v>1483</v>
      </c>
      <c r="C8106" s="34" t="s">
        <v>39</v>
      </c>
      <c r="D8106" s="34" t="s">
        <v>211</v>
      </c>
      <c r="E8106" s="34" t="s">
        <v>1546</v>
      </c>
      <c r="F8106" s="34" t="s">
        <v>1228</v>
      </c>
      <c r="G8106" s="34" t="s">
        <v>1488</v>
      </c>
      <c r="H8106" s="19" t="str">
        <f t="array" ref="H8106">CONCATENATE("(",A8106,",",VLOOKUP(B8106,Núcleo!B$2:E$11,4,TRUE),",",VLOOKUP(C8106,'Tipo de Processo'!B$2:D$55,3,TRUE),",",VLOOKUP(D8106,'Termo Geral'!B$2:D$174,3,TRUE),",",VLOOKUP(E8106,'Termo Específico'!B$2:D$437,3,TRUE),",",MATCH(TRUE,Documento!B$2:B$954=F8106,0),",",IF(G8106="complementar",0,1),"),")</f>
        <v>(8105,9,29,50,274,120,1),</v>
      </c>
    </row>
    <row r="8107" spans="1:8" ht="15" customHeight="1">
      <c r="A8107" s="33">
        <v>8106</v>
      </c>
      <c r="B8107" s="44" t="s">
        <v>1483</v>
      </c>
      <c r="C8107" s="35" t="s">
        <v>39</v>
      </c>
      <c r="D8107" s="35" t="s">
        <v>211</v>
      </c>
      <c r="E8107" s="34" t="s">
        <v>1546</v>
      </c>
      <c r="F8107" s="34" t="s">
        <v>1310</v>
      </c>
      <c r="G8107" s="34" t="s">
        <v>1488</v>
      </c>
      <c r="H8107" s="19" t="str">
        <f t="array" ref="H8107">CONCATENATE("(",A8107,",",VLOOKUP(B8107,Núcleo!B$2:E$11,4,TRUE),",",VLOOKUP(C8107,'Tipo de Processo'!B$2:D$55,3,TRUE),",",VLOOKUP(D8107,'Termo Geral'!B$2:D$174,3,TRUE),",",VLOOKUP(E8107,'Termo Específico'!B$2:D$437,3,TRUE),",",MATCH(TRUE,Documento!B$2:B$954=F8107,0),",",IF(G8107="complementar",0,1),"),")</f>
        <v>(8106,9,29,50,274,180,1),</v>
      </c>
    </row>
    <row r="8108" spans="1:8" ht="15" customHeight="1">
      <c r="A8108" s="33">
        <v>8107</v>
      </c>
      <c r="B8108" s="44" t="s">
        <v>1483</v>
      </c>
      <c r="C8108" s="34" t="s">
        <v>39</v>
      </c>
      <c r="D8108" s="34" t="s">
        <v>211</v>
      </c>
      <c r="E8108" s="34" t="s">
        <v>1546</v>
      </c>
      <c r="F8108" s="34" t="s">
        <v>1311</v>
      </c>
      <c r="G8108" s="34" t="s">
        <v>1488</v>
      </c>
      <c r="H8108" s="19" t="str">
        <f t="array" ref="H8108">CONCATENATE("(",A8108,",",VLOOKUP(B8108,Núcleo!B$2:E$11,4,TRUE),",",VLOOKUP(C8108,'Tipo de Processo'!B$2:D$55,3,TRUE),",",VLOOKUP(D8108,'Termo Geral'!B$2:D$174,3,TRUE),",",VLOOKUP(E8108,'Termo Específico'!B$2:D$437,3,TRUE),",",MATCH(TRUE,Documento!B$2:B$954=F8108,0),",",IF(G8108="complementar",0,1),"),")</f>
        <v>(8107,9,29,50,274,792,1),</v>
      </c>
    </row>
    <row r="8109" spans="1:8" ht="15" customHeight="1">
      <c r="A8109" s="33">
        <v>8108</v>
      </c>
      <c r="B8109" s="44" t="s">
        <v>1483</v>
      </c>
      <c r="C8109" s="34" t="s">
        <v>39</v>
      </c>
      <c r="D8109" s="34" t="s">
        <v>211</v>
      </c>
      <c r="E8109" s="34" t="s">
        <v>1546</v>
      </c>
      <c r="F8109" s="34" t="s">
        <v>1230</v>
      </c>
      <c r="G8109" s="34" t="s">
        <v>1488</v>
      </c>
      <c r="H8109" s="19" t="str">
        <f t="array" ref="H8109">CONCATENATE("(",A8109,",",VLOOKUP(B8109,Núcleo!B$2:E$11,4,TRUE),",",VLOOKUP(C8109,'Tipo de Processo'!B$2:D$55,3,TRUE),",",VLOOKUP(D8109,'Termo Geral'!B$2:D$174,3,TRUE),",",VLOOKUP(E8109,'Termo Específico'!B$2:D$437,3,TRUE),",",MATCH(TRUE,Documento!B$2:B$954=F8109,0),",",IF(G8109="complementar",0,1),"),")</f>
        <v>(8108,9,29,50,274,878,1),</v>
      </c>
    </row>
    <row r="8110" spans="1:8" ht="15" customHeight="1">
      <c r="A8110" s="33">
        <v>8109</v>
      </c>
      <c r="B8110" s="44" t="s">
        <v>1483</v>
      </c>
      <c r="C8110" s="35" t="s">
        <v>39</v>
      </c>
      <c r="D8110" s="35" t="s">
        <v>211</v>
      </c>
      <c r="E8110" s="34" t="s">
        <v>1546</v>
      </c>
      <c r="F8110" s="34" t="s">
        <v>1231</v>
      </c>
      <c r="G8110" s="34" t="s">
        <v>1488</v>
      </c>
      <c r="H8110" s="19" t="str">
        <f t="array" ref="H8110">CONCATENATE("(",A8110,",",VLOOKUP(B8110,Núcleo!B$2:E$11,4,TRUE),",",VLOOKUP(C8110,'Tipo de Processo'!B$2:D$55,3,TRUE),",",VLOOKUP(D8110,'Termo Geral'!B$2:D$174,3,TRUE),",",VLOOKUP(E8110,'Termo Específico'!B$2:D$437,3,TRUE),",",MATCH(TRUE,Documento!B$2:B$954=F8110,0),",",IF(G8110="complementar",0,1),"),")</f>
        <v>(8109,9,29,50,274,794,1),</v>
      </c>
    </row>
    <row r="8111" spans="1:8" ht="15" customHeight="1">
      <c r="A8111" s="33">
        <v>8110</v>
      </c>
      <c r="B8111" s="44" t="s">
        <v>1483</v>
      </c>
      <c r="C8111" s="34" t="s">
        <v>39</v>
      </c>
      <c r="D8111" s="34" t="s">
        <v>211</v>
      </c>
      <c r="E8111" s="34" t="s">
        <v>1546</v>
      </c>
      <c r="F8111" s="34" t="s">
        <v>1165</v>
      </c>
      <c r="G8111" s="34" t="s">
        <v>1488</v>
      </c>
      <c r="H8111" s="19" t="str">
        <f t="array" ref="H8111">CONCATENATE("(",A8111,",",VLOOKUP(B8111,Núcleo!B$2:E$11,4,TRUE),",",VLOOKUP(C8111,'Tipo de Processo'!B$2:D$55,3,TRUE),",",VLOOKUP(D8111,'Termo Geral'!B$2:D$174,3,TRUE),",",VLOOKUP(E8111,'Termo Específico'!B$2:D$437,3,TRUE),",",MATCH(TRUE,Documento!B$2:B$954=F8111,0),",",IF(G8111="complementar",0,1),"),")</f>
        <v>(8110,9,29,50,274,832,1),</v>
      </c>
    </row>
    <row r="8112" spans="1:8" ht="15" customHeight="1">
      <c r="A8112" s="33">
        <v>8111</v>
      </c>
      <c r="B8112" s="44" t="s">
        <v>1483</v>
      </c>
      <c r="C8112" s="34" t="s">
        <v>39</v>
      </c>
      <c r="D8112" s="34" t="s">
        <v>211</v>
      </c>
      <c r="E8112" s="34" t="s">
        <v>1547</v>
      </c>
      <c r="F8112" s="34" t="s">
        <v>1219</v>
      </c>
      <c r="G8112" s="34" t="s">
        <v>1488</v>
      </c>
      <c r="H8112" s="19" t="str">
        <f t="array" ref="H8112">CONCATENATE("(",A8112,",",VLOOKUP(B8112,Núcleo!B$2:E$11,4,TRUE),",",VLOOKUP(C8112,'Tipo de Processo'!B$2:D$55,3,TRUE),",",VLOOKUP(D8112,'Termo Geral'!B$2:D$174,3,TRUE),",",VLOOKUP(E8112,'Termo Específico'!B$2:D$437,3,TRUE),",",MATCH(TRUE,Documento!B$2:B$954=F8112,0),",",IF(G8112="complementar",0,1),"),")</f>
        <v>(8111,9,29,50,275,670,1),</v>
      </c>
    </row>
    <row r="8113" spans="1:8" ht="15" customHeight="1">
      <c r="A8113" s="33">
        <v>8112</v>
      </c>
      <c r="B8113" s="44" t="s">
        <v>1483</v>
      </c>
      <c r="C8113" s="35" t="s">
        <v>39</v>
      </c>
      <c r="D8113" s="35" t="s">
        <v>211</v>
      </c>
      <c r="E8113" s="34" t="s">
        <v>1547</v>
      </c>
      <c r="F8113" s="34" t="s">
        <v>1221</v>
      </c>
      <c r="G8113" s="34" t="s">
        <v>1488</v>
      </c>
      <c r="H8113" s="19" t="str">
        <f t="array" ref="H8113">CONCATENATE("(",A8113,",",VLOOKUP(B8113,Núcleo!B$2:E$11,4,TRUE),",",VLOOKUP(C8113,'Tipo de Processo'!B$2:D$55,3,TRUE),",",VLOOKUP(D8113,'Termo Geral'!B$2:D$174,3,TRUE),",",VLOOKUP(E8113,'Termo Específico'!B$2:D$437,3,TRUE),",",MATCH(TRUE,Documento!B$2:B$954=F8113,0),",",IF(G8113="complementar",0,1),"),")</f>
        <v>(8112,9,29,50,275,420,1),</v>
      </c>
    </row>
    <row r="8114" spans="1:8" ht="15" customHeight="1">
      <c r="A8114" s="33">
        <v>8113</v>
      </c>
      <c r="B8114" s="44" t="s">
        <v>1483</v>
      </c>
      <c r="C8114" s="34" t="s">
        <v>39</v>
      </c>
      <c r="D8114" s="34" t="s">
        <v>211</v>
      </c>
      <c r="E8114" s="34" t="s">
        <v>1547</v>
      </c>
      <c r="F8114" s="34" t="s">
        <v>1506</v>
      </c>
      <c r="G8114" s="34" t="s">
        <v>1488</v>
      </c>
      <c r="H8114" s="19" t="str">
        <f t="array" ref="H8114">CONCATENATE("(",A8114,",",VLOOKUP(B8114,Núcleo!B$2:E$11,4,TRUE),",",VLOOKUP(C8114,'Tipo de Processo'!B$2:D$55,3,TRUE),",",VLOOKUP(D8114,'Termo Geral'!B$2:D$174,3,TRUE),",",VLOOKUP(E8114,'Termo Específico'!B$2:D$437,3,TRUE),",",MATCH(TRUE,Documento!B$2:B$954=F8114,0),",",IF(G8114="complementar",0,1),"),")</f>
        <v>(8113,9,29,50,275,510,1),</v>
      </c>
    </row>
    <row r="8115" spans="1:8" ht="15" customHeight="1">
      <c r="A8115" s="33">
        <v>8114</v>
      </c>
      <c r="B8115" s="44" t="s">
        <v>1483</v>
      </c>
      <c r="C8115" s="35" t="s">
        <v>39</v>
      </c>
      <c r="D8115" s="35" t="s">
        <v>211</v>
      </c>
      <c r="E8115" s="34" t="s">
        <v>1547</v>
      </c>
      <c r="F8115" s="34" t="s">
        <v>1223</v>
      </c>
      <c r="G8115" s="34" t="s">
        <v>1488</v>
      </c>
      <c r="H8115" s="19" t="str">
        <f t="array" ref="H8115">CONCATENATE("(",A8115,",",VLOOKUP(B8115,Núcleo!B$2:E$11,4,TRUE),",",VLOOKUP(C8115,'Tipo de Processo'!B$2:D$55,3,TRUE),",",VLOOKUP(D8115,'Termo Geral'!B$2:D$174,3,TRUE),",",VLOOKUP(E8115,'Termo Específico'!B$2:D$437,3,TRUE),",",MATCH(TRUE,Documento!B$2:B$954=F8115,0),",",IF(G8115="complementar",0,1),"),")</f>
        <v>(8114,9,29,50,275,826,1),</v>
      </c>
    </row>
    <row r="8116" spans="1:8" ht="15" customHeight="1">
      <c r="A8116" s="33">
        <v>8115</v>
      </c>
      <c r="B8116" s="44" t="s">
        <v>1483</v>
      </c>
      <c r="C8116" s="34" t="s">
        <v>39</v>
      </c>
      <c r="D8116" s="34" t="s">
        <v>211</v>
      </c>
      <c r="E8116" s="34" t="s">
        <v>1547</v>
      </c>
      <c r="F8116" s="34" t="s">
        <v>1218</v>
      </c>
      <c r="G8116" s="34" t="s">
        <v>1488</v>
      </c>
      <c r="H8116" s="19" t="str">
        <f t="array" ref="H8116">CONCATENATE("(",A8116,",",VLOOKUP(B8116,Núcleo!B$2:E$11,4,TRUE),",",VLOOKUP(C8116,'Tipo de Processo'!B$2:D$55,3,TRUE),",",VLOOKUP(D8116,'Termo Geral'!B$2:D$174,3,TRUE),",",VLOOKUP(E8116,'Termo Específico'!B$2:D$437,3,TRUE),",",MATCH(TRUE,Documento!B$2:B$954=F8116,0),",",IF(G8116="complementar",0,1),"),")</f>
        <v>(8115,9,29,50,275,199,1),</v>
      </c>
    </row>
    <row r="8117" spans="1:8" ht="15" customHeight="1">
      <c r="A8117" s="33">
        <v>8116</v>
      </c>
      <c r="B8117" s="44" t="s">
        <v>1483</v>
      </c>
      <c r="C8117" s="35" t="s">
        <v>39</v>
      </c>
      <c r="D8117" s="35" t="s">
        <v>211</v>
      </c>
      <c r="E8117" s="34" t="s">
        <v>1547</v>
      </c>
      <c r="F8117" s="34" t="s">
        <v>1262</v>
      </c>
      <c r="G8117" s="34" t="s">
        <v>1488</v>
      </c>
      <c r="H8117" s="19" t="str">
        <f t="array" ref="H8117">CONCATENATE("(",A8117,",",VLOOKUP(B8117,Núcleo!B$2:E$11,4,TRUE),",",VLOOKUP(C8117,'Tipo de Processo'!B$2:D$55,3,TRUE),",",VLOOKUP(D8117,'Termo Geral'!B$2:D$174,3,TRUE),",",VLOOKUP(E8117,'Termo Específico'!B$2:D$437,3,TRUE),",",MATCH(TRUE,Documento!B$2:B$954=F8117,0),",",IF(G8117="complementar",0,1),"),")</f>
        <v>(8116,9,29,50,275,546,1),</v>
      </c>
    </row>
    <row r="8118" spans="1:8" ht="15" customHeight="1">
      <c r="A8118" s="33">
        <v>8117</v>
      </c>
      <c r="B8118" s="44" t="s">
        <v>1483</v>
      </c>
      <c r="C8118" s="34" t="s">
        <v>39</v>
      </c>
      <c r="D8118" s="34" t="s">
        <v>211</v>
      </c>
      <c r="E8118" s="34" t="s">
        <v>1547</v>
      </c>
      <c r="F8118" s="34" t="s">
        <v>1512</v>
      </c>
      <c r="G8118" s="34" t="s">
        <v>1488</v>
      </c>
      <c r="H8118" s="19" t="str">
        <f t="array" ref="H8118">CONCATENATE("(",A8118,",",VLOOKUP(B8118,Núcleo!B$2:E$11,4,TRUE),",",VLOOKUP(C8118,'Tipo de Processo'!B$2:D$55,3,TRUE),",",VLOOKUP(D8118,'Termo Geral'!B$2:D$174,3,TRUE),",",VLOOKUP(E8118,'Termo Específico'!B$2:D$437,3,TRUE),",",MATCH(TRUE,Documento!B$2:B$954=F8118,0),",",IF(G8118="complementar",0,1),"),")</f>
        <v>(8117,9,29,50,275,928,1),</v>
      </c>
    </row>
    <row r="8119" spans="1:8" ht="15" customHeight="1">
      <c r="A8119" s="33">
        <v>8118</v>
      </c>
      <c r="B8119" s="44" t="s">
        <v>1483</v>
      </c>
      <c r="C8119" s="35" t="s">
        <v>39</v>
      </c>
      <c r="D8119" s="35" t="s">
        <v>211</v>
      </c>
      <c r="E8119" s="34" t="s">
        <v>1547</v>
      </c>
      <c r="F8119" s="34" t="s">
        <v>1225</v>
      </c>
      <c r="G8119" s="34" t="s">
        <v>1488</v>
      </c>
      <c r="H8119" s="19" t="str">
        <f t="array" ref="H8119">CONCATENATE("(",A8119,",",VLOOKUP(B8119,Núcleo!B$2:E$11,4,TRUE),",",VLOOKUP(C8119,'Tipo de Processo'!B$2:D$55,3,TRUE),",",VLOOKUP(D8119,'Termo Geral'!B$2:D$174,3,TRUE),",",VLOOKUP(E8119,'Termo Específico'!B$2:D$437,3,TRUE),",",MATCH(TRUE,Documento!B$2:B$954=F8119,0),",",IF(G8119="complementar",0,1),"),")</f>
        <v>(8118,9,29,50,275,697,1),</v>
      </c>
    </row>
    <row r="8120" spans="1:8" ht="15" customHeight="1">
      <c r="A8120" s="33">
        <v>8119</v>
      </c>
      <c r="B8120" s="44" t="s">
        <v>1483</v>
      </c>
      <c r="C8120" s="34" t="s">
        <v>39</v>
      </c>
      <c r="D8120" s="34" t="s">
        <v>211</v>
      </c>
      <c r="E8120" s="34" t="s">
        <v>1547</v>
      </c>
      <c r="F8120" s="34" t="s">
        <v>1157</v>
      </c>
      <c r="G8120" s="34" t="s">
        <v>1488</v>
      </c>
      <c r="H8120" s="19" t="str">
        <f t="array" ref="H8120">CONCATENATE("(",A8120,",",VLOOKUP(B8120,Núcleo!B$2:E$11,4,TRUE),",",VLOOKUP(C8120,'Tipo de Processo'!B$2:D$55,3,TRUE),",",VLOOKUP(D8120,'Termo Geral'!B$2:D$174,3,TRUE),",",VLOOKUP(E8120,'Termo Específico'!B$2:D$437,3,TRUE),",",MATCH(TRUE,Documento!B$2:B$954=F8120,0),",",IF(G8120="complementar",0,1),"),")</f>
        <v>(8119,9,29,50,275,802,1),</v>
      </c>
    </row>
    <row r="8121" spans="1:8" ht="15" customHeight="1">
      <c r="A8121" s="33">
        <v>8120</v>
      </c>
      <c r="B8121" s="44" t="s">
        <v>1483</v>
      </c>
      <c r="C8121" s="35" t="s">
        <v>39</v>
      </c>
      <c r="D8121" s="35" t="s">
        <v>211</v>
      </c>
      <c r="E8121" s="34" t="s">
        <v>1547</v>
      </c>
      <c r="F8121" s="34" t="s">
        <v>1158</v>
      </c>
      <c r="G8121" s="34" t="s">
        <v>1488</v>
      </c>
      <c r="H8121" s="19" t="str">
        <f t="array" ref="H8121">CONCATENATE("(",A8121,",",VLOOKUP(B8121,Núcleo!B$2:E$11,4,TRUE),",",VLOOKUP(C8121,'Tipo de Processo'!B$2:D$55,3,TRUE),",",VLOOKUP(D8121,'Termo Geral'!B$2:D$174,3,TRUE),",",VLOOKUP(E8121,'Termo Específico'!B$2:D$437,3,TRUE),",",MATCH(TRUE,Documento!B$2:B$954=F8121,0),",",IF(G8121="complementar",0,1),"),")</f>
        <v>(8120,9,29,50,275,801,1),</v>
      </c>
    </row>
    <row r="8122" spans="1:8" ht="15" customHeight="1">
      <c r="A8122" s="33">
        <v>8121</v>
      </c>
      <c r="B8122" s="44" t="s">
        <v>1483</v>
      </c>
      <c r="C8122" s="34" t="s">
        <v>39</v>
      </c>
      <c r="D8122" s="34" t="s">
        <v>211</v>
      </c>
      <c r="E8122" s="34" t="s">
        <v>1547</v>
      </c>
      <c r="F8122" s="34" t="s">
        <v>1159</v>
      </c>
      <c r="G8122" s="34" t="s">
        <v>1488</v>
      </c>
      <c r="H8122" s="19" t="str">
        <f t="array" ref="H8122">CONCATENATE("(",A8122,",",VLOOKUP(B8122,Núcleo!B$2:E$11,4,TRUE),",",VLOOKUP(C8122,'Tipo de Processo'!B$2:D$55,3,TRUE),",",VLOOKUP(D8122,'Termo Geral'!B$2:D$174,3,TRUE),",",VLOOKUP(E8122,'Termo Específico'!B$2:D$437,3,TRUE),",",MATCH(TRUE,Documento!B$2:B$954=F8122,0),",",IF(G8122="complementar",0,1),"),")</f>
        <v>(8121,9,29,50,275,803,1),</v>
      </c>
    </row>
    <row r="8123" spans="1:8" ht="15" customHeight="1">
      <c r="A8123" s="33">
        <v>8122</v>
      </c>
      <c r="B8123" s="44" t="s">
        <v>1483</v>
      </c>
      <c r="C8123" s="35" t="s">
        <v>39</v>
      </c>
      <c r="D8123" s="35" t="s">
        <v>211</v>
      </c>
      <c r="E8123" s="34" t="s">
        <v>1547</v>
      </c>
      <c r="F8123" s="34" t="s">
        <v>1160</v>
      </c>
      <c r="G8123" s="34" t="s">
        <v>1488</v>
      </c>
      <c r="H8123" s="19" t="str">
        <f t="array" ref="H8123">CONCATENATE("(",A8123,",",VLOOKUP(B8123,Núcleo!B$2:E$11,4,TRUE),",",VLOOKUP(C8123,'Tipo de Processo'!B$2:D$55,3,TRUE),",",VLOOKUP(D8123,'Termo Geral'!B$2:D$174,3,TRUE),",",VLOOKUP(E8123,'Termo Específico'!B$2:D$437,3,TRUE),",",MATCH(TRUE,Documento!B$2:B$954=F8123,0),",",IF(G8123="complementar",0,1),"),")</f>
        <v>(8122,9,29,50,275,809,1),</v>
      </c>
    </row>
    <row r="8124" spans="1:8" ht="15" customHeight="1">
      <c r="A8124" s="33">
        <v>8123</v>
      </c>
      <c r="B8124" s="44" t="s">
        <v>1483</v>
      </c>
      <c r="C8124" s="34" t="s">
        <v>39</v>
      </c>
      <c r="D8124" s="34" t="s">
        <v>211</v>
      </c>
      <c r="E8124" s="34" t="s">
        <v>1547</v>
      </c>
      <c r="F8124" s="34" t="s">
        <v>1161</v>
      </c>
      <c r="G8124" s="34" t="s">
        <v>1488</v>
      </c>
      <c r="H8124" s="19" t="str">
        <f t="array" ref="H8124">CONCATENATE("(",A8124,",",VLOOKUP(B8124,Núcleo!B$2:E$11,4,TRUE),",",VLOOKUP(C8124,'Tipo de Processo'!B$2:D$55,3,TRUE),",",VLOOKUP(D8124,'Termo Geral'!B$2:D$174,3,TRUE),",",VLOOKUP(E8124,'Termo Específico'!B$2:D$437,3,TRUE),",",MATCH(TRUE,Documento!B$2:B$954=F8124,0),",",IF(G8124="complementar",0,1),"),")</f>
        <v>(8123,9,29,50,275,148,1),</v>
      </c>
    </row>
    <row r="8125" spans="1:8" ht="15" customHeight="1">
      <c r="A8125" s="33">
        <v>8124</v>
      </c>
      <c r="B8125" s="44" t="s">
        <v>1483</v>
      </c>
      <c r="C8125" s="35" t="s">
        <v>39</v>
      </c>
      <c r="D8125" s="35" t="s">
        <v>211</v>
      </c>
      <c r="E8125" s="34" t="s">
        <v>1547</v>
      </c>
      <c r="F8125" s="34" t="s">
        <v>1162</v>
      </c>
      <c r="G8125" s="34" t="s">
        <v>1488</v>
      </c>
      <c r="H8125" s="19" t="str">
        <f t="array" ref="H8125">CONCATENATE("(",A8125,",",VLOOKUP(B8125,Núcleo!B$2:E$11,4,TRUE),",",VLOOKUP(C8125,'Tipo de Processo'!B$2:D$55,3,TRUE),",",VLOOKUP(D8125,'Termo Geral'!B$2:D$174,3,TRUE),",",VLOOKUP(E8125,'Termo Específico'!B$2:D$437,3,TRUE),",",MATCH(TRUE,Documento!B$2:B$954=F8125,0),",",IF(G8125="complementar",0,1),"),")</f>
        <v>(8124,9,29,50,275,163,1),</v>
      </c>
    </row>
    <row r="8126" spans="1:8" ht="15" customHeight="1">
      <c r="A8126" s="33">
        <v>8125</v>
      </c>
      <c r="B8126" s="44" t="s">
        <v>1483</v>
      </c>
      <c r="C8126" s="34" t="s">
        <v>39</v>
      </c>
      <c r="D8126" s="34" t="s">
        <v>211</v>
      </c>
      <c r="E8126" s="34" t="s">
        <v>1547</v>
      </c>
      <c r="F8126" s="34" t="s">
        <v>1163</v>
      </c>
      <c r="G8126" s="34" t="s">
        <v>1488</v>
      </c>
      <c r="H8126" s="19" t="str">
        <f t="array" ref="H8126">CONCATENATE("(",A8126,",",VLOOKUP(B8126,Núcleo!B$2:E$11,4,TRUE),",",VLOOKUP(C8126,'Tipo de Processo'!B$2:D$55,3,TRUE),",",VLOOKUP(D8126,'Termo Geral'!B$2:D$174,3,TRUE),",",VLOOKUP(E8126,'Termo Específico'!B$2:D$437,3,TRUE),",",MATCH(TRUE,Documento!B$2:B$954=F8126,0),",",IF(G8126="complementar",0,1),"),")</f>
        <v>(8125,9,29,50,275,135,1),</v>
      </c>
    </row>
    <row r="8127" spans="1:8" ht="15" customHeight="1">
      <c r="A8127" s="33">
        <v>8126</v>
      </c>
      <c r="B8127" s="44" t="s">
        <v>1483</v>
      </c>
      <c r="C8127" s="35" t="s">
        <v>39</v>
      </c>
      <c r="D8127" s="35" t="s">
        <v>211</v>
      </c>
      <c r="E8127" s="34" t="s">
        <v>1547</v>
      </c>
      <c r="F8127" s="34" t="s">
        <v>1227</v>
      </c>
      <c r="G8127" s="34" t="s">
        <v>1488</v>
      </c>
      <c r="H8127" s="19" t="str">
        <f t="array" ref="H8127">CONCATENATE("(",A8127,",",VLOOKUP(B8127,Núcleo!B$2:E$11,4,TRUE),",",VLOOKUP(C8127,'Tipo de Processo'!B$2:D$55,3,TRUE),",",VLOOKUP(D8127,'Termo Geral'!B$2:D$174,3,TRUE),",",VLOOKUP(E8127,'Termo Específico'!B$2:D$437,3,TRUE),",",MATCH(TRUE,Documento!B$2:B$954=F8127,0),",",IF(G8127="complementar",0,1),"),")</f>
        <v>(8126,9,29,50,275,13,1),</v>
      </c>
    </row>
    <row r="8128" spans="1:8" ht="15" customHeight="1">
      <c r="A8128" s="33">
        <v>8127</v>
      </c>
      <c r="B8128" s="44" t="s">
        <v>1483</v>
      </c>
      <c r="C8128" s="34" t="s">
        <v>39</v>
      </c>
      <c r="D8128" s="34" t="s">
        <v>211</v>
      </c>
      <c r="E8128" s="34" t="s">
        <v>1547</v>
      </c>
      <c r="F8128" s="34" t="s">
        <v>1525</v>
      </c>
      <c r="G8128" s="34" t="s">
        <v>1488</v>
      </c>
      <c r="H8128" s="19" t="str">
        <f t="array" ref="H8128">CONCATENATE("(",A8128,",",VLOOKUP(B8128,Núcleo!B$2:E$11,4,TRUE),",",VLOOKUP(C8128,'Tipo de Processo'!B$2:D$55,3,TRUE),",",VLOOKUP(D8128,'Termo Geral'!B$2:D$174,3,TRUE),",",VLOOKUP(E8128,'Termo Específico'!B$2:D$437,3,TRUE),",",MATCH(TRUE,Documento!B$2:B$954=F8128,0),",",IF(G8128="complementar",0,1),"),")</f>
        <v>(8127,9,29,50,275,33,1),</v>
      </c>
    </row>
    <row r="8129" spans="1:8" ht="15" customHeight="1">
      <c r="A8129" s="33">
        <v>8128</v>
      </c>
      <c r="B8129" s="44" t="s">
        <v>1483</v>
      </c>
      <c r="C8129" s="34" t="s">
        <v>39</v>
      </c>
      <c r="D8129" s="34" t="s">
        <v>211</v>
      </c>
      <c r="E8129" s="34" t="s">
        <v>1547</v>
      </c>
      <c r="F8129" s="34" t="s">
        <v>1516</v>
      </c>
      <c r="G8129" s="34" t="s">
        <v>1488</v>
      </c>
      <c r="H8129" s="19" t="str">
        <f t="array" ref="H8129">CONCATENATE("(",A8129,",",VLOOKUP(B8129,Núcleo!B$2:E$11,4,TRUE),",",VLOOKUP(C8129,'Tipo de Processo'!B$2:D$55,3,TRUE),",",VLOOKUP(D8129,'Termo Geral'!B$2:D$174,3,TRUE),",",VLOOKUP(E8129,'Termo Específico'!B$2:D$437,3,TRUE),",",MATCH(TRUE,Documento!B$2:B$954=F8129,0),",",IF(G8129="complementar",0,1),"),")</f>
        <v>(8128,9,29,50,275,121,1),</v>
      </c>
    </row>
    <row r="8130" spans="1:8" ht="15" customHeight="1">
      <c r="A8130" s="33">
        <v>8129</v>
      </c>
      <c r="B8130" s="44" t="s">
        <v>1483</v>
      </c>
      <c r="C8130" s="34" t="s">
        <v>39</v>
      </c>
      <c r="D8130" s="34" t="s">
        <v>211</v>
      </c>
      <c r="E8130" s="34" t="s">
        <v>1547</v>
      </c>
      <c r="F8130" s="34" t="s">
        <v>1312</v>
      </c>
      <c r="G8130" s="34" t="s">
        <v>1488</v>
      </c>
      <c r="H8130" s="19" t="str">
        <f t="array" ref="H8130">CONCATENATE("(",A8130,",",VLOOKUP(B8130,Núcleo!B$2:E$11,4,TRUE),",",VLOOKUP(C8130,'Tipo de Processo'!B$2:D$55,3,TRUE),",",VLOOKUP(D8130,'Termo Geral'!B$2:D$174,3,TRUE),",",VLOOKUP(E8130,'Termo Específico'!B$2:D$437,3,TRUE),",",MATCH(TRUE,Documento!B$2:B$954=F8130,0),",",IF(G8130="complementar",0,1),"),")</f>
        <v>(8129,9,29,50,275,389,1),</v>
      </c>
    </row>
    <row r="8131" spans="1:8" ht="15" customHeight="1">
      <c r="A8131" s="33">
        <v>8130</v>
      </c>
      <c r="B8131" s="44" t="s">
        <v>1483</v>
      </c>
      <c r="C8131" s="35" t="s">
        <v>39</v>
      </c>
      <c r="D8131" s="35" t="s">
        <v>211</v>
      </c>
      <c r="E8131" s="34" t="s">
        <v>1547</v>
      </c>
      <c r="F8131" s="34" t="s">
        <v>1313</v>
      </c>
      <c r="G8131" s="34" t="s">
        <v>1488</v>
      </c>
      <c r="H8131" s="19" t="str">
        <f t="array" ref="H8131">CONCATENATE("(",A8131,",",VLOOKUP(B8131,Núcleo!B$2:E$11,4,TRUE),",",VLOOKUP(C8131,'Tipo de Processo'!B$2:D$55,3,TRUE),",",VLOOKUP(D8131,'Termo Geral'!B$2:D$174,3,TRUE),",",VLOOKUP(E8131,'Termo Específico'!B$2:D$437,3,TRUE),",",MATCH(TRUE,Documento!B$2:B$954=F8131,0),",",IF(G8131="complementar",0,1),"),")</f>
        <v>(8130,9,29,50,275,170,1),</v>
      </c>
    </row>
    <row r="8132" spans="1:8" ht="15" customHeight="1">
      <c r="A8132" s="33">
        <v>8131</v>
      </c>
      <c r="B8132" s="44" t="s">
        <v>1483</v>
      </c>
      <c r="C8132" s="34" t="s">
        <v>39</v>
      </c>
      <c r="D8132" s="34" t="s">
        <v>211</v>
      </c>
      <c r="E8132" s="34" t="s">
        <v>1547</v>
      </c>
      <c r="F8132" s="34" t="s">
        <v>1314</v>
      </c>
      <c r="G8132" s="34" t="s">
        <v>1488</v>
      </c>
      <c r="H8132" s="19" t="str">
        <f t="array" ref="H8132">CONCATENATE("(",A8132,",",VLOOKUP(B8132,Núcleo!B$2:E$11,4,TRUE),",",VLOOKUP(C8132,'Tipo de Processo'!B$2:D$55,3,TRUE),",",VLOOKUP(D8132,'Termo Geral'!B$2:D$174,3,TRUE),",",VLOOKUP(E8132,'Termo Específico'!B$2:D$437,3,TRUE),",",MATCH(TRUE,Documento!B$2:B$954=F8132,0),",",IF(G8132="complementar",0,1),"),")</f>
        <v>(8131,9,29,50,275,877,1),</v>
      </c>
    </row>
    <row r="8133" spans="1:8" ht="15" customHeight="1">
      <c r="A8133" s="33">
        <v>8132</v>
      </c>
      <c r="B8133" s="44" t="s">
        <v>1483</v>
      </c>
      <c r="C8133" s="35" t="s">
        <v>39</v>
      </c>
      <c r="D8133" s="35" t="s">
        <v>211</v>
      </c>
      <c r="E8133" s="34" t="s">
        <v>1547</v>
      </c>
      <c r="F8133" s="34" t="s">
        <v>1231</v>
      </c>
      <c r="G8133" s="34" t="s">
        <v>1488</v>
      </c>
      <c r="H8133" s="19" t="str">
        <f t="array" ref="H8133">CONCATENATE("(",A8133,",",VLOOKUP(B8133,Núcleo!B$2:E$11,4,TRUE),",",VLOOKUP(C8133,'Tipo de Processo'!B$2:D$55,3,TRUE),",",VLOOKUP(D8133,'Termo Geral'!B$2:D$174,3,TRUE),",",VLOOKUP(E8133,'Termo Específico'!B$2:D$437,3,TRUE),",",MATCH(TRUE,Documento!B$2:B$954=F8133,0),",",IF(G8133="complementar",0,1),"),")</f>
        <v>(8132,9,29,50,275,794,1),</v>
      </c>
    </row>
    <row r="8134" spans="1:8" ht="15" customHeight="1">
      <c r="A8134" s="33">
        <v>8133</v>
      </c>
      <c r="B8134" s="44" t="s">
        <v>1483</v>
      </c>
      <c r="C8134" s="34" t="s">
        <v>39</v>
      </c>
      <c r="D8134" s="34" t="s">
        <v>211</v>
      </c>
      <c r="E8134" s="34" t="s">
        <v>1547</v>
      </c>
      <c r="F8134" s="34" t="s">
        <v>1165</v>
      </c>
      <c r="G8134" s="34" t="s">
        <v>1488</v>
      </c>
      <c r="H8134" s="19" t="str">
        <f t="array" ref="H8134">CONCATENATE("(",A8134,",",VLOOKUP(B8134,Núcleo!B$2:E$11,4,TRUE),",",VLOOKUP(C8134,'Tipo de Processo'!B$2:D$55,3,TRUE),",",VLOOKUP(D8134,'Termo Geral'!B$2:D$174,3,TRUE),",",VLOOKUP(E8134,'Termo Específico'!B$2:D$437,3,TRUE),",",MATCH(TRUE,Documento!B$2:B$954=F8134,0),",",IF(G8134="complementar",0,1),"),")</f>
        <v>(8133,9,29,50,275,832,1),</v>
      </c>
    </row>
    <row r="8135" spans="1:8" ht="15" customHeight="1">
      <c r="A8135" s="33">
        <v>8134</v>
      </c>
      <c r="B8135" s="44" t="s">
        <v>1483</v>
      </c>
      <c r="C8135" s="35" t="s">
        <v>39</v>
      </c>
      <c r="D8135" s="35" t="s">
        <v>211</v>
      </c>
      <c r="E8135" s="34" t="s">
        <v>1548</v>
      </c>
      <c r="F8135" s="34" t="s">
        <v>1219</v>
      </c>
      <c r="G8135" s="34" t="s">
        <v>1488</v>
      </c>
      <c r="H8135" s="19" t="str">
        <f t="array" ref="H8135">CONCATENATE("(",A8135,",",VLOOKUP(B8135,Núcleo!B$2:E$11,4,TRUE),",",VLOOKUP(C8135,'Tipo de Processo'!B$2:D$55,3,TRUE),",",VLOOKUP(D8135,'Termo Geral'!B$2:D$174,3,TRUE),",",VLOOKUP(E8135,'Termo Específico'!B$2:D$437,3,TRUE),",",MATCH(TRUE,Documento!B$2:B$954=F8135,0),",",IF(G8135="complementar",0,1),"),")</f>
        <v>(8134,9,29,50,276,670,1),</v>
      </c>
    </row>
    <row r="8136" spans="1:8" ht="15" customHeight="1">
      <c r="A8136" s="33">
        <v>8135</v>
      </c>
      <c r="B8136" s="44" t="s">
        <v>1483</v>
      </c>
      <c r="C8136" s="34" t="s">
        <v>39</v>
      </c>
      <c r="D8136" s="34" t="s">
        <v>211</v>
      </c>
      <c r="E8136" s="34" t="s">
        <v>1548</v>
      </c>
      <c r="F8136" s="34" t="s">
        <v>1221</v>
      </c>
      <c r="G8136" s="34" t="s">
        <v>1488</v>
      </c>
      <c r="H8136" s="19" t="str">
        <f t="array" ref="H8136">CONCATENATE("(",A8136,",",VLOOKUP(B8136,Núcleo!B$2:E$11,4,TRUE),",",VLOOKUP(C8136,'Tipo de Processo'!B$2:D$55,3,TRUE),",",VLOOKUP(D8136,'Termo Geral'!B$2:D$174,3,TRUE),",",VLOOKUP(E8136,'Termo Específico'!B$2:D$437,3,TRUE),",",MATCH(TRUE,Documento!B$2:B$954=F8136,0),",",IF(G8136="complementar",0,1),"),")</f>
        <v>(8135,9,29,50,276,420,1),</v>
      </c>
    </row>
    <row r="8137" spans="1:8" ht="15" customHeight="1">
      <c r="A8137" s="33">
        <v>8136</v>
      </c>
      <c r="B8137" s="44" t="s">
        <v>1483</v>
      </c>
      <c r="C8137" s="35" t="s">
        <v>39</v>
      </c>
      <c r="D8137" s="35" t="s">
        <v>211</v>
      </c>
      <c r="E8137" s="34" t="s">
        <v>1548</v>
      </c>
      <c r="F8137" s="34" t="s">
        <v>1506</v>
      </c>
      <c r="G8137" s="34" t="s">
        <v>1488</v>
      </c>
      <c r="H8137" s="19" t="str">
        <f t="array" ref="H8137">CONCATENATE("(",A8137,",",VLOOKUP(B8137,Núcleo!B$2:E$11,4,TRUE),",",VLOOKUP(C8137,'Tipo de Processo'!B$2:D$55,3,TRUE),",",VLOOKUP(D8137,'Termo Geral'!B$2:D$174,3,TRUE),",",VLOOKUP(E8137,'Termo Específico'!B$2:D$437,3,TRUE),",",MATCH(TRUE,Documento!B$2:B$954=F8137,0),",",IF(G8137="complementar",0,1),"),")</f>
        <v>(8136,9,29,50,276,510,1),</v>
      </c>
    </row>
    <row r="8138" spans="1:8" ht="15" customHeight="1">
      <c r="A8138" s="33">
        <v>8137</v>
      </c>
      <c r="B8138" s="44" t="s">
        <v>1483</v>
      </c>
      <c r="C8138" s="34" t="s">
        <v>39</v>
      </c>
      <c r="D8138" s="34" t="s">
        <v>211</v>
      </c>
      <c r="E8138" s="34" t="s">
        <v>1548</v>
      </c>
      <c r="F8138" s="34" t="s">
        <v>1223</v>
      </c>
      <c r="G8138" s="34" t="s">
        <v>1488</v>
      </c>
      <c r="H8138" s="19" t="str">
        <f t="array" ref="H8138">CONCATENATE("(",A8138,",",VLOOKUP(B8138,Núcleo!B$2:E$11,4,TRUE),",",VLOOKUP(C8138,'Tipo de Processo'!B$2:D$55,3,TRUE),",",VLOOKUP(D8138,'Termo Geral'!B$2:D$174,3,TRUE),",",VLOOKUP(E8138,'Termo Específico'!B$2:D$437,3,TRUE),",",MATCH(TRUE,Documento!B$2:B$954=F8138,0),",",IF(G8138="complementar",0,1),"),")</f>
        <v>(8137,9,29,50,276,826,1),</v>
      </c>
    </row>
    <row r="8139" spans="1:8" ht="15" customHeight="1">
      <c r="A8139" s="33">
        <v>8138</v>
      </c>
      <c r="B8139" s="44" t="s">
        <v>1483</v>
      </c>
      <c r="C8139" s="35" t="s">
        <v>39</v>
      </c>
      <c r="D8139" s="35" t="s">
        <v>211</v>
      </c>
      <c r="E8139" s="34" t="s">
        <v>1548</v>
      </c>
      <c r="F8139" s="34" t="s">
        <v>1218</v>
      </c>
      <c r="G8139" s="34" t="s">
        <v>1488</v>
      </c>
      <c r="H8139" s="19" t="str">
        <f t="array" ref="H8139">CONCATENATE("(",A8139,",",VLOOKUP(B8139,Núcleo!B$2:E$11,4,TRUE),",",VLOOKUP(C8139,'Tipo de Processo'!B$2:D$55,3,TRUE),",",VLOOKUP(D8139,'Termo Geral'!B$2:D$174,3,TRUE),",",VLOOKUP(E8139,'Termo Específico'!B$2:D$437,3,TRUE),",",MATCH(TRUE,Documento!B$2:B$954=F8139,0),",",IF(G8139="complementar",0,1),"),")</f>
        <v>(8138,9,29,50,276,199,1),</v>
      </c>
    </row>
    <row r="8140" spans="1:8" ht="15" customHeight="1">
      <c r="A8140" s="33">
        <v>8139</v>
      </c>
      <c r="B8140" s="44" t="s">
        <v>1483</v>
      </c>
      <c r="C8140" s="34" t="s">
        <v>39</v>
      </c>
      <c r="D8140" s="34" t="s">
        <v>211</v>
      </c>
      <c r="E8140" s="34" t="s">
        <v>1548</v>
      </c>
      <c r="F8140" s="34" t="s">
        <v>1262</v>
      </c>
      <c r="G8140" s="34" t="s">
        <v>1488</v>
      </c>
      <c r="H8140" s="19" t="str">
        <f t="array" ref="H8140">CONCATENATE("(",A8140,",",VLOOKUP(B8140,Núcleo!B$2:E$11,4,TRUE),",",VLOOKUP(C8140,'Tipo de Processo'!B$2:D$55,3,TRUE),",",VLOOKUP(D8140,'Termo Geral'!B$2:D$174,3,TRUE),",",VLOOKUP(E8140,'Termo Específico'!B$2:D$437,3,TRUE),",",MATCH(TRUE,Documento!B$2:B$954=F8140,0),",",IF(G8140="complementar",0,1),"),")</f>
        <v>(8139,9,29,50,276,546,1),</v>
      </c>
    </row>
    <row r="8141" spans="1:8" ht="15" customHeight="1">
      <c r="A8141" s="33">
        <v>8140</v>
      </c>
      <c r="B8141" s="44" t="s">
        <v>1483</v>
      </c>
      <c r="C8141" s="35" t="s">
        <v>39</v>
      </c>
      <c r="D8141" s="35" t="s">
        <v>211</v>
      </c>
      <c r="E8141" s="34" t="s">
        <v>1548</v>
      </c>
      <c r="F8141" s="34" t="s">
        <v>1512</v>
      </c>
      <c r="G8141" s="34" t="s">
        <v>1488</v>
      </c>
      <c r="H8141" s="19" t="str">
        <f t="array" ref="H8141">CONCATENATE("(",A8141,",",VLOOKUP(B8141,Núcleo!B$2:E$11,4,TRUE),",",VLOOKUP(C8141,'Tipo de Processo'!B$2:D$55,3,TRUE),",",VLOOKUP(D8141,'Termo Geral'!B$2:D$174,3,TRUE),",",VLOOKUP(E8141,'Termo Específico'!B$2:D$437,3,TRUE),",",MATCH(TRUE,Documento!B$2:B$954=F8141,0),",",IF(G8141="complementar",0,1),"),")</f>
        <v>(8140,9,29,50,276,928,1),</v>
      </c>
    </row>
    <row r="8142" spans="1:8" ht="15" customHeight="1">
      <c r="A8142" s="33">
        <v>8141</v>
      </c>
      <c r="B8142" s="44" t="s">
        <v>1483</v>
      </c>
      <c r="C8142" s="34" t="s">
        <v>39</v>
      </c>
      <c r="D8142" s="34" t="s">
        <v>211</v>
      </c>
      <c r="E8142" s="34" t="s">
        <v>1548</v>
      </c>
      <c r="F8142" s="34" t="s">
        <v>1225</v>
      </c>
      <c r="G8142" s="34" t="s">
        <v>1488</v>
      </c>
      <c r="H8142" s="19" t="str">
        <f t="array" ref="H8142">CONCATENATE("(",A8142,",",VLOOKUP(B8142,Núcleo!B$2:E$11,4,TRUE),",",VLOOKUP(C8142,'Tipo de Processo'!B$2:D$55,3,TRUE),",",VLOOKUP(D8142,'Termo Geral'!B$2:D$174,3,TRUE),",",VLOOKUP(E8142,'Termo Específico'!B$2:D$437,3,TRUE),",",MATCH(TRUE,Documento!B$2:B$954=F8142,0),",",IF(G8142="complementar",0,1),"),")</f>
        <v>(8141,9,29,50,276,697,1),</v>
      </c>
    </row>
    <row r="8143" spans="1:8" ht="15" customHeight="1">
      <c r="A8143" s="33">
        <v>8142</v>
      </c>
      <c r="B8143" s="44" t="s">
        <v>1483</v>
      </c>
      <c r="C8143" s="35" t="s">
        <v>39</v>
      </c>
      <c r="D8143" s="35" t="s">
        <v>211</v>
      </c>
      <c r="E8143" s="34" t="s">
        <v>1548</v>
      </c>
      <c r="F8143" s="34" t="s">
        <v>1157</v>
      </c>
      <c r="G8143" s="34" t="s">
        <v>1488</v>
      </c>
      <c r="H8143" s="19" t="str">
        <f t="array" ref="H8143">CONCATENATE("(",A8143,",",VLOOKUP(B8143,Núcleo!B$2:E$11,4,TRUE),",",VLOOKUP(C8143,'Tipo de Processo'!B$2:D$55,3,TRUE),",",VLOOKUP(D8143,'Termo Geral'!B$2:D$174,3,TRUE),",",VLOOKUP(E8143,'Termo Específico'!B$2:D$437,3,TRUE),",",MATCH(TRUE,Documento!B$2:B$954=F8143,0),",",IF(G8143="complementar",0,1),"),")</f>
        <v>(8142,9,29,50,276,802,1),</v>
      </c>
    </row>
    <row r="8144" spans="1:8" ht="15" customHeight="1">
      <c r="A8144" s="33">
        <v>8143</v>
      </c>
      <c r="B8144" s="44" t="s">
        <v>1483</v>
      </c>
      <c r="C8144" s="34" t="s">
        <v>39</v>
      </c>
      <c r="D8144" s="34" t="s">
        <v>211</v>
      </c>
      <c r="E8144" s="34" t="s">
        <v>1548</v>
      </c>
      <c r="F8144" s="34" t="s">
        <v>1158</v>
      </c>
      <c r="G8144" s="34" t="s">
        <v>1488</v>
      </c>
      <c r="H8144" s="19" t="str">
        <f t="array" ref="H8144">CONCATENATE("(",A8144,",",VLOOKUP(B8144,Núcleo!B$2:E$11,4,TRUE),",",VLOOKUP(C8144,'Tipo de Processo'!B$2:D$55,3,TRUE),",",VLOOKUP(D8144,'Termo Geral'!B$2:D$174,3,TRUE),",",VLOOKUP(E8144,'Termo Específico'!B$2:D$437,3,TRUE),",",MATCH(TRUE,Documento!B$2:B$954=F8144,0),",",IF(G8144="complementar",0,1),"),")</f>
        <v>(8143,9,29,50,276,801,1),</v>
      </c>
    </row>
    <row r="8145" spans="1:8" ht="15" customHeight="1">
      <c r="A8145" s="33">
        <v>8144</v>
      </c>
      <c r="B8145" s="44" t="s">
        <v>1483</v>
      </c>
      <c r="C8145" s="35" t="s">
        <v>39</v>
      </c>
      <c r="D8145" s="35" t="s">
        <v>211</v>
      </c>
      <c r="E8145" s="34" t="s">
        <v>1548</v>
      </c>
      <c r="F8145" s="34" t="s">
        <v>1159</v>
      </c>
      <c r="G8145" s="34" t="s">
        <v>1488</v>
      </c>
      <c r="H8145" s="19" t="str">
        <f t="array" ref="H8145">CONCATENATE("(",A8145,",",VLOOKUP(B8145,Núcleo!B$2:E$11,4,TRUE),",",VLOOKUP(C8145,'Tipo de Processo'!B$2:D$55,3,TRUE),",",VLOOKUP(D8145,'Termo Geral'!B$2:D$174,3,TRUE),",",VLOOKUP(E8145,'Termo Específico'!B$2:D$437,3,TRUE),",",MATCH(TRUE,Documento!B$2:B$954=F8145,0),",",IF(G8145="complementar",0,1),"),")</f>
        <v>(8144,9,29,50,276,803,1),</v>
      </c>
    </row>
    <row r="8146" spans="1:8" ht="15" customHeight="1">
      <c r="A8146" s="33">
        <v>8145</v>
      </c>
      <c r="B8146" s="44" t="s">
        <v>1483</v>
      </c>
      <c r="C8146" s="34" t="s">
        <v>39</v>
      </c>
      <c r="D8146" s="34" t="s">
        <v>211</v>
      </c>
      <c r="E8146" s="34" t="s">
        <v>1548</v>
      </c>
      <c r="F8146" s="34" t="s">
        <v>1160</v>
      </c>
      <c r="G8146" s="34" t="s">
        <v>1488</v>
      </c>
      <c r="H8146" s="19" t="str">
        <f t="array" ref="H8146">CONCATENATE("(",A8146,",",VLOOKUP(B8146,Núcleo!B$2:E$11,4,TRUE),",",VLOOKUP(C8146,'Tipo de Processo'!B$2:D$55,3,TRUE),",",VLOOKUP(D8146,'Termo Geral'!B$2:D$174,3,TRUE),",",VLOOKUP(E8146,'Termo Específico'!B$2:D$437,3,TRUE),",",MATCH(TRUE,Documento!B$2:B$954=F8146,0),",",IF(G8146="complementar",0,1),"),")</f>
        <v>(8145,9,29,50,276,809,1),</v>
      </c>
    </row>
    <row r="8147" spans="1:8" ht="15" customHeight="1">
      <c r="A8147" s="33">
        <v>8146</v>
      </c>
      <c r="B8147" s="44" t="s">
        <v>1483</v>
      </c>
      <c r="C8147" s="35" t="s">
        <v>39</v>
      </c>
      <c r="D8147" s="35" t="s">
        <v>211</v>
      </c>
      <c r="E8147" s="34" t="s">
        <v>1548</v>
      </c>
      <c r="F8147" s="34" t="s">
        <v>1161</v>
      </c>
      <c r="G8147" s="34" t="s">
        <v>1488</v>
      </c>
      <c r="H8147" s="19" t="str">
        <f t="array" ref="H8147">CONCATENATE("(",A8147,",",VLOOKUP(B8147,Núcleo!B$2:E$11,4,TRUE),",",VLOOKUP(C8147,'Tipo de Processo'!B$2:D$55,3,TRUE),",",VLOOKUP(D8147,'Termo Geral'!B$2:D$174,3,TRUE),",",VLOOKUP(E8147,'Termo Específico'!B$2:D$437,3,TRUE),",",MATCH(TRUE,Documento!B$2:B$954=F8147,0),",",IF(G8147="complementar",0,1),"),")</f>
        <v>(8146,9,29,50,276,148,1),</v>
      </c>
    </row>
    <row r="8148" spans="1:8" ht="15" customHeight="1">
      <c r="A8148" s="33">
        <v>8147</v>
      </c>
      <c r="B8148" s="44" t="s">
        <v>1483</v>
      </c>
      <c r="C8148" s="34" t="s">
        <v>39</v>
      </c>
      <c r="D8148" s="34" t="s">
        <v>211</v>
      </c>
      <c r="E8148" s="34" t="s">
        <v>1548</v>
      </c>
      <c r="F8148" s="34" t="s">
        <v>1162</v>
      </c>
      <c r="G8148" s="34" t="s">
        <v>1488</v>
      </c>
      <c r="H8148" s="19" t="str">
        <f t="array" ref="H8148">CONCATENATE("(",A8148,",",VLOOKUP(B8148,Núcleo!B$2:E$11,4,TRUE),",",VLOOKUP(C8148,'Tipo de Processo'!B$2:D$55,3,TRUE),",",VLOOKUP(D8148,'Termo Geral'!B$2:D$174,3,TRUE),",",VLOOKUP(E8148,'Termo Específico'!B$2:D$437,3,TRUE),",",MATCH(TRUE,Documento!B$2:B$954=F8148,0),",",IF(G8148="complementar",0,1),"),")</f>
        <v>(8147,9,29,50,276,163,1),</v>
      </c>
    </row>
    <row r="8149" spans="1:8" ht="15" customHeight="1">
      <c r="A8149" s="33">
        <v>8148</v>
      </c>
      <c r="B8149" s="44" t="s">
        <v>1483</v>
      </c>
      <c r="C8149" s="35" t="s">
        <v>39</v>
      </c>
      <c r="D8149" s="35" t="s">
        <v>211</v>
      </c>
      <c r="E8149" s="34" t="s">
        <v>1548</v>
      </c>
      <c r="F8149" s="34" t="s">
        <v>1163</v>
      </c>
      <c r="G8149" s="34" t="s">
        <v>1488</v>
      </c>
      <c r="H8149" s="19" t="str">
        <f t="array" ref="H8149">CONCATENATE("(",A8149,",",VLOOKUP(B8149,Núcleo!B$2:E$11,4,TRUE),",",VLOOKUP(C8149,'Tipo de Processo'!B$2:D$55,3,TRUE),",",VLOOKUP(D8149,'Termo Geral'!B$2:D$174,3,TRUE),",",VLOOKUP(E8149,'Termo Específico'!B$2:D$437,3,TRUE),",",MATCH(TRUE,Documento!B$2:B$954=F8149,0),",",IF(G8149="complementar",0,1),"),")</f>
        <v>(8148,9,29,50,276,135,1),</v>
      </c>
    </row>
    <row r="8150" spans="1:8" ht="15" customHeight="1">
      <c r="A8150" s="33">
        <v>8149</v>
      </c>
      <c r="B8150" s="44" t="s">
        <v>1483</v>
      </c>
      <c r="C8150" s="34" t="s">
        <v>39</v>
      </c>
      <c r="D8150" s="34" t="s">
        <v>211</v>
      </c>
      <c r="E8150" s="34" t="s">
        <v>1548</v>
      </c>
      <c r="F8150" s="34" t="s">
        <v>1227</v>
      </c>
      <c r="G8150" s="34" t="s">
        <v>1488</v>
      </c>
      <c r="H8150" s="19" t="str">
        <f t="array" ref="H8150">CONCATENATE("(",A8150,",",VLOOKUP(B8150,Núcleo!B$2:E$11,4,TRUE),",",VLOOKUP(C8150,'Tipo de Processo'!B$2:D$55,3,TRUE),",",VLOOKUP(D8150,'Termo Geral'!B$2:D$174,3,TRUE),",",VLOOKUP(E8150,'Termo Específico'!B$2:D$437,3,TRUE),",",MATCH(TRUE,Documento!B$2:B$954=F8150,0),",",IF(G8150="complementar",0,1),"),")</f>
        <v>(8149,9,29,50,276,13,1),</v>
      </c>
    </row>
    <row r="8151" spans="1:8" ht="15" customHeight="1">
      <c r="A8151" s="33">
        <v>8150</v>
      </c>
      <c r="B8151" s="44" t="s">
        <v>1483</v>
      </c>
      <c r="C8151" s="35" t="s">
        <v>39</v>
      </c>
      <c r="D8151" s="35" t="s">
        <v>211</v>
      </c>
      <c r="E8151" s="34" t="s">
        <v>1548</v>
      </c>
      <c r="F8151" s="34" t="s">
        <v>1525</v>
      </c>
      <c r="G8151" s="34" t="s">
        <v>1488</v>
      </c>
      <c r="H8151" s="19" t="str">
        <f t="array" ref="H8151">CONCATENATE("(",A8151,",",VLOOKUP(B8151,Núcleo!B$2:E$11,4,TRUE),",",VLOOKUP(C8151,'Tipo de Processo'!B$2:D$55,3,TRUE),",",VLOOKUP(D8151,'Termo Geral'!B$2:D$174,3,TRUE),",",VLOOKUP(E8151,'Termo Específico'!B$2:D$437,3,TRUE),",",MATCH(TRUE,Documento!B$2:B$954=F8151,0),",",IF(G8151="complementar",0,1),"),")</f>
        <v>(8150,9,29,50,276,33,1),</v>
      </c>
    </row>
    <row r="8152" spans="1:8" ht="15" customHeight="1">
      <c r="A8152" s="33">
        <v>8151</v>
      </c>
      <c r="B8152" s="44" t="s">
        <v>1483</v>
      </c>
      <c r="C8152" s="34" t="s">
        <v>39</v>
      </c>
      <c r="D8152" s="34" t="s">
        <v>211</v>
      </c>
      <c r="E8152" s="34" t="s">
        <v>1548</v>
      </c>
      <c r="F8152" s="34" t="s">
        <v>1516</v>
      </c>
      <c r="G8152" s="34" t="s">
        <v>1488</v>
      </c>
      <c r="H8152" s="19" t="str">
        <f t="array" ref="H8152">CONCATENATE("(",A8152,",",VLOOKUP(B8152,Núcleo!B$2:E$11,4,TRUE),",",VLOOKUP(C8152,'Tipo de Processo'!B$2:D$55,3,TRUE),",",VLOOKUP(D8152,'Termo Geral'!B$2:D$174,3,TRUE),",",VLOOKUP(E8152,'Termo Específico'!B$2:D$437,3,TRUE),",",MATCH(TRUE,Documento!B$2:B$954=F8152,0),",",IF(G8152="complementar",0,1),"),")</f>
        <v>(8151,9,29,50,276,121,1),</v>
      </c>
    </row>
    <row r="8153" spans="1:8" ht="15" customHeight="1">
      <c r="A8153" s="33">
        <v>8152</v>
      </c>
      <c r="B8153" s="44" t="s">
        <v>1483</v>
      </c>
      <c r="C8153" s="35" t="s">
        <v>39</v>
      </c>
      <c r="D8153" s="35" t="s">
        <v>211</v>
      </c>
      <c r="E8153" s="34" t="s">
        <v>1548</v>
      </c>
      <c r="F8153" s="34" t="s">
        <v>1315</v>
      </c>
      <c r="G8153" s="34" t="s">
        <v>1488</v>
      </c>
      <c r="H8153" s="19" t="str">
        <f t="array" ref="H8153">CONCATENATE("(",A8153,",",VLOOKUP(B8153,Núcleo!B$2:E$11,4,TRUE),",",VLOOKUP(C8153,'Tipo de Processo'!B$2:D$55,3,TRUE),",",VLOOKUP(D8153,'Termo Geral'!B$2:D$174,3,TRUE),",",VLOOKUP(E8153,'Termo Específico'!B$2:D$437,3,TRUE),",",MATCH(TRUE,Documento!B$2:B$954=F8153,0),",",IF(G8153="complementar",0,1),"),")</f>
        <v>(8152,9,29,50,276,391,1),</v>
      </c>
    </row>
    <row r="8154" spans="1:8" ht="15" customHeight="1">
      <c r="A8154" s="33">
        <v>8153</v>
      </c>
      <c r="B8154" s="44" t="s">
        <v>1483</v>
      </c>
      <c r="C8154" s="34" t="s">
        <v>39</v>
      </c>
      <c r="D8154" s="34" t="s">
        <v>211</v>
      </c>
      <c r="E8154" s="34" t="s">
        <v>1548</v>
      </c>
      <c r="F8154" s="34" t="s">
        <v>1316</v>
      </c>
      <c r="G8154" s="34" t="s">
        <v>1488</v>
      </c>
      <c r="H8154" s="19" t="str">
        <f t="array" ref="H8154">CONCATENATE("(",A8154,",",VLOOKUP(B8154,Núcleo!B$2:E$11,4,TRUE),",",VLOOKUP(C8154,'Tipo de Processo'!B$2:D$55,3,TRUE),",",VLOOKUP(D8154,'Termo Geral'!B$2:D$174,3,TRUE),",",VLOOKUP(E8154,'Termo Específico'!B$2:D$437,3,TRUE),",",MATCH(TRUE,Documento!B$2:B$954=F8154,0),",",IF(G8154="complementar",0,1),"),")</f>
        <v>(8153,9,29,50,276,793,1),</v>
      </c>
    </row>
    <row r="8155" spans="1:8" ht="15" customHeight="1">
      <c r="A8155" s="33">
        <v>8154</v>
      </c>
      <c r="B8155" s="44" t="s">
        <v>1483</v>
      </c>
      <c r="C8155" s="35" t="s">
        <v>39</v>
      </c>
      <c r="D8155" s="35" t="s">
        <v>211</v>
      </c>
      <c r="E8155" s="34" t="s">
        <v>1548</v>
      </c>
      <c r="F8155" s="34" t="s">
        <v>1317</v>
      </c>
      <c r="G8155" s="34" t="s">
        <v>1488</v>
      </c>
      <c r="H8155" s="19" t="str">
        <f t="array" ref="H8155">CONCATENATE("(",A8155,",",VLOOKUP(B8155,Núcleo!B$2:E$11,4,TRUE),",",VLOOKUP(C8155,'Tipo de Processo'!B$2:D$55,3,TRUE),",",VLOOKUP(D8155,'Termo Geral'!B$2:D$174,3,TRUE),",",VLOOKUP(E8155,'Termo Específico'!B$2:D$437,3,TRUE),",",MATCH(TRUE,Documento!B$2:B$954=F8155,0),",",IF(G8155="complementar",0,1),"),")</f>
        <v>(8154,9,29,50,276,232,1),</v>
      </c>
    </row>
    <row r="8156" spans="1:8" ht="15" customHeight="1">
      <c r="A8156" s="33">
        <v>8155</v>
      </c>
      <c r="B8156" s="44" t="s">
        <v>1483</v>
      </c>
      <c r="C8156" s="34" t="s">
        <v>39</v>
      </c>
      <c r="D8156" s="34" t="s">
        <v>211</v>
      </c>
      <c r="E8156" s="34" t="s">
        <v>1548</v>
      </c>
      <c r="F8156" s="34" t="s">
        <v>1230</v>
      </c>
      <c r="G8156" s="34" t="s">
        <v>1488</v>
      </c>
      <c r="H8156" s="19" t="str">
        <f t="array" ref="H8156">CONCATENATE("(",A8156,",",VLOOKUP(B8156,Núcleo!B$2:E$11,4,TRUE),",",VLOOKUP(C8156,'Tipo de Processo'!B$2:D$55,3,TRUE),",",VLOOKUP(D8156,'Termo Geral'!B$2:D$174,3,TRUE),",",VLOOKUP(E8156,'Termo Específico'!B$2:D$437,3,TRUE),",",MATCH(TRUE,Documento!B$2:B$954=F8156,0),",",IF(G8156="complementar",0,1),"),")</f>
        <v>(8155,9,29,50,276,878,1),</v>
      </c>
    </row>
    <row r="8157" spans="1:8" ht="15" customHeight="1">
      <c r="A8157" s="33">
        <v>8156</v>
      </c>
      <c r="B8157" s="44" t="s">
        <v>1483</v>
      </c>
      <c r="C8157" s="35" t="s">
        <v>39</v>
      </c>
      <c r="D8157" s="35" t="s">
        <v>211</v>
      </c>
      <c r="E8157" s="34" t="s">
        <v>1548</v>
      </c>
      <c r="F8157" s="34" t="s">
        <v>1231</v>
      </c>
      <c r="G8157" s="34" t="s">
        <v>1488</v>
      </c>
      <c r="H8157" s="19" t="str">
        <f t="array" ref="H8157">CONCATENATE("(",A8157,",",VLOOKUP(B8157,Núcleo!B$2:E$11,4,TRUE),",",VLOOKUP(C8157,'Tipo de Processo'!B$2:D$55,3,TRUE),",",VLOOKUP(D8157,'Termo Geral'!B$2:D$174,3,TRUE),",",VLOOKUP(E8157,'Termo Específico'!B$2:D$437,3,TRUE),",",MATCH(TRUE,Documento!B$2:B$954=F8157,0),",",IF(G8157="complementar",0,1),"),")</f>
        <v>(8156,9,29,50,276,794,1),</v>
      </c>
    </row>
    <row r="8158" spans="1:8" ht="15" customHeight="1">
      <c r="A8158" s="33">
        <v>8157</v>
      </c>
      <c r="B8158" s="44" t="s">
        <v>1483</v>
      </c>
      <c r="C8158" s="34" t="s">
        <v>39</v>
      </c>
      <c r="D8158" s="34" t="s">
        <v>211</v>
      </c>
      <c r="E8158" s="34" t="s">
        <v>1548</v>
      </c>
      <c r="F8158" s="34" t="s">
        <v>1165</v>
      </c>
      <c r="G8158" s="34" t="s">
        <v>1488</v>
      </c>
      <c r="H8158" s="19" t="str">
        <f t="array" ref="H8158">CONCATENATE("(",A8158,",",VLOOKUP(B8158,Núcleo!B$2:E$11,4,TRUE),",",VLOOKUP(C8158,'Tipo de Processo'!B$2:D$55,3,TRUE),",",VLOOKUP(D8158,'Termo Geral'!B$2:D$174,3,TRUE),",",VLOOKUP(E8158,'Termo Específico'!B$2:D$437,3,TRUE),",",MATCH(TRUE,Documento!B$2:B$954=F8158,0),",",IF(G8158="complementar",0,1),"),")</f>
        <v>(8157,9,29,50,276,832,1),</v>
      </c>
    </row>
    <row r="8159" spans="1:8" ht="15" customHeight="1">
      <c r="A8159" s="33">
        <v>8158</v>
      </c>
      <c r="B8159" s="44" t="s">
        <v>1483</v>
      </c>
      <c r="C8159" s="35" t="s">
        <v>39</v>
      </c>
      <c r="D8159" s="35" t="s">
        <v>211</v>
      </c>
      <c r="E8159" s="34" t="s">
        <v>530</v>
      </c>
      <c r="F8159" s="34" t="s">
        <v>1219</v>
      </c>
      <c r="G8159" s="34" t="s">
        <v>1488</v>
      </c>
      <c r="H8159" s="19" t="str">
        <f t="array" ref="H8159">CONCATENATE("(",A8159,",",VLOOKUP(B8159,Núcleo!B$2:E$11,4,TRUE),",",VLOOKUP(C8159,'Tipo de Processo'!B$2:D$55,3,TRUE),",",VLOOKUP(D8159,'Termo Geral'!B$2:D$174,3,TRUE),",",VLOOKUP(E8159,'Termo Específico'!B$2:D$437,3,TRUE),",",MATCH(TRUE,Documento!B$2:B$954=F8159,0),",",IF(G8159="complementar",0,1),"),")</f>
        <v>(8158,9,29,50,300,670,1),</v>
      </c>
    </row>
    <row r="8160" spans="1:8" ht="15" customHeight="1">
      <c r="A8160" s="33">
        <v>8159</v>
      </c>
      <c r="B8160" s="44" t="s">
        <v>1483</v>
      </c>
      <c r="C8160" s="34" t="s">
        <v>39</v>
      </c>
      <c r="D8160" s="34" t="s">
        <v>211</v>
      </c>
      <c r="E8160" s="34" t="s">
        <v>530</v>
      </c>
      <c r="F8160" s="34" t="s">
        <v>1220</v>
      </c>
      <c r="G8160" s="34" t="s">
        <v>1488</v>
      </c>
      <c r="H8160" s="19" t="str">
        <f t="array" ref="H8160">CONCATENATE("(",A8160,",",VLOOKUP(B8160,Núcleo!B$2:E$11,4,TRUE),",",VLOOKUP(C8160,'Tipo de Processo'!B$2:D$55,3,TRUE),",",VLOOKUP(D8160,'Termo Geral'!B$2:D$174,3,TRUE),",",VLOOKUP(E8160,'Termo Específico'!B$2:D$437,3,TRUE),",",MATCH(TRUE,Documento!B$2:B$954=F8160,0),",",IF(G8160="complementar",0,1),"),")</f>
        <v>(8159,9,29,50,300,88,1),</v>
      </c>
    </row>
    <row r="8161" spans="1:8" ht="15" customHeight="1">
      <c r="A8161" s="33">
        <v>8160</v>
      </c>
      <c r="B8161" s="44" t="s">
        <v>1483</v>
      </c>
      <c r="C8161" s="35" t="s">
        <v>39</v>
      </c>
      <c r="D8161" s="35" t="s">
        <v>211</v>
      </c>
      <c r="E8161" s="34" t="s">
        <v>530</v>
      </c>
      <c r="F8161" s="34" t="s">
        <v>1221</v>
      </c>
      <c r="G8161" s="34" t="s">
        <v>1488</v>
      </c>
      <c r="H8161" s="19" t="str">
        <f t="array" ref="H8161">CONCATENATE("(",A8161,",",VLOOKUP(B8161,Núcleo!B$2:E$11,4,TRUE),",",VLOOKUP(C8161,'Tipo de Processo'!B$2:D$55,3,TRUE),",",VLOOKUP(D8161,'Termo Geral'!B$2:D$174,3,TRUE),",",VLOOKUP(E8161,'Termo Específico'!B$2:D$437,3,TRUE),",",MATCH(TRUE,Documento!B$2:B$954=F8161,0),",",IF(G8161="complementar",0,1),"),")</f>
        <v>(8160,9,29,50,300,420,1),</v>
      </c>
    </row>
    <row r="8162" spans="1:8" ht="15" customHeight="1">
      <c r="A8162" s="33">
        <v>8161</v>
      </c>
      <c r="B8162" s="44" t="s">
        <v>1483</v>
      </c>
      <c r="C8162" s="34" t="s">
        <v>39</v>
      </c>
      <c r="D8162" s="34" t="s">
        <v>211</v>
      </c>
      <c r="E8162" s="34" t="s">
        <v>530</v>
      </c>
      <c r="F8162" s="34" t="s">
        <v>1222</v>
      </c>
      <c r="G8162" s="34" t="s">
        <v>1488</v>
      </c>
      <c r="H8162" s="19" t="str">
        <f t="array" ref="H8162">CONCATENATE("(",A8162,",",VLOOKUP(B8162,Núcleo!B$2:E$11,4,TRUE),",",VLOOKUP(C8162,'Tipo de Processo'!B$2:D$55,3,TRUE),",",VLOOKUP(D8162,'Termo Geral'!B$2:D$174,3,TRUE),",",VLOOKUP(E8162,'Termo Específico'!B$2:D$437,3,TRUE),",",MATCH(TRUE,Documento!B$2:B$954=F8162,0),",",IF(G8162="complementar",0,1),"),")</f>
        <v>(8161,9,29,50,300,512,1),</v>
      </c>
    </row>
    <row r="8163" spans="1:8" ht="15" customHeight="1">
      <c r="A8163" s="33">
        <v>8162</v>
      </c>
      <c r="B8163" s="44" t="s">
        <v>1483</v>
      </c>
      <c r="C8163" s="35" t="s">
        <v>39</v>
      </c>
      <c r="D8163" s="35" t="s">
        <v>211</v>
      </c>
      <c r="E8163" s="34" t="s">
        <v>530</v>
      </c>
      <c r="F8163" s="34" t="s">
        <v>1223</v>
      </c>
      <c r="G8163" s="34" t="s">
        <v>1488</v>
      </c>
      <c r="H8163" s="19" t="str">
        <f t="array" ref="H8163">CONCATENATE("(",A8163,",",VLOOKUP(B8163,Núcleo!B$2:E$11,4,TRUE),",",VLOOKUP(C8163,'Tipo de Processo'!B$2:D$55,3,TRUE),",",VLOOKUP(D8163,'Termo Geral'!B$2:D$174,3,TRUE),",",VLOOKUP(E8163,'Termo Específico'!B$2:D$437,3,TRUE),",",MATCH(TRUE,Documento!B$2:B$954=F8163,0),",",IF(G8163="complementar",0,1),"),")</f>
        <v>(8162,9,29,50,300,826,1),</v>
      </c>
    </row>
    <row r="8164" spans="1:8" ht="15" customHeight="1">
      <c r="A8164" s="33">
        <v>8163</v>
      </c>
      <c r="B8164" s="44" t="s">
        <v>1483</v>
      </c>
      <c r="C8164" s="34" t="s">
        <v>39</v>
      </c>
      <c r="D8164" s="34" t="s">
        <v>211</v>
      </c>
      <c r="E8164" s="34" t="s">
        <v>530</v>
      </c>
      <c r="F8164" s="34" t="s">
        <v>1218</v>
      </c>
      <c r="G8164" s="34" t="s">
        <v>1488</v>
      </c>
      <c r="H8164" s="19" t="str">
        <f t="array" ref="H8164">CONCATENATE("(",A8164,",",VLOOKUP(B8164,Núcleo!B$2:E$11,4,TRUE),",",VLOOKUP(C8164,'Tipo de Processo'!B$2:D$55,3,TRUE),",",VLOOKUP(D8164,'Termo Geral'!B$2:D$174,3,TRUE),",",VLOOKUP(E8164,'Termo Específico'!B$2:D$437,3,TRUE),",",MATCH(TRUE,Documento!B$2:B$954=F8164,0),",",IF(G8164="complementar",0,1),"),")</f>
        <v>(8163,9,29,50,300,199,1),</v>
      </c>
    </row>
    <row r="8165" spans="1:8" ht="15" customHeight="1">
      <c r="A8165" s="33">
        <v>8164</v>
      </c>
      <c r="B8165" s="44" t="s">
        <v>1483</v>
      </c>
      <c r="C8165" s="34" t="s">
        <v>39</v>
      </c>
      <c r="D8165" s="34" t="s">
        <v>211</v>
      </c>
      <c r="E8165" s="34" t="s">
        <v>530</v>
      </c>
      <c r="F8165" s="34" t="s">
        <v>1224</v>
      </c>
      <c r="G8165" s="34" t="s">
        <v>1488</v>
      </c>
      <c r="H8165" s="19" t="str">
        <f t="array" ref="H8165">CONCATENATE("(",A8165,",",VLOOKUP(B8165,Núcleo!B$2:E$11,4,TRUE),",",VLOOKUP(C8165,'Tipo de Processo'!B$2:D$55,3,TRUE),",",VLOOKUP(D8165,'Termo Geral'!B$2:D$174,3,TRUE),",",VLOOKUP(E8165,'Termo Específico'!B$2:D$437,3,TRUE),",",MATCH(TRUE,Documento!B$2:B$954=F8165,0),",",IF(G8165="complementar",0,1),"),")</f>
        <v>(8164,9,29,50,300,545,1),</v>
      </c>
    </row>
    <row r="8166" spans="1:8" ht="15" customHeight="1">
      <c r="A8166" s="33">
        <v>8165</v>
      </c>
      <c r="B8166" s="44" t="s">
        <v>1483</v>
      </c>
      <c r="C8166" s="34" t="s">
        <v>39</v>
      </c>
      <c r="D8166" s="34" t="s">
        <v>211</v>
      </c>
      <c r="E8166" s="34" t="s">
        <v>530</v>
      </c>
      <c r="F8166" s="34" t="s">
        <v>1225</v>
      </c>
      <c r="G8166" s="34" t="s">
        <v>1488</v>
      </c>
      <c r="H8166" s="19" t="str">
        <f t="array" ref="H8166">CONCATENATE("(",A8166,",",VLOOKUP(B8166,Núcleo!B$2:E$11,4,TRUE),",",VLOOKUP(C8166,'Tipo de Processo'!B$2:D$55,3,TRUE),",",VLOOKUP(D8166,'Termo Geral'!B$2:D$174,3,TRUE),",",VLOOKUP(E8166,'Termo Específico'!B$2:D$437,3,TRUE),",",MATCH(TRUE,Documento!B$2:B$954=F8166,0),",",IF(G8166="complementar",0,1),"),")</f>
        <v>(8165,9,29,50,300,697,1),</v>
      </c>
    </row>
    <row r="8167" spans="1:8" ht="15" customHeight="1">
      <c r="A8167" s="33">
        <v>8166</v>
      </c>
      <c r="B8167" s="44" t="s">
        <v>1483</v>
      </c>
      <c r="C8167" s="35" t="s">
        <v>39</v>
      </c>
      <c r="D8167" s="35" t="s">
        <v>211</v>
      </c>
      <c r="E8167" s="34" t="s">
        <v>530</v>
      </c>
      <c r="F8167" s="34" t="s">
        <v>1226</v>
      </c>
      <c r="G8167" s="34" t="s">
        <v>1488</v>
      </c>
      <c r="H8167" s="19" t="str">
        <f t="array" ref="H8167">CONCATENATE("(",A8167,",",VLOOKUP(B8167,Núcleo!B$2:E$11,4,TRUE),",",VLOOKUP(C8167,'Tipo de Processo'!B$2:D$55,3,TRUE),",",VLOOKUP(D8167,'Termo Geral'!B$2:D$174,3,TRUE),",",VLOOKUP(E8167,'Termo Específico'!B$2:D$437,3,TRUE),",",MATCH(TRUE,Documento!B$2:B$954=F8167,0),",",IF(G8167="complementar",0,1),"),")</f>
        <v>(8166,9,29,50,300,781,1),</v>
      </c>
    </row>
    <row r="8168" spans="1:8" ht="15" customHeight="1">
      <c r="A8168" s="33">
        <v>8167</v>
      </c>
      <c r="B8168" s="44" t="s">
        <v>1483</v>
      </c>
      <c r="C8168" s="34" t="s">
        <v>39</v>
      </c>
      <c r="D8168" s="34" t="s">
        <v>211</v>
      </c>
      <c r="E8168" s="34" t="s">
        <v>530</v>
      </c>
      <c r="F8168" s="34" t="s">
        <v>1157</v>
      </c>
      <c r="G8168" s="34" t="s">
        <v>1488</v>
      </c>
      <c r="H8168" s="19" t="str">
        <f t="array" ref="H8168">CONCATENATE("(",A8168,",",VLOOKUP(B8168,Núcleo!B$2:E$11,4,TRUE),",",VLOOKUP(C8168,'Tipo de Processo'!B$2:D$55,3,TRUE),",",VLOOKUP(D8168,'Termo Geral'!B$2:D$174,3,TRUE),",",VLOOKUP(E8168,'Termo Específico'!B$2:D$437,3,TRUE),",",MATCH(TRUE,Documento!B$2:B$954=F8168,0),",",IF(G8168="complementar",0,1),"),")</f>
        <v>(8167,9,29,50,300,802,1),</v>
      </c>
    </row>
    <row r="8169" spans="1:8" ht="15" customHeight="1">
      <c r="A8169" s="33">
        <v>8168</v>
      </c>
      <c r="B8169" s="44" t="s">
        <v>1483</v>
      </c>
      <c r="C8169" s="35" t="s">
        <v>39</v>
      </c>
      <c r="D8169" s="35" t="s">
        <v>211</v>
      </c>
      <c r="E8169" s="34" t="s">
        <v>530</v>
      </c>
      <c r="F8169" s="34" t="s">
        <v>1158</v>
      </c>
      <c r="G8169" s="34" t="s">
        <v>1488</v>
      </c>
      <c r="H8169" s="19" t="str">
        <f t="array" ref="H8169">CONCATENATE("(",A8169,",",VLOOKUP(B8169,Núcleo!B$2:E$11,4,TRUE),",",VLOOKUP(C8169,'Tipo de Processo'!B$2:D$55,3,TRUE),",",VLOOKUP(D8169,'Termo Geral'!B$2:D$174,3,TRUE),",",VLOOKUP(E8169,'Termo Específico'!B$2:D$437,3,TRUE),",",MATCH(TRUE,Documento!B$2:B$954=F8169,0),",",IF(G8169="complementar",0,1),"),")</f>
        <v>(8168,9,29,50,300,801,1),</v>
      </c>
    </row>
    <row r="8170" spans="1:8" ht="15" customHeight="1">
      <c r="A8170" s="33">
        <v>8169</v>
      </c>
      <c r="B8170" s="44" t="s">
        <v>1483</v>
      </c>
      <c r="C8170" s="34" t="s">
        <v>39</v>
      </c>
      <c r="D8170" s="34" t="s">
        <v>211</v>
      </c>
      <c r="E8170" s="34" t="s">
        <v>530</v>
      </c>
      <c r="F8170" s="34" t="s">
        <v>1159</v>
      </c>
      <c r="G8170" s="34" t="s">
        <v>1488</v>
      </c>
      <c r="H8170" s="19" t="str">
        <f t="array" ref="H8170">CONCATENATE("(",A8170,",",VLOOKUP(B8170,Núcleo!B$2:E$11,4,TRUE),",",VLOOKUP(C8170,'Tipo de Processo'!B$2:D$55,3,TRUE),",",VLOOKUP(D8170,'Termo Geral'!B$2:D$174,3,TRUE),",",VLOOKUP(E8170,'Termo Específico'!B$2:D$437,3,TRUE),",",MATCH(TRUE,Documento!B$2:B$954=F8170,0),",",IF(G8170="complementar",0,1),"),")</f>
        <v>(8169,9,29,50,300,803,1),</v>
      </c>
    </row>
    <row r="8171" spans="1:8" ht="15" customHeight="1">
      <c r="A8171" s="33">
        <v>8170</v>
      </c>
      <c r="B8171" s="44" t="s">
        <v>1483</v>
      </c>
      <c r="C8171" s="35" t="s">
        <v>39</v>
      </c>
      <c r="D8171" s="35" t="s">
        <v>211</v>
      </c>
      <c r="E8171" s="34" t="s">
        <v>530</v>
      </c>
      <c r="F8171" s="34" t="s">
        <v>1160</v>
      </c>
      <c r="G8171" s="34" t="s">
        <v>1488</v>
      </c>
      <c r="H8171" s="19" t="str">
        <f t="array" ref="H8171">CONCATENATE("(",A8171,",",VLOOKUP(B8171,Núcleo!B$2:E$11,4,TRUE),",",VLOOKUP(C8171,'Tipo de Processo'!B$2:D$55,3,TRUE),",",VLOOKUP(D8171,'Termo Geral'!B$2:D$174,3,TRUE),",",VLOOKUP(E8171,'Termo Específico'!B$2:D$437,3,TRUE),",",MATCH(TRUE,Documento!B$2:B$954=F8171,0),",",IF(G8171="complementar",0,1),"),")</f>
        <v>(8170,9,29,50,300,809,1),</v>
      </c>
    </row>
    <row r="8172" spans="1:8" ht="15" customHeight="1">
      <c r="A8172" s="33">
        <v>8171</v>
      </c>
      <c r="B8172" s="44" t="s">
        <v>1483</v>
      </c>
      <c r="C8172" s="34" t="s">
        <v>39</v>
      </c>
      <c r="D8172" s="34" t="s">
        <v>211</v>
      </c>
      <c r="E8172" s="34" t="s">
        <v>530</v>
      </c>
      <c r="F8172" s="34" t="s">
        <v>1161</v>
      </c>
      <c r="G8172" s="34" t="s">
        <v>1488</v>
      </c>
      <c r="H8172" s="19" t="str">
        <f t="array" ref="H8172">CONCATENATE("(",A8172,",",VLOOKUP(B8172,Núcleo!B$2:E$11,4,TRUE),",",VLOOKUP(C8172,'Tipo de Processo'!B$2:D$55,3,TRUE),",",VLOOKUP(D8172,'Termo Geral'!B$2:D$174,3,TRUE),",",VLOOKUP(E8172,'Termo Específico'!B$2:D$437,3,TRUE),",",MATCH(TRUE,Documento!B$2:B$954=F8172,0),",",IF(G8172="complementar",0,1),"),")</f>
        <v>(8171,9,29,50,300,148,1),</v>
      </c>
    </row>
    <row r="8173" spans="1:8" ht="15" customHeight="1">
      <c r="A8173" s="33">
        <v>8172</v>
      </c>
      <c r="B8173" s="44" t="s">
        <v>1483</v>
      </c>
      <c r="C8173" s="35" t="s">
        <v>39</v>
      </c>
      <c r="D8173" s="35" t="s">
        <v>211</v>
      </c>
      <c r="E8173" s="34" t="s">
        <v>530</v>
      </c>
      <c r="F8173" s="34" t="s">
        <v>1162</v>
      </c>
      <c r="G8173" s="34" t="s">
        <v>1488</v>
      </c>
      <c r="H8173" s="19" t="str">
        <f t="array" ref="H8173">CONCATENATE("(",A8173,",",VLOOKUP(B8173,Núcleo!B$2:E$11,4,TRUE),",",VLOOKUP(C8173,'Tipo de Processo'!B$2:D$55,3,TRUE),",",VLOOKUP(D8173,'Termo Geral'!B$2:D$174,3,TRUE),",",VLOOKUP(E8173,'Termo Específico'!B$2:D$437,3,TRUE),",",MATCH(TRUE,Documento!B$2:B$954=F8173,0),",",IF(G8173="complementar",0,1),"),")</f>
        <v>(8172,9,29,50,300,163,1),</v>
      </c>
    </row>
    <row r="8174" spans="1:8" ht="15" customHeight="1">
      <c r="A8174" s="33">
        <v>8173</v>
      </c>
      <c r="B8174" s="44" t="s">
        <v>1483</v>
      </c>
      <c r="C8174" s="34" t="s">
        <v>39</v>
      </c>
      <c r="D8174" s="34" t="s">
        <v>211</v>
      </c>
      <c r="E8174" s="34" t="s">
        <v>530</v>
      </c>
      <c r="F8174" s="34" t="s">
        <v>1163</v>
      </c>
      <c r="G8174" s="34" t="s">
        <v>1488</v>
      </c>
      <c r="H8174" s="19" t="str">
        <f t="array" ref="H8174">CONCATENATE("(",A8174,",",VLOOKUP(B8174,Núcleo!B$2:E$11,4,TRUE),",",VLOOKUP(C8174,'Tipo de Processo'!B$2:D$55,3,TRUE),",",VLOOKUP(D8174,'Termo Geral'!B$2:D$174,3,TRUE),",",VLOOKUP(E8174,'Termo Específico'!B$2:D$437,3,TRUE),",",MATCH(TRUE,Documento!B$2:B$954=F8174,0),",",IF(G8174="complementar",0,1),"),")</f>
        <v>(8173,9,29,50,300,135,1),</v>
      </c>
    </row>
    <row r="8175" spans="1:8" ht="15" customHeight="1">
      <c r="A8175" s="33">
        <v>8174</v>
      </c>
      <c r="B8175" s="44" t="s">
        <v>1483</v>
      </c>
      <c r="C8175" s="35" t="s">
        <v>39</v>
      </c>
      <c r="D8175" s="35" t="s">
        <v>211</v>
      </c>
      <c r="E8175" s="34" t="s">
        <v>530</v>
      </c>
      <c r="F8175" s="34" t="s">
        <v>1227</v>
      </c>
      <c r="G8175" s="34" t="s">
        <v>1488</v>
      </c>
      <c r="H8175" s="19" t="str">
        <f t="array" ref="H8175">CONCATENATE("(",A8175,",",VLOOKUP(B8175,Núcleo!B$2:E$11,4,TRUE),",",VLOOKUP(C8175,'Tipo de Processo'!B$2:D$55,3,TRUE),",",VLOOKUP(D8175,'Termo Geral'!B$2:D$174,3,TRUE),",",VLOOKUP(E8175,'Termo Específico'!B$2:D$437,3,TRUE),",",MATCH(TRUE,Documento!B$2:B$954=F8175,0),",",IF(G8175="complementar",0,1),"),")</f>
        <v>(8174,9,29,50,300,13,1),</v>
      </c>
    </row>
    <row r="8176" spans="1:8" ht="15" customHeight="1">
      <c r="A8176" s="33">
        <v>8175</v>
      </c>
      <c r="B8176" s="44" t="s">
        <v>1483</v>
      </c>
      <c r="C8176" s="34" t="s">
        <v>39</v>
      </c>
      <c r="D8176" s="34" t="s">
        <v>211</v>
      </c>
      <c r="E8176" s="34" t="s">
        <v>530</v>
      </c>
      <c r="F8176" s="34" t="s">
        <v>1509</v>
      </c>
      <c r="G8176" s="34" t="s">
        <v>1488</v>
      </c>
      <c r="H8176" s="19" t="str">
        <f t="array" ref="H8176">CONCATENATE("(",A8176,",",VLOOKUP(B8176,Núcleo!B$2:E$11,4,TRUE),",",VLOOKUP(C8176,'Tipo de Processo'!B$2:D$55,3,TRUE),",",VLOOKUP(D8176,'Termo Geral'!B$2:D$174,3,TRUE),",",VLOOKUP(E8176,'Termo Específico'!B$2:D$437,3,TRUE),",",MATCH(TRUE,Documento!B$2:B$954=F8176,0),",",IF(G8176="complementar",0,1),"),")</f>
        <v>(8175,9,29,50,300,36,1),</v>
      </c>
    </row>
    <row r="8177" spans="1:8" ht="15" customHeight="1">
      <c r="A8177" s="33">
        <v>8176</v>
      </c>
      <c r="B8177" s="44" t="s">
        <v>1483</v>
      </c>
      <c r="C8177" s="35" t="s">
        <v>39</v>
      </c>
      <c r="D8177" s="35" t="s">
        <v>211</v>
      </c>
      <c r="E8177" s="34" t="s">
        <v>530</v>
      </c>
      <c r="F8177" s="34" t="s">
        <v>1228</v>
      </c>
      <c r="G8177" s="34" t="s">
        <v>1488</v>
      </c>
      <c r="H8177" s="19" t="str">
        <f t="array" ref="H8177">CONCATENATE("(",A8177,",",VLOOKUP(B8177,Núcleo!B$2:E$11,4,TRUE),",",VLOOKUP(C8177,'Tipo de Processo'!B$2:D$55,3,TRUE),",",VLOOKUP(D8177,'Termo Geral'!B$2:D$174,3,TRUE),",",VLOOKUP(E8177,'Termo Específico'!B$2:D$437,3,TRUE),",",MATCH(TRUE,Documento!B$2:B$954=F8177,0),",",IF(G8177="complementar",0,1),"),")</f>
        <v>(8176,9,29,50,300,120,1),</v>
      </c>
    </row>
    <row r="8178" spans="1:8" ht="15" customHeight="1">
      <c r="A8178" s="33">
        <v>8177</v>
      </c>
      <c r="B8178" s="44" t="s">
        <v>1483</v>
      </c>
      <c r="C8178" s="34" t="s">
        <v>39</v>
      </c>
      <c r="D8178" s="34" t="s">
        <v>211</v>
      </c>
      <c r="E8178" s="34" t="s">
        <v>530</v>
      </c>
      <c r="F8178" s="34" t="s">
        <v>1229</v>
      </c>
      <c r="G8178" s="34" t="s">
        <v>1488</v>
      </c>
      <c r="H8178" s="19" t="str">
        <f t="array" ref="H8178">CONCATENATE("(",A8178,",",VLOOKUP(B8178,Núcleo!B$2:E$11,4,TRUE),",",VLOOKUP(C8178,'Tipo de Processo'!B$2:D$55,3,TRUE),",",VLOOKUP(D8178,'Termo Geral'!B$2:D$174,3,TRUE),",",VLOOKUP(E8178,'Termo Específico'!B$2:D$437,3,TRUE),",",MATCH(TRUE,Documento!B$2:B$954=F8178,0),",",IF(G8178="complementar",0,1),"),")</f>
        <v>(8177,9,29,50,300,426,1),</v>
      </c>
    </row>
    <row r="8179" spans="1:8" ht="15" customHeight="1">
      <c r="A8179" s="33">
        <v>8178</v>
      </c>
      <c r="B8179" s="44" t="s">
        <v>1483</v>
      </c>
      <c r="C8179" s="35" t="s">
        <v>39</v>
      </c>
      <c r="D8179" s="35" t="s">
        <v>211</v>
      </c>
      <c r="E8179" s="34" t="s">
        <v>530</v>
      </c>
      <c r="F8179" s="34" t="s">
        <v>1230</v>
      </c>
      <c r="G8179" s="34" t="s">
        <v>1488</v>
      </c>
      <c r="H8179" s="19" t="str">
        <f t="array" ref="H8179">CONCATENATE("(",A8179,",",VLOOKUP(B8179,Núcleo!B$2:E$11,4,TRUE),",",VLOOKUP(C8179,'Tipo de Processo'!B$2:D$55,3,TRUE),",",VLOOKUP(D8179,'Termo Geral'!B$2:D$174,3,TRUE),",",VLOOKUP(E8179,'Termo Específico'!B$2:D$437,3,TRUE),",",MATCH(TRUE,Documento!B$2:B$954=F8179,0),",",IF(G8179="complementar",0,1),"),")</f>
        <v>(8178,9,29,50,300,878,1),</v>
      </c>
    </row>
    <row r="8180" spans="1:8" ht="15" customHeight="1">
      <c r="A8180" s="33">
        <v>8179</v>
      </c>
      <c r="B8180" s="44" t="s">
        <v>1483</v>
      </c>
      <c r="C8180" s="34" t="s">
        <v>39</v>
      </c>
      <c r="D8180" s="34" t="s">
        <v>211</v>
      </c>
      <c r="E8180" s="34" t="s">
        <v>530</v>
      </c>
      <c r="F8180" s="34" t="s">
        <v>1231</v>
      </c>
      <c r="G8180" s="34" t="s">
        <v>1488</v>
      </c>
      <c r="H8180" s="19" t="str">
        <f t="array" ref="H8180">CONCATENATE("(",A8180,",",VLOOKUP(B8180,Núcleo!B$2:E$11,4,TRUE),",",VLOOKUP(C8180,'Tipo de Processo'!B$2:D$55,3,TRUE),",",VLOOKUP(D8180,'Termo Geral'!B$2:D$174,3,TRUE),",",VLOOKUP(E8180,'Termo Específico'!B$2:D$437,3,TRUE),",",MATCH(TRUE,Documento!B$2:B$954=F8180,0),",",IF(G8180="complementar",0,1),"),")</f>
        <v>(8179,9,29,50,300,794,1),</v>
      </c>
    </row>
    <row r="8181" spans="1:8" ht="15" customHeight="1">
      <c r="A8181" s="33">
        <v>8180</v>
      </c>
      <c r="B8181" s="44" t="s">
        <v>1483</v>
      </c>
      <c r="C8181" s="35" t="s">
        <v>39</v>
      </c>
      <c r="D8181" s="35" t="s">
        <v>211</v>
      </c>
      <c r="E8181" s="34" t="s">
        <v>530</v>
      </c>
      <c r="F8181" s="34" t="s">
        <v>1165</v>
      </c>
      <c r="G8181" s="34" t="s">
        <v>1488</v>
      </c>
      <c r="H8181" s="19" t="str">
        <f t="array" ref="H8181">CONCATENATE("(",A8181,",",VLOOKUP(B8181,Núcleo!B$2:E$11,4,TRUE),",",VLOOKUP(C8181,'Tipo de Processo'!B$2:D$55,3,TRUE),",",VLOOKUP(D8181,'Termo Geral'!B$2:D$174,3,TRUE),",",VLOOKUP(E8181,'Termo Específico'!B$2:D$437,3,TRUE),",",MATCH(TRUE,Documento!B$2:B$954=F8181,0),",",IF(G8181="complementar",0,1),"),")</f>
        <v>(8180,9,29,50,300,832,1),</v>
      </c>
    </row>
    <row r="8182" spans="1:8" ht="15" customHeight="1">
      <c r="A8182" s="33">
        <v>8181</v>
      </c>
      <c r="B8182" s="44" t="s">
        <v>1483</v>
      </c>
      <c r="C8182" s="34" t="s">
        <v>39</v>
      </c>
      <c r="D8182" s="34" t="s">
        <v>211</v>
      </c>
      <c r="E8182" s="34" t="s">
        <v>531</v>
      </c>
      <c r="F8182" s="34" t="s">
        <v>1219</v>
      </c>
      <c r="G8182" s="34" t="s">
        <v>1488</v>
      </c>
      <c r="H8182" s="19" t="str">
        <f t="array" ref="H8182">CONCATENATE("(",A8182,",",VLOOKUP(B8182,Núcleo!B$2:E$11,4,TRUE),",",VLOOKUP(C8182,'Tipo de Processo'!B$2:D$55,3,TRUE),",",VLOOKUP(D8182,'Termo Geral'!B$2:D$174,3,TRUE),",",VLOOKUP(E8182,'Termo Específico'!B$2:D$437,3,TRUE),",",MATCH(TRUE,Documento!B$2:B$954=F8182,0),",",IF(G8182="complementar",0,1),"),")</f>
        <v>(8181,9,29,50,301,670,1),</v>
      </c>
    </row>
    <row r="8183" spans="1:8" ht="15" customHeight="1">
      <c r="A8183" s="33">
        <v>8182</v>
      </c>
      <c r="B8183" s="44" t="s">
        <v>1483</v>
      </c>
      <c r="C8183" s="35" t="s">
        <v>39</v>
      </c>
      <c r="D8183" s="35" t="s">
        <v>211</v>
      </c>
      <c r="E8183" s="34" t="s">
        <v>531</v>
      </c>
      <c r="F8183" s="34" t="s">
        <v>1220</v>
      </c>
      <c r="G8183" s="34" t="s">
        <v>1488</v>
      </c>
      <c r="H8183" s="19" t="str">
        <f t="array" ref="H8183">CONCATENATE("(",A8183,",",VLOOKUP(B8183,Núcleo!B$2:E$11,4,TRUE),",",VLOOKUP(C8183,'Tipo de Processo'!B$2:D$55,3,TRUE),",",VLOOKUP(D8183,'Termo Geral'!B$2:D$174,3,TRUE),",",VLOOKUP(E8183,'Termo Específico'!B$2:D$437,3,TRUE),",",MATCH(TRUE,Documento!B$2:B$954=F8183,0),",",IF(G8183="complementar",0,1),"),")</f>
        <v>(8182,9,29,50,301,88,1),</v>
      </c>
    </row>
    <row r="8184" spans="1:8" ht="15" customHeight="1">
      <c r="A8184" s="33">
        <v>8183</v>
      </c>
      <c r="B8184" s="44" t="s">
        <v>1483</v>
      </c>
      <c r="C8184" s="34" t="s">
        <v>39</v>
      </c>
      <c r="D8184" s="34" t="s">
        <v>211</v>
      </c>
      <c r="E8184" s="34" t="s">
        <v>531</v>
      </c>
      <c r="F8184" s="34" t="s">
        <v>1512</v>
      </c>
      <c r="G8184" s="34" t="s">
        <v>1488</v>
      </c>
      <c r="H8184" s="19" t="str">
        <f t="array" ref="H8184">CONCATENATE("(",A8184,",",VLOOKUP(B8184,Núcleo!B$2:E$11,4,TRUE),",",VLOOKUP(C8184,'Tipo de Processo'!B$2:D$55,3,TRUE),",",VLOOKUP(D8184,'Termo Geral'!B$2:D$174,3,TRUE),",",VLOOKUP(E8184,'Termo Específico'!B$2:D$437,3,TRUE),",",MATCH(TRUE,Documento!B$2:B$954=F8184,0),",",IF(G8184="complementar",0,1),"),")</f>
        <v>(8183,9,29,50,301,928,1),</v>
      </c>
    </row>
    <row r="8185" spans="1:8" ht="15" customHeight="1">
      <c r="A8185" s="33">
        <v>8184</v>
      </c>
      <c r="B8185" s="44" t="s">
        <v>1483</v>
      </c>
      <c r="C8185" s="34" t="s">
        <v>39</v>
      </c>
      <c r="D8185" s="34" t="s">
        <v>211</v>
      </c>
      <c r="E8185" s="34" t="s">
        <v>531</v>
      </c>
      <c r="F8185" s="34" t="s">
        <v>1221</v>
      </c>
      <c r="G8185" s="34" t="s">
        <v>1488</v>
      </c>
      <c r="H8185" s="19" t="str">
        <f t="array" ref="H8185">CONCATENATE("(",A8185,",",VLOOKUP(B8185,Núcleo!B$2:E$11,4,TRUE),",",VLOOKUP(C8185,'Tipo de Processo'!B$2:D$55,3,TRUE),",",VLOOKUP(D8185,'Termo Geral'!B$2:D$174,3,TRUE),",",VLOOKUP(E8185,'Termo Específico'!B$2:D$437,3,TRUE),",",MATCH(TRUE,Documento!B$2:B$954=F8185,0),",",IF(G8185="complementar",0,1),"),")</f>
        <v>(8184,9,29,50,301,420,1),</v>
      </c>
    </row>
    <row r="8186" spans="1:8" ht="15" customHeight="1">
      <c r="A8186" s="33">
        <v>8185</v>
      </c>
      <c r="B8186" s="44" t="s">
        <v>1483</v>
      </c>
      <c r="C8186" s="35" t="s">
        <v>39</v>
      </c>
      <c r="D8186" s="35" t="s">
        <v>211</v>
      </c>
      <c r="E8186" s="34" t="s">
        <v>531</v>
      </c>
      <c r="F8186" s="34" t="s">
        <v>1222</v>
      </c>
      <c r="G8186" s="34" t="s">
        <v>1488</v>
      </c>
      <c r="H8186" s="19" t="str">
        <f t="array" ref="H8186">CONCATENATE("(",A8186,",",VLOOKUP(B8186,Núcleo!B$2:E$11,4,TRUE),",",VLOOKUP(C8186,'Tipo de Processo'!B$2:D$55,3,TRUE),",",VLOOKUP(D8186,'Termo Geral'!B$2:D$174,3,TRUE),",",VLOOKUP(E8186,'Termo Específico'!B$2:D$437,3,TRUE),",",MATCH(TRUE,Documento!B$2:B$954=F8186,0),",",IF(G8186="complementar",0,1),"),")</f>
        <v>(8185,9,29,50,301,512,1),</v>
      </c>
    </row>
    <row r="8187" spans="1:8" ht="15" customHeight="1">
      <c r="A8187" s="33">
        <v>8186</v>
      </c>
      <c r="B8187" s="44" t="s">
        <v>1483</v>
      </c>
      <c r="C8187" s="34" t="s">
        <v>39</v>
      </c>
      <c r="D8187" s="34" t="s">
        <v>211</v>
      </c>
      <c r="E8187" s="34" t="s">
        <v>531</v>
      </c>
      <c r="F8187" s="34" t="s">
        <v>1223</v>
      </c>
      <c r="G8187" s="34" t="s">
        <v>1488</v>
      </c>
      <c r="H8187" s="19" t="str">
        <f t="array" ref="H8187">CONCATENATE("(",A8187,",",VLOOKUP(B8187,Núcleo!B$2:E$11,4,TRUE),",",VLOOKUP(C8187,'Tipo de Processo'!B$2:D$55,3,TRUE),",",VLOOKUP(D8187,'Termo Geral'!B$2:D$174,3,TRUE),",",VLOOKUP(E8187,'Termo Específico'!B$2:D$437,3,TRUE),",",MATCH(TRUE,Documento!B$2:B$954=F8187,0),",",IF(G8187="complementar",0,1),"),")</f>
        <v>(8186,9,29,50,301,826,1),</v>
      </c>
    </row>
    <row r="8188" spans="1:8" ht="15" customHeight="1">
      <c r="A8188" s="33">
        <v>8187</v>
      </c>
      <c r="B8188" s="44" t="s">
        <v>1483</v>
      </c>
      <c r="C8188" s="35" t="s">
        <v>39</v>
      </c>
      <c r="D8188" s="35" t="s">
        <v>211</v>
      </c>
      <c r="E8188" s="34" t="s">
        <v>531</v>
      </c>
      <c r="F8188" s="34" t="s">
        <v>1218</v>
      </c>
      <c r="G8188" s="34" t="s">
        <v>1488</v>
      </c>
      <c r="H8188" s="19" t="str">
        <f t="array" ref="H8188">CONCATENATE("(",A8188,",",VLOOKUP(B8188,Núcleo!B$2:E$11,4,TRUE),",",VLOOKUP(C8188,'Tipo de Processo'!B$2:D$55,3,TRUE),",",VLOOKUP(D8188,'Termo Geral'!B$2:D$174,3,TRUE),",",VLOOKUP(E8188,'Termo Específico'!B$2:D$437,3,TRUE),",",MATCH(TRUE,Documento!B$2:B$954=F8188,0),",",IF(G8188="complementar",0,1),"),")</f>
        <v>(8187,9,29,50,301,199,1),</v>
      </c>
    </row>
    <row r="8189" spans="1:8" ht="15" customHeight="1">
      <c r="A8189" s="33">
        <v>8188</v>
      </c>
      <c r="B8189" s="44" t="s">
        <v>1483</v>
      </c>
      <c r="C8189" s="34" t="s">
        <v>39</v>
      </c>
      <c r="D8189" s="34" t="s">
        <v>211</v>
      </c>
      <c r="E8189" s="34" t="s">
        <v>531</v>
      </c>
      <c r="F8189" s="34" t="s">
        <v>1224</v>
      </c>
      <c r="G8189" s="34" t="s">
        <v>1488</v>
      </c>
      <c r="H8189" s="19" t="str">
        <f t="array" ref="H8189">CONCATENATE("(",A8189,",",VLOOKUP(B8189,Núcleo!B$2:E$11,4,TRUE),",",VLOOKUP(C8189,'Tipo de Processo'!B$2:D$55,3,TRUE),",",VLOOKUP(D8189,'Termo Geral'!B$2:D$174,3,TRUE),",",VLOOKUP(E8189,'Termo Específico'!B$2:D$437,3,TRUE),",",MATCH(TRUE,Documento!B$2:B$954=F8189,0),",",IF(G8189="complementar",0,1),"),")</f>
        <v>(8188,9,29,50,301,545,1),</v>
      </c>
    </row>
    <row r="8190" spans="1:8" ht="15" customHeight="1">
      <c r="A8190" s="33">
        <v>8189</v>
      </c>
      <c r="B8190" s="44" t="s">
        <v>1483</v>
      </c>
      <c r="C8190" s="34" t="s">
        <v>39</v>
      </c>
      <c r="D8190" s="34" t="s">
        <v>211</v>
      </c>
      <c r="E8190" s="34" t="s">
        <v>531</v>
      </c>
      <c r="F8190" s="34" t="s">
        <v>1232</v>
      </c>
      <c r="G8190" s="34" t="s">
        <v>1488</v>
      </c>
      <c r="H8190" s="19" t="str">
        <f t="array" ref="H8190">CONCATENATE("(",A8190,",",VLOOKUP(B8190,Núcleo!B$2:E$11,4,TRUE),",",VLOOKUP(C8190,'Tipo de Processo'!B$2:D$55,3,TRUE),",",VLOOKUP(D8190,'Termo Geral'!B$2:D$174,3,TRUE),",",VLOOKUP(E8190,'Termo Específico'!B$2:D$437,3,TRUE),",",MATCH(TRUE,Documento!B$2:B$954=F8190,0),",",IF(G8190="complementar",0,1),"),")</f>
        <v>(8189,9,29,50,301,688,1),</v>
      </c>
    </row>
    <row r="8191" spans="1:8" ht="15" customHeight="1">
      <c r="A8191" s="33">
        <v>8190</v>
      </c>
      <c r="B8191" s="44" t="s">
        <v>1483</v>
      </c>
      <c r="C8191" s="35" t="s">
        <v>39</v>
      </c>
      <c r="D8191" s="35" t="s">
        <v>211</v>
      </c>
      <c r="E8191" s="34" t="s">
        <v>531</v>
      </c>
      <c r="F8191" s="34" t="s">
        <v>1233</v>
      </c>
      <c r="G8191" s="34" t="s">
        <v>1488</v>
      </c>
      <c r="H8191" s="19" t="str">
        <f t="array" ref="H8191">CONCATENATE("(",A8191,",",VLOOKUP(B8191,Núcleo!B$2:E$11,4,TRUE),",",VLOOKUP(C8191,'Tipo de Processo'!B$2:D$55,3,TRUE),",",VLOOKUP(D8191,'Termo Geral'!B$2:D$174,3,TRUE),",",VLOOKUP(E8191,'Termo Específico'!B$2:D$437,3,TRUE),",",MATCH(TRUE,Documento!B$2:B$954=F8191,0),",",IF(G8191="complementar",0,1),"),")</f>
        <v>(8190,9,29,50,301,267,1),</v>
      </c>
    </row>
    <row r="8192" spans="1:8" ht="15" customHeight="1">
      <c r="A8192" s="33">
        <v>8191</v>
      </c>
      <c r="B8192" s="44" t="s">
        <v>1483</v>
      </c>
      <c r="C8192" s="34" t="s">
        <v>39</v>
      </c>
      <c r="D8192" s="34" t="s">
        <v>211</v>
      </c>
      <c r="E8192" s="34" t="s">
        <v>531</v>
      </c>
      <c r="F8192" s="34" t="s">
        <v>1234</v>
      </c>
      <c r="G8192" s="34" t="s">
        <v>1488</v>
      </c>
      <c r="H8192" s="19" t="str">
        <f t="array" ref="H8192">CONCATENATE("(",A8192,",",VLOOKUP(B8192,Núcleo!B$2:E$11,4,TRUE),",",VLOOKUP(C8192,'Tipo de Processo'!B$2:D$55,3,TRUE),",",VLOOKUP(D8192,'Termo Geral'!B$2:D$174,3,TRUE),",",VLOOKUP(E8192,'Termo Específico'!B$2:D$437,3,TRUE),",",MATCH(TRUE,Documento!B$2:B$954=F8192,0),",",IF(G8192="complementar",0,1),"),")</f>
        <v>(8191,9,29,50,301,316,1),</v>
      </c>
    </row>
    <row r="8193" spans="1:8" ht="15" customHeight="1">
      <c r="A8193" s="33">
        <v>8192</v>
      </c>
      <c r="B8193" s="44" t="s">
        <v>1483</v>
      </c>
      <c r="C8193" s="35" t="s">
        <v>39</v>
      </c>
      <c r="D8193" s="35" t="s">
        <v>211</v>
      </c>
      <c r="E8193" s="34" t="s">
        <v>531</v>
      </c>
      <c r="F8193" s="34" t="s">
        <v>1235</v>
      </c>
      <c r="G8193" s="34" t="s">
        <v>1488</v>
      </c>
      <c r="H8193" s="19" t="str">
        <f t="array" ref="H8193">CONCATENATE("(",A8193,",",VLOOKUP(B8193,Núcleo!B$2:E$11,4,TRUE),",",VLOOKUP(C8193,'Tipo de Processo'!B$2:D$55,3,TRUE),",",VLOOKUP(D8193,'Termo Geral'!B$2:D$174,3,TRUE),",",VLOOKUP(E8193,'Termo Específico'!B$2:D$437,3,TRUE),",",MATCH(TRUE,Documento!B$2:B$954=F8193,0),",",IF(G8193="complementar",0,1),"),")</f>
        <v>(8192,9,29,50,301,655,1),</v>
      </c>
    </row>
    <row r="8194" spans="1:8" ht="15" customHeight="1">
      <c r="A8194" s="33">
        <v>8193</v>
      </c>
      <c r="B8194" s="44" t="s">
        <v>1483</v>
      </c>
      <c r="C8194" s="34" t="s">
        <v>39</v>
      </c>
      <c r="D8194" s="34" t="s">
        <v>211</v>
      </c>
      <c r="E8194" s="34" t="s">
        <v>531</v>
      </c>
      <c r="F8194" s="34" t="s">
        <v>1225</v>
      </c>
      <c r="G8194" s="34" t="s">
        <v>1488</v>
      </c>
      <c r="H8194" s="19" t="str">
        <f t="array" ref="H8194">CONCATENATE("(",A8194,",",VLOOKUP(B8194,Núcleo!B$2:E$11,4,TRUE),",",VLOOKUP(C8194,'Tipo de Processo'!B$2:D$55,3,TRUE),",",VLOOKUP(D8194,'Termo Geral'!B$2:D$174,3,TRUE),",",VLOOKUP(E8194,'Termo Específico'!B$2:D$437,3,TRUE),",",MATCH(TRUE,Documento!B$2:B$954=F8194,0),",",IF(G8194="complementar",0,1),"),")</f>
        <v>(8193,9,29,50,301,697,1),</v>
      </c>
    </row>
    <row r="8195" spans="1:8" ht="15" customHeight="1">
      <c r="A8195" s="33">
        <v>8194</v>
      </c>
      <c r="B8195" s="44" t="s">
        <v>1483</v>
      </c>
      <c r="C8195" s="35" t="s">
        <v>39</v>
      </c>
      <c r="D8195" s="35" t="s">
        <v>211</v>
      </c>
      <c r="E8195" s="34" t="s">
        <v>531</v>
      </c>
      <c r="F8195" s="34" t="s">
        <v>1157</v>
      </c>
      <c r="G8195" s="34" t="s">
        <v>1488</v>
      </c>
      <c r="H8195" s="19" t="str">
        <f t="array" ref="H8195">CONCATENATE("(",A8195,",",VLOOKUP(B8195,Núcleo!B$2:E$11,4,TRUE),",",VLOOKUP(C8195,'Tipo de Processo'!B$2:D$55,3,TRUE),",",VLOOKUP(D8195,'Termo Geral'!B$2:D$174,3,TRUE),",",VLOOKUP(E8195,'Termo Específico'!B$2:D$437,3,TRUE),",",MATCH(TRUE,Documento!B$2:B$954=F8195,0),",",IF(G8195="complementar",0,1),"),")</f>
        <v>(8194,9,29,50,301,802,1),</v>
      </c>
    </row>
    <row r="8196" spans="1:8" ht="15" customHeight="1">
      <c r="A8196" s="33">
        <v>8195</v>
      </c>
      <c r="B8196" s="44" t="s">
        <v>1483</v>
      </c>
      <c r="C8196" s="34" t="s">
        <v>39</v>
      </c>
      <c r="D8196" s="34" t="s">
        <v>211</v>
      </c>
      <c r="E8196" s="34" t="s">
        <v>531</v>
      </c>
      <c r="F8196" s="34" t="s">
        <v>1158</v>
      </c>
      <c r="G8196" s="34" t="s">
        <v>1488</v>
      </c>
      <c r="H8196" s="19" t="str">
        <f t="array" ref="H8196">CONCATENATE("(",A8196,",",VLOOKUP(B8196,Núcleo!B$2:E$11,4,TRUE),",",VLOOKUP(C8196,'Tipo de Processo'!B$2:D$55,3,TRUE),",",VLOOKUP(D8196,'Termo Geral'!B$2:D$174,3,TRUE),",",VLOOKUP(E8196,'Termo Específico'!B$2:D$437,3,TRUE),",",MATCH(TRUE,Documento!B$2:B$954=F8196,0),",",IF(G8196="complementar",0,1),"),")</f>
        <v>(8195,9,29,50,301,801,1),</v>
      </c>
    </row>
    <row r="8197" spans="1:8" ht="15" customHeight="1">
      <c r="A8197" s="33">
        <v>8196</v>
      </c>
      <c r="B8197" s="44" t="s">
        <v>1483</v>
      </c>
      <c r="C8197" s="35" t="s">
        <v>39</v>
      </c>
      <c r="D8197" s="35" t="s">
        <v>211</v>
      </c>
      <c r="E8197" s="34" t="s">
        <v>531</v>
      </c>
      <c r="F8197" s="34" t="s">
        <v>1159</v>
      </c>
      <c r="G8197" s="34" t="s">
        <v>1488</v>
      </c>
      <c r="H8197" s="19" t="str">
        <f t="array" ref="H8197">CONCATENATE("(",A8197,",",VLOOKUP(B8197,Núcleo!B$2:E$11,4,TRUE),",",VLOOKUP(C8197,'Tipo de Processo'!B$2:D$55,3,TRUE),",",VLOOKUP(D8197,'Termo Geral'!B$2:D$174,3,TRUE),",",VLOOKUP(E8197,'Termo Específico'!B$2:D$437,3,TRUE),",",MATCH(TRUE,Documento!B$2:B$954=F8197,0),",",IF(G8197="complementar",0,1),"),")</f>
        <v>(8196,9,29,50,301,803,1),</v>
      </c>
    </row>
    <row r="8198" spans="1:8" ht="15" customHeight="1">
      <c r="A8198" s="33">
        <v>8197</v>
      </c>
      <c r="B8198" s="44" t="s">
        <v>1483</v>
      </c>
      <c r="C8198" s="34" t="s">
        <v>39</v>
      </c>
      <c r="D8198" s="34" t="s">
        <v>211</v>
      </c>
      <c r="E8198" s="34" t="s">
        <v>531</v>
      </c>
      <c r="F8198" s="34" t="s">
        <v>1160</v>
      </c>
      <c r="G8198" s="34" t="s">
        <v>1488</v>
      </c>
      <c r="H8198" s="19" t="str">
        <f t="array" ref="H8198">CONCATENATE("(",A8198,",",VLOOKUP(B8198,Núcleo!B$2:E$11,4,TRUE),",",VLOOKUP(C8198,'Tipo de Processo'!B$2:D$55,3,TRUE),",",VLOOKUP(D8198,'Termo Geral'!B$2:D$174,3,TRUE),",",VLOOKUP(E8198,'Termo Específico'!B$2:D$437,3,TRUE),",",MATCH(TRUE,Documento!B$2:B$954=F8198,0),",",IF(G8198="complementar",0,1),"),")</f>
        <v>(8197,9,29,50,301,809,1),</v>
      </c>
    </row>
    <row r="8199" spans="1:8" ht="15" customHeight="1">
      <c r="A8199" s="33">
        <v>8198</v>
      </c>
      <c r="B8199" s="44" t="s">
        <v>1483</v>
      </c>
      <c r="C8199" s="35" t="s">
        <v>39</v>
      </c>
      <c r="D8199" s="35" t="s">
        <v>211</v>
      </c>
      <c r="E8199" s="34" t="s">
        <v>531</v>
      </c>
      <c r="F8199" s="34" t="s">
        <v>1161</v>
      </c>
      <c r="G8199" s="34" t="s">
        <v>1488</v>
      </c>
      <c r="H8199" s="19" t="str">
        <f t="array" ref="H8199">CONCATENATE("(",A8199,",",VLOOKUP(B8199,Núcleo!B$2:E$11,4,TRUE),",",VLOOKUP(C8199,'Tipo de Processo'!B$2:D$55,3,TRUE),",",VLOOKUP(D8199,'Termo Geral'!B$2:D$174,3,TRUE),",",VLOOKUP(E8199,'Termo Específico'!B$2:D$437,3,TRUE),",",MATCH(TRUE,Documento!B$2:B$954=F8199,0),",",IF(G8199="complementar",0,1),"),")</f>
        <v>(8198,9,29,50,301,148,1),</v>
      </c>
    </row>
    <row r="8200" spans="1:8" ht="15" customHeight="1">
      <c r="A8200" s="33">
        <v>8199</v>
      </c>
      <c r="B8200" s="44" t="s">
        <v>1483</v>
      </c>
      <c r="C8200" s="34" t="s">
        <v>39</v>
      </c>
      <c r="D8200" s="34" t="s">
        <v>211</v>
      </c>
      <c r="E8200" s="34" t="s">
        <v>531</v>
      </c>
      <c r="F8200" s="34" t="s">
        <v>1162</v>
      </c>
      <c r="G8200" s="34" t="s">
        <v>1488</v>
      </c>
      <c r="H8200" s="19" t="str">
        <f t="array" ref="H8200">CONCATENATE("(",A8200,",",VLOOKUP(B8200,Núcleo!B$2:E$11,4,TRUE),",",VLOOKUP(C8200,'Tipo de Processo'!B$2:D$55,3,TRUE),",",VLOOKUP(D8200,'Termo Geral'!B$2:D$174,3,TRUE),",",VLOOKUP(E8200,'Termo Específico'!B$2:D$437,3,TRUE),",",MATCH(TRUE,Documento!B$2:B$954=F8200,0),",",IF(G8200="complementar",0,1),"),")</f>
        <v>(8199,9,29,50,301,163,1),</v>
      </c>
    </row>
    <row r="8201" spans="1:8" ht="15" customHeight="1">
      <c r="A8201" s="33">
        <v>8200</v>
      </c>
      <c r="B8201" s="44" t="s">
        <v>1483</v>
      </c>
      <c r="C8201" s="35" t="s">
        <v>39</v>
      </c>
      <c r="D8201" s="35" t="s">
        <v>211</v>
      </c>
      <c r="E8201" s="34" t="s">
        <v>531</v>
      </c>
      <c r="F8201" s="34" t="s">
        <v>1163</v>
      </c>
      <c r="G8201" s="34" t="s">
        <v>1488</v>
      </c>
      <c r="H8201" s="19" t="str">
        <f t="array" ref="H8201">CONCATENATE("(",A8201,",",VLOOKUP(B8201,Núcleo!B$2:E$11,4,TRUE),",",VLOOKUP(C8201,'Tipo de Processo'!B$2:D$55,3,TRUE),",",VLOOKUP(D8201,'Termo Geral'!B$2:D$174,3,TRUE),",",VLOOKUP(E8201,'Termo Específico'!B$2:D$437,3,TRUE),",",MATCH(TRUE,Documento!B$2:B$954=F8201,0),",",IF(G8201="complementar",0,1),"),")</f>
        <v>(8200,9,29,50,301,135,1),</v>
      </c>
    </row>
    <row r="8202" spans="1:8" ht="15" customHeight="1">
      <c r="A8202" s="33">
        <v>8201</v>
      </c>
      <c r="B8202" s="44" t="s">
        <v>1483</v>
      </c>
      <c r="C8202" s="34" t="s">
        <v>39</v>
      </c>
      <c r="D8202" s="34" t="s">
        <v>211</v>
      </c>
      <c r="E8202" s="34" t="s">
        <v>531</v>
      </c>
      <c r="F8202" s="34" t="s">
        <v>1227</v>
      </c>
      <c r="G8202" s="34" t="s">
        <v>1488</v>
      </c>
      <c r="H8202" s="19" t="str">
        <f t="array" ref="H8202">CONCATENATE("(",A8202,",",VLOOKUP(B8202,Núcleo!B$2:E$11,4,TRUE),",",VLOOKUP(C8202,'Tipo de Processo'!B$2:D$55,3,TRUE),",",VLOOKUP(D8202,'Termo Geral'!B$2:D$174,3,TRUE),",",VLOOKUP(E8202,'Termo Específico'!B$2:D$437,3,TRUE),",",MATCH(TRUE,Documento!B$2:B$954=F8202,0),",",IF(G8202="complementar",0,1),"),")</f>
        <v>(8201,9,29,50,301,13,1),</v>
      </c>
    </row>
    <row r="8203" spans="1:8" ht="15" customHeight="1">
      <c r="A8203" s="33">
        <v>8202</v>
      </c>
      <c r="B8203" s="44" t="s">
        <v>1483</v>
      </c>
      <c r="C8203" s="35" t="s">
        <v>39</v>
      </c>
      <c r="D8203" s="35" t="s">
        <v>211</v>
      </c>
      <c r="E8203" s="34" t="s">
        <v>531</v>
      </c>
      <c r="F8203" s="34" t="s">
        <v>1236</v>
      </c>
      <c r="G8203" s="34" t="s">
        <v>1488</v>
      </c>
      <c r="H8203" s="19" t="str">
        <f t="array" ref="H8203">CONCATENATE("(",A8203,",",VLOOKUP(B8203,Núcleo!B$2:E$11,4,TRUE),",",VLOOKUP(C8203,'Tipo de Processo'!B$2:D$55,3,TRUE),",",VLOOKUP(D8203,'Termo Geral'!B$2:D$174,3,TRUE),",",VLOOKUP(E8203,'Termo Específico'!B$2:D$437,3,TRUE),",",MATCH(TRUE,Documento!B$2:B$954=F8203,0),",",IF(G8203="complementar",0,1),"),")</f>
        <v>(8202,9,29,50,301,32,1),</v>
      </c>
    </row>
    <row r="8204" spans="1:8" ht="15" customHeight="1">
      <c r="A8204" s="33">
        <v>8203</v>
      </c>
      <c r="B8204" s="44" t="s">
        <v>1483</v>
      </c>
      <c r="C8204" s="34" t="s">
        <v>39</v>
      </c>
      <c r="D8204" s="34" t="s">
        <v>211</v>
      </c>
      <c r="E8204" s="34" t="s">
        <v>531</v>
      </c>
      <c r="F8204" s="34" t="s">
        <v>1228</v>
      </c>
      <c r="G8204" s="34" t="s">
        <v>1488</v>
      </c>
      <c r="H8204" s="19" t="str">
        <f t="array" ref="H8204">CONCATENATE("(",A8204,",",VLOOKUP(B8204,Núcleo!B$2:E$11,4,TRUE),",",VLOOKUP(C8204,'Tipo de Processo'!B$2:D$55,3,TRUE),",",VLOOKUP(D8204,'Termo Geral'!B$2:D$174,3,TRUE),",",VLOOKUP(E8204,'Termo Específico'!B$2:D$437,3,TRUE),",",MATCH(TRUE,Documento!B$2:B$954=F8204,0),",",IF(G8204="complementar",0,1),"),")</f>
        <v>(8203,9,29,50,301,120,1),</v>
      </c>
    </row>
    <row r="8205" spans="1:8" ht="15" customHeight="1">
      <c r="A8205" s="33">
        <v>8204</v>
      </c>
      <c r="B8205" s="44" t="s">
        <v>1483</v>
      </c>
      <c r="C8205" s="35" t="s">
        <v>39</v>
      </c>
      <c r="D8205" s="35" t="s">
        <v>211</v>
      </c>
      <c r="E8205" s="34" t="s">
        <v>531</v>
      </c>
      <c r="F8205" s="34" t="s">
        <v>1230</v>
      </c>
      <c r="G8205" s="34" t="s">
        <v>1488</v>
      </c>
      <c r="H8205" s="19" t="str">
        <f t="array" ref="H8205">CONCATENATE("(",A8205,",",VLOOKUP(B8205,Núcleo!B$2:E$11,4,TRUE),",",VLOOKUP(C8205,'Tipo de Processo'!B$2:D$55,3,TRUE),",",VLOOKUP(D8205,'Termo Geral'!B$2:D$174,3,TRUE),",",VLOOKUP(E8205,'Termo Específico'!B$2:D$437,3,TRUE),",",MATCH(TRUE,Documento!B$2:B$954=F8205,0),",",IF(G8205="complementar",0,1),"),")</f>
        <v>(8204,9,29,50,301,878,1),</v>
      </c>
    </row>
    <row r="8206" spans="1:8" ht="15" customHeight="1">
      <c r="A8206" s="33">
        <v>8205</v>
      </c>
      <c r="B8206" s="44" t="s">
        <v>1483</v>
      </c>
      <c r="C8206" s="34" t="s">
        <v>39</v>
      </c>
      <c r="D8206" s="34" t="s">
        <v>211</v>
      </c>
      <c r="E8206" s="34" t="s">
        <v>531</v>
      </c>
      <c r="F8206" s="34" t="s">
        <v>1231</v>
      </c>
      <c r="G8206" s="34" t="s">
        <v>1488</v>
      </c>
      <c r="H8206" s="19" t="str">
        <f t="array" ref="H8206">CONCATENATE("(",A8206,",",VLOOKUP(B8206,Núcleo!B$2:E$11,4,TRUE),",",VLOOKUP(C8206,'Tipo de Processo'!B$2:D$55,3,TRUE),",",VLOOKUP(D8206,'Termo Geral'!B$2:D$174,3,TRUE),",",VLOOKUP(E8206,'Termo Específico'!B$2:D$437,3,TRUE),",",MATCH(TRUE,Documento!B$2:B$954=F8206,0),",",IF(G8206="complementar",0,1),"),")</f>
        <v>(8205,9,29,50,301,794,1),</v>
      </c>
    </row>
    <row r="8207" spans="1:8" ht="15" customHeight="1">
      <c r="A8207" s="33">
        <v>8206</v>
      </c>
      <c r="B8207" s="44" t="s">
        <v>1483</v>
      </c>
      <c r="C8207" s="35" t="s">
        <v>39</v>
      </c>
      <c r="D8207" s="35" t="s">
        <v>211</v>
      </c>
      <c r="E8207" s="34" t="s">
        <v>531</v>
      </c>
      <c r="F8207" s="34" t="s">
        <v>1165</v>
      </c>
      <c r="G8207" s="34" t="s">
        <v>1488</v>
      </c>
      <c r="H8207" s="19" t="str">
        <f t="array" ref="H8207">CONCATENATE("(",A8207,",",VLOOKUP(B8207,Núcleo!B$2:E$11,4,TRUE),",",VLOOKUP(C8207,'Tipo de Processo'!B$2:D$55,3,TRUE),",",VLOOKUP(D8207,'Termo Geral'!B$2:D$174,3,TRUE),",",VLOOKUP(E8207,'Termo Específico'!B$2:D$437,3,TRUE),",",MATCH(TRUE,Documento!B$2:B$954=F8207,0),",",IF(G8207="complementar",0,1),"),")</f>
        <v>(8206,9,29,50,301,832,1),</v>
      </c>
    </row>
    <row r="8208" spans="1:8" ht="15" customHeight="1">
      <c r="A8208" s="33">
        <v>8207</v>
      </c>
      <c r="B8208" s="44" t="s">
        <v>1483</v>
      </c>
      <c r="C8208" s="34" t="s">
        <v>39</v>
      </c>
      <c r="D8208" s="34" t="s">
        <v>211</v>
      </c>
      <c r="E8208" s="34" t="s">
        <v>532</v>
      </c>
      <c r="F8208" s="34" t="s">
        <v>1219</v>
      </c>
      <c r="G8208" s="34" t="s">
        <v>1488</v>
      </c>
      <c r="H8208" s="19" t="str">
        <f t="array" ref="H8208">CONCATENATE("(",A8208,",",VLOOKUP(B8208,Núcleo!B$2:E$11,4,TRUE),",",VLOOKUP(C8208,'Tipo de Processo'!B$2:D$55,3,TRUE),",",VLOOKUP(D8208,'Termo Geral'!B$2:D$174,3,TRUE),",",VLOOKUP(E8208,'Termo Específico'!B$2:D$437,3,TRUE),",",MATCH(TRUE,Documento!B$2:B$954=F8208,0),",",IF(G8208="complementar",0,1),"),")</f>
        <v>(8207,9,29,50,302,670,1),</v>
      </c>
    </row>
    <row r="8209" spans="1:8" ht="15" customHeight="1">
      <c r="A8209" s="33">
        <v>8208</v>
      </c>
      <c r="B8209" s="44" t="s">
        <v>1483</v>
      </c>
      <c r="C8209" s="35" t="s">
        <v>39</v>
      </c>
      <c r="D8209" s="35" t="s">
        <v>211</v>
      </c>
      <c r="E8209" s="34" t="s">
        <v>532</v>
      </c>
      <c r="F8209" s="34" t="s">
        <v>1220</v>
      </c>
      <c r="G8209" s="34" t="s">
        <v>1488</v>
      </c>
      <c r="H8209" s="19" t="str">
        <f t="array" ref="H8209">CONCATENATE("(",A8209,",",VLOOKUP(B8209,Núcleo!B$2:E$11,4,TRUE),",",VLOOKUP(C8209,'Tipo de Processo'!B$2:D$55,3,TRUE),",",VLOOKUP(D8209,'Termo Geral'!B$2:D$174,3,TRUE),",",VLOOKUP(E8209,'Termo Específico'!B$2:D$437,3,TRUE),",",MATCH(TRUE,Documento!B$2:B$954=F8209,0),",",IF(G8209="complementar",0,1),"),")</f>
        <v>(8208,9,29,50,302,88,1),</v>
      </c>
    </row>
    <row r="8210" spans="1:8" ht="15" customHeight="1">
      <c r="A8210" s="33">
        <v>8209</v>
      </c>
      <c r="B8210" s="44" t="s">
        <v>1483</v>
      </c>
      <c r="C8210" s="34" t="s">
        <v>39</v>
      </c>
      <c r="D8210" s="34" t="s">
        <v>211</v>
      </c>
      <c r="E8210" s="34" t="s">
        <v>532</v>
      </c>
      <c r="F8210" s="34" t="s">
        <v>1221</v>
      </c>
      <c r="G8210" s="34" t="s">
        <v>1488</v>
      </c>
      <c r="H8210" s="19" t="str">
        <f t="array" ref="H8210">CONCATENATE("(",A8210,",",VLOOKUP(B8210,Núcleo!B$2:E$11,4,TRUE),",",VLOOKUP(C8210,'Tipo de Processo'!B$2:D$55,3,TRUE),",",VLOOKUP(D8210,'Termo Geral'!B$2:D$174,3,TRUE),",",VLOOKUP(E8210,'Termo Específico'!B$2:D$437,3,TRUE),",",MATCH(TRUE,Documento!B$2:B$954=F8210,0),",",IF(G8210="complementar",0,1),"),")</f>
        <v>(8209,9,29,50,302,420,1),</v>
      </c>
    </row>
    <row r="8211" spans="1:8" ht="15" customHeight="1">
      <c r="A8211" s="33">
        <v>8210</v>
      </c>
      <c r="B8211" s="44" t="s">
        <v>1483</v>
      </c>
      <c r="C8211" s="34" t="s">
        <v>39</v>
      </c>
      <c r="D8211" s="34" t="s">
        <v>211</v>
      </c>
      <c r="E8211" s="34" t="s">
        <v>532</v>
      </c>
      <c r="F8211" s="34" t="s">
        <v>1222</v>
      </c>
      <c r="G8211" s="34" t="s">
        <v>1488</v>
      </c>
      <c r="H8211" s="19" t="str">
        <f t="array" ref="H8211">CONCATENATE("(",A8211,",",VLOOKUP(B8211,Núcleo!B$2:E$11,4,TRUE),",",VLOOKUP(C8211,'Tipo de Processo'!B$2:D$55,3,TRUE),",",VLOOKUP(D8211,'Termo Geral'!B$2:D$174,3,TRUE),",",VLOOKUP(E8211,'Termo Específico'!B$2:D$437,3,TRUE),",",MATCH(TRUE,Documento!B$2:B$954=F8211,0),",",IF(G8211="complementar",0,1),"),")</f>
        <v>(8210,9,29,50,302,512,1),</v>
      </c>
    </row>
    <row r="8212" spans="1:8" ht="15" customHeight="1">
      <c r="A8212" s="33">
        <v>8211</v>
      </c>
      <c r="B8212" s="44" t="s">
        <v>1483</v>
      </c>
      <c r="C8212" s="35" t="s">
        <v>39</v>
      </c>
      <c r="D8212" s="35" t="s">
        <v>211</v>
      </c>
      <c r="E8212" s="34" t="s">
        <v>532</v>
      </c>
      <c r="F8212" s="34" t="s">
        <v>1223</v>
      </c>
      <c r="G8212" s="34" t="s">
        <v>1488</v>
      </c>
      <c r="H8212" s="19" t="str">
        <f t="array" ref="H8212">CONCATENATE("(",A8212,",",VLOOKUP(B8212,Núcleo!B$2:E$11,4,TRUE),",",VLOOKUP(C8212,'Tipo de Processo'!B$2:D$55,3,TRUE),",",VLOOKUP(D8212,'Termo Geral'!B$2:D$174,3,TRUE),",",VLOOKUP(E8212,'Termo Específico'!B$2:D$437,3,TRUE),",",MATCH(TRUE,Documento!B$2:B$954=F8212,0),",",IF(G8212="complementar",0,1),"),")</f>
        <v>(8211,9,29,50,302,826,1),</v>
      </c>
    </row>
    <row r="8213" spans="1:8" ht="15" customHeight="1">
      <c r="A8213" s="33">
        <v>8212</v>
      </c>
      <c r="B8213" s="44" t="s">
        <v>1483</v>
      </c>
      <c r="C8213" s="34" t="s">
        <v>39</v>
      </c>
      <c r="D8213" s="34" t="s">
        <v>211</v>
      </c>
      <c r="E8213" s="34" t="s">
        <v>532</v>
      </c>
      <c r="F8213" s="34" t="s">
        <v>1218</v>
      </c>
      <c r="G8213" s="34" t="s">
        <v>1488</v>
      </c>
      <c r="H8213" s="19" t="str">
        <f t="array" ref="H8213">CONCATENATE("(",A8213,",",VLOOKUP(B8213,Núcleo!B$2:E$11,4,TRUE),",",VLOOKUP(C8213,'Tipo de Processo'!B$2:D$55,3,TRUE),",",VLOOKUP(D8213,'Termo Geral'!B$2:D$174,3,TRUE),",",VLOOKUP(E8213,'Termo Específico'!B$2:D$437,3,TRUE),",",MATCH(TRUE,Documento!B$2:B$954=F8213,0),",",IF(G8213="complementar",0,1),"),")</f>
        <v>(8212,9,29,50,302,199,1),</v>
      </c>
    </row>
    <row r="8214" spans="1:8" ht="15" customHeight="1">
      <c r="A8214" s="33">
        <v>8213</v>
      </c>
      <c r="B8214" s="44" t="s">
        <v>1483</v>
      </c>
      <c r="C8214" s="35" t="s">
        <v>39</v>
      </c>
      <c r="D8214" s="35" t="s">
        <v>211</v>
      </c>
      <c r="E8214" s="34" t="s">
        <v>532</v>
      </c>
      <c r="F8214" s="34" t="s">
        <v>1224</v>
      </c>
      <c r="G8214" s="34" t="s">
        <v>1488</v>
      </c>
      <c r="H8214" s="19" t="str">
        <f t="array" ref="H8214">CONCATENATE("(",A8214,",",VLOOKUP(B8214,Núcleo!B$2:E$11,4,TRUE),",",VLOOKUP(C8214,'Tipo de Processo'!B$2:D$55,3,TRUE),",",VLOOKUP(D8214,'Termo Geral'!B$2:D$174,3,TRUE),",",VLOOKUP(E8214,'Termo Específico'!B$2:D$437,3,TRUE),",",MATCH(TRUE,Documento!B$2:B$954=F8214,0),",",IF(G8214="complementar",0,1),"),")</f>
        <v>(8213,9,29,50,302,545,1),</v>
      </c>
    </row>
    <row r="8215" spans="1:8" ht="15" customHeight="1">
      <c r="A8215" s="33">
        <v>8214</v>
      </c>
      <c r="B8215" s="44" t="s">
        <v>1483</v>
      </c>
      <c r="C8215" s="34" t="s">
        <v>39</v>
      </c>
      <c r="D8215" s="34" t="s">
        <v>211</v>
      </c>
      <c r="E8215" s="34" t="s">
        <v>532</v>
      </c>
      <c r="F8215" s="34" t="s">
        <v>1237</v>
      </c>
      <c r="G8215" s="34" t="s">
        <v>1488</v>
      </c>
      <c r="H8215" s="19" t="str">
        <f t="array" ref="H8215">CONCATENATE("(",A8215,",",VLOOKUP(B8215,Núcleo!B$2:E$11,4,TRUE),",",VLOOKUP(C8215,'Tipo de Processo'!B$2:D$55,3,TRUE),",",VLOOKUP(D8215,'Termo Geral'!B$2:D$174,3,TRUE),",",VLOOKUP(E8215,'Termo Específico'!B$2:D$437,3,TRUE),",",MATCH(TRUE,Documento!B$2:B$954=F8215,0),",",IF(G8215="complementar",0,1),"),")</f>
        <v>(8214,9,29,50,302,886,1),</v>
      </c>
    </row>
    <row r="8216" spans="1:8" ht="15" customHeight="1">
      <c r="A8216" s="33">
        <v>8215</v>
      </c>
      <c r="B8216" s="44" t="s">
        <v>1483</v>
      </c>
      <c r="C8216" s="34" t="s">
        <v>39</v>
      </c>
      <c r="D8216" s="34" t="s">
        <v>211</v>
      </c>
      <c r="E8216" s="34" t="s">
        <v>532</v>
      </c>
      <c r="F8216" s="34" t="s">
        <v>1512</v>
      </c>
      <c r="G8216" s="34" t="s">
        <v>1488</v>
      </c>
      <c r="H8216" s="19" t="str">
        <f t="array" ref="H8216">CONCATENATE("(",A8216,",",VLOOKUP(B8216,Núcleo!B$2:E$11,4,TRUE),",",VLOOKUP(C8216,'Tipo de Processo'!B$2:D$55,3,TRUE),",",VLOOKUP(D8216,'Termo Geral'!B$2:D$174,3,TRUE),",",VLOOKUP(E8216,'Termo Específico'!B$2:D$437,3,TRUE),",",MATCH(TRUE,Documento!B$2:B$954=F8216,0),",",IF(G8216="complementar",0,1),"),")</f>
        <v>(8215,9,29,50,302,928,1),</v>
      </c>
    </row>
    <row r="8217" spans="1:8" ht="15" customHeight="1">
      <c r="A8217" s="33">
        <v>8216</v>
      </c>
      <c r="B8217" s="44" t="s">
        <v>1483</v>
      </c>
      <c r="C8217" s="34" t="s">
        <v>39</v>
      </c>
      <c r="D8217" s="34" t="s">
        <v>211</v>
      </c>
      <c r="E8217" s="34" t="s">
        <v>532</v>
      </c>
      <c r="F8217" s="34" t="s">
        <v>1225</v>
      </c>
      <c r="G8217" s="34" t="s">
        <v>1488</v>
      </c>
      <c r="H8217" s="19" t="str">
        <f t="array" ref="H8217">CONCATENATE("(",A8217,",",VLOOKUP(B8217,Núcleo!B$2:E$11,4,TRUE),",",VLOOKUP(C8217,'Tipo de Processo'!B$2:D$55,3,TRUE),",",VLOOKUP(D8217,'Termo Geral'!B$2:D$174,3,TRUE),",",VLOOKUP(E8217,'Termo Específico'!B$2:D$437,3,TRUE),",",MATCH(TRUE,Documento!B$2:B$954=F8217,0),",",IF(G8217="complementar",0,1),"),")</f>
        <v>(8216,9,29,50,302,697,1),</v>
      </c>
    </row>
    <row r="8218" spans="1:8" ht="15" customHeight="1">
      <c r="A8218" s="33">
        <v>8217</v>
      </c>
      <c r="B8218" s="44" t="s">
        <v>1483</v>
      </c>
      <c r="C8218" s="34" t="s">
        <v>39</v>
      </c>
      <c r="D8218" s="34" t="s">
        <v>211</v>
      </c>
      <c r="E8218" s="34" t="s">
        <v>532</v>
      </c>
      <c r="F8218" s="34" t="s">
        <v>1157</v>
      </c>
      <c r="G8218" s="34" t="s">
        <v>1488</v>
      </c>
      <c r="H8218" s="19" t="str">
        <f t="array" ref="H8218">CONCATENATE("(",A8218,",",VLOOKUP(B8218,Núcleo!B$2:E$11,4,TRUE),",",VLOOKUP(C8218,'Tipo de Processo'!B$2:D$55,3,TRUE),",",VLOOKUP(D8218,'Termo Geral'!B$2:D$174,3,TRUE),",",VLOOKUP(E8218,'Termo Específico'!B$2:D$437,3,TRUE),",",MATCH(TRUE,Documento!B$2:B$954=F8218,0),",",IF(G8218="complementar",0,1),"),")</f>
        <v>(8217,9,29,50,302,802,1),</v>
      </c>
    </row>
    <row r="8219" spans="1:8" ht="15" customHeight="1">
      <c r="A8219" s="33">
        <v>8218</v>
      </c>
      <c r="B8219" s="44" t="s">
        <v>1483</v>
      </c>
      <c r="C8219" s="34" t="s">
        <v>39</v>
      </c>
      <c r="D8219" s="34" t="s">
        <v>211</v>
      </c>
      <c r="E8219" s="34" t="s">
        <v>532</v>
      </c>
      <c r="F8219" s="34" t="s">
        <v>1158</v>
      </c>
      <c r="G8219" s="34" t="s">
        <v>1488</v>
      </c>
      <c r="H8219" s="19" t="str">
        <f t="array" ref="H8219">CONCATENATE("(",A8219,",",VLOOKUP(B8219,Núcleo!B$2:E$11,4,TRUE),",",VLOOKUP(C8219,'Tipo de Processo'!B$2:D$55,3,TRUE),",",VLOOKUP(D8219,'Termo Geral'!B$2:D$174,3,TRUE),",",VLOOKUP(E8219,'Termo Específico'!B$2:D$437,3,TRUE),",",MATCH(TRUE,Documento!B$2:B$954=F8219,0),",",IF(G8219="complementar",0,1),"),")</f>
        <v>(8218,9,29,50,302,801,1),</v>
      </c>
    </row>
    <row r="8220" spans="1:8" ht="15" customHeight="1">
      <c r="A8220" s="33">
        <v>8219</v>
      </c>
      <c r="B8220" s="44" t="s">
        <v>1483</v>
      </c>
      <c r="C8220" s="35" t="s">
        <v>39</v>
      </c>
      <c r="D8220" s="35" t="s">
        <v>211</v>
      </c>
      <c r="E8220" s="34" t="s">
        <v>532</v>
      </c>
      <c r="F8220" s="34" t="s">
        <v>1159</v>
      </c>
      <c r="G8220" s="34" t="s">
        <v>1488</v>
      </c>
      <c r="H8220" s="19" t="str">
        <f t="array" ref="H8220">CONCATENATE("(",A8220,",",VLOOKUP(B8220,Núcleo!B$2:E$11,4,TRUE),",",VLOOKUP(C8220,'Tipo de Processo'!B$2:D$55,3,TRUE),",",VLOOKUP(D8220,'Termo Geral'!B$2:D$174,3,TRUE),",",VLOOKUP(E8220,'Termo Específico'!B$2:D$437,3,TRUE),",",MATCH(TRUE,Documento!B$2:B$954=F8220,0),",",IF(G8220="complementar",0,1),"),")</f>
        <v>(8219,9,29,50,302,803,1),</v>
      </c>
    </row>
    <row r="8221" spans="1:8" ht="15" customHeight="1">
      <c r="A8221" s="33">
        <v>8220</v>
      </c>
      <c r="B8221" s="44" t="s">
        <v>1483</v>
      </c>
      <c r="C8221" s="34" t="s">
        <v>39</v>
      </c>
      <c r="D8221" s="34" t="s">
        <v>211</v>
      </c>
      <c r="E8221" s="34" t="s">
        <v>532</v>
      </c>
      <c r="F8221" s="34" t="s">
        <v>1160</v>
      </c>
      <c r="G8221" s="34" t="s">
        <v>1488</v>
      </c>
      <c r="H8221" s="19" t="str">
        <f t="array" ref="H8221">CONCATENATE("(",A8221,",",VLOOKUP(B8221,Núcleo!B$2:E$11,4,TRUE),",",VLOOKUP(C8221,'Tipo de Processo'!B$2:D$55,3,TRUE),",",VLOOKUP(D8221,'Termo Geral'!B$2:D$174,3,TRUE),",",VLOOKUP(E8221,'Termo Específico'!B$2:D$437,3,TRUE),",",MATCH(TRUE,Documento!B$2:B$954=F8221,0),",",IF(G8221="complementar",0,1),"),")</f>
        <v>(8220,9,29,50,302,809,1),</v>
      </c>
    </row>
    <row r="8222" spans="1:8" ht="15" customHeight="1">
      <c r="A8222" s="33">
        <v>8221</v>
      </c>
      <c r="B8222" s="44" t="s">
        <v>1483</v>
      </c>
      <c r="C8222" s="35" t="s">
        <v>39</v>
      </c>
      <c r="D8222" s="35" t="s">
        <v>211</v>
      </c>
      <c r="E8222" s="34" t="s">
        <v>532</v>
      </c>
      <c r="F8222" s="34" t="s">
        <v>1161</v>
      </c>
      <c r="G8222" s="34" t="s">
        <v>1488</v>
      </c>
      <c r="H8222" s="19" t="str">
        <f t="array" ref="H8222">CONCATENATE("(",A8222,",",VLOOKUP(B8222,Núcleo!B$2:E$11,4,TRUE),",",VLOOKUP(C8222,'Tipo de Processo'!B$2:D$55,3,TRUE),",",VLOOKUP(D8222,'Termo Geral'!B$2:D$174,3,TRUE),",",VLOOKUP(E8222,'Termo Específico'!B$2:D$437,3,TRUE),",",MATCH(TRUE,Documento!B$2:B$954=F8222,0),",",IF(G8222="complementar",0,1),"),")</f>
        <v>(8221,9,29,50,302,148,1),</v>
      </c>
    </row>
    <row r="8223" spans="1:8" ht="15" customHeight="1">
      <c r="A8223" s="33">
        <v>8222</v>
      </c>
      <c r="B8223" s="44" t="s">
        <v>1483</v>
      </c>
      <c r="C8223" s="34" t="s">
        <v>39</v>
      </c>
      <c r="D8223" s="34" t="s">
        <v>211</v>
      </c>
      <c r="E8223" s="34" t="s">
        <v>532</v>
      </c>
      <c r="F8223" s="34" t="s">
        <v>1162</v>
      </c>
      <c r="G8223" s="34" t="s">
        <v>1488</v>
      </c>
      <c r="H8223" s="19" t="str">
        <f t="array" ref="H8223">CONCATENATE("(",A8223,",",VLOOKUP(B8223,Núcleo!B$2:E$11,4,TRUE),",",VLOOKUP(C8223,'Tipo de Processo'!B$2:D$55,3,TRUE),",",VLOOKUP(D8223,'Termo Geral'!B$2:D$174,3,TRUE),",",VLOOKUP(E8223,'Termo Específico'!B$2:D$437,3,TRUE),",",MATCH(TRUE,Documento!B$2:B$954=F8223,0),",",IF(G8223="complementar",0,1),"),")</f>
        <v>(8222,9,29,50,302,163,1),</v>
      </c>
    </row>
    <row r="8224" spans="1:8" ht="15" customHeight="1">
      <c r="A8224" s="33">
        <v>8223</v>
      </c>
      <c r="B8224" s="44" t="s">
        <v>1483</v>
      </c>
      <c r="C8224" s="35" t="s">
        <v>39</v>
      </c>
      <c r="D8224" s="35" t="s">
        <v>211</v>
      </c>
      <c r="E8224" s="34" t="s">
        <v>532</v>
      </c>
      <c r="F8224" s="34" t="s">
        <v>1163</v>
      </c>
      <c r="G8224" s="34" t="s">
        <v>1488</v>
      </c>
      <c r="H8224" s="19" t="str">
        <f t="array" ref="H8224">CONCATENATE("(",A8224,",",VLOOKUP(B8224,Núcleo!B$2:E$11,4,TRUE),",",VLOOKUP(C8224,'Tipo de Processo'!B$2:D$55,3,TRUE),",",VLOOKUP(D8224,'Termo Geral'!B$2:D$174,3,TRUE),",",VLOOKUP(E8224,'Termo Específico'!B$2:D$437,3,TRUE),",",MATCH(TRUE,Documento!B$2:B$954=F8224,0),",",IF(G8224="complementar",0,1),"),")</f>
        <v>(8223,9,29,50,302,135,1),</v>
      </c>
    </row>
    <row r="8225" spans="1:8" ht="15" customHeight="1">
      <c r="A8225" s="33">
        <v>8224</v>
      </c>
      <c r="B8225" s="44" t="s">
        <v>1483</v>
      </c>
      <c r="C8225" s="34" t="s">
        <v>39</v>
      </c>
      <c r="D8225" s="34" t="s">
        <v>211</v>
      </c>
      <c r="E8225" s="34" t="s">
        <v>532</v>
      </c>
      <c r="F8225" s="34" t="s">
        <v>1227</v>
      </c>
      <c r="G8225" s="34" t="s">
        <v>1488</v>
      </c>
      <c r="H8225" s="19" t="str">
        <f t="array" ref="H8225">CONCATENATE("(",A8225,",",VLOOKUP(B8225,Núcleo!B$2:E$11,4,TRUE),",",VLOOKUP(C8225,'Tipo de Processo'!B$2:D$55,3,TRUE),",",VLOOKUP(D8225,'Termo Geral'!B$2:D$174,3,TRUE),",",VLOOKUP(E8225,'Termo Específico'!B$2:D$437,3,TRUE),",",MATCH(TRUE,Documento!B$2:B$954=F8225,0),",",IF(G8225="complementar",0,1),"),")</f>
        <v>(8224,9,29,50,302,13,1),</v>
      </c>
    </row>
    <row r="8226" spans="1:8" ht="15" customHeight="1">
      <c r="A8226" s="33">
        <v>8225</v>
      </c>
      <c r="B8226" s="44" t="s">
        <v>1483</v>
      </c>
      <c r="C8226" s="35" t="s">
        <v>39</v>
      </c>
      <c r="D8226" s="35" t="s">
        <v>211</v>
      </c>
      <c r="E8226" s="34" t="s">
        <v>532</v>
      </c>
      <c r="F8226" s="34" t="s">
        <v>1238</v>
      </c>
      <c r="G8226" s="34" t="s">
        <v>1488</v>
      </c>
      <c r="H8226" s="19" t="str">
        <f t="array" ref="H8226">CONCATENATE("(",A8226,",",VLOOKUP(B8226,Núcleo!B$2:E$11,4,TRUE),",",VLOOKUP(C8226,'Tipo de Processo'!B$2:D$55,3,TRUE),",",VLOOKUP(D8226,'Termo Geral'!B$2:D$174,3,TRUE),",",VLOOKUP(E8226,'Termo Específico'!B$2:D$437,3,TRUE),",",MATCH(TRUE,Documento!B$2:B$954=F8226,0),",",IF(G8226="complementar",0,1),"),")</f>
        <v>(8225,9,29,50,302,28,1),</v>
      </c>
    </row>
    <row r="8227" spans="1:8" ht="15" customHeight="1">
      <c r="A8227" s="33">
        <v>8226</v>
      </c>
      <c r="B8227" s="44" t="s">
        <v>1483</v>
      </c>
      <c r="C8227" s="34" t="s">
        <v>39</v>
      </c>
      <c r="D8227" s="34" t="s">
        <v>211</v>
      </c>
      <c r="E8227" s="34" t="s">
        <v>532</v>
      </c>
      <c r="F8227" s="34" t="s">
        <v>1228</v>
      </c>
      <c r="G8227" s="34" t="s">
        <v>1488</v>
      </c>
      <c r="H8227" s="19" t="str">
        <f t="array" ref="H8227">CONCATENATE("(",A8227,",",VLOOKUP(B8227,Núcleo!B$2:E$11,4,TRUE),",",VLOOKUP(C8227,'Tipo de Processo'!B$2:D$55,3,TRUE),",",VLOOKUP(D8227,'Termo Geral'!B$2:D$174,3,TRUE),",",VLOOKUP(E8227,'Termo Específico'!B$2:D$437,3,TRUE),",",MATCH(TRUE,Documento!B$2:B$954=F8227,0),",",IF(G8227="complementar",0,1),"),")</f>
        <v>(8226,9,29,50,302,120,1),</v>
      </c>
    </row>
    <row r="8228" spans="1:8" ht="15" customHeight="1">
      <c r="A8228" s="33">
        <v>8227</v>
      </c>
      <c r="B8228" s="44" t="s">
        <v>1483</v>
      </c>
      <c r="C8228" s="35" t="s">
        <v>39</v>
      </c>
      <c r="D8228" s="35" t="s">
        <v>211</v>
      </c>
      <c r="E8228" s="34" t="s">
        <v>532</v>
      </c>
      <c r="F8228" s="34" t="s">
        <v>1239</v>
      </c>
      <c r="G8228" s="34" t="s">
        <v>1488</v>
      </c>
      <c r="H8228" s="19" t="str">
        <f t="array" ref="H8228">CONCATENATE("(",A8228,",",VLOOKUP(B8228,Núcleo!B$2:E$11,4,TRUE),",",VLOOKUP(C8228,'Tipo de Processo'!B$2:D$55,3,TRUE),",",VLOOKUP(D8228,'Termo Geral'!B$2:D$174,3,TRUE),",",VLOOKUP(E8228,'Termo Específico'!B$2:D$437,3,TRUE),",",MATCH(TRUE,Documento!B$2:B$954=F8228,0),",",IF(G8228="complementar",0,1),"),")</f>
        <v>(8227,9,29,50,302,931,1),</v>
      </c>
    </row>
    <row r="8229" spans="1:8" ht="15" customHeight="1">
      <c r="A8229" s="33">
        <v>8228</v>
      </c>
      <c r="B8229" s="44" t="s">
        <v>1483</v>
      </c>
      <c r="C8229" s="34" t="s">
        <v>39</v>
      </c>
      <c r="D8229" s="34" t="s">
        <v>211</v>
      </c>
      <c r="E8229" s="34" t="s">
        <v>532</v>
      </c>
      <c r="F8229" s="34" t="s">
        <v>1240</v>
      </c>
      <c r="G8229" s="34" t="s">
        <v>1488</v>
      </c>
      <c r="H8229" s="19" t="str">
        <f t="array" ref="H8229">CONCATENATE("(",A8229,",",VLOOKUP(B8229,Núcleo!B$2:E$11,4,TRUE),",",VLOOKUP(C8229,'Tipo de Processo'!B$2:D$55,3,TRUE),",",VLOOKUP(D8229,'Termo Geral'!B$2:D$174,3,TRUE),",",VLOOKUP(E8229,'Termo Específico'!B$2:D$437,3,TRUE),",",MATCH(TRUE,Documento!B$2:B$954=F8229,0),",",IF(G8229="complementar",0,1),"),")</f>
        <v>(8228,9,29,50,302,529,1),</v>
      </c>
    </row>
    <row r="8230" spans="1:8" ht="15" customHeight="1">
      <c r="A8230" s="33">
        <v>8229</v>
      </c>
      <c r="B8230" s="44" t="s">
        <v>1483</v>
      </c>
      <c r="C8230" s="34" t="s">
        <v>39</v>
      </c>
      <c r="D8230" s="34" t="s">
        <v>211</v>
      </c>
      <c r="E8230" s="34" t="s">
        <v>532</v>
      </c>
      <c r="F8230" s="34" t="s">
        <v>1241</v>
      </c>
      <c r="G8230" s="34" t="s">
        <v>1488</v>
      </c>
      <c r="H8230" s="19" t="str">
        <f t="array" ref="H8230">CONCATENATE("(",A8230,",",VLOOKUP(B8230,Núcleo!B$2:E$11,4,TRUE),",",VLOOKUP(C8230,'Tipo de Processo'!B$2:D$55,3,TRUE),",",VLOOKUP(D8230,'Termo Geral'!B$2:D$174,3,TRUE),",",VLOOKUP(E8230,'Termo Específico'!B$2:D$437,3,TRUE),",",MATCH(TRUE,Documento!B$2:B$954=F8230,0),",",IF(G8230="complementar",0,1),"),")</f>
        <v>(8229,9,29,50,302,107,1),</v>
      </c>
    </row>
    <row r="8231" spans="1:8" ht="15" customHeight="1">
      <c r="A8231" s="33">
        <v>8230</v>
      </c>
      <c r="B8231" s="44" t="s">
        <v>1483</v>
      </c>
      <c r="C8231" s="35" t="s">
        <v>39</v>
      </c>
      <c r="D8231" s="35" t="s">
        <v>211</v>
      </c>
      <c r="E8231" s="34" t="s">
        <v>532</v>
      </c>
      <c r="F8231" s="34" t="s">
        <v>1242</v>
      </c>
      <c r="G8231" s="34" t="s">
        <v>1488</v>
      </c>
      <c r="H8231" s="19" t="str">
        <f t="array" ref="H8231">CONCATENATE("(",A8231,",",VLOOKUP(B8231,Núcleo!B$2:E$11,4,TRUE),",",VLOOKUP(C8231,'Tipo de Processo'!B$2:D$55,3,TRUE),",",VLOOKUP(D8231,'Termo Geral'!B$2:D$174,3,TRUE),",",VLOOKUP(E8231,'Termo Específico'!B$2:D$437,3,TRUE),",",MATCH(TRUE,Documento!B$2:B$954=F8231,0),",",IF(G8231="complementar",0,1),"),")</f>
        <v>(8230,9,29,50,302,417,1),</v>
      </c>
    </row>
    <row r="8232" spans="1:8" ht="15" customHeight="1">
      <c r="A8232" s="33">
        <v>8231</v>
      </c>
      <c r="B8232" s="44" t="s">
        <v>1483</v>
      </c>
      <c r="C8232" s="34" t="s">
        <v>39</v>
      </c>
      <c r="D8232" s="34" t="s">
        <v>211</v>
      </c>
      <c r="E8232" s="34" t="s">
        <v>532</v>
      </c>
      <c r="F8232" s="34" t="s">
        <v>1230</v>
      </c>
      <c r="G8232" s="34" t="s">
        <v>1488</v>
      </c>
      <c r="H8232" s="19" t="str">
        <f t="array" ref="H8232">CONCATENATE("(",A8232,",",VLOOKUP(B8232,Núcleo!B$2:E$11,4,TRUE),",",VLOOKUP(C8232,'Tipo de Processo'!B$2:D$55,3,TRUE),",",VLOOKUP(D8232,'Termo Geral'!B$2:D$174,3,TRUE),",",VLOOKUP(E8232,'Termo Específico'!B$2:D$437,3,TRUE),",",MATCH(TRUE,Documento!B$2:B$954=F8232,0),",",IF(G8232="complementar",0,1),"),")</f>
        <v>(8231,9,29,50,302,878,1),</v>
      </c>
    </row>
    <row r="8233" spans="1:8" ht="15" customHeight="1">
      <c r="A8233" s="33">
        <v>8232</v>
      </c>
      <c r="B8233" s="44" t="s">
        <v>1483</v>
      </c>
      <c r="C8233" s="35" t="s">
        <v>39</v>
      </c>
      <c r="D8233" s="35" t="s">
        <v>211</v>
      </c>
      <c r="E8233" s="34" t="s">
        <v>532</v>
      </c>
      <c r="F8233" s="34" t="s">
        <v>1231</v>
      </c>
      <c r="G8233" s="34" t="s">
        <v>1488</v>
      </c>
      <c r="H8233" s="19" t="str">
        <f t="array" ref="H8233">CONCATENATE("(",A8233,",",VLOOKUP(B8233,Núcleo!B$2:E$11,4,TRUE),",",VLOOKUP(C8233,'Tipo de Processo'!B$2:D$55,3,TRUE),",",VLOOKUP(D8233,'Termo Geral'!B$2:D$174,3,TRUE),",",VLOOKUP(E8233,'Termo Específico'!B$2:D$437,3,TRUE),",",MATCH(TRUE,Documento!B$2:B$954=F8233,0),",",IF(G8233="complementar",0,1),"),")</f>
        <v>(8232,9,29,50,302,794,1),</v>
      </c>
    </row>
    <row r="8234" spans="1:8" ht="15" customHeight="1">
      <c r="A8234" s="33">
        <v>8233</v>
      </c>
      <c r="B8234" s="44" t="s">
        <v>1483</v>
      </c>
      <c r="C8234" s="34" t="s">
        <v>39</v>
      </c>
      <c r="D8234" s="34" t="s">
        <v>211</v>
      </c>
      <c r="E8234" s="34" t="s">
        <v>532</v>
      </c>
      <c r="F8234" s="34" t="s">
        <v>1165</v>
      </c>
      <c r="G8234" s="34" t="s">
        <v>1488</v>
      </c>
      <c r="H8234" s="19" t="str">
        <f t="array" ref="H8234">CONCATENATE("(",A8234,",",VLOOKUP(B8234,Núcleo!B$2:E$11,4,TRUE),",",VLOOKUP(C8234,'Tipo de Processo'!B$2:D$55,3,TRUE),",",VLOOKUP(D8234,'Termo Geral'!B$2:D$174,3,TRUE),",",VLOOKUP(E8234,'Termo Específico'!B$2:D$437,3,TRUE),",",MATCH(TRUE,Documento!B$2:B$954=F8234,0),",",IF(G8234="complementar",0,1),"),")</f>
        <v>(8233,9,29,50,302,832,1),</v>
      </c>
    </row>
    <row r="8235" spans="1:8" ht="15" customHeight="1">
      <c r="A8235" s="33">
        <v>8234</v>
      </c>
      <c r="B8235" s="44" t="s">
        <v>1483</v>
      </c>
      <c r="C8235" s="34" t="s">
        <v>39</v>
      </c>
      <c r="D8235" s="34" t="s">
        <v>211</v>
      </c>
      <c r="E8235" s="34" t="s">
        <v>532</v>
      </c>
      <c r="F8235" s="34" t="s">
        <v>1243</v>
      </c>
      <c r="G8235" s="34" t="s">
        <v>1488</v>
      </c>
      <c r="H8235" s="19" t="str">
        <f t="array" ref="H8235">CONCATENATE("(",A8235,",",VLOOKUP(B8235,Núcleo!B$2:E$11,4,TRUE),",",VLOOKUP(C8235,'Tipo de Processo'!B$2:D$55,3,TRUE),",",VLOOKUP(D8235,'Termo Geral'!B$2:D$174,3,TRUE),",",VLOOKUP(E8235,'Termo Específico'!B$2:D$437,3,TRUE),",",MATCH(TRUE,Documento!B$2:B$954=F8235,0),",",IF(G8235="complementar",0,1),"),")</f>
        <v>(8234,9,29,50,302,385,1),</v>
      </c>
    </row>
    <row r="8236" spans="1:8" ht="15" customHeight="1">
      <c r="A8236" s="33">
        <v>8235</v>
      </c>
      <c r="B8236" s="44" t="s">
        <v>1483</v>
      </c>
      <c r="C8236" s="35" t="s">
        <v>39</v>
      </c>
      <c r="D8236" s="35" t="s">
        <v>211</v>
      </c>
      <c r="E8236" s="34" t="s">
        <v>532</v>
      </c>
      <c r="F8236" s="34" t="s">
        <v>1370</v>
      </c>
      <c r="G8236" s="34" t="s">
        <v>1488</v>
      </c>
      <c r="H8236" s="19" t="str">
        <f t="array" ref="H8236">CONCATENATE("(",A8236,",",VLOOKUP(B8236,Núcleo!B$2:E$11,4,TRUE),",",VLOOKUP(C8236,'Tipo de Processo'!B$2:D$55,3,TRUE),",",VLOOKUP(D8236,'Termo Geral'!B$2:D$174,3,TRUE),",",VLOOKUP(E8236,'Termo Específico'!B$2:D$437,3,TRUE),",",MATCH(TRUE,Documento!B$2:B$954=F8236,0),",",IF(G8236="complementar",0,1),"),")</f>
        <v>(8235,9,29,50,302,81,1),</v>
      </c>
    </row>
    <row r="8237" spans="1:8" ht="15" customHeight="1">
      <c r="A8237" s="33">
        <v>8236</v>
      </c>
      <c r="B8237" s="44" t="s">
        <v>1483</v>
      </c>
      <c r="C8237" s="34" t="s">
        <v>39</v>
      </c>
      <c r="D8237" s="34" t="s">
        <v>211</v>
      </c>
      <c r="E8237" s="34" t="s">
        <v>532</v>
      </c>
      <c r="F8237" s="34" t="s">
        <v>1371</v>
      </c>
      <c r="G8237" s="34" t="s">
        <v>1488</v>
      </c>
      <c r="H8237" s="19" t="str">
        <f t="array" ref="H8237">CONCATENATE("(",A8237,",",VLOOKUP(B8237,Núcleo!B$2:E$11,4,TRUE),",",VLOOKUP(C8237,'Tipo de Processo'!B$2:D$55,3,TRUE),",",VLOOKUP(D8237,'Termo Geral'!B$2:D$174,3,TRUE),",",VLOOKUP(E8237,'Termo Específico'!B$2:D$437,3,TRUE),",",MATCH(TRUE,Documento!B$2:B$954=F8237,0),",",IF(G8237="complementar",0,1),"),")</f>
        <v>(8236,9,29,50,302,294,1),</v>
      </c>
    </row>
    <row r="8238" spans="1:8" ht="15" customHeight="1">
      <c r="A8238" s="33">
        <v>8237</v>
      </c>
      <c r="B8238" s="44" t="s">
        <v>1483</v>
      </c>
      <c r="C8238" s="35" t="s">
        <v>39</v>
      </c>
      <c r="D8238" s="35" t="s">
        <v>211</v>
      </c>
      <c r="E8238" s="34" t="s">
        <v>533</v>
      </c>
      <c r="F8238" s="34" t="s">
        <v>1244</v>
      </c>
      <c r="G8238" s="34" t="s">
        <v>1488</v>
      </c>
      <c r="H8238" s="19" t="str">
        <f t="array" ref="H8238">CONCATENATE("(",A8238,",",VLOOKUP(B8238,Núcleo!B$2:E$11,4,TRUE),",",VLOOKUP(C8238,'Tipo de Processo'!B$2:D$55,3,TRUE),",",VLOOKUP(D8238,'Termo Geral'!B$2:D$174,3,TRUE),",",VLOOKUP(E8238,'Termo Específico'!B$2:D$437,3,TRUE),",",MATCH(TRUE,Documento!B$2:B$954=F8238,0),",",IF(G8238="complementar",0,1),"),")</f>
        <v>(8237,9,29,50,303,8,1),</v>
      </c>
    </row>
    <row r="8239" spans="1:8" ht="15" customHeight="1">
      <c r="A8239" s="33">
        <v>8238</v>
      </c>
      <c r="B8239" s="44" t="s">
        <v>1483</v>
      </c>
      <c r="C8239" s="34" t="s">
        <v>39</v>
      </c>
      <c r="D8239" s="34" t="s">
        <v>211</v>
      </c>
      <c r="E8239" s="34" t="s">
        <v>533</v>
      </c>
      <c r="F8239" s="34" t="s">
        <v>1245</v>
      </c>
      <c r="G8239" s="34" t="s">
        <v>1488</v>
      </c>
      <c r="H8239" s="19" t="str">
        <f t="array" ref="H8239">CONCATENATE("(",A8239,",",VLOOKUP(B8239,Núcleo!B$2:E$11,4,TRUE),",",VLOOKUP(C8239,'Tipo de Processo'!B$2:D$55,3,TRUE),",",VLOOKUP(D8239,'Termo Geral'!B$2:D$174,3,TRUE),",",VLOOKUP(E8239,'Termo Específico'!B$2:D$437,3,TRUE),",",MATCH(TRUE,Documento!B$2:B$954=F8239,0),",",IF(G8239="complementar",0,1),"),")</f>
        <v>(8238,9,29,50,303,907,1),</v>
      </c>
    </row>
    <row r="8240" spans="1:8" ht="15" customHeight="1">
      <c r="A8240" s="33">
        <v>8239</v>
      </c>
      <c r="B8240" s="44" t="s">
        <v>1483</v>
      </c>
      <c r="C8240" s="35" t="s">
        <v>39</v>
      </c>
      <c r="D8240" s="35" t="s">
        <v>211</v>
      </c>
      <c r="E8240" s="34" t="s">
        <v>533</v>
      </c>
      <c r="F8240" s="34" t="s">
        <v>1246</v>
      </c>
      <c r="G8240" s="34" t="s">
        <v>1488</v>
      </c>
      <c r="H8240" s="19" t="str">
        <f t="array" ref="H8240">CONCATENATE("(",A8240,",",VLOOKUP(B8240,Núcleo!B$2:E$11,4,TRUE),",",VLOOKUP(C8240,'Tipo de Processo'!B$2:D$55,3,TRUE),",",VLOOKUP(D8240,'Termo Geral'!B$2:D$174,3,TRUE),",",VLOOKUP(E8240,'Termo Específico'!B$2:D$437,3,TRUE),",",MATCH(TRUE,Documento!B$2:B$954=F8240,0),",",IF(G8240="complementar",0,1),"),")</f>
        <v>(8239,9,29,50,303,550,1),</v>
      </c>
    </row>
    <row r="8241" spans="1:8" ht="15" customHeight="1">
      <c r="A8241" s="33">
        <v>8240</v>
      </c>
      <c r="B8241" s="44" t="s">
        <v>1483</v>
      </c>
      <c r="C8241" s="34" t="s">
        <v>39</v>
      </c>
      <c r="D8241" s="34" t="s">
        <v>211</v>
      </c>
      <c r="E8241" s="34" t="s">
        <v>533</v>
      </c>
      <c r="F8241" s="34" t="s">
        <v>1549</v>
      </c>
      <c r="G8241" s="34" t="s">
        <v>1488</v>
      </c>
      <c r="H8241" s="19" t="str">
        <f t="array" ref="H8241">CONCATENATE("(",A8241,",",VLOOKUP(B8241,Núcleo!B$2:E$11,4,TRUE),",",VLOOKUP(C8241,'Tipo de Processo'!B$2:D$55,3,TRUE),",",VLOOKUP(D8241,'Termo Geral'!B$2:D$174,3,TRUE),",",VLOOKUP(E8241,'Termo Específico'!B$2:D$437,3,TRUE),",",MATCH(TRUE,Documento!B$2:B$954=F8241,0),",",IF(G8241="complementar",0,1),"),")</f>
        <v>(8240,9,29,50,303,687,1),</v>
      </c>
    </row>
    <row r="8242" spans="1:8" ht="15" customHeight="1">
      <c r="A8242" s="33">
        <v>8241</v>
      </c>
      <c r="B8242" s="44" t="s">
        <v>1483</v>
      </c>
      <c r="C8242" s="35" t="s">
        <v>39</v>
      </c>
      <c r="D8242" s="35" t="s">
        <v>211</v>
      </c>
      <c r="E8242" s="34" t="s">
        <v>533</v>
      </c>
      <c r="F8242" s="34" t="s">
        <v>1247</v>
      </c>
      <c r="G8242" s="34" t="s">
        <v>1488</v>
      </c>
      <c r="H8242" s="19" t="str">
        <f t="array" ref="H8242">CONCATENATE("(",A8242,",",VLOOKUP(B8242,Núcleo!B$2:E$11,4,TRUE),",",VLOOKUP(C8242,'Tipo de Processo'!B$2:D$55,3,TRUE),",",VLOOKUP(D8242,'Termo Geral'!B$2:D$174,3,TRUE),",",VLOOKUP(E8242,'Termo Específico'!B$2:D$437,3,TRUE),",",MATCH(TRUE,Documento!B$2:B$954=F8242,0),",",IF(G8242="complementar",0,1),"),")</f>
        <v>(8241,9,29,50,303,308,1),</v>
      </c>
    </row>
    <row r="8243" spans="1:8" ht="15" customHeight="1">
      <c r="A8243" s="33">
        <v>8242</v>
      </c>
      <c r="B8243" s="44" t="s">
        <v>1483</v>
      </c>
      <c r="C8243" s="34" t="s">
        <v>39</v>
      </c>
      <c r="D8243" s="34" t="s">
        <v>211</v>
      </c>
      <c r="E8243" s="34" t="s">
        <v>533</v>
      </c>
      <c r="F8243" s="34" t="s">
        <v>1248</v>
      </c>
      <c r="G8243" s="34" t="s">
        <v>1488</v>
      </c>
      <c r="H8243" s="19" t="str">
        <f t="array" ref="H8243">CONCATENATE("(",A8243,",",VLOOKUP(B8243,Núcleo!B$2:E$11,4,TRUE),",",VLOOKUP(C8243,'Tipo de Processo'!B$2:D$55,3,TRUE),",",VLOOKUP(D8243,'Termo Geral'!B$2:D$174,3,TRUE),",",VLOOKUP(E8243,'Termo Específico'!B$2:D$437,3,TRUE),",",MATCH(TRUE,Documento!B$2:B$954=F8243,0),",",IF(G8243="complementar",0,1),"),")</f>
        <v>(8242,9,29,50,303,936,1),</v>
      </c>
    </row>
    <row r="8244" spans="1:8" ht="15" customHeight="1">
      <c r="A8244" s="33">
        <v>8243</v>
      </c>
      <c r="B8244" s="44" t="s">
        <v>1483</v>
      </c>
      <c r="C8244" s="35" t="s">
        <v>39</v>
      </c>
      <c r="D8244" s="35" t="s">
        <v>211</v>
      </c>
      <c r="E8244" s="34" t="s">
        <v>533</v>
      </c>
      <c r="F8244" s="34" t="s">
        <v>1550</v>
      </c>
      <c r="G8244" s="34" t="s">
        <v>1488</v>
      </c>
      <c r="H8244" s="19" t="str">
        <f t="array" ref="H8244">CONCATENATE("(",A8244,",",VLOOKUP(B8244,Núcleo!B$2:E$11,4,TRUE),",",VLOOKUP(C8244,'Tipo de Processo'!B$2:D$55,3,TRUE),",",VLOOKUP(D8244,'Termo Geral'!B$2:D$174,3,TRUE),",",VLOOKUP(E8244,'Termo Específico'!B$2:D$437,3,TRUE),",",MATCH(TRUE,Documento!B$2:B$954=F8244,0),",",IF(G8244="complementar",0,1),"),")</f>
        <v>(8243,9,29,50,303,948,1),</v>
      </c>
    </row>
    <row r="8245" spans="1:8" ht="15" customHeight="1">
      <c r="A8245" s="33">
        <v>8244</v>
      </c>
      <c r="B8245" s="44" t="s">
        <v>1483</v>
      </c>
      <c r="C8245" s="34" t="s">
        <v>39</v>
      </c>
      <c r="D8245" s="34" t="s">
        <v>211</v>
      </c>
      <c r="E8245" s="34" t="s">
        <v>533</v>
      </c>
      <c r="F8245" s="34" t="s">
        <v>1551</v>
      </c>
      <c r="G8245" s="34" t="s">
        <v>1488</v>
      </c>
      <c r="H8245" s="19" t="str">
        <f t="array" ref="H8245">CONCATENATE("(",A8245,",",VLOOKUP(B8245,Núcleo!B$2:E$11,4,TRUE),",",VLOOKUP(C8245,'Tipo de Processo'!B$2:D$55,3,TRUE),",",VLOOKUP(D8245,'Termo Geral'!B$2:D$174,3,TRUE),",",VLOOKUP(E8245,'Termo Específico'!B$2:D$437,3,TRUE),",",MATCH(TRUE,Documento!B$2:B$954=F8245,0),",",IF(G8245="complementar",0,1),"),")</f>
        <v>(8244,9,29,50,303,265,1),</v>
      </c>
    </row>
    <row r="8246" spans="1:8" ht="15" customHeight="1">
      <c r="A8246" s="33">
        <v>8245</v>
      </c>
      <c r="B8246" s="44" t="s">
        <v>1483</v>
      </c>
      <c r="C8246" s="34" t="s">
        <v>39</v>
      </c>
      <c r="D8246" s="34" t="s">
        <v>211</v>
      </c>
      <c r="E8246" s="34" t="s">
        <v>533</v>
      </c>
      <c r="F8246" s="34" t="s">
        <v>1249</v>
      </c>
      <c r="G8246" s="34" t="s">
        <v>1488</v>
      </c>
      <c r="H8246" s="19" t="str">
        <f t="array" ref="H8246">CONCATENATE("(",A8246,",",VLOOKUP(B8246,Núcleo!B$2:E$11,4,TRUE),",",VLOOKUP(C8246,'Tipo de Processo'!B$2:D$55,3,TRUE),",",VLOOKUP(D8246,'Termo Geral'!B$2:D$174,3,TRUE),",",VLOOKUP(E8246,'Termo Específico'!B$2:D$437,3,TRUE),",",MATCH(TRUE,Documento!B$2:B$954=F8246,0),",",IF(G8246="complementar",0,1),"),")</f>
        <v>(8245,9,29,50,303,682,1),</v>
      </c>
    </row>
    <row r="8247" spans="1:8" ht="15" customHeight="1">
      <c r="A8247" s="33">
        <v>8246</v>
      </c>
      <c r="B8247" s="44" t="s">
        <v>1483</v>
      </c>
      <c r="C8247" s="35" t="s">
        <v>39</v>
      </c>
      <c r="D8247" s="35" t="s">
        <v>211</v>
      </c>
      <c r="E8247" s="34" t="s">
        <v>533</v>
      </c>
      <c r="F8247" s="34" t="s">
        <v>1250</v>
      </c>
      <c r="G8247" s="34" t="s">
        <v>1488</v>
      </c>
      <c r="H8247" s="19" t="str">
        <f t="array" ref="H8247">CONCATENATE("(",A8247,",",VLOOKUP(B8247,Núcleo!B$2:E$11,4,TRUE),",",VLOOKUP(C8247,'Tipo de Processo'!B$2:D$55,3,TRUE),",",VLOOKUP(D8247,'Termo Geral'!B$2:D$174,3,TRUE),",",VLOOKUP(E8247,'Termo Específico'!B$2:D$437,3,TRUE),",",MATCH(TRUE,Documento!B$2:B$954=F8247,0),",",IF(G8247="complementar",0,1),"),")</f>
        <v>(8246,9,29,50,303,83,1),</v>
      </c>
    </row>
    <row r="8248" spans="1:8" ht="15" customHeight="1">
      <c r="A8248" s="33">
        <v>8247</v>
      </c>
      <c r="B8248" s="44" t="s">
        <v>1483</v>
      </c>
      <c r="C8248" s="34" t="s">
        <v>39</v>
      </c>
      <c r="D8248" s="34" t="s">
        <v>211</v>
      </c>
      <c r="E8248" s="34" t="s">
        <v>533</v>
      </c>
      <c r="F8248" s="34" t="s">
        <v>1552</v>
      </c>
      <c r="G8248" s="34" t="s">
        <v>1488</v>
      </c>
      <c r="H8248" s="19" t="str">
        <f t="array" ref="H8248">CONCATENATE("(",A8248,",",VLOOKUP(B8248,Núcleo!B$2:E$11,4,TRUE),",",VLOOKUP(C8248,'Tipo de Processo'!B$2:D$55,3,TRUE),",",VLOOKUP(D8248,'Termo Geral'!B$2:D$174,3,TRUE),",",VLOOKUP(E8248,'Termo Específico'!B$2:D$437,3,TRUE),",",MATCH(TRUE,Documento!B$2:B$954=F8248,0),",",IF(G8248="complementar",0,1),"),")</f>
        <v>(8247,9,29,50,303,513,1),</v>
      </c>
    </row>
    <row r="8249" spans="1:8" ht="15" customHeight="1">
      <c r="A8249" s="33">
        <v>8248</v>
      </c>
      <c r="B8249" s="44" t="s">
        <v>1483</v>
      </c>
      <c r="C8249" s="35" t="s">
        <v>39</v>
      </c>
      <c r="D8249" s="35" t="s">
        <v>211</v>
      </c>
      <c r="E8249" s="34" t="s">
        <v>533</v>
      </c>
      <c r="F8249" s="34" t="s">
        <v>1251</v>
      </c>
      <c r="G8249" s="34" t="s">
        <v>1488</v>
      </c>
      <c r="H8249" s="19" t="str">
        <f t="array" ref="H8249">CONCATENATE("(",A8249,",",VLOOKUP(B8249,Núcleo!B$2:E$11,4,TRUE),",",VLOOKUP(C8249,'Tipo de Processo'!B$2:D$55,3,TRUE),",",VLOOKUP(D8249,'Termo Geral'!B$2:D$174,3,TRUE),",",VLOOKUP(E8249,'Termo Específico'!B$2:D$437,3,TRUE),",",MATCH(TRUE,Documento!B$2:B$954=F8249,0),",",IF(G8249="complementar",0,1),"),")</f>
        <v>(8248,9,29,50,303,15,1),</v>
      </c>
    </row>
    <row r="8250" spans="1:8" ht="15" customHeight="1">
      <c r="A8250" s="33">
        <v>8249</v>
      </c>
      <c r="B8250" s="44" t="s">
        <v>1483</v>
      </c>
      <c r="C8250" s="34" t="s">
        <v>39</v>
      </c>
      <c r="D8250" s="34" t="s">
        <v>211</v>
      </c>
      <c r="E8250" s="34" t="s">
        <v>533</v>
      </c>
      <c r="F8250" s="34" t="s">
        <v>1252</v>
      </c>
      <c r="G8250" s="34" t="s">
        <v>1488</v>
      </c>
      <c r="H8250" s="19" t="str">
        <f t="array" ref="H8250">CONCATENATE("(",A8250,",",VLOOKUP(B8250,Núcleo!B$2:E$11,4,TRUE),",",VLOOKUP(C8250,'Tipo de Processo'!B$2:D$55,3,TRUE),",",VLOOKUP(D8250,'Termo Geral'!B$2:D$174,3,TRUE),",",VLOOKUP(E8250,'Termo Específico'!B$2:D$437,3,TRUE),",",MATCH(TRUE,Documento!B$2:B$954=F8250,0),",",IF(G8250="complementar",0,1),"),")</f>
        <v>(8249,9,29,50,303,22,1),</v>
      </c>
    </row>
    <row r="8251" spans="1:8" ht="15" customHeight="1">
      <c r="A8251" s="33">
        <v>8250</v>
      </c>
      <c r="B8251" s="44" t="s">
        <v>1483</v>
      </c>
      <c r="C8251" s="35" t="s">
        <v>39</v>
      </c>
      <c r="D8251" s="35" t="s">
        <v>211</v>
      </c>
      <c r="E8251" s="34" t="s">
        <v>533</v>
      </c>
      <c r="F8251" s="34" t="s">
        <v>1253</v>
      </c>
      <c r="G8251" s="34" t="s">
        <v>1488</v>
      </c>
      <c r="H8251" s="19" t="str">
        <f t="array" ref="H8251">CONCATENATE("(",A8251,",",VLOOKUP(B8251,Núcleo!B$2:E$11,4,TRUE),",",VLOOKUP(C8251,'Tipo de Processo'!B$2:D$55,3,TRUE),",",VLOOKUP(D8251,'Termo Geral'!B$2:D$174,3,TRUE),",",VLOOKUP(E8251,'Termo Específico'!B$2:D$437,3,TRUE),",",MATCH(TRUE,Documento!B$2:B$954=F8251,0),",",IF(G8251="complementar",0,1),"),")</f>
        <v>(8250,9,29,50,303,57,1),</v>
      </c>
    </row>
    <row r="8252" spans="1:8" ht="15" customHeight="1">
      <c r="A8252" s="33">
        <v>8251</v>
      </c>
      <c r="B8252" s="44" t="s">
        <v>1483</v>
      </c>
      <c r="C8252" s="34" t="s">
        <v>39</v>
      </c>
      <c r="D8252" s="34" t="s">
        <v>211</v>
      </c>
      <c r="E8252" s="34" t="s">
        <v>533</v>
      </c>
      <c r="F8252" s="34" t="s">
        <v>1553</v>
      </c>
      <c r="G8252" s="34" t="s">
        <v>1488</v>
      </c>
      <c r="H8252" s="19" t="str">
        <f t="array" ref="H8252">CONCATENATE("(",A8252,",",VLOOKUP(B8252,Núcleo!B$2:E$11,4,TRUE),",",VLOOKUP(C8252,'Tipo de Processo'!B$2:D$55,3,TRUE),",",VLOOKUP(D8252,'Termo Geral'!B$2:D$174,3,TRUE),",",VLOOKUP(E8252,'Termo Específico'!B$2:D$437,3,TRUE),",",MATCH(TRUE,Documento!B$2:B$954=F8252,0),",",IF(G8252="complementar",0,1),"),")</f>
        <v>(8251,9,29,50,303,671,1),</v>
      </c>
    </row>
    <row r="8253" spans="1:8" ht="15" customHeight="1">
      <c r="A8253" s="33">
        <v>8252</v>
      </c>
      <c r="B8253" s="44" t="s">
        <v>1483</v>
      </c>
      <c r="C8253" s="35" t="s">
        <v>39</v>
      </c>
      <c r="D8253" s="35" t="s">
        <v>211</v>
      </c>
      <c r="E8253" s="34" t="s">
        <v>533</v>
      </c>
      <c r="F8253" s="34" t="s">
        <v>1554</v>
      </c>
      <c r="G8253" s="34" t="s">
        <v>1488</v>
      </c>
      <c r="H8253" s="19" t="str">
        <f t="array" ref="H8253">CONCATENATE("(",A8253,",",VLOOKUP(B8253,Núcleo!B$2:E$11,4,TRUE),",",VLOOKUP(C8253,'Tipo de Processo'!B$2:D$55,3,TRUE),",",VLOOKUP(D8253,'Termo Geral'!B$2:D$174,3,TRUE),",",VLOOKUP(E8253,'Termo Específico'!B$2:D$437,3,TRUE),",",MATCH(TRUE,Documento!B$2:B$954=F8253,0),",",IF(G8253="complementar",0,1),"),")</f>
        <v>(8252,9,29,50,303,1,1),</v>
      </c>
    </row>
    <row r="8254" spans="1:8" ht="15" customHeight="1">
      <c r="A8254" s="33">
        <v>8253</v>
      </c>
      <c r="B8254" s="44" t="s">
        <v>1483</v>
      </c>
      <c r="C8254" s="34" t="s">
        <v>39</v>
      </c>
      <c r="D8254" s="34" t="s">
        <v>211</v>
      </c>
      <c r="E8254" s="34" t="s">
        <v>533</v>
      </c>
      <c r="F8254" s="34" t="s">
        <v>1254</v>
      </c>
      <c r="G8254" s="34" t="s">
        <v>1488</v>
      </c>
      <c r="H8254" s="19" t="str">
        <f t="array" ref="H8254">CONCATENATE("(",A8254,",",VLOOKUP(B8254,Núcleo!B$2:E$11,4,TRUE),",",VLOOKUP(C8254,'Tipo de Processo'!B$2:D$55,3,TRUE),",",VLOOKUP(D8254,'Termo Geral'!B$2:D$174,3,TRUE),",",VLOOKUP(E8254,'Termo Específico'!B$2:D$437,3,TRUE),",",MATCH(TRUE,Documento!B$2:B$954=F8254,0),",",IF(G8254="complementar",0,1),"),")</f>
        <v>(8253,9,29,50,303,827,1),</v>
      </c>
    </row>
    <row r="8255" spans="1:8" ht="15" customHeight="1">
      <c r="A8255" s="33">
        <v>8254</v>
      </c>
      <c r="B8255" s="44" t="s">
        <v>1483</v>
      </c>
      <c r="C8255" s="35" t="s">
        <v>39</v>
      </c>
      <c r="D8255" s="35" t="s">
        <v>211</v>
      </c>
      <c r="E8255" s="34" t="s">
        <v>533</v>
      </c>
      <c r="F8255" s="34" t="s">
        <v>1255</v>
      </c>
      <c r="G8255" s="34" t="s">
        <v>1488</v>
      </c>
      <c r="H8255" s="19" t="str">
        <f t="array" ref="H8255">CONCATENATE("(",A8255,",",VLOOKUP(B8255,Núcleo!B$2:E$11,4,TRUE),",",VLOOKUP(C8255,'Tipo de Processo'!B$2:D$55,3,TRUE),",",VLOOKUP(D8255,'Termo Geral'!B$2:D$174,3,TRUE),",",VLOOKUP(E8255,'Termo Específico'!B$2:D$437,3,TRUE),",",MATCH(TRUE,Documento!B$2:B$954=F8255,0),",",IF(G8255="complementar",0,1),"),")</f>
        <v>(8254,9,29,50,303,200,1),</v>
      </c>
    </row>
    <row r="8256" spans="1:8" ht="15" customHeight="1">
      <c r="A8256" s="33">
        <v>8255</v>
      </c>
      <c r="B8256" s="44" t="s">
        <v>1483</v>
      </c>
      <c r="C8256" s="34" t="s">
        <v>39</v>
      </c>
      <c r="D8256" s="34" t="s">
        <v>211</v>
      </c>
      <c r="E8256" s="34" t="s">
        <v>533</v>
      </c>
      <c r="F8256" s="34" t="s">
        <v>1256</v>
      </c>
      <c r="G8256" s="34" t="s">
        <v>1488</v>
      </c>
      <c r="H8256" s="19" t="str">
        <f t="array" ref="H8256">CONCATENATE("(",A8256,",",VLOOKUP(B8256,Núcleo!B$2:E$11,4,TRUE),",",VLOOKUP(C8256,'Tipo de Processo'!B$2:D$55,3,TRUE),",",VLOOKUP(D8256,'Termo Geral'!B$2:D$174,3,TRUE),",",VLOOKUP(E8256,'Termo Específico'!B$2:D$437,3,TRUE),",",MATCH(TRUE,Documento!B$2:B$954=F8256,0),",",IF(G8256="complementar",0,1),"),")</f>
        <v>(8255,9,29,50,303,336,1),</v>
      </c>
    </row>
    <row r="8257" spans="1:8" ht="15" customHeight="1">
      <c r="A8257" s="33">
        <v>8256</v>
      </c>
      <c r="B8257" s="44" t="s">
        <v>1483</v>
      </c>
      <c r="C8257" s="35" t="s">
        <v>39</v>
      </c>
      <c r="D8257" s="35" t="s">
        <v>211</v>
      </c>
      <c r="E8257" s="34" t="s">
        <v>533</v>
      </c>
      <c r="F8257" s="34" t="s">
        <v>1257</v>
      </c>
      <c r="G8257" s="34" t="s">
        <v>1488</v>
      </c>
      <c r="H8257" s="19" t="str">
        <f t="array" ref="H8257">CONCATENATE("(",A8257,",",VLOOKUP(B8257,Núcleo!B$2:E$11,4,TRUE),",",VLOOKUP(C8257,'Tipo de Processo'!B$2:D$55,3,TRUE),",",VLOOKUP(D8257,'Termo Geral'!B$2:D$174,3,TRUE),",",VLOOKUP(E8257,'Termo Específico'!B$2:D$437,3,TRUE),",",MATCH(TRUE,Documento!B$2:B$954=F8257,0),",",IF(G8257="complementar",0,1),"),")</f>
        <v>(8256,9,29,50,303,708,1),</v>
      </c>
    </row>
    <row r="8258" spans="1:8" ht="15" customHeight="1">
      <c r="A8258" s="33">
        <v>8257</v>
      </c>
      <c r="B8258" s="44" t="s">
        <v>1483</v>
      </c>
      <c r="C8258" s="34" t="s">
        <v>39</v>
      </c>
      <c r="D8258" s="34" t="s">
        <v>211</v>
      </c>
      <c r="E8258" s="34" t="s">
        <v>533</v>
      </c>
      <c r="F8258" s="34" t="s">
        <v>1231</v>
      </c>
      <c r="G8258" s="34" t="s">
        <v>1488</v>
      </c>
      <c r="H8258" s="19" t="str">
        <f t="array" ref="H8258">CONCATENATE("(",A8258,",",VLOOKUP(B8258,Núcleo!B$2:E$11,4,TRUE),",",VLOOKUP(C8258,'Tipo de Processo'!B$2:D$55,3,TRUE),",",VLOOKUP(D8258,'Termo Geral'!B$2:D$174,3,TRUE),",",VLOOKUP(E8258,'Termo Específico'!B$2:D$437,3,TRUE),",",MATCH(TRUE,Documento!B$2:B$954=F8258,0),",",IF(G8258="complementar",0,1),"),")</f>
        <v>(8257,9,29,50,303,794,1),</v>
      </c>
    </row>
    <row r="8259" spans="1:8" ht="15" customHeight="1">
      <c r="A8259" s="33">
        <v>8258</v>
      </c>
      <c r="B8259" s="44" t="s">
        <v>1483</v>
      </c>
      <c r="C8259" s="35" t="s">
        <v>39</v>
      </c>
      <c r="D8259" s="35" t="s">
        <v>211</v>
      </c>
      <c r="E8259" s="34" t="s">
        <v>533</v>
      </c>
      <c r="F8259" s="34" t="s">
        <v>1258</v>
      </c>
      <c r="G8259" s="34" t="s">
        <v>1488</v>
      </c>
      <c r="H8259" s="19" t="str">
        <f t="array" ref="H8259">CONCATENATE("(",A8259,",",VLOOKUP(B8259,Núcleo!B$2:E$11,4,TRUE),",",VLOOKUP(C8259,'Tipo de Processo'!B$2:D$55,3,TRUE),",",VLOOKUP(D8259,'Termo Geral'!B$2:D$174,3,TRUE),",",VLOOKUP(E8259,'Termo Específico'!B$2:D$437,3,TRUE),",",MATCH(TRUE,Documento!B$2:B$954=F8259,0),",",IF(G8259="complementar",0,1),"),")</f>
        <v>(8258,9,29,50,303,810,1),</v>
      </c>
    </row>
    <row r="8260" spans="1:8" ht="15" customHeight="1">
      <c r="A8260" s="33">
        <v>8259</v>
      </c>
      <c r="B8260" s="44" t="s">
        <v>1483</v>
      </c>
      <c r="C8260" s="34" t="s">
        <v>39</v>
      </c>
      <c r="D8260" s="34" t="s">
        <v>211</v>
      </c>
      <c r="E8260" s="34" t="s">
        <v>533</v>
      </c>
      <c r="F8260" s="34" t="s">
        <v>1259</v>
      </c>
      <c r="G8260" s="34" t="s">
        <v>1488</v>
      </c>
      <c r="H8260" s="19" t="str">
        <f t="array" ref="H8260">CONCATENATE("(",A8260,",",VLOOKUP(B8260,Núcleo!B$2:E$11,4,TRUE),",",VLOOKUP(C8260,'Tipo de Processo'!B$2:D$55,3,TRUE),",",VLOOKUP(D8260,'Termo Geral'!B$2:D$174,3,TRUE),",",VLOOKUP(E8260,'Termo Específico'!B$2:D$437,3,TRUE),",",MATCH(TRUE,Documento!B$2:B$954=F8260,0),",",IF(G8260="complementar",0,1),"),")</f>
        <v>(8259,9,29,50,303,811,1),</v>
      </c>
    </row>
    <row r="8261" spans="1:8" ht="15" customHeight="1">
      <c r="A8261" s="33">
        <v>8260</v>
      </c>
      <c r="B8261" s="44" t="s">
        <v>1483</v>
      </c>
      <c r="C8261" s="34" t="s">
        <v>39</v>
      </c>
      <c r="D8261" s="34" t="s">
        <v>211</v>
      </c>
      <c r="E8261" s="34" t="s">
        <v>533</v>
      </c>
      <c r="F8261" s="34" t="s">
        <v>1260</v>
      </c>
      <c r="G8261" s="34" t="s">
        <v>1488</v>
      </c>
      <c r="H8261" s="19" t="str">
        <f t="array" ref="H8261">CONCATENATE("(",A8261,",",VLOOKUP(B8261,Núcleo!B$2:E$11,4,TRUE),",",VLOOKUP(C8261,'Tipo de Processo'!B$2:D$55,3,TRUE),",",VLOOKUP(D8261,'Termo Geral'!B$2:D$174,3,TRUE),",",VLOOKUP(E8261,'Termo Específico'!B$2:D$437,3,TRUE),",",MATCH(TRUE,Documento!B$2:B$954=F8261,0),",",IF(G8261="complementar",0,1),"),")</f>
        <v>(8260,9,29,50,303,833,1),</v>
      </c>
    </row>
    <row r="8262" spans="1:8" ht="15" customHeight="1">
      <c r="A8262" s="33">
        <v>8261</v>
      </c>
      <c r="B8262" s="44" t="s">
        <v>1483</v>
      </c>
      <c r="C8262" s="34" t="s">
        <v>39</v>
      </c>
      <c r="D8262" s="34" t="s">
        <v>211</v>
      </c>
      <c r="E8262" s="34" t="s">
        <v>534</v>
      </c>
      <c r="F8262" s="34" t="s">
        <v>1241</v>
      </c>
      <c r="G8262" s="34" t="s">
        <v>1488</v>
      </c>
      <c r="H8262" s="19" t="str">
        <f t="array" ref="H8262">CONCATENATE("(",A8262,",",VLOOKUP(B8262,Núcleo!B$2:E$11,4,TRUE),",",VLOOKUP(C8262,'Tipo de Processo'!B$2:D$55,3,TRUE),",",VLOOKUP(D8262,'Termo Geral'!B$2:D$174,3,TRUE),",",VLOOKUP(E8262,'Termo Específico'!B$2:D$437,3,TRUE),",",MATCH(TRUE,Documento!B$2:B$954=F8262,0),",",IF(G8262="complementar",0,1),"),")</f>
        <v>(8261,9,29,50,304,107,1),</v>
      </c>
    </row>
    <row r="8263" spans="1:8" ht="15" customHeight="1">
      <c r="A8263" s="33">
        <v>8262</v>
      </c>
      <c r="B8263" s="44" t="s">
        <v>1483</v>
      </c>
      <c r="C8263" s="35" t="s">
        <v>39</v>
      </c>
      <c r="D8263" s="35" t="s">
        <v>211</v>
      </c>
      <c r="E8263" s="34" t="s">
        <v>534</v>
      </c>
      <c r="F8263" s="34" t="s">
        <v>1422</v>
      </c>
      <c r="G8263" s="34" t="s">
        <v>1488</v>
      </c>
      <c r="H8263" s="19" t="str">
        <f t="array" ref="H8263">CONCATENATE("(",A8263,",",VLOOKUP(B8263,Núcleo!B$2:E$11,4,TRUE),",",VLOOKUP(C8263,'Tipo de Processo'!B$2:D$55,3,TRUE),",",VLOOKUP(D8263,'Termo Geral'!B$2:D$174,3,TRUE),",",VLOOKUP(E8263,'Termo Específico'!B$2:D$437,3,TRUE),",",MATCH(TRUE,Documento!B$2:B$954=F8263,0),",",IF(G8263="complementar",0,1),"),")</f>
        <v>(8262,9,29,50,304,828,1),</v>
      </c>
    </row>
    <row r="8264" spans="1:8" ht="15" customHeight="1">
      <c r="A8264" s="33">
        <v>8263</v>
      </c>
      <c r="B8264" s="44" t="s">
        <v>1483</v>
      </c>
      <c r="C8264" s="34" t="s">
        <v>39</v>
      </c>
      <c r="D8264" s="34" t="s">
        <v>211</v>
      </c>
      <c r="E8264" s="34" t="s">
        <v>534</v>
      </c>
      <c r="F8264" s="34" t="s">
        <v>1426</v>
      </c>
      <c r="G8264" s="34" t="s">
        <v>1488</v>
      </c>
      <c r="H8264" s="19" t="str">
        <f t="array" ref="H8264">CONCATENATE("(",A8264,",",VLOOKUP(B8264,Núcleo!B$2:E$11,4,TRUE),",",VLOOKUP(C8264,'Tipo de Processo'!B$2:D$55,3,TRUE),",",VLOOKUP(D8264,'Termo Geral'!B$2:D$174,3,TRUE),",",VLOOKUP(E8264,'Termo Específico'!B$2:D$437,3,TRUE),",",MATCH(TRUE,Documento!B$2:B$954=F8264,0),",",IF(G8264="complementar",0,1),"),")</f>
        <v>(8263,9,29,50,304,543,1),</v>
      </c>
    </row>
    <row r="8265" spans="1:8" ht="15" customHeight="1">
      <c r="A8265" s="33">
        <v>8264</v>
      </c>
      <c r="B8265" s="44" t="s">
        <v>1483</v>
      </c>
      <c r="C8265" s="35" t="s">
        <v>39</v>
      </c>
      <c r="D8265" s="35" t="s">
        <v>211</v>
      </c>
      <c r="E8265" s="34" t="s">
        <v>534</v>
      </c>
      <c r="F8265" s="34" t="s">
        <v>1239</v>
      </c>
      <c r="G8265" s="34" t="s">
        <v>1488</v>
      </c>
      <c r="H8265" s="19" t="str">
        <f t="array" ref="H8265">CONCATENATE("(",A8265,",",VLOOKUP(B8265,Núcleo!B$2:E$11,4,TRUE),",",VLOOKUP(C8265,'Tipo de Processo'!B$2:D$55,3,TRUE),",",VLOOKUP(D8265,'Termo Geral'!B$2:D$174,3,TRUE),",",VLOOKUP(E8265,'Termo Específico'!B$2:D$437,3,TRUE),",",MATCH(TRUE,Documento!B$2:B$954=F8265,0),",",IF(G8265="complementar",0,1),"),")</f>
        <v>(8264,9,29,50,304,931,1),</v>
      </c>
    </row>
    <row r="8266" spans="1:8" ht="15" customHeight="1">
      <c r="A8266" s="33">
        <v>8265</v>
      </c>
      <c r="B8266" s="44" t="s">
        <v>1483</v>
      </c>
      <c r="C8266" s="34" t="s">
        <v>39</v>
      </c>
      <c r="D8266" s="34" t="s">
        <v>211</v>
      </c>
      <c r="E8266" s="34" t="s">
        <v>534</v>
      </c>
      <c r="F8266" s="34" t="s">
        <v>1240</v>
      </c>
      <c r="G8266" s="34" t="s">
        <v>1488</v>
      </c>
      <c r="H8266" s="19" t="str">
        <f t="array" ref="H8266">CONCATENATE("(",A8266,",",VLOOKUP(B8266,Núcleo!B$2:E$11,4,TRUE),",",VLOOKUP(C8266,'Tipo de Processo'!B$2:D$55,3,TRUE),",",VLOOKUP(D8266,'Termo Geral'!B$2:D$174,3,TRUE),",",VLOOKUP(E8266,'Termo Específico'!B$2:D$437,3,TRUE),",",MATCH(TRUE,Documento!B$2:B$954=F8266,0),",",IF(G8266="complementar",0,1),"),")</f>
        <v>(8265,9,29,50,304,529,1),</v>
      </c>
    </row>
    <row r="8267" spans="1:8" ht="15" customHeight="1">
      <c r="A8267" s="33">
        <v>8266</v>
      </c>
      <c r="B8267" s="44" t="s">
        <v>1483</v>
      </c>
      <c r="C8267" s="35" t="s">
        <v>39</v>
      </c>
      <c r="D8267" s="35" t="s">
        <v>211</v>
      </c>
      <c r="E8267" s="34" t="s">
        <v>534</v>
      </c>
      <c r="F8267" s="34" t="s">
        <v>1443</v>
      </c>
      <c r="G8267" s="34" t="s">
        <v>1488</v>
      </c>
      <c r="H8267" s="19" t="str">
        <f t="array" ref="H8267">CONCATENATE("(",A8267,",",VLOOKUP(B8267,Núcleo!B$2:E$11,4,TRUE),",",VLOOKUP(C8267,'Tipo de Processo'!B$2:D$55,3,TRUE),",",VLOOKUP(D8267,'Termo Geral'!B$2:D$174,3,TRUE),",",VLOOKUP(E8267,'Termo Específico'!B$2:D$437,3,TRUE),",",MATCH(TRUE,Documento!B$2:B$954=F8267,0),",",IF(G8267="complementar",0,1),"),")</f>
        <v>(8266,9,29,50,304,693,1),</v>
      </c>
    </row>
    <row r="8268" spans="1:8" ht="15" customHeight="1">
      <c r="A8268" s="33">
        <v>8267</v>
      </c>
      <c r="B8268" s="44" t="s">
        <v>1483</v>
      </c>
      <c r="C8268" s="34" t="s">
        <v>39</v>
      </c>
      <c r="D8268" s="34" t="s">
        <v>211</v>
      </c>
      <c r="E8268" s="34" t="s">
        <v>534</v>
      </c>
      <c r="F8268" s="34" t="s">
        <v>1447</v>
      </c>
      <c r="G8268" s="34" t="s">
        <v>1488</v>
      </c>
      <c r="H8268" s="19" t="str">
        <f t="array" ref="H8268">CONCATENATE("(",A8268,",",VLOOKUP(B8268,Núcleo!B$2:E$11,4,TRUE),",",VLOOKUP(C8268,'Tipo de Processo'!B$2:D$55,3,TRUE),",",VLOOKUP(D8268,'Termo Geral'!B$2:D$174,3,TRUE),",",VLOOKUP(E8268,'Termo Específico'!B$2:D$437,3,TRUE),",",MATCH(TRUE,Documento!B$2:B$954=F8268,0),",",IF(G8268="complementar",0,1),"),")</f>
        <v>(8267,9,29,50,304,418,1),</v>
      </c>
    </row>
    <row r="8269" spans="1:8" ht="15" customHeight="1">
      <c r="A8269" s="33">
        <v>8268</v>
      </c>
      <c r="B8269" s="43" t="s">
        <v>1483</v>
      </c>
      <c r="C8269" s="34" t="s">
        <v>39</v>
      </c>
      <c r="D8269" s="34" t="s">
        <v>211</v>
      </c>
      <c r="E8269" s="34" t="s">
        <v>534</v>
      </c>
      <c r="F8269" s="34" t="s">
        <v>1455</v>
      </c>
      <c r="G8269" s="34" t="s">
        <v>1488</v>
      </c>
      <c r="H8269" s="19" t="str">
        <f t="array" ref="H8269">CONCATENATE("(",A8269,",",VLOOKUP(B8269,Núcleo!B$2:E$11,4,TRUE),",",VLOOKUP(C8269,'Tipo de Processo'!B$2:D$55,3,TRUE),",",VLOOKUP(D8269,'Termo Geral'!B$2:D$174,3,TRUE),",",VLOOKUP(E8269,'Termo Específico'!B$2:D$437,3,TRUE),",",MATCH(TRUE,Documento!B$2:B$954=F8269,0),",",IF(G8269="complementar",0,1),"),")</f>
        <v>(8268,9,29,50,304,699,1),</v>
      </c>
    </row>
    <row r="8270" spans="1:8" ht="15" customHeight="1">
      <c r="A8270" s="33">
        <v>8269</v>
      </c>
      <c r="B8270" s="44" t="s">
        <v>1483</v>
      </c>
      <c r="C8270" s="35" t="s">
        <v>39</v>
      </c>
      <c r="D8270" s="35" t="s">
        <v>211</v>
      </c>
      <c r="E8270" s="34" t="s">
        <v>534</v>
      </c>
      <c r="F8270" s="34" t="s">
        <v>1555</v>
      </c>
      <c r="G8270" s="34" t="s">
        <v>1488</v>
      </c>
      <c r="H8270" s="19" t="str">
        <f t="array" ref="H8270">CONCATENATE("(",A8270,",",VLOOKUP(B8270,Núcleo!B$2:E$11,4,TRUE),",",VLOOKUP(C8270,'Tipo de Processo'!B$2:D$55,3,TRUE),",",VLOOKUP(D8270,'Termo Geral'!B$2:D$174,3,TRUE),",",VLOOKUP(E8270,'Termo Específico'!B$2:D$437,3,TRUE),",",MATCH(TRUE,Documento!B$2:B$954=F8270,0),",",IF(G8270="complementar",0,1),"),")</f>
        <v>(8269,9,29,50,304,182,1),</v>
      </c>
    </row>
    <row r="8271" spans="1:8" ht="15" customHeight="1">
      <c r="A8271" s="33">
        <v>8270</v>
      </c>
      <c r="B8271" s="43" t="s">
        <v>1483</v>
      </c>
      <c r="C8271" s="34" t="s">
        <v>39</v>
      </c>
      <c r="D8271" s="34" t="s">
        <v>211</v>
      </c>
      <c r="E8271" s="34" t="s">
        <v>534</v>
      </c>
      <c r="F8271" s="34" t="s">
        <v>1401</v>
      </c>
      <c r="G8271" s="34" t="s">
        <v>1488</v>
      </c>
      <c r="H8271" s="19" t="str">
        <f t="array" ref="H8271">CONCATENATE("(",A8271,",",VLOOKUP(B8271,Núcleo!B$2:E$11,4,TRUE),",",VLOOKUP(C8271,'Tipo de Processo'!B$2:D$55,3,TRUE),",",VLOOKUP(D8271,'Termo Geral'!B$2:D$174,3,TRUE),",",VLOOKUP(E8271,'Termo Específico'!B$2:D$437,3,TRUE),",",MATCH(TRUE,Documento!B$2:B$954=F8271,0),",",IF(G8271="complementar",0,1),"),")</f>
        <v>(8270,9,29,50,304,620,1),</v>
      </c>
    </row>
    <row r="8272" spans="1:8" ht="15" customHeight="1">
      <c r="A8272" s="33">
        <v>8271</v>
      </c>
      <c r="B8272" s="44" t="s">
        <v>1483</v>
      </c>
      <c r="C8272" s="35" t="s">
        <v>39</v>
      </c>
      <c r="D8272" s="35" t="s">
        <v>211</v>
      </c>
      <c r="E8272" s="34" t="s">
        <v>534</v>
      </c>
      <c r="F8272" s="34" t="s">
        <v>1222</v>
      </c>
      <c r="G8272" s="34" t="s">
        <v>1488</v>
      </c>
      <c r="H8272" s="19" t="str">
        <f t="array" ref="H8272">CONCATENATE("(",A8272,",",VLOOKUP(B8272,Núcleo!B$2:E$11,4,TRUE),",",VLOOKUP(C8272,'Tipo de Processo'!B$2:D$55,3,TRUE),",",VLOOKUP(D8272,'Termo Geral'!B$2:D$174,3,TRUE),",",VLOOKUP(E8272,'Termo Específico'!B$2:D$437,3,TRUE),",",MATCH(TRUE,Documento!B$2:B$954=F8272,0),",",IF(G8272="complementar",0,1),"),")</f>
        <v>(8271,9,29,50,304,512,1),</v>
      </c>
    </row>
    <row r="8273" spans="1:8" ht="15" customHeight="1">
      <c r="A8273" s="33">
        <v>8272</v>
      </c>
      <c r="B8273" s="44" t="s">
        <v>1483</v>
      </c>
      <c r="C8273" s="34" t="s">
        <v>39</v>
      </c>
      <c r="D8273" s="34" t="s">
        <v>211</v>
      </c>
      <c r="E8273" s="34" t="s">
        <v>534</v>
      </c>
      <c r="F8273" s="34" t="s">
        <v>1227</v>
      </c>
      <c r="G8273" s="34" t="s">
        <v>1488</v>
      </c>
      <c r="H8273" s="19" t="str">
        <f t="array" ref="H8273">CONCATENATE("(",A8273,",",VLOOKUP(B8273,Núcleo!B$2:E$11,4,TRUE),",",VLOOKUP(C8273,'Tipo de Processo'!B$2:D$55,3,TRUE),",",VLOOKUP(D8273,'Termo Geral'!B$2:D$174,3,TRUE),",",VLOOKUP(E8273,'Termo Específico'!B$2:D$437,3,TRUE),",",MATCH(TRUE,Documento!B$2:B$954=F8273,0),",",IF(G8273="complementar",0,1),"),")</f>
        <v>(8272,9,29,50,304,13,1),</v>
      </c>
    </row>
    <row r="8274" spans="1:8" ht="15" customHeight="1">
      <c r="A8274" s="33">
        <v>8273</v>
      </c>
      <c r="B8274" s="44" t="s">
        <v>1483</v>
      </c>
      <c r="C8274" s="35" t="s">
        <v>39</v>
      </c>
      <c r="D8274" s="35" t="s">
        <v>211</v>
      </c>
      <c r="E8274" s="34" t="s">
        <v>534</v>
      </c>
      <c r="F8274" s="34" t="s">
        <v>1409</v>
      </c>
      <c r="G8274" s="34" t="s">
        <v>1488</v>
      </c>
      <c r="H8274" s="19" t="str">
        <f t="array" ref="H8274">CONCATENATE("(",A8274,",",VLOOKUP(B8274,Núcleo!B$2:E$11,4,TRUE),",",VLOOKUP(C8274,'Tipo de Processo'!B$2:D$55,3,TRUE),",",VLOOKUP(D8274,'Termo Geral'!B$2:D$174,3,TRUE),",",VLOOKUP(E8274,'Termo Específico'!B$2:D$437,3,TRUE),",",MATCH(TRUE,Documento!B$2:B$954=F8274,0),",",IF(G8274="complementar",0,1),"),")</f>
        <v>(8273,9,29,50,304,894,1),</v>
      </c>
    </row>
    <row r="8275" spans="1:8" ht="15" customHeight="1">
      <c r="A8275" s="33">
        <v>8274</v>
      </c>
      <c r="B8275" s="44" t="s">
        <v>1483</v>
      </c>
      <c r="C8275" s="34" t="s">
        <v>39</v>
      </c>
      <c r="D8275" s="34" t="s">
        <v>211</v>
      </c>
      <c r="E8275" s="34" t="s">
        <v>534</v>
      </c>
      <c r="F8275" s="34" t="s">
        <v>1759</v>
      </c>
      <c r="G8275" s="34" t="s">
        <v>1488</v>
      </c>
      <c r="H8275" s="19" t="str">
        <f t="array" ref="H8275">CONCATENATE("(",A8275,",",VLOOKUP(B8275,Núcleo!B$2:E$11,4,TRUE),",",VLOOKUP(C8275,'Tipo de Processo'!B$2:D$55,3,TRUE),",",VLOOKUP(D8275,'Termo Geral'!B$2:D$174,3,TRUE),",",VLOOKUP(E8275,'Termo Específico'!B$2:D$437,3,TRUE),",",MATCH(TRUE,Documento!B$2:B$954=F8275,0),",",IF(G8275="complementar",0,1),"),")</f>
        <v>(8274,9,29,50,304,2,1),</v>
      </c>
    </row>
    <row r="8276" spans="1:8" ht="15" customHeight="1">
      <c r="A8276" s="33">
        <v>8275</v>
      </c>
      <c r="B8276" s="44" t="s">
        <v>1483</v>
      </c>
      <c r="C8276" s="35" t="s">
        <v>39</v>
      </c>
      <c r="D8276" s="35" t="s">
        <v>211</v>
      </c>
      <c r="E8276" s="34" t="s">
        <v>534</v>
      </c>
      <c r="F8276" s="34" t="s">
        <v>1412</v>
      </c>
      <c r="G8276" s="34" t="s">
        <v>1488</v>
      </c>
      <c r="H8276" s="19" t="str">
        <f t="array" ref="H8276">CONCATENATE("(",A8276,",",VLOOKUP(B8276,Núcleo!B$2:E$11,4,TRUE),",",VLOOKUP(C8276,'Tipo de Processo'!B$2:D$55,3,TRUE),",",VLOOKUP(D8276,'Termo Geral'!B$2:D$174,3,TRUE),",",VLOOKUP(E8276,'Termo Específico'!B$2:D$437,3,TRUE),",",MATCH(TRUE,Documento!B$2:B$954=F8276,0),",",IF(G8276="complementar",0,1),"),")</f>
        <v>(8275,9,29,50,304,86,1),</v>
      </c>
    </row>
    <row r="8277" spans="1:8" ht="15" customHeight="1">
      <c r="A8277" s="33">
        <v>8276</v>
      </c>
      <c r="B8277" s="44" t="s">
        <v>1483</v>
      </c>
      <c r="C8277" s="34" t="s">
        <v>39</v>
      </c>
      <c r="D8277" s="34" t="s">
        <v>211</v>
      </c>
      <c r="E8277" s="34" t="s">
        <v>534</v>
      </c>
      <c r="F8277" s="34" t="s">
        <v>1158</v>
      </c>
      <c r="G8277" s="34" t="s">
        <v>1488</v>
      </c>
      <c r="H8277" s="19" t="str">
        <f t="array" ref="H8277">CONCATENATE("(",A8277,",",VLOOKUP(B8277,Núcleo!B$2:E$11,4,TRUE),",",VLOOKUP(C8277,'Tipo de Processo'!B$2:D$55,3,TRUE),",",VLOOKUP(D8277,'Termo Geral'!B$2:D$174,3,TRUE),",",VLOOKUP(E8277,'Termo Específico'!B$2:D$437,3,TRUE),",",MATCH(TRUE,Documento!B$2:B$954=F8277,0),",",IF(G8277="complementar",0,1),"),")</f>
        <v>(8276,9,29,50,304,801,1),</v>
      </c>
    </row>
    <row r="8278" spans="1:8" ht="15" customHeight="1">
      <c r="A8278" s="33">
        <v>8277</v>
      </c>
      <c r="B8278" s="44" t="s">
        <v>1483</v>
      </c>
      <c r="C8278" s="34" t="s">
        <v>39</v>
      </c>
      <c r="D8278" s="34" t="s">
        <v>211</v>
      </c>
      <c r="E8278" s="34" t="s">
        <v>534</v>
      </c>
      <c r="F8278" s="34" t="s">
        <v>1413</v>
      </c>
      <c r="G8278" s="34" t="s">
        <v>1488</v>
      </c>
      <c r="H8278" s="19" t="str">
        <f t="array" ref="H8278">CONCATENATE("(",A8278,",",VLOOKUP(B8278,Núcleo!B$2:E$11,4,TRUE),",",VLOOKUP(C8278,'Tipo de Processo'!B$2:D$55,3,TRUE),",",VLOOKUP(D8278,'Termo Geral'!B$2:D$174,3,TRUE),",",VLOOKUP(E8278,'Termo Específico'!B$2:D$437,3,TRUE),",",MATCH(TRUE,Documento!B$2:B$954=F8278,0),",",IF(G8278="complementar",0,1),"),")</f>
        <v>(8277,9,29,50,304,147,1),</v>
      </c>
    </row>
    <row r="8279" spans="1:8" ht="15" customHeight="1">
      <c r="A8279" s="33">
        <v>8278</v>
      </c>
      <c r="B8279" s="44" t="s">
        <v>1483</v>
      </c>
      <c r="C8279" s="35" t="s">
        <v>39</v>
      </c>
      <c r="D8279" s="35" t="s">
        <v>211</v>
      </c>
      <c r="E8279" s="34" t="s">
        <v>534</v>
      </c>
      <c r="F8279" s="34" t="s">
        <v>1414</v>
      </c>
      <c r="G8279" s="34" t="s">
        <v>1488</v>
      </c>
      <c r="H8279" s="19" t="str">
        <f t="array" ref="H8279">CONCATENATE("(",A8279,",",VLOOKUP(B8279,Núcleo!B$2:E$11,4,TRUE),",",VLOOKUP(C8279,'Tipo de Processo'!B$2:D$55,3,TRUE),",",VLOOKUP(D8279,'Termo Geral'!B$2:D$174,3,TRUE),",",VLOOKUP(E8279,'Termo Específico'!B$2:D$437,3,TRUE),",",MATCH(TRUE,Documento!B$2:B$954=F8279,0),",",IF(G8279="complementar",0,1),"),")</f>
        <v>(8278,9,29,50,304,133,1),</v>
      </c>
    </row>
    <row r="8280" spans="1:8" ht="15" customHeight="1">
      <c r="A8280" s="33">
        <v>8279</v>
      </c>
      <c r="B8280" s="44" t="s">
        <v>1483</v>
      </c>
      <c r="C8280" s="34" t="s">
        <v>39</v>
      </c>
      <c r="D8280" s="34" t="s">
        <v>211</v>
      </c>
      <c r="E8280" s="34" t="s">
        <v>534</v>
      </c>
      <c r="F8280" s="34" t="s">
        <v>1160</v>
      </c>
      <c r="G8280" s="34" t="s">
        <v>1488</v>
      </c>
      <c r="H8280" s="19" t="str">
        <f t="array" ref="H8280">CONCATENATE("(",A8280,",",VLOOKUP(B8280,Núcleo!B$2:E$11,4,TRUE),",",VLOOKUP(C8280,'Tipo de Processo'!B$2:D$55,3,TRUE),",",VLOOKUP(D8280,'Termo Geral'!B$2:D$174,3,TRUE),",",VLOOKUP(E8280,'Termo Específico'!B$2:D$437,3,TRUE),",",MATCH(TRUE,Documento!B$2:B$954=F8280,0),",",IF(G8280="complementar",0,1),"),")</f>
        <v>(8279,9,29,50,304,809,1),</v>
      </c>
    </row>
    <row r="8281" spans="1:8" ht="15" customHeight="1">
      <c r="A8281" s="33">
        <v>8280</v>
      </c>
      <c r="B8281" s="44" t="s">
        <v>1483</v>
      </c>
      <c r="C8281" s="35" t="s">
        <v>39</v>
      </c>
      <c r="D8281" s="35" t="s">
        <v>211</v>
      </c>
      <c r="E8281" s="34" t="s">
        <v>534</v>
      </c>
      <c r="F8281" s="34" t="s">
        <v>1423</v>
      </c>
      <c r="G8281" s="34" t="s">
        <v>1488</v>
      </c>
      <c r="H8281" s="19" t="str">
        <f t="array" ref="H8281">CONCATENATE("(",A8281,",",VLOOKUP(B8281,Núcleo!B$2:E$11,4,TRUE),",",VLOOKUP(C8281,'Tipo de Processo'!B$2:D$55,3,TRUE),",",VLOOKUP(D8281,'Termo Geral'!B$2:D$174,3,TRUE),",",VLOOKUP(E8281,'Termo Específico'!B$2:D$437,3,TRUE),",",MATCH(TRUE,Documento!B$2:B$954=F8281,0),",",IF(G8281="complementar",0,1),"),")</f>
        <v>(8280,9,29,50,304,134,1),</v>
      </c>
    </row>
    <row r="8282" spans="1:8" ht="15" customHeight="1">
      <c r="A8282" s="33">
        <v>8281</v>
      </c>
      <c r="B8282" s="44" t="s">
        <v>1483</v>
      </c>
      <c r="C8282" s="34" t="s">
        <v>39</v>
      </c>
      <c r="D8282" s="34" t="s">
        <v>211</v>
      </c>
      <c r="E8282" s="34" t="s">
        <v>534</v>
      </c>
      <c r="F8282" s="34" t="s">
        <v>1242</v>
      </c>
      <c r="G8282" s="34" t="s">
        <v>1488</v>
      </c>
      <c r="H8282" s="19" t="str">
        <f t="array" ref="H8282">CONCATENATE("(",A8282,",",VLOOKUP(B8282,Núcleo!B$2:E$11,4,TRUE),",",VLOOKUP(C8282,'Tipo de Processo'!B$2:D$55,3,TRUE),",",VLOOKUP(D8282,'Termo Geral'!B$2:D$174,3,TRUE),",",VLOOKUP(E8282,'Termo Específico'!B$2:D$437,3,TRUE),",",MATCH(TRUE,Documento!B$2:B$954=F8282,0),",",IF(G8282="complementar",0,1),"),")</f>
        <v>(8281,9,29,50,304,417,1),</v>
      </c>
    </row>
    <row r="8283" spans="1:8" ht="15" customHeight="1">
      <c r="A8283" s="33">
        <v>8282</v>
      </c>
      <c r="B8283" s="44" t="s">
        <v>1483</v>
      </c>
      <c r="C8283" s="34" t="s">
        <v>39</v>
      </c>
      <c r="D8283" s="34" t="s">
        <v>211</v>
      </c>
      <c r="E8283" s="34" t="s">
        <v>534</v>
      </c>
      <c r="F8283" s="34" t="s">
        <v>1159</v>
      </c>
      <c r="G8283" s="34" t="s">
        <v>1488</v>
      </c>
      <c r="H8283" s="19" t="str">
        <f t="array" ref="H8283">CONCATENATE("(",A8283,",",VLOOKUP(B8283,Núcleo!B$2:E$11,4,TRUE),",",VLOOKUP(C8283,'Tipo de Processo'!B$2:D$55,3,TRUE),",",VLOOKUP(D8283,'Termo Geral'!B$2:D$174,3,TRUE),",",VLOOKUP(E8283,'Termo Específico'!B$2:D$437,3,TRUE),",",MATCH(TRUE,Documento!B$2:B$954=F8283,0),",",IF(G8283="complementar",0,1),"),")</f>
        <v>(8282,9,29,50,304,803,1),</v>
      </c>
    </row>
    <row r="8284" spans="1:8" ht="15" customHeight="1">
      <c r="A8284" s="33">
        <v>8283</v>
      </c>
      <c r="B8284" s="44" t="s">
        <v>1483</v>
      </c>
      <c r="C8284" s="34" t="s">
        <v>39</v>
      </c>
      <c r="D8284" s="34" t="s">
        <v>211</v>
      </c>
      <c r="E8284" s="34" t="s">
        <v>535</v>
      </c>
      <c r="F8284" s="34" t="s">
        <v>1219</v>
      </c>
      <c r="G8284" s="34" t="s">
        <v>1488</v>
      </c>
      <c r="H8284" s="19" t="str">
        <f t="array" ref="H8284">CONCATENATE("(",A8284,",",VLOOKUP(B8284,Núcleo!B$2:E$11,4,TRUE),",",VLOOKUP(C8284,'Tipo de Processo'!B$2:D$55,3,TRUE),",",VLOOKUP(D8284,'Termo Geral'!B$2:D$174,3,TRUE),",",VLOOKUP(E8284,'Termo Específico'!B$2:D$437,3,TRUE),",",MATCH(TRUE,Documento!B$2:B$954=F8284,0),",",IF(G8284="complementar",0,1),"),")</f>
        <v>(8283,9,29,50,305,670,1),</v>
      </c>
    </row>
    <row r="8285" spans="1:8" ht="15" customHeight="1">
      <c r="A8285" s="33">
        <v>8284</v>
      </c>
      <c r="B8285" s="44" t="s">
        <v>1483</v>
      </c>
      <c r="C8285" s="34" t="s">
        <v>39</v>
      </c>
      <c r="D8285" s="34" t="s">
        <v>211</v>
      </c>
      <c r="E8285" s="34" t="s">
        <v>535</v>
      </c>
      <c r="F8285" s="34" t="s">
        <v>1220</v>
      </c>
      <c r="G8285" s="34" t="s">
        <v>1488</v>
      </c>
      <c r="H8285" s="19" t="str">
        <f t="array" ref="H8285">CONCATENATE("(",A8285,",",VLOOKUP(B8285,Núcleo!B$2:E$11,4,TRUE),",",VLOOKUP(C8285,'Tipo de Processo'!B$2:D$55,3,TRUE),",",VLOOKUP(D8285,'Termo Geral'!B$2:D$174,3,TRUE),",",VLOOKUP(E8285,'Termo Específico'!B$2:D$437,3,TRUE),",",MATCH(TRUE,Documento!B$2:B$954=F8285,0),",",IF(G8285="complementar",0,1),"),")</f>
        <v>(8284,9,29,50,305,88,1),</v>
      </c>
    </row>
    <row r="8286" spans="1:8" ht="15" customHeight="1">
      <c r="A8286" s="33">
        <v>8285</v>
      </c>
      <c r="B8286" s="44" t="s">
        <v>1483</v>
      </c>
      <c r="C8286" s="35" t="s">
        <v>39</v>
      </c>
      <c r="D8286" s="35" t="s">
        <v>211</v>
      </c>
      <c r="E8286" s="34" t="s">
        <v>535</v>
      </c>
      <c r="F8286" s="34" t="s">
        <v>1221</v>
      </c>
      <c r="G8286" s="34" t="s">
        <v>1488</v>
      </c>
      <c r="H8286" s="19" t="str">
        <f t="array" ref="H8286">CONCATENATE("(",A8286,",",VLOOKUP(B8286,Núcleo!B$2:E$11,4,TRUE),",",VLOOKUP(C8286,'Tipo de Processo'!B$2:D$55,3,TRUE),",",VLOOKUP(D8286,'Termo Geral'!B$2:D$174,3,TRUE),",",VLOOKUP(E8286,'Termo Específico'!B$2:D$437,3,TRUE),",",MATCH(TRUE,Documento!B$2:B$954=F8286,0),",",IF(G8286="complementar",0,1),"),")</f>
        <v>(8285,9,29,50,305,420,1),</v>
      </c>
    </row>
    <row r="8287" spans="1:8" ht="15" customHeight="1">
      <c r="A8287" s="33">
        <v>8286</v>
      </c>
      <c r="B8287" s="44" t="s">
        <v>1483</v>
      </c>
      <c r="C8287" s="34" t="s">
        <v>39</v>
      </c>
      <c r="D8287" s="34" t="s">
        <v>211</v>
      </c>
      <c r="E8287" s="34" t="s">
        <v>535</v>
      </c>
      <c r="F8287" s="34" t="s">
        <v>1222</v>
      </c>
      <c r="G8287" s="34" t="s">
        <v>1488</v>
      </c>
      <c r="H8287" s="19" t="str">
        <f t="array" ref="H8287">CONCATENATE("(",A8287,",",VLOOKUP(B8287,Núcleo!B$2:E$11,4,TRUE),",",VLOOKUP(C8287,'Tipo de Processo'!B$2:D$55,3,TRUE),",",VLOOKUP(D8287,'Termo Geral'!B$2:D$174,3,TRUE),",",VLOOKUP(E8287,'Termo Específico'!B$2:D$437,3,TRUE),",",MATCH(TRUE,Documento!B$2:B$954=F8287,0),",",IF(G8287="complementar",0,1),"),")</f>
        <v>(8286,9,29,50,305,512,1),</v>
      </c>
    </row>
    <row r="8288" spans="1:8" ht="15" customHeight="1">
      <c r="A8288" s="33">
        <v>8287</v>
      </c>
      <c r="B8288" s="44" t="s">
        <v>1483</v>
      </c>
      <c r="C8288" s="35" t="s">
        <v>39</v>
      </c>
      <c r="D8288" s="35" t="s">
        <v>211</v>
      </c>
      <c r="E8288" s="34" t="s">
        <v>535</v>
      </c>
      <c r="F8288" s="34" t="s">
        <v>1261</v>
      </c>
      <c r="G8288" s="34" t="s">
        <v>1488</v>
      </c>
      <c r="H8288" s="19" t="str">
        <f t="array" ref="H8288">CONCATENATE("(",A8288,",",VLOOKUP(B8288,Núcleo!B$2:E$11,4,TRUE),",",VLOOKUP(C8288,'Tipo de Processo'!B$2:D$55,3,TRUE),",",VLOOKUP(D8288,'Termo Geral'!B$2:D$174,3,TRUE),",",VLOOKUP(E8288,'Termo Específico'!B$2:D$437,3,TRUE),",",MATCH(TRUE,Documento!B$2:B$954=F8288,0),",",IF(G8288="complementar",0,1),"),")</f>
        <v>(8287,9,29,50,305,929,1),</v>
      </c>
    </row>
    <row r="8289" spans="1:8" ht="15" customHeight="1">
      <c r="A8289" s="33">
        <v>8288</v>
      </c>
      <c r="B8289" s="44" t="s">
        <v>1483</v>
      </c>
      <c r="C8289" s="34" t="s">
        <v>39</v>
      </c>
      <c r="D8289" s="34" t="s">
        <v>211</v>
      </c>
      <c r="E8289" s="34" t="s">
        <v>535</v>
      </c>
      <c r="F8289" s="34" t="s">
        <v>1223</v>
      </c>
      <c r="G8289" s="34" t="s">
        <v>1488</v>
      </c>
      <c r="H8289" s="19" t="str">
        <f t="array" ref="H8289">CONCATENATE("(",A8289,",",VLOOKUP(B8289,Núcleo!B$2:E$11,4,TRUE),",",VLOOKUP(C8289,'Tipo de Processo'!B$2:D$55,3,TRUE),",",VLOOKUP(D8289,'Termo Geral'!B$2:D$174,3,TRUE),",",VLOOKUP(E8289,'Termo Específico'!B$2:D$437,3,TRUE),",",MATCH(TRUE,Documento!B$2:B$954=F8289,0),",",IF(G8289="complementar",0,1),"),")</f>
        <v>(8288,9,29,50,305,826,1),</v>
      </c>
    </row>
    <row r="8290" spans="1:8" ht="15" customHeight="1">
      <c r="A8290" s="33">
        <v>8289</v>
      </c>
      <c r="B8290" s="44" t="s">
        <v>1483</v>
      </c>
      <c r="C8290" s="35" t="s">
        <v>39</v>
      </c>
      <c r="D8290" s="35" t="s">
        <v>211</v>
      </c>
      <c r="E8290" s="34" t="s">
        <v>535</v>
      </c>
      <c r="F8290" s="34" t="s">
        <v>1218</v>
      </c>
      <c r="G8290" s="34" t="s">
        <v>1488</v>
      </c>
      <c r="H8290" s="19" t="str">
        <f t="array" ref="H8290">CONCATENATE("(",A8290,",",VLOOKUP(B8290,Núcleo!B$2:E$11,4,TRUE),",",VLOOKUP(C8290,'Tipo de Processo'!B$2:D$55,3,TRUE),",",VLOOKUP(D8290,'Termo Geral'!B$2:D$174,3,TRUE),",",VLOOKUP(E8290,'Termo Específico'!B$2:D$437,3,TRUE),",",MATCH(TRUE,Documento!B$2:B$954=F8290,0),",",IF(G8290="complementar",0,1),"),")</f>
        <v>(8289,9,29,50,305,199,1),</v>
      </c>
    </row>
    <row r="8291" spans="1:8" ht="15" customHeight="1">
      <c r="A8291" s="33">
        <v>8290</v>
      </c>
      <c r="B8291" s="43" t="s">
        <v>1483</v>
      </c>
      <c r="C8291" s="34" t="s">
        <v>39</v>
      </c>
      <c r="D8291" s="34" t="s">
        <v>211</v>
      </c>
      <c r="E8291" s="34" t="s">
        <v>535</v>
      </c>
      <c r="F8291" s="34" t="s">
        <v>1262</v>
      </c>
      <c r="G8291" s="34" t="s">
        <v>1488</v>
      </c>
      <c r="H8291" s="19" t="str">
        <f t="array" ref="H8291">CONCATENATE("(",A8291,",",VLOOKUP(B8291,Núcleo!B$2:E$11,4,TRUE),",",VLOOKUP(C8291,'Tipo de Processo'!B$2:D$55,3,TRUE),",",VLOOKUP(D8291,'Termo Geral'!B$2:D$174,3,TRUE),",",VLOOKUP(E8291,'Termo Específico'!B$2:D$437,3,TRUE),",",MATCH(TRUE,Documento!B$2:B$954=F8291,0),",",IF(G8291="complementar",0,1),"),")</f>
        <v>(8290,9,29,50,305,546,1),</v>
      </c>
    </row>
    <row r="8292" spans="1:8" ht="15" customHeight="1">
      <c r="A8292" s="33">
        <v>8291</v>
      </c>
      <c r="B8292" s="44" t="s">
        <v>1483</v>
      </c>
      <c r="C8292" s="35" t="s">
        <v>39</v>
      </c>
      <c r="D8292" s="35" t="s">
        <v>211</v>
      </c>
      <c r="E8292" s="34" t="s">
        <v>535</v>
      </c>
      <c r="F8292" s="34" t="s">
        <v>1225</v>
      </c>
      <c r="G8292" s="34" t="s">
        <v>1488</v>
      </c>
      <c r="H8292" s="19" t="str">
        <f t="array" ref="H8292">CONCATENATE("(",A8292,",",VLOOKUP(B8292,Núcleo!B$2:E$11,4,TRUE),",",VLOOKUP(C8292,'Tipo de Processo'!B$2:D$55,3,TRUE),",",VLOOKUP(D8292,'Termo Geral'!B$2:D$174,3,TRUE),",",VLOOKUP(E8292,'Termo Específico'!B$2:D$437,3,TRUE),",",MATCH(TRUE,Documento!B$2:B$954=F8292,0),",",IF(G8292="complementar",0,1),"),")</f>
        <v>(8291,9,29,50,305,697,1),</v>
      </c>
    </row>
    <row r="8293" spans="1:8" ht="15" customHeight="1">
      <c r="A8293" s="33">
        <v>8292</v>
      </c>
      <c r="B8293" s="43" t="s">
        <v>1483</v>
      </c>
      <c r="C8293" s="34" t="s">
        <v>39</v>
      </c>
      <c r="D8293" s="34" t="s">
        <v>211</v>
      </c>
      <c r="E8293" s="34" t="s">
        <v>535</v>
      </c>
      <c r="F8293" s="34" t="s">
        <v>1157</v>
      </c>
      <c r="G8293" s="34" t="s">
        <v>1488</v>
      </c>
      <c r="H8293" s="19" t="str">
        <f t="array" ref="H8293">CONCATENATE("(",A8293,",",VLOOKUP(B8293,Núcleo!B$2:E$11,4,TRUE),",",VLOOKUP(C8293,'Tipo de Processo'!B$2:D$55,3,TRUE),",",VLOOKUP(D8293,'Termo Geral'!B$2:D$174,3,TRUE),",",VLOOKUP(E8293,'Termo Específico'!B$2:D$437,3,TRUE),",",MATCH(TRUE,Documento!B$2:B$954=F8293,0),",",IF(G8293="complementar",0,1),"),")</f>
        <v>(8292,9,29,50,305,802,1),</v>
      </c>
    </row>
    <row r="8294" spans="1:8" ht="15" customHeight="1">
      <c r="A8294" s="33">
        <v>8293</v>
      </c>
      <c r="B8294" s="44" t="s">
        <v>1483</v>
      </c>
      <c r="C8294" s="35" t="s">
        <v>39</v>
      </c>
      <c r="D8294" s="35" t="s">
        <v>211</v>
      </c>
      <c r="E8294" s="34" t="s">
        <v>535</v>
      </c>
      <c r="F8294" s="34" t="s">
        <v>1158</v>
      </c>
      <c r="G8294" s="34" t="s">
        <v>1488</v>
      </c>
      <c r="H8294" s="19" t="str">
        <f t="array" ref="H8294">CONCATENATE("(",A8294,",",VLOOKUP(B8294,Núcleo!B$2:E$11,4,TRUE),",",VLOOKUP(C8294,'Tipo de Processo'!B$2:D$55,3,TRUE),",",VLOOKUP(D8294,'Termo Geral'!B$2:D$174,3,TRUE),",",VLOOKUP(E8294,'Termo Específico'!B$2:D$437,3,TRUE),",",MATCH(TRUE,Documento!B$2:B$954=F8294,0),",",IF(G8294="complementar",0,1),"),")</f>
        <v>(8293,9,29,50,305,801,1),</v>
      </c>
    </row>
    <row r="8295" spans="1:8" ht="15" customHeight="1">
      <c r="A8295" s="33">
        <v>8294</v>
      </c>
      <c r="B8295" s="44" t="s">
        <v>1483</v>
      </c>
      <c r="C8295" s="34" t="s">
        <v>39</v>
      </c>
      <c r="D8295" s="34" t="s">
        <v>211</v>
      </c>
      <c r="E8295" s="34" t="s">
        <v>535</v>
      </c>
      <c r="F8295" s="34" t="s">
        <v>1159</v>
      </c>
      <c r="G8295" s="34" t="s">
        <v>1488</v>
      </c>
      <c r="H8295" s="19" t="str">
        <f t="array" ref="H8295">CONCATENATE("(",A8295,",",VLOOKUP(B8295,Núcleo!B$2:E$11,4,TRUE),",",VLOOKUP(C8295,'Tipo de Processo'!B$2:D$55,3,TRUE),",",VLOOKUP(D8295,'Termo Geral'!B$2:D$174,3,TRUE),",",VLOOKUP(E8295,'Termo Específico'!B$2:D$437,3,TRUE),",",MATCH(TRUE,Documento!B$2:B$954=F8295,0),",",IF(G8295="complementar",0,1),"),")</f>
        <v>(8294,9,29,50,305,803,1),</v>
      </c>
    </row>
    <row r="8296" spans="1:8" ht="15" customHeight="1">
      <c r="A8296" s="33">
        <v>8295</v>
      </c>
      <c r="B8296" s="44" t="s">
        <v>1483</v>
      </c>
      <c r="C8296" s="35" t="s">
        <v>39</v>
      </c>
      <c r="D8296" s="35" t="s">
        <v>211</v>
      </c>
      <c r="E8296" s="34" t="s">
        <v>535</v>
      </c>
      <c r="F8296" s="34" t="s">
        <v>1160</v>
      </c>
      <c r="G8296" s="34" t="s">
        <v>1488</v>
      </c>
      <c r="H8296" s="19" t="str">
        <f t="array" ref="H8296">CONCATENATE("(",A8296,",",VLOOKUP(B8296,Núcleo!B$2:E$11,4,TRUE),",",VLOOKUP(C8296,'Tipo de Processo'!B$2:D$55,3,TRUE),",",VLOOKUP(D8296,'Termo Geral'!B$2:D$174,3,TRUE),",",VLOOKUP(E8296,'Termo Específico'!B$2:D$437,3,TRUE),",",MATCH(TRUE,Documento!B$2:B$954=F8296,0),",",IF(G8296="complementar",0,1),"),")</f>
        <v>(8295,9,29,50,305,809,1),</v>
      </c>
    </row>
    <row r="8297" spans="1:8" ht="15" customHeight="1">
      <c r="A8297" s="33">
        <v>8296</v>
      </c>
      <c r="B8297" s="44" t="s">
        <v>1483</v>
      </c>
      <c r="C8297" s="34" t="s">
        <v>39</v>
      </c>
      <c r="D8297" s="34" t="s">
        <v>211</v>
      </c>
      <c r="E8297" s="34" t="s">
        <v>535</v>
      </c>
      <c r="F8297" s="34" t="s">
        <v>1161</v>
      </c>
      <c r="G8297" s="34" t="s">
        <v>1488</v>
      </c>
      <c r="H8297" s="19" t="str">
        <f t="array" ref="H8297">CONCATENATE("(",A8297,",",VLOOKUP(B8297,Núcleo!B$2:E$11,4,TRUE),",",VLOOKUP(C8297,'Tipo de Processo'!B$2:D$55,3,TRUE),",",VLOOKUP(D8297,'Termo Geral'!B$2:D$174,3,TRUE),",",VLOOKUP(E8297,'Termo Específico'!B$2:D$437,3,TRUE),",",MATCH(TRUE,Documento!B$2:B$954=F8297,0),",",IF(G8297="complementar",0,1),"),")</f>
        <v>(8296,9,29,50,305,148,1),</v>
      </c>
    </row>
    <row r="8298" spans="1:8" ht="15" customHeight="1">
      <c r="A8298" s="33">
        <v>8297</v>
      </c>
      <c r="B8298" s="44" t="s">
        <v>1483</v>
      </c>
      <c r="C8298" s="35" t="s">
        <v>39</v>
      </c>
      <c r="D8298" s="35" t="s">
        <v>211</v>
      </c>
      <c r="E8298" s="34" t="s">
        <v>535</v>
      </c>
      <c r="F8298" s="34" t="s">
        <v>1162</v>
      </c>
      <c r="G8298" s="34" t="s">
        <v>1488</v>
      </c>
      <c r="H8298" s="19" t="str">
        <f t="array" ref="H8298">CONCATENATE("(",A8298,",",VLOOKUP(B8298,Núcleo!B$2:E$11,4,TRUE),",",VLOOKUP(C8298,'Tipo de Processo'!B$2:D$55,3,TRUE),",",VLOOKUP(D8298,'Termo Geral'!B$2:D$174,3,TRUE),",",VLOOKUP(E8298,'Termo Específico'!B$2:D$437,3,TRUE),",",MATCH(TRUE,Documento!B$2:B$954=F8298,0),",",IF(G8298="complementar",0,1),"),")</f>
        <v>(8297,9,29,50,305,163,1),</v>
      </c>
    </row>
    <row r="8299" spans="1:8" ht="15" customHeight="1">
      <c r="A8299" s="33">
        <v>8298</v>
      </c>
      <c r="B8299" s="44" t="s">
        <v>1483</v>
      </c>
      <c r="C8299" s="34" t="s">
        <v>39</v>
      </c>
      <c r="D8299" s="34" t="s">
        <v>211</v>
      </c>
      <c r="E8299" s="34" t="s">
        <v>535</v>
      </c>
      <c r="F8299" s="34" t="s">
        <v>1163</v>
      </c>
      <c r="G8299" s="34" t="s">
        <v>1488</v>
      </c>
      <c r="H8299" s="19" t="str">
        <f t="array" ref="H8299">CONCATENATE("(",A8299,",",VLOOKUP(B8299,Núcleo!B$2:E$11,4,TRUE),",",VLOOKUP(C8299,'Tipo de Processo'!B$2:D$55,3,TRUE),",",VLOOKUP(D8299,'Termo Geral'!B$2:D$174,3,TRUE),",",VLOOKUP(E8299,'Termo Específico'!B$2:D$437,3,TRUE),",",MATCH(TRUE,Documento!B$2:B$954=F8299,0),",",IF(G8299="complementar",0,1),"),")</f>
        <v>(8298,9,29,50,305,135,1),</v>
      </c>
    </row>
    <row r="8300" spans="1:8" ht="15" customHeight="1">
      <c r="A8300" s="33">
        <v>8299</v>
      </c>
      <c r="B8300" s="44" t="s">
        <v>1483</v>
      </c>
      <c r="C8300" s="35" t="s">
        <v>39</v>
      </c>
      <c r="D8300" s="35" t="s">
        <v>211</v>
      </c>
      <c r="E8300" s="34" t="s">
        <v>535</v>
      </c>
      <c r="F8300" s="34" t="s">
        <v>1227</v>
      </c>
      <c r="G8300" s="34" t="s">
        <v>1488</v>
      </c>
      <c r="H8300" s="19" t="str">
        <f t="array" ref="H8300">CONCATENATE("(",A8300,",",VLOOKUP(B8300,Núcleo!B$2:E$11,4,TRUE),",",VLOOKUP(C8300,'Tipo de Processo'!B$2:D$55,3,TRUE),",",VLOOKUP(D8300,'Termo Geral'!B$2:D$174,3,TRUE),",",VLOOKUP(E8300,'Termo Específico'!B$2:D$437,3,TRUE),",",MATCH(TRUE,Documento!B$2:B$954=F8300,0),",",IF(G8300="complementar",0,1),"),")</f>
        <v>(8299,9,29,50,305,13,1),</v>
      </c>
    </row>
    <row r="8301" spans="1:8" ht="15" customHeight="1">
      <c r="A8301" s="33">
        <v>8300</v>
      </c>
      <c r="B8301" s="44" t="s">
        <v>1483</v>
      </c>
      <c r="C8301" s="34" t="s">
        <v>39</v>
      </c>
      <c r="D8301" s="34" t="s">
        <v>211</v>
      </c>
      <c r="E8301" s="34" t="s">
        <v>535</v>
      </c>
      <c r="F8301" s="34" t="s">
        <v>1263</v>
      </c>
      <c r="G8301" s="34" t="s">
        <v>1488</v>
      </c>
      <c r="H8301" s="19" t="str">
        <f t="array" ref="H8301">CONCATENATE("(",A8301,",",VLOOKUP(B8301,Núcleo!B$2:E$11,4,TRUE),",",VLOOKUP(C8301,'Tipo de Processo'!B$2:D$55,3,TRUE),",",VLOOKUP(D8301,'Termo Geral'!B$2:D$174,3,TRUE),",",VLOOKUP(E8301,'Termo Específico'!B$2:D$437,3,TRUE),",",MATCH(TRUE,Documento!B$2:B$954=F8301,0),",",IF(G8301="complementar",0,1),"),")</f>
        <v>(8300,9,29,50,305,34,1),</v>
      </c>
    </row>
    <row r="8302" spans="1:8" ht="15" customHeight="1">
      <c r="A8302" s="33">
        <v>8301</v>
      </c>
      <c r="B8302" s="44" t="s">
        <v>1483</v>
      </c>
      <c r="C8302" s="35" t="s">
        <v>39</v>
      </c>
      <c r="D8302" s="35" t="s">
        <v>211</v>
      </c>
      <c r="E8302" s="34" t="s">
        <v>535</v>
      </c>
      <c r="F8302" s="34" t="s">
        <v>1228</v>
      </c>
      <c r="G8302" s="34" t="s">
        <v>1488</v>
      </c>
      <c r="H8302" s="19" t="str">
        <f t="array" ref="H8302">CONCATENATE("(",A8302,",",VLOOKUP(B8302,Núcleo!B$2:E$11,4,TRUE),",",VLOOKUP(C8302,'Tipo de Processo'!B$2:D$55,3,TRUE),",",VLOOKUP(D8302,'Termo Geral'!B$2:D$174,3,TRUE),",",VLOOKUP(E8302,'Termo Específico'!B$2:D$437,3,TRUE),",",MATCH(TRUE,Documento!B$2:B$954=F8302,0),",",IF(G8302="complementar",0,1),"),")</f>
        <v>(8301,9,29,50,305,120,1),</v>
      </c>
    </row>
    <row r="8303" spans="1:8" ht="15" customHeight="1">
      <c r="A8303" s="33">
        <v>8302</v>
      </c>
      <c r="B8303" s="44" t="s">
        <v>1483</v>
      </c>
      <c r="C8303" s="34" t="s">
        <v>39</v>
      </c>
      <c r="D8303" s="34" t="s">
        <v>211</v>
      </c>
      <c r="E8303" s="34" t="s">
        <v>535</v>
      </c>
      <c r="F8303" s="34" t="s">
        <v>1264</v>
      </c>
      <c r="G8303" s="34" t="s">
        <v>1488</v>
      </c>
      <c r="H8303" s="19" t="str">
        <f t="array" ref="H8303">CONCATENATE("(",A8303,",",VLOOKUP(B8303,Núcleo!B$2:E$11,4,TRUE),",",VLOOKUP(C8303,'Tipo de Processo'!B$2:D$55,3,TRUE),",",VLOOKUP(D8303,'Termo Geral'!B$2:D$174,3,TRUE),",",VLOOKUP(E8303,'Termo Específico'!B$2:D$437,3,TRUE),",",MATCH(TRUE,Documento!B$2:B$954=F8303,0),",",IF(G8303="complementar",0,1),"),")</f>
        <v>(8302,9,29,50,305,250,1),</v>
      </c>
    </row>
    <row r="8304" spans="1:8" ht="15" customHeight="1">
      <c r="A8304" s="33">
        <v>8303</v>
      </c>
      <c r="B8304" s="44" t="s">
        <v>1483</v>
      </c>
      <c r="C8304" s="35" t="s">
        <v>39</v>
      </c>
      <c r="D8304" s="34" t="s">
        <v>211</v>
      </c>
      <c r="E8304" s="34" t="s">
        <v>535</v>
      </c>
      <c r="F8304" s="34" t="s">
        <v>1265</v>
      </c>
      <c r="G8304" s="34" t="s">
        <v>1488</v>
      </c>
      <c r="H8304" s="19" t="str">
        <f t="array" ref="H8304">CONCATENATE("(",A8304,",",VLOOKUP(B8304,Núcleo!B$2:E$11,4,TRUE),",",VLOOKUP(C8304,'Tipo de Processo'!B$2:D$55,3,TRUE),",",VLOOKUP(D8304,'Termo Geral'!B$2:D$174,3,TRUE),",",VLOOKUP(E8304,'Termo Específico'!B$2:D$437,3,TRUE),",",MATCH(TRUE,Documento!B$2:B$954=F8304,0),",",IF(G8304="complementar",0,1),"),")</f>
        <v>(8303,9,29,50,305,184,1),</v>
      </c>
    </row>
    <row r="8305" spans="1:8" ht="15" customHeight="1">
      <c r="A8305" s="33">
        <v>8304</v>
      </c>
      <c r="B8305" s="44" t="s">
        <v>1483</v>
      </c>
      <c r="C8305" s="34" t="s">
        <v>39</v>
      </c>
      <c r="D8305" s="34" t="s">
        <v>211</v>
      </c>
      <c r="E8305" s="34" t="s">
        <v>535</v>
      </c>
      <c r="F8305" s="34" t="s">
        <v>1266</v>
      </c>
      <c r="G8305" s="34" t="s">
        <v>1488</v>
      </c>
      <c r="H8305" s="19" t="str">
        <f t="array" ref="H8305">CONCATENATE("(",A8305,",",VLOOKUP(B8305,Núcleo!B$2:E$11,4,TRUE),",",VLOOKUP(C8305,'Tipo de Processo'!B$2:D$55,3,TRUE),",",VLOOKUP(D8305,'Termo Geral'!B$2:D$174,3,TRUE),",",VLOOKUP(E8305,'Termo Específico'!B$2:D$437,3,TRUE),",",MATCH(TRUE,Documento!B$2:B$954=F8305,0),",",IF(G8305="complementar",0,1),"),")</f>
        <v>(8304,9,29,50,305,177,1),</v>
      </c>
    </row>
    <row r="8306" spans="1:8" ht="15" customHeight="1">
      <c r="A8306" s="33">
        <v>8305</v>
      </c>
      <c r="B8306" s="44" t="s">
        <v>1483</v>
      </c>
      <c r="C8306" s="35" t="s">
        <v>39</v>
      </c>
      <c r="D8306" s="34" t="s">
        <v>211</v>
      </c>
      <c r="E8306" s="34" t="s">
        <v>535</v>
      </c>
      <c r="F8306" s="34" t="s">
        <v>1230</v>
      </c>
      <c r="G8306" s="34" t="s">
        <v>1488</v>
      </c>
      <c r="H8306" s="19" t="str">
        <f t="array" ref="H8306">CONCATENATE("(",A8306,",",VLOOKUP(B8306,Núcleo!B$2:E$11,4,TRUE),",",VLOOKUP(C8306,'Tipo de Processo'!B$2:D$55,3,TRUE),",",VLOOKUP(D8306,'Termo Geral'!B$2:D$174,3,TRUE),",",VLOOKUP(E8306,'Termo Específico'!B$2:D$437,3,TRUE),",",MATCH(TRUE,Documento!B$2:B$954=F8306,0),",",IF(G8306="complementar",0,1),"),")</f>
        <v>(8305,9,29,50,305,878,1),</v>
      </c>
    </row>
    <row r="8307" spans="1:8" ht="15" customHeight="1">
      <c r="A8307" s="33">
        <v>8306</v>
      </c>
      <c r="B8307" s="44" t="s">
        <v>1483</v>
      </c>
      <c r="C8307" s="34" t="s">
        <v>39</v>
      </c>
      <c r="D8307" s="34" t="s">
        <v>211</v>
      </c>
      <c r="E8307" s="34" t="s">
        <v>535</v>
      </c>
      <c r="F8307" s="34" t="s">
        <v>1231</v>
      </c>
      <c r="G8307" s="34" t="s">
        <v>1488</v>
      </c>
      <c r="H8307" s="19" t="str">
        <f t="array" ref="H8307">CONCATENATE("(",A8307,",",VLOOKUP(B8307,Núcleo!B$2:E$11,4,TRUE),",",VLOOKUP(C8307,'Tipo de Processo'!B$2:D$55,3,TRUE),",",VLOOKUP(D8307,'Termo Geral'!B$2:D$174,3,TRUE),",",VLOOKUP(E8307,'Termo Específico'!B$2:D$437,3,TRUE),",",MATCH(TRUE,Documento!B$2:B$954=F8307,0),",",IF(G8307="complementar",0,1),"),")</f>
        <v>(8306,9,29,50,305,794,1),</v>
      </c>
    </row>
    <row r="8308" spans="1:8" ht="15" customHeight="1">
      <c r="A8308" s="33">
        <v>8307</v>
      </c>
      <c r="B8308" s="44" t="s">
        <v>1483</v>
      </c>
      <c r="C8308" s="34" t="s">
        <v>39</v>
      </c>
      <c r="D8308" s="34" t="s">
        <v>211</v>
      </c>
      <c r="E8308" s="34" t="s">
        <v>535</v>
      </c>
      <c r="F8308" s="34" t="s">
        <v>1165</v>
      </c>
      <c r="G8308" s="34" t="s">
        <v>1488</v>
      </c>
      <c r="H8308" s="19" t="str">
        <f t="array" ref="H8308">CONCATENATE("(",A8308,",",VLOOKUP(B8308,Núcleo!B$2:E$11,4,TRUE),",",VLOOKUP(C8308,'Tipo de Processo'!B$2:D$55,3,TRUE),",",VLOOKUP(D8308,'Termo Geral'!B$2:D$174,3,TRUE),",",VLOOKUP(E8308,'Termo Específico'!B$2:D$437,3,TRUE),",",MATCH(TRUE,Documento!B$2:B$954=F8308,0),",",IF(G8308="complementar",0,1),"),")</f>
        <v>(8307,9,29,50,305,832,1),</v>
      </c>
    </row>
    <row r="8309" spans="1:8" ht="15" customHeight="1">
      <c r="A8309" s="33">
        <v>8308</v>
      </c>
      <c r="B8309" s="44" t="s">
        <v>1483</v>
      </c>
      <c r="C8309" s="34" t="s">
        <v>39</v>
      </c>
      <c r="D8309" s="34" t="s">
        <v>211</v>
      </c>
      <c r="E8309" s="34" t="s">
        <v>536</v>
      </c>
      <c r="F8309" s="34" t="s">
        <v>1219</v>
      </c>
      <c r="G8309" s="34" t="s">
        <v>1488</v>
      </c>
      <c r="H8309" s="19" t="str">
        <f t="array" ref="H8309">CONCATENATE("(",A8309,",",VLOOKUP(B8309,Núcleo!B$2:E$11,4,TRUE),",",VLOOKUP(C8309,'Tipo de Processo'!B$2:D$55,3,TRUE),",",VLOOKUP(D8309,'Termo Geral'!B$2:D$174,3,TRUE),",",VLOOKUP(E8309,'Termo Específico'!B$2:D$437,3,TRUE),",",MATCH(TRUE,Documento!B$2:B$954=F8309,0),",",IF(G8309="complementar",0,1),"),")</f>
        <v>(8308,9,29,50,306,670,1),</v>
      </c>
    </row>
    <row r="8310" spans="1:8" ht="15" customHeight="1">
      <c r="A8310" s="33">
        <v>8309</v>
      </c>
      <c r="B8310" s="44" t="s">
        <v>1483</v>
      </c>
      <c r="C8310" s="34" t="s">
        <v>39</v>
      </c>
      <c r="D8310" s="34" t="s">
        <v>211</v>
      </c>
      <c r="E8310" s="34" t="s">
        <v>536</v>
      </c>
      <c r="F8310" s="34" t="s">
        <v>1220</v>
      </c>
      <c r="G8310" s="34" t="s">
        <v>1488</v>
      </c>
      <c r="H8310" s="19" t="str">
        <f t="array" ref="H8310">CONCATENATE("(",A8310,",",VLOOKUP(B8310,Núcleo!B$2:E$11,4,TRUE),",",VLOOKUP(C8310,'Tipo de Processo'!B$2:D$55,3,TRUE),",",VLOOKUP(D8310,'Termo Geral'!B$2:D$174,3,TRUE),",",VLOOKUP(E8310,'Termo Específico'!B$2:D$437,3,TRUE),",",MATCH(TRUE,Documento!B$2:B$954=F8310,0),",",IF(G8310="complementar",0,1),"),")</f>
        <v>(8309,9,29,50,306,88,1),</v>
      </c>
    </row>
    <row r="8311" spans="1:8" ht="15" customHeight="1">
      <c r="A8311" s="33">
        <v>8310</v>
      </c>
      <c r="B8311" s="44" t="s">
        <v>1483</v>
      </c>
      <c r="C8311" s="34" t="s">
        <v>39</v>
      </c>
      <c r="D8311" s="34" t="s">
        <v>211</v>
      </c>
      <c r="E8311" s="34" t="s">
        <v>536</v>
      </c>
      <c r="F8311" s="34" t="s">
        <v>1221</v>
      </c>
      <c r="G8311" s="34" t="s">
        <v>1488</v>
      </c>
      <c r="H8311" s="19" t="str">
        <f t="array" ref="H8311">CONCATENATE("(",A8311,",",VLOOKUP(B8311,Núcleo!B$2:E$11,4,TRUE),",",VLOOKUP(C8311,'Tipo de Processo'!B$2:D$55,3,TRUE),",",VLOOKUP(D8311,'Termo Geral'!B$2:D$174,3,TRUE),",",VLOOKUP(E8311,'Termo Específico'!B$2:D$437,3,TRUE),",",MATCH(TRUE,Documento!B$2:B$954=F8311,0),",",IF(G8311="complementar",0,1),"),")</f>
        <v>(8310,9,29,50,306,420,1),</v>
      </c>
    </row>
    <row r="8312" spans="1:8" ht="15" customHeight="1">
      <c r="A8312" s="33">
        <v>8311</v>
      </c>
      <c r="B8312" s="44" t="s">
        <v>1483</v>
      </c>
      <c r="C8312" s="34" t="s">
        <v>39</v>
      </c>
      <c r="D8312" s="34" t="s">
        <v>211</v>
      </c>
      <c r="E8312" s="34" t="s">
        <v>536</v>
      </c>
      <c r="F8312" s="34" t="s">
        <v>1222</v>
      </c>
      <c r="G8312" s="34" t="s">
        <v>1488</v>
      </c>
      <c r="H8312" s="19" t="str">
        <f t="array" ref="H8312">CONCATENATE("(",A8312,",",VLOOKUP(B8312,Núcleo!B$2:E$11,4,TRUE),",",VLOOKUP(C8312,'Tipo de Processo'!B$2:D$55,3,TRUE),",",VLOOKUP(D8312,'Termo Geral'!B$2:D$174,3,TRUE),",",VLOOKUP(E8312,'Termo Específico'!B$2:D$437,3,TRUE),",",MATCH(TRUE,Documento!B$2:B$954=F8312,0),",",IF(G8312="complementar",0,1),"),")</f>
        <v>(8311,9,29,50,306,512,1),</v>
      </c>
    </row>
    <row r="8313" spans="1:8" ht="15" customHeight="1">
      <c r="A8313" s="33">
        <v>8312</v>
      </c>
      <c r="B8313" s="44" t="s">
        <v>1483</v>
      </c>
      <c r="C8313" s="34" t="s">
        <v>39</v>
      </c>
      <c r="D8313" s="34" t="s">
        <v>211</v>
      </c>
      <c r="E8313" s="34" t="s">
        <v>536</v>
      </c>
      <c r="F8313" s="34" t="s">
        <v>1223</v>
      </c>
      <c r="G8313" s="34" t="s">
        <v>1488</v>
      </c>
      <c r="H8313" s="19" t="str">
        <f t="array" ref="H8313">CONCATENATE("(",A8313,",",VLOOKUP(B8313,Núcleo!B$2:E$11,4,TRUE),",",VLOOKUP(C8313,'Tipo de Processo'!B$2:D$55,3,TRUE),",",VLOOKUP(D8313,'Termo Geral'!B$2:D$174,3,TRUE),",",VLOOKUP(E8313,'Termo Específico'!B$2:D$437,3,TRUE),",",MATCH(TRUE,Documento!B$2:B$954=F8313,0),",",IF(G8313="complementar",0,1),"),")</f>
        <v>(8312,9,29,50,306,826,1),</v>
      </c>
    </row>
    <row r="8314" spans="1:8" ht="15" customHeight="1">
      <c r="A8314" s="33">
        <v>8313</v>
      </c>
      <c r="B8314" s="44" t="s">
        <v>1483</v>
      </c>
      <c r="C8314" s="34" t="s">
        <v>39</v>
      </c>
      <c r="D8314" s="34" t="s">
        <v>211</v>
      </c>
      <c r="E8314" s="34" t="s">
        <v>536</v>
      </c>
      <c r="F8314" s="34" t="s">
        <v>1218</v>
      </c>
      <c r="G8314" s="34" t="s">
        <v>1488</v>
      </c>
      <c r="H8314" s="19" t="str">
        <f t="array" ref="H8314">CONCATENATE("(",A8314,",",VLOOKUP(B8314,Núcleo!B$2:E$11,4,TRUE),",",VLOOKUP(C8314,'Tipo de Processo'!B$2:D$55,3,TRUE),",",VLOOKUP(D8314,'Termo Geral'!B$2:D$174,3,TRUE),",",VLOOKUP(E8314,'Termo Específico'!B$2:D$437,3,TRUE),",",MATCH(TRUE,Documento!B$2:B$954=F8314,0),",",IF(G8314="complementar",0,1),"),")</f>
        <v>(8313,9,29,50,306,199,1),</v>
      </c>
    </row>
    <row r="8315" spans="1:8" ht="15" customHeight="1">
      <c r="A8315" s="33">
        <v>8314</v>
      </c>
      <c r="B8315" s="44" t="s">
        <v>1483</v>
      </c>
      <c r="C8315" s="34" t="s">
        <v>39</v>
      </c>
      <c r="D8315" s="34" t="s">
        <v>211</v>
      </c>
      <c r="E8315" s="34" t="s">
        <v>536</v>
      </c>
      <c r="F8315" s="34" t="s">
        <v>1267</v>
      </c>
      <c r="G8315" s="34" t="s">
        <v>1488</v>
      </c>
      <c r="H8315" s="19" t="str">
        <f t="array" ref="H8315">CONCATENATE("(",A8315,",",VLOOKUP(B8315,Núcleo!B$2:E$11,4,TRUE),",",VLOOKUP(C8315,'Tipo de Processo'!B$2:D$55,3,TRUE),",",VLOOKUP(D8315,'Termo Geral'!B$2:D$174,3,TRUE),",",VLOOKUP(E8315,'Termo Específico'!B$2:D$437,3,TRUE),",",MATCH(TRUE,Documento!B$2:B$954=F8315,0),",",IF(G8315="complementar",0,1),"),")</f>
        <v>(8314,9,29,50,306,548,1),</v>
      </c>
    </row>
    <row r="8316" spans="1:8" ht="15" customHeight="1">
      <c r="A8316" s="33">
        <v>8315</v>
      </c>
      <c r="B8316" s="44" t="s">
        <v>1483</v>
      </c>
      <c r="C8316" s="34" t="s">
        <v>39</v>
      </c>
      <c r="D8316" s="34" t="s">
        <v>211</v>
      </c>
      <c r="E8316" s="34" t="s">
        <v>536</v>
      </c>
      <c r="F8316" s="34" t="s">
        <v>1225</v>
      </c>
      <c r="G8316" s="34" t="s">
        <v>1488</v>
      </c>
      <c r="H8316" s="19" t="str">
        <f t="array" ref="H8316">CONCATENATE("(",A8316,",",VLOOKUP(B8316,Núcleo!B$2:E$11,4,TRUE),",",VLOOKUP(C8316,'Tipo de Processo'!B$2:D$55,3,TRUE),",",VLOOKUP(D8316,'Termo Geral'!B$2:D$174,3,TRUE),",",VLOOKUP(E8316,'Termo Específico'!B$2:D$437,3,TRUE),",",MATCH(TRUE,Documento!B$2:B$954=F8316,0),",",IF(G8316="complementar",0,1),"),")</f>
        <v>(8315,9,29,50,306,697,1),</v>
      </c>
    </row>
    <row r="8317" spans="1:8" ht="15" customHeight="1">
      <c r="A8317" s="33">
        <v>8316</v>
      </c>
      <c r="B8317" s="44" t="s">
        <v>1483</v>
      </c>
      <c r="C8317" s="34" t="s">
        <v>39</v>
      </c>
      <c r="D8317" s="34" t="s">
        <v>211</v>
      </c>
      <c r="E8317" s="34" t="s">
        <v>536</v>
      </c>
      <c r="F8317" s="34" t="s">
        <v>1157</v>
      </c>
      <c r="G8317" s="34" t="s">
        <v>1488</v>
      </c>
      <c r="H8317" s="19" t="str">
        <f t="array" ref="H8317">CONCATENATE("(",A8317,",",VLOOKUP(B8317,Núcleo!B$2:E$11,4,TRUE),",",VLOOKUP(C8317,'Tipo de Processo'!B$2:D$55,3,TRUE),",",VLOOKUP(D8317,'Termo Geral'!B$2:D$174,3,TRUE),",",VLOOKUP(E8317,'Termo Específico'!B$2:D$437,3,TRUE),",",MATCH(TRUE,Documento!B$2:B$954=F8317,0),",",IF(G8317="complementar",0,1),"),")</f>
        <v>(8316,9,29,50,306,802,1),</v>
      </c>
    </row>
    <row r="8318" spans="1:8" ht="15" customHeight="1">
      <c r="A8318" s="33">
        <v>8317</v>
      </c>
      <c r="B8318" s="44" t="s">
        <v>1483</v>
      </c>
      <c r="C8318" s="34" t="s">
        <v>39</v>
      </c>
      <c r="D8318" s="34" t="s">
        <v>211</v>
      </c>
      <c r="E8318" s="34" t="s">
        <v>536</v>
      </c>
      <c r="F8318" s="34" t="s">
        <v>1158</v>
      </c>
      <c r="G8318" s="34" t="s">
        <v>1488</v>
      </c>
      <c r="H8318" s="19" t="str">
        <f t="array" ref="H8318">CONCATENATE("(",A8318,",",VLOOKUP(B8318,Núcleo!B$2:E$11,4,TRUE),",",VLOOKUP(C8318,'Tipo de Processo'!B$2:D$55,3,TRUE),",",VLOOKUP(D8318,'Termo Geral'!B$2:D$174,3,TRUE),",",VLOOKUP(E8318,'Termo Específico'!B$2:D$437,3,TRUE),",",MATCH(TRUE,Documento!B$2:B$954=F8318,0),",",IF(G8318="complementar",0,1),"),")</f>
        <v>(8317,9,29,50,306,801,1),</v>
      </c>
    </row>
    <row r="8319" spans="1:8" ht="15" customHeight="1">
      <c r="A8319" s="33">
        <v>8318</v>
      </c>
      <c r="B8319" s="44" t="s">
        <v>1483</v>
      </c>
      <c r="C8319" s="34" t="s">
        <v>39</v>
      </c>
      <c r="D8319" s="34" t="s">
        <v>211</v>
      </c>
      <c r="E8319" s="34" t="s">
        <v>536</v>
      </c>
      <c r="F8319" s="34" t="s">
        <v>1159</v>
      </c>
      <c r="G8319" s="34" t="s">
        <v>1488</v>
      </c>
      <c r="H8319" s="19" t="str">
        <f t="array" ref="H8319">CONCATENATE("(",A8319,",",VLOOKUP(B8319,Núcleo!B$2:E$11,4,TRUE),",",VLOOKUP(C8319,'Tipo de Processo'!B$2:D$55,3,TRUE),",",VLOOKUP(D8319,'Termo Geral'!B$2:D$174,3,TRUE),",",VLOOKUP(E8319,'Termo Específico'!B$2:D$437,3,TRUE),",",MATCH(TRUE,Documento!B$2:B$954=F8319,0),",",IF(G8319="complementar",0,1),"),")</f>
        <v>(8318,9,29,50,306,803,1),</v>
      </c>
    </row>
    <row r="8320" spans="1:8" ht="15" customHeight="1">
      <c r="A8320" s="33">
        <v>8319</v>
      </c>
      <c r="B8320" s="44" t="s">
        <v>1483</v>
      </c>
      <c r="C8320" s="34" t="s">
        <v>39</v>
      </c>
      <c r="D8320" s="34" t="s">
        <v>211</v>
      </c>
      <c r="E8320" s="34" t="s">
        <v>536</v>
      </c>
      <c r="F8320" s="34" t="s">
        <v>1160</v>
      </c>
      <c r="G8320" s="34" t="s">
        <v>1488</v>
      </c>
      <c r="H8320" s="19" t="str">
        <f t="array" ref="H8320">CONCATENATE("(",A8320,",",VLOOKUP(B8320,Núcleo!B$2:E$11,4,TRUE),",",VLOOKUP(C8320,'Tipo de Processo'!B$2:D$55,3,TRUE),",",VLOOKUP(D8320,'Termo Geral'!B$2:D$174,3,TRUE),",",VLOOKUP(E8320,'Termo Específico'!B$2:D$437,3,TRUE),",",MATCH(TRUE,Documento!B$2:B$954=F8320,0),",",IF(G8320="complementar",0,1),"),")</f>
        <v>(8319,9,29,50,306,809,1),</v>
      </c>
    </row>
    <row r="8321" spans="1:8" ht="15" customHeight="1">
      <c r="A8321" s="33">
        <v>8320</v>
      </c>
      <c r="B8321" s="44" t="s">
        <v>1483</v>
      </c>
      <c r="C8321" s="34" t="s">
        <v>39</v>
      </c>
      <c r="D8321" s="34" t="s">
        <v>211</v>
      </c>
      <c r="E8321" s="34" t="s">
        <v>536</v>
      </c>
      <c r="F8321" s="34" t="s">
        <v>1161</v>
      </c>
      <c r="G8321" s="34" t="s">
        <v>1488</v>
      </c>
      <c r="H8321" s="19" t="str">
        <f t="array" ref="H8321">CONCATENATE("(",A8321,",",VLOOKUP(B8321,Núcleo!B$2:E$11,4,TRUE),",",VLOOKUP(C8321,'Tipo de Processo'!B$2:D$55,3,TRUE),",",VLOOKUP(D8321,'Termo Geral'!B$2:D$174,3,TRUE),",",VLOOKUP(E8321,'Termo Específico'!B$2:D$437,3,TRUE),",",MATCH(TRUE,Documento!B$2:B$954=F8321,0),",",IF(G8321="complementar",0,1),"),")</f>
        <v>(8320,9,29,50,306,148,1),</v>
      </c>
    </row>
    <row r="8322" spans="1:8" ht="15" customHeight="1">
      <c r="A8322" s="33">
        <v>8321</v>
      </c>
      <c r="B8322" s="44" t="s">
        <v>1483</v>
      </c>
      <c r="C8322" s="34" t="s">
        <v>39</v>
      </c>
      <c r="D8322" s="34" t="s">
        <v>211</v>
      </c>
      <c r="E8322" s="34" t="s">
        <v>536</v>
      </c>
      <c r="F8322" s="34" t="s">
        <v>1162</v>
      </c>
      <c r="G8322" s="34" t="s">
        <v>1488</v>
      </c>
      <c r="H8322" s="19" t="str">
        <f t="array" ref="H8322">CONCATENATE("(",A8322,",",VLOOKUP(B8322,Núcleo!B$2:E$11,4,TRUE),",",VLOOKUP(C8322,'Tipo de Processo'!B$2:D$55,3,TRUE),",",VLOOKUP(D8322,'Termo Geral'!B$2:D$174,3,TRUE),",",VLOOKUP(E8322,'Termo Específico'!B$2:D$437,3,TRUE),",",MATCH(TRUE,Documento!B$2:B$954=F8322,0),",",IF(G8322="complementar",0,1),"),")</f>
        <v>(8321,9,29,50,306,163,1),</v>
      </c>
    </row>
    <row r="8323" spans="1:8" ht="15" customHeight="1">
      <c r="A8323" s="33">
        <v>8322</v>
      </c>
      <c r="B8323" s="44" t="s">
        <v>1483</v>
      </c>
      <c r="C8323" s="34" t="s">
        <v>39</v>
      </c>
      <c r="D8323" s="34" t="s">
        <v>211</v>
      </c>
      <c r="E8323" s="34" t="s">
        <v>536</v>
      </c>
      <c r="F8323" s="34" t="s">
        <v>1163</v>
      </c>
      <c r="G8323" s="34" t="s">
        <v>1488</v>
      </c>
      <c r="H8323" s="19" t="str">
        <f t="array" ref="H8323">CONCATENATE("(",A8323,",",VLOOKUP(B8323,Núcleo!B$2:E$11,4,TRUE),",",VLOOKUP(C8323,'Tipo de Processo'!B$2:D$55,3,TRUE),",",VLOOKUP(D8323,'Termo Geral'!B$2:D$174,3,TRUE),",",VLOOKUP(E8323,'Termo Específico'!B$2:D$437,3,TRUE),",",MATCH(TRUE,Documento!B$2:B$954=F8323,0),",",IF(G8323="complementar",0,1),"),")</f>
        <v>(8322,9,29,50,306,135,1),</v>
      </c>
    </row>
    <row r="8324" spans="1:8" ht="15" customHeight="1">
      <c r="A8324" s="33">
        <v>8323</v>
      </c>
      <c r="B8324" s="44" t="s">
        <v>1483</v>
      </c>
      <c r="C8324" s="34" t="s">
        <v>39</v>
      </c>
      <c r="D8324" s="34" t="s">
        <v>211</v>
      </c>
      <c r="E8324" s="34" t="s">
        <v>536</v>
      </c>
      <c r="F8324" s="34" t="s">
        <v>1227</v>
      </c>
      <c r="G8324" s="34" t="s">
        <v>1488</v>
      </c>
      <c r="H8324" s="19" t="str">
        <f t="array" ref="H8324">CONCATENATE("(",A8324,",",VLOOKUP(B8324,Núcleo!B$2:E$11,4,TRUE),",",VLOOKUP(C8324,'Tipo de Processo'!B$2:D$55,3,TRUE),",",VLOOKUP(D8324,'Termo Geral'!B$2:D$174,3,TRUE),",",VLOOKUP(E8324,'Termo Específico'!B$2:D$437,3,TRUE),",",MATCH(TRUE,Documento!B$2:B$954=F8324,0),",",IF(G8324="complementar",0,1),"),")</f>
        <v>(8323,9,29,50,306,13,1),</v>
      </c>
    </row>
    <row r="8325" spans="1:8" ht="15" customHeight="1">
      <c r="A8325" s="33">
        <v>8324</v>
      </c>
      <c r="B8325" s="44" t="s">
        <v>1483</v>
      </c>
      <c r="C8325" s="34" t="s">
        <v>39</v>
      </c>
      <c r="D8325" s="34" t="s">
        <v>211</v>
      </c>
      <c r="E8325" s="34" t="s">
        <v>536</v>
      </c>
      <c r="F8325" s="34" t="s">
        <v>1268</v>
      </c>
      <c r="G8325" s="34" t="s">
        <v>1488</v>
      </c>
      <c r="H8325" s="19" t="str">
        <f t="array" ref="H8325">CONCATENATE("(",A8325,",",VLOOKUP(B8325,Núcleo!B$2:E$11,4,TRUE),",",VLOOKUP(C8325,'Tipo de Processo'!B$2:D$55,3,TRUE),",",VLOOKUP(D8325,'Termo Geral'!B$2:D$174,3,TRUE),",",VLOOKUP(E8325,'Termo Específico'!B$2:D$437,3,TRUE),",",MATCH(TRUE,Documento!B$2:B$954=F8325,0),",",IF(G8325="complementar",0,1),"),")</f>
        <v>(8324,9,29,50,306,25,1),</v>
      </c>
    </row>
    <row r="8326" spans="1:8" ht="15" customHeight="1">
      <c r="A8326" s="33">
        <v>8325</v>
      </c>
      <c r="B8326" s="44" t="s">
        <v>1483</v>
      </c>
      <c r="C8326" s="34" t="s">
        <v>39</v>
      </c>
      <c r="D8326" s="34" t="s">
        <v>211</v>
      </c>
      <c r="E8326" s="34" t="s">
        <v>536</v>
      </c>
      <c r="F8326" s="34" t="s">
        <v>1228</v>
      </c>
      <c r="G8326" s="34" t="s">
        <v>1488</v>
      </c>
      <c r="H8326" s="19" t="str">
        <f t="array" ref="H8326">CONCATENATE("(",A8326,",",VLOOKUP(B8326,Núcleo!B$2:E$11,4,TRUE),",",VLOOKUP(C8326,'Tipo de Processo'!B$2:D$55,3,TRUE),",",VLOOKUP(D8326,'Termo Geral'!B$2:D$174,3,TRUE),",",VLOOKUP(E8326,'Termo Específico'!B$2:D$437,3,TRUE),",",MATCH(TRUE,Documento!B$2:B$954=F8326,0),",",IF(G8326="complementar",0,1),"),")</f>
        <v>(8325,9,29,50,306,120,1),</v>
      </c>
    </row>
    <row r="8327" spans="1:8" ht="15" customHeight="1">
      <c r="A8327" s="33">
        <v>8326</v>
      </c>
      <c r="B8327" s="44" t="s">
        <v>1483</v>
      </c>
      <c r="C8327" s="34" t="s">
        <v>39</v>
      </c>
      <c r="D8327" s="34" t="s">
        <v>211</v>
      </c>
      <c r="E8327" s="34" t="s">
        <v>536</v>
      </c>
      <c r="F8327" s="34" t="s">
        <v>1269</v>
      </c>
      <c r="G8327" s="34" t="s">
        <v>1488</v>
      </c>
      <c r="H8327" s="19" t="str">
        <f t="array" ref="H8327">CONCATENATE("(",A8327,",",VLOOKUP(B8327,Núcleo!B$2:E$11,4,TRUE),",",VLOOKUP(C8327,'Tipo de Processo'!B$2:D$55,3,TRUE),",",VLOOKUP(D8327,'Termo Geral'!B$2:D$174,3,TRUE),",",VLOOKUP(E8327,'Termo Específico'!B$2:D$437,3,TRUE),",",MATCH(TRUE,Documento!B$2:B$954=F8327,0),",",IF(G8327="complementar",0,1),"),")</f>
        <v>(8326,9,29,50,306,527,1),</v>
      </c>
    </row>
    <row r="8328" spans="1:8" ht="15" customHeight="1">
      <c r="A8328" s="33">
        <v>8327</v>
      </c>
      <c r="B8328" s="44" t="s">
        <v>1483</v>
      </c>
      <c r="C8328" s="34" t="s">
        <v>39</v>
      </c>
      <c r="D8328" s="34" t="s">
        <v>211</v>
      </c>
      <c r="E8328" s="34" t="s">
        <v>536</v>
      </c>
      <c r="F8328" s="34" t="s">
        <v>1270</v>
      </c>
      <c r="G8328" s="34" t="s">
        <v>1488</v>
      </c>
      <c r="H8328" s="19" t="str">
        <f t="array" ref="H8328">CONCATENATE("(",A8328,",",VLOOKUP(B8328,Núcleo!B$2:E$11,4,TRUE),",",VLOOKUP(C8328,'Tipo de Processo'!B$2:D$55,3,TRUE),",",VLOOKUP(D8328,'Termo Geral'!B$2:D$174,3,TRUE),",",VLOOKUP(E8328,'Termo Específico'!B$2:D$437,3,TRUE),",",MATCH(TRUE,Documento!B$2:B$954=F8328,0),",",IF(G8328="complementar",0,1),"),")</f>
        <v>(8327,9,29,50,306,542,1),</v>
      </c>
    </row>
    <row r="8329" spans="1:8" ht="15" customHeight="1">
      <c r="A8329" s="33">
        <v>8328</v>
      </c>
      <c r="B8329" s="44" t="s">
        <v>1483</v>
      </c>
      <c r="C8329" s="34" t="s">
        <v>39</v>
      </c>
      <c r="D8329" s="34" t="s">
        <v>211</v>
      </c>
      <c r="E8329" s="34" t="s">
        <v>536</v>
      </c>
      <c r="F8329" s="34" t="s">
        <v>1230</v>
      </c>
      <c r="G8329" s="34" t="s">
        <v>1488</v>
      </c>
      <c r="H8329" s="19" t="str">
        <f t="array" ref="H8329">CONCATENATE("(",A8329,",",VLOOKUP(B8329,Núcleo!B$2:E$11,4,TRUE),",",VLOOKUP(C8329,'Tipo de Processo'!B$2:D$55,3,TRUE),",",VLOOKUP(D8329,'Termo Geral'!B$2:D$174,3,TRUE),",",VLOOKUP(E8329,'Termo Específico'!B$2:D$437,3,TRUE),",",MATCH(TRUE,Documento!B$2:B$954=F8329,0),",",IF(G8329="complementar",0,1),"),")</f>
        <v>(8328,9,29,50,306,878,1),</v>
      </c>
    </row>
    <row r="8330" spans="1:8" ht="15" customHeight="1">
      <c r="A8330" s="33">
        <v>8329</v>
      </c>
      <c r="B8330" s="43" t="s">
        <v>1483</v>
      </c>
      <c r="C8330" s="34" t="s">
        <v>39</v>
      </c>
      <c r="D8330" s="34" t="s">
        <v>211</v>
      </c>
      <c r="E8330" s="34" t="s">
        <v>536</v>
      </c>
      <c r="F8330" s="34" t="s">
        <v>1231</v>
      </c>
      <c r="G8330" s="34" t="s">
        <v>1488</v>
      </c>
      <c r="H8330" s="19" t="str">
        <f t="array" ref="H8330">CONCATENATE("(",A8330,",",VLOOKUP(B8330,Núcleo!B$2:E$11,4,TRUE),",",VLOOKUP(C8330,'Tipo de Processo'!B$2:D$55,3,TRUE),",",VLOOKUP(D8330,'Termo Geral'!B$2:D$174,3,TRUE),",",VLOOKUP(E8330,'Termo Específico'!B$2:D$437,3,TRUE),",",MATCH(TRUE,Documento!B$2:B$954=F8330,0),",",IF(G8330="complementar",0,1),"),")</f>
        <v>(8329,9,29,50,306,794,1),</v>
      </c>
    </row>
    <row r="8331" spans="1:8" ht="15" customHeight="1">
      <c r="A8331" s="33">
        <v>8330</v>
      </c>
      <c r="B8331" s="44" t="s">
        <v>1483</v>
      </c>
      <c r="C8331" s="34" t="s">
        <v>39</v>
      </c>
      <c r="D8331" s="34" t="s">
        <v>211</v>
      </c>
      <c r="E8331" s="34" t="s">
        <v>536</v>
      </c>
      <c r="F8331" s="34" t="s">
        <v>1165</v>
      </c>
      <c r="G8331" s="34" t="s">
        <v>1488</v>
      </c>
      <c r="H8331" s="19" t="str">
        <f t="array" ref="H8331">CONCATENATE("(",A8331,",",VLOOKUP(B8331,Núcleo!B$2:E$11,4,TRUE),",",VLOOKUP(C8331,'Tipo de Processo'!B$2:D$55,3,TRUE),",",VLOOKUP(D8331,'Termo Geral'!B$2:D$174,3,TRUE),",",VLOOKUP(E8331,'Termo Específico'!B$2:D$437,3,TRUE),",",MATCH(TRUE,Documento!B$2:B$954=F8331,0),",",IF(G8331="complementar",0,1),"),")</f>
        <v>(8330,9,29,50,306,832,1),</v>
      </c>
    </row>
    <row r="8332" spans="1:8" ht="15" customHeight="1">
      <c r="A8332" s="33">
        <v>8331</v>
      </c>
      <c r="B8332" s="44" t="s">
        <v>1483</v>
      </c>
      <c r="C8332" s="34" t="s">
        <v>39</v>
      </c>
      <c r="D8332" s="34" t="s">
        <v>211</v>
      </c>
      <c r="E8332" s="34" t="s">
        <v>537</v>
      </c>
      <c r="F8332" s="34" t="s">
        <v>1219</v>
      </c>
      <c r="G8332" s="34" t="s">
        <v>1488</v>
      </c>
      <c r="H8332" s="19" t="str">
        <f t="array" ref="H8332">CONCATENATE("(",A8332,",",VLOOKUP(B8332,Núcleo!B$2:E$11,4,TRUE),",",VLOOKUP(C8332,'Tipo de Processo'!B$2:D$55,3,TRUE),",",VLOOKUP(D8332,'Termo Geral'!B$2:D$174,3,TRUE),",",VLOOKUP(E8332,'Termo Específico'!B$2:D$437,3,TRUE),",",MATCH(TRUE,Documento!B$2:B$954=F8332,0),",",IF(G8332="complementar",0,1),"),")</f>
        <v>(8331,9,29,50,307,670,1),</v>
      </c>
    </row>
    <row r="8333" spans="1:8" ht="15" customHeight="1">
      <c r="A8333" s="33">
        <v>8332</v>
      </c>
      <c r="B8333" s="44" t="s">
        <v>1483</v>
      </c>
      <c r="C8333" s="34" t="s">
        <v>39</v>
      </c>
      <c r="D8333" s="34" t="s">
        <v>211</v>
      </c>
      <c r="E8333" s="34" t="s">
        <v>537</v>
      </c>
      <c r="F8333" s="34" t="s">
        <v>1220</v>
      </c>
      <c r="G8333" s="34" t="s">
        <v>1488</v>
      </c>
      <c r="H8333" s="19" t="str">
        <f t="array" ref="H8333">CONCATENATE("(",A8333,",",VLOOKUP(B8333,Núcleo!B$2:E$11,4,TRUE),",",VLOOKUP(C8333,'Tipo de Processo'!B$2:D$55,3,TRUE),",",VLOOKUP(D8333,'Termo Geral'!B$2:D$174,3,TRUE),",",VLOOKUP(E8333,'Termo Específico'!B$2:D$437,3,TRUE),",",MATCH(TRUE,Documento!B$2:B$954=F8333,0),",",IF(G8333="complementar",0,1),"),")</f>
        <v>(8332,9,29,50,307,88,1),</v>
      </c>
    </row>
    <row r="8334" spans="1:8" ht="15" customHeight="1">
      <c r="A8334" s="33">
        <v>8333</v>
      </c>
      <c r="B8334" s="44" t="s">
        <v>1483</v>
      </c>
      <c r="C8334" s="34" t="s">
        <v>39</v>
      </c>
      <c r="D8334" s="34" t="s">
        <v>211</v>
      </c>
      <c r="E8334" s="34" t="s">
        <v>537</v>
      </c>
      <c r="F8334" s="34" t="s">
        <v>1221</v>
      </c>
      <c r="G8334" s="34" t="s">
        <v>1488</v>
      </c>
      <c r="H8334" s="19" t="str">
        <f t="array" ref="H8334">CONCATENATE("(",A8334,",",VLOOKUP(B8334,Núcleo!B$2:E$11,4,TRUE),",",VLOOKUP(C8334,'Tipo de Processo'!B$2:D$55,3,TRUE),",",VLOOKUP(D8334,'Termo Geral'!B$2:D$174,3,TRUE),",",VLOOKUP(E8334,'Termo Específico'!B$2:D$437,3,TRUE),",",MATCH(TRUE,Documento!B$2:B$954=F8334,0),",",IF(G8334="complementar",0,1),"),")</f>
        <v>(8333,9,29,50,307,420,1),</v>
      </c>
    </row>
    <row r="8335" spans="1:8" ht="15" customHeight="1">
      <c r="A8335" s="33">
        <v>8334</v>
      </c>
      <c r="B8335" s="44" t="s">
        <v>1483</v>
      </c>
      <c r="C8335" s="34" t="s">
        <v>39</v>
      </c>
      <c r="D8335" s="34" t="s">
        <v>211</v>
      </c>
      <c r="E8335" s="34" t="s">
        <v>537</v>
      </c>
      <c r="F8335" s="34" t="s">
        <v>1222</v>
      </c>
      <c r="G8335" s="34" t="s">
        <v>1488</v>
      </c>
      <c r="H8335" s="19" t="str">
        <f t="array" ref="H8335">CONCATENATE("(",A8335,",",VLOOKUP(B8335,Núcleo!B$2:E$11,4,TRUE),",",VLOOKUP(C8335,'Tipo de Processo'!B$2:D$55,3,TRUE),",",VLOOKUP(D8335,'Termo Geral'!B$2:D$174,3,TRUE),",",VLOOKUP(E8335,'Termo Específico'!B$2:D$437,3,TRUE),",",MATCH(TRUE,Documento!B$2:B$954=F8335,0),",",IF(G8335="complementar",0,1),"),")</f>
        <v>(8334,9,29,50,307,512,1),</v>
      </c>
    </row>
    <row r="8336" spans="1:8" ht="15" customHeight="1">
      <c r="A8336" s="33">
        <v>8335</v>
      </c>
      <c r="B8336" s="43" t="s">
        <v>1483</v>
      </c>
      <c r="C8336" s="34" t="s">
        <v>39</v>
      </c>
      <c r="D8336" s="34" t="s">
        <v>211</v>
      </c>
      <c r="E8336" s="34" t="s">
        <v>537</v>
      </c>
      <c r="F8336" s="34" t="s">
        <v>1223</v>
      </c>
      <c r="G8336" s="34" t="s">
        <v>1488</v>
      </c>
      <c r="H8336" s="19" t="str">
        <f t="array" ref="H8336">CONCATENATE("(",A8336,",",VLOOKUP(B8336,Núcleo!B$2:E$11,4,TRUE),",",VLOOKUP(C8336,'Tipo de Processo'!B$2:D$55,3,TRUE),",",VLOOKUP(D8336,'Termo Geral'!B$2:D$174,3,TRUE),",",VLOOKUP(E8336,'Termo Específico'!B$2:D$437,3,TRUE),",",MATCH(TRUE,Documento!B$2:B$954=F8336,0),",",IF(G8336="complementar",0,1),"),")</f>
        <v>(8335,9,29,50,307,826,1),</v>
      </c>
    </row>
    <row r="8337" spans="1:8" ht="15" customHeight="1">
      <c r="A8337" s="33">
        <v>8336</v>
      </c>
      <c r="B8337" s="43" t="s">
        <v>1483</v>
      </c>
      <c r="C8337" s="34" t="s">
        <v>39</v>
      </c>
      <c r="D8337" s="34" t="s">
        <v>211</v>
      </c>
      <c r="E8337" s="34" t="s">
        <v>537</v>
      </c>
      <c r="F8337" s="34" t="s">
        <v>1218</v>
      </c>
      <c r="G8337" s="34" t="s">
        <v>1488</v>
      </c>
      <c r="H8337" s="19" t="str">
        <f t="array" ref="H8337">CONCATENATE("(",A8337,",",VLOOKUP(B8337,Núcleo!B$2:E$11,4,TRUE),",",VLOOKUP(C8337,'Tipo de Processo'!B$2:D$55,3,TRUE),",",VLOOKUP(D8337,'Termo Geral'!B$2:D$174,3,TRUE),",",VLOOKUP(E8337,'Termo Específico'!B$2:D$437,3,TRUE),",",MATCH(TRUE,Documento!B$2:B$954=F8337,0),",",IF(G8337="complementar",0,1),"),")</f>
        <v>(8336,9,29,50,307,199,1),</v>
      </c>
    </row>
    <row r="8338" spans="1:8" ht="15" customHeight="1">
      <c r="A8338" s="33">
        <v>8337</v>
      </c>
      <c r="B8338" s="43" t="s">
        <v>1483</v>
      </c>
      <c r="C8338" s="34" t="s">
        <v>39</v>
      </c>
      <c r="D8338" s="34" t="s">
        <v>211</v>
      </c>
      <c r="E8338" s="34" t="s">
        <v>537</v>
      </c>
      <c r="F8338" s="34" t="s">
        <v>1512</v>
      </c>
      <c r="G8338" s="34" t="s">
        <v>1488</v>
      </c>
      <c r="H8338" s="19" t="str">
        <f t="array" ref="H8338">CONCATENATE("(",A8338,",",VLOOKUP(B8338,Núcleo!B$2:E$11,4,TRUE),",",VLOOKUP(C8338,'Tipo de Processo'!B$2:D$55,3,TRUE),",",VLOOKUP(D8338,'Termo Geral'!B$2:D$174,3,TRUE),",",VLOOKUP(E8338,'Termo Específico'!B$2:D$437,3,TRUE),",",MATCH(TRUE,Documento!B$2:B$954=F8338,0),",",IF(G8338="complementar",0,1),"),")</f>
        <v>(8337,9,29,50,307,928,1),</v>
      </c>
    </row>
    <row r="8339" spans="1:8" ht="15" customHeight="1">
      <c r="A8339" s="33">
        <v>8338</v>
      </c>
      <c r="B8339" s="43" t="s">
        <v>1483</v>
      </c>
      <c r="C8339" s="34" t="s">
        <v>39</v>
      </c>
      <c r="D8339" s="34" t="s">
        <v>211</v>
      </c>
      <c r="E8339" s="34" t="s">
        <v>537</v>
      </c>
      <c r="F8339" s="34" t="s">
        <v>1267</v>
      </c>
      <c r="G8339" s="34" t="s">
        <v>1488</v>
      </c>
      <c r="H8339" s="19" t="str">
        <f t="array" ref="H8339">CONCATENATE("(",A8339,",",VLOOKUP(B8339,Núcleo!B$2:E$11,4,TRUE),",",VLOOKUP(C8339,'Tipo de Processo'!B$2:D$55,3,TRUE),",",VLOOKUP(D8339,'Termo Geral'!B$2:D$174,3,TRUE),",",VLOOKUP(E8339,'Termo Específico'!B$2:D$437,3,TRUE),",",MATCH(TRUE,Documento!B$2:B$954=F8339,0),",",IF(G8339="complementar",0,1),"),")</f>
        <v>(8338,9,29,50,307,548,1),</v>
      </c>
    </row>
    <row r="8340" spans="1:8" ht="15" customHeight="1">
      <c r="A8340" s="33">
        <v>8339</v>
      </c>
      <c r="B8340" s="43" t="s">
        <v>1483</v>
      </c>
      <c r="C8340" s="34" t="s">
        <v>39</v>
      </c>
      <c r="D8340" s="34" t="s">
        <v>211</v>
      </c>
      <c r="E8340" s="34" t="s">
        <v>537</v>
      </c>
      <c r="F8340" s="34" t="s">
        <v>1225</v>
      </c>
      <c r="G8340" s="34" t="s">
        <v>1488</v>
      </c>
      <c r="H8340" s="19" t="str">
        <f t="array" ref="H8340">CONCATENATE("(",A8340,",",VLOOKUP(B8340,Núcleo!B$2:E$11,4,TRUE),",",VLOOKUP(C8340,'Tipo de Processo'!B$2:D$55,3,TRUE),",",VLOOKUP(D8340,'Termo Geral'!B$2:D$174,3,TRUE),",",VLOOKUP(E8340,'Termo Específico'!B$2:D$437,3,TRUE),",",MATCH(TRUE,Documento!B$2:B$954=F8340,0),",",IF(G8340="complementar",0,1),"),")</f>
        <v>(8339,9,29,50,307,697,1),</v>
      </c>
    </row>
    <row r="8341" spans="1:8" ht="15" customHeight="1">
      <c r="A8341" s="33">
        <v>8340</v>
      </c>
      <c r="B8341" s="44" t="s">
        <v>1483</v>
      </c>
      <c r="C8341" s="34" t="s">
        <v>39</v>
      </c>
      <c r="D8341" s="34" t="s">
        <v>211</v>
      </c>
      <c r="E8341" s="34" t="s">
        <v>537</v>
      </c>
      <c r="F8341" s="34" t="s">
        <v>1157</v>
      </c>
      <c r="G8341" s="34" t="s">
        <v>1488</v>
      </c>
      <c r="H8341" s="19" t="str">
        <f t="array" ref="H8341">CONCATENATE("(",A8341,",",VLOOKUP(B8341,Núcleo!B$2:E$11,4,TRUE),",",VLOOKUP(C8341,'Tipo de Processo'!B$2:D$55,3,TRUE),",",VLOOKUP(D8341,'Termo Geral'!B$2:D$174,3,TRUE),",",VLOOKUP(E8341,'Termo Específico'!B$2:D$437,3,TRUE),",",MATCH(TRUE,Documento!B$2:B$954=F8341,0),",",IF(G8341="complementar",0,1),"),")</f>
        <v>(8340,9,29,50,307,802,1),</v>
      </c>
    </row>
    <row r="8342" spans="1:8" ht="15" customHeight="1">
      <c r="A8342" s="33">
        <v>8341</v>
      </c>
      <c r="B8342" s="43" t="s">
        <v>1483</v>
      </c>
      <c r="C8342" s="34" t="s">
        <v>39</v>
      </c>
      <c r="D8342" s="34" t="s">
        <v>211</v>
      </c>
      <c r="E8342" s="34" t="s">
        <v>537</v>
      </c>
      <c r="F8342" s="34" t="s">
        <v>1158</v>
      </c>
      <c r="G8342" s="34" t="s">
        <v>1488</v>
      </c>
      <c r="H8342" s="19" t="str">
        <f t="array" ref="H8342">CONCATENATE("(",A8342,",",VLOOKUP(B8342,Núcleo!B$2:E$11,4,TRUE),",",VLOOKUP(C8342,'Tipo de Processo'!B$2:D$55,3,TRUE),",",VLOOKUP(D8342,'Termo Geral'!B$2:D$174,3,TRUE),",",VLOOKUP(E8342,'Termo Específico'!B$2:D$437,3,TRUE),",",MATCH(TRUE,Documento!B$2:B$954=F8342,0),",",IF(G8342="complementar",0,1),"),")</f>
        <v>(8341,9,29,50,307,801,1),</v>
      </c>
    </row>
    <row r="8343" spans="1:8" ht="15" customHeight="1">
      <c r="A8343" s="33">
        <v>8342</v>
      </c>
      <c r="B8343" s="44" t="s">
        <v>1483</v>
      </c>
      <c r="C8343" s="34" t="s">
        <v>39</v>
      </c>
      <c r="D8343" s="34" t="s">
        <v>211</v>
      </c>
      <c r="E8343" s="34" t="s">
        <v>537</v>
      </c>
      <c r="F8343" s="34" t="s">
        <v>1159</v>
      </c>
      <c r="G8343" s="34" t="s">
        <v>1488</v>
      </c>
      <c r="H8343" s="19" t="str">
        <f t="array" ref="H8343">CONCATENATE("(",A8343,",",VLOOKUP(B8343,Núcleo!B$2:E$11,4,TRUE),",",VLOOKUP(C8343,'Tipo de Processo'!B$2:D$55,3,TRUE),",",VLOOKUP(D8343,'Termo Geral'!B$2:D$174,3,TRUE),",",VLOOKUP(E8343,'Termo Específico'!B$2:D$437,3,TRUE),",",MATCH(TRUE,Documento!B$2:B$954=F8343,0),",",IF(G8343="complementar",0,1),"),")</f>
        <v>(8342,9,29,50,307,803,1),</v>
      </c>
    </row>
    <row r="8344" spans="1:8" ht="15" customHeight="1">
      <c r="A8344" s="33">
        <v>8343</v>
      </c>
      <c r="B8344" s="44" t="s">
        <v>1483</v>
      </c>
      <c r="C8344" s="35" t="s">
        <v>39</v>
      </c>
      <c r="D8344" s="34" t="s">
        <v>211</v>
      </c>
      <c r="E8344" s="56" t="s">
        <v>537</v>
      </c>
      <c r="F8344" s="34" t="s">
        <v>1160</v>
      </c>
      <c r="G8344" s="34" t="s">
        <v>1488</v>
      </c>
      <c r="H8344" s="19" t="str">
        <f t="array" ref="H8344">CONCATENATE("(",A8344,",",VLOOKUP(B8344,Núcleo!B$2:E$11,4,TRUE),",",VLOOKUP(C8344,'Tipo de Processo'!B$2:D$55,3,TRUE),",",VLOOKUP(D8344,'Termo Geral'!B$2:D$174,3,TRUE),",",VLOOKUP(E8344,'Termo Específico'!B$2:D$437,3,TRUE),",",MATCH(TRUE,Documento!B$2:B$954=F8344,0),",",IF(G8344="complementar",0,1),"),")</f>
        <v>(8343,9,29,50,307,809,1),</v>
      </c>
    </row>
    <row r="8345" spans="1:8" ht="15" customHeight="1">
      <c r="A8345" s="33">
        <v>8344</v>
      </c>
      <c r="B8345" s="44" t="s">
        <v>1483</v>
      </c>
      <c r="C8345" s="34" t="s">
        <v>39</v>
      </c>
      <c r="D8345" s="34" t="s">
        <v>211</v>
      </c>
      <c r="E8345" s="34" t="s">
        <v>537</v>
      </c>
      <c r="F8345" s="34" t="s">
        <v>1161</v>
      </c>
      <c r="G8345" s="34" t="s">
        <v>1488</v>
      </c>
      <c r="H8345" s="19" t="str">
        <f t="array" ref="H8345">CONCATENATE("(",A8345,",",VLOOKUP(B8345,Núcleo!B$2:E$11,4,TRUE),",",VLOOKUP(C8345,'Tipo de Processo'!B$2:D$55,3,TRUE),",",VLOOKUP(D8345,'Termo Geral'!B$2:D$174,3,TRUE),",",VLOOKUP(E8345,'Termo Específico'!B$2:D$437,3,TRUE),",",MATCH(TRUE,Documento!B$2:B$954=F8345,0),",",IF(G8345="complementar",0,1),"),")</f>
        <v>(8344,9,29,50,307,148,1),</v>
      </c>
    </row>
    <row r="8346" spans="1:8" ht="15" customHeight="1">
      <c r="A8346" s="33">
        <v>8345</v>
      </c>
      <c r="B8346" s="44" t="s">
        <v>1483</v>
      </c>
      <c r="C8346" s="35" t="s">
        <v>39</v>
      </c>
      <c r="D8346" s="34" t="s">
        <v>211</v>
      </c>
      <c r="E8346" s="56" t="s">
        <v>537</v>
      </c>
      <c r="F8346" s="34" t="s">
        <v>1162</v>
      </c>
      <c r="G8346" s="34" t="s">
        <v>1488</v>
      </c>
      <c r="H8346" s="19" t="str">
        <f t="array" ref="H8346">CONCATENATE("(",A8346,",",VLOOKUP(B8346,Núcleo!B$2:E$11,4,TRUE),",",VLOOKUP(C8346,'Tipo de Processo'!B$2:D$55,3,TRUE),",",VLOOKUP(D8346,'Termo Geral'!B$2:D$174,3,TRUE),",",VLOOKUP(E8346,'Termo Específico'!B$2:D$437,3,TRUE),",",MATCH(TRUE,Documento!B$2:B$954=F8346,0),",",IF(G8346="complementar",0,1),"),")</f>
        <v>(8345,9,29,50,307,163,1),</v>
      </c>
    </row>
    <row r="8347" spans="1:8" ht="15" customHeight="1">
      <c r="A8347" s="33">
        <v>8346</v>
      </c>
      <c r="B8347" s="44" t="s">
        <v>1483</v>
      </c>
      <c r="C8347" s="34" t="s">
        <v>39</v>
      </c>
      <c r="D8347" s="34" t="s">
        <v>211</v>
      </c>
      <c r="E8347" s="34" t="s">
        <v>537</v>
      </c>
      <c r="F8347" s="34" t="s">
        <v>1163</v>
      </c>
      <c r="G8347" s="34" t="s">
        <v>1488</v>
      </c>
      <c r="H8347" s="19" t="str">
        <f t="array" ref="H8347">CONCATENATE("(",A8347,",",VLOOKUP(B8347,Núcleo!B$2:E$11,4,TRUE),",",VLOOKUP(C8347,'Tipo de Processo'!B$2:D$55,3,TRUE),",",VLOOKUP(D8347,'Termo Geral'!B$2:D$174,3,TRUE),",",VLOOKUP(E8347,'Termo Específico'!B$2:D$437,3,TRUE),",",MATCH(TRUE,Documento!B$2:B$954=F8347,0),",",IF(G8347="complementar",0,1),"),")</f>
        <v>(8346,9,29,50,307,135,1),</v>
      </c>
    </row>
    <row r="8348" spans="1:8" ht="15" customHeight="1">
      <c r="A8348" s="33">
        <v>8347</v>
      </c>
      <c r="B8348" s="44" t="s">
        <v>1483</v>
      </c>
      <c r="C8348" s="35" t="s">
        <v>39</v>
      </c>
      <c r="D8348" s="34" t="s">
        <v>211</v>
      </c>
      <c r="E8348" s="56" t="s">
        <v>537</v>
      </c>
      <c r="F8348" s="34" t="s">
        <v>1227</v>
      </c>
      <c r="G8348" s="34" t="s">
        <v>1488</v>
      </c>
      <c r="H8348" s="19" t="str">
        <f t="array" ref="H8348">CONCATENATE("(",A8348,",",VLOOKUP(B8348,Núcleo!B$2:E$11,4,TRUE),",",VLOOKUP(C8348,'Tipo de Processo'!B$2:D$55,3,TRUE),",",VLOOKUP(D8348,'Termo Geral'!B$2:D$174,3,TRUE),",",VLOOKUP(E8348,'Termo Específico'!B$2:D$437,3,TRUE),",",MATCH(TRUE,Documento!B$2:B$954=F8348,0),",",IF(G8348="complementar",0,1),"),")</f>
        <v>(8347,9,29,50,307,13,1),</v>
      </c>
    </row>
    <row r="8349" spans="1:8" ht="15" customHeight="1">
      <c r="A8349" s="33">
        <v>8348</v>
      </c>
      <c r="B8349" s="44" t="s">
        <v>1483</v>
      </c>
      <c r="C8349" s="34" t="s">
        <v>39</v>
      </c>
      <c r="D8349" s="34" t="s">
        <v>211</v>
      </c>
      <c r="E8349" s="34" t="s">
        <v>537</v>
      </c>
      <c r="F8349" s="34" t="s">
        <v>1271</v>
      </c>
      <c r="G8349" s="34" t="s">
        <v>1488</v>
      </c>
      <c r="H8349" s="19" t="str">
        <f t="array" ref="H8349">CONCATENATE("(",A8349,",",VLOOKUP(B8349,Núcleo!B$2:E$11,4,TRUE),",",VLOOKUP(C8349,'Tipo de Processo'!B$2:D$55,3,TRUE),",",VLOOKUP(D8349,'Termo Geral'!B$2:D$174,3,TRUE),",",VLOOKUP(E8349,'Termo Específico'!B$2:D$437,3,TRUE),",",MATCH(TRUE,Documento!B$2:B$954=F8349,0),",",IF(G8349="complementar",0,1),"),")</f>
        <v>(8348,9,29,50,307,29,1),</v>
      </c>
    </row>
    <row r="8350" spans="1:8" ht="15" customHeight="1">
      <c r="A8350" s="33">
        <v>8349</v>
      </c>
      <c r="B8350" s="44" t="s">
        <v>1483</v>
      </c>
      <c r="C8350" s="34" t="s">
        <v>39</v>
      </c>
      <c r="D8350" s="34" t="s">
        <v>211</v>
      </c>
      <c r="E8350" s="34" t="s">
        <v>537</v>
      </c>
      <c r="F8350" s="34" t="s">
        <v>1228</v>
      </c>
      <c r="G8350" s="34" t="s">
        <v>1488</v>
      </c>
      <c r="H8350" s="19" t="str">
        <f t="array" ref="H8350">CONCATENATE("(",A8350,",",VLOOKUP(B8350,Núcleo!B$2:E$11,4,TRUE),",",VLOOKUP(C8350,'Tipo de Processo'!B$2:D$55,3,TRUE),",",VLOOKUP(D8350,'Termo Geral'!B$2:D$174,3,TRUE),",",VLOOKUP(E8350,'Termo Específico'!B$2:D$437,3,TRUE),",",MATCH(TRUE,Documento!B$2:B$954=F8350,0),",",IF(G8350="complementar",0,1),"),")</f>
        <v>(8349,9,29,50,307,120,1),</v>
      </c>
    </row>
    <row r="8351" spans="1:8" ht="15" customHeight="1">
      <c r="A8351" s="33">
        <v>8350</v>
      </c>
      <c r="B8351" s="44" t="s">
        <v>1483</v>
      </c>
      <c r="C8351" s="35" t="s">
        <v>39</v>
      </c>
      <c r="D8351" s="34" t="s">
        <v>211</v>
      </c>
      <c r="E8351" s="56" t="s">
        <v>537</v>
      </c>
      <c r="F8351" s="34" t="s">
        <v>1272</v>
      </c>
      <c r="G8351" s="34" t="s">
        <v>1488</v>
      </c>
      <c r="H8351" s="19" t="str">
        <f t="array" ref="H8351">CONCATENATE("(",A8351,",",VLOOKUP(B8351,Núcleo!B$2:E$11,4,TRUE),",",VLOOKUP(C8351,'Tipo de Processo'!B$2:D$55,3,TRUE),",",VLOOKUP(D8351,'Termo Geral'!B$2:D$174,3,TRUE),",",VLOOKUP(E8351,'Termo Específico'!B$2:D$437,3,TRUE),",",MATCH(TRUE,Documento!B$2:B$954=F8351,0),",",IF(G8351="complementar",0,1),"),")</f>
        <v>(8350,9,29,50,307,390,1),</v>
      </c>
    </row>
    <row r="8352" spans="1:8" ht="15" customHeight="1">
      <c r="A8352" s="33">
        <v>8351</v>
      </c>
      <c r="B8352" s="44" t="s">
        <v>1483</v>
      </c>
      <c r="C8352" s="34" t="s">
        <v>39</v>
      </c>
      <c r="D8352" s="34" t="s">
        <v>211</v>
      </c>
      <c r="E8352" s="34" t="s">
        <v>537</v>
      </c>
      <c r="F8352" s="34" t="s">
        <v>1273</v>
      </c>
      <c r="G8352" s="34" t="s">
        <v>1488</v>
      </c>
      <c r="H8352" s="19" t="str">
        <f t="array" ref="H8352">CONCATENATE("(",A8352,",",VLOOKUP(B8352,Núcleo!B$2:E$11,4,TRUE),",",VLOOKUP(C8352,'Tipo de Processo'!B$2:D$55,3,TRUE),",",VLOOKUP(D8352,'Termo Geral'!B$2:D$174,3,TRUE),",",VLOOKUP(E8352,'Termo Específico'!B$2:D$437,3,TRUE),",",MATCH(TRUE,Documento!B$2:B$954=F8352,0),",",IF(G8352="complementar",0,1),"),")</f>
        <v>(8351,9,29,50,307,800,1),</v>
      </c>
    </row>
    <row r="8353" spans="1:8" ht="15" customHeight="1">
      <c r="A8353" s="33">
        <v>8352</v>
      </c>
      <c r="B8353" s="44" t="s">
        <v>1483</v>
      </c>
      <c r="C8353" s="35" t="s">
        <v>39</v>
      </c>
      <c r="D8353" s="34" t="s">
        <v>211</v>
      </c>
      <c r="E8353" s="56" t="s">
        <v>537</v>
      </c>
      <c r="F8353" s="34" t="s">
        <v>1274</v>
      </c>
      <c r="G8353" s="34" t="s">
        <v>1488</v>
      </c>
      <c r="H8353" s="19" t="str">
        <f t="array" ref="H8353">CONCATENATE("(",A8353,",",VLOOKUP(B8353,Núcleo!B$2:E$11,4,TRUE),",",VLOOKUP(C8353,'Tipo de Processo'!B$2:D$55,3,TRUE),",",VLOOKUP(D8353,'Termo Geral'!B$2:D$174,3,TRUE),",",VLOOKUP(E8353,'Termo Específico'!B$2:D$437,3,TRUE),",",MATCH(TRUE,Documento!B$2:B$954=F8353,0),",",IF(G8353="complementar",0,1),"),")</f>
        <v>(8352,9,29,50,307,798,1),</v>
      </c>
    </row>
    <row r="8354" spans="1:8" ht="15" customHeight="1">
      <c r="A8354" s="33">
        <v>8353</v>
      </c>
      <c r="B8354" s="44" t="s">
        <v>1483</v>
      </c>
      <c r="C8354" s="34" t="s">
        <v>39</v>
      </c>
      <c r="D8354" s="34" t="s">
        <v>211</v>
      </c>
      <c r="E8354" s="34" t="s">
        <v>537</v>
      </c>
      <c r="F8354" s="34" t="s">
        <v>1275</v>
      </c>
      <c r="G8354" s="34" t="s">
        <v>1488</v>
      </c>
      <c r="H8354" s="19" t="str">
        <f t="array" ref="H8354">CONCATENATE("(",A8354,",",VLOOKUP(B8354,Núcleo!B$2:E$11,4,TRUE),",",VLOOKUP(C8354,'Tipo de Processo'!B$2:D$55,3,TRUE),",",VLOOKUP(D8354,'Termo Geral'!B$2:D$174,3,TRUE),",",VLOOKUP(E8354,'Termo Específico'!B$2:D$437,3,TRUE),",",MATCH(TRUE,Documento!B$2:B$954=F8354,0),",",IF(G8354="complementar",0,1),"),")</f>
        <v>(8353,9,29,50,307,795,1),</v>
      </c>
    </row>
    <row r="8355" spans="1:8" ht="15" customHeight="1">
      <c r="A8355" s="33">
        <v>8354</v>
      </c>
      <c r="B8355" s="44" t="s">
        <v>1483</v>
      </c>
      <c r="C8355" s="35" t="s">
        <v>39</v>
      </c>
      <c r="D8355" s="34" t="s">
        <v>211</v>
      </c>
      <c r="E8355" s="56" t="s">
        <v>537</v>
      </c>
      <c r="F8355" s="34" t="s">
        <v>1276</v>
      </c>
      <c r="G8355" s="34" t="s">
        <v>1488</v>
      </c>
      <c r="H8355" s="19" t="str">
        <f t="array" ref="H8355">CONCATENATE("(",A8355,",",VLOOKUP(B8355,Núcleo!B$2:E$11,4,TRUE),",",VLOOKUP(C8355,'Tipo de Processo'!B$2:D$55,3,TRUE),",",VLOOKUP(D8355,'Termo Geral'!B$2:D$174,3,TRUE),",",VLOOKUP(E8355,'Termo Específico'!B$2:D$437,3,TRUE),",",MATCH(TRUE,Documento!B$2:B$954=F8355,0),",",IF(G8355="complementar",0,1),"),")</f>
        <v>(8354,9,29,50,307,787,1),</v>
      </c>
    </row>
    <row r="8356" spans="1:8" ht="15" customHeight="1">
      <c r="A8356" s="33">
        <v>8355</v>
      </c>
      <c r="B8356" s="44" t="s">
        <v>1483</v>
      </c>
      <c r="C8356" s="34" t="s">
        <v>39</v>
      </c>
      <c r="D8356" s="34" t="s">
        <v>211</v>
      </c>
      <c r="E8356" s="34" t="s">
        <v>537</v>
      </c>
      <c r="F8356" s="34" t="s">
        <v>1277</v>
      </c>
      <c r="G8356" s="34" t="s">
        <v>1488</v>
      </c>
      <c r="H8356" s="19" t="str">
        <f t="array" ref="H8356">CONCATENATE("(",A8356,",",VLOOKUP(B8356,Núcleo!B$2:E$11,4,TRUE),",",VLOOKUP(C8356,'Tipo de Processo'!B$2:D$55,3,TRUE),",",VLOOKUP(D8356,'Termo Geral'!B$2:D$174,3,TRUE),",",VLOOKUP(E8356,'Termo Específico'!B$2:D$437,3,TRUE),",",MATCH(TRUE,Documento!B$2:B$954=F8356,0),",",IF(G8356="complementar",0,1),"),")</f>
        <v>(8355,9,29,50,307,799,1),</v>
      </c>
    </row>
    <row r="8357" spans="1:8" ht="15" customHeight="1">
      <c r="A8357" s="33">
        <v>8356</v>
      </c>
      <c r="B8357" s="44" t="s">
        <v>1483</v>
      </c>
      <c r="C8357" s="34" t="s">
        <v>39</v>
      </c>
      <c r="D8357" s="34" t="s">
        <v>211</v>
      </c>
      <c r="E8357" s="34" t="s">
        <v>537</v>
      </c>
      <c r="F8357" s="34" t="s">
        <v>1230</v>
      </c>
      <c r="G8357" s="34" t="s">
        <v>1488</v>
      </c>
      <c r="H8357" s="19" t="str">
        <f t="array" ref="H8357">CONCATENATE("(",A8357,",",VLOOKUP(B8357,Núcleo!B$2:E$11,4,TRUE),",",VLOOKUP(C8357,'Tipo de Processo'!B$2:D$55,3,TRUE),",",VLOOKUP(D8357,'Termo Geral'!B$2:D$174,3,TRUE),",",VLOOKUP(E8357,'Termo Específico'!B$2:D$437,3,TRUE),",",MATCH(TRUE,Documento!B$2:B$954=F8357,0),",",IF(G8357="complementar",0,1),"),")</f>
        <v>(8356,9,29,50,307,878,1),</v>
      </c>
    </row>
    <row r="8358" spans="1:8" ht="15" customHeight="1">
      <c r="A8358" s="33">
        <v>8357</v>
      </c>
      <c r="B8358" s="44" t="s">
        <v>1483</v>
      </c>
      <c r="C8358" s="35" t="s">
        <v>39</v>
      </c>
      <c r="D8358" s="34" t="s">
        <v>211</v>
      </c>
      <c r="E8358" s="56" t="s">
        <v>537</v>
      </c>
      <c r="F8358" s="34" t="s">
        <v>1231</v>
      </c>
      <c r="G8358" s="34" t="s">
        <v>1488</v>
      </c>
      <c r="H8358" s="19" t="str">
        <f t="array" ref="H8358">CONCATENATE("(",A8358,",",VLOOKUP(B8358,Núcleo!B$2:E$11,4,TRUE),",",VLOOKUP(C8358,'Tipo de Processo'!B$2:D$55,3,TRUE),",",VLOOKUP(D8358,'Termo Geral'!B$2:D$174,3,TRUE),",",VLOOKUP(E8358,'Termo Específico'!B$2:D$437,3,TRUE),",",MATCH(TRUE,Documento!B$2:B$954=F8358,0),",",IF(G8358="complementar",0,1),"),")</f>
        <v>(8357,9,29,50,307,794,1),</v>
      </c>
    </row>
    <row r="8359" spans="1:8" ht="15" customHeight="1">
      <c r="A8359" s="33">
        <v>8358</v>
      </c>
      <c r="B8359" s="44" t="s">
        <v>1483</v>
      </c>
      <c r="C8359" s="34" t="s">
        <v>39</v>
      </c>
      <c r="D8359" s="34" t="s">
        <v>211</v>
      </c>
      <c r="E8359" s="34" t="s">
        <v>537</v>
      </c>
      <c r="F8359" s="34" t="s">
        <v>1165</v>
      </c>
      <c r="G8359" s="34" t="s">
        <v>1488</v>
      </c>
      <c r="H8359" s="19" t="str">
        <f t="array" ref="H8359">CONCATENATE("(",A8359,",",VLOOKUP(B8359,Núcleo!B$2:E$11,4,TRUE),",",VLOOKUP(C8359,'Tipo de Processo'!B$2:D$55,3,TRUE),",",VLOOKUP(D8359,'Termo Geral'!B$2:D$174,3,TRUE),",",VLOOKUP(E8359,'Termo Específico'!B$2:D$437,3,TRUE),",",MATCH(TRUE,Documento!B$2:B$954=F8359,0),",",IF(G8359="complementar",0,1),"),")</f>
        <v>(8358,9,29,50,307,832,1),</v>
      </c>
    </row>
    <row r="8360" spans="1:8" ht="15" customHeight="1">
      <c r="A8360" s="33">
        <v>8359</v>
      </c>
      <c r="B8360" s="44" t="s">
        <v>1483</v>
      </c>
      <c r="C8360" s="35" t="s">
        <v>39</v>
      </c>
      <c r="D8360" s="34" t="s">
        <v>211</v>
      </c>
      <c r="E8360" s="56" t="s">
        <v>538</v>
      </c>
      <c r="F8360" s="34" t="s">
        <v>1278</v>
      </c>
      <c r="G8360" s="34" t="s">
        <v>1488</v>
      </c>
      <c r="H8360" s="19" t="str">
        <f t="array" ref="H8360">CONCATENATE("(",A8360,",",VLOOKUP(B8360,Núcleo!B$2:E$11,4,TRUE),",",VLOOKUP(C8360,'Tipo de Processo'!B$2:D$55,3,TRUE),",",VLOOKUP(D8360,'Termo Geral'!B$2:D$174,3,TRUE),",",VLOOKUP(E8360,'Termo Específico'!B$2:D$437,3,TRUE),",",MATCH(TRUE,Documento!B$2:B$954=F8360,0),",",IF(G8360="complementar",0,1),"),")</f>
        <v>(8359,9,29,50,308,395,1),</v>
      </c>
    </row>
    <row r="8361" spans="1:8" ht="15" customHeight="1">
      <c r="A8361" s="33">
        <v>8360</v>
      </c>
      <c r="B8361" s="44" t="s">
        <v>1483</v>
      </c>
      <c r="C8361" s="34" t="s">
        <v>39</v>
      </c>
      <c r="D8361" s="34" t="s">
        <v>211</v>
      </c>
      <c r="E8361" s="34" t="s">
        <v>538</v>
      </c>
      <c r="F8361" s="34" t="s">
        <v>1279</v>
      </c>
      <c r="G8361" s="34" t="s">
        <v>1488</v>
      </c>
      <c r="H8361" s="19" t="str">
        <f t="array" ref="H8361">CONCATENATE("(",A8361,",",VLOOKUP(B8361,Núcleo!B$2:E$11,4,TRUE),",",VLOOKUP(C8361,'Tipo de Processo'!B$2:D$55,3,TRUE),",",VLOOKUP(D8361,'Termo Geral'!B$2:D$174,3,TRUE),",",VLOOKUP(E8361,'Termo Específico'!B$2:D$437,3,TRUE),",",MATCH(TRUE,Documento!B$2:B$954=F8361,0),",",IF(G8361="complementar",0,1),"),")</f>
        <v>(8360,9,29,50,308,277,1),</v>
      </c>
    </row>
    <row r="8362" spans="1:8" ht="15" customHeight="1">
      <c r="A8362" s="33">
        <v>8361</v>
      </c>
      <c r="B8362" s="44" t="s">
        <v>1483</v>
      </c>
      <c r="C8362" s="35" t="s">
        <v>39</v>
      </c>
      <c r="D8362" s="34" t="s">
        <v>211</v>
      </c>
      <c r="E8362" s="56" t="s">
        <v>538</v>
      </c>
      <c r="F8362" s="34" t="s">
        <v>1280</v>
      </c>
      <c r="G8362" s="34" t="s">
        <v>1488</v>
      </c>
      <c r="H8362" s="19" t="str">
        <f t="array" ref="H8362">CONCATENATE("(",A8362,",",VLOOKUP(B8362,Núcleo!B$2:E$11,4,TRUE),",",VLOOKUP(C8362,'Tipo de Processo'!B$2:D$55,3,TRUE),",",VLOOKUP(D8362,'Termo Geral'!B$2:D$174,3,TRUE),",",VLOOKUP(E8362,'Termo Específico'!B$2:D$437,3,TRUE),",",MATCH(TRUE,Documento!B$2:B$954=F8362,0),",",IF(G8362="complementar",0,1),"),")</f>
        <v>(8361,9,29,50,308,397,1),</v>
      </c>
    </row>
    <row r="8363" spans="1:8" ht="15" customHeight="1">
      <c r="A8363" s="33">
        <v>8362</v>
      </c>
      <c r="B8363" s="44" t="s">
        <v>1483</v>
      </c>
      <c r="C8363" s="34" t="s">
        <v>39</v>
      </c>
      <c r="D8363" s="34" t="s">
        <v>211</v>
      </c>
      <c r="E8363" s="34" t="s">
        <v>538</v>
      </c>
      <c r="F8363" s="34" t="s">
        <v>1281</v>
      </c>
      <c r="G8363" s="34" t="s">
        <v>1488</v>
      </c>
      <c r="H8363" s="19" t="str">
        <f t="array" ref="H8363">CONCATENATE("(",A8363,",",VLOOKUP(B8363,Núcleo!B$2:E$11,4,TRUE),",",VLOOKUP(C8363,'Tipo de Processo'!B$2:D$55,3,TRUE),",",VLOOKUP(D8363,'Termo Geral'!B$2:D$174,3,TRUE),",",VLOOKUP(E8363,'Termo Específico'!B$2:D$437,3,TRUE),",",MATCH(TRUE,Documento!B$2:B$954=F8363,0),",",IF(G8363="complementar",0,1),"),")</f>
        <v>(8362,9,29,50,308,450,1),</v>
      </c>
    </row>
    <row r="8364" spans="1:8" ht="15" customHeight="1">
      <c r="A8364" s="33">
        <v>8363</v>
      </c>
      <c r="B8364" s="44" t="s">
        <v>1483</v>
      </c>
      <c r="C8364" s="35" t="s">
        <v>39</v>
      </c>
      <c r="D8364" s="34" t="s">
        <v>211</v>
      </c>
      <c r="E8364" s="56" t="s">
        <v>538</v>
      </c>
      <c r="F8364" s="34" t="s">
        <v>1282</v>
      </c>
      <c r="G8364" s="34" t="s">
        <v>1488</v>
      </c>
      <c r="H8364" s="19" t="str">
        <f t="array" ref="H8364">CONCATENATE("(",A8364,",",VLOOKUP(B8364,Núcleo!B$2:E$11,4,TRUE),",",VLOOKUP(C8364,'Tipo de Processo'!B$2:D$55,3,TRUE),",",VLOOKUP(D8364,'Termo Geral'!B$2:D$174,3,TRUE),",",VLOOKUP(E8364,'Termo Específico'!B$2:D$437,3,TRUE),",",MATCH(TRUE,Documento!B$2:B$954=F8364,0),",",IF(G8364="complementar",0,1),"),")</f>
        <v>(8363,9,29,50,308,728,1),</v>
      </c>
    </row>
    <row r="8365" spans="1:8" ht="15" customHeight="1">
      <c r="A8365" s="33">
        <v>8364</v>
      </c>
      <c r="B8365" s="43" t="s">
        <v>1483</v>
      </c>
      <c r="C8365" s="34" t="s">
        <v>39</v>
      </c>
      <c r="D8365" s="34" t="s">
        <v>211</v>
      </c>
      <c r="E8365" s="34" t="s">
        <v>538</v>
      </c>
      <c r="F8365" s="34" t="s">
        <v>1283</v>
      </c>
      <c r="G8365" s="34" t="s">
        <v>1488</v>
      </c>
      <c r="H8365" s="19" t="str">
        <f t="array" ref="H8365">CONCATENATE("(",A8365,",",VLOOKUP(B8365,Núcleo!B$2:E$11,4,TRUE),",",VLOOKUP(C8365,'Tipo de Processo'!B$2:D$55,3,TRUE),",",VLOOKUP(D8365,'Termo Geral'!B$2:D$174,3,TRUE),",",VLOOKUP(E8365,'Termo Específico'!B$2:D$437,3,TRUE),",",MATCH(TRUE,Documento!B$2:B$954=F8365,0),",",IF(G8365="complementar",0,1),"),")</f>
        <v>(8364,9,29,50,308,941,1),</v>
      </c>
    </row>
    <row r="8366" spans="1:8" ht="15" customHeight="1">
      <c r="A8366" s="33">
        <v>8365</v>
      </c>
      <c r="B8366" s="44" t="s">
        <v>1483</v>
      </c>
      <c r="C8366" s="35" t="s">
        <v>39</v>
      </c>
      <c r="D8366" s="34" t="s">
        <v>211</v>
      </c>
      <c r="E8366" s="56" t="s">
        <v>538</v>
      </c>
      <c r="F8366" s="34" t="s">
        <v>1284</v>
      </c>
      <c r="G8366" s="34" t="s">
        <v>1488</v>
      </c>
      <c r="H8366" s="19" t="str">
        <f t="array" ref="H8366">CONCATENATE("(",A8366,",",VLOOKUP(B8366,Núcleo!B$2:E$11,4,TRUE),",",VLOOKUP(C8366,'Tipo de Processo'!B$2:D$55,3,TRUE),",",VLOOKUP(D8366,'Termo Geral'!B$2:D$174,3,TRUE),",",VLOOKUP(E8366,'Termo Específico'!B$2:D$437,3,TRUE),",",MATCH(TRUE,Documento!B$2:B$954=F8366,0),",",IF(G8366="complementar",0,1),"),")</f>
        <v>(8365,9,29,50,308,149,1),</v>
      </c>
    </row>
    <row r="8367" spans="1:8" ht="15" customHeight="1">
      <c r="A8367" s="33">
        <v>8366</v>
      </c>
      <c r="B8367" s="43" t="s">
        <v>1483</v>
      </c>
      <c r="C8367" s="34" t="s">
        <v>39</v>
      </c>
      <c r="D8367" s="34" t="s">
        <v>211</v>
      </c>
      <c r="E8367" s="34" t="s">
        <v>538</v>
      </c>
      <c r="F8367" s="34" t="s">
        <v>1285</v>
      </c>
      <c r="G8367" s="34" t="s">
        <v>1488</v>
      </c>
      <c r="H8367" s="19" t="str">
        <f t="array" ref="H8367">CONCATENATE("(",A8367,",",VLOOKUP(B8367,Núcleo!B$2:E$11,4,TRUE),",",VLOOKUP(C8367,'Tipo de Processo'!B$2:D$55,3,TRUE),",",VLOOKUP(D8367,'Termo Geral'!B$2:D$174,3,TRUE),",",VLOOKUP(E8367,'Termo Específico'!B$2:D$437,3,TRUE),",",MATCH(TRUE,Documento!B$2:B$954=F8367,0),",",IF(G8367="complementar",0,1),"),")</f>
        <v>(8366,9,29,50,308,261,1),</v>
      </c>
    </row>
    <row r="8368" spans="1:8" ht="15" customHeight="1">
      <c r="A8368" s="33">
        <v>8367</v>
      </c>
      <c r="B8368" s="44" t="s">
        <v>1483</v>
      </c>
      <c r="C8368" s="35" t="s">
        <v>39</v>
      </c>
      <c r="D8368" s="34" t="s">
        <v>211</v>
      </c>
      <c r="E8368" s="56" t="s">
        <v>538</v>
      </c>
      <c r="F8368" s="34" t="s">
        <v>1286</v>
      </c>
      <c r="G8368" s="34" t="s">
        <v>1488</v>
      </c>
      <c r="H8368" s="19" t="str">
        <f t="array" ref="H8368">CONCATENATE("(",A8368,",",VLOOKUP(B8368,Núcleo!B$2:E$11,4,TRUE),",",VLOOKUP(C8368,'Tipo de Processo'!B$2:D$55,3,TRUE),",",VLOOKUP(D8368,'Termo Geral'!B$2:D$174,3,TRUE),",",VLOOKUP(E8368,'Termo Específico'!B$2:D$437,3,TRUE),",",MATCH(TRUE,Documento!B$2:B$954=F8368,0),",",IF(G8368="complementar",0,1),"),")</f>
        <v>(8367,9,29,50,308,634,1),</v>
      </c>
    </row>
    <row r="8369" spans="1:8" ht="15" customHeight="1">
      <c r="A8369" s="33">
        <v>8368</v>
      </c>
      <c r="B8369" s="44" t="s">
        <v>1483</v>
      </c>
      <c r="C8369" s="34" t="s">
        <v>39</v>
      </c>
      <c r="D8369" s="34" t="s">
        <v>211</v>
      </c>
      <c r="E8369" s="34" t="s">
        <v>538</v>
      </c>
      <c r="F8369" s="34" t="s">
        <v>1148</v>
      </c>
      <c r="G8369" s="34" t="s">
        <v>1488</v>
      </c>
      <c r="H8369" s="19" t="str">
        <f t="array" ref="H8369">CONCATENATE("(",A8369,",",VLOOKUP(B8369,Núcleo!B$2:E$11,4,TRUE),",",VLOOKUP(C8369,'Tipo de Processo'!B$2:D$55,3,TRUE),",",VLOOKUP(D8369,'Termo Geral'!B$2:D$174,3,TRUE),",",VLOOKUP(E8369,'Termo Específico'!B$2:D$437,3,TRUE),",",MATCH(TRUE,Documento!B$2:B$954=F8369,0),",",IF(G8369="complementar",0,1),"),")</f>
        <v>(8368,9,29,50,308,291,1),</v>
      </c>
    </row>
    <row r="8370" spans="1:8" ht="15" customHeight="1">
      <c r="A8370" s="33">
        <v>8369</v>
      </c>
      <c r="B8370" s="44" t="s">
        <v>1483</v>
      </c>
      <c r="C8370" s="35" t="s">
        <v>39</v>
      </c>
      <c r="D8370" s="34" t="s">
        <v>211</v>
      </c>
      <c r="E8370" s="56" t="s">
        <v>538</v>
      </c>
      <c r="F8370" s="34" t="s">
        <v>1287</v>
      </c>
      <c r="G8370" s="34" t="s">
        <v>1488</v>
      </c>
      <c r="H8370" s="19" t="str">
        <f t="array" ref="H8370">CONCATENATE("(",A8370,",",VLOOKUP(B8370,Núcleo!B$2:E$11,4,TRUE),",",VLOOKUP(C8370,'Tipo de Processo'!B$2:D$55,3,TRUE),",",VLOOKUP(D8370,'Termo Geral'!B$2:D$174,3,TRUE),",",VLOOKUP(E8370,'Termo Específico'!B$2:D$437,3,TRUE),",",MATCH(TRUE,Documento!B$2:B$954=F8370,0),",",IF(G8370="complementar",0,1),"),")</f>
        <v>(8369,9,29,50,308,556,1),</v>
      </c>
    </row>
    <row r="8371" spans="1:8" ht="15" customHeight="1">
      <c r="A8371" s="33">
        <v>8370</v>
      </c>
      <c r="B8371" s="43" t="s">
        <v>1483</v>
      </c>
      <c r="C8371" s="34" t="s">
        <v>39</v>
      </c>
      <c r="D8371" s="34" t="s">
        <v>211</v>
      </c>
      <c r="E8371" s="34" t="s">
        <v>538</v>
      </c>
      <c r="F8371" s="34" t="s">
        <v>1288</v>
      </c>
      <c r="G8371" s="34" t="s">
        <v>1488</v>
      </c>
      <c r="H8371" s="19" t="str">
        <f t="array" ref="H8371">CONCATENATE("(",A8371,",",VLOOKUP(B8371,Núcleo!B$2:E$11,4,TRUE),",",VLOOKUP(C8371,'Tipo de Processo'!B$2:D$55,3,TRUE),",",VLOOKUP(D8371,'Termo Geral'!B$2:D$174,3,TRUE),",",VLOOKUP(E8371,'Termo Específico'!B$2:D$437,3,TRUE),",",MATCH(TRUE,Documento!B$2:B$954=F8371,0),",",IF(G8371="complementar",0,1),"),")</f>
        <v>(8370,9,29,50,308,887,1),</v>
      </c>
    </row>
    <row r="8372" spans="1:8" ht="15" customHeight="1">
      <c r="A8372" s="33">
        <v>8371</v>
      </c>
      <c r="B8372" s="44" t="s">
        <v>1483</v>
      </c>
      <c r="C8372" s="35" t="s">
        <v>39</v>
      </c>
      <c r="D8372" s="34" t="s">
        <v>211</v>
      </c>
      <c r="E8372" s="56" t="s">
        <v>538</v>
      </c>
      <c r="F8372" s="34" t="s">
        <v>1289</v>
      </c>
      <c r="G8372" s="34" t="s">
        <v>1488</v>
      </c>
      <c r="H8372" s="19" t="str">
        <f t="array" ref="H8372">CONCATENATE("(",A8372,",",VLOOKUP(B8372,Núcleo!B$2:E$11,4,TRUE),",",VLOOKUP(C8372,'Tipo de Processo'!B$2:D$55,3,TRUE),",",VLOOKUP(D8372,'Termo Geral'!B$2:D$174,3,TRUE),",",VLOOKUP(E8372,'Termo Específico'!B$2:D$437,3,TRUE),",",MATCH(TRUE,Documento!B$2:B$954=F8372,0),",",IF(G8372="complementar",0,1),"),")</f>
        <v>(8371,9,29,50,308,888,1),</v>
      </c>
    </row>
    <row r="8373" spans="1:8" ht="15" customHeight="1">
      <c r="A8373" s="33">
        <v>8372</v>
      </c>
      <c r="B8373" s="44" t="s">
        <v>1483</v>
      </c>
      <c r="C8373" s="34" t="s">
        <v>39</v>
      </c>
      <c r="D8373" s="34" t="s">
        <v>211</v>
      </c>
      <c r="E8373" s="34" t="s">
        <v>538</v>
      </c>
      <c r="F8373" s="34" t="s">
        <v>1290</v>
      </c>
      <c r="G8373" s="34" t="s">
        <v>1488</v>
      </c>
      <c r="H8373" s="19" t="str">
        <f t="array" ref="H8373">CONCATENATE("(",A8373,",",VLOOKUP(B8373,Núcleo!B$2:E$11,4,TRUE),",",VLOOKUP(C8373,'Tipo de Processo'!B$2:D$55,3,TRUE),",",VLOOKUP(D8373,'Termo Geral'!B$2:D$174,3,TRUE),",",VLOOKUP(E8373,'Termo Específico'!B$2:D$437,3,TRUE),",",MATCH(TRUE,Documento!B$2:B$954=F8373,0),",",IF(G8373="complementar",0,1),"),")</f>
        <v>(8372,9,29,50,308,896,1),</v>
      </c>
    </row>
    <row r="8374" spans="1:8" ht="15" customHeight="1">
      <c r="A8374" s="33">
        <v>8373</v>
      </c>
      <c r="B8374" s="44" t="s">
        <v>1483</v>
      </c>
      <c r="C8374" s="35" t="s">
        <v>39</v>
      </c>
      <c r="D8374" s="34" t="s">
        <v>211</v>
      </c>
      <c r="E8374" s="56" t="s">
        <v>538</v>
      </c>
      <c r="F8374" s="34" t="s">
        <v>1291</v>
      </c>
      <c r="G8374" s="34" t="s">
        <v>1488</v>
      </c>
      <c r="H8374" s="19" t="str">
        <f t="array" ref="H8374">CONCATENATE("(",A8374,",",VLOOKUP(B8374,Núcleo!B$2:E$11,4,TRUE),",",VLOOKUP(C8374,'Tipo de Processo'!B$2:D$55,3,TRUE),",",VLOOKUP(D8374,'Termo Geral'!B$2:D$174,3,TRUE),",",VLOOKUP(E8374,'Termo Específico'!B$2:D$437,3,TRUE),",",MATCH(TRUE,Documento!B$2:B$954=F8374,0),",",IF(G8374="complementar",0,1),"),")</f>
        <v>(8373,9,29,50,308,898,1),</v>
      </c>
    </row>
    <row r="8375" spans="1:8" ht="15" customHeight="1">
      <c r="A8375" s="33">
        <v>8374</v>
      </c>
      <c r="B8375" s="44" t="s">
        <v>1483</v>
      </c>
      <c r="C8375" s="34" t="s">
        <v>39</v>
      </c>
      <c r="D8375" s="34" t="s">
        <v>211</v>
      </c>
      <c r="E8375" s="34" t="s">
        <v>538</v>
      </c>
      <c r="F8375" s="34" t="s">
        <v>1292</v>
      </c>
      <c r="G8375" s="34" t="s">
        <v>1488</v>
      </c>
      <c r="H8375" s="19" t="str">
        <f t="array" ref="H8375">CONCATENATE("(",A8375,",",VLOOKUP(B8375,Núcleo!B$2:E$11,4,TRUE),",",VLOOKUP(C8375,'Tipo de Processo'!B$2:D$55,3,TRUE),",",VLOOKUP(D8375,'Termo Geral'!B$2:D$174,3,TRUE),",",VLOOKUP(E8375,'Termo Específico'!B$2:D$437,3,TRUE),",",MATCH(TRUE,Documento!B$2:B$954=F8375,0),",",IF(G8375="complementar",0,1),"),")</f>
        <v>(8374,9,29,50,308,895,1),</v>
      </c>
    </row>
    <row r="8376" spans="1:8" ht="15" customHeight="1">
      <c r="A8376" s="33">
        <v>8375</v>
      </c>
      <c r="B8376" s="44" t="s">
        <v>1483</v>
      </c>
      <c r="C8376" s="35" t="s">
        <v>39</v>
      </c>
      <c r="D8376" s="34" t="s">
        <v>211</v>
      </c>
      <c r="E8376" s="56" t="s">
        <v>538</v>
      </c>
      <c r="F8376" s="34" t="s">
        <v>1293</v>
      </c>
      <c r="G8376" s="34" t="s">
        <v>1488</v>
      </c>
      <c r="H8376" s="19" t="str">
        <f t="array" ref="H8376">CONCATENATE("(",A8376,",",VLOOKUP(B8376,Núcleo!B$2:E$11,4,TRUE),",",VLOOKUP(C8376,'Tipo de Processo'!B$2:D$55,3,TRUE),",",VLOOKUP(D8376,'Termo Geral'!B$2:D$174,3,TRUE),",",VLOOKUP(E8376,'Termo Específico'!B$2:D$437,3,TRUE),",",MATCH(TRUE,Documento!B$2:B$954=F8376,0),",",IF(G8376="complementar",0,1),"),")</f>
        <v>(8375,9,29,50,308,897,1),</v>
      </c>
    </row>
    <row r="8377" spans="1:8" ht="15" customHeight="1">
      <c r="A8377" s="33">
        <v>8376</v>
      </c>
      <c r="B8377" s="43" t="s">
        <v>1483</v>
      </c>
      <c r="C8377" s="34" t="s">
        <v>39</v>
      </c>
      <c r="D8377" s="34" t="s">
        <v>211</v>
      </c>
      <c r="E8377" s="34" t="s">
        <v>538</v>
      </c>
      <c r="F8377" s="34" t="s">
        <v>1294</v>
      </c>
      <c r="G8377" s="34" t="s">
        <v>1488</v>
      </c>
      <c r="H8377" s="19" t="str">
        <f t="array" ref="H8377">CONCATENATE("(",A8377,",",VLOOKUP(B8377,Núcleo!B$2:E$11,4,TRUE),",",VLOOKUP(C8377,'Tipo de Processo'!B$2:D$55,3,TRUE),",",VLOOKUP(D8377,'Termo Geral'!B$2:D$174,3,TRUE),",",VLOOKUP(E8377,'Termo Específico'!B$2:D$437,3,TRUE),",",MATCH(TRUE,Documento!B$2:B$954=F8377,0),",",IF(G8377="complementar",0,1),"),")</f>
        <v>(8376,9,29,50,308,805,1),</v>
      </c>
    </row>
    <row r="8378" spans="1:8" ht="15" customHeight="1">
      <c r="A8378" s="33">
        <v>8377</v>
      </c>
      <c r="B8378" s="43" t="s">
        <v>1483</v>
      </c>
      <c r="C8378" s="34" t="s">
        <v>39</v>
      </c>
      <c r="D8378" s="34" t="s">
        <v>211</v>
      </c>
      <c r="E8378" s="34" t="s">
        <v>538</v>
      </c>
      <c r="F8378" s="34" t="s">
        <v>1295</v>
      </c>
      <c r="G8378" s="34" t="s">
        <v>1488</v>
      </c>
      <c r="H8378" s="19" t="str">
        <f t="array" ref="H8378">CONCATENATE("(",A8378,",",VLOOKUP(B8378,Núcleo!B$2:E$11,4,TRUE),",",VLOOKUP(C8378,'Tipo de Processo'!B$2:D$55,3,TRUE),",",VLOOKUP(D8378,'Termo Geral'!B$2:D$174,3,TRUE),",",VLOOKUP(E8378,'Termo Específico'!B$2:D$437,3,TRUE),",",MATCH(TRUE,Documento!B$2:B$954=F8378,0),",",IF(G8378="complementar",0,1),"),")</f>
        <v>(8377,9,29,50,308,804,1),</v>
      </c>
    </row>
    <row r="8379" spans="1:8" ht="15" customHeight="1">
      <c r="A8379" s="33">
        <v>8378</v>
      </c>
      <c r="B8379" s="44" t="s">
        <v>1483</v>
      </c>
      <c r="C8379" s="35" t="s">
        <v>39</v>
      </c>
      <c r="D8379" s="34" t="s">
        <v>211</v>
      </c>
      <c r="E8379" s="56" t="s">
        <v>538</v>
      </c>
      <c r="F8379" s="34" t="s">
        <v>1296</v>
      </c>
      <c r="G8379" s="34" t="s">
        <v>1488</v>
      </c>
      <c r="H8379" s="19" t="str">
        <f t="array" ref="H8379">CONCATENATE("(",A8379,",",VLOOKUP(B8379,Núcleo!B$2:E$11,4,TRUE),",",VLOOKUP(C8379,'Tipo de Processo'!B$2:D$55,3,TRUE),",",VLOOKUP(D8379,'Termo Geral'!B$2:D$174,3,TRUE),",",VLOOKUP(E8379,'Termo Específico'!B$2:D$437,3,TRUE),",",MATCH(TRUE,Documento!B$2:B$954=F8379,0),",",IF(G8379="complementar",0,1),"),")</f>
        <v>(8378,9,29,50,308,65,1),</v>
      </c>
    </row>
    <row r="8380" spans="1:8" ht="15" customHeight="1">
      <c r="A8380" s="33">
        <v>8379</v>
      </c>
      <c r="B8380" s="44" t="s">
        <v>1483</v>
      </c>
      <c r="C8380" s="34" t="s">
        <v>39</v>
      </c>
      <c r="D8380" s="34" t="s">
        <v>211</v>
      </c>
      <c r="E8380" s="34" t="s">
        <v>538</v>
      </c>
      <c r="F8380" s="34" t="s">
        <v>1297</v>
      </c>
      <c r="G8380" s="34" t="s">
        <v>1488</v>
      </c>
      <c r="H8380" s="19" t="str">
        <f t="array" ref="H8380">CONCATENATE("(",A8380,",",VLOOKUP(B8380,Núcleo!B$2:E$11,4,TRUE),",",VLOOKUP(C8380,'Tipo de Processo'!B$2:D$55,3,TRUE),",",VLOOKUP(D8380,'Termo Geral'!B$2:D$174,3,TRUE),",",VLOOKUP(E8380,'Termo Específico'!B$2:D$437,3,TRUE),",",MATCH(TRUE,Documento!B$2:B$954=F8380,0),",",IF(G8380="complementar",0,1),"),")</f>
        <v>(8379,9,29,50,308,283,1),</v>
      </c>
    </row>
    <row r="8381" spans="1:8" ht="15" customHeight="1">
      <c r="A8381" s="33">
        <v>8380</v>
      </c>
      <c r="B8381" s="44" t="s">
        <v>1483</v>
      </c>
      <c r="C8381" s="35" t="s">
        <v>39</v>
      </c>
      <c r="D8381" s="34" t="s">
        <v>211</v>
      </c>
      <c r="E8381" s="56" t="s">
        <v>538</v>
      </c>
      <c r="F8381" s="34" t="s">
        <v>1298</v>
      </c>
      <c r="G8381" s="34" t="s">
        <v>1488</v>
      </c>
      <c r="H8381" s="19" t="str">
        <f t="array" ref="H8381">CONCATENATE("(",A8381,",",VLOOKUP(B8381,Núcleo!B$2:E$11,4,TRUE),",",VLOOKUP(C8381,'Tipo de Processo'!B$2:D$55,3,TRUE),",",VLOOKUP(D8381,'Termo Geral'!B$2:D$174,3,TRUE),",",VLOOKUP(E8381,'Termo Específico'!B$2:D$437,3,TRUE),",",MATCH(TRUE,Documento!B$2:B$954=F8381,0),",",IF(G8381="complementar",0,1),"),")</f>
        <v>(8380,9,29,50,308,80,1),</v>
      </c>
    </row>
    <row r="8382" spans="1:8" ht="15" customHeight="1">
      <c r="A8382" s="33">
        <v>8381</v>
      </c>
      <c r="B8382" s="43" t="s">
        <v>1483</v>
      </c>
      <c r="C8382" s="34" t="s">
        <v>39</v>
      </c>
      <c r="D8382" s="34" t="s">
        <v>211</v>
      </c>
      <c r="E8382" s="34" t="s">
        <v>538</v>
      </c>
      <c r="F8382" s="34" t="s">
        <v>1299</v>
      </c>
      <c r="G8382" s="34" t="s">
        <v>1488</v>
      </c>
      <c r="H8382" s="19" t="str">
        <f t="array" ref="H8382">CONCATENATE("(",A8382,",",VLOOKUP(B8382,Núcleo!B$2:E$11,4,TRUE),",",VLOOKUP(C8382,'Tipo de Processo'!B$2:D$55,3,TRUE),",",VLOOKUP(D8382,'Termo Geral'!B$2:D$174,3,TRUE),",",VLOOKUP(E8382,'Termo Específico'!B$2:D$437,3,TRUE),",",MATCH(TRUE,Documento!B$2:B$954=F8382,0),",",IF(G8382="complementar",0,1),"),")</f>
        <v>(8381,9,29,50,308,944,1),</v>
      </c>
    </row>
    <row r="8383" spans="1:8" ht="15" customHeight="1">
      <c r="A8383" s="33">
        <v>8382</v>
      </c>
      <c r="B8383" s="44" t="s">
        <v>1483</v>
      </c>
      <c r="C8383" s="34" t="s">
        <v>39</v>
      </c>
      <c r="D8383" s="34" t="s">
        <v>211</v>
      </c>
      <c r="E8383" s="34" t="s">
        <v>539</v>
      </c>
      <c r="F8383" s="34" t="s">
        <v>1219</v>
      </c>
      <c r="G8383" s="34" t="s">
        <v>1488</v>
      </c>
      <c r="H8383" s="19" t="str">
        <f t="array" ref="H8383">CONCATENATE("(",A8383,",",VLOOKUP(B8383,Núcleo!B$2:E$11,4,TRUE),",",VLOOKUP(C8383,'Tipo de Processo'!B$2:D$55,3,TRUE),",",VLOOKUP(D8383,'Termo Geral'!B$2:D$174,3,TRUE),",",VLOOKUP(E8383,'Termo Específico'!B$2:D$437,3,TRUE),",",MATCH(TRUE,Documento!B$2:B$954=F8383,0),",",IF(G8383="complementar",0,1),"),")</f>
        <v>(8382,9,29,50,309,670,1),</v>
      </c>
    </row>
    <row r="8384" spans="1:8" ht="15" customHeight="1">
      <c r="A8384" s="33">
        <v>8383</v>
      </c>
      <c r="B8384" s="44" t="s">
        <v>1483</v>
      </c>
      <c r="C8384" s="34" t="s">
        <v>39</v>
      </c>
      <c r="D8384" s="34" t="s">
        <v>211</v>
      </c>
      <c r="E8384" s="34" t="s">
        <v>539</v>
      </c>
      <c r="F8384" s="34" t="s">
        <v>1220</v>
      </c>
      <c r="G8384" s="34" t="s">
        <v>1488</v>
      </c>
      <c r="H8384" s="19" t="str">
        <f t="array" ref="H8384">CONCATENATE("(",A8384,",",VLOOKUP(B8384,Núcleo!B$2:E$11,4,TRUE),",",VLOOKUP(C8384,'Tipo de Processo'!B$2:D$55,3,TRUE),",",VLOOKUP(D8384,'Termo Geral'!B$2:D$174,3,TRUE),",",VLOOKUP(E8384,'Termo Específico'!B$2:D$437,3,TRUE),",",MATCH(TRUE,Documento!B$2:B$954=F8384,0),",",IF(G8384="complementar",0,1),"),")</f>
        <v>(8383,9,29,50,309,88,1),</v>
      </c>
    </row>
    <row r="8385" spans="1:8" ht="15" customHeight="1">
      <c r="A8385" s="33">
        <v>8384</v>
      </c>
      <c r="B8385" s="44" t="s">
        <v>1483</v>
      </c>
      <c r="C8385" s="35" t="s">
        <v>39</v>
      </c>
      <c r="D8385" s="34" t="s">
        <v>211</v>
      </c>
      <c r="E8385" s="34" t="s">
        <v>539</v>
      </c>
      <c r="F8385" s="34" t="s">
        <v>1221</v>
      </c>
      <c r="G8385" s="34" t="s">
        <v>1488</v>
      </c>
      <c r="H8385" s="19" t="str">
        <f t="array" ref="H8385">CONCATENATE("(",A8385,",",VLOOKUP(B8385,Núcleo!B$2:E$11,4,TRUE),",",VLOOKUP(C8385,'Tipo de Processo'!B$2:D$55,3,TRUE),",",VLOOKUP(D8385,'Termo Geral'!B$2:D$174,3,TRUE),",",VLOOKUP(E8385,'Termo Específico'!B$2:D$437,3,TRUE),",",MATCH(TRUE,Documento!B$2:B$954=F8385,0),",",IF(G8385="complementar",0,1),"),")</f>
        <v>(8384,9,29,50,309,420,1),</v>
      </c>
    </row>
    <row r="8386" spans="1:8" ht="15" customHeight="1">
      <c r="A8386" s="33">
        <v>8385</v>
      </c>
      <c r="B8386" s="44" t="s">
        <v>1483</v>
      </c>
      <c r="C8386" s="34" t="s">
        <v>39</v>
      </c>
      <c r="D8386" s="34" t="s">
        <v>211</v>
      </c>
      <c r="E8386" s="34" t="s">
        <v>539</v>
      </c>
      <c r="F8386" s="34" t="s">
        <v>1222</v>
      </c>
      <c r="G8386" s="34" t="s">
        <v>1488</v>
      </c>
      <c r="H8386" s="19" t="str">
        <f t="array" ref="H8386">CONCATENATE("(",A8386,",",VLOOKUP(B8386,Núcleo!B$2:E$11,4,TRUE),",",VLOOKUP(C8386,'Tipo de Processo'!B$2:D$55,3,TRUE),",",VLOOKUP(D8386,'Termo Geral'!B$2:D$174,3,TRUE),",",VLOOKUP(E8386,'Termo Específico'!B$2:D$437,3,TRUE),",",MATCH(TRUE,Documento!B$2:B$954=F8386,0),",",IF(G8386="complementar",0,1),"),")</f>
        <v>(8385,9,29,50,309,512,1),</v>
      </c>
    </row>
    <row r="8387" spans="1:8" ht="15" customHeight="1">
      <c r="A8387" s="33">
        <v>8386</v>
      </c>
      <c r="B8387" s="44" t="s">
        <v>1483</v>
      </c>
      <c r="C8387" s="34" t="s">
        <v>39</v>
      </c>
      <c r="D8387" s="34" t="s">
        <v>211</v>
      </c>
      <c r="E8387" s="34" t="s">
        <v>539</v>
      </c>
      <c r="F8387" s="34" t="s">
        <v>1223</v>
      </c>
      <c r="G8387" s="34" t="s">
        <v>1488</v>
      </c>
      <c r="H8387" s="19" t="str">
        <f t="array" ref="H8387">CONCATENATE("(",A8387,",",VLOOKUP(B8387,Núcleo!B$2:E$11,4,TRUE),",",VLOOKUP(C8387,'Tipo de Processo'!B$2:D$55,3,TRUE),",",VLOOKUP(D8387,'Termo Geral'!B$2:D$174,3,TRUE),",",VLOOKUP(E8387,'Termo Específico'!B$2:D$437,3,TRUE),",",MATCH(TRUE,Documento!B$2:B$954=F8387,0),",",IF(G8387="complementar",0,1),"),")</f>
        <v>(8386,9,29,50,309,826,1),</v>
      </c>
    </row>
    <row r="8388" spans="1:8" ht="15" customHeight="1">
      <c r="A8388" s="33">
        <v>8387</v>
      </c>
      <c r="B8388" s="44" t="s">
        <v>1483</v>
      </c>
      <c r="C8388" s="35" t="s">
        <v>39</v>
      </c>
      <c r="D8388" s="34" t="s">
        <v>211</v>
      </c>
      <c r="E8388" s="34" t="s">
        <v>539</v>
      </c>
      <c r="F8388" s="34" t="s">
        <v>1218</v>
      </c>
      <c r="G8388" s="34" t="s">
        <v>1488</v>
      </c>
      <c r="H8388" s="19" t="str">
        <f t="array" ref="H8388">CONCATENATE("(",A8388,",",VLOOKUP(B8388,Núcleo!B$2:E$11,4,TRUE),",",VLOOKUP(C8388,'Tipo de Processo'!B$2:D$55,3,TRUE),",",VLOOKUP(D8388,'Termo Geral'!B$2:D$174,3,TRUE),",",VLOOKUP(E8388,'Termo Específico'!B$2:D$437,3,TRUE),",",MATCH(TRUE,Documento!B$2:B$954=F8388,0),",",IF(G8388="complementar",0,1),"),")</f>
        <v>(8387,9,29,50,309,199,1),</v>
      </c>
    </row>
    <row r="8389" spans="1:8" ht="15" customHeight="1">
      <c r="A8389" s="33">
        <v>8388</v>
      </c>
      <c r="B8389" s="44" t="s">
        <v>1483</v>
      </c>
      <c r="C8389" s="34" t="s">
        <v>39</v>
      </c>
      <c r="D8389" s="34" t="s">
        <v>211</v>
      </c>
      <c r="E8389" s="34" t="s">
        <v>539</v>
      </c>
      <c r="F8389" s="34" t="s">
        <v>1262</v>
      </c>
      <c r="G8389" s="34" t="s">
        <v>1488</v>
      </c>
      <c r="H8389" s="19" t="str">
        <f t="array" ref="H8389">CONCATENATE("(",A8389,",",VLOOKUP(B8389,Núcleo!B$2:E$11,4,TRUE),",",VLOOKUP(C8389,'Tipo de Processo'!B$2:D$55,3,TRUE),",",VLOOKUP(D8389,'Termo Geral'!B$2:D$174,3,TRUE),",",VLOOKUP(E8389,'Termo Específico'!B$2:D$437,3,TRUE),",",MATCH(TRUE,Documento!B$2:B$954=F8389,0),",",IF(G8389="complementar",0,1),"),")</f>
        <v>(8388,9,29,50,309,546,1),</v>
      </c>
    </row>
    <row r="8390" spans="1:8" ht="15" customHeight="1">
      <c r="A8390" s="33">
        <v>8389</v>
      </c>
      <c r="B8390" s="44" t="s">
        <v>1483</v>
      </c>
      <c r="C8390" s="35" t="s">
        <v>39</v>
      </c>
      <c r="D8390" s="34" t="s">
        <v>211</v>
      </c>
      <c r="E8390" s="34" t="s">
        <v>539</v>
      </c>
      <c r="F8390" s="34" t="s">
        <v>1225</v>
      </c>
      <c r="G8390" s="34" t="s">
        <v>1488</v>
      </c>
      <c r="H8390" s="19" t="str">
        <f t="array" ref="H8390">CONCATENATE("(",A8390,",",VLOOKUP(B8390,Núcleo!B$2:E$11,4,TRUE),",",VLOOKUP(C8390,'Tipo de Processo'!B$2:D$55,3,TRUE),",",VLOOKUP(D8390,'Termo Geral'!B$2:D$174,3,TRUE),",",VLOOKUP(E8390,'Termo Específico'!B$2:D$437,3,TRUE),",",MATCH(TRUE,Documento!B$2:B$954=F8390,0),",",IF(G8390="complementar",0,1),"),")</f>
        <v>(8389,9,29,50,309,697,1),</v>
      </c>
    </row>
    <row r="8391" spans="1:8" ht="15" customHeight="1">
      <c r="A8391" s="33">
        <v>8390</v>
      </c>
      <c r="B8391" s="44" t="s">
        <v>1483</v>
      </c>
      <c r="C8391" s="34" t="s">
        <v>39</v>
      </c>
      <c r="D8391" s="34" t="s">
        <v>211</v>
      </c>
      <c r="E8391" s="34" t="s">
        <v>539</v>
      </c>
      <c r="F8391" s="34" t="s">
        <v>1157</v>
      </c>
      <c r="G8391" s="34" t="s">
        <v>1488</v>
      </c>
      <c r="H8391" s="19" t="str">
        <f t="array" ref="H8391">CONCATENATE("(",A8391,",",VLOOKUP(B8391,Núcleo!B$2:E$11,4,TRUE),",",VLOOKUP(C8391,'Tipo de Processo'!B$2:D$55,3,TRUE),",",VLOOKUP(D8391,'Termo Geral'!B$2:D$174,3,TRUE),",",VLOOKUP(E8391,'Termo Específico'!B$2:D$437,3,TRUE),",",MATCH(TRUE,Documento!B$2:B$954=F8391,0),",",IF(G8391="complementar",0,1),"),")</f>
        <v>(8390,9,29,50,309,802,1),</v>
      </c>
    </row>
    <row r="8392" spans="1:8" ht="15" customHeight="1">
      <c r="A8392" s="33">
        <v>8391</v>
      </c>
      <c r="B8392" s="44" t="s">
        <v>1483</v>
      </c>
      <c r="C8392" s="35" t="s">
        <v>39</v>
      </c>
      <c r="D8392" s="34" t="s">
        <v>211</v>
      </c>
      <c r="E8392" s="34" t="s">
        <v>539</v>
      </c>
      <c r="F8392" s="34" t="s">
        <v>1158</v>
      </c>
      <c r="G8392" s="34" t="s">
        <v>1488</v>
      </c>
      <c r="H8392" s="19" t="str">
        <f t="array" ref="H8392">CONCATENATE("(",A8392,",",VLOOKUP(B8392,Núcleo!B$2:E$11,4,TRUE),",",VLOOKUP(C8392,'Tipo de Processo'!B$2:D$55,3,TRUE),",",VLOOKUP(D8392,'Termo Geral'!B$2:D$174,3,TRUE),",",VLOOKUP(E8392,'Termo Específico'!B$2:D$437,3,TRUE),",",MATCH(TRUE,Documento!B$2:B$954=F8392,0),",",IF(G8392="complementar",0,1),"),")</f>
        <v>(8391,9,29,50,309,801,1),</v>
      </c>
    </row>
    <row r="8393" spans="1:8" ht="15" customHeight="1">
      <c r="A8393" s="33">
        <v>8392</v>
      </c>
      <c r="B8393" s="44" t="s">
        <v>1483</v>
      </c>
      <c r="C8393" s="34" t="s">
        <v>39</v>
      </c>
      <c r="D8393" s="34" t="s">
        <v>211</v>
      </c>
      <c r="E8393" s="34" t="s">
        <v>539</v>
      </c>
      <c r="F8393" s="34" t="s">
        <v>1159</v>
      </c>
      <c r="G8393" s="34" t="s">
        <v>1488</v>
      </c>
      <c r="H8393" s="19" t="str">
        <f t="array" ref="H8393">CONCATENATE("(",A8393,",",VLOOKUP(B8393,Núcleo!B$2:E$11,4,TRUE),",",VLOOKUP(C8393,'Tipo de Processo'!B$2:D$55,3,TRUE),",",VLOOKUP(D8393,'Termo Geral'!B$2:D$174,3,TRUE),",",VLOOKUP(E8393,'Termo Específico'!B$2:D$437,3,TRUE),",",MATCH(TRUE,Documento!B$2:B$954=F8393,0),",",IF(G8393="complementar",0,1),"),")</f>
        <v>(8392,9,29,50,309,803,1),</v>
      </c>
    </row>
    <row r="8394" spans="1:8" ht="15" customHeight="1">
      <c r="A8394" s="33">
        <v>8393</v>
      </c>
      <c r="B8394" s="44" t="s">
        <v>1483</v>
      </c>
      <c r="C8394" s="35" t="s">
        <v>39</v>
      </c>
      <c r="D8394" s="34" t="s">
        <v>211</v>
      </c>
      <c r="E8394" s="34" t="s">
        <v>539</v>
      </c>
      <c r="F8394" s="34" t="s">
        <v>1160</v>
      </c>
      <c r="G8394" s="34" t="s">
        <v>1488</v>
      </c>
      <c r="H8394" s="19" t="str">
        <f t="array" ref="H8394">CONCATENATE("(",A8394,",",VLOOKUP(B8394,Núcleo!B$2:E$11,4,TRUE),",",VLOOKUP(C8394,'Tipo de Processo'!B$2:D$55,3,TRUE),",",VLOOKUP(D8394,'Termo Geral'!B$2:D$174,3,TRUE),",",VLOOKUP(E8394,'Termo Específico'!B$2:D$437,3,TRUE),",",MATCH(TRUE,Documento!B$2:B$954=F8394,0),",",IF(G8394="complementar",0,1),"),")</f>
        <v>(8393,9,29,50,309,809,1),</v>
      </c>
    </row>
    <row r="8395" spans="1:8" ht="15" customHeight="1">
      <c r="A8395" s="33">
        <v>8394</v>
      </c>
      <c r="B8395" s="44" t="s">
        <v>1483</v>
      </c>
      <c r="C8395" s="34" t="s">
        <v>39</v>
      </c>
      <c r="D8395" s="34" t="s">
        <v>211</v>
      </c>
      <c r="E8395" s="34" t="s">
        <v>539</v>
      </c>
      <c r="F8395" s="34" t="s">
        <v>1161</v>
      </c>
      <c r="G8395" s="34" t="s">
        <v>1488</v>
      </c>
      <c r="H8395" s="19" t="str">
        <f t="array" ref="H8395">CONCATENATE("(",A8395,",",VLOOKUP(B8395,Núcleo!B$2:E$11,4,TRUE),",",VLOOKUP(C8395,'Tipo de Processo'!B$2:D$55,3,TRUE),",",VLOOKUP(D8395,'Termo Geral'!B$2:D$174,3,TRUE),",",VLOOKUP(E8395,'Termo Específico'!B$2:D$437,3,TRUE),",",MATCH(TRUE,Documento!B$2:B$954=F8395,0),",",IF(G8395="complementar",0,1),"),")</f>
        <v>(8394,9,29,50,309,148,1),</v>
      </c>
    </row>
    <row r="8396" spans="1:8" ht="15" customHeight="1">
      <c r="A8396" s="33">
        <v>8395</v>
      </c>
      <c r="B8396" s="44" t="s">
        <v>1483</v>
      </c>
      <c r="C8396" s="35" t="s">
        <v>39</v>
      </c>
      <c r="D8396" s="34" t="s">
        <v>211</v>
      </c>
      <c r="E8396" s="34" t="s">
        <v>539</v>
      </c>
      <c r="F8396" s="34" t="s">
        <v>1162</v>
      </c>
      <c r="G8396" s="34" t="s">
        <v>1488</v>
      </c>
      <c r="H8396" s="19" t="str">
        <f t="array" ref="H8396">CONCATENATE("(",A8396,",",VLOOKUP(B8396,Núcleo!B$2:E$11,4,TRUE),",",VLOOKUP(C8396,'Tipo de Processo'!B$2:D$55,3,TRUE),",",VLOOKUP(D8396,'Termo Geral'!B$2:D$174,3,TRUE),",",VLOOKUP(E8396,'Termo Específico'!B$2:D$437,3,TRUE),",",MATCH(TRUE,Documento!B$2:B$954=F8396,0),",",IF(G8396="complementar",0,1),"),")</f>
        <v>(8395,9,29,50,309,163,1),</v>
      </c>
    </row>
    <row r="8397" spans="1:8" ht="15" customHeight="1">
      <c r="A8397" s="33">
        <v>8396</v>
      </c>
      <c r="B8397" s="44" t="s">
        <v>1483</v>
      </c>
      <c r="C8397" s="34" t="s">
        <v>39</v>
      </c>
      <c r="D8397" s="34" t="s">
        <v>211</v>
      </c>
      <c r="E8397" s="34" t="s">
        <v>539</v>
      </c>
      <c r="F8397" s="34" t="s">
        <v>1163</v>
      </c>
      <c r="G8397" s="34" t="s">
        <v>1488</v>
      </c>
      <c r="H8397" s="19" t="str">
        <f t="array" ref="H8397">CONCATENATE("(",A8397,",",VLOOKUP(B8397,Núcleo!B$2:E$11,4,TRUE),",",VLOOKUP(C8397,'Tipo de Processo'!B$2:D$55,3,TRUE),",",VLOOKUP(D8397,'Termo Geral'!B$2:D$174,3,TRUE),",",VLOOKUP(E8397,'Termo Específico'!B$2:D$437,3,TRUE),",",MATCH(TRUE,Documento!B$2:B$954=F8397,0),",",IF(G8397="complementar",0,1),"),")</f>
        <v>(8396,9,29,50,309,135,1),</v>
      </c>
    </row>
    <row r="8398" spans="1:8" ht="15" customHeight="1">
      <c r="A8398" s="33">
        <v>8397</v>
      </c>
      <c r="B8398" s="44" t="s">
        <v>1483</v>
      </c>
      <c r="C8398" s="34" t="s">
        <v>39</v>
      </c>
      <c r="D8398" s="34" t="s">
        <v>211</v>
      </c>
      <c r="E8398" s="34" t="s">
        <v>539</v>
      </c>
      <c r="F8398" s="34" t="s">
        <v>1227</v>
      </c>
      <c r="G8398" s="34" t="s">
        <v>1488</v>
      </c>
      <c r="H8398" s="19" t="str">
        <f t="array" ref="H8398">CONCATENATE("(",A8398,",",VLOOKUP(B8398,Núcleo!B$2:E$11,4,TRUE),",",VLOOKUP(C8398,'Tipo de Processo'!B$2:D$55,3,TRUE),",",VLOOKUP(D8398,'Termo Geral'!B$2:D$174,3,TRUE),",",VLOOKUP(E8398,'Termo Específico'!B$2:D$437,3,TRUE),",",MATCH(TRUE,Documento!B$2:B$954=F8398,0),",",IF(G8398="complementar",0,1),"),")</f>
        <v>(8397,9,29,50,309,13,1),</v>
      </c>
    </row>
    <row r="8399" spans="1:8" ht="15" customHeight="1">
      <c r="A8399" s="33">
        <v>8398</v>
      </c>
      <c r="B8399" s="44" t="s">
        <v>1483</v>
      </c>
      <c r="C8399" s="34" t="s">
        <v>39</v>
      </c>
      <c r="D8399" s="34" t="s">
        <v>211</v>
      </c>
      <c r="E8399" s="34" t="s">
        <v>539</v>
      </c>
      <c r="F8399" s="34" t="s">
        <v>1541</v>
      </c>
      <c r="G8399" s="34" t="s">
        <v>1488</v>
      </c>
      <c r="H8399" s="19" t="str">
        <f t="array" ref="H8399">CONCATENATE("(",A8399,",",VLOOKUP(B8399,Núcleo!B$2:E$11,4,TRUE),",",VLOOKUP(C8399,'Tipo de Processo'!B$2:D$55,3,TRUE),",",VLOOKUP(D8399,'Termo Geral'!B$2:D$174,3,TRUE),",",VLOOKUP(E8399,'Termo Específico'!B$2:D$437,3,TRUE),",",MATCH(TRUE,Documento!B$2:B$954=F8399,0),",",IF(G8399="complementar",0,1),"),")</f>
        <v>(8398,9,29,50,309,23,1),</v>
      </c>
    </row>
    <row r="8400" spans="1:8" ht="15" customHeight="1">
      <c r="A8400" s="33">
        <v>8399</v>
      </c>
      <c r="B8400" s="44" t="s">
        <v>1483</v>
      </c>
      <c r="C8400" s="34" t="s">
        <v>39</v>
      </c>
      <c r="D8400" s="34" t="s">
        <v>211</v>
      </c>
      <c r="E8400" s="34" t="s">
        <v>539</v>
      </c>
      <c r="F8400" s="34" t="s">
        <v>1228</v>
      </c>
      <c r="G8400" s="34" t="s">
        <v>1488</v>
      </c>
      <c r="H8400" s="19" t="str">
        <f t="array" ref="H8400">CONCATENATE("(",A8400,",",VLOOKUP(B8400,Núcleo!B$2:E$11,4,TRUE),",",VLOOKUP(C8400,'Tipo de Processo'!B$2:D$55,3,TRUE),",",VLOOKUP(D8400,'Termo Geral'!B$2:D$174,3,TRUE),",",VLOOKUP(E8400,'Termo Específico'!B$2:D$437,3,TRUE),",",MATCH(TRUE,Documento!B$2:B$954=F8400,0),",",IF(G8400="complementar",0,1),"),")</f>
        <v>(8399,9,29,50,309,120,1),</v>
      </c>
    </row>
    <row r="8401" spans="1:8" ht="15" customHeight="1">
      <c r="A8401" s="33">
        <v>8400</v>
      </c>
      <c r="B8401" s="44" t="s">
        <v>1483</v>
      </c>
      <c r="C8401" s="35" t="s">
        <v>39</v>
      </c>
      <c r="D8401" s="34" t="s">
        <v>211</v>
      </c>
      <c r="E8401" s="34" t="s">
        <v>539</v>
      </c>
      <c r="F8401" s="34" t="s">
        <v>1300</v>
      </c>
      <c r="G8401" s="34" t="s">
        <v>1488</v>
      </c>
      <c r="H8401" s="19" t="str">
        <f t="array" ref="H8401">CONCATENATE("(",A8401,",",VLOOKUP(B8401,Núcleo!B$2:E$11,4,TRUE),",",VLOOKUP(C8401,'Tipo de Processo'!B$2:D$55,3,TRUE),",",VLOOKUP(D8401,'Termo Geral'!B$2:D$174,3,TRUE),",",VLOOKUP(E8401,'Termo Específico'!B$2:D$437,3,TRUE),",",MATCH(TRUE,Documento!B$2:B$954=F8401,0),",",IF(G8401="complementar",0,1),"),")</f>
        <v>(8400,9,29,50,309,249,1),</v>
      </c>
    </row>
    <row r="8402" spans="1:8" ht="15" customHeight="1">
      <c r="A8402" s="33">
        <v>8401</v>
      </c>
      <c r="B8402" s="44" t="s">
        <v>1483</v>
      </c>
      <c r="C8402" s="34" t="s">
        <v>39</v>
      </c>
      <c r="D8402" s="34" t="s">
        <v>211</v>
      </c>
      <c r="E8402" s="34" t="s">
        <v>539</v>
      </c>
      <c r="F8402" s="34" t="s">
        <v>1301</v>
      </c>
      <c r="G8402" s="34" t="s">
        <v>1488</v>
      </c>
      <c r="H8402" s="19" t="str">
        <f t="array" ref="H8402">CONCATENATE("(",A8402,",",VLOOKUP(B8402,Núcleo!B$2:E$11,4,TRUE),",",VLOOKUP(C8402,'Tipo de Processo'!B$2:D$55,3,TRUE),",",VLOOKUP(D8402,'Termo Geral'!B$2:D$174,3,TRUE),",",VLOOKUP(E8402,'Termo Específico'!B$2:D$437,3,TRUE),",",MATCH(TRUE,Documento!B$2:B$954=F8402,0),",",IF(G8402="complementar",0,1),"),")</f>
        <v>(8401,9,29,50,309,175,1),</v>
      </c>
    </row>
    <row r="8403" spans="1:8" ht="15" customHeight="1">
      <c r="A8403" s="33">
        <v>8402</v>
      </c>
      <c r="B8403" s="44" t="s">
        <v>1483</v>
      </c>
      <c r="C8403" s="35" t="s">
        <v>39</v>
      </c>
      <c r="D8403" s="34" t="s">
        <v>211</v>
      </c>
      <c r="E8403" s="34" t="s">
        <v>539</v>
      </c>
      <c r="F8403" s="34" t="s">
        <v>1230</v>
      </c>
      <c r="G8403" s="34" t="s">
        <v>1488</v>
      </c>
      <c r="H8403" s="19" t="str">
        <f t="array" ref="H8403">CONCATENATE("(",A8403,",",VLOOKUP(B8403,Núcleo!B$2:E$11,4,TRUE),",",VLOOKUP(C8403,'Tipo de Processo'!B$2:D$55,3,TRUE),",",VLOOKUP(D8403,'Termo Geral'!B$2:D$174,3,TRUE),",",VLOOKUP(E8403,'Termo Específico'!B$2:D$437,3,TRUE),",",MATCH(TRUE,Documento!B$2:B$954=F8403,0),",",IF(G8403="complementar",0,1),"),")</f>
        <v>(8402,9,29,50,309,878,1),</v>
      </c>
    </row>
    <row r="8404" spans="1:8" ht="15" customHeight="1">
      <c r="A8404" s="33">
        <v>8403</v>
      </c>
      <c r="B8404" s="44" t="s">
        <v>1483</v>
      </c>
      <c r="C8404" s="34" t="s">
        <v>39</v>
      </c>
      <c r="D8404" s="34" t="s">
        <v>211</v>
      </c>
      <c r="E8404" s="34" t="s">
        <v>539</v>
      </c>
      <c r="F8404" s="34" t="s">
        <v>1231</v>
      </c>
      <c r="G8404" s="34" t="s">
        <v>1488</v>
      </c>
      <c r="H8404" s="19" t="str">
        <f t="array" ref="H8404">CONCATENATE("(",A8404,",",VLOOKUP(B8404,Núcleo!B$2:E$11,4,TRUE),",",VLOOKUP(C8404,'Tipo de Processo'!B$2:D$55,3,TRUE),",",VLOOKUP(D8404,'Termo Geral'!B$2:D$174,3,TRUE),",",VLOOKUP(E8404,'Termo Específico'!B$2:D$437,3,TRUE),",",MATCH(TRUE,Documento!B$2:B$954=F8404,0),",",IF(G8404="complementar",0,1),"),")</f>
        <v>(8403,9,29,50,309,794,1),</v>
      </c>
    </row>
    <row r="8405" spans="1:8" ht="15" customHeight="1">
      <c r="A8405" s="33">
        <v>8404</v>
      </c>
      <c r="B8405" s="44" t="s">
        <v>1483</v>
      </c>
      <c r="C8405" s="35" t="s">
        <v>39</v>
      </c>
      <c r="D8405" s="34" t="s">
        <v>211</v>
      </c>
      <c r="E8405" s="34" t="s">
        <v>539</v>
      </c>
      <c r="F8405" s="34" t="s">
        <v>1165</v>
      </c>
      <c r="G8405" s="34" t="s">
        <v>1488</v>
      </c>
      <c r="H8405" s="19" t="str">
        <f t="array" ref="H8405">CONCATENATE("(",A8405,",",VLOOKUP(B8405,Núcleo!B$2:E$11,4,TRUE),",",VLOOKUP(C8405,'Tipo de Processo'!B$2:D$55,3,TRUE),",",VLOOKUP(D8405,'Termo Geral'!B$2:D$174,3,TRUE),",",VLOOKUP(E8405,'Termo Específico'!B$2:D$437,3,TRUE),",",MATCH(TRUE,Documento!B$2:B$954=F8405,0),",",IF(G8405="complementar",0,1),"),")</f>
        <v>(8404,9,29,50,309,832,1),</v>
      </c>
    </row>
    <row r="8406" spans="1:8" ht="15" customHeight="1">
      <c r="A8406" s="33">
        <v>8405</v>
      </c>
      <c r="B8406" s="44" t="s">
        <v>1483</v>
      </c>
      <c r="C8406" s="34" t="s">
        <v>39</v>
      </c>
      <c r="D8406" s="34" t="s">
        <v>211</v>
      </c>
      <c r="E8406" s="34" t="s">
        <v>539</v>
      </c>
      <c r="F8406" s="34" t="s">
        <v>1302</v>
      </c>
      <c r="G8406" s="34" t="s">
        <v>1488</v>
      </c>
      <c r="H8406" s="19" t="str">
        <f t="array" ref="H8406">CONCATENATE("(",A8406,",",VLOOKUP(B8406,Núcleo!B$2:E$11,4,TRUE),",",VLOOKUP(C8406,'Tipo de Processo'!B$2:D$55,3,TRUE),",",VLOOKUP(D8406,'Termo Geral'!B$2:D$174,3,TRUE),",",VLOOKUP(E8406,'Termo Específico'!B$2:D$437,3,TRUE),",",MATCH(TRUE,Documento!B$2:B$954=F8406,0),",",IF(G8406="complementar",0,1),"),")</f>
        <v>(8405,9,29,50,309,21,1),</v>
      </c>
    </row>
    <row r="8407" spans="1:8" ht="15" customHeight="1">
      <c r="A8407" s="33">
        <v>8406</v>
      </c>
      <c r="B8407" s="44" t="s">
        <v>1483</v>
      </c>
      <c r="C8407" s="35" t="s">
        <v>39</v>
      </c>
      <c r="D8407" s="34" t="s">
        <v>211</v>
      </c>
      <c r="E8407" s="34" t="s">
        <v>540</v>
      </c>
      <c r="F8407" s="34" t="s">
        <v>1219</v>
      </c>
      <c r="G8407" s="34" t="s">
        <v>1488</v>
      </c>
      <c r="H8407" s="19" t="str">
        <f t="array" ref="H8407">CONCATENATE("(",A8407,",",VLOOKUP(B8407,Núcleo!B$2:E$11,4,TRUE),",",VLOOKUP(C8407,'Tipo de Processo'!B$2:D$55,3,TRUE),",",VLOOKUP(D8407,'Termo Geral'!B$2:D$174,3,TRUE),",",VLOOKUP(E8407,'Termo Específico'!B$2:D$437,3,TRUE),",",MATCH(TRUE,Documento!B$2:B$954=F8407,0),",",IF(G8407="complementar",0,1),"),")</f>
        <v>(8406,9,29,50,310,670,1),</v>
      </c>
    </row>
    <row r="8408" spans="1:8" ht="15" customHeight="1">
      <c r="A8408" s="33">
        <v>8407</v>
      </c>
      <c r="B8408" s="44" t="s">
        <v>1483</v>
      </c>
      <c r="C8408" s="34" t="s">
        <v>39</v>
      </c>
      <c r="D8408" s="34" t="s">
        <v>211</v>
      </c>
      <c r="E8408" s="34" t="s">
        <v>540</v>
      </c>
      <c r="F8408" s="34" t="s">
        <v>1220</v>
      </c>
      <c r="G8408" s="34" t="s">
        <v>1488</v>
      </c>
      <c r="H8408" s="19" t="str">
        <f t="array" ref="H8408">CONCATENATE("(",A8408,",",VLOOKUP(B8408,Núcleo!B$2:E$11,4,TRUE),",",VLOOKUP(C8408,'Tipo de Processo'!B$2:D$55,3,TRUE),",",VLOOKUP(D8408,'Termo Geral'!B$2:D$174,3,TRUE),",",VLOOKUP(E8408,'Termo Específico'!B$2:D$437,3,TRUE),",",MATCH(TRUE,Documento!B$2:B$954=F8408,0),",",IF(G8408="complementar",0,1),"),")</f>
        <v>(8407,9,29,50,310,88,1),</v>
      </c>
    </row>
    <row r="8409" spans="1:8" ht="15" customHeight="1">
      <c r="A8409" s="33">
        <v>8408</v>
      </c>
      <c r="B8409" s="44" t="s">
        <v>1483</v>
      </c>
      <c r="C8409" s="35" t="s">
        <v>39</v>
      </c>
      <c r="D8409" s="34" t="s">
        <v>211</v>
      </c>
      <c r="E8409" s="34" t="s">
        <v>540</v>
      </c>
      <c r="F8409" s="34" t="s">
        <v>1221</v>
      </c>
      <c r="G8409" s="34" t="s">
        <v>1488</v>
      </c>
      <c r="H8409" s="19" t="str">
        <f t="array" ref="H8409">CONCATENATE("(",A8409,",",VLOOKUP(B8409,Núcleo!B$2:E$11,4,TRUE),",",VLOOKUP(C8409,'Tipo de Processo'!B$2:D$55,3,TRUE),",",VLOOKUP(D8409,'Termo Geral'!B$2:D$174,3,TRUE),",",VLOOKUP(E8409,'Termo Específico'!B$2:D$437,3,TRUE),",",MATCH(TRUE,Documento!B$2:B$954=F8409,0),",",IF(G8409="complementar",0,1),"),")</f>
        <v>(8408,9,29,50,310,420,1),</v>
      </c>
    </row>
    <row r="8410" spans="1:8" ht="15" customHeight="1">
      <c r="A8410" s="33">
        <v>8409</v>
      </c>
      <c r="B8410" s="44" t="s">
        <v>1483</v>
      </c>
      <c r="C8410" s="34" t="s">
        <v>39</v>
      </c>
      <c r="D8410" s="34" t="s">
        <v>211</v>
      </c>
      <c r="E8410" s="34" t="s">
        <v>540</v>
      </c>
      <c r="F8410" s="34" t="s">
        <v>1222</v>
      </c>
      <c r="G8410" s="34" t="s">
        <v>1488</v>
      </c>
      <c r="H8410" s="19" t="str">
        <f t="array" ref="H8410">CONCATENATE("(",A8410,",",VLOOKUP(B8410,Núcleo!B$2:E$11,4,TRUE),",",VLOOKUP(C8410,'Tipo de Processo'!B$2:D$55,3,TRUE),",",VLOOKUP(D8410,'Termo Geral'!B$2:D$174,3,TRUE),",",VLOOKUP(E8410,'Termo Específico'!B$2:D$437,3,TRUE),",",MATCH(TRUE,Documento!B$2:B$954=F8410,0),",",IF(G8410="complementar",0,1),"),")</f>
        <v>(8409,9,29,50,310,512,1),</v>
      </c>
    </row>
    <row r="8411" spans="1:8" ht="15" customHeight="1">
      <c r="A8411" s="33">
        <v>8410</v>
      </c>
      <c r="B8411" s="44" t="s">
        <v>1483</v>
      </c>
      <c r="C8411" s="34" t="s">
        <v>39</v>
      </c>
      <c r="D8411" s="34" t="s">
        <v>211</v>
      </c>
      <c r="E8411" s="34" t="s">
        <v>540</v>
      </c>
      <c r="F8411" s="34" t="s">
        <v>1223</v>
      </c>
      <c r="G8411" s="34" t="s">
        <v>1488</v>
      </c>
      <c r="H8411" s="19" t="str">
        <f t="array" ref="H8411">CONCATENATE("(",A8411,",",VLOOKUP(B8411,Núcleo!B$2:E$11,4,TRUE),",",VLOOKUP(C8411,'Tipo de Processo'!B$2:D$55,3,TRUE),",",VLOOKUP(D8411,'Termo Geral'!B$2:D$174,3,TRUE),",",VLOOKUP(E8411,'Termo Específico'!B$2:D$437,3,TRUE),",",MATCH(TRUE,Documento!B$2:B$954=F8411,0),",",IF(G8411="complementar",0,1),"),")</f>
        <v>(8410,9,29,50,310,826,1),</v>
      </c>
    </row>
    <row r="8412" spans="1:8" ht="15" customHeight="1">
      <c r="A8412" s="33">
        <v>8411</v>
      </c>
      <c r="B8412" s="44" t="s">
        <v>1483</v>
      </c>
      <c r="C8412" s="35" t="s">
        <v>39</v>
      </c>
      <c r="D8412" s="34" t="s">
        <v>211</v>
      </c>
      <c r="E8412" s="34" t="s">
        <v>540</v>
      </c>
      <c r="F8412" s="34" t="s">
        <v>1218</v>
      </c>
      <c r="G8412" s="34" t="s">
        <v>1488</v>
      </c>
      <c r="H8412" s="19" t="str">
        <f t="array" ref="H8412">CONCATENATE("(",A8412,",",VLOOKUP(B8412,Núcleo!B$2:E$11,4,TRUE),",",VLOOKUP(C8412,'Tipo de Processo'!B$2:D$55,3,TRUE),",",VLOOKUP(D8412,'Termo Geral'!B$2:D$174,3,TRUE),",",VLOOKUP(E8412,'Termo Específico'!B$2:D$437,3,TRUE),",",MATCH(TRUE,Documento!B$2:B$954=F8412,0),",",IF(G8412="complementar",0,1),"),")</f>
        <v>(8411,9,29,50,310,199,1),</v>
      </c>
    </row>
    <row r="8413" spans="1:8" ht="15" customHeight="1">
      <c r="A8413" s="33">
        <v>8412</v>
      </c>
      <c r="B8413" s="44" t="s">
        <v>1483</v>
      </c>
      <c r="C8413" s="34" t="s">
        <v>39</v>
      </c>
      <c r="D8413" s="34" t="s">
        <v>211</v>
      </c>
      <c r="E8413" s="34" t="s">
        <v>540</v>
      </c>
      <c r="F8413" s="34" t="s">
        <v>1512</v>
      </c>
      <c r="G8413" s="34" t="s">
        <v>1488</v>
      </c>
      <c r="H8413" s="19" t="str">
        <f t="array" ref="H8413">CONCATENATE("(",A8413,",",VLOOKUP(B8413,Núcleo!B$2:E$11,4,TRUE),",",VLOOKUP(C8413,'Tipo de Processo'!B$2:D$55,3,TRUE),",",VLOOKUP(D8413,'Termo Geral'!B$2:D$174,3,TRUE),",",VLOOKUP(E8413,'Termo Específico'!B$2:D$437,3,TRUE),",",MATCH(TRUE,Documento!B$2:B$954=F8413,0),",",IF(G8413="complementar",0,1),"),")</f>
        <v>(8412,9,29,50,310,928,1),</v>
      </c>
    </row>
    <row r="8414" spans="1:8" ht="15" customHeight="1">
      <c r="A8414" s="33">
        <v>8413</v>
      </c>
      <c r="B8414" s="44" t="s">
        <v>1483</v>
      </c>
      <c r="C8414" s="35" t="s">
        <v>39</v>
      </c>
      <c r="D8414" s="34" t="s">
        <v>211</v>
      </c>
      <c r="E8414" s="34" t="s">
        <v>540</v>
      </c>
      <c r="F8414" s="34" t="s">
        <v>1262</v>
      </c>
      <c r="G8414" s="34" t="s">
        <v>1488</v>
      </c>
      <c r="H8414" s="19" t="str">
        <f t="array" ref="H8414">CONCATENATE("(",A8414,",",VLOOKUP(B8414,Núcleo!B$2:E$11,4,TRUE),",",VLOOKUP(C8414,'Tipo de Processo'!B$2:D$55,3,TRUE),",",VLOOKUP(D8414,'Termo Geral'!B$2:D$174,3,TRUE),",",VLOOKUP(E8414,'Termo Específico'!B$2:D$437,3,TRUE),",",MATCH(TRUE,Documento!B$2:B$954=F8414,0),",",IF(G8414="complementar",0,1),"),")</f>
        <v>(8413,9,29,50,310,546,1),</v>
      </c>
    </row>
    <row r="8415" spans="1:8" ht="15" customHeight="1">
      <c r="A8415" s="33">
        <v>8414</v>
      </c>
      <c r="B8415" s="44" t="s">
        <v>1483</v>
      </c>
      <c r="C8415" s="34" t="s">
        <v>39</v>
      </c>
      <c r="D8415" s="34" t="s">
        <v>211</v>
      </c>
      <c r="E8415" s="34" t="s">
        <v>540</v>
      </c>
      <c r="F8415" s="34" t="s">
        <v>1225</v>
      </c>
      <c r="G8415" s="34" t="s">
        <v>1488</v>
      </c>
      <c r="H8415" s="19" t="str">
        <f t="array" ref="H8415">CONCATENATE("(",A8415,",",VLOOKUP(B8415,Núcleo!B$2:E$11,4,TRUE),",",VLOOKUP(C8415,'Tipo de Processo'!B$2:D$55,3,TRUE),",",VLOOKUP(D8415,'Termo Geral'!B$2:D$174,3,TRUE),",",VLOOKUP(E8415,'Termo Específico'!B$2:D$437,3,TRUE),",",MATCH(TRUE,Documento!B$2:B$954=F8415,0),",",IF(G8415="complementar",0,1),"),")</f>
        <v>(8414,9,29,50,310,697,1),</v>
      </c>
    </row>
    <row r="8416" spans="1:8" ht="15" customHeight="1">
      <c r="A8416" s="33">
        <v>8415</v>
      </c>
      <c r="B8416" s="44" t="s">
        <v>1483</v>
      </c>
      <c r="C8416" s="34" t="s">
        <v>39</v>
      </c>
      <c r="D8416" s="34" t="s">
        <v>211</v>
      </c>
      <c r="E8416" s="34" t="s">
        <v>540</v>
      </c>
      <c r="F8416" s="34" t="s">
        <v>1157</v>
      </c>
      <c r="G8416" s="34" t="s">
        <v>1488</v>
      </c>
      <c r="H8416" s="19" t="str">
        <f t="array" ref="H8416">CONCATENATE("(",A8416,",",VLOOKUP(B8416,Núcleo!B$2:E$11,4,TRUE),",",VLOOKUP(C8416,'Tipo de Processo'!B$2:D$55,3,TRUE),",",VLOOKUP(D8416,'Termo Geral'!B$2:D$174,3,TRUE),",",VLOOKUP(E8416,'Termo Específico'!B$2:D$437,3,TRUE),",",MATCH(TRUE,Documento!B$2:B$954=F8416,0),",",IF(G8416="complementar",0,1),"),")</f>
        <v>(8415,9,29,50,310,802,1),</v>
      </c>
    </row>
    <row r="8417" spans="1:8" ht="15" customHeight="1">
      <c r="A8417" s="33">
        <v>8416</v>
      </c>
      <c r="B8417" s="44" t="s">
        <v>1483</v>
      </c>
      <c r="C8417" s="35" t="s">
        <v>39</v>
      </c>
      <c r="D8417" s="34" t="s">
        <v>211</v>
      </c>
      <c r="E8417" s="34" t="s">
        <v>540</v>
      </c>
      <c r="F8417" s="34" t="s">
        <v>1158</v>
      </c>
      <c r="G8417" s="34" t="s">
        <v>1488</v>
      </c>
      <c r="H8417" s="19" t="str">
        <f t="array" ref="H8417">CONCATENATE("(",A8417,",",VLOOKUP(B8417,Núcleo!B$2:E$11,4,TRUE),",",VLOOKUP(C8417,'Tipo de Processo'!B$2:D$55,3,TRUE),",",VLOOKUP(D8417,'Termo Geral'!B$2:D$174,3,TRUE),",",VLOOKUP(E8417,'Termo Específico'!B$2:D$437,3,TRUE),",",MATCH(TRUE,Documento!B$2:B$954=F8417,0),",",IF(G8417="complementar",0,1),"),")</f>
        <v>(8416,9,29,50,310,801,1),</v>
      </c>
    </row>
    <row r="8418" spans="1:8" ht="15" customHeight="1">
      <c r="A8418" s="33">
        <v>8417</v>
      </c>
      <c r="B8418" s="44" t="s">
        <v>1483</v>
      </c>
      <c r="C8418" s="34" t="s">
        <v>39</v>
      </c>
      <c r="D8418" s="34" t="s">
        <v>211</v>
      </c>
      <c r="E8418" s="34" t="s">
        <v>540</v>
      </c>
      <c r="F8418" s="34" t="s">
        <v>1159</v>
      </c>
      <c r="G8418" s="34" t="s">
        <v>1488</v>
      </c>
      <c r="H8418" s="19" t="str">
        <f t="array" ref="H8418">CONCATENATE("(",A8418,",",VLOOKUP(B8418,Núcleo!B$2:E$11,4,TRUE),",",VLOOKUP(C8418,'Tipo de Processo'!B$2:D$55,3,TRUE),",",VLOOKUP(D8418,'Termo Geral'!B$2:D$174,3,TRUE),",",VLOOKUP(E8418,'Termo Específico'!B$2:D$437,3,TRUE),",",MATCH(TRUE,Documento!B$2:B$954=F8418,0),",",IF(G8418="complementar",0,1),"),")</f>
        <v>(8417,9,29,50,310,803,1),</v>
      </c>
    </row>
    <row r="8419" spans="1:8" ht="15" customHeight="1">
      <c r="A8419" s="33">
        <v>8418</v>
      </c>
      <c r="B8419" s="44" t="s">
        <v>1483</v>
      </c>
      <c r="C8419" s="35" t="s">
        <v>39</v>
      </c>
      <c r="D8419" s="34" t="s">
        <v>211</v>
      </c>
      <c r="E8419" s="34" t="s">
        <v>540</v>
      </c>
      <c r="F8419" s="34" t="s">
        <v>1160</v>
      </c>
      <c r="G8419" s="34" t="s">
        <v>1488</v>
      </c>
      <c r="H8419" s="19" t="str">
        <f t="array" ref="H8419">CONCATENATE("(",A8419,",",VLOOKUP(B8419,Núcleo!B$2:E$11,4,TRUE),",",VLOOKUP(C8419,'Tipo de Processo'!B$2:D$55,3,TRUE),",",VLOOKUP(D8419,'Termo Geral'!B$2:D$174,3,TRUE),",",VLOOKUP(E8419,'Termo Específico'!B$2:D$437,3,TRUE),",",MATCH(TRUE,Documento!B$2:B$954=F8419,0),",",IF(G8419="complementar",0,1),"),")</f>
        <v>(8418,9,29,50,310,809,1),</v>
      </c>
    </row>
    <row r="8420" spans="1:8" ht="15" customHeight="1">
      <c r="A8420" s="33">
        <v>8419</v>
      </c>
      <c r="B8420" s="44" t="s">
        <v>1483</v>
      </c>
      <c r="C8420" s="34" t="s">
        <v>39</v>
      </c>
      <c r="D8420" s="34" t="s">
        <v>211</v>
      </c>
      <c r="E8420" s="34" t="s">
        <v>540</v>
      </c>
      <c r="F8420" s="34" t="s">
        <v>1161</v>
      </c>
      <c r="G8420" s="34" t="s">
        <v>1488</v>
      </c>
      <c r="H8420" s="19" t="str">
        <f t="array" ref="H8420">CONCATENATE("(",A8420,",",VLOOKUP(B8420,Núcleo!B$2:E$11,4,TRUE),",",VLOOKUP(C8420,'Tipo de Processo'!B$2:D$55,3,TRUE),",",VLOOKUP(D8420,'Termo Geral'!B$2:D$174,3,TRUE),",",VLOOKUP(E8420,'Termo Específico'!B$2:D$437,3,TRUE),",",MATCH(TRUE,Documento!B$2:B$954=F8420,0),",",IF(G8420="complementar",0,1),"),")</f>
        <v>(8419,9,29,50,310,148,1),</v>
      </c>
    </row>
    <row r="8421" spans="1:8" ht="15" customHeight="1">
      <c r="A8421" s="33">
        <v>8420</v>
      </c>
      <c r="B8421" s="44" t="s">
        <v>1483</v>
      </c>
      <c r="C8421" s="35" t="s">
        <v>39</v>
      </c>
      <c r="D8421" s="34" t="s">
        <v>211</v>
      </c>
      <c r="E8421" s="34" t="s">
        <v>540</v>
      </c>
      <c r="F8421" s="34" t="s">
        <v>1162</v>
      </c>
      <c r="G8421" s="34" t="s">
        <v>1488</v>
      </c>
      <c r="H8421" s="19" t="str">
        <f t="array" ref="H8421">CONCATENATE("(",A8421,",",VLOOKUP(B8421,Núcleo!B$2:E$11,4,TRUE),",",VLOOKUP(C8421,'Tipo de Processo'!B$2:D$55,3,TRUE),",",VLOOKUP(D8421,'Termo Geral'!B$2:D$174,3,TRUE),",",VLOOKUP(E8421,'Termo Específico'!B$2:D$437,3,TRUE),",",MATCH(TRUE,Documento!B$2:B$954=F8421,0),",",IF(G8421="complementar",0,1),"),")</f>
        <v>(8420,9,29,50,310,163,1),</v>
      </c>
    </row>
    <row r="8422" spans="1:8" ht="15" customHeight="1">
      <c r="A8422" s="33">
        <v>8421</v>
      </c>
      <c r="B8422" s="44" t="s">
        <v>1483</v>
      </c>
      <c r="C8422" s="34" t="s">
        <v>39</v>
      </c>
      <c r="D8422" s="34" t="s">
        <v>211</v>
      </c>
      <c r="E8422" s="34" t="s">
        <v>540</v>
      </c>
      <c r="F8422" s="34" t="s">
        <v>1163</v>
      </c>
      <c r="G8422" s="34" t="s">
        <v>1488</v>
      </c>
      <c r="H8422" s="19" t="str">
        <f t="array" ref="H8422">CONCATENATE("(",A8422,",",VLOOKUP(B8422,Núcleo!B$2:E$11,4,TRUE),",",VLOOKUP(C8422,'Tipo de Processo'!B$2:D$55,3,TRUE),",",VLOOKUP(D8422,'Termo Geral'!B$2:D$174,3,TRUE),",",VLOOKUP(E8422,'Termo Específico'!B$2:D$437,3,TRUE),",",MATCH(TRUE,Documento!B$2:B$954=F8422,0),",",IF(G8422="complementar",0,1),"),")</f>
        <v>(8421,9,29,50,310,135,1),</v>
      </c>
    </row>
    <row r="8423" spans="1:8" ht="15" customHeight="1">
      <c r="A8423" s="33">
        <v>8422</v>
      </c>
      <c r="B8423" s="44" t="s">
        <v>1483</v>
      </c>
      <c r="C8423" s="35" t="s">
        <v>39</v>
      </c>
      <c r="D8423" s="34" t="s">
        <v>211</v>
      </c>
      <c r="E8423" s="34" t="s">
        <v>540</v>
      </c>
      <c r="F8423" s="34" t="s">
        <v>1227</v>
      </c>
      <c r="G8423" s="34" t="s">
        <v>1488</v>
      </c>
      <c r="H8423" s="19" t="str">
        <f t="array" ref="H8423">CONCATENATE("(",A8423,",",VLOOKUP(B8423,Núcleo!B$2:E$11,4,TRUE),",",VLOOKUP(C8423,'Tipo de Processo'!B$2:D$55,3,TRUE),",",VLOOKUP(D8423,'Termo Geral'!B$2:D$174,3,TRUE),",",VLOOKUP(E8423,'Termo Específico'!B$2:D$437,3,TRUE),",",MATCH(TRUE,Documento!B$2:B$954=F8423,0),",",IF(G8423="complementar",0,1),"),")</f>
        <v>(8422,9,29,50,310,13,1),</v>
      </c>
    </row>
    <row r="8424" spans="1:8" ht="15" customHeight="1">
      <c r="A8424" s="33">
        <v>8423</v>
      </c>
      <c r="B8424" s="44" t="s">
        <v>1483</v>
      </c>
      <c r="C8424" s="34" t="s">
        <v>39</v>
      </c>
      <c r="D8424" s="34" t="s">
        <v>211</v>
      </c>
      <c r="E8424" s="34" t="s">
        <v>540</v>
      </c>
      <c r="F8424" s="34" t="s">
        <v>1303</v>
      </c>
      <c r="G8424" s="34" t="s">
        <v>1488</v>
      </c>
      <c r="H8424" s="19" t="str">
        <f t="array" ref="H8424">CONCATENATE("(",A8424,",",VLOOKUP(B8424,Núcleo!B$2:E$11,4,TRUE),",",VLOOKUP(C8424,'Tipo de Processo'!B$2:D$55,3,TRUE),",",VLOOKUP(D8424,'Termo Geral'!B$2:D$174,3,TRUE),",",VLOOKUP(E8424,'Termo Específico'!B$2:D$437,3,TRUE),",",MATCH(TRUE,Documento!B$2:B$954=F8424,0),",",IF(G8424="complementar",0,1),"),")</f>
        <v>(8423,9,29,50,310,30,1),</v>
      </c>
    </row>
    <row r="8425" spans="1:8" ht="15" customHeight="1">
      <c r="A8425" s="33">
        <v>8424</v>
      </c>
      <c r="B8425" s="44" t="s">
        <v>1483</v>
      </c>
      <c r="C8425" s="34" t="s">
        <v>39</v>
      </c>
      <c r="D8425" s="34" t="s">
        <v>211</v>
      </c>
      <c r="E8425" s="34" t="s">
        <v>540</v>
      </c>
      <c r="F8425" s="34" t="s">
        <v>1228</v>
      </c>
      <c r="G8425" s="34" t="s">
        <v>1488</v>
      </c>
      <c r="H8425" s="19" t="str">
        <f t="array" ref="H8425">CONCATENATE("(",A8425,",",VLOOKUP(B8425,Núcleo!B$2:E$11,4,TRUE),",",VLOOKUP(C8425,'Tipo de Processo'!B$2:D$55,3,TRUE),",",VLOOKUP(D8425,'Termo Geral'!B$2:D$174,3,TRUE),",",VLOOKUP(E8425,'Termo Específico'!B$2:D$437,3,TRUE),",",MATCH(TRUE,Documento!B$2:B$954=F8425,0),",",IF(G8425="complementar",0,1),"),")</f>
        <v>(8424,9,29,50,310,120,1),</v>
      </c>
    </row>
    <row r="8426" spans="1:8" ht="15" customHeight="1">
      <c r="A8426" s="33">
        <v>8425</v>
      </c>
      <c r="B8426" s="44" t="s">
        <v>1483</v>
      </c>
      <c r="C8426" s="35" t="s">
        <v>39</v>
      </c>
      <c r="D8426" s="34" t="s">
        <v>211</v>
      </c>
      <c r="E8426" s="34" t="s">
        <v>540</v>
      </c>
      <c r="F8426" s="34" t="s">
        <v>1304</v>
      </c>
      <c r="G8426" s="34" t="s">
        <v>1488</v>
      </c>
      <c r="H8426" s="19" t="str">
        <f t="array" ref="H8426">CONCATENATE("(",A8426,",",VLOOKUP(B8426,Núcleo!B$2:E$11,4,TRUE),",",VLOOKUP(C8426,'Tipo de Processo'!B$2:D$55,3,TRUE),",",VLOOKUP(D8426,'Termo Geral'!B$2:D$174,3,TRUE),",",VLOOKUP(E8426,'Termo Específico'!B$2:D$437,3,TRUE),",",MATCH(TRUE,Documento!B$2:B$954=F8426,0),",",IF(G8426="complementar",0,1),"),")</f>
        <v>(8425,9,29,50,310,392,1),</v>
      </c>
    </row>
    <row r="8427" spans="1:8" ht="15" customHeight="1">
      <c r="A8427" s="33">
        <v>8426</v>
      </c>
      <c r="B8427" s="44" t="s">
        <v>1483</v>
      </c>
      <c r="C8427" s="34" t="s">
        <v>39</v>
      </c>
      <c r="D8427" s="34" t="s">
        <v>211</v>
      </c>
      <c r="E8427" s="34" t="s">
        <v>540</v>
      </c>
      <c r="F8427" s="34" t="s">
        <v>1305</v>
      </c>
      <c r="G8427" s="34" t="s">
        <v>1494</v>
      </c>
      <c r="H8427" s="19" t="str">
        <f t="array" ref="H8427">CONCATENATE("(",A8427,",",VLOOKUP(B8427,Núcleo!B$2:E$11,4,TRUE),",",VLOOKUP(C8427,'Tipo de Processo'!B$2:D$55,3,TRUE),",",VLOOKUP(D8427,'Termo Geral'!B$2:D$174,3,TRUE),",",VLOOKUP(E8427,'Termo Específico'!B$2:D$437,3,TRUE),",",MATCH(TRUE,Documento!B$2:B$954=F8427,0),",",IF(G8427="complementar",0,1),"),")</f>
        <v>(8426,9,29,50,310,709,0),</v>
      </c>
    </row>
    <row r="8428" spans="1:8" ht="15" customHeight="1">
      <c r="A8428" s="33">
        <v>8427</v>
      </c>
      <c r="B8428" s="44" t="s">
        <v>1483</v>
      </c>
      <c r="C8428" s="35" t="s">
        <v>39</v>
      </c>
      <c r="D8428" s="34" t="s">
        <v>211</v>
      </c>
      <c r="E8428" s="34" t="s">
        <v>540</v>
      </c>
      <c r="F8428" s="34" t="s">
        <v>1306</v>
      </c>
      <c r="G8428" s="34" t="s">
        <v>1488</v>
      </c>
      <c r="H8428" s="19" t="str">
        <f t="array" ref="H8428">CONCATENATE("(",A8428,",",VLOOKUP(B8428,Núcleo!B$2:E$11,4,TRUE),",",VLOOKUP(C8428,'Tipo de Processo'!B$2:D$55,3,TRUE),",",VLOOKUP(D8428,'Termo Geral'!B$2:D$174,3,TRUE),",",VLOOKUP(E8428,'Termo Específico'!B$2:D$437,3,TRUE),",",MATCH(TRUE,Documento!B$2:B$954=F8428,0),",",IF(G8428="complementar",0,1),"),")</f>
        <v>(8427,9,29,50,310,789,1),</v>
      </c>
    </row>
    <row r="8429" spans="1:8" ht="15" customHeight="1">
      <c r="A8429" s="33">
        <v>8428</v>
      </c>
      <c r="B8429" s="44" t="s">
        <v>1483</v>
      </c>
      <c r="C8429" s="34" t="s">
        <v>39</v>
      </c>
      <c r="D8429" s="34" t="s">
        <v>211</v>
      </c>
      <c r="E8429" s="34" t="s">
        <v>540</v>
      </c>
      <c r="F8429" s="34" t="s">
        <v>1230</v>
      </c>
      <c r="G8429" s="34" t="s">
        <v>1488</v>
      </c>
      <c r="H8429" s="19" t="str">
        <f t="array" ref="H8429">CONCATENATE("(",A8429,",",VLOOKUP(B8429,Núcleo!B$2:E$11,4,TRUE),",",VLOOKUP(C8429,'Tipo de Processo'!B$2:D$55,3,TRUE),",",VLOOKUP(D8429,'Termo Geral'!B$2:D$174,3,TRUE),",",VLOOKUP(E8429,'Termo Específico'!B$2:D$437,3,TRUE),",",MATCH(TRUE,Documento!B$2:B$954=F8429,0),",",IF(G8429="complementar",0,1),"),")</f>
        <v>(8428,9,29,50,310,878,1),</v>
      </c>
    </row>
    <row r="8430" spans="1:8" ht="15" customHeight="1">
      <c r="A8430" s="33">
        <v>8429</v>
      </c>
      <c r="B8430" s="44" t="s">
        <v>1483</v>
      </c>
      <c r="C8430" s="35" t="s">
        <v>39</v>
      </c>
      <c r="D8430" s="34" t="s">
        <v>211</v>
      </c>
      <c r="E8430" s="35" t="s">
        <v>540</v>
      </c>
      <c r="F8430" s="34" t="s">
        <v>1231</v>
      </c>
      <c r="G8430" s="34" t="s">
        <v>1488</v>
      </c>
      <c r="H8430" s="19" t="str">
        <f t="array" ref="H8430">CONCATENATE("(",A8430,",",VLOOKUP(B8430,Núcleo!B$2:E$11,4,TRUE),",",VLOOKUP(C8430,'Tipo de Processo'!B$2:D$55,3,TRUE),",",VLOOKUP(D8430,'Termo Geral'!B$2:D$174,3,TRUE),",",VLOOKUP(E8430,'Termo Específico'!B$2:D$437,3,TRUE),",",MATCH(TRUE,Documento!B$2:B$954=F8430,0),",",IF(G8430="complementar",0,1),"),")</f>
        <v>(8429,9,29,50,310,794,1),</v>
      </c>
    </row>
    <row r="8431" spans="1:8" ht="15" customHeight="1">
      <c r="A8431" s="33">
        <v>8430</v>
      </c>
      <c r="B8431" s="44" t="s">
        <v>1483</v>
      </c>
      <c r="C8431" s="34" t="s">
        <v>39</v>
      </c>
      <c r="D8431" s="34" t="s">
        <v>211</v>
      </c>
      <c r="E8431" s="34" t="s">
        <v>540</v>
      </c>
      <c r="F8431" s="34" t="s">
        <v>1165</v>
      </c>
      <c r="G8431" s="34" t="s">
        <v>1488</v>
      </c>
      <c r="H8431" s="19" t="str">
        <f t="array" ref="H8431">CONCATENATE("(",A8431,",",VLOOKUP(B8431,Núcleo!B$2:E$11,4,TRUE),",",VLOOKUP(C8431,'Tipo de Processo'!B$2:D$55,3,TRUE),",",VLOOKUP(D8431,'Termo Geral'!B$2:D$174,3,TRUE),",",VLOOKUP(E8431,'Termo Específico'!B$2:D$437,3,TRUE),",",MATCH(TRUE,Documento!B$2:B$954=F8431,0),",",IF(G8431="complementar",0,1),"),")</f>
        <v>(8430,9,29,50,310,832,1),</v>
      </c>
    </row>
    <row r="8432" spans="1:8" ht="15" customHeight="1">
      <c r="A8432" s="33">
        <v>8431</v>
      </c>
      <c r="B8432" s="44" t="s">
        <v>1483</v>
      </c>
      <c r="C8432" s="34" t="s">
        <v>39</v>
      </c>
      <c r="D8432" s="34" t="s">
        <v>211</v>
      </c>
      <c r="E8432" s="34" t="s">
        <v>541</v>
      </c>
      <c r="F8432" s="34" t="s">
        <v>1219</v>
      </c>
      <c r="G8432" s="34" t="s">
        <v>1488</v>
      </c>
      <c r="H8432" s="19" t="str">
        <f t="array" ref="H8432">CONCATENATE("(",A8432,",",VLOOKUP(B8432,Núcleo!B$2:E$11,4,TRUE),",",VLOOKUP(C8432,'Tipo de Processo'!B$2:D$55,3,TRUE),",",VLOOKUP(D8432,'Termo Geral'!B$2:D$174,3,TRUE),",",VLOOKUP(E8432,'Termo Específico'!B$2:D$437,3,TRUE),",",MATCH(TRUE,Documento!B$2:B$954=F8432,0),",",IF(G8432="complementar",0,1),"),")</f>
        <v>(8431,9,29,50,311,670,1),</v>
      </c>
    </row>
    <row r="8433" spans="1:8" ht="15" customHeight="1">
      <c r="A8433" s="33">
        <v>8432</v>
      </c>
      <c r="B8433" s="44" t="s">
        <v>1483</v>
      </c>
      <c r="C8433" s="35" t="s">
        <v>39</v>
      </c>
      <c r="D8433" s="34" t="s">
        <v>211</v>
      </c>
      <c r="E8433" s="35" t="s">
        <v>541</v>
      </c>
      <c r="F8433" s="34" t="s">
        <v>1220</v>
      </c>
      <c r="G8433" s="34" t="s">
        <v>1488</v>
      </c>
      <c r="H8433" s="19" t="str">
        <f t="array" ref="H8433">CONCATENATE("(",A8433,",",VLOOKUP(B8433,Núcleo!B$2:E$11,4,TRUE),",",VLOOKUP(C8433,'Tipo de Processo'!B$2:D$55,3,TRUE),",",VLOOKUP(D8433,'Termo Geral'!B$2:D$174,3,TRUE),",",VLOOKUP(E8433,'Termo Específico'!B$2:D$437,3,TRUE),",",MATCH(TRUE,Documento!B$2:B$954=F8433,0),",",IF(G8433="complementar",0,1),"),")</f>
        <v>(8432,9,29,50,311,88,1),</v>
      </c>
    </row>
    <row r="8434" spans="1:8" ht="15" customHeight="1">
      <c r="A8434" s="33">
        <v>8433</v>
      </c>
      <c r="B8434" s="44" t="s">
        <v>1483</v>
      </c>
      <c r="C8434" s="34" t="s">
        <v>39</v>
      </c>
      <c r="D8434" s="34" t="s">
        <v>211</v>
      </c>
      <c r="E8434" s="34" t="s">
        <v>541</v>
      </c>
      <c r="F8434" s="34" t="s">
        <v>1221</v>
      </c>
      <c r="G8434" s="34" t="s">
        <v>1488</v>
      </c>
      <c r="H8434" s="19" t="str">
        <f t="array" ref="H8434">CONCATENATE("(",A8434,",",VLOOKUP(B8434,Núcleo!B$2:E$11,4,TRUE),",",VLOOKUP(C8434,'Tipo de Processo'!B$2:D$55,3,TRUE),",",VLOOKUP(D8434,'Termo Geral'!B$2:D$174,3,TRUE),",",VLOOKUP(E8434,'Termo Específico'!B$2:D$437,3,TRUE),",",MATCH(TRUE,Documento!B$2:B$954=F8434,0),",",IF(G8434="complementar",0,1),"),")</f>
        <v>(8433,9,29,50,311,420,1),</v>
      </c>
    </row>
    <row r="8435" spans="1:8" ht="15" customHeight="1">
      <c r="A8435" s="33">
        <v>8434</v>
      </c>
      <c r="B8435" s="44" t="s">
        <v>1483</v>
      </c>
      <c r="C8435" s="35" t="s">
        <v>39</v>
      </c>
      <c r="D8435" s="34" t="s">
        <v>211</v>
      </c>
      <c r="E8435" s="35" t="s">
        <v>541</v>
      </c>
      <c r="F8435" s="34" t="s">
        <v>1222</v>
      </c>
      <c r="G8435" s="34" t="s">
        <v>1488</v>
      </c>
      <c r="H8435" s="19" t="str">
        <f t="array" ref="H8435">CONCATENATE("(",A8435,",",VLOOKUP(B8435,Núcleo!B$2:E$11,4,TRUE),",",VLOOKUP(C8435,'Tipo de Processo'!B$2:D$55,3,TRUE),",",VLOOKUP(D8435,'Termo Geral'!B$2:D$174,3,TRUE),",",VLOOKUP(E8435,'Termo Específico'!B$2:D$437,3,TRUE),",",MATCH(TRUE,Documento!B$2:B$954=F8435,0),",",IF(G8435="complementar",0,1),"),")</f>
        <v>(8434,9,29,50,311,512,1),</v>
      </c>
    </row>
    <row r="8436" spans="1:8" ht="15" customHeight="1">
      <c r="A8436" s="33">
        <v>8435</v>
      </c>
      <c r="B8436" s="44" t="s">
        <v>1483</v>
      </c>
      <c r="C8436" s="34" t="s">
        <v>39</v>
      </c>
      <c r="D8436" s="34" t="s">
        <v>211</v>
      </c>
      <c r="E8436" s="34" t="s">
        <v>541</v>
      </c>
      <c r="F8436" s="34" t="s">
        <v>1223</v>
      </c>
      <c r="G8436" s="34" t="s">
        <v>1488</v>
      </c>
      <c r="H8436" s="19" t="str">
        <f t="array" ref="H8436">CONCATENATE("(",A8436,",",VLOOKUP(B8436,Núcleo!B$2:E$11,4,TRUE),",",VLOOKUP(C8436,'Tipo de Processo'!B$2:D$55,3,TRUE),",",VLOOKUP(D8436,'Termo Geral'!B$2:D$174,3,TRUE),",",VLOOKUP(E8436,'Termo Específico'!B$2:D$437,3,TRUE),",",MATCH(TRUE,Documento!B$2:B$954=F8436,0),",",IF(G8436="complementar",0,1),"),")</f>
        <v>(8435,9,29,50,311,826,1),</v>
      </c>
    </row>
    <row r="8437" spans="1:8" ht="15" customHeight="1">
      <c r="A8437" s="33">
        <v>8436</v>
      </c>
      <c r="B8437" s="44" t="s">
        <v>1483</v>
      </c>
      <c r="C8437" s="34" t="s">
        <v>39</v>
      </c>
      <c r="D8437" s="34" t="s">
        <v>211</v>
      </c>
      <c r="E8437" s="34" t="s">
        <v>541</v>
      </c>
      <c r="F8437" s="34" t="s">
        <v>1218</v>
      </c>
      <c r="G8437" s="34" t="s">
        <v>1488</v>
      </c>
      <c r="H8437" s="19" t="str">
        <f t="array" ref="H8437">CONCATENATE("(",A8437,",",VLOOKUP(B8437,Núcleo!B$2:E$11,4,TRUE),",",VLOOKUP(C8437,'Tipo de Processo'!B$2:D$55,3,TRUE),",",VLOOKUP(D8437,'Termo Geral'!B$2:D$174,3,TRUE),",",VLOOKUP(E8437,'Termo Específico'!B$2:D$437,3,TRUE),",",MATCH(TRUE,Documento!B$2:B$954=F8437,0),",",IF(G8437="complementar",0,1),"),")</f>
        <v>(8436,9,29,50,311,199,1),</v>
      </c>
    </row>
    <row r="8438" spans="1:8" ht="15" customHeight="1">
      <c r="A8438" s="33">
        <v>8437</v>
      </c>
      <c r="B8438" s="44" t="s">
        <v>1483</v>
      </c>
      <c r="C8438" s="34" t="s">
        <v>39</v>
      </c>
      <c r="D8438" s="34" t="s">
        <v>211</v>
      </c>
      <c r="E8438" s="34" t="s">
        <v>541</v>
      </c>
      <c r="F8438" s="34" t="s">
        <v>1262</v>
      </c>
      <c r="G8438" s="34" t="s">
        <v>1488</v>
      </c>
      <c r="H8438" s="19" t="str">
        <f t="array" ref="H8438">CONCATENATE("(",A8438,",",VLOOKUP(B8438,Núcleo!B$2:E$11,4,TRUE),",",VLOOKUP(C8438,'Tipo de Processo'!B$2:D$55,3,TRUE),",",VLOOKUP(D8438,'Termo Geral'!B$2:D$174,3,TRUE),",",VLOOKUP(E8438,'Termo Específico'!B$2:D$437,3,TRUE),",",MATCH(TRUE,Documento!B$2:B$954=F8438,0),",",IF(G8438="complementar",0,1),"),")</f>
        <v>(8437,9,29,50,311,546,1),</v>
      </c>
    </row>
    <row r="8439" spans="1:8" ht="15" customHeight="1">
      <c r="A8439" s="33">
        <v>8438</v>
      </c>
      <c r="B8439" s="44" t="s">
        <v>1483</v>
      </c>
      <c r="C8439" s="35" t="s">
        <v>39</v>
      </c>
      <c r="D8439" s="34" t="s">
        <v>211</v>
      </c>
      <c r="E8439" s="35" t="s">
        <v>541</v>
      </c>
      <c r="F8439" s="34" t="s">
        <v>1225</v>
      </c>
      <c r="G8439" s="34" t="s">
        <v>1488</v>
      </c>
      <c r="H8439" s="19" t="str">
        <f t="array" ref="H8439">CONCATENATE("(",A8439,",",VLOOKUP(B8439,Núcleo!B$2:E$11,4,TRUE),",",VLOOKUP(C8439,'Tipo de Processo'!B$2:D$55,3,TRUE),",",VLOOKUP(D8439,'Termo Geral'!B$2:D$174,3,TRUE),",",VLOOKUP(E8439,'Termo Específico'!B$2:D$437,3,TRUE),",",MATCH(TRUE,Documento!B$2:B$954=F8439,0),",",IF(G8439="complementar",0,1),"),")</f>
        <v>(8438,9,29,50,311,697,1),</v>
      </c>
    </row>
    <row r="8440" spans="1:8" ht="15" customHeight="1">
      <c r="A8440" s="33">
        <v>8439</v>
      </c>
      <c r="B8440" s="44" t="s">
        <v>1483</v>
      </c>
      <c r="C8440" s="34" t="s">
        <v>39</v>
      </c>
      <c r="D8440" s="34" t="s">
        <v>211</v>
      </c>
      <c r="E8440" s="34" t="s">
        <v>541</v>
      </c>
      <c r="F8440" s="34" t="s">
        <v>1157</v>
      </c>
      <c r="G8440" s="34" t="s">
        <v>1488</v>
      </c>
      <c r="H8440" s="19" t="str">
        <f t="array" ref="H8440">CONCATENATE("(",A8440,",",VLOOKUP(B8440,Núcleo!B$2:E$11,4,TRUE),",",VLOOKUP(C8440,'Tipo de Processo'!B$2:D$55,3,TRUE),",",VLOOKUP(D8440,'Termo Geral'!B$2:D$174,3,TRUE),",",VLOOKUP(E8440,'Termo Específico'!B$2:D$437,3,TRUE),",",MATCH(TRUE,Documento!B$2:B$954=F8440,0),",",IF(G8440="complementar",0,1),"),")</f>
        <v>(8439,9,29,50,311,802,1),</v>
      </c>
    </row>
    <row r="8441" spans="1:8" ht="15" customHeight="1">
      <c r="A8441" s="33">
        <v>8440</v>
      </c>
      <c r="B8441" s="44" t="s">
        <v>1483</v>
      </c>
      <c r="C8441" s="35" t="s">
        <v>39</v>
      </c>
      <c r="D8441" s="34" t="s">
        <v>211</v>
      </c>
      <c r="E8441" s="35" t="s">
        <v>541</v>
      </c>
      <c r="F8441" s="34" t="s">
        <v>1158</v>
      </c>
      <c r="G8441" s="34" t="s">
        <v>1488</v>
      </c>
      <c r="H8441" s="19" t="str">
        <f t="array" ref="H8441">CONCATENATE("(",A8441,",",VLOOKUP(B8441,Núcleo!B$2:E$11,4,TRUE),",",VLOOKUP(C8441,'Tipo de Processo'!B$2:D$55,3,TRUE),",",VLOOKUP(D8441,'Termo Geral'!B$2:D$174,3,TRUE),",",VLOOKUP(E8441,'Termo Específico'!B$2:D$437,3,TRUE),",",MATCH(TRUE,Documento!B$2:B$954=F8441,0),",",IF(G8441="complementar",0,1),"),")</f>
        <v>(8440,9,29,50,311,801,1),</v>
      </c>
    </row>
    <row r="8442" spans="1:8" ht="15" customHeight="1">
      <c r="A8442" s="33">
        <v>8441</v>
      </c>
      <c r="B8442" s="44" t="s">
        <v>1483</v>
      </c>
      <c r="C8442" s="34" t="s">
        <v>39</v>
      </c>
      <c r="D8442" s="34" t="s">
        <v>211</v>
      </c>
      <c r="E8442" s="34" t="s">
        <v>541</v>
      </c>
      <c r="F8442" s="34" t="s">
        <v>1159</v>
      </c>
      <c r="G8442" s="34" t="s">
        <v>1488</v>
      </c>
      <c r="H8442" s="19" t="str">
        <f t="array" ref="H8442">CONCATENATE("(",A8442,",",VLOOKUP(B8442,Núcleo!B$2:E$11,4,TRUE),",",VLOOKUP(C8442,'Tipo de Processo'!B$2:D$55,3,TRUE),",",VLOOKUP(D8442,'Termo Geral'!B$2:D$174,3,TRUE),",",VLOOKUP(E8442,'Termo Específico'!B$2:D$437,3,TRUE),",",MATCH(TRUE,Documento!B$2:B$954=F8442,0),",",IF(G8442="complementar",0,1),"),")</f>
        <v>(8441,9,29,50,311,803,1),</v>
      </c>
    </row>
    <row r="8443" spans="1:8" ht="15" customHeight="1">
      <c r="A8443" s="33">
        <v>8442</v>
      </c>
      <c r="B8443" s="44" t="s">
        <v>1483</v>
      </c>
      <c r="C8443" s="35" t="s">
        <v>39</v>
      </c>
      <c r="D8443" s="34" t="s">
        <v>211</v>
      </c>
      <c r="E8443" s="35" t="s">
        <v>541</v>
      </c>
      <c r="F8443" s="34" t="s">
        <v>1160</v>
      </c>
      <c r="G8443" s="34" t="s">
        <v>1488</v>
      </c>
      <c r="H8443" s="19" t="str">
        <f t="array" ref="H8443">CONCATENATE("(",A8443,",",VLOOKUP(B8443,Núcleo!B$2:E$11,4,TRUE),",",VLOOKUP(C8443,'Tipo de Processo'!B$2:D$55,3,TRUE),",",VLOOKUP(D8443,'Termo Geral'!B$2:D$174,3,TRUE),",",VLOOKUP(E8443,'Termo Específico'!B$2:D$437,3,TRUE),",",MATCH(TRUE,Documento!B$2:B$954=F8443,0),",",IF(G8443="complementar",0,1),"),")</f>
        <v>(8442,9,29,50,311,809,1),</v>
      </c>
    </row>
    <row r="8444" spans="1:8" ht="15" customHeight="1">
      <c r="A8444" s="33">
        <v>8443</v>
      </c>
      <c r="B8444" s="44" t="s">
        <v>1483</v>
      </c>
      <c r="C8444" s="34" t="s">
        <v>39</v>
      </c>
      <c r="D8444" s="34" t="s">
        <v>211</v>
      </c>
      <c r="E8444" s="34" t="s">
        <v>541</v>
      </c>
      <c r="F8444" s="34" t="s">
        <v>1161</v>
      </c>
      <c r="G8444" s="34" t="s">
        <v>1488</v>
      </c>
      <c r="H8444" s="19" t="str">
        <f t="array" ref="H8444">CONCATENATE("(",A8444,",",VLOOKUP(B8444,Núcleo!B$2:E$11,4,TRUE),",",VLOOKUP(C8444,'Tipo de Processo'!B$2:D$55,3,TRUE),",",VLOOKUP(D8444,'Termo Geral'!B$2:D$174,3,TRUE),",",VLOOKUP(E8444,'Termo Específico'!B$2:D$437,3,TRUE),",",MATCH(TRUE,Documento!B$2:B$954=F8444,0),",",IF(G8444="complementar",0,1),"),")</f>
        <v>(8443,9,29,50,311,148,1),</v>
      </c>
    </row>
    <row r="8445" spans="1:8" ht="15" customHeight="1">
      <c r="A8445" s="33">
        <v>8444</v>
      </c>
      <c r="B8445" s="44" t="s">
        <v>1483</v>
      </c>
      <c r="C8445" s="35" t="s">
        <v>39</v>
      </c>
      <c r="D8445" s="34" t="s">
        <v>211</v>
      </c>
      <c r="E8445" s="35" t="s">
        <v>541</v>
      </c>
      <c r="F8445" s="34" t="s">
        <v>1162</v>
      </c>
      <c r="G8445" s="34" t="s">
        <v>1488</v>
      </c>
      <c r="H8445" s="19" t="str">
        <f t="array" ref="H8445">CONCATENATE("(",A8445,",",VLOOKUP(B8445,Núcleo!B$2:E$11,4,TRUE),",",VLOOKUP(C8445,'Tipo de Processo'!B$2:D$55,3,TRUE),",",VLOOKUP(D8445,'Termo Geral'!B$2:D$174,3,TRUE),",",VLOOKUP(E8445,'Termo Específico'!B$2:D$437,3,TRUE),",",MATCH(TRUE,Documento!B$2:B$954=F8445,0),",",IF(G8445="complementar",0,1),"),")</f>
        <v>(8444,9,29,50,311,163,1),</v>
      </c>
    </row>
    <row r="8446" spans="1:8" ht="15" customHeight="1">
      <c r="A8446" s="33">
        <v>8445</v>
      </c>
      <c r="B8446" s="44" t="s">
        <v>1483</v>
      </c>
      <c r="C8446" s="34" t="s">
        <v>39</v>
      </c>
      <c r="D8446" s="34" t="s">
        <v>211</v>
      </c>
      <c r="E8446" s="34" t="s">
        <v>541</v>
      </c>
      <c r="F8446" s="34" t="s">
        <v>1163</v>
      </c>
      <c r="G8446" s="34" t="s">
        <v>1488</v>
      </c>
      <c r="H8446" s="19" t="str">
        <f t="array" ref="H8446">CONCATENATE("(",A8446,",",VLOOKUP(B8446,Núcleo!B$2:E$11,4,TRUE),",",VLOOKUP(C8446,'Tipo de Processo'!B$2:D$55,3,TRUE),",",VLOOKUP(D8446,'Termo Geral'!B$2:D$174,3,TRUE),",",VLOOKUP(E8446,'Termo Específico'!B$2:D$437,3,TRUE),",",MATCH(TRUE,Documento!B$2:B$954=F8446,0),",",IF(G8446="complementar",0,1),"),")</f>
        <v>(8445,9,29,50,311,135,1),</v>
      </c>
    </row>
    <row r="8447" spans="1:8" ht="15" customHeight="1">
      <c r="A8447" s="33">
        <v>8446</v>
      </c>
      <c r="B8447" s="44" t="s">
        <v>1483</v>
      </c>
      <c r="C8447" s="35" t="s">
        <v>39</v>
      </c>
      <c r="D8447" s="34" t="s">
        <v>211</v>
      </c>
      <c r="E8447" s="35" t="s">
        <v>541</v>
      </c>
      <c r="F8447" s="34" t="s">
        <v>1227</v>
      </c>
      <c r="G8447" s="34" t="s">
        <v>1488</v>
      </c>
      <c r="H8447" s="19" t="str">
        <f t="array" ref="H8447">CONCATENATE("(",A8447,",",VLOOKUP(B8447,Núcleo!B$2:E$11,4,TRUE),",",VLOOKUP(C8447,'Tipo de Processo'!B$2:D$55,3,TRUE),",",VLOOKUP(D8447,'Termo Geral'!B$2:D$174,3,TRUE),",",VLOOKUP(E8447,'Termo Específico'!B$2:D$437,3,TRUE),",",MATCH(TRUE,Documento!B$2:B$954=F8447,0),",",IF(G8447="complementar",0,1),"),")</f>
        <v>(8446,9,29,50,311,13,1),</v>
      </c>
    </row>
    <row r="8448" spans="1:8" ht="15" customHeight="1">
      <c r="A8448" s="33">
        <v>8447</v>
      </c>
      <c r="B8448" s="44" t="s">
        <v>1483</v>
      </c>
      <c r="C8448" s="34" t="s">
        <v>39</v>
      </c>
      <c r="D8448" s="34" t="s">
        <v>211</v>
      </c>
      <c r="E8448" s="34" t="s">
        <v>541</v>
      </c>
      <c r="F8448" s="34" t="s">
        <v>1509</v>
      </c>
      <c r="G8448" s="34" t="s">
        <v>1488</v>
      </c>
      <c r="H8448" s="19" t="str">
        <f t="array" ref="H8448">CONCATENATE("(",A8448,",",VLOOKUP(B8448,Núcleo!B$2:E$11,4,TRUE),",",VLOOKUP(C8448,'Tipo de Processo'!B$2:D$55,3,TRUE),",",VLOOKUP(D8448,'Termo Geral'!B$2:D$174,3,TRUE),",",VLOOKUP(E8448,'Termo Específico'!B$2:D$437,3,TRUE),",",MATCH(TRUE,Documento!B$2:B$954=F8448,0),",",IF(G8448="complementar",0,1),"),")</f>
        <v>(8447,9,29,50,311,36,1),</v>
      </c>
    </row>
    <row r="8449" spans="1:8" ht="15" customHeight="1">
      <c r="A8449" s="33">
        <v>8448</v>
      </c>
      <c r="B8449" s="44" t="s">
        <v>1483</v>
      </c>
      <c r="C8449" s="35" t="s">
        <v>39</v>
      </c>
      <c r="D8449" s="34" t="s">
        <v>211</v>
      </c>
      <c r="E8449" s="34" t="s">
        <v>541</v>
      </c>
      <c r="F8449" s="34" t="s">
        <v>1228</v>
      </c>
      <c r="G8449" s="34" t="s">
        <v>1488</v>
      </c>
      <c r="H8449" s="19" t="str">
        <f t="array" ref="H8449">CONCATENATE("(",A8449,",",VLOOKUP(B8449,Núcleo!B$2:E$11,4,TRUE),",",VLOOKUP(C8449,'Tipo de Processo'!B$2:D$55,3,TRUE),",",VLOOKUP(D8449,'Termo Geral'!B$2:D$174,3,TRUE),",",VLOOKUP(E8449,'Termo Específico'!B$2:D$437,3,TRUE),",",MATCH(TRUE,Documento!B$2:B$954=F8449,0),",",IF(G8449="complementar",0,1),"),")</f>
        <v>(8448,9,29,50,311,120,1),</v>
      </c>
    </row>
    <row r="8450" spans="1:8" ht="15" customHeight="1">
      <c r="A8450" s="33">
        <v>8449</v>
      </c>
      <c r="B8450" s="44" t="s">
        <v>1483</v>
      </c>
      <c r="C8450" s="34" t="s">
        <v>39</v>
      </c>
      <c r="D8450" s="34" t="s">
        <v>211</v>
      </c>
      <c r="E8450" s="34" t="s">
        <v>541</v>
      </c>
      <c r="F8450" s="34" t="s">
        <v>1545</v>
      </c>
      <c r="G8450" s="34" t="s">
        <v>1488</v>
      </c>
      <c r="H8450" s="19" t="str">
        <f t="array" ref="H8450">CONCATENATE("(",A8450,",",VLOOKUP(B8450,Núcleo!B$2:E$11,4,TRUE),",",VLOOKUP(C8450,'Tipo de Processo'!B$2:D$55,3,TRUE),",",VLOOKUP(D8450,'Termo Geral'!B$2:D$174,3,TRUE),",",VLOOKUP(E8450,'Termo Específico'!B$2:D$437,3,TRUE),",",MATCH(TRUE,Documento!B$2:B$954=F8450,0),",",IF(G8450="complementar",0,1),"),")</f>
        <v>(8449,9,29,50,311,951,1),</v>
      </c>
    </row>
    <row r="8451" spans="1:8" ht="15" customHeight="1">
      <c r="A8451" s="33">
        <v>8450</v>
      </c>
      <c r="B8451" s="44" t="s">
        <v>1483</v>
      </c>
      <c r="C8451" s="35" t="s">
        <v>39</v>
      </c>
      <c r="D8451" s="34" t="s">
        <v>211</v>
      </c>
      <c r="E8451" s="34" t="s">
        <v>541</v>
      </c>
      <c r="F8451" s="34" t="s">
        <v>1307</v>
      </c>
      <c r="G8451" s="34" t="s">
        <v>1488</v>
      </c>
      <c r="H8451" s="19" t="str">
        <f t="array" ref="H8451">CONCATENATE("(",A8451,",",VLOOKUP(B8451,Núcleo!B$2:E$11,4,TRUE),",",VLOOKUP(C8451,'Tipo de Processo'!B$2:D$55,3,TRUE),",",VLOOKUP(D8451,'Termo Geral'!B$2:D$174,3,TRUE),",",VLOOKUP(E8451,'Termo Específico'!B$2:D$437,3,TRUE),",",MATCH(TRUE,Documento!B$2:B$954=F8451,0),",",IF(G8451="complementar",0,1),"),")</f>
        <v>(8450,9,29,50,311,168,1),</v>
      </c>
    </row>
    <row r="8452" spans="1:8" ht="15" customHeight="1">
      <c r="A8452" s="33">
        <v>8451</v>
      </c>
      <c r="B8452" s="44" t="s">
        <v>1483</v>
      </c>
      <c r="C8452" s="34" t="s">
        <v>39</v>
      </c>
      <c r="D8452" s="34" t="s">
        <v>211</v>
      </c>
      <c r="E8452" s="34" t="s">
        <v>541</v>
      </c>
      <c r="F8452" s="34" t="s">
        <v>1230</v>
      </c>
      <c r="G8452" s="34" t="s">
        <v>1488</v>
      </c>
      <c r="H8452" s="19" t="str">
        <f t="array" ref="H8452">CONCATENATE("(",A8452,",",VLOOKUP(B8452,Núcleo!B$2:E$11,4,TRUE),",",VLOOKUP(C8452,'Tipo de Processo'!B$2:D$55,3,TRUE),",",VLOOKUP(D8452,'Termo Geral'!B$2:D$174,3,TRUE),",",VLOOKUP(E8452,'Termo Específico'!B$2:D$437,3,TRUE),",",MATCH(TRUE,Documento!B$2:B$954=F8452,0),",",IF(G8452="complementar",0,1),"),")</f>
        <v>(8451,9,29,50,311,878,1),</v>
      </c>
    </row>
    <row r="8453" spans="1:8" ht="15" customHeight="1">
      <c r="A8453" s="33">
        <v>8452</v>
      </c>
      <c r="B8453" s="44" t="s">
        <v>1483</v>
      </c>
      <c r="C8453" s="35" t="s">
        <v>39</v>
      </c>
      <c r="D8453" s="34" t="s">
        <v>211</v>
      </c>
      <c r="E8453" s="34" t="s">
        <v>541</v>
      </c>
      <c r="F8453" s="34" t="s">
        <v>1231</v>
      </c>
      <c r="G8453" s="34" t="s">
        <v>1488</v>
      </c>
      <c r="H8453" s="19" t="str">
        <f t="array" ref="H8453">CONCATENATE("(",A8453,",",VLOOKUP(B8453,Núcleo!B$2:E$11,4,TRUE),",",VLOOKUP(C8453,'Tipo de Processo'!B$2:D$55,3,TRUE),",",VLOOKUP(D8453,'Termo Geral'!B$2:D$174,3,TRUE),",",VLOOKUP(E8453,'Termo Específico'!B$2:D$437,3,TRUE),",",MATCH(TRUE,Documento!B$2:B$954=F8453,0),",",IF(G8453="complementar",0,1),"),")</f>
        <v>(8452,9,29,50,311,794,1),</v>
      </c>
    </row>
    <row r="8454" spans="1:8" ht="15" customHeight="1">
      <c r="A8454" s="33">
        <v>8453</v>
      </c>
      <c r="B8454" s="44" t="s">
        <v>1483</v>
      </c>
      <c r="C8454" s="34" t="s">
        <v>39</v>
      </c>
      <c r="D8454" s="34" t="s">
        <v>211</v>
      </c>
      <c r="E8454" s="34" t="s">
        <v>541</v>
      </c>
      <c r="F8454" s="34" t="s">
        <v>1165</v>
      </c>
      <c r="G8454" s="34" t="s">
        <v>1488</v>
      </c>
      <c r="H8454" s="19" t="str">
        <f t="array" ref="H8454">CONCATENATE("(",A8454,",",VLOOKUP(B8454,Núcleo!B$2:E$11,4,TRUE),",",VLOOKUP(C8454,'Tipo de Processo'!B$2:D$55,3,TRUE),",",VLOOKUP(D8454,'Termo Geral'!B$2:D$174,3,TRUE),",",VLOOKUP(E8454,'Termo Específico'!B$2:D$437,3,TRUE),",",MATCH(TRUE,Documento!B$2:B$954=F8454,0),",",IF(G8454="complementar",0,1),"),")</f>
        <v>(8453,9,29,50,311,832,1),</v>
      </c>
    </row>
    <row r="8455" spans="1:8" ht="15" customHeight="1">
      <c r="A8455" s="33">
        <v>8454</v>
      </c>
      <c r="B8455" s="44" t="s">
        <v>1483</v>
      </c>
      <c r="C8455" s="35" t="s">
        <v>39</v>
      </c>
      <c r="D8455" s="34" t="s">
        <v>211</v>
      </c>
      <c r="E8455" s="34" t="s">
        <v>542</v>
      </c>
      <c r="F8455" s="34" t="s">
        <v>1219</v>
      </c>
      <c r="G8455" s="34" t="s">
        <v>1488</v>
      </c>
      <c r="H8455" s="19" t="str">
        <f t="array" ref="H8455">CONCATENATE("(",A8455,",",VLOOKUP(B8455,Núcleo!B$2:E$11,4,TRUE),",",VLOOKUP(C8455,'Tipo de Processo'!B$2:D$55,3,TRUE),",",VLOOKUP(D8455,'Termo Geral'!B$2:D$174,3,TRUE),",",VLOOKUP(E8455,'Termo Específico'!B$2:D$437,3,TRUE),",",MATCH(TRUE,Documento!B$2:B$954=F8455,0),",",IF(G8455="complementar",0,1),"),")</f>
        <v>(8454,9,29,50,312,670,1),</v>
      </c>
    </row>
    <row r="8456" spans="1:8" ht="15" customHeight="1">
      <c r="A8456" s="33">
        <v>8455</v>
      </c>
      <c r="B8456" s="44" t="s">
        <v>1483</v>
      </c>
      <c r="C8456" s="34" t="s">
        <v>39</v>
      </c>
      <c r="D8456" s="34" t="s">
        <v>211</v>
      </c>
      <c r="E8456" s="34" t="s">
        <v>542</v>
      </c>
      <c r="F8456" s="34" t="s">
        <v>1220</v>
      </c>
      <c r="G8456" s="34" t="s">
        <v>1488</v>
      </c>
      <c r="H8456" s="19" t="str">
        <f t="array" ref="H8456">CONCATENATE("(",A8456,",",VLOOKUP(B8456,Núcleo!B$2:E$11,4,TRUE),",",VLOOKUP(C8456,'Tipo de Processo'!B$2:D$55,3,TRUE),",",VLOOKUP(D8456,'Termo Geral'!B$2:D$174,3,TRUE),",",VLOOKUP(E8456,'Termo Específico'!B$2:D$437,3,TRUE),",",MATCH(TRUE,Documento!B$2:B$954=F8456,0),",",IF(G8456="complementar",0,1),"),")</f>
        <v>(8455,9,29,50,312,88,1),</v>
      </c>
    </row>
    <row r="8457" spans="1:8" ht="15" customHeight="1">
      <c r="A8457" s="33">
        <v>8456</v>
      </c>
      <c r="B8457" s="44" t="s">
        <v>1483</v>
      </c>
      <c r="C8457" s="35" t="s">
        <v>39</v>
      </c>
      <c r="D8457" s="34" t="s">
        <v>211</v>
      </c>
      <c r="E8457" s="34" t="s">
        <v>542</v>
      </c>
      <c r="F8457" s="34" t="s">
        <v>1221</v>
      </c>
      <c r="G8457" s="34" t="s">
        <v>1488</v>
      </c>
      <c r="H8457" s="19" t="str">
        <f t="array" ref="H8457">CONCATENATE("(",A8457,",",VLOOKUP(B8457,Núcleo!B$2:E$11,4,TRUE),",",VLOOKUP(C8457,'Tipo de Processo'!B$2:D$55,3,TRUE),",",VLOOKUP(D8457,'Termo Geral'!B$2:D$174,3,TRUE),",",VLOOKUP(E8457,'Termo Específico'!B$2:D$437,3,TRUE),",",MATCH(TRUE,Documento!B$2:B$954=F8457,0),",",IF(G8457="complementar",0,1),"),")</f>
        <v>(8456,9,29,50,312,420,1),</v>
      </c>
    </row>
    <row r="8458" spans="1:8" ht="15" customHeight="1">
      <c r="A8458" s="33">
        <v>8457</v>
      </c>
      <c r="B8458" s="44" t="s">
        <v>1483</v>
      </c>
      <c r="C8458" s="34" t="s">
        <v>39</v>
      </c>
      <c r="D8458" s="34" t="s">
        <v>211</v>
      </c>
      <c r="E8458" s="34" t="s">
        <v>542</v>
      </c>
      <c r="F8458" s="34" t="s">
        <v>1222</v>
      </c>
      <c r="G8458" s="34" t="s">
        <v>1488</v>
      </c>
      <c r="H8458" s="19" t="str">
        <f t="array" ref="H8458">CONCATENATE("(",A8458,",",VLOOKUP(B8458,Núcleo!B$2:E$11,4,TRUE),",",VLOOKUP(C8458,'Tipo de Processo'!B$2:D$55,3,TRUE),",",VLOOKUP(D8458,'Termo Geral'!B$2:D$174,3,TRUE),",",VLOOKUP(E8458,'Termo Específico'!B$2:D$437,3,TRUE),",",MATCH(TRUE,Documento!B$2:B$954=F8458,0),",",IF(G8458="complementar",0,1),"),")</f>
        <v>(8457,9,29,50,312,512,1),</v>
      </c>
    </row>
    <row r="8459" spans="1:8" ht="15" customHeight="1">
      <c r="A8459" s="33">
        <v>8458</v>
      </c>
      <c r="B8459" s="44" t="s">
        <v>1483</v>
      </c>
      <c r="C8459" s="34" t="s">
        <v>39</v>
      </c>
      <c r="D8459" s="34" t="s">
        <v>211</v>
      </c>
      <c r="E8459" s="34" t="s">
        <v>542</v>
      </c>
      <c r="F8459" s="34" t="s">
        <v>1223</v>
      </c>
      <c r="G8459" s="34" t="s">
        <v>1488</v>
      </c>
      <c r="H8459" s="19" t="str">
        <f t="array" ref="H8459">CONCATENATE("(",A8459,",",VLOOKUP(B8459,Núcleo!B$2:E$11,4,TRUE),",",VLOOKUP(C8459,'Tipo de Processo'!B$2:D$55,3,TRUE),",",VLOOKUP(D8459,'Termo Geral'!B$2:D$174,3,TRUE),",",VLOOKUP(E8459,'Termo Específico'!B$2:D$437,3,TRUE),",",MATCH(TRUE,Documento!B$2:B$954=F8459,0),",",IF(G8459="complementar",0,1),"),")</f>
        <v>(8458,9,29,50,312,826,1),</v>
      </c>
    </row>
    <row r="8460" spans="1:8" ht="15" customHeight="1">
      <c r="A8460" s="33">
        <v>8459</v>
      </c>
      <c r="B8460" s="44" t="s">
        <v>1483</v>
      </c>
      <c r="C8460" s="35" t="s">
        <v>39</v>
      </c>
      <c r="D8460" s="34" t="s">
        <v>211</v>
      </c>
      <c r="E8460" s="34" t="s">
        <v>542</v>
      </c>
      <c r="F8460" s="34" t="s">
        <v>1218</v>
      </c>
      <c r="G8460" s="34" t="s">
        <v>1488</v>
      </c>
      <c r="H8460" s="19" t="str">
        <f t="array" ref="H8460">CONCATENATE("(",A8460,",",VLOOKUP(B8460,Núcleo!B$2:E$11,4,TRUE),",",VLOOKUP(C8460,'Tipo de Processo'!B$2:D$55,3,TRUE),",",VLOOKUP(D8460,'Termo Geral'!B$2:D$174,3,TRUE),",",VLOOKUP(E8460,'Termo Específico'!B$2:D$437,3,TRUE),",",MATCH(TRUE,Documento!B$2:B$954=F8460,0),",",IF(G8460="complementar",0,1),"),")</f>
        <v>(8459,9,29,50,312,199,1),</v>
      </c>
    </row>
    <row r="8461" spans="1:8" ht="15" customHeight="1">
      <c r="A8461" s="33">
        <v>8460</v>
      </c>
      <c r="B8461" s="44" t="s">
        <v>1483</v>
      </c>
      <c r="C8461" s="34" t="s">
        <v>39</v>
      </c>
      <c r="D8461" s="34" t="s">
        <v>211</v>
      </c>
      <c r="E8461" s="34" t="s">
        <v>542</v>
      </c>
      <c r="F8461" s="34" t="s">
        <v>1262</v>
      </c>
      <c r="G8461" s="34" t="s">
        <v>1488</v>
      </c>
      <c r="H8461" s="19" t="str">
        <f t="array" ref="H8461">CONCATENATE("(",A8461,",",VLOOKUP(B8461,Núcleo!B$2:E$11,4,TRUE),",",VLOOKUP(C8461,'Tipo de Processo'!B$2:D$55,3,TRUE),",",VLOOKUP(D8461,'Termo Geral'!B$2:D$174,3,TRUE),",",VLOOKUP(E8461,'Termo Específico'!B$2:D$437,3,TRUE),",",MATCH(TRUE,Documento!B$2:B$954=F8461,0),",",IF(G8461="complementar",0,1),"),")</f>
        <v>(8460,9,29,50,312,546,1),</v>
      </c>
    </row>
    <row r="8462" spans="1:8" ht="15" customHeight="1">
      <c r="A8462" s="33">
        <v>8461</v>
      </c>
      <c r="B8462" s="44" t="s">
        <v>1483</v>
      </c>
      <c r="C8462" s="35" t="s">
        <v>39</v>
      </c>
      <c r="D8462" s="34" t="s">
        <v>211</v>
      </c>
      <c r="E8462" s="34" t="s">
        <v>542</v>
      </c>
      <c r="F8462" s="34" t="s">
        <v>1308</v>
      </c>
      <c r="G8462" s="34" t="s">
        <v>1488</v>
      </c>
      <c r="H8462" s="19" t="str">
        <f t="array" ref="H8462">CONCATENATE("(",A8462,",",VLOOKUP(B8462,Núcleo!B$2:E$11,4,TRUE),",",VLOOKUP(C8462,'Tipo de Processo'!B$2:D$55,3,TRUE),",",VLOOKUP(D8462,'Termo Geral'!B$2:D$174,3,TRUE),",",VLOOKUP(E8462,'Termo Específico'!B$2:D$437,3,TRUE),",",MATCH(TRUE,Documento!B$2:B$954=F8462,0),",",IF(G8462="complementar",0,1),"),")</f>
        <v>(8461,9,29,50,312,698,1),</v>
      </c>
    </row>
    <row r="8463" spans="1:8" ht="15" customHeight="1">
      <c r="A8463" s="33">
        <v>8462</v>
      </c>
      <c r="B8463" s="44" t="s">
        <v>1483</v>
      </c>
      <c r="C8463" s="34" t="s">
        <v>39</v>
      </c>
      <c r="D8463" s="34" t="s">
        <v>211</v>
      </c>
      <c r="E8463" s="34" t="s">
        <v>542</v>
      </c>
      <c r="F8463" s="34" t="s">
        <v>1157</v>
      </c>
      <c r="G8463" s="34" t="s">
        <v>1488</v>
      </c>
      <c r="H8463" s="19" t="str">
        <f t="array" ref="H8463">CONCATENATE("(",A8463,",",VLOOKUP(B8463,Núcleo!B$2:E$11,4,TRUE),",",VLOOKUP(C8463,'Tipo de Processo'!B$2:D$55,3,TRUE),",",VLOOKUP(D8463,'Termo Geral'!B$2:D$174,3,TRUE),",",VLOOKUP(E8463,'Termo Específico'!B$2:D$437,3,TRUE),",",MATCH(TRUE,Documento!B$2:B$954=F8463,0),",",IF(G8463="complementar",0,1),"),")</f>
        <v>(8462,9,29,50,312,802,1),</v>
      </c>
    </row>
    <row r="8464" spans="1:8" ht="15" customHeight="1">
      <c r="A8464" s="33">
        <v>8463</v>
      </c>
      <c r="B8464" s="44" t="s">
        <v>1483</v>
      </c>
      <c r="C8464" s="35" t="s">
        <v>39</v>
      </c>
      <c r="D8464" s="34" t="s">
        <v>211</v>
      </c>
      <c r="E8464" s="34" t="s">
        <v>542</v>
      </c>
      <c r="F8464" s="34" t="s">
        <v>1158</v>
      </c>
      <c r="G8464" s="34" t="s">
        <v>1488</v>
      </c>
      <c r="H8464" s="19" t="str">
        <f t="array" ref="H8464">CONCATENATE("(",A8464,",",VLOOKUP(B8464,Núcleo!B$2:E$11,4,TRUE),",",VLOOKUP(C8464,'Tipo de Processo'!B$2:D$55,3,TRUE),",",VLOOKUP(D8464,'Termo Geral'!B$2:D$174,3,TRUE),",",VLOOKUP(E8464,'Termo Específico'!B$2:D$437,3,TRUE),",",MATCH(TRUE,Documento!B$2:B$954=F8464,0),",",IF(G8464="complementar",0,1),"),")</f>
        <v>(8463,9,29,50,312,801,1),</v>
      </c>
    </row>
    <row r="8465" spans="1:8" ht="15" customHeight="1">
      <c r="A8465" s="33">
        <v>8464</v>
      </c>
      <c r="B8465" s="44" t="s">
        <v>1483</v>
      </c>
      <c r="C8465" s="34" t="s">
        <v>39</v>
      </c>
      <c r="D8465" s="34" t="s">
        <v>211</v>
      </c>
      <c r="E8465" s="34" t="s">
        <v>542</v>
      </c>
      <c r="F8465" s="34" t="s">
        <v>1159</v>
      </c>
      <c r="G8465" s="34" t="s">
        <v>1488</v>
      </c>
      <c r="H8465" s="19" t="str">
        <f t="array" ref="H8465">CONCATENATE("(",A8465,",",VLOOKUP(B8465,Núcleo!B$2:E$11,4,TRUE),",",VLOOKUP(C8465,'Tipo de Processo'!B$2:D$55,3,TRUE),",",VLOOKUP(D8465,'Termo Geral'!B$2:D$174,3,TRUE),",",VLOOKUP(E8465,'Termo Específico'!B$2:D$437,3,TRUE),",",MATCH(TRUE,Documento!B$2:B$954=F8465,0),",",IF(G8465="complementar",0,1),"),")</f>
        <v>(8464,9,29,50,312,803,1),</v>
      </c>
    </row>
    <row r="8466" spans="1:8" ht="15" customHeight="1">
      <c r="A8466" s="33">
        <v>8465</v>
      </c>
      <c r="B8466" s="44" t="s">
        <v>1483</v>
      </c>
      <c r="C8466" s="34" t="s">
        <v>39</v>
      </c>
      <c r="D8466" s="34" t="s">
        <v>211</v>
      </c>
      <c r="E8466" s="34" t="s">
        <v>542</v>
      </c>
      <c r="F8466" s="34" t="s">
        <v>1160</v>
      </c>
      <c r="G8466" s="34" t="s">
        <v>1488</v>
      </c>
      <c r="H8466" s="19" t="str">
        <f t="array" ref="H8466">CONCATENATE("(",A8466,",",VLOOKUP(B8466,Núcleo!B$2:E$11,4,TRUE),",",VLOOKUP(C8466,'Tipo de Processo'!B$2:D$55,3,TRUE),",",VLOOKUP(D8466,'Termo Geral'!B$2:D$174,3,TRUE),",",VLOOKUP(E8466,'Termo Específico'!B$2:D$437,3,TRUE),",",MATCH(TRUE,Documento!B$2:B$954=F8466,0),",",IF(G8466="complementar",0,1),"),")</f>
        <v>(8465,9,29,50,312,809,1),</v>
      </c>
    </row>
    <row r="8467" spans="1:8" ht="15" customHeight="1">
      <c r="A8467" s="33">
        <v>8466</v>
      </c>
      <c r="B8467" s="44" t="s">
        <v>1483</v>
      </c>
      <c r="C8467" s="35" t="s">
        <v>39</v>
      </c>
      <c r="D8467" s="34" t="s">
        <v>211</v>
      </c>
      <c r="E8467" s="34" t="s">
        <v>542</v>
      </c>
      <c r="F8467" s="34" t="s">
        <v>1161</v>
      </c>
      <c r="G8467" s="34" t="s">
        <v>1488</v>
      </c>
      <c r="H8467" s="19" t="str">
        <f t="array" ref="H8467">CONCATENATE("(",A8467,",",VLOOKUP(B8467,Núcleo!B$2:E$11,4,TRUE),",",VLOOKUP(C8467,'Tipo de Processo'!B$2:D$55,3,TRUE),",",VLOOKUP(D8467,'Termo Geral'!B$2:D$174,3,TRUE),",",VLOOKUP(E8467,'Termo Específico'!B$2:D$437,3,TRUE),",",MATCH(TRUE,Documento!B$2:B$954=F8467,0),",",IF(G8467="complementar",0,1),"),")</f>
        <v>(8466,9,29,50,312,148,1),</v>
      </c>
    </row>
    <row r="8468" spans="1:8" ht="15" customHeight="1">
      <c r="A8468" s="33">
        <v>8467</v>
      </c>
      <c r="B8468" s="44" t="s">
        <v>1483</v>
      </c>
      <c r="C8468" s="34" t="s">
        <v>39</v>
      </c>
      <c r="D8468" s="34" t="s">
        <v>211</v>
      </c>
      <c r="E8468" s="34" t="s">
        <v>542</v>
      </c>
      <c r="F8468" s="34" t="s">
        <v>1162</v>
      </c>
      <c r="G8468" s="34" t="s">
        <v>1488</v>
      </c>
      <c r="H8468" s="19" t="str">
        <f t="array" ref="H8468">CONCATENATE("(",A8468,",",VLOOKUP(B8468,Núcleo!B$2:E$11,4,TRUE),",",VLOOKUP(C8468,'Tipo de Processo'!B$2:D$55,3,TRUE),",",VLOOKUP(D8468,'Termo Geral'!B$2:D$174,3,TRUE),",",VLOOKUP(E8468,'Termo Específico'!B$2:D$437,3,TRUE),",",MATCH(TRUE,Documento!B$2:B$954=F8468,0),",",IF(G8468="complementar",0,1),"),")</f>
        <v>(8467,9,29,50,312,163,1),</v>
      </c>
    </row>
    <row r="8469" spans="1:8" ht="15" customHeight="1">
      <c r="A8469" s="33">
        <v>8468</v>
      </c>
      <c r="B8469" s="44" t="s">
        <v>1483</v>
      </c>
      <c r="C8469" s="35" t="s">
        <v>39</v>
      </c>
      <c r="D8469" s="34" t="s">
        <v>211</v>
      </c>
      <c r="E8469" s="34" t="s">
        <v>542</v>
      </c>
      <c r="F8469" s="34" t="s">
        <v>1163</v>
      </c>
      <c r="G8469" s="34" t="s">
        <v>1488</v>
      </c>
      <c r="H8469" s="19" t="str">
        <f t="array" ref="H8469">CONCATENATE("(",A8469,",",VLOOKUP(B8469,Núcleo!B$2:E$11,4,TRUE),",",VLOOKUP(C8469,'Tipo de Processo'!B$2:D$55,3,TRUE),",",VLOOKUP(D8469,'Termo Geral'!B$2:D$174,3,TRUE),",",VLOOKUP(E8469,'Termo Específico'!B$2:D$437,3,TRUE),",",MATCH(TRUE,Documento!B$2:B$954=F8469,0),",",IF(G8469="complementar",0,1),"),")</f>
        <v>(8468,9,29,50,312,135,1),</v>
      </c>
    </row>
    <row r="8470" spans="1:8" ht="15" customHeight="1">
      <c r="A8470" s="33">
        <v>8469</v>
      </c>
      <c r="B8470" s="44" t="s">
        <v>1483</v>
      </c>
      <c r="C8470" s="34" t="s">
        <v>39</v>
      </c>
      <c r="D8470" s="34" t="s">
        <v>211</v>
      </c>
      <c r="E8470" s="34" t="s">
        <v>542</v>
      </c>
      <c r="F8470" s="34" t="s">
        <v>1227</v>
      </c>
      <c r="G8470" s="34" t="s">
        <v>1488</v>
      </c>
      <c r="H8470" s="19" t="str">
        <f t="array" ref="H8470">CONCATENATE("(",A8470,",",VLOOKUP(B8470,Núcleo!B$2:E$11,4,TRUE),",",VLOOKUP(C8470,'Tipo de Processo'!B$2:D$55,3,TRUE),",",VLOOKUP(D8470,'Termo Geral'!B$2:D$174,3,TRUE),",",VLOOKUP(E8470,'Termo Específico'!B$2:D$437,3,TRUE),",",MATCH(TRUE,Documento!B$2:B$954=F8470,0),",",IF(G8470="complementar",0,1),"),")</f>
        <v>(8469,9,29,50,312,13,1),</v>
      </c>
    </row>
    <row r="8471" spans="1:8" ht="15" customHeight="1">
      <c r="A8471" s="33">
        <v>8470</v>
      </c>
      <c r="B8471" s="44" t="s">
        <v>1483</v>
      </c>
      <c r="C8471" s="35" t="s">
        <v>39</v>
      </c>
      <c r="D8471" s="34" t="s">
        <v>211</v>
      </c>
      <c r="E8471" s="34" t="s">
        <v>542</v>
      </c>
      <c r="F8471" s="34" t="s">
        <v>1309</v>
      </c>
      <c r="G8471" s="34" t="s">
        <v>1488</v>
      </c>
      <c r="H8471" s="19" t="str">
        <f t="array" ref="H8471">CONCATENATE("(",A8471,",",VLOOKUP(B8471,Núcleo!B$2:E$11,4,TRUE),",",VLOOKUP(C8471,'Tipo de Processo'!B$2:D$55,3,TRUE),",",VLOOKUP(D8471,'Termo Geral'!B$2:D$174,3,TRUE),",",VLOOKUP(E8471,'Termo Específico'!B$2:D$437,3,TRUE),",",MATCH(TRUE,Documento!B$2:B$954=F8471,0),",",IF(G8471="complementar",0,1),"),")</f>
        <v>(8470,9,29,50,312,35,1),</v>
      </c>
    </row>
    <row r="8472" spans="1:8" ht="15" customHeight="1">
      <c r="A8472" s="33">
        <v>8471</v>
      </c>
      <c r="B8472" s="44" t="s">
        <v>1483</v>
      </c>
      <c r="C8472" s="34" t="s">
        <v>39</v>
      </c>
      <c r="D8472" s="34" t="s">
        <v>211</v>
      </c>
      <c r="E8472" s="34" t="s">
        <v>542</v>
      </c>
      <c r="F8472" s="34" t="s">
        <v>1228</v>
      </c>
      <c r="G8472" s="34" t="s">
        <v>1488</v>
      </c>
      <c r="H8472" s="19" t="str">
        <f t="array" ref="H8472">CONCATENATE("(",A8472,",",VLOOKUP(B8472,Núcleo!B$2:E$11,4,TRUE),",",VLOOKUP(C8472,'Tipo de Processo'!B$2:D$55,3,TRUE),",",VLOOKUP(D8472,'Termo Geral'!B$2:D$174,3,TRUE),",",VLOOKUP(E8472,'Termo Específico'!B$2:D$437,3,TRUE),",",MATCH(TRUE,Documento!B$2:B$954=F8472,0),",",IF(G8472="complementar",0,1),"),")</f>
        <v>(8471,9,29,50,312,120,1),</v>
      </c>
    </row>
    <row r="8473" spans="1:8" ht="15" customHeight="1">
      <c r="A8473" s="33">
        <v>8472</v>
      </c>
      <c r="B8473" s="44" t="s">
        <v>1483</v>
      </c>
      <c r="C8473" s="35" t="s">
        <v>39</v>
      </c>
      <c r="D8473" s="34" t="s">
        <v>211</v>
      </c>
      <c r="E8473" s="34" t="s">
        <v>542</v>
      </c>
      <c r="F8473" s="34" t="s">
        <v>1310</v>
      </c>
      <c r="G8473" s="34" t="s">
        <v>1488</v>
      </c>
      <c r="H8473" s="19" t="str">
        <f t="array" ref="H8473">CONCATENATE("(",A8473,",",VLOOKUP(B8473,Núcleo!B$2:E$11,4,TRUE),",",VLOOKUP(C8473,'Tipo de Processo'!B$2:D$55,3,TRUE),",",VLOOKUP(D8473,'Termo Geral'!B$2:D$174,3,TRUE),",",VLOOKUP(E8473,'Termo Específico'!B$2:D$437,3,TRUE),",",MATCH(TRUE,Documento!B$2:B$954=F8473,0),",",IF(G8473="complementar",0,1),"),")</f>
        <v>(8472,9,29,50,312,180,1),</v>
      </c>
    </row>
    <row r="8474" spans="1:8" ht="15" customHeight="1">
      <c r="A8474" s="33">
        <v>8473</v>
      </c>
      <c r="B8474" s="44" t="s">
        <v>1483</v>
      </c>
      <c r="C8474" s="34" t="s">
        <v>39</v>
      </c>
      <c r="D8474" s="34" t="s">
        <v>211</v>
      </c>
      <c r="E8474" s="34" t="s">
        <v>542</v>
      </c>
      <c r="F8474" s="34" t="s">
        <v>1311</v>
      </c>
      <c r="G8474" s="34" t="s">
        <v>1488</v>
      </c>
      <c r="H8474" s="19" t="str">
        <f t="array" ref="H8474">CONCATENATE("(",A8474,",",VLOOKUP(B8474,Núcleo!B$2:E$11,4,TRUE),",",VLOOKUP(C8474,'Tipo de Processo'!B$2:D$55,3,TRUE),",",VLOOKUP(D8474,'Termo Geral'!B$2:D$174,3,TRUE),",",VLOOKUP(E8474,'Termo Específico'!B$2:D$437,3,TRUE),",",MATCH(TRUE,Documento!B$2:B$954=F8474,0),",",IF(G8474="complementar",0,1),"),")</f>
        <v>(8473,9,29,50,312,792,1),</v>
      </c>
    </row>
    <row r="8475" spans="1:8" ht="15" customHeight="1">
      <c r="A8475" s="33">
        <v>8474</v>
      </c>
      <c r="B8475" s="44" t="s">
        <v>1483</v>
      </c>
      <c r="C8475" s="35" t="s">
        <v>39</v>
      </c>
      <c r="D8475" s="34" t="s">
        <v>211</v>
      </c>
      <c r="E8475" s="34" t="s">
        <v>542</v>
      </c>
      <c r="F8475" s="34" t="s">
        <v>1230</v>
      </c>
      <c r="G8475" s="34" t="s">
        <v>1488</v>
      </c>
      <c r="H8475" s="19" t="str">
        <f t="array" ref="H8475">CONCATENATE("(",A8475,",",VLOOKUP(B8475,Núcleo!B$2:E$11,4,TRUE),",",VLOOKUP(C8475,'Tipo de Processo'!B$2:D$55,3,TRUE),",",VLOOKUP(D8475,'Termo Geral'!B$2:D$174,3,TRUE),",",VLOOKUP(E8475,'Termo Específico'!B$2:D$437,3,TRUE),",",MATCH(TRUE,Documento!B$2:B$954=F8475,0),",",IF(G8475="complementar",0,1),"),")</f>
        <v>(8474,9,29,50,312,878,1),</v>
      </c>
    </row>
    <row r="8476" spans="1:8" ht="15" customHeight="1">
      <c r="A8476" s="33">
        <v>8475</v>
      </c>
      <c r="B8476" s="44" t="s">
        <v>1483</v>
      </c>
      <c r="C8476" s="34" t="s">
        <v>39</v>
      </c>
      <c r="D8476" s="34" t="s">
        <v>211</v>
      </c>
      <c r="E8476" s="34" t="s">
        <v>542</v>
      </c>
      <c r="F8476" s="34" t="s">
        <v>1231</v>
      </c>
      <c r="G8476" s="34" t="s">
        <v>1488</v>
      </c>
      <c r="H8476" s="19" t="str">
        <f t="array" ref="H8476">CONCATENATE("(",A8476,",",VLOOKUP(B8476,Núcleo!B$2:E$11,4,TRUE),",",VLOOKUP(C8476,'Tipo de Processo'!B$2:D$55,3,TRUE),",",VLOOKUP(D8476,'Termo Geral'!B$2:D$174,3,TRUE),",",VLOOKUP(E8476,'Termo Específico'!B$2:D$437,3,TRUE),",",MATCH(TRUE,Documento!B$2:B$954=F8476,0),",",IF(G8476="complementar",0,1),"),")</f>
        <v>(8475,9,29,50,312,794,1),</v>
      </c>
    </row>
    <row r="8477" spans="1:8" ht="15" customHeight="1">
      <c r="A8477" s="33">
        <v>8476</v>
      </c>
      <c r="B8477" s="44" t="s">
        <v>1483</v>
      </c>
      <c r="C8477" s="35" t="s">
        <v>39</v>
      </c>
      <c r="D8477" s="34" t="s">
        <v>211</v>
      </c>
      <c r="E8477" s="34" t="s">
        <v>542</v>
      </c>
      <c r="F8477" s="34" t="s">
        <v>1165</v>
      </c>
      <c r="G8477" s="34" t="s">
        <v>1488</v>
      </c>
      <c r="H8477" s="19" t="str">
        <f t="array" ref="H8477">CONCATENATE("(",A8477,",",VLOOKUP(B8477,Núcleo!B$2:E$11,4,TRUE),",",VLOOKUP(C8477,'Tipo de Processo'!B$2:D$55,3,TRUE),",",VLOOKUP(D8477,'Termo Geral'!B$2:D$174,3,TRUE),",",VLOOKUP(E8477,'Termo Específico'!B$2:D$437,3,TRUE),",",MATCH(TRUE,Documento!B$2:B$954=F8477,0),",",IF(G8477="complementar",0,1),"),")</f>
        <v>(8476,9,29,50,312,832,1),</v>
      </c>
    </row>
    <row r="8478" spans="1:8" ht="15" customHeight="1">
      <c r="A8478" s="33">
        <v>8477</v>
      </c>
      <c r="B8478" s="44" t="s">
        <v>1483</v>
      </c>
      <c r="C8478" s="34" t="s">
        <v>39</v>
      </c>
      <c r="D8478" s="34" t="s">
        <v>211</v>
      </c>
      <c r="E8478" s="34" t="s">
        <v>543</v>
      </c>
      <c r="F8478" s="34" t="s">
        <v>1219</v>
      </c>
      <c r="G8478" s="34" t="s">
        <v>1488</v>
      </c>
      <c r="H8478" s="19" t="str">
        <f t="array" ref="H8478">CONCATENATE("(",A8478,",",VLOOKUP(B8478,Núcleo!B$2:E$11,4,TRUE),",",VLOOKUP(C8478,'Tipo de Processo'!B$2:D$55,3,TRUE),",",VLOOKUP(D8478,'Termo Geral'!B$2:D$174,3,TRUE),",",VLOOKUP(E8478,'Termo Específico'!B$2:D$437,3,TRUE),",",MATCH(TRUE,Documento!B$2:B$954=F8478,0),",",IF(G8478="complementar",0,1),"),")</f>
        <v>(8477,9,29,50,313,670,1),</v>
      </c>
    </row>
    <row r="8479" spans="1:8" ht="15" customHeight="1">
      <c r="A8479" s="33">
        <v>8478</v>
      </c>
      <c r="B8479" s="44" t="s">
        <v>1483</v>
      </c>
      <c r="C8479" s="35" t="s">
        <v>39</v>
      </c>
      <c r="D8479" s="34" t="s">
        <v>211</v>
      </c>
      <c r="E8479" s="34" t="s">
        <v>543</v>
      </c>
      <c r="F8479" s="34" t="s">
        <v>1220</v>
      </c>
      <c r="G8479" s="34" t="s">
        <v>1488</v>
      </c>
      <c r="H8479" s="19" t="str">
        <f t="array" ref="H8479">CONCATENATE("(",A8479,",",VLOOKUP(B8479,Núcleo!B$2:E$11,4,TRUE),",",VLOOKUP(C8479,'Tipo de Processo'!B$2:D$55,3,TRUE),",",VLOOKUP(D8479,'Termo Geral'!B$2:D$174,3,TRUE),",",VLOOKUP(E8479,'Termo Específico'!B$2:D$437,3,TRUE),",",MATCH(TRUE,Documento!B$2:B$954=F8479,0),",",IF(G8479="complementar",0,1),"),")</f>
        <v>(8478,9,29,50,313,88,1),</v>
      </c>
    </row>
    <row r="8480" spans="1:8" ht="15" customHeight="1">
      <c r="A8480" s="33">
        <v>8479</v>
      </c>
      <c r="B8480" s="44" t="s">
        <v>1483</v>
      </c>
      <c r="C8480" s="34" t="s">
        <v>39</v>
      </c>
      <c r="D8480" s="34" t="s">
        <v>211</v>
      </c>
      <c r="E8480" s="34" t="s">
        <v>543</v>
      </c>
      <c r="F8480" s="34" t="s">
        <v>1221</v>
      </c>
      <c r="G8480" s="34" t="s">
        <v>1488</v>
      </c>
      <c r="H8480" s="19" t="str">
        <f t="array" ref="H8480">CONCATENATE("(",A8480,",",VLOOKUP(B8480,Núcleo!B$2:E$11,4,TRUE),",",VLOOKUP(C8480,'Tipo de Processo'!B$2:D$55,3,TRUE),",",VLOOKUP(D8480,'Termo Geral'!B$2:D$174,3,TRUE),",",VLOOKUP(E8480,'Termo Específico'!B$2:D$437,3,TRUE),",",MATCH(TRUE,Documento!B$2:B$954=F8480,0),",",IF(G8480="complementar",0,1),"),")</f>
        <v>(8479,9,29,50,313,420,1),</v>
      </c>
    </row>
    <row r="8481" spans="1:8" ht="15" customHeight="1">
      <c r="A8481" s="33">
        <v>8480</v>
      </c>
      <c r="B8481" s="44" t="s">
        <v>1483</v>
      </c>
      <c r="C8481" s="35" t="s">
        <v>39</v>
      </c>
      <c r="D8481" s="34" t="s">
        <v>211</v>
      </c>
      <c r="E8481" s="34" t="s">
        <v>543</v>
      </c>
      <c r="F8481" s="34" t="s">
        <v>1222</v>
      </c>
      <c r="G8481" s="34" t="s">
        <v>1488</v>
      </c>
      <c r="H8481" s="19" t="str">
        <f t="array" ref="H8481">CONCATENATE("(",A8481,",",VLOOKUP(B8481,Núcleo!B$2:E$11,4,TRUE),",",VLOOKUP(C8481,'Tipo de Processo'!B$2:D$55,3,TRUE),",",VLOOKUP(D8481,'Termo Geral'!B$2:D$174,3,TRUE),",",VLOOKUP(E8481,'Termo Específico'!B$2:D$437,3,TRUE),",",MATCH(TRUE,Documento!B$2:B$954=F8481,0),",",IF(G8481="complementar",0,1),"),")</f>
        <v>(8480,9,29,50,313,512,1),</v>
      </c>
    </row>
    <row r="8482" spans="1:8" ht="15" customHeight="1">
      <c r="A8482" s="33">
        <v>8481</v>
      </c>
      <c r="B8482" s="44" t="s">
        <v>1483</v>
      </c>
      <c r="C8482" s="34" t="s">
        <v>39</v>
      </c>
      <c r="D8482" s="34" t="s">
        <v>211</v>
      </c>
      <c r="E8482" s="34" t="s">
        <v>543</v>
      </c>
      <c r="F8482" s="34" t="s">
        <v>1223</v>
      </c>
      <c r="G8482" s="34" t="s">
        <v>1488</v>
      </c>
      <c r="H8482" s="19" t="str">
        <f t="array" ref="H8482">CONCATENATE("(",A8482,",",VLOOKUP(B8482,Núcleo!B$2:E$11,4,TRUE),",",VLOOKUP(C8482,'Tipo de Processo'!B$2:D$55,3,TRUE),",",VLOOKUP(D8482,'Termo Geral'!B$2:D$174,3,TRUE),",",VLOOKUP(E8482,'Termo Específico'!B$2:D$437,3,TRUE),",",MATCH(TRUE,Documento!B$2:B$954=F8482,0),",",IF(G8482="complementar",0,1),"),")</f>
        <v>(8481,9,29,50,313,826,1),</v>
      </c>
    </row>
    <row r="8483" spans="1:8" ht="15" customHeight="1">
      <c r="A8483" s="33">
        <v>8482</v>
      </c>
      <c r="B8483" s="44" t="s">
        <v>1483</v>
      </c>
      <c r="C8483" s="35" t="s">
        <v>39</v>
      </c>
      <c r="D8483" s="34" t="s">
        <v>211</v>
      </c>
      <c r="E8483" s="34" t="s">
        <v>543</v>
      </c>
      <c r="F8483" s="34" t="s">
        <v>1218</v>
      </c>
      <c r="G8483" s="34" t="s">
        <v>1488</v>
      </c>
      <c r="H8483" s="19" t="str">
        <f t="array" ref="H8483">CONCATENATE("(",A8483,",",VLOOKUP(B8483,Núcleo!B$2:E$11,4,TRUE),",",VLOOKUP(C8483,'Tipo de Processo'!B$2:D$55,3,TRUE),",",VLOOKUP(D8483,'Termo Geral'!B$2:D$174,3,TRUE),",",VLOOKUP(E8483,'Termo Específico'!B$2:D$437,3,TRUE),",",MATCH(TRUE,Documento!B$2:B$954=F8483,0),",",IF(G8483="complementar",0,1),"),")</f>
        <v>(8482,9,29,50,313,199,1),</v>
      </c>
    </row>
    <row r="8484" spans="1:8" ht="15" customHeight="1">
      <c r="A8484" s="33">
        <v>8483</v>
      </c>
      <c r="B8484" s="44" t="s">
        <v>1483</v>
      </c>
      <c r="C8484" s="34" t="s">
        <v>39</v>
      </c>
      <c r="D8484" s="34" t="s">
        <v>211</v>
      </c>
      <c r="E8484" s="34" t="s">
        <v>543</v>
      </c>
      <c r="F8484" s="34" t="s">
        <v>1262</v>
      </c>
      <c r="G8484" s="34" t="s">
        <v>1488</v>
      </c>
      <c r="H8484" s="19" t="str">
        <f t="array" ref="H8484">CONCATENATE("(",A8484,",",VLOOKUP(B8484,Núcleo!B$2:E$11,4,TRUE),",",VLOOKUP(C8484,'Tipo de Processo'!B$2:D$55,3,TRUE),",",VLOOKUP(D8484,'Termo Geral'!B$2:D$174,3,TRUE),",",VLOOKUP(E8484,'Termo Específico'!B$2:D$437,3,TRUE),",",MATCH(TRUE,Documento!B$2:B$954=F8484,0),",",IF(G8484="complementar",0,1),"),")</f>
        <v>(8483,9,29,50,313,546,1),</v>
      </c>
    </row>
    <row r="8485" spans="1:8" ht="15" customHeight="1">
      <c r="A8485" s="33">
        <v>8484</v>
      </c>
      <c r="B8485" s="44" t="s">
        <v>1483</v>
      </c>
      <c r="C8485" s="34" t="s">
        <v>39</v>
      </c>
      <c r="D8485" s="34" t="s">
        <v>211</v>
      </c>
      <c r="E8485" s="34" t="s">
        <v>543</v>
      </c>
      <c r="F8485" s="34" t="s">
        <v>1512</v>
      </c>
      <c r="G8485" s="34" t="s">
        <v>1488</v>
      </c>
      <c r="H8485" s="19" t="str">
        <f t="array" ref="H8485">CONCATENATE("(",A8485,",",VLOOKUP(B8485,Núcleo!B$2:E$11,4,TRUE),",",VLOOKUP(C8485,'Tipo de Processo'!B$2:D$55,3,TRUE),",",VLOOKUP(D8485,'Termo Geral'!B$2:D$174,3,TRUE),",",VLOOKUP(E8485,'Termo Específico'!B$2:D$437,3,TRUE),",",MATCH(TRUE,Documento!B$2:B$954=F8485,0),",",IF(G8485="complementar",0,1),"),")</f>
        <v>(8484,9,29,50,313,928,1),</v>
      </c>
    </row>
    <row r="8486" spans="1:8" ht="15" customHeight="1">
      <c r="A8486" s="33">
        <v>8485</v>
      </c>
      <c r="B8486" s="44" t="s">
        <v>1483</v>
      </c>
      <c r="C8486" s="34" t="s">
        <v>39</v>
      </c>
      <c r="D8486" s="34" t="s">
        <v>211</v>
      </c>
      <c r="E8486" s="34" t="s">
        <v>543</v>
      </c>
      <c r="F8486" s="34" t="s">
        <v>1225</v>
      </c>
      <c r="G8486" s="34" t="s">
        <v>1488</v>
      </c>
      <c r="H8486" s="19" t="str">
        <f t="array" ref="H8486">CONCATENATE("(",A8486,",",VLOOKUP(B8486,Núcleo!B$2:E$11,4,TRUE),",",VLOOKUP(C8486,'Tipo de Processo'!B$2:D$55,3,TRUE),",",VLOOKUP(D8486,'Termo Geral'!B$2:D$174,3,TRUE),",",VLOOKUP(E8486,'Termo Específico'!B$2:D$437,3,TRUE),",",MATCH(TRUE,Documento!B$2:B$954=F8486,0),",",IF(G8486="complementar",0,1),"),")</f>
        <v>(8485,9,29,50,313,697,1),</v>
      </c>
    </row>
    <row r="8487" spans="1:8" ht="15" customHeight="1">
      <c r="A8487" s="33">
        <v>8486</v>
      </c>
      <c r="B8487" s="44" t="s">
        <v>1483</v>
      </c>
      <c r="C8487" s="35" t="s">
        <v>39</v>
      </c>
      <c r="D8487" s="34" t="s">
        <v>211</v>
      </c>
      <c r="E8487" s="34" t="s">
        <v>543</v>
      </c>
      <c r="F8487" s="34" t="s">
        <v>1157</v>
      </c>
      <c r="G8487" s="34" t="s">
        <v>1488</v>
      </c>
      <c r="H8487" s="19" t="str">
        <f t="array" ref="H8487">CONCATENATE("(",A8487,",",VLOOKUP(B8487,Núcleo!B$2:E$11,4,TRUE),",",VLOOKUP(C8487,'Tipo de Processo'!B$2:D$55,3,TRUE),",",VLOOKUP(D8487,'Termo Geral'!B$2:D$174,3,TRUE),",",VLOOKUP(E8487,'Termo Específico'!B$2:D$437,3,TRUE),",",MATCH(TRUE,Documento!B$2:B$954=F8487,0),",",IF(G8487="complementar",0,1),"),")</f>
        <v>(8486,9,29,50,313,802,1),</v>
      </c>
    </row>
    <row r="8488" spans="1:8" ht="15" customHeight="1">
      <c r="A8488" s="33">
        <v>8487</v>
      </c>
      <c r="B8488" s="44" t="s">
        <v>1483</v>
      </c>
      <c r="C8488" s="34" t="s">
        <v>39</v>
      </c>
      <c r="D8488" s="34" t="s">
        <v>211</v>
      </c>
      <c r="E8488" s="34" t="s">
        <v>543</v>
      </c>
      <c r="F8488" s="34" t="s">
        <v>1158</v>
      </c>
      <c r="G8488" s="34" t="s">
        <v>1488</v>
      </c>
      <c r="H8488" s="19" t="str">
        <f t="array" ref="H8488">CONCATENATE("(",A8488,",",VLOOKUP(B8488,Núcleo!B$2:E$11,4,TRUE),",",VLOOKUP(C8488,'Tipo de Processo'!B$2:D$55,3,TRUE),",",VLOOKUP(D8488,'Termo Geral'!B$2:D$174,3,TRUE),",",VLOOKUP(E8488,'Termo Específico'!B$2:D$437,3,TRUE),",",MATCH(TRUE,Documento!B$2:B$954=F8488,0),",",IF(G8488="complementar",0,1),"),")</f>
        <v>(8487,9,29,50,313,801,1),</v>
      </c>
    </row>
    <row r="8489" spans="1:8" ht="15" customHeight="1">
      <c r="A8489" s="33">
        <v>8488</v>
      </c>
      <c r="B8489" s="44" t="s">
        <v>1483</v>
      </c>
      <c r="C8489" s="35" t="s">
        <v>39</v>
      </c>
      <c r="D8489" s="34" t="s">
        <v>211</v>
      </c>
      <c r="E8489" s="34" t="s">
        <v>543</v>
      </c>
      <c r="F8489" s="34" t="s">
        <v>1159</v>
      </c>
      <c r="G8489" s="34" t="s">
        <v>1488</v>
      </c>
      <c r="H8489" s="19" t="str">
        <f t="array" ref="H8489">CONCATENATE("(",A8489,",",VLOOKUP(B8489,Núcleo!B$2:E$11,4,TRUE),",",VLOOKUP(C8489,'Tipo de Processo'!B$2:D$55,3,TRUE),",",VLOOKUP(D8489,'Termo Geral'!B$2:D$174,3,TRUE),",",VLOOKUP(E8489,'Termo Específico'!B$2:D$437,3,TRUE),",",MATCH(TRUE,Documento!B$2:B$954=F8489,0),",",IF(G8489="complementar",0,1),"),")</f>
        <v>(8488,9,29,50,313,803,1),</v>
      </c>
    </row>
    <row r="8490" spans="1:8" ht="15" customHeight="1">
      <c r="A8490" s="33">
        <v>8489</v>
      </c>
      <c r="B8490" s="44" t="s">
        <v>1483</v>
      </c>
      <c r="C8490" s="34" t="s">
        <v>39</v>
      </c>
      <c r="D8490" s="34" t="s">
        <v>211</v>
      </c>
      <c r="E8490" s="34" t="s">
        <v>543</v>
      </c>
      <c r="F8490" s="34" t="s">
        <v>1160</v>
      </c>
      <c r="G8490" s="34" t="s">
        <v>1488</v>
      </c>
      <c r="H8490" s="19" t="str">
        <f t="array" ref="H8490">CONCATENATE("(",A8490,",",VLOOKUP(B8490,Núcleo!B$2:E$11,4,TRUE),",",VLOOKUP(C8490,'Tipo de Processo'!B$2:D$55,3,TRUE),",",VLOOKUP(D8490,'Termo Geral'!B$2:D$174,3,TRUE),",",VLOOKUP(E8490,'Termo Específico'!B$2:D$437,3,TRUE),",",MATCH(TRUE,Documento!B$2:B$954=F8490,0),",",IF(G8490="complementar",0,1),"),")</f>
        <v>(8489,9,29,50,313,809,1),</v>
      </c>
    </row>
    <row r="8491" spans="1:8" ht="15" customHeight="1">
      <c r="A8491" s="33">
        <v>8490</v>
      </c>
      <c r="B8491" s="44" t="s">
        <v>1483</v>
      </c>
      <c r="C8491" s="34" t="s">
        <v>39</v>
      </c>
      <c r="D8491" s="34" t="s">
        <v>211</v>
      </c>
      <c r="E8491" s="34" t="s">
        <v>543</v>
      </c>
      <c r="F8491" s="34" t="s">
        <v>1161</v>
      </c>
      <c r="G8491" s="34" t="s">
        <v>1488</v>
      </c>
      <c r="H8491" s="19" t="str">
        <f t="array" ref="H8491">CONCATENATE("(",A8491,",",VLOOKUP(B8491,Núcleo!B$2:E$11,4,TRUE),",",VLOOKUP(C8491,'Tipo de Processo'!B$2:D$55,3,TRUE),",",VLOOKUP(D8491,'Termo Geral'!B$2:D$174,3,TRUE),",",VLOOKUP(E8491,'Termo Específico'!B$2:D$437,3,TRUE),",",MATCH(TRUE,Documento!B$2:B$954=F8491,0),",",IF(G8491="complementar",0,1),"),")</f>
        <v>(8490,9,29,50,313,148,1),</v>
      </c>
    </row>
    <row r="8492" spans="1:8" ht="15" customHeight="1">
      <c r="A8492" s="33">
        <v>8491</v>
      </c>
      <c r="B8492" s="44" t="s">
        <v>1483</v>
      </c>
      <c r="C8492" s="35" t="s">
        <v>39</v>
      </c>
      <c r="D8492" s="34" t="s">
        <v>211</v>
      </c>
      <c r="E8492" s="34" t="s">
        <v>543</v>
      </c>
      <c r="F8492" s="34" t="s">
        <v>1162</v>
      </c>
      <c r="G8492" s="34" t="s">
        <v>1488</v>
      </c>
      <c r="H8492" s="19" t="str">
        <f t="array" ref="H8492">CONCATENATE("(",A8492,",",VLOOKUP(B8492,Núcleo!B$2:E$11,4,TRUE),",",VLOOKUP(C8492,'Tipo de Processo'!B$2:D$55,3,TRUE),",",VLOOKUP(D8492,'Termo Geral'!B$2:D$174,3,TRUE),",",VLOOKUP(E8492,'Termo Específico'!B$2:D$437,3,TRUE),",",MATCH(TRUE,Documento!B$2:B$954=F8492,0),",",IF(G8492="complementar",0,1),"),")</f>
        <v>(8491,9,29,50,313,163,1),</v>
      </c>
    </row>
    <row r="8493" spans="1:8" ht="15" customHeight="1">
      <c r="A8493" s="33">
        <v>8492</v>
      </c>
      <c r="B8493" s="44" t="s">
        <v>1483</v>
      </c>
      <c r="C8493" s="34" t="s">
        <v>39</v>
      </c>
      <c r="D8493" s="34" t="s">
        <v>211</v>
      </c>
      <c r="E8493" s="34" t="s">
        <v>543</v>
      </c>
      <c r="F8493" s="34" t="s">
        <v>1163</v>
      </c>
      <c r="G8493" s="34" t="s">
        <v>1488</v>
      </c>
      <c r="H8493" s="19" t="str">
        <f t="array" ref="H8493">CONCATENATE("(",A8493,",",VLOOKUP(B8493,Núcleo!B$2:E$11,4,TRUE),",",VLOOKUP(C8493,'Tipo de Processo'!B$2:D$55,3,TRUE),",",VLOOKUP(D8493,'Termo Geral'!B$2:D$174,3,TRUE),",",VLOOKUP(E8493,'Termo Específico'!B$2:D$437,3,TRUE),",",MATCH(TRUE,Documento!B$2:B$954=F8493,0),",",IF(G8493="complementar",0,1),"),")</f>
        <v>(8492,9,29,50,313,135,1),</v>
      </c>
    </row>
    <row r="8494" spans="1:8" ht="15" customHeight="1">
      <c r="A8494" s="33">
        <v>8493</v>
      </c>
      <c r="B8494" s="44" t="s">
        <v>1483</v>
      </c>
      <c r="C8494" s="35" t="s">
        <v>39</v>
      </c>
      <c r="D8494" s="34" t="s">
        <v>211</v>
      </c>
      <c r="E8494" s="34" t="s">
        <v>543</v>
      </c>
      <c r="F8494" s="34" t="s">
        <v>1227</v>
      </c>
      <c r="G8494" s="34" t="s">
        <v>1488</v>
      </c>
      <c r="H8494" s="19" t="str">
        <f t="array" ref="H8494">CONCATENATE("(",A8494,",",VLOOKUP(B8494,Núcleo!B$2:E$11,4,TRUE),",",VLOOKUP(C8494,'Tipo de Processo'!B$2:D$55,3,TRUE),",",VLOOKUP(D8494,'Termo Geral'!B$2:D$174,3,TRUE),",",VLOOKUP(E8494,'Termo Específico'!B$2:D$437,3,TRUE),",",MATCH(TRUE,Documento!B$2:B$954=F8494,0),",",IF(G8494="complementar",0,1),"),")</f>
        <v>(8493,9,29,50,313,13,1),</v>
      </c>
    </row>
    <row r="8495" spans="1:8" ht="15" customHeight="1">
      <c r="A8495" s="33">
        <v>8494</v>
      </c>
      <c r="B8495" s="44" t="s">
        <v>1483</v>
      </c>
      <c r="C8495" s="34" t="s">
        <v>39</v>
      </c>
      <c r="D8495" s="34" t="s">
        <v>211</v>
      </c>
      <c r="E8495" s="34" t="s">
        <v>543</v>
      </c>
      <c r="F8495" s="34" t="s">
        <v>1263</v>
      </c>
      <c r="G8495" s="34" t="s">
        <v>1488</v>
      </c>
      <c r="H8495" s="19" t="str">
        <f t="array" ref="H8495">CONCATENATE("(",A8495,",",VLOOKUP(B8495,Núcleo!B$2:E$11,4,TRUE),",",VLOOKUP(C8495,'Tipo de Processo'!B$2:D$55,3,TRUE),",",VLOOKUP(D8495,'Termo Geral'!B$2:D$174,3,TRUE),",",VLOOKUP(E8495,'Termo Específico'!B$2:D$437,3,TRUE),",",MATCH(TRUE,Documento!B$2:B$954=F8495,0),",",IF(G8495="complementar",0,1),"),")</f>
        <v>(8494,9,29,50,313,34,1),</v>
      </c>
    </row>
    <row r="8496" spans="1:8" ht="15" customHeight="1">
      <c r="A8496" s="33">
        <v>8495</v>
      </c>
      <c r="B8496" s="44" t="s">
        <v>1483</v>
      </c>
      <c r="C8496" s="35" t="s">
        <v>39</v>
      </c>
      <c r="D8496" s="34" t="s">
        <v>211</v>
      </c>
      <c r="E8496" s="34" t="s">
        <v>543</v>
      </c>
      <c r="F8496" s="34" t="s">
        <v>1228</v>
      </c>
      <c r="G8496" s="34" t="s">
        <v>1488</v>
      </c>
      <c r="H8496" s="19" t="str">
        <f t="array" ref="H8496">CONCATENATE("(",A8496,",",VLOOKUP(B8496,Núcleo!B$2:E$11,4,TRUE),",",VLOOKUP(C8496,'Tipo de Processo'!B$2:D$55,3,TRUE),",",VLOOKUP(D8496,'Termo Geral'!B$2:D$174,3,TRUE),",",VLOOKUP(E8496,'Termo Específico'!B$2:D$437,3,TRUE),",",MATCH(TRUE,Documento!B$2:B$954=F8496,0),",",IF(G8496="complementar",0,1),"),")</f>
        <v>(8495,9,29,50,313,120,1),</v>
      </c>
    </row>
    <row r="8497" spans="1:8" ht="15" customHeight="1">
      <c r="A8497" s="33">
        <v>8496</v>
      </c>
      <c r="B8497" s="44" t="s">
        <v>1483</v>
      </c>
      <c r="C8497" s="34" t="s">
        <v>39</v>
      </c>
      <c r="D8497" s="34" t="s">
        <v>211</v>
      </c>
      <c r="E8497" s="34" t="s">
        <v>543</v>
      </c>
      <c r="F8497" s="34" t="s">
        <v>1312</v>
      </c>
      <c r="G8497" s="34" t="s">
        <v>1488</v>
      </c>
      <c r="H8497" s="19" t="str">
        <f t="array" ref="H8497">CONCATENATE("(",A8497,",",VLOOKUP(B8497,Núcleo!B$2:E$11,4,TRUE),",",VLOOKUP(C8497,'Tipo de Processo'!B$2:D$55,3,TRUE),",",VLOOKUP(D8497,'Termo Geral'!B$2:D$174,3,TRUE),",",VLOOKUP(E8497,'Termo Específico'!B$2:D$437,3,TRUE),",",MATCH(TRUE,Documento!B$2:B$954=F8497,0),",",IF(G8497="complementar",0,1),"),")</f>
        <v>(8496,9,29,50,313,389,1),</v>
      </c>
    </row>
    <row r="8498" spans="1:8" ht="15" customHeight="1">
      <c r="A8498" s="33">
        <v>8497</v>
      </c>
      <c r="B8498" s="44" t="s">
        <v>1483</v>
      </c>
      <c r="C8498" s="35" t="s">
        <v>39</v>
      </c>
      <c r="D8498" s="34" t="s">
        <v>211</v>
      </c>
      <c r="E8498" s="34" t="s">
        <v>543</v>
      </c>
      <c r="F8498" s="34" t="s">
        <v>1313</v>
      </c>
      <c r="G8498" s="34" t="s">
        <v>1488</v>
      </c>
      <c r="H8498" s="19" t="str">
        <f t="array" ref="H8498">CONCATENATE("(",A8498,",",VLOOKUP(B8498,Núcleo!B$2:E$11,4,TRUE),",",VLOOKUP(C8498,'Tipo de Processo'!B$2:D$55,3,TRUE),",",VLOOKUP(D8498,'Termo Geral'!B$2:D$174,3,TRUE),",",VLOOKUP(E8498,'Termo Específico'!B$2:D$437,3,TRUE),",",MATCH(TRUE,Documento!B$2:B$954=F8498,0),",",IF(G8498="complementar",0,1),"),")</f>
        <v>(8497,9,29,50,313,170,1),</v>
      </c>
    </row>
    <row r="8499" spans="1:8" ht="15" customHeight="1">
      <c r="A8499" s="33">
        <v>8498</v>
      </c>
      <c r="B8499" s="44" t="s">
        <v>1483</v>
      </c>
      <c r="C8499" s="34" t="s">
        <v>39</v>
      </c>
      <c r="D8499" s="34" t="s">
        <v>211</v>
      </c>
      <c r="E8499" s="34" t="s">
        <v>543</v>
      </c>
      <c r="F8499" s="34" t="s">
        <v>1314</v>
      </c>
      <c r="G8499" s="34" t="s">
        <v>1488</v>
      </c>
      <c r="H8499" s="19" t="str">
        <f t="array" ref="H8499">CONCATENATE("(",A8499,",",VLOOKUP(B8499,Núcleo!B$2:E$11,4,TRUE),",",VLOOKUP(C8499,'Tipo de Processo'!B$2:D$55,3,TRUE),",",VLOOKUP(D8499,'Termo Geral'!B$2:D$174,3,TRUE),",",VLOOKUP(E8499,'Termo Específico'!B$2:D$437,3,TRUE),",",MATCH(TRUE,Documento!B$2:B$954=F8499,0),",",IF(G8499="complementar",0,1),"),")</f>
        <v>(8498,9,29,50,313,877,1),</v>
      </c>
    </row>
    <row r="8500" spans="1:8" ht="15" customHeight="1">
      <c r="A8500" s="33">
        <v>8499</v>
      </c>
      <c r="B8500" s="44" t="s">
        <v>1483</v>
      </c>
      <c r="C8500" s="35" t="s">
        <v>39</v>
      </c>
      <c r="D8500" s="34" t="s">
        <v>211</v>
      </c>
      <c r="E8500" s="34" t="s">
        <v>543</v>
      </c>
      <c r="F8500" s="34" t="s">
        <v>1231</v>
      </c>
      <c r="G8500" s="34" t="s">
        <v>1488</v>
      </c>
      <c r="H8500" s="19" t="str">
        <f t="array" ref="H8500">CONCATENATE("(",A8500,",",VLOOKUP(B8500,Núcleo!B$2:E$11,4,TRUE),",",VLOOKUP(C8500,'Tipo de Processo'!B$2:D$55,3,TRUE),",",VLOOKUP(D8500,'Termo Geral'!B$2:D$174,3,TRUE),",",VLOOKUP(E8500,'Termo Específico'!B$2:D$437,3,TRUE),",",MATCH(TRUE,Documento!B$2:B$954=F8500,0),",",IF(G8500="complementar",0,1),"),")</f>
        <v>(8499,9,29,50,313,794,1),</v>
      </c>
    </row>
    <row r="8501" spans="1:8" ht="15" customHeight="1">
      <c r="A8501" s="33">
        <v>8500</v>
      </c>
      <c r="B8501" s="44" t="s">
        <v>1483</v>
      </c>
      <c r="C8501" s="34" t="s">
        <v>39</v>
      </c>
      <c r="D8501" s="34" t="s">
        <v>211</v>
      </c>
      <c r="E8501" s="34" t="s">
        <v>543</v>
      </c>
      <c r="F8501" s="34" t="s">
        <v>1165</v>
      </c>
      <c r="G8501" s="34" t="s">
        <v>1488</v>
      </c>
      <c r="H8501" s="19" t="str">
        <f t="array" ref="H8501">CONCATENATE("(",A8501,",",VLOOKUP(B8501,Núcleo!B$2:E$11,4,TRUE),",",VLOOKUP(C8501,'Tipo de Processo'!B$2:D$55,3,TRUE),",",VLOOKUP(D8501,'Termo Geral'!B$2:D$174,3,TRUE),",",VLOOKUP(E8501,'Termo Específico'!B$2:D$437,3,TRUE),",",MATCH(TRUE,Documento!B$2:B$954=F8501,0),",",IF(G8501="complementar",0,1),"),")</f>
        <v>(8500,9,29,50,313,832,1),</v>
      </c>
    </row>
    <row r="8502" spans="1:8" ht="15" customHeight="1">
      <c r="A8502" s="33">
        <v>8501</v>
      </c>
      <c r="B8502" s="44" t="s">
        <v>1483</v>
      </c>
      <c r="C8502" s="35" t="s">
        <v>39</v>
      </c>
      <c r="D8502" s="34" t="s">
        <v>211</v>
      </c>
      <c r="E8502" s="34" t="s">
        <v>544</v>
      </c>
      <c r="F8502" s="34" t="s">
        <v>1219</v>
      </c>
      <c r="G8502" s="34" t="s">
        <v>1488</v>
      </c>
      <c r="H8502" s="19" t="str">
        <f t="array" ref="H8502">CONCATENATE("(",A8502,",",VLOOKUP(B8502,Núcleo!B$2:E$11,4,TRUE),",",VLOOKUP(C8502,'Tipo de Processo'!B$2:D$55,3,TRUE),",",VLOOKUP(D8502,'Termo Geral'!B$2:D$174,3,TRUE),",",VLOOKUP(E8502,'Termo Específico'!B$2:D$437,3,TRUE),",",MATCH(TRUE,Documento!B$2:B$954=F8502,0),",",IF(G8502="complementar",0,1),"),")</f>
        <v>(8501,9,29,50,314,670,1),</v>
      </c>
    </row>
    <row r="8503" spans="1:8" ht="15" customHeight="1">
      <c r="A8503" s="33">
        <v>8502</v>
      </c>
      <c r="B8503" s="44" t="s">
        <v>1483</v>
      </c>
      <c r="C8503" s="34" t="s">
        <v>39</v>
      </c>
      <c r="D8503" s="34" t="s">
        <v>211</v>
      </c>
      <c r="E8503" s="34" t="s">
        <v>544</v>
      </c>
      <c r="F8503" s="34" t="s">
        <v>1220</v>
      </c>
      <c r="G8503" s="34" t="s">
        <v>1488</v>
      </c>
      <c r="H8503" s="19" t="str">
        <f t="array" ref="H8503">CONCATENATE("(",A8503,",",VLOOKUP(B8503,Núcleo!B$2:E$11,4,TRUE),",",VLOOKUP(C8503,'Tipo de Processo'!B$2:D$55,3,TRUE),",",VLOOKUP(D8503,'Termo Geral'!B$2:D$174,3,TRUE),",",VLOOKUP(E8503,'Termo Específico'!B$2:D$437,3,TRUE),",",MATCH(TRUE,Documento!B$2:B$954=F8503,0),",",IF(G8503="complementar",0,1),"),")</f>
        <v>(8502,9,29,50,314,88,1),</v>
      </c>
    </row>
    <row r="8504" spans="1:8" ht="15" customHeight="1">
      <c r="A8504" s="33">
        <v>8503</v>
      </c>
      <c r="B8504" s="44" t="s">
        <v>1483</v>
      </c>
      <c r="C8504" s="35" t="s">
        <v>39</v>
      </c>
      <c r="D8504" s="34" t="s">
        <v>211</v>
      </c>
      <c r="E8504" s="34" t="s">
        <v>544</v>
      </c>
      <c r="F8504" s="34" t="s">
        <v>1221</v>
      </c>
      <c r="G8504" s="34" t="s">
        <v>1488</v>
      </c>
      <c r="H8504" s="19" t="str">
        <f t="array" ref="H8504">CONCATENATE("(",A8504,",",VLOOKUP(B8504,Núcleo!B$2:E$11,4,TRUE),",",VLOOKUP(C8504,'Tipo de Processo'!B$2:D$55,3,TRUE),",",VLOOKUP(D8504,'Termo Geral'!B$2:D$174,3,TRUE),",",VLOOKUP(E8504,'Termo Específico'!B$2:D$437,3,TRUE),",",MATCH(TRUE,Documento!B$2:B$954=F8504,0),",",IF(G8504="complementar",0,1),"),")</f>
        <v>(8503,9,29,50,314,420,1),</v>
      </c>
    </row>
    <row r="8505" spans="1:8" ht="15" customHeight="1">
      <c r="A8505" s="33">
        <v>8504</v>
      </c>
      <c r="B8505" s="44" t="s">
        <v>1483</v>
      </c>
      <c r="C8505" s="34" t="s">
        <v>39</v>
      </c>
      <c r="D8505" s="34" t="s">
        <v>211</v>
      </c>
      <c r="E8505" s="34" t="s">
        <v>544</v>
      </c>
      <c r="F8505" s="34" t="s">
        <v>1222</v>
      </c>
      <c r="G8505" s="34" t="s">
        <v>1488</v>
      </c>
      <c r="H8505" s="19" t="str">
        <f t="array" ref="H8505">CONCATENATE("(",A8505,",",VLOOKUP(B8505,Núcleo!B$2:E$11,4,TRUE),",",VLOOKUP(C8505,'Tipo de Processo'!B$2:D$55,3,TRUE),",",VLOOKUP(D8505,'Termo Geral'!B$2:D$174,3,TRUE),",",VLOOKUP(E8505,'Termo Específico'!B$2:D$437,3,TRUE),",",MATCH(TRUE,Documento!B$2:B$954=F8505,0),",",IF(G8505="complementar",0,1),"),")</f>
        <v>(8504,9,29,50,314,512,1),</v>
      </c>
    </row>
    <row r="8506" spans="1:8" ht="15" customHeight="1">
      <c r="A8506" s="33">
        <v>8505</v>
      </c>
      <c r="B8506" s="44" t="s">
        <v>1483</v>
      </c>
      <c r="C8506" s="35" t="s">
        <v>39</v>
      </c>
      <c r="D8506" s="34" t="s">
        <v>211</v>
      </c>
      <c r="E8506" s="34" t="s">
        <v>544</v>
      </c>
      <c r="F8506" s="34" t="s">
        <v>1223</v>
      </c>
      <c r="G8506" s="34" t="s">
        <v>1488</v>
      </c>
      <c r="H8506" s="19" t="str">
        <f t="array" ref="H8506">CONCATENATE("(",A8506,",",VLOOKUP(B8506,Núcleo!B$2:E$11,4,TRUE),",",VLOOKUP(C8506,'Tipo de Processo'!B$2:D$55,3,TRUE),",",VLOOKUP(D8506,'Termo Geral'!B$2:D$174,3,TRUE),",",VLOOKUP(E8506,'Termo Específico'!B$2:D$437,3,TRUE),",",MATCH(TRUE,Documento!B$2:B$954=F8506,0),",",IF(G8506="complementar",0,1),"),")</f>
        <v>(8505,9,29,50,314,826,1),</v>
      </c>
    </row>
    <row r="8507" spans="1:8" ht="15" customHeight="1">
      <c r="A8507" s="33">
        <v>8506</v>
      </c>
      <c r="B8507" s="44" t="s">
        <v>1483</v>
      </c>
      <c r="C8507" s="34" t="s">
        <v>39</v>
      </c>
      <c r="D8507" s="34" t="s">
        <v>211</v>
      </c>
      <c r="E8507" s="34" t="s">
        <v>544</v>
      </c>
      <c r="F8507" s="34" t="s">
        <v>1218</v>
      </c>
      <c r="G8507" s="34" t="s">
        <v>1488</v>
      </c>
      <c r="H8507" s="19" t="str">
        <f t="array" ref="H8507">CONCATENATE("(",A8507,",",VLOOKUP(B8507,Núcleo!B$2:E$11,4,TRUE),",",VLOOKUP(C8507,'Tipo de Processo'!B$2:D$55,3,TRUE),",",VLOOKUP(D8507,'Termo Geral'!B$2:D$174,3,TRUE),",",VLOOKUP(E8507,'Termo Específico'!B$2:D$437,3,TRUE),",",MATCH(TRUE,Documento!B$2:B$954=F8507,0),",",IF(G8507="complementar",0,1),"),")</f>
        <v>(8506,9,29,50,314,199,1),</v>
      </c>
    </row>
    <row r="8508" spans="1:8" ht="15" customHeight="1">
      <c r="A8508" s="33">
        <v>8507</v>
      </c>
      <c r="B8508" s="44" t="s">
        <v>1483</v>
      </c>
      <c r="C8508" s="34" t="s">
        <v>39</v>
      </c>
      <c r="D8508" s="34" t="s">
        <v>211</v>
      </c>
      <c r="E8508" s="34" t="s">
        <v>544</v>
      </c>
      <c r="F8508" s="34" t="s">
        <v>1262</v>
      </c>
      <c r="G8508" s="34" t="s">
        <v>1488</v>
      </c>
      <c r="H8508" s="19" t="str">
        <f t="array" ref="H8508">CONCATENATE("(",A8508,",",VLOOKUP(B8508,Núcleo!B$2:E$11,4,TRUE),",",VLOOKUP(C8508,'Tipo de Processo'!B$2:D$55,3,TRUE),",",VLOOKUP(D8508,'Termo Geral'!B$2:D$174,3,TRUE),",",VLOOKUP(E8508,'Termo Específico'!B$2:D$437,3,TRUE),",",MATCH(TRUE,Documento!B$2:B$954=F8508,0),",",IF(G8508="complementar",0,1),"),")</f>
        <v>(8507,9,29,50,314,546,1),</v>
      </c>
    </row>
    <row r="8509" spans="1:8" ht="15" customHeight="1">
      <c r="A8509" s="33">
        <v>8508</v>
      </c>
      <c r="B8509" s="44" t="s">
        <v>1483</v>
      </c>
      <c r="C8509" s="34" t="s">
        <v>39</v>
      </c>
      <c r="D8509" s="34" t="s">
        <v>211</v>
      </c>
      <c r="E8509" s="34" t="s">
        <v>544</v>
      </c>
      <c r="F8509" s="34" t="s">
        <v>1512</v>
      </c>
      <c r="G8509" s="34" t="s">
        <v>1488</v>
      </c>
      <c r="H8509" s="19" t="str">
        <f t="array" ref="H8509">CONCATENATE("(",A8509,",",VLOOKUP(B8509,Núcleo!B$2:E$11,4,TRUE),",",VLOOKUP(C8509,'Tipo de Processo'!B$2:D$55,3,TRUE),",",VLOOKUP(D8509,'Termo Geral'!B$2:D$174,3,TRUE),",",VLOOKUP(E8509,'Termo Específico'!B$2:D$437,3,TRUE),",",MATCH(TRUE,Documento!B$2:B$954=F8509,0),",",IF(G8509="complementar",0,1),"),")</f>
        <v>(8508,9,29,50,314,928,1),</v>
      </c>
    </row>
    <row r="8510" spans="1:8" ht="15" customHeight="1">
      <c r="A8510" s="33">
        <v>8509</v>
      </c>
      <c r="B8510" s="44" t="s">
        <v>1483</v>
      </c>
      <c r="C8510" s="35" t="s">
        <v>39</v>
      </c>
      <c r="D8510" s="34" t="s">
        <v>211</v>
      </c>
      <c r="E8510" s="34" t="s">
        <v>544</v>
      </c>
      <c r="F8510" s="34" t="s">
        <v>1225</v>
      </c>
      <c r="G8510" s="34" t="s">
        <v>1488</v>
      </c>
      <c r="H8510" s="19" t="str">
        <f t="array" ref="H8510">CONCATENATE("(",A8510,",",VLOOKUP(B8510,Núcleo!B$2:E$11,4,TRUE),",",VLOOKUP(C8510,'Tipo de Processo'!B$2:D$55,3,TRUE),",",VLOOKUP(D8510,'Termo Geral'!B$2:D$174,3,TRUE),",",VLOOKUP(E8510,'Termo Específico'!B$2:D$437,3,TRUE),",",MATCH(TRUE,Documento!B$2:B$954=F8510,0),",",IF(G8510="complementar",0,1),"),")</f>
        <v>(8509,9,29,50,314,697,1),</v>
      </c>
    </row>
    <row r="8511" spans="1:8" ht="15" customHeight="1">
      <c r="A8511" s="33">
        <v>8510</v>
      </c>
      <c r="B8511" s="44" t="s">
        <v>1483</v>
      </c>
      <c r="C8511" s="34" t="s">
        <v>39</v>
      </c>
      <c r="D8511" s="34" t="s">
        <v>211</v>
      </c>
      <c r="E8511" s="34" t="s">
        <v>544</v>
      </c>
      <c r="F8511" s="34" t="s">
        <v>1157</v>
      </c>
      <c r="G8511" s="34" t="s">
        <v>1488</v>
      </c>
      <c r="H8511" s="19" t="str">
        <f t="array" ref="H8511">CONCATENATE("(",A8511,",",VLOOKUP(B8511,Núcleo!B$2:E$11,4,TRUE),",",VLOOKUP(C8511,'Tipo de Processo'!B$2:D$55,3,TRUE),",",VLOOKUP(D8511,'Termo Geral'!B$2:D$174,3,TRUE),",",VLOOKUP(E8511,'Termo Específico'!B$2:D$437,3,TRUE),",",MATCH(TRUE,Documento!B$2:B$954=F8511,0),",",IF(G8511="complementar",0,1),"),")</f>
        <v>(8510,9,29,50,314,802,1),</v>
      </c>
    </row>
    <row r="8512" spans="1:8" ht="15" customHeight="1">
      <c r="A8512" s="33">
        <v>8511</v>
      </c>
      <c r="B8512" s="44" t="s">
        <v>1483</v>
      </c>
      <c r="C8512" s="35" t="s">
        <v>39</v>
      </c>
      <c r="D8512" s="34" t="s">
        <v>211</v>
      </c>
      <c r="E8512" s="34" t="s">
        <v>544</v>
      </c>
      <c r="F8512" s="34" t="s">
        <v>1158</v>
      </c>
      <c r="G8512" s="34" t="s">
        <v>1488</v>
      </c>
      <c r="H8512" s="19" t="str">
        <f t="array" ref="H8512">CONCATENATE("(",A8512,",",VLOOKUP(B8512,Núcleo!B$2:E$11,4,TRUE),",",VLOOKUP(C8512,'Tipo de Processo'!B$2:D$55,3,TRUE),",",VLOOKUP(D8512,'Termo Geral'!B$2:D$174,3,TRUE),",",VLOOKUP(E8512,'Termo Específico'!B$2:D$437,3,TRUE),",",MATCH(TRUE,Documento!B$2:B$954=F8512,0),",",IF(G8512="complementar",0,1),"),")</f>
        <v>(8511,9,29,50,314,801,1),</v>
      </c>
    </row>
    <row r="8513" spans="1:8" ht="15" customHeight="1">
      <c r="A8513" s="33">
        <v>8512</v>
      </c>
      <c r="B8513" s="44" t="s">
        <v>1483</v>
      </c>
      <c r="C8513" s="34" t="s">
        <v>39</v>
      </c>
      <c r="D8513" s="34" t="s">
        <v>211</v>
      </c>
      <c r="E8513" s="34" t="s">
        <v>544</v>
      </c>
      <c r="F8513" s="34" t="s">
        <v>1159</v>
      </c>
      <c r="G8513" s="34" t="s">
        <v>1488</v>
      </c>
      <c r="H8513" s="19" t="str">
        <f t="array" ref="H8513">CONCATENATE("(",A8513,",",VLOOKUP(B8513,Núcleo!B$2:E$11,4,TRUE),",",VLOOKUP(C8513,'Tipo de Processo'!B$2:D$55,3,TRUE),",",VLOOKUP(D8513,'Termo Geral'!B$2:D$174,3,TRUE),",",VLOOKUP(E8513,'Termo Específico'!B$2:D$437,3,TRUE),",",MATCH(TRUE,Documento!B$2:B$954=F8513,0),",",IF(G8513="complementar",0,1),"),")</f>
        <v>(8512,9,29,50,314,803,1),</v>
      </c>
    </row>
    <row r="8514" spans="1:8" ht="15" customHeight="1">
      <c r="A8514" s="33">
        <v>8513</v>
      </c>
      <c r="B8514" s="44" t="s">
        <v>1483</v>
      </c>
      <c r="C8514" s="34" t="s">
        <v>39</v>
      </c>
      <c r="D8514" s="34" t="s">
        <v>211</v>
      </c>
      <c r="E8514" s="34" t="s">
        <v>544</v>
      </c>
      <c r="F8514" s="34" t="s">
        <v>1160</v>
      </c>
      <c r="G8514" s="34" t="s">
        <v>1488</v>
      </c>
      <c r="H8514" s="19" t="str">
        <f t="array" ref="H8514">CONCATENATE("(",A8514,",",VLOOKUP(B8514,Núcleo!B$2:E$11,4,TRUE),",",VLOOKUP(C8514,'Tipo de Processo'!B$2:D$55,3,TRUE),",",VLOOKUP(D8514,'Termo Geral'!B$2:D$174,3,TRUE),",",VLOOKUP(E8514,'Termo Específico'!B$2:D$437,3,TRUE),",",MATCH(TRUE,Documento!B$2:B$954=F8514,0),",",IF(G8514="complementar",0,1),"),")</f>
        <v>(8513,9,29,50,314,809,1),</v>
      </c>
    </row>
    <row r="8515" spans="1:8" ht="15" customHeight="1">
      <c r="A8515" s="33">
        <v>8514</v>
      </c>
      <c r="B8515" s="44" t="s">
        <v>1483</v>
      </c>
      <c r="C8515" s="34" t="s">
        <v>39</v>
      </c>
      <c r="D8515" s="34" t="s">
        <v>211</v>
      </c>
      <c r="E8515" s="34" t="s">
        <v>544</v>
      </c>
      <c r="F8515" s="34" t="s">
        <v>1161</v>
      </c>
      <c r="G8515" s="34" t="s">
        <v>1488</v>
      </c>
      <c r="H8515" s="19" t="str">
        <f t="array" ref="H8515">CONCATENATE("(",A8515,",",VLOOKUP(B8515,Núcleo!B$2:E$11,4,TRUE),",",VLOOKUP(C8515,'Tipo de Processo'!B$2:D$55,3,TRUE),",",VLOOKUP(D8515,'Termo Geral'!B$2:D$174,3,TRUE),",",VLOOKUP(E8515,'Termo Específico'!B$2:D$437,3,TRUE),",",MATCH(TRUE,Documento!B$2:B$954=F8515,0),",",IF(G8515="complementar",0,1),"),")</f>
        <v>(8514,9,29,50,314,148,1),</v>
      </c>
    </row>
    <row r="8516" spans="1:8" ht="15" customHeight="1">
      <c r="A8516" s="33">
        <v>8515</v>
      </c>
      <c r="B8516" s="44" t="s">
        <v>1483</v>
      </c>
      <c r="C8516" s="34" t="s">
        <v>39</v>
      </c>
      <c r="D8516" s="34" t="s">
        <v>211</v>
      </c>
      <c r="E8516" s="34" t="s">
        <v>544</v>
      </c>
      <c r="F8516" s="34" t="s">
        <v>1162</v>
      </c>
      <c r="G8516" s="34" t="s">
        <v>1488</v>
      </c>
      <c r="H8516" s="19" t="str">
        <f t="array" ref="H8516">CONCATENATE("(",A8516,",",VLOOKUP(B8516,Núcleo!B$2:E$11,4,TRUE),",",VLOOKUP(C8516,'Tipo de Processo'!B$2:D$55,3,TRUE),",",VLOOKUP(D8516,'Termo Geral'!B$2:D$174,3,TRUE),",",VLOOKUP(E8516,'Termo Específico'!B$2:D$437,3,TRUE),",",MATCH(TRUE,Documento!B$2:B$954=F8516,0),",",IF(G8516="complementar",0,1),"),")</f>
        <v>(8515,9,29,50,314,163,1),</v>
      </c>
    </row>
    <row r="8517" spans="1:8" ht="15" customHeight="1">
      <c r="A8517" s="33">
        <v>8516</v>
      </c>
      <c r="B8517" s="44" t="s">
        <v>1483</v>
      </c>
      <c r="C8517" s="34" t="s">
        <v>39</v>
      </c>
      <c r="D8517" s="34" t="s">
        <v>211</v>
      </c>
      <c r="E8517" s="34" t="s">
        <v>544</v>
      </c>
      <c r="F8517" s="34" t="s">
        <v>1163</v>
      </c>
      <c r="G8517" s="34" t="s">
        <v>1488</v>
      </c>
      <c r="H8517" s="19" t="str">
        <f t="array" ref="H8517">CONCATENATE("(",A8517,",",VLOOKUP(B8517,Núcleo!B$2:E$11,4,TRUE),",",VLOOKUP(C8517,'Tipo de Processo'!B$2:D$55,3,TRUE),",",VLOOKUP(D8517,'Termo Geral'!B$2:D$174,3,TRUE),",",VLOOKUP(E8517,'Termo Específico'!B$2:D$437,3,TRUE),",",MATCH(TRUE,Documento!B$2:B$954=F8517,0),",",IF(G8517="complementar",0,1),"),")</f>
        <v>(8516,9,29,50,314,135,1),</v>
      </c>
    </row>
    <row r="8518" spans="1:8" ht="15" customHeight="1">
      <c r="A8518" s="33">
        <v>8517</v>
      </c>
      <c r="B8518" s="44" t="s">
        <v>1483</v>
      </c>
      <c r="C8518" s="34" t="s">
        <v>39</v>
      </c>
      <c r="D8518" s="34" t="s">
        <v>211</v>
      </c>
      <c r="E8518" s="34" t="s">
        <v>544</v>
      </c>
      <c r="F8518" s="34" t="s">
        <v>1227</v>
      </c>
      <c r="G8518" s="34" t="s">
        <v>1488</v>
      </c>
      <c r="H8518" s="19" t="str">
        <f t="array" ref="H8518">CONCATENATE("(",A8518,",",VLOOKUP(B8518,Núcleo!B$2:E$11,4,TRUE),",",VLOOKUP(C8518,'Tipo de Processo'!B$2:D$55,3,TRUE),",",VLOOKUP(D8518,'Termo Geral'!B$2:D$174,3,TRUE),",",VLOOKUP(E8518,'Termo Específico'!B$2:D$437,3,TRUE),",",MATCH(TRUE,Documento!B$2:B$954=F8518,0),",",IF(G8518="complementar",0,1),"),")</f>
        <v>(8517,9,29,50,314,13,1),</v>
      </c>
    </row>
    <row r="8519" spans="1:8" ht="15" customHeight="1">
      <c r="A8519" s="33">
        <v>8518</v>
      </c>
      <c r="B8519" s="44" t="s">
        <v>1483</v>
      </c>
      <c r="C8519" s="34" t="s">
        <v>39</v>
      </c>
      <c r="D8519" s="34" t="s">
        <v>211</v>
      </c>
      <c r="E8519" s="34" t="s">
        <v>544</v>
      </c>
      <c r="F8519" s="34" t="s">
        <v>1263</v>
      </c>
      <c r="G8519" s="34" t="s">
        <v>1488</v>
      </c>
      <c r="H8519" s="19" t="str">
        <f t="array" ref="H8519">CONCATENATE("(",A8519,",",VLOOKUP(B8519,Núcleo!B$2:E$11,4,TRUE),",",VLOOKUP(C8519,'Tipo de Processo'!B$2:D$55,3,TRUE),",",VLOOKUP(D8519,'Termo Geral'!B$2:D$174,3,TRUE),",",VLOOKUP(E8519,'Termo Específico'!B$2:D$437,3,TRUE),",",MATCH(TRUE,Documento!B$2:B$954=F8519,0),",",IF(G8519="complementar",0,1),"),")</f>
        <v>(8518,9,29,50,314,34,1),</v>
      </c>
    </row>
    <row r="8520" spans="1:8" ht="15" customHeight="1">
      <c r="A8520" s="33">
        <v>8519</v>
      </c>
      <c r="B8520" s="44" t="s">
        <v>1483</v>
      </c>
      <c r="C8520" s="34" t="s">
        <v>39</v>
      </c>
      <c r="D8520" s="34" t="s">
        <v>211</v>
      </c>
      <c r="E8520" s="34" t="s">
        <v>544</v>
      </c>
      <c r="F8520" s="34" t="s">
        <v>1228</v>
      </c>
      <c r="G8520" s="34" t="s">
        <v>1488</v>
      </c>
      <c r="H8520" s="19" t="str">
        <f t="array" ref="H8520">CONCATENATE("(",A8520,",",VLOOKUP(B8520,Núcleo!B$2:E$11,4,TRUE),",",VLOOKUP(C8520,'Tipo de Processo'!B$2:D$55,3,TRUE),",",VLOOKUP(D8520,'Termo Geral'!B$2:D$174,3,TRUE),",",VLOOKUP(E8520,'Termo Específico'!B$2:D$437,3,TRUE),",",MATCH(TRUE,Documento!B$2:B$954=F8520,0),",",IF(G8520="complementar",0,1),"),")</f>
        <v>(8519,9,29,50,314,120,1),</v>
      </c>
    </row>
    <row r="8521" spans="1:8" ht="15" customHeight="1">
      <c r="A8521" s="33">
        <v>8520</v>
      </c>
      <c r="B8521" s="44" t="s">
        <v>1483</v>
      </c>
      <c r="C8521" s="34" t="s">
        <v>39</v>
      </c>
      <c r="D8521" s="34" t="s">
        <v>211</v>
      </c>
      <c r="E8521" s="34" t="s">
        <v>544</v>
      </c>
      <c r="F8521" s="34" t="s">
        <v>1315</v>
      </c>
      <c r="G8521" s="34" t="s">
        <v>1488</v>
      </c>
      <c r="H8521" s="19" t="str">
        <f t="array" ref="H8521">CONCATENATE("(",A8521,",",VLOOKUP(B8521,Núcleo!B$2:E$11,4,TRUE),",",VLOOKUP(C8521,'Tipo de Processo'!B$2:D$55,3,TRUE),",",VLOOKUP(D8521,'Termo Geral'!B$2:D$174,3,TRUE),",",VLOOKUP(E8521,'Termo Específico'!B$2:D$437,3,TRUE),",",MATCH(TRUE,Documento!B$2:B$954=F8521,0),",",IF(G8521="complementar",0,1),"),")</f>
        <v>(8520,9,29,50,314,391,1),</v>
      </c>
    </row>
    <row r="8522" spans="1:8" ht="15" customHeight="1">
      <c r="A8522" s="33">
        <v>8521</v>
      </c>
      <c r="B8522" s="44" t="s">
        <v>1483</v>
      </c>
      <c r="C8522" s="34" t="s">
        <v>39</v>
      </c>
      <c r="D8522" s="34" t="s">
        <v>211</v>
      </c>
      <c r="E8522" s="34" t="s">
        <v>544</v>
      </c>
      <c r="F8522" s="34" t="s">
        <v>1316</v>
      </c>
      <c r="G8522" s="34" t="s">
        <v>1488</v>
      </c>
      <c r="H8522" s="19" t="str">
        <f t="array" ref="H8522">CONCATENATE("(",A8522,",",VLOOKUP(B8522,Núcleo!B$2:E$11,4,TRUE),",",VLOOKUP(C8522,'Tipo de Processo'!B$2:D$55,3,TRUE),",",VLOOKUP(D8522,'Termo Geral'!B$2:D$174,3,TRUE),",",VLOOKUP(E8522,'Termo Específico'!B$2:D$437,3,TRUE),",",MATCH(TRUE,Documento!B$2:B$954=F8522,0),",",IF(G8522="complementar",0,1),"),")</f>
        <v>(8521,9,29,50,314,793,1),</v>
      </c>
    </row>
    <row r="8523" spans="1:8" ht="15" customHeight="1">
      <c r="A8523" s="33">
        <v>8522</v>
      </c>
      <c r="B8523" s="44" t="s">
        <v>1483</v>
      </c>
      <c r="C8523" s="34" t="s">
        <v>39</v>
      </c>
      <c r="D8523" s="34" t="s">
        <v>211</v>
      </c>
      <c r="E8523" s="34" t="s">
        <v>544</v>
      </c>
      <c r="F8523" s="34" t="s">
        <v>1317</v>
      </c>
      <c r="G8523" s="34" t="s">
        <v>1488</v>
      </c>
      <c r="H8523" s="19" t="str">
        <f t="array" ref="H8523">CONCATENATE("(",A8523,",",VLOOKUP(B8523,Núcleo!B$2:E$11,4,TRUE),",",VLOOKUP(C8523,'Tipo de Processo'!B$2:D$55,3,TRUE),",",VLOOKUP(D8523,'Termo Geral'!B$2:D$174,3,TRUE),",",VLOOKUP(E8523,'Termo Específico'!B$2:D$437,3,TRUE),",",MATCH(TRUE,Documento!B$2:B$954=F8523,0),",",IF(G8523="complementar",0,1),"),")</f>
        <v>(8522,9,29,50,314,232,1),</v>
      </c>
    </row>
    <row r="8524" spans="1:8" ht="15" customHeight="1">
      <c r="A8524" s="33">
        <v>8523</v>
      </c>
      <c r="B8524" s="44" t="s">
        <v>1483</v>
      </c>
      <c r="C8524" s="34" t="s">
        <v>39</v>
      </c>
      <c r="D8524" s="34" t="s">
        <v>211</v>
      </c>
      <c r="E8524" s="34" t="s">
        <v>544</v>
      </c>
      <c r="F8524" s="34" t="s">
        <v>1230</v>
      </c>
      <c r="G8524" s="34" t="s">
        <v>1488</v>
      </c>
      <c r="H8524" s="19" t="str">
        <f t="array" ref="H8524">CONCATENATE("(",A8524,",",VLOOKUP(B8524,Núcleo!B$2:E$11,4,TRUE),",",VLOOKUP(C8524,'Tipo de Processo'!B$2:D$55,3,TRUE),",",VLOOKUP(D8524,'Termo Geral'!B$2:D$174,3,TRUE),",",VLOOKUP(E8524,'Termo Específico'!B$2:D$437,3,TRUE),",",MATCH(TRUE,Documento!B$2:B$954=F8524,0),",",IF(G8524="complementar",0,1),"),")</f>
        <v>(8523,9,29,50,314,878,1),</v>
      </c>
    </row>
    <row r="8525" spans="1:8" ht="15" customHeight="1">
      <c r="A8525" s="33">
        <v>8524</v>
      </c>
      <c r="B8525" s="44" t="s">
        <v>1483</v>
      </c>
      <c r="C8525" s="34" t="s">
        <v>39</v>
      </c>
      <c r="D8525" s="34" t="s">
        <v>211</v>
      </c>
      <c r="E8525" s="34" t="s">
        <v>544</v>
      </c>
      <c r="F8525" s="34" t="s">
        <v>1231</v>
      </c>
      <c r="G8525" s="34" t="s">
        <v>1488</v>
      </c>
      <c r="H8525" s="19" t="str">
        <f t="array" ref="H8525">CONCATENATE("(",A8525,",",VLOOKUP(B8525,Núcleo!B$2:E$11,4,TRUE),",",VLOOKUP(C8525,'Tipo de Processo'!B$2:D$55,3,TRUE),",",VLOOKUP(D8525,'Termo Geral'!B$2:D$174,3,TRUE),",",VLOOKUP(E8525,'Termo Específico'!B$2:D$437,3,TRUE),",",MATCH(TRUE,Documento!B$2:B$954=F8525,0),",",IF(G8525="complementar",0,1),"),")</f>
        <v>(8524,9,29,50,314,794,1),</v>
      </c>
    </row>
    <row r="8526" spans="1:8" ht="15" customHeight="1">
      <c r="A8526" s="33">
        <v>8525</v>
      </c>
      <c r="B8526" s="44" t="s">
        <v>1483</v>
      </c>
      <c r="C8526" s="34" t="s">
        <v>39</v>
      </c>
      <c r="D8526" s="34" t="s">
        <v>211</v>
      </c>
      <c r="E8526" s="34" t="s">
        <v>544</v>
      </c>
      <c r="F8526" s="34" t="s">
        <v>1165</v>
      </c>
      <c r="G8526" s="34" t="s">
        <v>1488</v>
      </c>
      <c r="H8526" s="19" t="str">
        <f t="array" ref="H8526">CONCATENATE("(",A8526,",",VLOOKUP(B8526,Núcleo!B$2:E$11,4,TRUE),",",VLOOKUP(C8526,'Tipo de Processo'!B$2:D$55,3,TRUE),",",VLOOKUP(D8526,'Termo Geral'!B$2:D$174,3,TRUE),",",VLOOKUP(E8526,'Termo Específico'!B$2:D$437,3,TRUE),",",MATCH(TRUE,Documento!B$2:B$954=F8526,0),",",IF(G8526="complementar",0,1),"),")</f>
        <v>(8525,9,29,50,314,832,1),</v>
      </c>
    </row>
    <row r="8527" spans="1:8" ht="15" customHeight="1">
      <c r="A8527" s="33">
        <v>8526</v>
      </c>
      <c r="B8527" s="44" t="s">
        <v>1483</v>
      </c>
      <c r="C8527" s="34" t="s">
        <v>39</v>
      </c>
      <c r="D8527" s="34" t="s">
        <v>212</v>
      </c>
      <c r="E8527" s="34" t="s">
        <v>517</v>
      </c>
      <c r="F8527" s="34" t="s">
        <v>1167</v>
      </c>
      <c r="G8527" s="34" t="s">
        <v>1488</v>
      </c>
      <c r="H8527" s="19" t="str">
        <f t="array" ref="H8527">CONCATENATE("(",A8527,",",VLOOKUP(B8527,Núcleo!B$2:E$11,4,TRUE),",",VLOOKUP(C8527,'Tipo de Processo'!B$2:D$55,3,TRUE),",",VLOOKUP(D8527,'Termo Geral'!B$2:D$174,3,TRUE),",",VLOOKUP(E8527,'Termo Específico'!B$2:D$437,3,TRUE),",",MATCH(TRUE,Documento!B$2:B$954=F8527,0),",",IF(G8527="complementar",0,1),"),")</f>
        <v>(8526,9,29,54,56,613,1),</v>
      </c>
    </row>
    <row r="8528" spans="1:8" ht="15" customHeight="1">
      <c r="A8528" s="33">
        <v>8527</v>
      </c>
      <c r="B8528" s="44" t="s">
        <v>1483</v>
      </c>
      <c r="C8528" s="34" t="s">
        <v>39</v>
      </c>
      <c r="D8528" s="34" t="s">
        <v>212</v>
      </c>
      <c r="E8528" s="34" t="s">
        <v>517</v>
      </c>
      <c r="F8528" s="34" t="s">
        <v>1318</v>
      </c>
      <c r="G8528" s="34" t="s">
        <v>1488</v>
      </c>
      <c r="H8528" s="19" t="str">
        <f t="array" ref="H8528">CONCATENATE("(",A8528,",",VLOOKUP(B8528,Núcleo!B$2:E$11,4,TRUE),",",VLOOKUP(C8528,'Tipo de Processo'!B$2:D$55,3,TRUE),",",VLOOKUP(D8528,'Termo Geral'!B$2:D$174,3,TRUE),",",VLOOKUP(E8528,'Termo Específico'!B$2:D$437,3,TRUE),",",MATCH(TRUE,Documento!B$2:B$954=F8528,0),",",IF(G8528="complementar",0,1),"),")</f>
        <v>(8527,9,29,54,56,229,1),</v>
      </c>
    </row>
    <row r="8529" spans="1:8" ht="15" customHeight="1">
      <c r="A8529" s="33">
        <v>8528</v>
      </c>
      <c r="B8529" s="44" t="s">
        <v>1483</v>
      </c>
      <c r="C8529" s="34" t="s">
        <v>39</v>
      </c>
      <c r="D8529" s="34" t="s">
        <v>212</v>
      </c>
      <c r="E8529" s="34" t="s">
        <v>545</v>
      </c>
      <c r="F8529" s="34" t="s">
        <v>1388</v>
      </c>
      <c r="G8529" s="34" t="s">
        <v>1488</v>
      </c>
      <c r="H8529" s="19" t="str">
        <f t="array" ref="H8529">CONCATENATE("(",A8529,",",VLOOKUP(B8529,Núcleo!B$2:E$11,4,TRUE),",",VLOOKUP(C8529,'Tipo de Processo'!B$2:D$55,3,TRUE),",",VLOOKUP(D8529,'Termo Geral'!B$2:D$174,3,TRUE),",",VLOOKUP(E8529,'Termo Específico'!B$2:D$437,3,TRUE),",",MATCH(TRUE,Documento!B$2:B$954=F8529,0),",",IF(G8529="complementar",0,1),"),")</f>
        <v>(8528,9,29,54,321,100,1),</v>
      </c>
    </row>
    <row r="8530" spans="1:8" ht="15" customHeight="1">
      <c r="A8530" s="33">
        <v>8529</v>
      </c>
      <c r="B8530" s="44" t="s">
        <v>1483</v>
      </c>
      <c r="C8530" s="34" t="s">
        <v>39</v>
      </c>
      <c r="D8530" s="34" t="s">
        <v>212</v>
      </c>
      <c r="E8530" s="34" t="s">
        <v>545</v>
      </c>
      <c r="F8530" s="34" t="s">
        <v>1321</v>
      </c>
      <c r="G8530" s="34" t="s">
        <v>1488</v>
      </c>
      <c r="H8530" s="19" t="str">
        <f t="array" ref="H8530">CONCATENATE("(",A8530,",",VLOOKUP(B8530,Núcleo!B$2:E$11,4,TRUE),",",VLOOKUP(C8530,'Tipo de Processo'!B$2:D$55,3,TRUE),",",VLOOKUP(D8530,'Termo Geral'!B$2:D$174,3,TRUE),",",VLOOKUP(E8530,'Termo Específico'!B$2:D$437,3,TRUE),",",MATCH(TRUE,Documento!B$2:B$954=F8530,0),",",IF(G8530="complementar",0,1),"),")</f>
        <v>(8529,9,29,54,321,725,1),</v>
      </c>
    </row>
    <row r="8531" spans="1:8" ht="15" customHeight="1">
      <c r="A8531" s="33">
        <v>8530</v>
      </c>
      <c r="B8531" s="44" t="s">
        <v>1483</v>
      </c>
      <c r="C8531" s="34" t="s">
        <v>39</v>
      </c>
      <c r="D8531" s="34" t="s">
        <v>212</v>
      </c>
      <c r="E8531" s="34" t="s">
        <v>545</v>
      </c>
      <c r="F8531" s="34" t="s">
        <v>1322</v>
      </c>
      <c r="G8531" s="34" t="s">
        <v>1494</v>
      </c>
      <c r="H8531" s="19" t="str">
        <f t="array" ref="H8531">CONCATENATE("(",A8531,",",VLOOKUP(B8531,Núcleo!B$2:E$11,4,TRUE),",",VLOOKUP(C8531,'Tipo de Processo'!B$2:D$55,3,TRUE),",",VLOOKUP(D8531,'Termo Geral'!B$2:D$174,3,TRUE),",",VLOOKUP(E8531,'Termo Específico'!B$2:D$437,3,TRUE),",",MATCH(TRUE,Documento!B$2:B$954=F8531,0),",",IF(G8531="complementar",0,1),"),")</f>
        <v>(8530,9,29,54,321,335,0),</v>
      </c>
    </row>
    <row r="8532" spans="1:8" ht="15" customHeight="1">
      <c r="A8532" s="33">
        <v>8531</v>
      </c>
      <c r="B8532" s="44" t="s">
        <v>1483</v>
      </c>
      <c r="C8532" s="34" t="s">
        <v>39</v>
      </c>
      <c r="D8532" s="34" t="s">
        <v>212</v>
      </c>
      <c r="E8532" s="34" t="s">
        <v>545</v>
      </c>
      <c r="F8532" s="34" t="s">
        <v>1323</v>
      </c>
      <c r="G8532" s="34" t="s">
        <v>1488</v>
      </c>
      <c r="H8532" s="19" t="str">
        <f t="array" ref="H8532">CONCATENATE("(",A8532,",",VLOOKUP(B8532,Núcleo!B$2:E$11,4,TRUE),",",VLOOKUP(C8532,'Tipo de Processo'!B$2:D$55,3,TRUE),",",VLOOKUP(D8532,'Termo Geral'!B$2:D$174,3,TRUE),",",VLOOKUP(E8532,'Termo Específico'!B$2:D$437,3,TRUE),",",MATCH(TRUE,Documento!B$2:B$954=F8532,0),",",IF(G8532="complementar",0,1),"),")</f>
        <v>(8531,9,29,54,321,925,1),</v>
      </c>
    </row>
    <row r="8533" spans="1:8" ht="15" customHeight="1">
      <c r="A8533" s="33">
        <v>8532</v>
      </c>
      <c r="B8533" s="44" t="s">
        <v>1483</v>
      </c>
      <c r="C8533" s="34" t="s">
        <v>39</v>
      </c>
      <c r="D8533" s="34" t="s">
        <v>212</v>
      </c>
      <c r="E8533" s="34" t="s">
        <v>545</v>
      </c>
      <c r="F8533" s="34" t="s">
        <v>1324</v>
      </c>
      <c r="G8533" s="34" t="s">
        <v>1488</v>
      </c>
      <c r="H8533" s="19" t="str">
        <f t="array" ref="H8533">CONCATENATE("(",A8533,",",VLOOKUP(B8533,Núcleo!B$2:E$11,4,TRUE),",",VLOOKUP(C8533,'Tipo de Processo'!B$2:D$55,3,TRUE),",",VLOOKUP(D8533,'Termo Geral'!B$2:D$174,3,TRUE),",",VLOOKUP(E8533,'Termo Específico'!B$2:D$437,3,TRUE),",",MATCH(TRUE,Documento!B$2:B$954=F8533,0),",",IF(G8533="complementar",0,1),"),")</f>
        <v>(8532,9,29,54,321,680,1),</v>
      </c>
    </row>
    <row r="8534" spans="1:8" ht="15" customHeight="1">
      <c r="A8534" s="33">
        <v>8533</v>
      </c>
      <c r="B8534" s="44" t="s">
        <v>1483</v>
      </c>
      <c r="C8534" s="34" t="s">
        <v>39</v>
      </c>
      <c r="D8534" s="34" t="s">
        <v>212</v>
      </c>
      <c r="E8534" s="34" t="s">
        <v>545</v>
      </c>
      <c r="F8534" s="34" t="s">
        <v>1319</v>
      </c>
      <c r="G8534" s="34" t="s">
        <v>1488</v>
      </c>
      <c r="H8534" s="19" t="str">
        <f t="array" ref="H8534">CONCATENATE("(",A8534,",",VLOOKUP(B8534,Núcleo!B$2:E$11,4,TRUE),",",VLOOKUP(C8534,'Tipo de Processo'!B$2:D$55,3,TRUE),",",VLOOKUP(D8534,'Termo Geral'!B$2:D$174,3,TRUE),",",VLOOKUP(E8534,'Termo Específico'!B$2:D$437,3,TRUE),",",MATCH(TRUE,Documento!B$2:B$954=F8534,0),",",IF(G8534="complementar",0,1),"),")</f>
        <v>(8533,9,29,54,321,813,1),</v>
      </c>
    </row>
    <row r="8535" spans="1:8" ht="15" customHeight="1">
      <c r="A8535" s="33">
        <v>8534</v>
      </c>
      <c r="B8535" s="44" t="s">
        <v>1483</v>
      </c>
      <c r="C8535" s="34" t="s">
        <v>39</v>
      </c>
      <c r="D8535" s="34" t="s">
        <v>212</v>
      </c>
      <c r="E8535" s="34" t="s">
        <v>545</v>
      </c>
      <c r="F8535" s="34" t="s">
        <v>1450</v>
      </c>
      <c r="G8535" s="34" t="s">
        <v>1488</v>
      </c>
      <c r="H8535" s="19" t="str">
        <f t="array" ref="H8535">CONCATENATE("(",A8535,",",VLOOKUP(B8535,Núcleo!B$2:E$11,4,TRUE),",",VLOOKUP(C8535,'Tipo de Processo'!B$2:D$55,3,TRUE),",",VLOOKUP(D8535,'Termo Geral'!B$2:D$174,3,TRUE),",",VLOOKUP(E8535,'Termo Específico'!B$2:D$437,3,TRUE),",",MATCH(TRUE,Documento!B$2:B$954=F8535,0),",",IF(G8535="complementar",0,1),"),")</f>
        <v>(8534,9,29,54,321,817,1),</v>
      </c>
    </row>
    <row r="8536" spans="1:8" ht="15" customHeight="1">
      <c r="A8536" s="33">
        <v>8535</v>
      </c>
      <c r="B8536" s="44" t="s">
        <v>1483</v>
      </c>
      <c r="C8536" s="34" t="s">
        <v>39</v>
      </c>
      <c r="D8536" s="34" t="s">
        <v>212</v>
      </c>
      <c r="E8536" s="34" t="s">
        <v>545</v>
      </c>
      <c r="F8536" s="34" t="s">
        <v>1325</v>
      </c>
      <c r="G8536" s="34" t="s">
        <v>1488</v>
      </c>
      <c r="H8536" s="19" t="str">
        <f t="array" ref="H8536">CONCATENATE("(",A8536,",",VLOOKUP(B8536,Núcleo!B$2:E$11,4,TRUE),",",VLOOKUP(C8536,'Tipo de Processo'!B$2:D$55,3,TRUE),",",VLOOKUP(D8536,'Termo Geral'!B$2:D$174,3,TRUE),",",VLOOKUP(E8536,'Termo Específico'!B$2:D$437,3,TRUE),",",MATCH(TRUE,Documento!B$2:B$954=F8536,0),",",IF(G8536="complementar",0,1),"),")</f>
        <v>(8535,9,29,54,321,638,1),</v>
      </c>
    </row>
    <row r="8537" spans="1:8" ht="15" customHeight="1">
      <c r="A8537" s="33">
        <v>8536</v>
      </c>
      <c r="B8537" s="44" t="s">
        <v>1483</v>
      </c>
      <c r="C8537" s="34" t="s">
        <v>39</v>
      </c>
      <c r="D8537" s="34" t="s">
        <v>212</v>
      </c>
      <c r="E8537" s="34" t="s">
        <v>545</v>
      </c>
      <c r="F8537" s="34" t="s">
        <v>1332</v>
      </c>
      <c r="G8537" s="34" t="s">
        <v>1488</v>
      </c>
      <c r="H8537" s="19" t="str">
        <f t="array" ref="H8537">CONCATENATE("(",A8537,",",VLOOKUP(B8537,Núcleo!B$2:E$11,4,TRUE),",",VLOOKUP(C8537,'Tipo de Processo'!B$2:D$55,3,TRUE),",",VLOOKUP(D8537,'Termo Geral'!B$2:D$174,3,TRUE),",",VLOOKUP(E8537,'Termo Específico'!B$2:D$437,3,TRUE),",",MATCH(TRUE,Documento!B$2:B$954=F8537,0),",",IF(G8537="complementar",0,1),"),")</f>
        <v>(8536,9,29,54,321,61,1),</v>
      </c>
    </row>
    <row r="8538" spans="1:8" ht="15" customHeight="1">
      <c r="A8538" s="33">
        <v>8537</v>
      </c>
      <c r="B8538" s="44" t="s">
        <v>1483</v>
      </c>
      <c r="C8538" s="34" t="s">
        <v>39</v>
      </c>
      <c r="D8538" s="34" t="s">
        <v>212</v>
      </c>
      <c r="E8538" s="34" t="s">
        <v>545</v>
      </c>
      <c r="F8538" s="34" t="s">
        <v>1400</v>
      </c>
      <c r="G8538" s="34" t="s">
        <v>1488</v>
      </c>
      <c r="H8538" s="19" t="str">
        <f t="array" ref="H8538">CONCATENATE("(",A8538,",",VLOOKUP(B8538,Núcleo!B$2:E$11,4,TRUE),",",VLOOKUP(C8538,'Tipo de Processo'!B$2:D$55,3,TRUE),",",VLOOKUP(D8538,'Termo Geral'!B$2:D$174,3,TRUE),",",VLOOKUP(E8538,'Termo Específico'!B$2:D$437,3,TRUE),",",MATCH(TRUE,Documento!B$2:B$954=F8538,0),",",IF(G8538="complementar",0,1),"),")</f>
        <v>(8537,9,29,54,321,292,1),</v>
      </c>
    </row>
    <row r="8539" spans="1:8" ht="15" customHeight="1">
      <c r="A8539" s="33">
        <v>8538</v>
      </c>
      <c r="B8539" s="44" t="s">
        <v>1483</v>
      </c>
      <c r="C8539" s="34" t="s">
        <v>39</v>
      </c>
      <c r="D8539" s="34" t="s">
        <v>212</v>
      </c>
      <c r="E8539" s="34" t="s">
        <v>545</v>
      </c>
      <c r="F8539" s="34" t="s">
        <v>1406</v>
      </c>
      <c r="G8539" s="34" t="s">
        <v>1488</v>
      </c>
      <c r="H8539" s="19" t="str">
        <f t="array" ref="H8539">CONCATENATE("(",A8539,",",VLOOKUP(B8539,Núcleo!B$2:E$11,4,TRUE),",",VLOOKUP(C8539,'Tipo de Processo'!B$2:D$55,3,TRUE),",",VLOOKUP(D8539,'Termo Geral'!B$2:D$174,3,TRUE),",",VLOOKUP(E8539,'Termo Específico'!B$2:D$437,3,TRUE),",",MATCH(TRUE,Documento!B$2:B$954=F8539,0),",",IF(G8539="complementar",0,1),"),")</f>
        <v>(8538,9,29,54,321,876,1),</v>
      </c>
    </row>
    <row r="8540" spans="1:8" ht="15" customHeight="1">
      <c r="A8540" s="33">
        <v>8539</v>
      </c>
      <c r="B8540" s="44" t="s">
        <v>1483</v>
      </c>
      <c r="C8540" s="34" t="s">
        <v>39</v>
      </c>
      <c r="D8540" s="34" t="s">
        <v>212</v>
      </c>
      <c r="E8540" s="34" t="s">
        <v>545</v>
      </c>
      <c r="F8540" s="34" t="s">
        <v>1330</v>
      </c>
      <c r="G8540" s="34" t="s">
        <v>1488</v>
      </c>
      <c r="H8540" s="19" t="str">
        <f t="array" ref="H8540">CONCATENATE("(",A8540,",",VLOOKUP(B8540,Núcleo!B$2:E$11,4,TRUE),",",VLOOKUP(C8540,'Tipo de Processo'!B$2:D$55,3,TRUE),",",VLOOKUP(D8540,'Termo Geral'!B$2:D$174,3,TRUE),",",VLOOKUP(E8540,'Termo Específico'!B$2:D$437,3,TRUE),",",MATCH(TRUE,Documento!B$2:B$954=F8540,0),",",IF(G8540="complementar",0,1),"),")</f>
        <v>(8539,9,29,54,321,82,1),</v>
      </c>
    </row>
    <row r="8541" spans="1:8" ht="15" customHeight="1">
      <c r="A8541" s="33">
        <v>8540</v>
      </c>
      <c r="B8541" s="44" t="s">
        <v>1483</v>
      </c>
      <c r="C8541" s="34" t="s">
        <v>39</v>
      </c>
      <c r="D8541" s="34" t="s">
        <v>212</v>
      </c>
      <c r="E8541" s="34" t="s">
        <v>546</v>
      </c>
      <c r="F8541" s="34" t="s">
        <v>1385</v>
      </c>
      <c r="G8541" s="34" t="s">
        <v>1488</v>
      </c>
      <c r="H8541" s="19" t="str">
        <f t="array" ref="H8541">CONCATENATE("(",A8541,",",VLOOKUP(B8541,Núcleo!B$2:E$11,4,TRUE),",",VLOOKUP(C8541,'Tipo de Processo'!B$2:D$55,3,TRUE),",",VLOOKUP(D8541,'Termo Geral'!B$2:D$174,3,TRUE),",",VLOOKUP(E8541,'Termo Específico'!B$2:D$437,3,TRUE),",",MATCH(TRUE,Documento!B$2:B$954=F8541,0),",",IF(G8541="complementar",0,1),"),")</f>
        <v>(8540,9,29,54,366,95,1),</v>
      </c>
    </row>
    <row r="8542" spans="1:8" ht="15" customHeight="1">
      <c r="A8542" s="33">
        <v>8541</v>
      </c>
      <c r="B8542" s="44" t="s">
        <v>1483</v>
      </c>
      <c r="C8542" s="34" t="s">
        <v>39</v>
      </c>
      <c r="D8542" s="34" t="s">
        <v>212</v>
      </c>
      <c r="E8542" s="34" t="s">
        <v>546</v>
      </c>
      <c r="F8542" s="34" t="s">
        <v>1417</v>
      </c>
      <c r="G8542" s="34" t="s">
        <v>1488</v>
      </c>
      <c r="H8542" s="19" t="str">
        <f t="array" ref="H8542">CONCATENATE("(",A8542,",",VLOOKUP(B8542,Núcleo!B$2:E$11,4,TRUE),",",VLOOKUP(C8542,'Tipo de Processo'!B$2:D$55,3,TRUE),",",VLOOKUP(D8542,'Termo Geral'!B$2:D$174,3,TRUE),",",VLOOKUP(E8542,'Termo Específico'!B$2:D$437,3,TRUE),",",MATCH(TRUE,Documento!B$2:B$954=F8542,0),",",IF(G8542="complementar",0,1),"),")</f>
        <v>(8541,9,29,54,366,551,1),</v>
      </c>
    </row>
    <row r="8543" spans="1:8" ht="15" customHeight="1">
      <c r="A8543" s="33">
        <v>8542</v>
      </c>
      <c r="B8543" s="44" t="s">
        <v>1483</v>
      </c>
      <c r="C8543" s="34" t="s">
        <v>39</v>
      </c>
      <c r="D8543" s="34" t="s">
        <v>212</v>
      </c>
      <c r="E8543" s="34" t="s">
        <v>546</v>
      </c>
      <c r="F8543" s="34" t="s">
        <v>1428</v>
      </c>
      <c r="G8543" s="34" t="s">
        <v>1488</v>
      </c>
      <c r="H8543" s="19" t="str">
        <f t="array" ref="H8543">CONCATENATE("(",A8543,",",VLOOKUP(B8543,Núcleo!B$2:E$11,4,TRUE),",",VLOOKUP(C8543,'Tipo de Processo'!B$2:D$55,3,TRUE),",",VLOOKUP(D8543,'Termo Geral'!B$2:D$174,3,TRUE),",",VLOOKUP(E8543,'Termo Específico'!B$2:D$437,3,TRUE),",",MATCH(TRUE,Documento!B$2:B$954=F8543,0),",",IF(G8543="complementar",0,1),"),")</f>
        <v>(8542,9,29,54,366,726,1),</v>
      </c>
    </row>
    <row r="8544" spans="1:8" ht="15" customHeight="1">
      <c r="A8544" s="33">
        <v>8543</v>
      </c>
      <c r="B8544" s="44" t="s">
        <v>1483</v>
      </c>
      <c r="C8544" s="34" t="s">
        <v>39</v>
      </c>
      <c r="D8544" s="34" t="s">
        <v>212</v>
      </c>
      <c r="E8544" s="34" t="s">
        <v>546</v>
      </c>
      <c r="F8544" s="34" t="s">
        <v>1322</v>
      </c>
      <c r="G8544" s="34" t="s">
        <v>1494</v>
      </c>
      <c r="H8544" s="19" t="str">
        <f t="array" ref="H8544">CONCATENATE("(",A8544,",",VLOOKUP(B8544,Núcleo!B$2:E$11,4,TRUE),",",VLOOKUP(C8544,'Tipo de Processo'!B$2:D$55,3,TRUE),",",VLOOKUP(D8544,'Termo Geral'!B$2:D$174,3,TRUE),",",VLOOKUP(E8544,'Termo Específico'!B$2:D$437,3,TRUE),",",MATCH(TRUE,Documento!B$2:B$954=F8544,0),",",IF(G8544="complementar",0,1),"),")</f>
        <v>(8543,9,29,54,366,335,0),</v>
      </c>
    </row>
    <row r="8545" spans="1:8" ht="15" customHeight="1">
      <c r="A8545" s="33">
        <v>8544</v>
      </c>
      <c r="B8545" s="44" t="s">
        <v>1483</v>
      </c>
      <c r="C8545" s="34" t="s">
        <v>39</v>
      </c>
      <c r="D8545" s="34" t="s">
        <v>212</v>
      </c>
      <c r="E8545" s="34" t="s">
        <v>546</v>
      </c>
      <c r="F8545" s="34" t="s">
        <v>1556</v>
      </c>
      <c r="G8545" s="34" t="s">
        <v>1488</v>
      </c>
      <c r="H8545" s="19" t="str">
        <f t="array" ref="H8545">CONCATENATE("(",A8545,",",VLOOKUP(B8545,Núcleo!B$2:E$11,4,TRUE),",",VLOOKUP(C8545,'Tipo de Processo'!B$2:D$55,3,TRUE),",",VLOOKUP(D8545,'Termo Geral'!B$2:D$174,3,TRUE),",",VLOOKUP(E8545,'Termo Específico'!B$2:D$437,3,TRUE),",",MATCH(TRUE,Documento!B$2:B$954=F8545,0),",",IF(G8545="complementar",0,1),"),")</f>
        <v>(8544,9,29,54,366,926,1),</v>
      </c>
    </row>
    <row r="8546" spans="1:8" ht="15" customHeight="1">
      <c r="A8546" s="33">
        <v>8545</v>
      </c>
      <c r="B8546" s="44" t="s">
        <v>1483</v>
      </c>
      <c r="C8546" s="34" t="s">
        <v>39</v>
      </c>
      <c r="D8546" s="34" t="s">
        <v>212</v>
      </c>
      <c r="E8546" s="34" t="s">
        <v>546</v>
      </c>
      <c r="F8546" s="34" t="s">
        <v>1324</v>
      </c>
      <c r="G8546" s="34" t="s">
        <v>1488</v>
      </c>
      <c r="H8546" s="19" t="str">
        <f t="array" ref="H8546">CONCATENATE("(",A8546,",",VLOOKUP(B8546,Núcleo!B$2:E$11,4,TRUE),",",VLOOKUP(C8546,'Tipo de Processo'!B$2:D$55,3,TRUE),",",VLOOKUP(D8546,'Termo Geral'!B$2:D$174,3,TRUE),",",VLOOKUP(E8546,'Termo Específico'!B$2:D$437,3,TRUE),",",MATCH(TRUE,Documento!B$2:B$954=F8546,0),",",IF(G8546="complementar",0,1),"),")</f>
        <v>(8545,9,29,54,366,680,1),</v>
      </c>
    </row>
    <row r="8547" spans="1:8" ht="15" customHeight="1">
      <c r="A8547" s="33">
        <v>8546</v>
      </c>
      <c r="B8547" s="44" t="s">
        <v>1483</v>
      </c>
      <c r="C8547" s="34" t="s">
        <v>39</v>
      </c>
      <c r="D8547" s="34" t="s">
        <v>212</v>
      </c>
      <c r="E8547" s="34" t="s">
        <v>546</v>
      </c>
      <c r="F8547" s="34" t="s">
        <v>1445</v>
      </c>
      <c r="G8547" s="34" t="s">
        <v>1488</v>
      </c>
      <c r="H8547" s="19" t="str">
        <f t="array" ref="H8547">CONCATENATE("(",A8547,",",VLOOKUP(B8547,Núcleo!B$2:E$11,4,TRUE),",",VLOOKUP(C8547,'Tipo de Processo'!B$2:D$55,3,TRUE),",",VLOOKUP(D8547,'Termo Geral'!B$2:D$174,3,TRUE),",",VLOOKUP(E8547,'Termo Específico'!B$2:D$437,3,TRUE),",",MATCH(TRUE,Documento!B$2:B$954=F8547,0),",",IF(G8547="complementar",0,1),"),")</f>
        <v>(8546,9,29,54,366,64,1),</v>
      </c>
    </row>
    <row r="8548" spans="1:8" ht="15" customHeight="1">
      <c r="A8548" s="33">
        <v>8547</v>
      </c>
      <c r="B8548" s="44" t="s">
        <v>1483</v>
      </c>
      <c r="C8548" s="34" t="s">
        <v>39</v>
      </c>
      <c r="D8548" s="34" t="s">
        <v>212</v>
      </c>
      <c r="E8548" s="34" t="s">
        <v>546</v>
      </c>
      <c r="F8548" s="34" t="s">
        <v>1454</v>
      </c>
      <c r="G8548" s="34" t="s">
        <v>1488</v>
      </c>
      <c r="H8548" s="19" t="str">
        <f t="array" ref="H8548">CONCATENATE("(",A8548,",",VLOOKUP(B8548,Núcleo!B$2:E$11,4,TRUE),",",VLOOKUP(C8548,'Tipo de Processo'!B$2:D$55,3,TRUE),",",VLOOKUP(D8548,'Termo Geral'!B$2:D$174,3,TRUE),",",VLOOKUP(E8548,'Termo Específico'!B$2:D$437,3,TRUE),",",MATCH(TRUE,Documento!B$2:B$954=F8548,0),",",IF(G8548="complementar",0,1),"),")</f>
        <v>(8547,9,29,54,366,293,1),</v>
      </c>
    </row>
    <row r="8549" spans="1:8" ht="15" customHeight="1">
      <c r="A8549" s="33">
        <v>8548</v>
      </c>
      <c r="B8549" s="44" t="s">
        <v>1483</v>
      </c>
      <c r="C8549" s="34" t="s">
        <v>39</v>
      </c>
      <c r="D8549" s="34" t="s">
        <v>212</v>
      </c>
      <c r="E8549" s="34" t="s">
        <v>546</v>
      </c>
      <c r="F8549" s="34" t="s">
        <v>1459</v>
      </c>
      <c r="G8549" s="34" t="s">
        <v>1488</v>
      </c>
      <c r="H8549" s="19" t="str">
        <f t="array" ref="H8549">CONCATENATE("(",A8549,",",VLOOKUP(B8549,Núcleo!B$2:E$11,4,TRUE),",",VLOOKUP(C8549,'Tipo de Processo'!B$2:D$55,3,TRUE),",",VLOOKUP(D8549,'Termo Geral'!B$2:D$174,3,TRUE),",",VLOOKUP(E8549,'Termo Específico'!B$2:D$437,3,TRUE),",",MATCH(TRUE,Documento!B$2:B$954=F8549,0),",",IF(G8549="complementar",0,1),"),")</f>
        <v>(8548,9,29,54,366,875,1),</v>
      </c>
    </row>
    <row r="8550" spans="1:8" ht="15" customHeight="1">
      <c r="A8550" s="33">
        <v>8549</v>
      </c>
      <c r="B8550" s="44" t="s">
        <v>1483</v>
      </c>
      <c r="C8550" s="34" t="s">
        <v>39</v>
      </c>
      <c r="D8550" s="34" t="s">
        <v>212</v>
      </c>
      <c r="E8550" s="34" t="s">
        <v>546</v>
      </c>
      <c r="F8550" s="34" t="s">
        <v>1330</v>
      </c>
      <c r="G8550" s="34" t="s">
        <v>1488</v>
      </c>
      <c r="H8550" s="19" t="str">
        <f t="array" ref="H8550">CONCATENATE("(",A8550,",",VLOOKUP(B8550,Núcleo!B$2:E$11,4,TRUE),",",VLOOKUP(C8550,'Tipo de Processo'!B$2:D$55,3,TRUE),",",VLOOKUP(D8550,'Termo Geral'!B$2:D$174,3,TRUE),",",VLOOKUP(E8550,'Termo Específico'!B$2:D$437,3,TRUE),",",MATCH(TRUE,Documento!B$2:B$954=F8550,0),",",IF(G8550="complementar",0,1),"),")</f>
        <v>(8549,9,29,54,366,82,1),</v>
      </c>
    </row>
    <row r="8551" spans="1:8" ht="15" customHeight="1">
      <c r="A8551" s="33">
        <v>8550</v>
      </c>
      <c r="B8551" s="44" t="s">
        <v>1483</v>
      </c>
      <c r="C8551" s="34" t="s">
        <v>39</v>
      </c>
      <c r="D8551" s="34" t="s">
        <v>212</v>
      </c>
      <c r="E8551" s="34" t="s">
        <v>546</v>
      </c>
      <c r="F8551" s="34" t="s">
        <v>1325</v>
      </c>
      <c r="G8551" s="34" t="s">
        <v>1488</v>
      </c>
      <c r="H8551" s="19" t="str">
        <f t="array" ref="H8551">CONCATENATE("(",A8551,",",VLOOKUP(B8551,Núcleo!B$2:E$11,4,TRUE),",",VLOOKUP(C8551,'Tipo de Processo'!B$2:D$55,3,TRUE),",",VLOOKUP(D8551,'Termo Geral'!B$2:D$174,3,TRUE),",",VLOOKUP(E8551,'Termo Específico'!B$2:D$437,3,TRUE),",",MATCH(TRUE,Documento!B$2:B$954=F8551,0),",",IF(G8551="complementar",0,1),"),")</f>
        <v>(8550,9,29,54,366,638,1),</v>
      </c>
    </row>
    <row r="8552" spans="1:8" ht="15" customHeight="1">
      <c r="A8552" s="33">
        <v>8551</v>
      </c>
      <c r="B8552" s="44" t="s">
        <v>1483</v>
      </c>
      <c r="C8552" s="34" t="s">
        <v>39</v>
      </c>
      <c r="D8552" s="34" t="s">
        <v>212</v>
      </c>
      <c r="E8552" s="34" t="s">
        <v>550</v>
      </c>
      <c r="F8552" s="34" t="s">
        <v>1320</v>
      </c>
      <c r="G8552" s="34" t="s">
        <v>1488</v>
      </c>
      <c r="H8552" s="19" t="str">
        <f t="array" ref="H8552">CONCATENATE("(",A8552,",",VLOOKUP(B8552,Núcleo!B$2:E$11,4,TRUE),",",VLOOKUP(C8552,'Tipo de Processo'!B$2:D$55,3,TRUE),",",VLOOKUP(D8552,'Termo Geral'!B$2:D$174,3,TRUE),",",VLOOKUP(E8552,'Termo Específico'!B$2:D$437,3,TRUE),",",MATCH(TRUE,Documento!B$2:B$954=F8552,0),",",IF(G8552="complementar",0,1),"),")</f>
        <v>(8551,9,29,54,420,102,1),</v>
      </c>
    </row>
    <row r="8553" spans="1:8" ht="15" customHeight="1">
      <c r="A8553" s="33">
        <v>8552</v>
      </c>
      <c r="B8553" s="44" t="s">
        <v>1483</v>
      </c>
      <c r="C8553" s="34" t="s">
        <v>39</v>
      </c>
      <c r="D8553" s="34" t="s">
        <v>212</v>
      </c>
      <c r="E8553" s="34" t="s">
        <v>550</v>
      </c>
      <c r="F8553" s="34" t="s">
        <v>1321</v>
      </c>
      <c r="G8553" s="34" t="s">
        <v>1488</v>
      </c>
      <c r="H8553" s="19" t="str">
        <f t="array" ref="H8553">CONCATENATE("(",A8553,",",VLOOKUP(B8553,Núcleo!B$2:E$11,4,TRUE),",",VLOOKUP(C8553,'Tipo de Processo'!B$2:D$55,3,TRUE),",",VLOOKUP(D8553,'Termo Geral'!B$2:D$174,3,TRUE),",",VLOOKUP(E8553,'Termo Específico'!B$2:D$437,3,TRUE),",",MATCH(TRUE,Documento!B$2:B$954=F8553,0),",",IF(G8553="complementar",0,1),"),")</f>
        <v>(8552,9,29,54,420,725,1),</v>
      </c>
    </row>
    <row r="8554" spans="1:8" ht="15" customHeight="1">
      <c r="A8554" s="33">
        <v>8553</v>
      </c>
      <c r="B8554" s="44" t="s">
        <v>1483</v>
      </c>
      <c r="C8554" s="34" t="s">
        <v>39</v>
      </c>
      <c r="D8554" s="34" t="s">
        <v>212</v>
      </c>
      <c r="E8554" s="34" t="s">
        <v>550</v>
      </c>
      <c r="F8554" s="34" t="s">
        <v>1322</v>
      </c>
      <c r="G8554" s="34" t="s">
        <v>1494</v>
      </c>
      <c r="H8554" s="19" t="str">
        <f t="array" ref="H8554">CONCATENATE("(",A8554,",",VLOOKUP(B8554,Núcleo!B$2:E$11,4,TRUE),",",VLOOKUP(C8554,'Tipo de Processo'!B$2:D$55,3,TRUE),",",VLOOKUP(D8554,'Termo Geral'!B$2:D$174,3,TRUE),",",VLOOKUP(E8554,'Termo Específico'!B$2:D$437,3,TRUE),",",MATCH(TRUE,Documento!B$2:B$954=F8554,0),",",IF(G8554="complementar",0,1),"),")</f>
        <v>(8553,9,29,54,420,335,0),</v>
      </c>
    </row>
    <row r="8555" spans="1:8" ht="15" customHeight="1">
      <c r="A8555" s="33">
        <v>8554</v>
      </c>
      <c r="B8555" s="44" t="s">
        <v>1483</v>
      </c>
      <c r="C8555" s="34" t="s">
        <v>39</v>
      </c>
      <c r="D8555" s="34" t="s">
        <v>212</v>
      </c>
      <c r="E8555" s="34" t="s">
        <v>550</v>
      </c>
      <c r="F8555" s="34" t="s">
        <v>1323</v>
      </c>
      <c r="G8555" s="34" t="s">
        <v>1488</v>
      </c>
      <c r="H8555" s="19" t="str">
        <f t="array" ref="H8555">CONCATENATE("(",A8555,",",VLOOKUP(B8555,Núcleo!B$2:E$11,4,TRUE),",",VLOOKUP(C8555,'Tipo de Processo'!B$2:D$55,3,TRUE),",",VLOOKUP(D8555,'Termo Geral'!B$2:D$174,3,TRUE),",",VLOOKUP(E8555,'Termo Específico'!B$2:D$437,3,TRUE),",",MATCH(TRUE,Documento!B$2:B$954=F8555,0),",",IF(G8555="complementar",0,1),"),")</f>
        <v>(8554,9,29,54,420,925,1),</v>
      </c>
    </row>
    <row r="8556" spans="1:8" ht="15" customHeight="1">
      <c r="A8556" s="33">
        <v>8555</v>
      </c>
      <c r="B8556" s="44" t="s">
        <v>1483</v>
      </c>
      <c r="C8556" s="34" t="s">
        <v>39</v>
      </c>
      <c r="D8556" s="34" t="s">
        <v>212</v>
      </c>
      <c r="E8556" s="34" t="s">
        <v>550</v>
      </c>
      <c r="F8556" s="34" t="s">
        <v>1324</v>
      </c>
      <c r="G8556" s="34" t="s">
        <v>1488</v>
      </c>
      <c r="H8556" s="19" t="str">
        <f t="array" ref="H8556">CONCATENATE("(",A8556,",",VLOOKUP(B8556,Núcleo!B$2:E$11,4,TRUE),",",VLOOKUP(C8556,'Tipo de Processo'!B$2:D$55,3,TRUE),",",VLOOKUP(D8556,'Termo Geral'!B$2:D$174,3,TRUE),",",VLOOKUP(E8556,'Termo Específico'!B$2:D$437,3,TRUE),",",MATCH(TRUE,Documento!B$2:B$954=F8556,0),",",IF(G8556="complementar",0,1),"),")</f>
        <v>(8555,9,29,54,420,680,1),</v>
      </c>
    </row>
    <row r="8557" spans="1:8" ht="15" customHeight="1">
      <c r="A8557" s="33">
        <v>8556</v>
      </c>
      <c r="B8557" s="44" t="s">
        <v>1483</v>
      </c>
      <c r="C8557" s="34" t="s">
        <v>39</v>
      </c>
      <c r="D8557" s="34" t="s">
        <v>212</v>
      </c>
      <c r="E8557" s="34" t="s">
        <v>550</v>
      </c>
      <c r="F8557" s="34" t="s">
        <v>1325</v>
      </c>
      <c r="G8557" s="34" t="s">
        <v>1488</v>
      </c>
      <c r="H8557" s="19" t="str">
        <f t="array" ref="H8557">CONCATENATE("(",A8557,",",VLOOKUP(B8557,Núcleo!B$2:E$11,4,TRUE),",",VLOOKUP(C8557,'Tipo de Processo'!B$2:D$55,3,TRUE),",",VLOOKUP(D8557,'Termo Geral'!B$2:D$174,3,TRUE),",",VLOOKUP(E8557,'Termo Específico'!B$2:D$437,3,TRUE),",",MATCH(TRUE,Documento!B$2:B$954=F8557,0),",",IF(G8557="complementar",0,1),"),")</f>
        <v>(8556,9,29,54,420,638,1),</v>
      </c>
    </row>
    <row r="8558" spans="1:8" ht="15" customHeight="1">
      <c r="A8558" s="33">
        <v>8557</v>
      </c>
      <c r="B8558" s="44" t="s">
        <v>1483</v>
      </c>
      <c r="C8558" s="34" t="s">
        <v>39</v>
      </c>
      <c r="D8558" s="34" t="s">
        <v>212</v>
      </c>
      <c r="E8558" s="34" t="s">
        <v>550</v>
      </c>
      <c r="F8558" s="34" t="s">
        <v>1326</v>
      </c>
      <c r="G8558" s="34" t="s">
        <v>1488</v>
      </c>
      <c r="H8558" s="19" t="str">
        <f t="array" ref="H8558">CONCATENATE("(",A8558,",",VLOOKUP(B8558,Núcleo!B$2:E$11,4,TRUE),",",VLOOKUP(C8558,'Tipo de Processo'!B$2:D$55,3,TRUE),",",VLOOKUP(D8558,'Termo Geral'!B$2:D$174,3,TRUE),",",VLOOKUP(E8558,'Termo Específico'!B$2:D$437,3,TRUE),",",MATCH(TRUE,Documento!B$2:B$954=F8558,0),",",IF(G8558="complementar",0,1),"),")</f>
        <v>(8557,9,29,54,420,814,1),</v>
      </c>
    </row>
    <row r="8559" spans="1:8" ht="15" customHeight="1">
      <c r="A8559" s="33">
        <v>8558</v>
      </c>
      <c r="B8559" s="44" t="s">
        <v>1483</v>
      </c>
      <c r="C8559" s="34" t="s">
        <v>39</v>
      </c>
      <c r="D8559" s="34" t="s">
        <v>212</v>
      </c>
      <c r="E8559" s="34" t="s">
        <v>550</v>
      </c>
      <c r="F8559" s="34" t="s">
        <v>1327</v>
      </c>
      <c r="G8559" s="34" t="s">
        <v>1488</v>
      </c>
      <c r="H8559" s="19" t="str">
        <f t="array" ref="H8559">CONCATENATE("(",A8559,",",VLOOKUP(B8559,Núcleo!B$2:E$11,4,TRUE),",",VLOOKUP(C8559,'Tipo de Processo'!B$2:D$55,3,TRUE),",",VLOOKUP(D8559,'Termo Geral'!B$2:D$174,3,TRUE),",",VLOOKUP(E8559,'Termo Específico'!B$2:D$437,3,TRUE),",",MATCH(TRUE,Documento!B$2:B$954=F8559,0),",",IF(G8559="complementar",0,1),"),")</f>
        <v>(8558,9,29,54,420,816,1),</v>
      </c>
    </row>
    <row r="8560" spans="1:8" ht="15" customHeight="1">
      <c r="A8560" s="33">
        <v>8559</v>
      </c>
      <c r="B8560" s="44" t="s">
        <v>1483</v>
      </c>
      <c r="C8560" s="34" t="s">
        <v>39</v>
      </c>
      <c r="D8560" s="34" t="s">
        <v>212</v>
      </c>
      <c r="E8560" s="34" t="s">
        <v>550</v>
      </c>
      <c r="F8560" s="34" t="s">
        <v>1328</v>
      </c>
      <c r="G8560" s="34" t="s">
        <v>1488</v>
      </c>
      <c r="H8560" s="19" t="str">
        <f t="array" ref="H8560">CONCATENATE("(",A8560,",",VLOOKUP(B8560,Núcleo!B$2:E$11,4,TRUE),",",VLOOKUP(C8560,'Tipo de Processo'!B$2:D$55,3,TRUE),",",VLOOKUP(D8560,'Termo Geral'!B$2:D$174,3,TRUE),",",VLOOKUP(E8560,'Termo Específico'!B$2:D$437,3,TRUE),",",MATCH(TRUE,Documento!B$2:B$954=F8560,0),",",IF(G8560="complementar",0,1),"),")</f>
        <v>(8559,9,29,54,420,857,1),</v>
      </c>
    </row>
    <row r="8561" spans="1:8" ht="15" customHeight="1">
      <c r="A8561" s="33">
        <v>8560</v>
      </c>
      <c r="B8561" s="44" t="s">
        <v>1483</v>
      </c>
      <c r="C8561" s="34" t="s">
        <v>39</v>
      </c>
      <c r="D8561" s="34" t="s">
        <v>212</v>
      </c>
      <c r="E8561" s="34" t="s">
        <v>550</v>
      </c>
      <c r="F8561" s="34" t="s">
        <v>1329</v>
      </c>
      <c r="G8561" s="34" t="s">
        <v>1488</v>
      </c>
      <c r="H8561" s="19" t="str">
        <f t="array" ref="H8561">CONCATENATE("(",A8561,",",VLOOKUP(B8561,Núcleo!B$2:E$11,4,TRUE),",",VLOOKUP(C8561,'Tipo de Processo'!B$2:D$55,3,TRUE),",",VLOOKUP(D8561,'Termo Geral'!B$2:D$174,3,TRUE),",",VLOOKUP(E8561,'Termo Específico'!B$2:D$437,3,TRUE),",",MATCH(TRUE,Documento!B$2:B$954=F8561,0),",",IF(G8561="complementar",0,1),"),")</f>
        <v>(8560,9,29,54,420,298,1),</v>
      </c>
    </row>
    <row r="8562" spans="1:8" ht="15" customHeight="1">
      <c r="A8562" s="33">
        <v>8561</v>
      </c>
      <c r="B8562" s="44" t="s">
        <v>1483</v>
      </c>
      <c r="C8562" s="34" t="s">
        <v>39</v>
      </c>
      <c r="D8562" s="34" t="s">
        <v>212</v>
      </c>
      <c r="E8562" s="34" t="s">
        <v>550</v>
      </c>
      <c r="F8562" s="34" t="s">
        <v>1330</v>
      </c>
      <c r="G8562" s="34" t="s">
        <v>1488</v>
      </c>
      <c r="H8562" s="19" t="str">
        <f t="array" ref="H8562">CONCATENATE("(",A8562,",",VLOOKUP(B8562,Núcleo!B$2:E$11,4,TRUE),",",VLOOKUP(C8562,'Tipo de Processo'!B$2:D$55,3,TRUE),",",VLOOKUP(D8562,'Termo Geral'!B$2:D$174,3,TRUE),",",VLOOKUP(E8562,'Termo Específico'!B$2:D$437,3,TRUE),",",MATCH(TRUE,Documento!B$2:B$954=F8562,0),",",IF(G8562="complementar",0,1),"),")</f>
        <v>(8561,9,29,54,420,82,1),</v>
      </c>
    </row>
    <row r="8563" spans="1:8" ht="15" customHeight="1">
      <c r="A8563" s="33">
        <v>8562</v>
      </c>
      <c r="B8563" s="44" t="s">
        <v>1483</v>
      </c>
      <c r="C8563" s="34" t="s">
        <v>39</v>
      </c>
      <c r="D8563" s="34" t="s">
        <v>212</v>
      </c>
      <c r="E8563" s="34" t="s">
        <v>550</v>
      </c>
      <c r="F8563" s="34" t="s">
        <v>1331</v>
      </c>
      <c r="G8563" s="34" t="s">
        <v>1488</v>
      </c>
      <c r="H8563" s="19" t="str">
        <f t="array" ref="H8563">CONCATENATE("(",A8563,",",VLOOKUP(B8563,Núcleo!B$2:E$11,4,TRUE),",",VLOOKUP(C8563,'Tipo de Processo'!B$2:D$55,3,TRUE),",",VLOOKUP(D8563,'Termo Geral'!B$2:D$174,3,TRUE),",",VLOOKUP(E8563,'Termo Específico'!B$2:D$437,3,TRUE),",",MATCH(TRUE,Documento!B$2:B$954=F8563,0),",",IF(G8563="complementar",0,1),"),")</f>
        <v>(8562,9,29,54,420,874,1),</v>
      </c>
    </row>
    <row r="8564" spans="1:8" ht="15" customHeight="1">
      <c r="A8564" s="33">
        <v>8563</v>
      </c>
      <c r="B8564" s="44" t="s">
        <v>1483</v>
      </c>
      <c r="C8564" s="34" t="s">
        <v>39</v>
      </c>
      <c r="D8564" s="34" t="s">
        <v>212</v>
      </c>
      <c r="E8564" s="34" t="s">
        <v>550</v>
      </c>
      <c r="F8564" s="34" t="s">
        <v>1332</v>
      </c>
      <c r="G8564" s="34" t="s">
        <v>1488</v>
      </c>
      <c r="H8564" s="19" t="str">
        <f t="array" ref="H8564">CONCATENATE("(",A8564,",",VLOOKUP(B8564,Núcleo!B$2:E$11,4,TRUE),",",VLOOKUP(C8564,'Tipo de Processo'!B$2:D$55,3,TRUE),",",VLOOKUP(D8564,'Termo Geral'!B$2:D$174,3,TRUE),",",VLOOKUP(E8564,'Termo Específico'!B$2:D$437,3,TRUE),",",MATCH(TRUE,Documento!B$2:B$954=F8564,0),",",IF(G8564="complementar",0,1),"),")</f>
        <v>(8563,9,29,54,420,61,1),</v>
      </c>
    </row>
    <row r="8565" spans="1:8" ht="15" customHeight="1">
      <c r="A8565" s="33">
        <v>8564</v>
      </c>
      <c r="B8565" s="44" t="s">
        <v>1483</v>
      </c>
      <c r="C8565" s="34" t="s">
        <v>39</v>
      </c>
      <c r="D8565" s="34" t="s">
        <v>212</v>
      </c>
      <c r="E8565" s="34" t="s">
        <v>551</v>
      </c>
      <c r="F8565" s="34" t="s">
        <v>1390</v>
      </c>
      <c r="G8565" s="34" t="s">
        <v>1488</v>
      </c>
      <c r="H8565" s="19" t="str">
        <f t="array" ref="H8565">CONCATENATE("(",A8565,",",VLOOKUP(B8565,Núcleo!B$2:E$11,4,TRUE),",",VLOOKUP(C8565,'Tipo de Processo'!B$2:D$55,3,TRUE),",",VLOOKUP(D8565,'Termo Geral'!B$2:D$174,3,TRUE),",",VLOOKUP(E8565,'Termo Específico'!B$2:D$437,3,TRUE),",",MATCH(TRUE,Documento!B$2:B$954=F8565,0),",",IF(G8565="complementar",0,1),"),")</f>
        <v>(8564,9,29,54,421,103,1),</v>
      </c>
    </row>
    <row r="8566" spans="1:8" ht="15" customHeight="1">
      <c r="A8566" s="33">
        <v>8565</v>
      </c>
      <c r="B8566" s="44" t="s">
        <v>1483</v>
      </c>
      <c r="C8566" s="34" t="s">
        <v>39</v>
      </c>
      <c r="D8566" s="34" t="s">
        <v>212</v>
      </c>
      <c r="E8566" s="34" t="s">
        <v>551</v>
      </c>
      <c r="F8566" s="34" t="s">
        <v>1321</v>
      </c>
      <c r="G8566" s="34" t="s">
        <v>1488</v>
      </c>
      <c r="H8566" s="19" t="str">
        <f t="array" ref="H8566">CONCATENATE("(",A8566,",",VLOOKUP(B8566,Núcleo!B$2:E$11,4,TRUE),",",VLOOKUP(C8566,'Tipo de Processo'!B$2:D$55,3,TRUE),",",VLOOKUP(D8566,'Termo Geral'!B$2:D$174,3,TRUE),",",VLOOKUP(E8566,'Termo Específico'!B$2:D$437,3,TRUE),",",MATCH(TRUE,Documento!B$2:B$954=F8566,0),",",IF(G8566="complementar",0,1),"),")</f>
        <v>(8565,9,29,54,421,725,1),</v>
      </c>
    </row>
    <row r="8567" spans="1:8" ht="15" customHeight="1">
      <c r="A8567" s="33">
        <v>8566</v>
      </c>
      <c r="B8567" s="44" t="s">
        <v>1483</v>
      </c>
      <c r="C8567" s="34" t="s">
        <v>39</v>
      </c>
      <c r="D8567" s="34" t="s">
        <v>212</v>
      </c>
      <c r="E8567" s="34" t="s">
        <v>551</v>
      </c>
      <c r="F8567" s="34" t="s">
        <v>1322</v>
      </c>
      <c r="G8567" s="34" t="s">
        <v>1494</v>
      </c>
      <c r="H8567" s="19" t="str">
        <f t="array" ref="H8567">CONCATENATE("(",A8567,",",VLOOKUP(B8567,Núcleo!B$2:E$11,4,TRUE),",",VLOOKUP(C8567,'Tipo de Processo'!B$2:D$55,3,TRUE),",",VLOOKUP(D8567,'Termo Geral'!B$2:D$174,3,TRUE),",",VLOOKUP(E8567,'Termo Específico'!B$2:D$437,3,TRUE),",",MATCH(TRUE,Documento!B$2:B$954=F8567,0),",",IF(G8567="complementar",0,1),"),")</f>
        <v>(8566,9,29,54,421,335,0),</v>
      </c>
    </row>
    <row r="8568" spans="1:8" ht="15" customHeight="1">
      <c r="A8568" s="33">
        <v>8567</v>
      </c>
      <c r="B8568" s="44" t="s">
        <v>1483</v>
      </c>
      <c r="C8568" s="34" t="s">
        <v>39</v>
      </c>
      <c r="D8568" s="34" t="s">
        <v>212</v>
      </c>
      <c r="E8568" s="34" t="s">
        <v>551</v>
      </c>
      <c r="F8568" s="34" t="s">
        <v>1323</v>
      </c>
      <c r="G8568" s="34" t="s">
        <v>1488</v>
      </c>
      <c r="H8568" s="19" t="str">
        <f t="array" ref="H8568">CONCATENATE("(",A8568,",",VLOOKUP(B8568,Núcleo!B$2:E$11,4,TRUE),",",VLOOKUP(C8568,'Tipo de Processo'!B$2:D$55,3,TRUE),",",VLOOKUP(D8568,'Termo Geral'!B$2:D$174,3,TRUE),",",VLOOKUP(E8568,'Termo Específico'!B$2:D$437,3,TRUE),",",MATCH(TRUE,Documento!B$2:B$954=F8568,0),",",IF(G8568="complementar",0,1),"),")</f>
        <v>(8567,9,29,54,421,925,1),</v>
      </c>
    </row>
    <row r="8569" spans="1:8" ht="15" customHeight="1">
      <c r="A8569" s="33">
        <v>8568</v>
      </c>
      <c r="B8569" s="44" t="s">
        <v>1483</v>
      </c>
      <c r="C8569" s="34" t="s">
        <v>39</v>
      </c>
      <c r="D8569" s="34" t="s">
        <v>212</v>
      </c>
      <c r="E8569" s="34" t="s">
        <v>551</v>
      </c>
      <c r="F8569" s="34" t="s">
        <v>1324</v>
      </c>
      <c r="G8569" s="34" t="s">
        <v>1488</v>
      </c>
      <c r="H8569" s="19" t="str">
        <f t="array" ref="H8569">CONCATENATE("(",A8569,",",VLOOKUP(B8569,Núcleo!B$2:E$11,4,TRUE),",",VLOOKUP(C8569,'Tipo de Processo'!B$2:D$55,3,TRUE),",",VLOOKUP(D8569,'Termo Geral'!B$2:D$174,3,TRUE),",",VLOOKUP(E8569,'Termo Específico'!B$2:D$437,3,TRUE),",",MATCH(TRUE,Documento!B$2:B$954=F8569,0),",",IF(G8569="complementar",0,1),"),")</f>
        <v>(8568,9,29,54,421,680,1),</v>
      </c>
    </row>
    <row r="8570" spans="1:8" ht="15" customHeight="1">
      <c r="A8570" s="33">
        <v>8569</v>
      </c>
      <c r="B8570" s="44" t="s">
        <v>1483</v>
      </c>
      <c r="C8570" s="34" t="s">
        <v>39</v>
      </c>
      <c r="D8570" s="34" t="s">
        <v>212</v>
      </c>
      <c r="E8570" s="34" t="s">
        <v>551</v>
      </c>
      <c r="F8570" s="34" t="s">
        <v>1325</v>
      </c>
      <c r="G8570" s="34" t="s">
        <v>1488</v>
      </c>
      <c r="H8570" s="19" t="str">
        <f t="array" ref="H8570">CONCATENATE("(",A8570,",",VLOOKUP(B8570,Núcleo!B$2:E$11,4,TRUE),",",VLOOKUP(C8570,'Tipo de Processo'!B$2:D$55,3,TRUE),",",VLOOKUP(D8570,'Termo Geral'!B$2:D$174,3,TRUE),",",VLOOKUP(E8570,'Termo Específico'!B$2:D$437,3,TRUE),",",MATCH(TRUE,Documento!B$2:B$954=F8570,0),",",IF(G8570="complementar",0,1),"),")</f>
        <v>(8569,9,29,54,421,638,1),</v>
      </c>
    </row>
    <row r="8571" spans="1:8" ht="15" customHeight="1">
      <c r="A8571" s="33">
        <v>8570</v>
      </c>
      <c r="B8571" s="44" t="s">
        <v>1483</v>
      </c>
      <c r="C8571" s="34" t="s">
        <v>39</v>
      </c>
      <c r="D8571" s="34" t="s">
        <v>212</v>
      </c>
      <c r="E8571" s="34" t="s">
        <v>551</v>
      </c>
      <c r="F8571" s="34" t="s">
        <v>1326</v>
      </c>
      <c r="G8571" s="34" t="s">
        <v>1488</v>
      </c>
      <c r="H8571" s="19" t="str">
        <f t="array" ref="H8571">CONCATENATE("(",A8571,",",VLOOKUP(B8571,Núcleo!B$2:E$11,4,TRUE),",",VLOOKUP(C8571,'Tipo de Processo'!B$2:D$55,3,TRUE),",",VLOOKUP(D8571,'Termo Geral'!B$2:D$174,3,TRUE),",",VLOOKUP(E8571,'Termo Específico'!B$2:D$437,3,TRUE),",",MATCH(TRUE,Documento!B$2:B$954=F8571,0),",",IF(G8571="complementar",0,1),"),")</f>
        <v>(8570,9,29,54,421,814,1),</v>
      </c>
    </row>
    <row r="8572" spans="1:8" ht="15" customHeight="1">
      <c r="A8572" s="33">
        <v>8571</v>
      </c>
      <c r="B8572" s="44" t="s">
        <v>1483</v>
      </c>
      <c r="C8572" s="34" t="s">
        <v>39</v>
      </c>
      <c r="D8572" s="34" t="s">
        <v>212</v>
      </c>
      <c r="E8572" s="34" t="s">
        <v>551</v>
      </c>
      <c r="F8572" s="34" t="s">
        <v>1327</v>
      </c>
      <c r="G8572" s="34" t="s">
        <v>1488</v>
      </c>
      <c r="H8572" s="19" t="str">
        <f t="array" ref="H8572">CONCATENATE("(",A8572,",",VLOOKUP(B8572,Núcleo!B$2:E$11,4,TRUE),",",VLOOKUP(C8572,'Tipo de Processo'!B$2:D$55,3,TRUE),",",VLOOKUP(D8572,'Termo Geral'!B$2:D$174,3,TRUE),",",VLOOKUP(E8572,'Termo Específico'!B$2:D$437,3,TRUE),",",MATCH(TRUE,Documento!B$2:B$954=F8572,0),",",IF(G8572="complementar",0,1),"),")</f>
        <v>(8571,9,29,54,421,816,1),</v>
      </c>
    </row>
    <row r="8573" spans="1:8" ht="15" customHeight="1">
      <c r="A8573" s="33">
        <v>8572</v>
      </c>
      <c r="B8573" s="44" t="s">
        <v>1483</v>
      </c>
      <c r="C8573" s="34" t="s">
        <v>39</v>
      </c>
      <c r="D8573" s="34" t="s">
        <v>212</v>
      </c>
      <c r="E8573" s="34" t="s">
        <v>551</v>
      </c>
      <c r="F8573" s="34" t="s">
        <v>1328</v>
      </c>
      <c r="G8573" s="34" t="s">
        <v>1488</v>
      </c>
      <c r="H8573" s="19" t="str">
        <f t="array" ref="H8573">CONCATENATE("(",A8573,",",VLOOKUP(B8573,Núcleo!B$2:E$11,4,TRUE),",",VLOOKUP(C8573,'Tipo de Processo'!B$2:D$55,3,TRUE),",",VLOOKUP(D8573,'Termo Geral'!B$2:D$174,3,TRUE),",",VLOOKUP(E8573,'Termo Específico'!B$2:D$437,3,TRUE),",",MATCH(TRUE,Documento!B$2:B$954=F8573,0),",",IF(G8573="complementar",0,1),"),")</f>
        <v>(8572,9,29,54,421,857,1),</v>
      </c>
    </row>
    <row r="8574" spans="1:8" ht="15" customHeight="1">
      <c r="A8574" s="33">
        <v>8573</v>
      </c>
      <c r="B8574" s="44" t="s">
        <v>1483</v>
      </c>
      <c r="C8574" s="34" t="s">
        <v>39</v>
      </c>
      <c r="D8574" s="34" t="s">
        <v>212</v>
      </c>
      <c r="E8574" s="34" t="s">
        <v>551</v>
      </c>
      <c r="F8574" s="34" t="s">
        <v>1329</v>
      </c>
      <c r="G8574" s="34" t="s">
        <v>1488</v>
      </c>
      <c r="H8574" s="19" t="str">
        <f t="array" ref="H8574">CONCATENATE("(",A8574,",",VLOOKUP(B8574,Núcleo!B$2:E$11,4,TRUE),",",VLOOKUP(C8574,'Tipo de Processo'!B$2:D$55,3,TRUE),",",VLOOKUP(D8574,'Termo Geral'!B$2:D$174,3,TRUE),",",VLOOKUP(E8574,'Termo Específico'!B$2:D$437,3,TRUE),",",MATCH(TRUE,Documento!B$2:B$954=F8574,0),",",IF(G8574="complementar",0,1),"),")</f>
        <v>(8573,9,29,54,421,298,1),</v>
      </c>
    </row>
    <row r="8575" spans="1:8" ht="15" customHeight="1">
      <c r="A8575" s="33">
        <v>8574</v>
      </c>
      <c r="B8575" s="44" t="s">
        <v>1483</v>
      </c>
      <c r="C8575" s="34" t="s">
        <v>39</v>
      </c>
      <c r="D8575" s="34" t="s">
        <v>212</v>
      </c>
      <c r="E8575" s="34" t="s">
        <v>551</v>
      </c>
      <c r="F8575" s="34" t="s">
        <v>1330</v>
      </c>
      <c r="G8575" s="34" t="s">
        <v>1488</v>
      </c>
      <c r="H8575" s="19" t="str">
        <f t="array" ref="H8575">CONCATENATE("(",A8575,",",VLOOKUP(B8575,Núcleo!B$2:E$11,4,TRUE),",",VLOOKUP(C8575,'Tipo de Processo'!B$2:D$55,3,TRUE),",",VLOOKUP(D8575,'Termo Geral'!B$2:D$174,3,TRUE),",",VLOOKUP(E8575,'Termo Específico'!B$2:D$437,3,TRUE),",",MATCH(TRUE,Documento!B$2:B$954=F8575,0),",",IF(G8575="complementar",0,1),"),")</f>
        <v>(8574,9,29,54,421,82,1),</v>
      </c>
    </row>
    <row r="8576" spans="1:8" ht="15" customHeight="1">
      <c r="A8576" s="33">
        <v>8575</v>
      </c>
      <c r="B8576" s="44" t="s">
        <v>1483</v>
      </c>
      <c r="C8576" s="34" t="s">
        <v>39</v>
      </c>
      <c r="D8576" s="34" t="s">
        <v>212</v>
      </c>
      <c r="E8576" s="34" t="s">
        <v>551</v>
      </c>
      <c r="F8576" s="34" t="s">
        <v>1331</v>
      </c>
      <c r="G8576" s="34" t="s">
        <v>1488</v>
      </c>
      <c r="H8576" s="19" t="str">
        <f t="array" ref="H8576">CONCATENATE("(",A8576,",",VLOOKUP(B8576,Núcleo!B$2:E$11,4,TRUE),",",VLOOKUP(C8576,'Tipo de Processo'!B$2:D$55,3,TRUE),",",VLOOKUP(D8576,'Termo Geral'!B$2:D$174,3,TRUE),",",VLOOKUP(E8576,'Termo Específico'!B$2:D$437,3,TRUE),",",MATCH(TRUE,Documento!B$2:B$954=F8576,0),",",IF(G8576="complementar",0,1),"),")</f>
        <v>(8575,9,29,54,421,874,1),</v>
      </c>
    </row>
    <row r="8577" spans="1:8" ht="15" customHeight="1">
      <c r="A8577" s="33">
        <v>8576</v>
      </c>
      <c r="B8577" s="44" t="s">
        <v>1483</v>
      </c>
      <c r="C8577" s="34" t="s">
        <v>39</v>
      </c>
      <c r="D8577" s="34" t="s">
        <v>212</v>
      </c>
      <c r="E8577" s="34" t="s">
        <v>551</v>
      </c>
      <c r="F8577" s="34" t="s">
        <v>1332</v>
      </c>
      <c r="G8577" s="34" t="s">
        <v>1488</v>
      </c>
      <c r="H8577" s="19" t="str">
        <f t="array" ref="H8577">CONCATENATE("(",A8577,",",VLOOKUP(B8577,Núcleo!B$2:E$11,4,TRUE),",",VLOOKUP(C8577,'Tipo de Processo'!B$2:D$55,3,TRUE),",",VLOOKUP(D8577,'Termo Geral'!B$2:D$174,3,TRUE),",",VLOOKUP(E8577,'Termo Específico'!B$2:D$437,3,TRUE),",",MATCH(TRUE,Documento!B$2:B$954=F8577,0),",",IF(G8577="complementar",0,1),"),")</f>
        <v>(8576,9,29,54,421,61,1),</v>
      </c>
    </row>
    <row r="8578" spans="1:8" ht="15" customHeight="1">
      <c r="A8578" s="33">
        <v>8577</v>
      </c>
      <c r="B8578" s="44" t="s">
        <v>1483</v>
      </c>
      <c r="C8578" s="34" t="s">
        <v>39</v>
      </c>
      <c r="D8578" s="34" t="s">
        <v>212</v>
      </c>
      <c r="E8578" s="34" t="s">
        <v>552</v>
      </c>
      <c r="F8578" s="34" t="s">
        <v>1387</v>
      </c>
      <c r="G8578" s="34" t="s">
        <v>1488</v>
      </c>
      <c r="H8578" s="19" t="str">
        <f t="array" ref="H8578">CONCATENATE("(",A8578,",",VLOOKUP(B8578,Núcleo!B$2:E$11,4,TRUE),",",VLOOKUP(C8578,'Tipo de Processo'!B$2:D$55,3,TRUE),",",VLOOKUP(D8578,'Termo Geral'!B$2:D$174,3,TRUE),",",VLOOKUP(E8578,'Termo Específico'!B$2:D$437,3,TRUE),",",MATCH(TRUE,Documento!B$2:B$954=F8578,0),",",IF(G8578="complementar",0,1),"),")</f>
        <v>(8577,9,29,54,422,97,1),</v>
      </c>
    </row>
    <row r="8579" spans="1:8" ht="15" customHeight="1">
      <c r="A8579" s="33">
        <v>8578</v>
      </c>
      <c r="B8579" s="44" t="s">
        <v>1483</v>
      </c>
      <c r="C8579" s="35" t="s">
        <v>39</v>
      </c>
      <c r="D8579" s="34" t="s">
        <v>212</v>
      </c>
      <c r="E8579" s="34" t="s">
        <v>552</v>
      </c>
      <c r="F8579" s="34" t="s">
        <v>1321</v>
      </c>
      <c r="G8579" s="34" t="s">
        <v>1488</v>
      </c>
      <c r="H8579" s="19" t="str">
        <f t="array" ref="H8579">CONCATENATE("(",A8579,",",VLOOKUP(B8579,Núcleo!B$2:E$11,4,TRUE),",",VLOOKUP(C8579,'Tipo de Processo'!B$2:D$55,3,TRUE),",",VLOOKUP(D8579,'Termo Geral'!B$2:D$174,3,TRUE),",",VLOOKUP(E8579,'Termo Específico'!B$2:D$437,3,TRUE),",",MATCH(TRUE,Documento!B$2:B$954=F8579,0),",",IF(G8579="complementar",0,1),"),")</f>
        <v>(8578,9,29,54,422,725,1),</v>
      </c>
    </row>
    <row r="8580" spans="1:8" ht="15" customHeight="1">
      <c r="A8580" s="33">
        <v>8579</v>
      </c>
      <c r="B8580" s="44" t="s">
        <v>1483</v>
      </c>
      <c r="C8580" s="35" t="s">
        <v>39</v>
      </c>
      <c r="D8580" s="34" t="s">
        <v>212</v>
      </c>
      <c r="E8580" s="34" t="s">
        <v>552</v>
      </c>
      <c r="F8580" s="34" t="s">
        <v>1760</v>
      </c>
      <c r="G8580" s="34" t="s">
        <v>1494</v>
      </c>
      <c r="H8580" s="19" t="str">
        <f t="array" ref="H8580">CONCATENATE("(",A8580,",",VLOOKUP(B8580,Núcleo!B$2:E$11,4,TRUE),",",VLOOKUP(C8580,'Tipo de Processo'!B$2:D$55,3,TRUE),",",VLOOKUP(D8580,'Termo Geral'!B$2:D$174,3,TRUE),",",VLOOKUP(E8580,'Termo Específico'!B$2:D$437,3,TRUE),",",MATCH(TRUE,Documento!B$2:B$954=F8580,0),",",IF(G8580="complementar",0,1),"),")</f>
        <v>(8579,9,29,54,422,3,0),</v>
      </c>
    </row>
    <row r="8581" spans="1:8" ht="15" customHeight="1">
      <c r="A8581" s="33">
        <v>8580</v>
      </c>
      <c r="B8581" s="44" t="s">
        <v>1483</v>
      </c>
      <c r="C8581" s="35" t="s">
        <v>39</v>
      </c>
      <c r="D8581" s="34" t="s">
        <v>212</v>
      </c>
      <c r="E8581" s="34" t="s">
        <v>552</v>
      </c>
      <c r="F8581" s="34" t="s">
        <v>1323</v>
      </c>
      <c r="G8581" s="34" t="s">
        <v>1488</v>
      </c>
      <c r="H8581" s="19" t="str">
        <f t="array" ref="H8581">CONCATENATE("(",A8581,",",VLOOKUP(B8581,Núcleo!B$2:E$11,4,TRUE),",",VLOOKUP(C8581,'Tipo de Processo'!B$2:D$55,3,TRUE),",",VLOOKUP(D8581,'Termo Geral'!B$2:D$174,3,TRUE),",",VLOOKUP(E8581,'Termo Específico'!B$2:D$437,3,TRUE),",",MATCH(TRUE,Documento!B$2:B$954=F8581,0),",",IF(G8581="complementar",0,1),"),")</f>
        <v>(8580,9,29,54,422,925,1),</v>
      </c>
    </row>
    <row r="8582" spans="1:8" ht="15" customHeight="1">
      <c r="A8582" s="33">
        <v>8581</v>
      </c>
      <c r="B8582" s="44" t="s">
        <v>1483</v>
      </c>
      <c r="C8582" s="35" t="s">
        <v>39</v>
      </c>
      <c r="D8582" s="34" t="s">
        <v>212</v>
      </c>
      <c r="E8582" s="34" t="s">
        <v>552</v>
      </c>
      <c r="F8582" s="34" t="s">
        <v>1324</v>
      </c>
      <c r="G8582" s="34" t="s">
        <v>1488</v>
      </c>
      <c r="H8582" s="19" t="str">
        <f t="array" ref="H8582">CONCATENATE("(",A8582,",",VLOOKUP(B8582,Núcleo!B$2:E$11,4,TRUE),",",VLOOKUP(C8582,'Tipo de Processo'!B$2:D$55,3,TRUE),",",VLOOKUP(D8582,'Termo Geral'!B$2:D$174,3,TRUE),",",VLOOKUP(E8582,'Termo Específico'!B$2:D$437,3,TRUE),",",MATCH(TRUE,Documento!B$2:B$954=F8582,0),",",IF(G8582="complementar",0,1),"),")</f>
        <v>(8581,9,29,54,422,680,1),</v>
      </c>
    </row>
    <row r="8583" spans="1:8" ht="15" customHeight="1">
      <c r="A8583" s="33">
        <v>8582</v>
      </c>
      <c r="B8583" s="44" t="s">
        <v>1483</v>
      </c>
      <c r="C8583" s="35" t="s">
        <v>39</v>
      </c>
      <c r="D8583" s="34" t="s">
        <v>212</v>
      </c>
      <c r="E8583" s="34" t="s">
        <v>552</v>
      </c>
      <c r="F8583" s="34" t="s">
        <v>1327</v>
      </c>
      <c r="G8583" s="34" t="s">
        <v>1488</v>
      </c>
      <c r="H8583" s="19" t="str">
        <f t="array" ref="H8583">CONCATENATE("(",A8583,",",VLOOKUP(B8583,Núcleo!B$2:E$11,4,TRUE),",",VLOOKUP(C8583,'Tipo de Processo'!B$2:D$55,3,TRUE),",",VLOOKUP(D8583,'Termo Geral'!B$2:D$174,3,TRUE),",",VLOOKUP(E8583,'Termo Específico'!B$2:D$437,3,TRUE),",",MATCH(TRUE,Documento!B$2:B$954=F8583,0),",",IF(G8583="complementar",0,1),"),")</f>
        <v>(8582,9,29,54,422,816,1),</v>
      </c>
    </row>
    <row r="8584" spans="1:8" ht="15" customHeight="1">
      <c r="A8584" s="33">
        <v>8583</v>
      </c>
      <c r="B8584" s="44" t="s">
        <v>1483</v>
      </c>
      <c r="C8584" s="35" t="s">
        <v>39</v>
      </c>
      <c r="D8584" s="34" t="s">
        <v>212</v>
      </c>
      <c r="E8584" s="34" t="s">
        <v>552</v>
      </c>
      <c r="F8584" s="34" t="s">
        <v>1451</v>
      </c>
      <c r="G8584" s="34" t="s">
        <v>1488</v>
      </c>
      <c r="H8584" s="19" t="str">
        <f t="array" ref="H8584">CONCATENATE("(",A8584,",",VLOOKUP(B8584,Núcleo!B$2:E$11,4,TRUE),",",VLOOKUP(C8584,'Tipo de Processo'!B$2:D$55,3,TRUE),",",VLOOKUP(D8584,'Termo Geral'!B$2:D$174,3,TRUE),",",VLOOKUP(E8584,'Termo Específico'!B$2:D$437,3,TRUE),",",MATCH(TRUE,Documento!B$2:B$954=F8584,0),",",IF(G8584="complementar",0,1),"),")</f>
        <v>(8583,9,29,54,422,856,1),</v>
      </c>
    </row>
    <row r="8585" spans="1:8" ht="15" customHeight="1">
      <c r="A8585" s="33">
        <v>8584</v>
      </c>
      <c r="B8585" s="44" t="s">
        <v>1483</v>
      </c>
      <c r="C8585" s="35" t="s">
        <v>39</v>
      </c>
      <c r="D8585" s="34" t="s">
        <v>212</v>
      </c>
      <c r="E8585" s="34" t="s">
        <v>552</v>
      </c>
      <c r="F8585" s="34" t="s">
        <v>1400</v>
      </c>
      <c r="G8585" s="34" t="s">
        <v>1488</v>
      </c>
      <c r="H8585" s="19" t="str">
        <f t="array" ref="H8585">CONCATENATE("(",A8585,",",VLOOKUP(B8585,Núcleo!B$2:E$11,4,TRUE),",",VLOOKUP(C8585,'Tipo de Processo'!B$2:D$55,3,TRUE),",",VLOOKUP(D8585,'Termo Geral'!B$2:D$174,3,TRUE),",",VLOOKUP(E8585,'Termo Específico'!B$2:D$437,3,TRUE),",",MATCH(TRUE,Documento!B$2:B$954=F8585,0),",",IF(G8585="complementar",0,1),"),")</f>
        <v>(8584,9,29,54,422,292,1),</v>
      </c>
    </row>
    <row r="8586" spans="1:8" ht="15" customHeight="1">
      <c r="A8586" s="33">
        <v>8585</v>
      </c>
      <c r="B8586" s="44" t="s">
        <v>1483</v>
      </c>
      <c r="C8586" s="35" t="s">
        <v>39</v>
      </c>
      <c r="D8586" s="34" t="s">
        <v>212</v>
      </c>
      <c r="E8586" s="34" t="s">
        <v>552</v>
      </c>
      <c r="F8586" s="34" t="s">
        <v>1406</v>
      </c>
      <c r="G8586" s="34" t="s">
        <v>1488</v>
      </c>
      <c r="H8586" s="19" t="str">
        <f t="array" ref="H8586">CONCATENATE("(",A8586,",",VLOOKUP(B8586,Núcleo!B$2:E$11,4,TRUE),",",VLOOKUP(C8586,'Tipo de Processo'!B$2:D$55,3,TRUE),",",VLOOKUP(D8586,'Termo Geral'!B$2:D$174,3,TRUE),",",VLOOKUP(E8586,'Termo Específico'!B$2:D$437,3,TRUE),",",MATCH(TRUE,Documento!B$2:B$954=F8586,0),",",IF(G8586="complementar",0,1),"),")</f>
        <v>(8585,9,29,54,422,876,1),</v>
      </c>
    </row>
    <row r="8587" spans="1:8" ht="15" customHeight="1">
      <c r="A8587" s="33">
        <v>8586</v>
      </c>
      <c r="B8587" s="44" t="s">
        <v>1483</v>
      </c>
      <c r="C8587" s="35" t="s">
        <v>39</v>
      </c>
      <c r="D8587" s="34" t="s">
        <v>212</v>
      </c>
      <c r="E8587" s="34" t="s">
        <v>552</v>
      </c>
      <c r="F8587" s="34" t="s">
        <v>1330</v>
      </c>
      <c r="G8587" s="34" t="s">
        <v>1488</v>
      </c>
      <c r="H8587" s="19" t="str">
        <f t="array" ref="H8587">CONCATENATE("(",A8587,",",VLOOKUP(B8587,Núcleo!B$2:E$11,4,TRUE),",",VLOOKUP(C8587,'Tipo de Processo'!B$2:D$55,3,TRUE),",",VLOOKUP(D8587,'Termo Geral'!B$2:D$174,3,TRUE),",",VLOOKUP(E8587,'Termo Específico'!B$2:D$437,3,TRUE),",",MATCH(TRUE,Documento!B$2:B$954=F8587,0),",",IF(G8587="complementar",0,1),"),")</f>
        <v>(8586,9,29,54,422,82,1),</v>
      </c>
    </row>
    <row r="8588" spans="1:8" ht="15" customHeight="1">
      <c r="A8588" s="33">
        <v>8587</v>
      </c>
      <c r="B8588" s="44" t="s">
        <v>1483</v>
      </c>
      <c r="C8588" s="35" t="s">
        <v>39</v>
      </c>
      <c r="D8588" s="34" t="s">
        <v>212</v>
      </c>
      <c r="E8588" s="34" t="s">
        <v>552</v>
      </c>
      <c r="F8588" s="34" t="s">
        <v>1325</v>
      </c>
      <c r="G8588" s="34" t="s">
        <v>1488</v>
      </c>
      <c r="H8588" s="19" t="str">
        <f t="array" ref="H8588">CONCATENATE("(",A8588,",",VLOOKUP(B8588,Núcleo!B$2:E$11,4,TRUE),",",VLOOKUP(C8588,'Tipo de Processo'!B$2:D$55,3,TRUE),",",VLOOKUP(D8588,'Termo Geral'!B$2:D$174,3,TRUE),",",VLOOKUP(E8588,'Termo Específico'!B$2:D$437,3,TRUE),",",MATCH(TRUE,Documento!B$2:B$954=F8588,0),",",IF(G8588="complementar",0,1),"),")</f>
        <v>(8587,9,29,54,422,638,1),</v>
      </c>
    </row>
    <row r="8589" spans="1:8" ht="15" customHeight="1">
      <c r="A8589" s="33">
        <v>8588</v>
      </c>
      <c r="B8589" s="44" t="s">
        <v>1483</v>
      </c>
      <c r="C8589" s="35" t="s">
        <v>39</v>
      </c>
      <c r="D8589" s="34" t="s">
        <v>212</v>
      </c>
      <c r="E8589" s="34" t="s">
        <v>553</v>
      </c>
      <c r="F8589" s="34" t="s">
        <v>1391</v>
      </c>
      <c r="G8589" s="34" t="s">
        <v>1488</v>
      </c>
      <c r="H8589" s="19" t="str">
        <f t="array" ref="H8589">CONCATENATE("(",A8589,",",VLOOKUP(B8589,Núcleo!B$2:E$11,4,TRUE),",",VLOOKUP(C8589,'Tipo de Processo'!B$2:D$55,3,TRUE),",",VLOOKUP(D8589,'Termo Geral'!B$2:D$174,3,TRUE),",",VLOOKUP(E8589,'Termo Específico'!B$2:D$437,3,TRUE),",",MATCH(TRUE,Documento!B$2:B$954=F8589,0),",",IF(G8589="complementar",0,1),"),")</f>
        <v>(8588,9,29,54,423,104,1),</v>
      </c>
    </row>
    <row r="8590" spans="1:8" ht="15" customHeight="1">
      <c r="A8590" s="33">
        <v>8589</v>
      </c>
      <c r="B8590" s="44" t="s">
        <v>1483</v>
      </c>
      <c r="C8590" s="35" t="s">
        <v>39</v>
      </c>
      <c r="D8590" s="34" t="s">
        <v>212</v>
      </c>
      <c r="E8590" s="34" t="s">
        <v>553</v>
      </c>
      <c r="F8590" s="34" t="s">
        <v>1321</v>
      </c>
      <c r="G8590" s="34" t="s">
        <v>1488</v>
      </c>
      <c r="H8590" s="19" t="str">
        <f t="array" ref="H8590">CONCATENATE("(",A8590,",",VLOOKUP(B8590,Núcleo!B$2:E$11,4,TRUE),",",VLOOKUP(C8590,'Tipo de Processo'!B$2:D$55,3,TRUE),",",VLOOKUP(D8590,'Termo Geral'!B$2:D$174,3,TRUE),",",VLOOKUP(E8590,'Termo Específico'!B$2:D$437,3,TRUE),",",MATCH(TRUE,Documento!B$2:B$954=F8590,0),",",IF(G8590="complementar",0,1),"),")</f>
        <v>(8589,9,29,54,423,725,1),</v>
      </c>
    </row>
    <row r="8591" spans="1:8" ht="15" customHeight="1">
      <c r="A8591" s="33">
        <v>8590</v>
      </c>
      <c r="B8591" s="44" t="s">
        <v>1483</v>
      </c>
      <c r="C8591" s="35" t="s">
        <v>39</v>
      </c>
      <c r="D8591" s="34" t="s">
        <v>212</v>
      </c>
      <c r="E8591" s="34" t="s">
        <v>553</v>
      </c>
      <c r="F8591" s="34" t="s">
        <v>1322</v>
      </c>
      <c r="G8591" s="34" t="s">
        <v>1494</v>
      </c>
      <c r="H8591" s="19" t="str">
        <f t="array" ref="H8591">CONCATENATE("(",A8591,",",VLOOKUP(B8591,Núcleo!B$2:E$11,4,TRUE),",",VLOOKUP(C8591,'Tipo de Processo'!B$2:D$55,3,TRUE),",",VLOOKUP(D8591,'Termo Geral'!B$2:D$174,3,TRUE),",",VLOOKUP(E8591,'Termo Específico'!B$2:D$437,3,TRUE),",",MATCH(TRUE,Documento!B$2:B$954=F8591,0),",",IF(G8591="complementar",0,1),"),")</f>
        <v>(8590,9,29,54,423,335,0),</v>
      </c>
    </row>
    <row r="8592" spans="1:8" ht="15" customHeight="1">
      <c r="A8592" s="33">
        <v>8591</v>
      </c>
      <c r="B8592" s="44" t="s">
        <v>1483</v>
      </c>
      <c r="C8592" s="35" t="s">
        <v>39</v>
      </c>
      <c r="D8592" s="34" t="s">
        <v>212</v>
      </c>
      <c r="E8592" s="34" t="s">
        <v>553</v>
      </c>
      <c r="F8592" s="34" t="s">
        <v>1323</v>
      </c>
      <c r="G8592" s="34" t="s">
        <v>1488</v>
      </c>
      <c r="H8592" s="19" t="str">
        <f t="array" ref="H8592">CONCATENATE("(",A8592,",",VLOOKUP(B8592,Núcleo!B$2:E$11,4,TRUE),",",VLOOKUP(C8592,'Tipo de Processo'!B$2:D$55,3,TRUE),",",VLOOKUP(D8592,'Termo Geral'!B$2:D$174,3,TRUE),",",VLOOKUP(E8592,'Termo Específico'!B$2:D$437,3,TRUE),",",MATCH(TRUE,Documento!B$2:B$954=F8592,0),",",IF(G8592="complementar",0,1),"),")</f>
        <v>(8591,9,29,54,423,925,1),</v>
      </c>
    </row>
    <row r="8593" spans="1:8" ht="15" customHeight="1">
      <c r="A8593" s="33">
        <v>8592</v>
      </c>
      <c r="B8593" s="44" t="s">
        <v>1483</v>
      </c>
      <c r="C8593" s="35" t="s">
        <v>39</v>
      </c>
      <c r="D8593" s="34" t="s">
        <v>212</v>
      </c>
      <c r="E8593" s="34" t="s">
        <v>553</v>
      </c>
      <c r="F8593" s="34" t="s">
        <v>1324</v>
      </c>
      <c r="G8593" s="34" t="s">
        <v>1488</v>
      </c>
      <c r="H8593" s="19" t="str">
        <f t="array" ref="H8593">CONCATENATE("(",A8593,",",VLOOKUP(B8593,Núcleo!B$2:E$11,4,TRUE),",",VLOOKUP(C8593,'Tipo de Processo'!B$2:D$55,3,TRUE),",",VLOOKUP(D8593,'Termo Geral'!B$2:D$174,3,TRUE),",",VLOOKUP(E8593,'Termo Específico'!B$2:D$437,3,TRUE),",",MATCH(TRUE,Documento!B$2:B$954=F8593,0),",",IF(G8593="complementar",0,1),"),")</f>
        <v>(8592,9,29,54,423,680,1),</v>
      </c>
    </row>
    <row r="8594" spans="1:8" ht="15" customHeight="1">
      <c r="A8594" s="33">
        <v>8593</v>
      </c>
      <c r="B8594" s="44" t="s">
        <v>1483</v>
      </c>
      <c r="C8594" s="35" t="s">
        <v>39</v>
      </c>
      <c r="D8594" s="34" t="s">
        <v>212</v>
      </c>
      <c r="E8594" s="34" t="s">
        <v>553</v>
      </c>
      <c r="F8594" s="34" t="s">
        <v>1325</v>
      </c>
      <c r="G8594" s="34" t="s">
        <v>1488</v>
      </c>
      <c r="H8594" s="19" t="str">
        <f t="array" ref="H8594">CONCATENATE("(",A8594,",",VLOOKUP(B8594,Núcleo!B$2:E$11,4,TRUE),",",VLOOKUP(C8594,'Tipo de Processo'!B$2:D$55,3,TRUE),",",VLOOKUP(D8594,'Termo Geral'!B$2:D$174,3,TRUE),",",VLOOKUP(E8594,'Termo Específico'!B$2:D$437,3,TRUE),",",MATCH(TRUE,Documento!B$2:B$954=F8594,0),",",IF(G8594="complementar",0,1),"),")</f>
        <v>(8593,9,29,54,423,638,1),</v>
      </c>
    </row>
    <row r="8595" spans="1:8" ht="15" customHeight="1">
      <c r="A8595" s="33">
        <v>8594</v>
      </c>
      <c r="B8595" s="44" t="s">
        <v>1483</v>
      </c>
      <c r="C8595" s="35" t="s">
        <v>39</v>
      </c>
      <c r="D8595" s="34" t="s">
        <v>212</v>
      </c>
      <c r="E8595" s="34" t="s">
        <v>553</v>
      </c>
      <c r="F8595" s="34" t="s">
        <v>1326</v>
      </c>
      <c r="G8595" s="34" t="s">
        <v>1488</v>
      </c>
      <c r="H8595" s="19" t="str">
        <f t="array" ref="H8595">CONCATENATE("(",A8595,",",VLOOKUP(B8595,Núcleo!B$2:E$11,4,TRUE),",",VLOOKUP(C8595,'Tipo de Processo'!B$2:D$55,3,TRUE),",",VLOOKUP(D8595,'Termo Geral'!B$2:D$174,3,TRUE),",",VLOOKUP(E8595,'Termo Específico'!B$2:D$437,3,TRUE),",",MATCH(TRUE,Documento!B$2:B$954=F8595,0),",",IF(G8595="complementar",0,1),"),")</f>
        <v>(8594,9,29,54,423,814,1),</v>
      </c>
    </row>
    <row r="8596" spans="1:8" ht="15" customHeight="1">
      <c r="A8596" s="33">
        <v>8595</v>
      </c>
      <c r="B8596" s="44" t="s">
        <v>1483</v>
      </c>
      <c r="C8596" s="35" t="s">
        <v>39</v>
      </c>
      <c r="D8596" s="34" t="s">
        <v>212</v>
      </c>
      <c r="E8596" s="34" t="s">
        <v>553</v>
      </c>
      <c r="F8596" s="34" t="s">
        <v>1327</v>
      </c>
      <c r="G8596" s="34" t="s">
        <v>1488</v>
      </c>
      <c r="H8596" s="19" t="str">
        <f t="array" ref="H8596">CONCATENATE("(",A8596,",",VLOOKUP(B8596,Núcleo!B$2:E$11,4,TRUE),",",VLOOKUP(C8596,'Tipo de Processo'!B$2:D$55,3,TRUE),",",VLOOKUP(D8596,'Termo Geral'!B$2:D$174,3,TRUE),",",VLOOKUP(E8596,'Termo Específico'!B$2:D$437,3,TRUE),",",MATCH(TRUE,Documento!B$2:B$954=F8596,0),",",IF(G8596="complementar",0,1),"),")</f>
        <v>(8595,9,29,54,423,816,1),</v>
      </c>
    </row>
    <row r="8597" spans="1:8" ht="15" customHeight="1">
      <c r="A8597" s="33">
        <v>8596</v>
      </c>
      <c r="B8597" s="44" t="s">
        <v>1483</v>
      </c>
      <c r="C8597" s="35" t="s">
        <v>39</v>
      </c>
      <c r="D8597" s="34" t="s">
        <v>212</v>
      </c>
      <c r="E8597" s="34" t="s">
        <v>553</v>
      </c>
      <c r="F8597" s="34" t="s">
        <v>1328</v>
      </c>
      <c r="G8597" s="34" t="s">
        <v>1488</v>
      </c>
      <c r="H8597" s="19" t="str">
        <f t="array" ref="H8597">CONCATENATE("(",A8597,",",VLOOKUP(B8597,Núcleo!B$2:E$11,4,TRUE),",",VLOOKUP(C8597,'Tipo de Processo'!B$2:D$55,3,TRUE),",",VLOOKUP(D8597,'Termo Geral'!B$2:D$174,3,TRUE),",",VLOOKUP(E8597,'Termo Específico'!B$2:D$437,3,TRUE),",",MATCH(TRUE,Documento!B$2:B$954=F8597,0),",",IF(G8597="complementar",0,1),"),")</f>
        <v>(8596,9,29,54,423,857,1),</v>
      </c>
    </row>
    <row r="8598" spans="1:8" ht="15" customHeight="1">
      <c r="A8598" s="33">
        <v>8597</v>
      </c>
      <c r="B8598" s="44" t="s">
        <v>1483</v>
      </c>
      <c r="C8598" s="35" t="s">
        <v>39</v>
      </c>
      <c r="D8598" s="34" t="s">
        <v>212</v>
      </c>
      <c r="E8598" s="34" t="s">
        <v>553</v>
      </c>
      <c r="F8598" s="34" t="s">
        <v>1329</v>
      </c>
      <c r="G8598" s="34" t="s">
        <v>1488</v>
      </c>
      <c r="H8598" s="19" t="str">
        <f t="array" ref="H8598">CONCATENATE("(",A8598,",",VLOOKUP(B8598,Núcleo!B$2:E$11,4,TRUE),",",VLOOKUP(C8598,'Tipo de Processo'!B$2:D$55,3,TRUE),",",VLOOKUP(D8598,'Termo Geral'!B$2:D$174,3,TRUE),",",VLOOKUP(E8598,'Termo Específico'!B$2:D$437,3,TRUE),",",MATCH(TRUE,Documento!B$2:B$954=F8598,0),",",IF(G8598="complementar",0,1),"),")</f>
        <v>(8597,9,29,54,423,298,1),</v>
      </c>
    </row>
    <row r="8599" spans="1:8" ht="15" customHeight="1">
      <c r="A8599" s="33">
        <v>8598</v>
      </c>
      <c r="B8599" s="44" t="s">
        <v>1483</v>
      </c>
      <c r="C8599" s="35" t="s">
        <v>39</v>
      </c>
      <c r="D8599" s="34" t="s">
        <v>212</v>
      </c>
      <c r="E8599" s="34" t="s">
        <v>553</v>
      </c>
      <c r="F8599" s="34" t="s">
        <v>1330</v>
      </c>
      <c r="G8599" s="34" t="s">
        <v>1488</v>
      </c>
      <c r="H8599" s="19" t="str">
        <f t="array" ref="H8599">CONCATENATE("(",A8599,",",VLOOKUP(B8599,Núcleo!B$2:E$11,4,TRUE),",",VLOOKUP(C8599,'Tipo de Processo'!B$2:D$55,3,TRUE),",",VLOOKUP(D8599,'Termo Geral'!B$2:D$174,3,TRUE),",",VLOOKUP(E8599,'Termo Específico'!B$2:D$437,3,TRUE),",",MATCH(TRUE,Documento!B$2:B$954=F8599,0),",",IF(G8599="complementar",0,1),"),")</f>
        <v>(8598,9,29,54,423,82,1),</v>
      </c>
    </row>
    <row r="8600" spans="1:8" ht="15" customHeight="1">
      <c r="A8600" s="33">
        <v>8599</v>
      </c>
      <c r="B8600" s="44" t="s">
        <v>1483</v>
      </c>
      <c r="C8600" s="35" t="s">
        <v>39</v>
      </c>
      <c r="D8600" s="34" t="s">
        <v>212</v>
      </c>
      <c r="E8600" s="34" t="s">
        <v>553</v>
      </c>
      <c r="F8600" s="34" t="s">
        <v>1331</v>
      </c>
      <c r="G8600" s="34" t="s">
        <v>1488</v>
      </c>
      <c r="H8600" s="19" t="str">
        <f t="array" ref="H8600">CONCATENATE("(",A8600,",",VLOOKUP(B8600,Núcleo!B$2:E$11,4,TRUE),",",VLOOKUP(C8600,'Tipo de Processo'!B$2:D$55,3,TRUE),",",VLOOKUP(D8600,'Termo Geral'!B$2:D$174,3,TRUE),",",VLOOKUP(E8600,'Termo Específico'!B$2:D$437,3,TRUE),",",MATCH(TRUE,Documento!B$2:B$954=F8600,0),",",IF(G8600="complementar",0,1),"),")</f>
        <v>(8599,9,29,54,423,874,1),</v>
      </c>
    </row>
    <row r="8601" spans="1:8" ht="15" customHeight="1">
      <c r="A8601" s="33">
        <v>8600</v>
      </c>
      <c r="B8601" s="44" t="s">
        <v>1483</v>
      </c>
      <c r="C8601" s="35" t="s">
        <v>39</v>
      </c>
      <c r="D8601" s="34" t="s">
        <v>212</v>
      </c>
      <c r="E8601" s="34" t="s">
        <v>553</v>
      </c>
      <c r="F8601" s="34" t="s">
        <v>1332</v>
      </c>
      <c r="G8601" s="34" t="s">
        <v>1488</v>
      </c>
      <c r="H8601" s="19" t="str">
        <f t="array" ref="H8601">CONCATENATE("(",A8601,",",VLOOKUP(B8601,Núcleo!B$2:E$11,4,TRUE),",",VLOOKUP(C8601,'Tipo de Processo'!B$2:D$55,3,TRUE),",",VLOOKUP(D8601,'Termo Geral'!B$2:D$174,3,TRUE),",",VLOOKUP(E8601,'Termo Específico'!B$2:D$437,3,TRUE),",",MATCH(TRUE,Documento!B$2:B$954=F8601,0),",",IF(G8601="complementar",0,1),"),")</f>
        <v>(8600,9,29,54,423,61,1),</v>
      </c>
    </row>
    <row r="8602" spans="1:8" ht="15" customHeight="1">
      <c r="A8602" s="33">
        <v>8601</v>
      </c>
      <c r="B8602" s="44" t="s">
        <v>1483</v>
      </c>
      <c r="C8602" s="35" t="s">
        <v>39</v>
      </c>
      <c r="D8602" s="34" t="s">
        <v>212</v>
      </c>
      <c r="E8602" s="34" t="s">
        <v>554</v>
      </c>
      <c r="F8602" s="34" t="s">
        <v>1389</v>
      </c>
      <c r="G8602" s="34" t="s">
        <v>1488</v>
      </c>
      <c r="H8602" s="19" t="str">
        <f t="array" ref="H8602">CONCATENATE("(",A8602,",",VLOOKUP(B8602,Núcleo!B$2:E$11,4,TRUE),",",VLOOKUP(C8602,'Tipo de Processo'!B$2:D$55,3,TRUE),",",VLOOKUP(D8602,'Termo Geral'!B$2:D$174,3,TRUE),",",VLOOKUP(E8602,'Termo Específico'!B$2:D$437,3,TRUE),",",MATCH(TRUE,Documento!B$2:B$954=F8602,0),",",IF(G8602="complementar",0,1),"),")</f>
        <v>(8601,9,29,54,424,101,1),</v>
      </c>
    </row>
    <row r="8603" spans="1:8" ht="15" customHeight="1">
      <c r="A8603" s="33">
        <v>8602</v>
      </c>
      <c r="B8603" s="44" t="s">
        <v>1483</v>
      </c>
      <c r="C8603" s="35" t="s">
        <v>39</v>
      </c>
      <c r="D8603" s="34" t="s">
        <v>212</v>
      </c>
      <c r="E8603" s="34" t="s">
        <v>554</v>
      </c>
      <c r="F8603" s="34" t="s">
        <v>1321</v>
      </c>
      <c r="G8603" s="34" t="s">
        <v>1488</v>
      </c>
      <c r="H8603" s="19" t="str">
        <f t="array" ref="H8603">CONCATENATE("(",A8603,",",VLOOKUP(B8603,Núcleo!B$2:E$11,4,TRUE),",",VLOOKUP(C8603,'Tipo de Processo'!B$2:D$55,3,TRUE),",",VLOOKUP(D8603,'Termo Geral'!B$2:D$174,3,TRUE),",",VLOOKUP(E8603,'Termo Específico'!B$2:D$437,3,TRUE),",",MATCH(TRUE,Documento!B$2:B$954=F8603,0),",",IF(G8603="complementar",0,1),"),")</f>
        <v>(8602,9,29,54,424,725,1),</v>
      </c>
    </row>
    <row r="8604" spans="1:8" ht="15" customHeight="1">
      <c r="A8604" s="33">
        <v>8603</v>
      </c>
      <c r="B8604" s="44" t="s">
        <v>1483</v>
      </c>
      <c r="C8604" s="35" t="s">
        <v>39</v>
      </c>
      <c r="D8604" s="34" t="s">
        <v>212</v>
      </c>
      <c r="E8604" s="34" t="s">
        <v>554</v>
      </c>
      <c r="F8604" s="34" t="s">
        <v>1322</v>
      </c>
      <c r="G8604" s="34" t="s">
        <v>1494</v>
      </c>
      <c r="H8604" s="19" t="str">
        <f t="array" ref="H8604">CONCATENATE("(",A8604,",",VLOOKUP(B8604,Núcleo!B$2:E$11,4,TRUE),",",VLOOKUP(C8604,'Tipo de Processo'!B$2:D$55,3,TRUE),",",VLOOKUP(D8604,'Termo Geral'!B$2:D$174,3,TRUE),",",VLOOKUP(E8604,'Termo Específico'!B$2:D$437,3,TRUE),",",MATCH(TRUE,Documento!B$2:B$954=F8604,0),",",IF(G8604="complementar",0,1),"),")</f>
        <v>(8603,9,29,54,424,335,0),</v>
      </c>
    </row>
    <row r="8605" spans="1:8" ht="15" customHeight="1">
      <c r="A8605" s="33">
        <v>8604</v>
      </c>
      <c r="B8605" s="44" t="s">
        <v>1483</v>
      </c>
      <c r="C8605" s="35" t="s">
        <v>39</v>
      </c>
      <c r="D8605" s="34" t="s">
        <v>212</v>
      </c>
      <c r="E8605" s="34" t="s">
        <v>554</v>
      </c>
      <c r="F8605" s="34" t="s">
        <v>1323</v>
      </c>
      <c r="G8605" s="34" t="s">
        <v>1488</v>
      </c>
      <c r="H8605" s="19" t="str">
        <f t="array" ref="H8605">CONCATENATE("(",A8605,",",VLOOKUP(B8605,Núcleo!B$2:E$11,4,TRUE),",",VLOOKUP(C8605,'Tipo de Processo'!B$2:D$55,3,TRUE),",",VLOOKUP(D8605,'Termo Geral'!B$2:D$174,3,TRUE),",",VLOOKUP(E8605,'Termo Específico'!B$2:D$437,3,TRUE),",",MATCH(TRUE,Documento!B$2:B$954=F8605,0),",",IF(G8605="complementar",0,1),"),")</f>
        <v>(8604,9,29,54,424,925,1),</v>
      </c>
    </row>
    <row r="8606" spans="1:8" ht="15" customHeight="1">
      <c r="A8606" s="33">
        <v>8605</v>
      </c>
      <c r="B8606" s="44" t="s">
        <v>1483</v>
      </c>
      <c r="C8606" s="35" t="s">
        <v>39</v>
      </c>
      <c r="D8606" s="34" t="s">
        <v>212</v>
      </c>
      <c r="E8606" s="34" t="s">
        <v>554</v>
      </c>
      <c r="F8606" s="34" t="s">
        <v>1324</v>
      </c>
      <c r="G8606" s="34" t="s">
        <v>1488</v>
      </c>
      <c r="H8606" s="19" t="str">
        <f t="array" ref="H8606">CONCATENATE("(",A8606,",",VLOOKUP(B8606,Núcleo!B$2:E$11,4,TRUE),",",VLOOKUP(C8606,'Tipo de Processo'!B$2:D$55,3,TRUE),",",VLOOKUP(D8606,'Termo Geral'!B$2:D$174,3,TRUE),",",VLOOKUP(E8606,'Termo Específico'!B$2:D$437,3,TRUE),",",MATCH(TRUE,Documento!B$2:B$954=F8606,0),",",IF(G8606="complementar",0,1),"),")</f>
        <v>(8605,9,29,54,424,680,1),</v>
      </c>
    </row>
    <row r="8607" spans="1:8" ht="15" customHeight="1">
      <c r="A8607" s="33">
        <v>8606</v>
      </c>
      <c r="B8607" s="44" t="s">
        <v>1483</v>
      </c>
      <c r="C8607" s="35" t="s">
        <v>39</v>
      </c>
      <c r="D8607" s="34" t="s">
        <v>212</v>
      </c>
      <c r="E8607" s="34" t="s">
        <v>554</v>
      </c>
      <c r="F8607" s="34" t="s">
        <v>1325</v>
      </c>
      <c r="G8607" s="34" t="s">
        <v>1488</v>
      </c>
      <c r="H8607" s="19" t="str">
        <f t="array" ref="H8607">CONCATENATE("(",A8607,",",VLOOKUP(B8607,Núcleo!B$2:E$11,4,TRUE),",",VLOOKUP(C8607,'Tipo de Processo'!B$2:D$55,3,TRUE),",",VLOOKUP(D8607,'Termo Geral'!B$2:D$174,3,TRUE),",",VLOOKUP(E8607,'Termo Específico'!B$2:D$437,3,TRUE),",",MATCH(TRUE,Documento!B$2:B$954=F8607,0),",",IF(G8607="complementar",0,1),"),")</f>
        <v>(8606,9,29,54,424,638,1),</v>
      </c>
    </row>
    <row r="8608" spans="1:8" ht="15" customHeight="1">
      <c r="A8608" s="33">
        <v>8607</v>
      </c>
      <c r="B8608" s="44" t="s">
        <v>1483</v>
      </c>
      <c r="C8608" s="35" t="s">
        <v>39</v>
      </c>
      <c r="D8608" s="34" t="s">
        <v>212</v>
      </c>
      <c r="E8608" s="34" t="s">
        <v>554</v>
      </c>
      <c r="F8608" s="34" t="s">
        <v>1326</v>
      </c>
      <c r="G8608" s="34" t="s">
        <v>1488</v>
      </c>
      <c r="H8608" s="19" t="str">
        <f t="array" ref="H8608">CONCATENATE("(",A8608,",",VLOOKUP(B8608,Núcleo!B$2:E$11,4,TRUE),",",VLOOKUP(C8608,'Tipo de Processo'!B$2:D$55,3,TRUE),",",VLOOKUP(D8608,'Termo Geral'!B$2:D$174,3,TRUE),",",VLOOKUP(E8608,'Termo Específico'!B$2:D$437,3,TRUE),",",MATCH(TRUE,Documento!B$2:B$954=F8608,0),",",IF(G8608="complementar",0,1),"),")</f>
        <v>(8607,9,29,54,424,814,1),</v>
      </c>
    </row>
    <row r="8609" spans="1:8" ht="15" customHeight="1">
      <c r="A8609" s="33">
        <v>8608</v>
      </c>
      <c r="B8609" s="44" t="s">
        <v>1483</v>
      </c>
      <c r="C8609" s="35" t="s">
        <v>39</v>
      </c>
      <c r="D8609" s="34" t="s">
        <v>212</v>
      </c>
      <c r="E8609" s="34" t="s">
        <v>554</v>
      </c>
      <c r="F8609" s="34" t="s">
        <v>1327</v>
      </c>
      <c r="G8609" s="34" t="s">
        <v>1488</v>
      </c>
      <c r="H8609" s="19" t="str">
        <f t="array" ref="H8609">CONCATENATE("(",A8609,",",VLOOKUP(B8609,Núcleo!B$2:E$11,4,TRUE),",",VLOOKUP(C8609,'Tipo de Processo'!B$2:D$55,3,TRUE),",",VLOOKUP(D8609,'Termo Geral'!B$2:D$174,3,TRUE),",",VLOOKUP(E8609,'Termo Específico'!B$2:D$437,3,TRUE),",",MATCH(TRUE,Documento!B$2:B$954=F8609,0),",",IF(G8609="complementar",0,1),"),")</f>
        <v>(8608,9,29,54,424,816,1),</v>
      </c>
    </row>
    <row r="8610" spans="1:8" ht="15" customHeight="1">
      <c r="A8610" s="33">
        <v>8609</v>
      </c>
      <c r="B8610" s="44" t="s">
        <v>1483</v>
      </c>
      <c r="C8610" s="35" t="s">
        <v>39</v>
      </c>
      <c r="D8610" s="34" t="s">
        <v>212</v>
      </c>
      <c r="E8610" s="34" t="s">
        <v>554</v>
      </c>
      <c r="F8610" s="34" t="s">
        <v>1329</v>
      </c>
      <c r="G8610" s="34" t="s">
        <v>1488</v>
      </c>
      <c r="H8610" s="19" t="str">
        <f t="array" ref="H8610">CONCATENATE("(",A8610,",",VLOOKUP(B8610,Núcleo!B$2:E$11,4,TRUE),",",VLOOKUP(C8610,'Tipo de Processo'!B$2:D$55,3,TRUE),",",VLOOKUP(D8610,'Termo Geral'!B$2:D$174,3,TRUE),",",VLOOKUP(E8610,'Termo Específico'!B$2:D$437,3,TRUE),",",MATCH(TRUE,Documento!B$2:B$954=F8610,0),",",IF(G8610="complementar",0,1),"),")</f>
        <v>(8609,9,29,54,424,298,1),</v>
      </c>
    </row>
    <row r="8611" spans="1:8" ht="15" customHeight="1">
      <c r="A8611" s="33">
        <v>8610</v>
      </c>
      <c r="B8611" s="44" t="s">
        <v>1483</v>
      </c>
      <c r="C8611" s="35" t="s">
        <v>39</v>
      </c>
      <c r="D8611" s="34" t="s">
        <v>212</v>
      </c>
      <c r="E8611" s="34" t="s">
        <v>554</v>
      </c>
      <c r="F8611" s="34" t="s">
        <v>1330</v>
      </c>
      <c r="G8611" s="34" t="s">
        <v>1488</v>
      </c>
      <c r="H8611" s="19" t="str">
        <f t="array" ref="H8611">CONCATENATE("(",A8611,",",VLOOKUP(B8611,Núcleo!B$2:E$11,4,TRUE),",",VLOOKUP(C8611,'Tipo de Processo'!B$2:D$55,3,TRUE),",",VLOOKUP(D8611,'Termo Geral'!B$2:D$174,3,TRUE),",",VLOOKUP(E8611,'Termo Específico'!B$2:D$437,3,TRUE),",",MATCH(TRUE,Documento!B$2:B$954=F8611,0),",",IF(G8611="complementar",0,1),"),")</f>
        <v>(8610,9,29,54,424,82,1),</v>
      </c>
    </row>
    <row r="8612" spans="1:8" ht="15" customHeight="1">
      <c r="A8612" s="33">
        <v>8611</v>
      </c>
      <c r="B8612" s="44" t="s">
        <v>1483</v>
      </c>
      <c r="C8612" s="35" t="s">
        <v>39</v>
      </c>
      <c r="D8612" s="34" t="s">
        <v>212</v>
      </c>
      <c r="E8612" s="34" t="s">
        <v>554</v>
      </c>
      <c r="F8612" s="34" t="s">
        <v>1331</v>
      </c>
      <c r="G8612" s="34" t="s">
        <v>1488</v>
      </c>
      <c r="H8612" s="19" t="str">
        <f t="array" ref="H8612">CONCATENATE("(",A8612,",",VLOOKUP(B8612,Núcleo!B$2:E$11,4,TRUE),",",VLOOKUP(C8612,'Tipo de Processo'!B$2:D$55,3,TRUE),",",VLOOKUP(D8612,'Termo Geral'!B$2:D$174,3,TRUE),",",VLOOKUP(E8612,'Termo Específico'!B$2:D$437,3,TRUE),",",MATCH(TRUE,Documento!B$2:B$954=F8612,0),",",IF(G8612="complementar",0,1),"),")</f>
        <v>(8611,9,29,54,424,874,1),</v>
      </c>
    </row>
    <row r="8613" spans="1:8" ht="15" customHeight="1">
      <c r="A8613" s="33">
        <v>8612</v>
      </c>
      <c r="B8613" s="44" t="s">
        <v>1483</v>
      </c>
      <c r="C8613" s="35" t="s">
        <v>39</v>
      </c>
      <c r="D8613" s="34" t="s">
        <v>212</v>
      </c>
      <c r="E8613" s="34" t="s">
        <v>554</v>
      </c>
      <c r="F8613" s="34" t="s">
        <v>1332</v>
      </c>
      <c r="G8613" s="34" t="s">
        <v>1488</v>
      </c>
      <c r="H8613" s="19" t="str">
        <f t="array" ref="H8613">CONCATENATE("(",A8613,",",VLOOKUP(B8613,Núcleo!B$2:E$11,4,TRUE),",",VLOOKUP(C8613,'Tipo de Processo'!B$2:D$55,3,TRUE),",",VLOOKUP(D8613,'Termo Geral'!B$2:D$174,3,TRUE),",",VLOOKUP(E8613,'Termo Específico'!B$2:D$437,3,TRUE),",",MATCH(TRUE,Documento!B$2:B$954=F8613,0),",",IF(G8613="complementar",0,1),"),")</f>
        <v>(8612,9,29,54,424,61,1),</v>
      </c>
    </row>
    <row r="8614" spans="1:8" ht="15" customHeight="1">
      <c r="A8614" s="33">
        <v>8613</v>
      </c>
      <c r="B8614" s="44" t="s">
        <v>1483</v>
      </c>
      <c r="C8614" s="35" t="s">
        <v>39</v>
      </c>
      <c r="D8614" s="34" t="s">
        <v>212</v>
      </c>
      <c r="E8614" s="34" t="s">
        <v>555</v>
      </c>
      <c r="F8614" s="34" t="s">
        <v>1386</v>
      </c>
      <c r="G8614" s="34" t="s">
        <v>1488</v>
      </c>
      <c r="H8614" s="19" t="str">
        <f t="array" ref="H8614">CONCATENATE("(",A8614,",",VLOOKUP(B8614,Núcleo!B$2:E$11,4,TRUE),",",VLOOKUP(C8614,'Tipo de Processo'!B$2:D$55,3,TRUE),",",VLOOKUP(D8614,'Termo Geral'!B$2:D$174,3,TRUE),",",VLOOKUP(E8614,'Termo Específico'!B$2:D$437,3,TRUE),",",MATCH(TRUE,Documento!B$2:B$954=F8614,0),",",IF(G8614="complementar",0,1),"),")</f>
        <v>(8613,9,29,54,432,96,1),</v>
      </c>
    </row>
    <row r="8615" spans="1:8" ht="15" customHeight="1">
      <c r="A8615" s="33">
        <v>8614</v>
      </c>
      <c r="B8615" s="44" t="s">
        <v>1483</v>
      </c>
      <c r="C8615" s="35" t="s">
        <v>39</v>
      </c>
      <c r="D8615" s="34" t="s">
        <v>212</v>
      </c>
      <c r="E8615" s="34" t="s">
        <v>555</v>
      </c>
      <c r="F8615" s="34" t="s">
        <v>1321</v>
      </c>
      <c r="G8615" s="34" t="s">
        <v>1488</v>
      </c>
      <c r="H8615" s="19" t="str">
        <f t="array" ref="H8615">CONCATENATE("(",A8615,",",VLOOKUP(B8615,Núcleo!B$2:E$11,4,TRUE),",",VLOOKUP(C8615,'Tipo de Processo'!B$2:D$55,3,TRUE),",",VLOOKUP(D8615,'Termo Geral'!B$2:D$174,3,TRUE),",",VLOOKUP(E8615,'Termo Específico'!B$2:D$437,3,TRUE),",",MATCH(TRUE,Documento!B$2:B$954=F8615,0),",",IF(G8615="complementar",0,1),"),")</f>
        <v>(8614,9,29,54,432,725,1),</v>
      </c>
    </row>
    <row r="8616" spans="1:8" ht="15" customHeight="1">
      <c r="A8616" s="33">
        <v>8615</v>
      </c>
      <c r="B8616" s="44" t="s">
        <v>1483</v>
      </c>
      <c r="C8616" s="35" t="s">
        <v>39</v>
      </c>
      <c r="D8616" s="34" t="s">
        <v>212</v>
      </c>
      <c r="E8616" s="34" t="s">
        <v>555</v>
      </c>
      <c r="F8616" s="34" t="s">
        <v>1322</v>
      </c>
      <c r="G8616" s="34" t="s">
        <v>1494</v>
      </c>
      <c r="H8616" s="19" t="str">
        <f t="array" ref="H8616">CONCATENATE("(",A8616,",",VLOOKUP(B8616,Núcleo!B$2:E$11,4,TRUE),",",VLOOKUP(C8616,'Tipo de Processo'!B$2:D$55,3,TRUE),",",VLOOKUP(D8616,'Termo Geral'!B$2:D$174,3,TRUE),",",VLOOKUP(E8616,'Termo Específico'!B$2:D$437,3,TRUE),",",MATCH(TRUE,Documento!B$2:B$954=F8616,0),",",IF(G8616="complementar",0,1),"),")</f>
        <v>(8615,9,29,54,432,335,0),</v>
      </c>
    </row>
    <row r="8617" spans="1:8" ht="15" customHeight="1">
      <c r="A8617" s="33">
        <v>8616</v>
      </c>
      <c r="B8617" s="44" t="s">
        <v>1483</v>
      </c>
      <c r="C8617" s="35" t="s">
        <v>39</v>
      </c>
      <c r="D8617" s="34" t="s">
        <v>212</v>
      </c>
      <c r="E8617" s="34" t="s">
        <v>555</v>
      </c>
      <c r="F8617" s="34" t="s">
        <v>1435</v>
      </c>
      <c r="G8617" s="34" t="s">
        <v>1488</v>
      </c>
      <c r="H8617" s="19" t="str">
        <f t="array" ref="H8617">CONCATENATE("(",A8617,",",VLOOKUP(B8617,Núcleo!B$2:E$11,4,TRUE),",",VLOOKUP(C8617,'Tipo de Processo'!B$2:D$55,3,TRUE),",",VLOOKUP(D8617,'Termo Geral'!B$2:D$174,3,TRUE),",",VLOOKUP(E8617,'Termo Específico'!B$2:D$437,3,TRUE),",",MATCH(TRUE,Documento!B$2:B$954=F8617,0),",",IF(G8617="complementar",0,1),"),")</f>
        <v>(8616,9,29,54,432,927,1),</v>
      </c>
    </row>
    <row r="8618" spans="1:8" ht="15" customHeight="1">
      <c r="A8618" s="33">
        <v>8617</v>
      </c>
      <c r="B8618" s="44" t="s">
        <v>1483</v>
      </c>
      <c r="C8618" s="35" t="s">
        <v>39</v>
      </c>
      <c r="D8618" s="34" t="s">
        <v>212</v>
      </c>
      <c r="E8618" s="34" t="s">
        <v>555</v>
      </c>
      <c r="F8618" s="34" t="s">
        <v>1324</v>
      </c>
      <c r="G8618" s="34" t="s">
        <v>1488</v>
      </c>
      <c r="H8618" s="19" t="str">
        <f t="array" ref="H8618">CONCATENATE("(",A8618,",",VLOOKUP(B8618,Núcleo!B$2:E$11,4,TRUE),",",VLOOKUP(C8618,'Tipo de Processo'!B$2:D$55,3,TRUE),",",VLOOKUP(D8618,'Termo Geral'!B$2:D$174,3,TRUE),",",VLOOKUP(E8618,'Termo Específico'!B$2:D$437,3,TRUE),",",MATCH(TRUE,Documento!B$2:B$954=F8618,0),",",IF(G8618="complementar",0,1),"),")</f>
        <v>(8617,9,29,54,432,680,1),</v>
      </c>
    </row>
    <row r="8619" spans="1:8" ht="15" customHeight="1">
      <c r="A8619" s="33">
        <v>8618</v>
      </c>
      <c r="B8619" s="44" t="s">
        <v>1483</v>
      </c>
      <c r="C8619" s="35" t="s">
        <v>39</v>
      </c>
      <c r="D8619" s="34" t="s">
        <v>212</v>
      </c>
      <c r="E8619" s="34" t="s">
        <v>555</v>
      </c>
      <c r="F8619" s="34" t="s">
        <v>1400</v>
      </c>
      <c r="G8619" s="34" t="s">
        <v>1488</v>
      </c>
      <c r="H8619" s="19" t="str">
        <f t="array" ref="H8619">CONCATENATE("(",A8619,",",VLOOKUP(B8619,Núcleo!B$2:E$11,4,TRUE),",",VLOOKUP(C8619,'Tipo de Processo'!B$2:D$55,3,TRUE),",",VLOOKUP(D8619,'Termo Geral'!B$2:D$174,3,TRUE),",",VLOOKUP(E8619,'Termo Específico'!B$2:D$437,3,TRUE),",",MATCH(TRUE,Documento!B$2:B$954=F8619,0),",",IF(G8619="complementar",0,1),"),")</f>
        <v>(8618,9,29,54,432,292,1),</v>
      </c>
    </row>
    <row r="8620" spans="1:8" ht="15" customHeight="1">
      <c r="A8620" s="33">
        <v>8619</v>
      </c>
      <c r="B8620" s="44" t="s">
        <v>1483</v>
      </c>
      <c r="C8620" s="35" t="s">
        <v>39</v>
      </c>
      <c r="D8620" s="34" t="s">
        <v>212</v>
      </c>
      <c r="E8620" s="34" t="s">
        <v>555</v>
      </c>
      <c r="F8620" s="34" t="s">
        <v>1406</v>
      </c>
      <c r="G8620" s="34" t="s">
        <v>1488</v>
      </c>
      <c r="H8620" s="19" t="str">
        <f t="array" ref="H8620">CONCATENATE("(",A8620,",",VLOOKUP(B8620,Núcleo!B$2:E$11,4,TRUE),",",VLOOKUP(C8620,'Tipo de Processo'!B$2:D$55,3,TRUE),",",VLOOKUP(D8620,'Termo Geral'!B$2:D$174,3,TRUE),",",VLOOKUP(E8620,'Termo Específico'!B$2:D$437,3,TRUE),",",MATCH(TRUE,Documento!B$2:B$954=F8620,0),",",IF(G8620="complementar",0,1),"),")</f>
        <v>(8619,9,29,54,432,876,1),</v>
      </c>
    </row>
    <row r="8621" spans="1:8" ht="15" customHeight="1">
      <c r="A8621" s="33">
        <v>8620</v>
      </c>
      <c r="B8621" s="44" t="s">
        <v>1483</v>
      </c>
      <c r="C8621" s="35" t="s">
        <v>39</v>
      </c>
      <c r="D8621" s="34" t="s">
        <v>212</v>
      </c>
      <c r="E8621" s="34" t="s">
        <v>555</v>
      </c>
      <c r="F8621" s="34" t="s">
        <v>1330</v>
      </c>
      <c r="G8621" s="34" t="s">
        <v>1488</v>
      </c>
      <c r="H8621" s="19" t="str">
        <f t="array" ref="H8621">CONCATENATE("(",A8621,",",VLOOKUP(B8621,Núcleo!B$2:E$11,4,TRUE),",",VLOOKUP(C8621,'Tipo de Processo'!B$2:D$55,3,TRUE),",",VLOOKUP(D8621,'Termo Geral'!B$2:D$174,3,TRUE),",",VLOOKUP(E8621,'Termo Específico'!B$2:D$437,3,TRUE),",",MATCH(TRUE,Documento!B$2:B$954=F8621,0),",",IF(G8621="complementar",0,1),"),")</f>
        <v>(8620,9,29,54,432,82,1),</v>
      </c>
    </row>
    <row r="8622" spans="1:8" ht="15" customHeight="1">
      <c r="A8622" s="33">
        <v>8621</v>
      </c>
      <c r="B8622" s="44" t="s">
        <v>1483</v>
      </c>
      <c r="C8622" s="35" t="s">
        <v>39</v>
      </c>
      <c r="D8622" s="34" t="s">
        <v>212</v>
      </c>
      <c r="E8622" s="34" t="s">
        <v>555</v>
      </c>
      <c r="F8622" s="34" t="s">
        <v>1457</v>
      </c>
      <c r="G8622" s="34" t="s">
        <v>1488</v>
      </c>
      <c r="H8622" s="19" t="str">
        <f t="array" ref="H8622">CONCATENATE("(",A8622,",",VLOOKUP(B8622,Núcleo!B$2:E$11,4,TRUE),",",VLOOKUP(C8622,'Tipo de Processo'!B$2:D$55,3,TRUE),",",VLOOKUP(D8622,'Termo Geral'!B$2:D$174,3,TRUE),",",VLOOKUP(E8622,'Termo Específico'!B$2:D$437,3,TRUE),",",MATCH(TRUE,Documento!B$2:B$954=F8622,0),",",IF(G8622="complementar",0,1),"),")</f>
        <v>(8621,9,29,54,432,282,1),</v>
      </c>
    </row>
    <row r="8623" spans="1:8" ht="15" customHeight="1">
      <c r="A8623" s="33">
        <v>8622</v>
      </c>
      <c r="B8623" s="44" t="s">
        <v>1483</v>
      </c>
      <c r="C8623" s="35" t="s">
        <v>39</v>
      </c>
      <c r="D8623" s="34" t="s">
        <v>212</v>
      </c>
      <c r="E8623" s="34" t="s">
        <v>555</v>
      </c>
      <c r="F8623" s="34" t="s">
        <v>1399</v>
      </c>
      <c r="G8623" s="34" t="s">
        <v>1488</v>
      </c>
      <c r="H8623" s="19" t="str">
        <f t="array" ref="H8623">CONCATENATE("(",A8623,",",VLOOKUP(B8623,Núcleo!B$2:E$11,4,TRUE),",",VLOOKUP(C8623,'Tipo de Processo'!B$2:D$55,3,TRUE),",",VLOOKUP(D8623,'Termo Geral'!B$2:D$174,3,TRUE),",",VLOOKUP(E8623,'Termo Específico'!B$2:D$437,3,TRUE),",",MATCH(TRUE,Documento!B$2:B$954=F8623,0),",",IF(G8623="complementar",0,1),"),")</f>
        <v>(8622,9,29,54,432,281,1),</v>
      </c>
    </row>
    <row r="8624" spans="1:8" ht="15" customHeight="1">
      <c r="A8624" s="33">
        <v>8623</v>
      </c>
      <c r="B8624" s="44" t="s">
        <v>1483</v>
      </c>
      <c r="C8624" s="35" t="s">
        <v>39</v>
      </c>
      <c r="D8624" s="34" t="s">
        <v>212</v>
      </c>
      <c r="E8624" s="34" t="s">
        <v>555</v>
      </c>
      <c r="F8624" s="34" t="s">
        <v>1407</v>
      </c>
      <c r="G8624" s="34" t="s">
        <v>1488</v>
      </c>
      <c r="H8624" s="19" t="str">
        <f t="array" ref="H8624">CONCATENATE("(",A8624,",",VLOOKUP(B8624,Núcleo!B$2:E$11,4,TRUE),",",VLOOKUP(C8624,'Tipo de Processo'!B$2:D$55,3,TRUE),",",VLOOKUP(D8624,'Termo Geral'!B$2:D$174,3,TRUE),",",VLOOKUP(E8624,'Termo Específico'!B$2:D$437,3,TRUE),",",MATCH(TRUE,Documento!B$2:B$954=F8624,0),",",IF(G8624="complementar",0,1),"),")</f>
        <v>(8623,9,29,54,432,943,1),</v>
      </c>
    </row>
    <row r="8625" spans="1:8" ht="15" customHeight="1">
      <c r="A8625" s="33">
        <v>8624</v>
      </c>
      <c r="B8625" s="44" t="s">
        <v>1483</v>
      </c>
      <c r="C8625" s="35" t="s">
        <v>39</v>
      </c>
      <c r="D8625" s="34" t="s">
        <v>213</v>
      </c>
      <c r="E8625" s="34" t="s">
        <v>1558</v>
      </c>
      <c r="F8625" s="34" t="s">
        <v>1333</v>
      </c>
      <c r="G8625" s="34" t="s">
        <v>1488</v>
      </c>
      <c r="H8625" s="19" t="str">
        <f t="array" ref="H8625">CONCATENATE("(",A8625,",",VLOOKUP(B8625,Núcleo!B$2:E$11,4,TRUE),",",VLOOKUP(C8625,'Tipo de Processo'!B$2:D$55,3,TRUE),",",VLOOKUP(D8625,'Termo Geral'!B$2:D$174,3,TRUE),",",VLOOKUP(E8625,'Termo Específico'!B$2:D$437,3,TRUE),",",MATCH(TRUE,Documento!B$2:B$954=F8625,0),",",IF(G8625="complementar",0,1),"),")</f>
        <v>(8624,9,29,99,277,172,1),</v>
      </c>
    </row>
    <row r="8626" spans="1:8" ht="15" customHeight="1">
      <c r="A8626" s="33">
        <v>8625</v>
      </c>
      <c r="B8626" s="44" t="s">
        <v>1483</v>
      </c>
      <c r="C8626" s="35" t="s">
        <v>39</v>
      </c>
      <c r="D8626" s="34" t="s">
        <v>213</v>
      </c>
      <c r="E8626" s="34" t="s">
        <v>1565</v>
      </c>
      <c r="F8626" s="34" t="s">
        <v>1221</v>
      </c>
      <c r="G8626" s="34" t="s">
        <v>1488</v>
      </c>
      <c r="H8626" s="19" t="str">
        <f t="array" ref="H8626">CONCATENATE("(",A8626,",",VLOOKUP(B8626,Núcleo!B$2:E$11,4,TRUE),",",VLOOKUP(C8626,'Tipo de Processo'!B$2:D$55,3,TRUE),",",VLOOKUP(D8626,'Termo Geral'!B$2:D$174,3,TRUE),",",VLOOKUP(E8626,'Termo Específico'!B$2:D$437,3,TRUE),",",MATCH(TRUE,Documento!B$2:B$954=F8626,0),",",IF(G8626="complementar",0,1),"),")</f>
        <v>(8625,9,29,99,281,420,1),</v>
      </c>
    </row>
    <row r="8627" spans="1:8" ht="15" customHeight="1">
      <c r="A8627" s="33">
        <v>8626</v>
      </c>
      <c r="B8627" s="44" t="s">
        <v>1483</v>
      </c>
      <c r="C8627" s="35" t="s">
        <v>39</v>
      </c>
      <c r="D8627" s="34" t="s">
        <v>213</v>
      </c>
      <c r="E8627" s="34" t="s">
        <v>1566</v>
      </c>
      <c r="F8627" s="34" t="s">
        <v>1506</v>
      </c>
      <c r="G8627" s="34" t="s">
        <v>1488</v>
      </c>
      <c r="H8627" s="19" t="str">
        <f t="array" ref="H8627">CONCATENATE("(",A8627,",",VLOOKUP(B8627,Núcleo!B$2:E$11,4,TRUE),",",VLOOKUP(C8627,'Tipo de Processo'!B$2:D$55,3,TRUE),",",VLOOKUP(D8627,'Termo Geral'!B$2:D$174,3,TRUE),",",VLOOKUP(E8627,'Termo Específico'!B$2:D$437,3,TRUE),",",MATCH(TRUE,Documento!B$2:B$954=F8627,0),",",IF(G8627="complementar",0,1),"),")</f>
        <v>(8626,9,29,99,282,510,1),</v>
      </c>
    </row>
    <row r="8628" spans="1:8" ht="15" customHeight="1">
      <c r="A8628" s="33">
        <v>8627</v>
      </c>
      <c r="B8628" s="44" t="s">
        <v>1483</v>
      </c>
      <c r="C8628" s="35" t="s">
        <v>39</v>
      </c>
      <c r="D8628" s="34" t="s">
        <v>213</v>
      </c>
      <c r="E8628" s="34" t="s">
        <v>1567</v>
      </c>
      <c r="F8628" s="34" t="s">
        <v>1223</v>
      </c>
      <c r="G8628" s="34" t="s">
        <v>1488</v>
      </c>
      <c r="H8628" s="19" t="str">
        <f t="array" ref="H8628">CONCATENATE("(",A8628,",",VLOOKUP(B8628,Núcleo!B$2:E$11,4,TRUE),",",VLOOKUP(C8628,'Tipo de Processo'!B$2:D$55,3,TRUE),",",VLOOKUP(D8628,'Termo Geral'!B$2:D$174,3,TRUE),",",VLOOKUP(E8628,'Termo Específico'!B$2:D$437,3,TRUE),",",MATCH(TRUE,Documento!B$2:B$954=F8628,0),",",IF(G8628="complementar",0,1),"),")</f>
        <v>(8627,9,29,99,283,826,1),</v>
      </c>
    </row>
    <row r="8629" spans="1:8" ht="15" customHeight="1">
      <c r="A8629" s="33">
        <v>8628</v>
      </c>
      <c r="B8629" s="44" t="s">
        <v>1483</v>
      </c>
      <c r="C8629" s="35" t="s">
        <v>39</v>
      </c>
      <c r="D8629" s="34" t="s">
        <v>213</v>
      </c>
      <c r="E8629" s="34" t="s">
        <v>1568</v>
      </c>
      <c r="F8629" s="34" t="s">
        <v>1335</v>
      </c>
      <c r="G8629" s="34" t="s">
        <v>1488</v>
      </c>
      <c r="H8629" s="19" t="str">
        <f t="array" ref="H8629">CONCATENATE("(",A8629,",",VLOOKUP(B8629,Núcleo!B$2:E$11,4,TRUE),",",VLOOKUP(C8629,'Tipo de Processo'!B$2:D$55,3,TRUE),",",VLOOKUP(D8629,'Termo Geral'!B$2:D$174,3,TRUE),",",VLOOKUP(E8629,'Termo Específico'!B$2:D$437,3,TRUE),",",MATCH(TRUE,Documento!B$2:B$954=F8629,0),",",IF(G8629="complementar",0,1),"),")</f>
        <v>(8628,9,29,99,284,286,1),</v>
      </c>
    </row>
    <row r="8630" spans="1:8" ht="15" customHeight="1">
      <c r="A8630" s="33">
        <v>8629</v>
      </c>
      <c r="B8630" s="44" t="s">
        <v>1483</v>
      </c>
      <c r="C8630" s="35" t="s">
        <v>39</v>
      </c>
      <c r="D8630" s="34" t="s">
        <v>213</v>
      </c>
      <c r="E8630" s="34" t="s">
        <v>1569</v>
      </c>
      <c r="F8630" s="34" t="s">
        <v>1262</v>
      </c>
      <c r="G8630" s="34" t="s">
        <v>1488</v>
      </c>
      <c r="H8630" s="19" t="str">
        <f t="array" ref="H8630">CONCATENATE("(",A8630,",",VLOOKUP(B8630,Núcleo!B$2:E$11,4,TRUE),",",VLOOKUP(C8630,'Tipo de Processo'!B$2:D$55,3,TRUE),",",VLOOKUP(D8630,'Termo Geral'!B$2:D$174,3,TRUE),",",VLOOKUP(E8630,'Termo Específico'!B$2:D$437,3,TRUE),",",MATCH(TRUE,Documento!B$2:B$954=F8630,0),",",IF(G8630="complementar",0,1),"),")</f>
        <v>(8629,9,29,99,285,546,1),</v>
      </c>
    </row>
    <row r="8631" spans="1:8" ht="15" customHeight="1">
      <c r="A8631" s="33">
        <v>8630</v>
      </c>
      <c r="B8631" s="44" t="s">
        <v>1483</v>
      </c>
      <c r="C8631" s="35" t="s">
        <v>39</v>
      </c>
      <c r="D8631" s="34" t="s">
        <v>213</v>
      </c>
      <c r="E8631" s="34" t="s">
        <v>1570</v>
      </c>
      <c r="F8631" s="34" t="s">
        <v>1225</v>
      </c>
      <c r="G8631" s="34" t="s">
        <v>1488</v>
      </c>
      <c r="H8631" s="19" t="str">
        <f t="array" ref="H8631">CONCATENATE("(",A8631,",",VLOOKUP(B8631,Núcleo!B$2:E$11,4,TRUE),",",VLOOKUP(C8631,'Tipo de Processo'!B$2:D$55,3,TRUE),",",VLOOKUP(D8631,'Termo Geral'!B$2:D$174,3,TRUE),",",VLOOKUP(E8631,'Termo Específico'!B$2:D$437,3,TRUE),",",MATCH(TRUE,Documento!B$2:B$954=F8631,0),",",IF(G8631="complementar",0,1),"),")</f>
        <v>(8630,9,29,99,286,697,1),</v>
      </c>
    </row>
    <row r="8632" spans="1:8" ht="15" customHeight="1">
      <c r="A8632" s="33">
        <v>8631</v>
      </c>
      <c r="B8632" s="44" t="s">
        <v>1483</v>
      </c>
      <c r="C8632" s="35" t="s">
        <v>39</v>
      </c>
      <c r="D8632" s="34" t="s">
        <v>213</v>
      </c>
      <c r="E8632" s="34" t="s">
        <v>1571</v>
      </c>
      <c r="F8632" s="34" t="s">
        <v>1157</v>
      </c>
      <c r="G8632" s="34" t="s">
        <v>1488</v>
      </c>
      <c r="H8632" s="19" t="str">
        <f t="array" ref="H8632">CONCATENATE("(",A8632,",",VLOOKUP(B8632,Núcleo!B$2:E$11,4,TRUE),",",VLOOKUP(C8632,'Tipo de Processo'!B$2:D$55,3,TRUE),",",VLOOKUP(D8632,'Termo Geral'!B$2:D$174,3,TRUE),",",VLOOKUP(E8632,'Termo Específico'!B$2:D$437,3,TRUE),",",MATCH(TRUE,Documento!B$2:B$954=F8632,0),",",IF(G8632="complementar",0,1),"),")</f>
        <v>(8631,9,29,99,287,802,1),</v>
      </c>
    </row>
    <row r="8633" spans="1:8" ht="15" customHeight="1">
      <c r="A8633" s="33">
        <v>8632</v>
      </c>
      <c r="B8633" s="44" t="s">
        <v>1483</v>
      </c>
      <c r="C8633" s="35" t="s">
        <v>39</v>
      </c>
      <c r="D8633" s="34" t="s">
        <v>213</v>
      </c>
      <c r="E8633" s="34" t="s">
        <v>1572</v>
      </c>
      <c r="F8633" s="34" t="s">
        <v>1158</v>
      </c>
      <c r="G8633" s="34" t="s">
        <v>1488</v>
      </c>
      <c r="H8633" s="19" t="str">
        <f t="array" ref="H8633">CONCATENATE("(",A8633,",",VLOOKUP(B8633,Núcleo!B$2:E$11,4,TRUE),",",VLOOKUP(C8633,'Tipo de Processo'!B$2:D$55,3,TRUE),",",VLOOKUP(D8633,'Termo Geral'!B$2:D$174,3,TRUE),",",VLOOKUP(E8633,'Termo Específico'!B$2:D$437,3,TRUE),",",MATCH(TRUE,Documento!B$2:B$954=F8633,0),",",IF(G8633="complementar",0,1),"),")</f>
        <v>(8632,9,29,99,288,801,1),</v>
      </c>
    </row>
    <row r="8634" spans="1:8" ht="15" customHeight="1">
      <c r="A8634" s="33">
        <v>8633</v>
      </c>
      <c r="B8634" s="44" t="s">
        <v>1483</v>
      </c>
      <c r="C8634" s="35" t="s">
        <v>39</v>
      </c>
      <c r="D8634" s="34" t="s">
        <v>213</v>
      </c>
      <c r="E8634" s="34" t="s">
        <v>1573</v>
      </c>
      <c r="F8634" s="34" t="s">
        <v>1159</v>
      </c>
      <c r="G8634" s="34" t="s">
        <v>1488</v>
      </c>
      <c r="H8634" s="19" t="str">
        <f t="array" ref="H8634">CONCATENATE("(",A8634,",",VLOOKUP(B8634,Núcleo!B$2:E$11,4,TRUE),",",VLOOKUP(C8634,'Tipo de Processo'!B$2:D$55,3,TRUE),",",VLOOKUP(D8634,'Termo Geral'!B$2:D$174,3,TRUE),",",VLOOKUP(E8634,'Termo Específico'!B$2:D$437,3,TRUE),",",MATCH(TRUE,Documento!B$2:B$954=F8634,0),",",IF(G8634="complementar",0,1),"),")</f>
        <v>(8633,9,29,99,289,803,1),</v>
      </c>
    </row>
    <row r="8635" spans="1:8" ht="15" customHeight="1">
      <c r="A8635" s="33">
        <v>8634</v>
      </c>
      <c r="B8635" s="44" t="s">
        <v>1483</v>
      </c>
      <c r="C8635" s="35" t="s">
        <v>39</v>
      </c>
      <c r="D8635" s="34" t="s">
        <v>213</v>
      </c>
      <c r="E8635" s="34" t="s">
        <v>1574</v>
      </c>
      <c r="F8635" s="34" t="s">
        <v>1160</v>
      </c>
      <c r="G8635" s="34" t="s">
        <v>1488</v>
      </c>
      <c r="H8635" s="19" t="str">
        <f t="array" ref="H8635">CONCATENATE("(",A8635,",",VLOOKUP(B8635,Núcleo!B$2:E$11,4,TRUE),",",VLOOKUP(C8635,'Tipo de Processo'!B$2:D$55,3,TRUE),",",VLOOKUP(D8635,'Termo Geral'!B$2:D$174,3,TRUE),",",VLOOKUP(E8635,'Termo Específico'!B$2:D$437,3,TRUE),",",MATCH(TRUE,Documento!B$2:B$954=F8635,0),",",IF(G8635="complementar",0,1),"),")</f>
        <v>(8634,9,29,99,290,809,1),</v>
      </c>
    </row>
    <row r="8636" spans="1:8" ht="15" customHeight="1">
      <c r="A8636" s="33">
        <v>8635</v>
      </c>
      <c r="B8636" s="44" t="s">
        <v>1483</v>
      </c>
      <c r="C8636" s="34" t="s">
        <v>39</v>
      </c>
      <c r="D8636" s="34" t="s">
        <v>213</v>
      </c>
      <c r="E8636" s="34" t="s">
        <v>1575</v>
      </c>
      <c r="F8636" s="34" t="s">
        <v>1161</v>
      </c>
      <c r="G8636" s="34" t="s">
        <v>1488</v>
      </c>
      <c r="H8636" s="19" t="str">
        <f t="array" ref="H8636">CONCATENATE("(",A8636,",",VLOOKUP(B8636,Núcleo!B$2:E$11,4,TRUE),",",VLOOKUP(C8636,'Tipo de Processo'!B$2:D$55,3,TRUE),",",VLOOKUP(D8636,'Termo Geral'!B$2:D$174,3,TRUE),",",VLOOKUP(E8636,'Termo Específico'!B$2:D$437,3,TRUE),",",MATCH(TRUE,Documento!B$2:B$954=F8636,0),",",IF(G8636="complementar",0,1),"),")</f>
        <v>(8635,9,29,99,291,148,1),</v>
      </c>
    </row>
    <row r="8637" spans="1:8" ht="15" customHeight="1">
      <c r="A8637" s="33">
        <v>8636</v>
      </c>
      <c r="B8637" s="44" t="s">
        <v>1483</v>
      </c>
      <c r="C8637" s="34" t="s">
        <v>39</v>
      </c>
      <c r="D8637" s="34" t="s">
        <v>213</v>
      </c>
      <c r="E8637" s="34" t="s">
        <v>1576</v>
      </c>
      <c r="F8637" s="34" t="s">
        <v>1162</v>
      </c>
      <c r="G8637" s="34" t="s">
        <v>1488</v>
      </c>
      <c r="H8637" s="19" t="str">
        <f t="array" ref="H8637">CONCATENATE("(",A8637,",",VLOOKUP(B8637,Núcleo!B$2:E$11,4,TRUE),",",VLOOKUP(C8637,'Tipo de Processo'!B$2:D$55,3,TRUE),",",VLOOKUP(D8637,'Termo Geral'!B$2:D$174,3,TRUE),",",VLOOKUP(E8637,'Termo Específico'!B$2:D$437,3,TRUE),",",MATCH(TRUE,Documento!B$2:B$954=F8637,0),",",IF(G8637="complementar",0,1),"),")</f>
        <v>(8636,9,29,99,292,163,1),</v>
      </c>
    </row>
    <row r="8638" spans="1:8" ht="15" customHeight="1">
      <c r="A8638" s="33">
        <v>8637</v>
      </c>
      <c r="B8638" s="44" t="s">
        <v>1483</v>
      </c>
      <c r="C8638" s="35" t="s">
        <v>39</v>
      </c>
      <c r="D8638" s="35" t="s">
        <v>213</v>
      </c>
      <c r="E8638" s="35" t="s">
        <v>1577</v>
      </c>
      <c r="F8638" s="34" t="s">
        <v>1163</v>
      </c>
      <c r="G8638" s="34" t="s">
        <v>1488</v>
      </c>
      <c r="H8638" s="19" t="str">
        <f t="array" ref="H8638">CONCATENATE("(",A8638,",",VLOOKUP(B8638,Núcleo!B$2:E$11,4,TRUE),",",VLOOKUP(C8638,'Tipo de Processo'!B$2:D$55,3,TRUE),",",VLOOKUP(D8638,'Termo Geral'!B$2:D$174,3,TRUE),",",VLOOKUP(E8638,'Termo Específico'!B$2:D$437,3,TRUE),",",MATCH(TRUE,Documento!B$2:B$954=F8638,0),",",IF(G8638="complementar",0,1),"),")</f>
        <v>(8637,9,29,99,293,135,1),</v>
      </c>
    </row>
    <row r="8639" spans="1:8" ht="15" customHeight="1">
      <c r="A8639" s="33">
        <v>8638</v>
      </c>
      <c r="B8639" s="44" t="s">
        <v>1483</v>
      </c>
      <c r="C8639" s="35" t="s">
        <v>39</v>
      </c>
      <c r="D8639" s="35" t="s">
        <v>213</v>
      </c>
      <c r="E8639" s="35" t="s">
        <v>1578</v>
      </c>
      <c r="F8639" s="34" t="s">
        <v>1559</v>
      </c>
      <c r="G8639" s="34" t="s">
        <v>1488</v>
      </c>
      <c r="H8639" s="19" t="str">
        <f t="array" ref="H8639">CONCATENATE("(",A8639,",",VLOOKUP(B8639,Núcleo!B$2:E$11,4,TRUE),",",VLOOKUP(C8639,'Tipo de Processo'!B$2:D$55,3,TRUE),",",VLOOKUP(D8639,'Termo Geral'!B$2:D$174,3,TRUE),",",VLOOKUP(E8639,'Termo Específico'!B$2:D$437,3,TRUE),",",MATCH(TRUE,Documento!B$2:B$954=F8639,0),",",IF(G8639="complementar",0,1),"),")</f>
        <v>(8638,9,29,99,294,14,1),</v>
      </c>
    </row>
    <row r="8640" spans="1:8" ht="15" customHeight="1">
      <c r="A8640" s="33">
        <v>8639</v>
      </c>
      <c r="B8640" s="44" t="s">
        <v>1483</v>
      </c>
      <c r="C8640" s="35" t="s">
        <v>39</v>
      </c>
      <c r="D8640" s="35" t="s">
        <v>213</v>
      </c>
      <c r="E8640" s="35" t="s">
        <v>1579</v>
      </c>
      <c r="F8640" s="34" t="s">
        <v>1336</v>
      </c>
      <c r="G8640" s="34" t="s">
        <v>1488</v>
      </c>
      <c r="H8640" s="19" t="str">
        <f t="array" ref="H8640">CONCATENATE("(",A8640,",",VLOOKUP(B8640,Núcleo!B$2:E$11,4,TRUE),",",VLOOKUP(C8640,'Tipo de Processo'!B$2:D$55,3,TRUE),",",VLOOKUP(D8640,'Termo Geral'!B$2:D$174,3,TRUE),",",VLOOKUP(E8640,'Termo Específico'!B$2:D$437,3,TRUE),",",MATCH(TRUE,Documento!B$2:B$954=F8640,0),",",IF(G8640="complementar",0,1),"),")</f>
        <v>(8639,9,29,99,295,890,1),</v>
      </c>
    </row>
    <row r="8641" spans="1:8" ht="15" customHeight="1">
      <c r="A8641" s="33">
        <v>8640</v>
      </c>
      <c r="B8641" s="44" t="s">
        <v>1483</v>
      </c>
      <c r="C8641" s="54" t="s">
        <v>39</v>
      </c>
      <c r="D8641" s="35" t="s">
        <v>213</v>
      </c>
      <c r="E8641" s="34" t="s">
        <v>1580</v>
      </c>
      <c r="F8641" s="34" t="s">
        <v>1228</v>
      </c>
      <c r="G8641" s="34" t="s">
        <v>1488</v>
      </c>
      <c r="H8641" s="19" t="str">
        <f t="array" ref="H8641">CONCATENATE("(",A8641,",",VLOOKUP(B8641,Núcleo!B$2:E$11,4,TRUE),",",VLOOKUP(C8641,'Tipo de Processo'!B$2:D$55,3,TRUE),",",VLOOKUP(D8641,'Termo Geral'!B$2:D$174,3,TRUE),",",VLOOKUP(E8641,'Termo Específico'!B$2:D$437,3,TRUE),",",MATCH(TRUE,Documento!B$2:B$954=F8641,0),",",IF(G8641="complementar",0,1),"),")</f>
        <v>(8640,9,29,99,296,120,1),</v>
      </c>
    </row>
    <row r="8642" spans="1:8" ht="15" customHeight="1">
      <c r="A8642" s="33">
        <v>8641</v>
      </c>
      <c r="B8642" s="44" t="s">
        <v>1483</v>
      </c>
      <c r="C8642" s="54" t="s">
        <v>39</v>
      </c>
      <c r="D8642" s="35" t="s">
        <v>213</v>
      </c>
      <c r="E8642" s="34" t="s">
        <v>1581</v>
      </c>
      <c r="F8642" s="34" t="s">
        <v>1230</v>
      </c>
      <c r="G8642" s="34" t="s">
        <v>1488</v>
      </c>
      <c r="H8642" s="19" t="str">
        <f t="array" ref="H8642">CONCATENATE("(",A8642,",",VLOOKUP(B8642,Núcleo!B$2:E$11,4,TRUE),",",VLOOKUP(C8642,'Tipo de Processo'!B$2:D$55,3,TRUE),",",VLOOKUP(D8642,'Termo Geral'!B$2:D$174,3,TRUE),",",VLOOKUP(E8642,'Termo Específico'!B$2:D$437,3,TRUE),",",MATCH(TRUE,Documento!B$2:B$954=F8642,0),",",IF(G8642="complementar",0,1),"),")</f>
        <v>(8641,9,29,99,297,878,1),</v>
      </c>
    </row>
    <row r="8643" spans="1:8" ht="15" customHeight="1">
      <c r="A8643" s="33">
        <v>8642</v>
      </c>
      <c r="B8643" s="44" t="s">
        <v>1483</v>
      </c>
      <c r="C8643" s="54" t="s">
        <v>39</v>
      </c>
      <c r="D8643" s="35" t="s">
        <v>213</v>
      </c>
      <c r="E8643" s="34" t="s">
        <v>1582</v>
      </c>
      <c r="F8643" s="34" t="s">
        <v>1337</v>
      </c>
      <c r="G8643" s="34" t="s">
        <v>1488</v>
      </c>
      <c r="H8643" s="19" t="str">
        <f t="array" ref="H8643">CONCATENATE("(",A8643,",",VLOOKUP(B8643,Núcleo!B$2:E$11,4,TRUE),",",VLOOKUP(C8643,'Tipo de Processo'!B$2:D$55,3,TRUE),",",VLOOKUP(D8643,'Termo Geral'!B$2:D$174,3,TRUE),",",VLOOKUP(E8643,'Termo Específico'!B$2:D$437,3,TRUE),",",MATCH(TRUE,Documento!B$2:B$954=F8643,0),",",IF(G8643="complementar",0,1),"),")</f>
        <v>(8642,9,29,99,298,386,1),</v>
      </c>
    </row>
    <row r="8644" spans="1:8" ht="15" customHeight="1">
      <c r="A8644" s="33">
        <v>8643</v>
      </c>
      <c r="B8644" s="44" t="s">
        <v>1483</v>
      </c>
      <c r="C8644" s="54" t="s">
        <v>39</v>
      </c>
      <c r="D8644" s="35" t="s">
        <v>213</v>
      </c>
      <c r="E8644" s="34" t="s">
        <v>1583</v>
      </c>
      <c r="F8644" s="34" t="s">
        <v>1165</v>
      </c>
      <c r="G8644" s="34" t="s">
        <v>1488</v>
      </c>
      <c r="H8644" s="19" t="str">
        <f t="array" ref="H8644">CONCATENATE("(",A8644,",",VLOOKUP(B8644,Núcleo!B$2:E$11,4,TRUE),",",VLOOKUP(C8644,'Tipo de Processo'!B$2:D$55,3,TRUE),",",VLOOKUP(D8644,'Termo Geral'!B$2:D$174,3,TRUE),",",VLOOKUP(E8644,'Termo Específico'!B$2:D$437,3,TRUE),",",MATCH(TRUE,Documento!B$2:B$954=F8644,0),",",IF(G8644="complementar",0,1),"),")</f>
        <v>(8643,9,29,99,299,832,1),</v>
      </c>
    </row>
    <row r="8645" spans="1:8" ht="15" customHeight="1">
      <c r="A8645" s="33">
        <v>8644</v>
      </c>
      <c r="B8645" s="44" t="s">
        <v>1483</v>
      </c>
      <c r="C8645" s="54" t="s">
        <v>39</v>
      </c>
      <c r="D8645" s="35" t="s">
        <v>213</v>
      </c>
      <c r="E8645" s="34" t="s">
        <v>1560</v>
      </c>
      <c r="F8645" s="34" t="s">
        <v>1221</v>
      </c>
      <c r="G8645" s="34" t="s">
        <v>1488</v>
      </c>
      <c r="H8645" s="19" t="str">
        <f t="array" ref="H8645">CONCATENATE("(",A8645,",",VLOOKUP(B8645,Núcleo!B$2:E$11,4,TRUE),",",VLOOKUP(C8645,'Tipo de Processo'!B$2:D$55,3,TRUE),",",VLOOKUP(D8645,'Termo Geral'!B$2:D$174,3,TRUE),",",VLOOKUP(E8645,'Termo Específico'!B$2:D$437,3,TRUE),",",MATCH(TRUE,Documento!B$2:B$954=F8645,0),",",IF(G8645="complementar",0,1),"),")</f>
        <v>(8644,9,29,99,278,420,1),</v>
      </c>
    </row>
    <row r="8646" spans="1:8" ht="15" customHeight="1">
      <c r="A8646" s="33">
        <v>8645</v>
      </c>
      <c r="B8646" s="44" t="s">
        <v>1483</v>
      </c>
      <c r="C8646" s="54" t="s">
        <v>39</v>
      </c>
      <c r="D8646" s="35" t="s">
        <v>213</v>
      </c>
      <c r="E8646" s="34" t="s">
        <v>1560</v>
      </c>
      <c r="F8646" s="34" t="s">
        <v>1506</v>
      </c>
      <c r="G8646" s="34" t="s">
        <v>1488</v>
      </c>
      <c r="H8646" s="19" t="str">
        <f t="array" ref="H8646">CONCATENATE("(",A8646,",",VLOOKUP(B8646,Núcleo!B$2:E$11,4,TRUE),",",VLOOKUP(C8646,'Tipo de Processo'!B$2:D$55,3,TRUE),",",VLOOKUP(D8646,'Termo Geral'!B$2:D$174,3,TRUE),",",VLOOKUP(E8646,'Termo Específico'!B$2:D$437,3,TRUE),",",MATCH(TRUE,Documento!B$2:B$954=F8646,0),",",IF(G8646="complementar",0,1),"),")</f>
        <v>(8645,9,29,99,278,510,1),</v>
      </c>
    </row>
    <row r="8647" spans="1:8" ht="15" customHeight="1">
      <c r="A8647" s="33">
        <v>8646</v>
      </c>
      <c r="B8647" s="44" t="s">
        <v>1483</v>
      </c>
      <c r="C8647" s="54" t="s">
        <v>39</v>
      </c>
      <c r="D8647" s="35" t="s">
        <v>213</v>
      </c>
      <c r="E8647" s="34" t="s">
        <v>1560</v>
      </c>
      <c r="F8647" s="34" t="s">
        <v>1223</v>
      </c>
      <c r="G8647" s="34" t="s">
        <v>1488</v>
      </c>
      <c r="H8647" s="19" t="str">
        <f t="array" ref="H8647">CONCATENATE("(",A8647,",",VLOOKUP(B8647,Núcleo!B$2:E$11,4,TRUE),",",VLOOKUP(C8647,'Tipo de Processo'!B$2:D$55,3,TRUE),",",VLOOKUP(D8647,'Termo Geral'!B$2:D$174,3,TRUE),",",VLOOKUP(E8647,'Termo Específico'!B$2:D$437,3,TRUE),",",MATCH(TRUE,Documento!B$2:B$954=F8647,0),",",IF(G8647="complementar",0,1),"),")</f>
        <v>(8646,9,29,99,278,826,1),</v>
      </c>
    </row>
    <row r="8648" spans="1:8" ht="15" customHeight="1">
      <c r="A8648" s="33">
        <v>8647</v>
      </c>
      <c r="B8648" s="44" t="s">
        <v>1483</v>
      </c>
      <c r="C8648" s="54" t="s">
        <v>39</v>
      </c>
      <c r="D8648" s="35" t="s">
        <v>213</v>
      </c>
      <c r="E8648" s="34" t="s">
        <v>1560</v>
      </c>
      <c r="F8648" s="34" t="s">
        <v>1338</v>
      </c>
      <c r="G8648" s="34" t="s">
        <v>1488</v>
      </c>
      <c r="H8648" s="19" t="str">
        <f t="array" ref="H8648">CONCATENATE("(",A8648,",",VLOOKUP(B8648,Núcleo!B$2:E$11,4,TRUE),",",VLOOKUP(C8648,'Tipo de Processo'!B$2:D$55,3,TRUE),",",VLOOKUP(D8648,'Termo Geral'!B$2:D$174,3,TRUE),",",VLOOKUP(E8648,'Termo Específico'!B$2:D$437,3,TRUE),",",MATCH(TRUE,Documento!B$2:B$954=F8648,0),",",IF(G8648="complementar",0,1),"),")</f>
        <v>(8647,9,29,99,278,284,1),</v>
      </c>
    </row>
    <row r="8649" spans="1:8" ht="15" customHeight="1">
      <c r="A8649" s="33">
        <v>8648</v>
      </c>
      <c r="B8649" s="44" t="s">
        <v>1483</v>
      </c>
      <c r="C8649" s="54" t="s">
        <v>39</v>
      </c>
      <c r="D8649" s="34" t="s">
        <v>213</v>
      </c>
      <c r="E8649" s="34" t="s">
        <v>1560</v>
      </c>
      <c r="F8649" s="34" t="s">
        <v>1262</v>
      </c>
      <c r="G8649" s="34" t="s">
        <v>1488</v>
      </c>
      <c r="H8649" s="19" t="str">
        <f t="array" ref="H8649">CONCATENATE("(",A8649,",",VLOOKUP(B8649,Núcleo!B$2:E$11,4,TRUE),",",VLOOKUP(C8649,'Tipo de Processo'!B$2:D$55,3,TRUE),",",VLOOKUP(D8649,'Termo Geral'!B$2:D$174,3,TRUE),",",VLOOKUP(E8649,'Termo Específico'!B$2:D$437,3,TRUE),",",MATCH(TRUE,Documento!B$2:B$954=F8649,0),",",IF(G8649="complementar",0,1),"),")</f>
        <v>(8648,9,29,99,278,546,1),</v>
      </c>
    </row>
    <row r="8650" spans="1:8" ht="15" customHeight="1">
      <c r="A8650" s="33">
        <v>8649</v>
      </c>
      <c r="B8650" s="44" t="s">
        <v>1483</v>
      </c>
      <c r="C8650" s="54" t="s">
        <v>39</v>
      </c>
      <c r="D8650" s="34" t="s">
        <v>213</v>
      </c>
      <c r="E8650" s="34" t="s">
        <v>1560</v>
      </c>
      <c r="F8650" s="34" t="s">
        <v>1225</v>
      </c>
      <c r="G8650" s="34" t="s">
        <v>1488</v>
      </c>
      <c r="H8650" s="19" t="str">
        <f t="array" ref="H8650">CONCATENATE("(",A8650,",",VLOOKUP(B8650,Núcleo!B$2:E$11,4,TRUE),",",VLOOKUP(C8650,'Tipo de Processo'!B$2:D$55,3,TRUE),",",VLOOKUP(D8650,'Termo Geral'!B$2:D$174,3,TRUE),",",VLOOKUP(E8650,'Termo Específico'!B$2:D$437,3,TRUE),",",MATCH(TRUE,Documento!B$2:B$954=F8650,0),",",IF(G8650="complementar",0,1),"),")</f>
        <v>(8649,9,29,99,278,697,1),</v>
      </c>
    </row>
    <row r="8651" spans="1:8" ht="15" customHeight="1">
      <c r="A8651" s="33">
        <v>8650</v>
      </c>
      <c r="B8651" s="44" t="s">
        <v>1483</v>
      </c>
      <c r="C8651" s="54" t="s">
        <v>39</v>
      </c>
      <c r="D8651" s="34" t="s">
        <v>213</v>
      </c>
      <c r="E8651" s="34" t="s">
        <v>1560</v>
      </c>
      <c r="F8651" s="34" t="s">
        <v>1157</v>
      </c>
      <c r="G8651" s="34" t="s">
        <v>1488</v>
      </c>
      <c r="H8651" s="19" t="str">
        <f t="array" ref="H8651">CONCATENATE("(",A8651,",",VLOOKUP(B8651,Núcleo!B$2:E$11,4,TRUE),",",VLOOKUP(C8651,'Tipo de Processo'!B$2:D$55,3,TRUE),",",VLOOKUP(D8651,'Termo Geral'!B$2:D$174,3,TRUE),",",VLOOKUP(E8651,'Termo Específico'!B$2:D$437,3,TRUE),",",MATCH(TRUE,Documento!B$2:B$954=F8651,0),",",IF(G8651="complementar",0,1),"),")</f>
        <v>(8650,9,29,99,278,802,1),</v>
      </c>
    </row>
    <row r="8652" spans="1:8" ht="15" customHeight="1">
      <c r="A8652" s="33">
        <v>8651</v>
      </c>
      <c r="B8652" s="44" t="s">
        <v>1483</v>
      </c>
      <c r="C8652" s="35" t="s">
        <v>39</v>
      </c>
      <c r="D8652" s="34" t="s">
        <v>213</v>
      </c>
      <c r="E8652" s="34" t="s">
        <v>1560</v>
      </c>
      <c r="F8652" s="34" t="s">
        <v>1158</v>
      </c>
      <c r="G8652" s="34" t="s">
        <v>1488</v>
      </c>
      <c r="H8652" s="19" t="str">
        <f t="array" ref="H8652">CONCATENATE("(",A8652,",",VLOOKUP(B8652,Núcleo!B$2:E$11,4,TRUE),",",VLOOKUP(C8652,'Tipo de Processo'!B$2:D$55,3,TRUE),",",VLOOKUP(D8652,'Termo Geral'!B$2:D$174,3,TRUE),",",VLOOKUP(E8652,'Termo Específico'!B$2:D$437,3,TRUE),",",MATCH(TRUE,Documento!B$2:B$954=F8652,0),",",IF(G8652="complementar",0,1),"),")</f>
        <v>(8651,9,29,99,278,801,1),</v>
      </c>
    </row>
    <row r="8653" spans="1:8" ht="15" customHeight="1">
      <c r="A8653" s="33">
        <v>8652</v>
      </c>
      <c r="B8653" s="44" t="s">
        <v>1483</v>
      </c>
      <c r="C8653" s="35" t="s">
        <v>39</v>
      </c>
      <c r="D8653" s="34" t="s">
        <v>213</v>
      </c>
      <c r="E8653" s="34" t="s">
        <v>1560</v>
      </c>
      <c r="F8653" s="34" t="s">
        <v>1159</v>
      </c>
      <c r="G8653" s="34" t="s">
        <v>1488</v>
      </c>
      <c r="H8653" s="19" t="str">
        <f t="array" ref="H8653">CONCATENATE("(",A8653,",",VLOOKUP(B8653,Núcleo!B$2:E$11,4,TRUE),",",VLOOKUP(C8653,'Tipo de Processo'!B$2:D$55,3,TRUE),",",VLOOKUP(D8653,'Termo Geral'!B$2:D$174,3,TRUE),",",VLOOKUP(E8653,'Termo Específico'!B$2:D$437,3,TRUE),",",MATCH(TRUE,Documento!B$2:B$954=F8653,0),",",IF(G8653="complementar",0,1),"),")</f>
        <v>(8652,9,29,99,278,803,1),</v>
      </c>
    </row>
    <row r="8654" spans="1:8" ht="15" customHeight="1">
      <c r="A8654" s="33">
        <v>8653</v>
      </c>
      <c r="B8654" s="44" t="s">
        <v>1483</v>
      </c>
      <c r="C8654" s="35" t="s">
        <v>39</v>
      </c>
      <c r="D8654" s="34" t="s">
        <v>213</v>
      </c>
      <c r="E8654" s="34" t="s">
        <v>1560</v>
      </c>
      <c r="F8654" s="34" t="s">
        <v>1160</v>
      </c>
      <c r="G8654" s="34" t="s">
        <v>1488</v>
      </c>
      <c r="H8654" s="19" t="str">
        <f t="array" ref="H8654">CONCATENATE("(",A8654,",",VLOOKUP(B8654,Núcleo!B$2:E$11,4,TRUE),",",VLOOKUP(C8654,'Tipo de Processo'!B$2:D$55,3,TRUE),",",VLOOKUP(D8654,'Termo Geral'!B$2:D$174,3,TRUE),",",VLOOKUP(E8654,'Termo Específico'!B$2:D$437,3,TRUE),",",MATCH(TRUE,Documento!B$2:B$954=F8654,0),",",IF(G8654="complementar",0,1),"),")</f>
        <v>(8653,9,29,99,278,809,1),</v>
      </c>
    </row>
    <row r="8655" spans="1:8" ht="15" customHeight="1">
      <c r="A8655" s="33">
        <v>8654</v>
      </c>
      <c r="B8655" s="44" t="s">
        <v>1483</v>
      </c>
      <c r="C8655" s="35" t="s">
        <v>39</v>
      </c>
      <c r="D8655" s="34" t="s">
        <v>213</v>
      </c>
      <c r="E8655" s="34" t="s">
        <v>1560</v>
      </c>
      <c r="F8655" s="34" t="s">
        <v>1161</v>
      </c>
      <c r="G8655" s="34" t="s">
        <v>1488</v>
      </c>
      <c r="H8655" s="19" t="str">
        <f t="array" ref="H8655">CONCATENATE("(",A8655,",",VLOOKUP(B8655,Núcleo!B$2:E$11,4,TRUE),",",VLOOKUP(C8655,'Tipo de Processo'!B$2:D$55,3,TRUE),",",VLOOKUP(D8655,'Termo Geral'!B$2:D$174,3,TRUE),",",VLOOKUP(E8655,'Termo Específico'!B$2:D$437,3,TRUE),",",MATCH(TRUE,Documento!B$2:B$954=F8655,0),",",IF(G8655="complementar",0,1),"),")</f>
        <v>(8654,9,29,99,278,148,1),</v>
      </c>
    </row>
    <row r="8656" spans="1:8" ht="15" customHeight="1">
      <c r="A8656" s="33">
        <v>8655</v>
      </c>
      <c r="B8656" s="44" t="s">
        <v>1483</v>
      </c>
      <c r="C8656" s="35" t="s">
        <v>39</v>
      </c>
      <c r="D8656" s="34" t="s">
        <v>213</v>
      </c>
      <c r="E8656" s="34" t="s">
        <v>1560</v>
      </c>
      <c r="F8656" s="34" t="s">
        <v>1162</v>
      </c>
      <c r="G8656" s="34" t="s">
        <v>1488</v>
      </c>
      <c r="H8656" s="19" t="str">
        <f t="array" ref="H8656">CONCATENATE("(",A8656,",",VLOOKUP(B8656,Núcleo!B$2:E$11,4,TRUE),",",VLOOKUP(C8656,'Tipo de Processo'!B$2:D$55,3,TRUE),",",VLOOKUP(D8656,'Termo Geral'!B$2:D$174,3,TRUE),",",VLOOKUP(E8656,'Termo Específico'!B$2:D$437,3,TRUE),",",MATCH(TRUE,Documento!B$2:B$954=F8656,0),",",IF(G8656="complementar",0,1),"),")</f>
        <v>(8655,9,29,99,278,163,1),</v>
      </c>
    </row>
    <row r="8657" spans="1:8" ht="15" customHeight="1">
      <c r="A8657" s="33">
        <v>8656</v>
      </c>
      <c r="B8657" s="44" t="s">
        <v>1483</v>
      </c>
      <c r="C8657" s="35" t="s">
        <v>39</v>
      </c>
      <c r="D8657" s="34" t="s">
        <v>213</v>
      </c>
      <c r="E8657" s="34" t="s">
        <v>1560</v>
      </c>
      <c r="F8657" s="34" t="s">
        <v>1163</v>
      </c>
      <c r="G8657" s="34" t="s">
        <v>1488</v>
      </c>
      <c r="H8657" s="19" t="str">
        <f t="array" ref="H8657">CONCATENATE("(",A8657,",",VLOOKUP(B8657,Núcleo!B$2:E$11,4,TRUE),",",VLOOKUP(C8657,'Tipo de Processo'!B$2:D$55,3,TRUE),",",VLOOKUP(D8657,'Termo Geral'!B$2:D$174,3,TRUE),",",VLOOKUP(E8657,'Termo Específico'!B$2:D$437,3,TRUE),",",MATCH(TRUE,Documento!B$2:B$954=F8657,0),",",IF(G8657="complementar",0,1),"),")</f>
        <v>(8656,9,29,99,278,135,1),</v>
      </c>
    </row>
    <row r="8658" spans="1:8" ht="15" customHeight="1">
      <c r="A8658" s="33">
        <v>8657</v>
      </c>
      <c r="B8658" s="44" t="s">
        <v>1483</v>
      </c>
      <c r="C8658" s="35" t="s">
        <v>39</v>
      </c>
      <c r="D8658" s="34" t="s">
        <v>213</v>
      </c>
      <c r="E8658" s="34" t="s">
        <v>1560</v>
      </c>
      <c r="F8658" s="34" t="s">
        <v>1227</v>
      </c>
      <c r="G8658" s="34" t="s">
        <v>1488</v>
      </c>
      <c r="H8658" s="19" t="str">
        <f t="array" ref="H8658">CONCATENATE("(",A8658,",",VLOOKUP(B8658,Núcleo!B$2:E$11,4,TRUE),",",VLOOKUP(C8658,'Tipo de Processo'!B$2:D$55,3,TRUE),",",VLOOKUP(D8658,'Termo Geral'!B$2:D$174,3,TRUE),",",VLOOKUP(E8658,'Termo Específico'!B$2:D$437,3,TRUE),",",MATCH(TRUE,Documento!B$2:B$954=F8658,0),",",IF(G8658="complementar",0,1),"),")</f>
        <v>(8657,9,29,99,278,13,1),</v>
      </c>
    </row>
    <row r="8659" spans="1:8" ht="15" customHeight="1">
      <c r="A8659" s="33">
        <v>8658</v>
      </c>
      <c r="B8659" s="44" t="s">
        <v>1483</v>
      </c>
      <c r="C8659" s="35" t="s">
        <v>39</v>
      </c>
      <c r="D8659" s="34" t="s">
        <v>213</v>
      </c>
      <c r="E8659" s="34" t="s">
        <v>1560</v>
      </c>
      <c r="F8659" s="34" t="s">
        <v>1339</v>
      </c>
      <c r="G8659" s="34" t="s">
        <v>1488</v>
      </c>
      <c r="H8659" s="19" t="str">
        <f t="array" ref="H8659">CONCATENATE("(",A8659,",",VLOOKUP(B8659,Núcleo!B$2:E$11,4,TRUE),",",VLOOKUP(C8659,'Tipo de Processo'!B$2:D$55,3,TRUE),",",VLOOKUP(D8659,'Termo Geral'!B$2:D$174,3,TRUE),",",VLOOKUP(E8659,'Termo Específico'!B$2:D$437,3,TRUE),",",MATCH(TRUE,Documento!B$2:B$954=F8659,0),",",IF(G8659="complementar",0,1),"),")</f>
        <v>(8658,9,29,99,278,889,1),</v>
      </c>
    </row>
    <row r="8660" spans="1:8" ht="15" customHeight="1">
      <c r="A8660" s="33">
        <v>8659</v>
      </c>
      <c r="B8660" s="44" t="s">
        <v>1483</v>
      </c>
      <c r="C8660" s="35" t="s">
        <v>39</v>
      </c>
      <c r="D8660" s="34" t="s">
        <v>213</v>
      </c>
      <c r="E8660" s="34" t="s">
        <v>1560</v>
      </c>
      <c r="F8660" s="34" t="s">
        <v>1228</v>
      </c>
      <c r="G8660" s="34" t="s">
        <v>1488</v>
      </c>
      <c r="H8660" s="19" t="str">
        <f t="array" ref="H8660">CONCATENATE("(",A8660,",",VLOOKUP(B8660,Núcleo!B$2:E$11,4,TRUE),",",VLOOKUP(C8660,'Tipo de Processo'!B$2:D$55,3,TRUE),",",VLOOKUP(D8660,'Termo Geral'!B$2:D$174,3,TRUE),",",VLOOKUP(E8660,'Termo Específico'!B$2:D$437,3,TRUE),",",MATCH(TRUE,Documento!B$2:B$954=F8660,0),",",IF(G8660="complementar",0,1),"),")</f>
        <v>(8659,9,29,99,278,120,1),</v>
      </c>
    </row>
    <row r="8661" spans="1:8" ht="15" customHeight="1">
      <c r="A8661" s="33">
        <v>8660</v>
      </c>
      <c r="B8661" s="44" t="s">
        <v>1483</v>
      </c>
      <c r="C8661" s="35" t="s">
        <v>39</v>
      </c>
      <c r="D8661" s="34" t="s">
        <v>213</v>
      </c>
      <c r="E8661" s="34" t="s">
        <v>1560</v>
      </c>
      <c r="F8661" s="34" t="s">
        <v>1340</v>
      </c>
      <c r="G8661" s="34" t="s">
        <v>1494</v>
      </c>
      <c r="H8661" s="19" t="str">
        <f t="array" ref="H8661">CONCATENATE("(",A8661,",",VLOOKUP(B8661,Núcleo!B$2:E$11,4,TRUE),",",VLOOKUP(C8661,'Tipo de Processo'!B$2:D$55,3,TRUE),",",VLOOKUP(D8661,'Termo Geral'!B$2:D$174,3,TRUE),",",VLOOKUP(E8661,'Termo Específico'!B$2:D$437,3,TRUE),",",MATCH(TRUE,Documento!B$2:B$954=F8661,0),",",IF(G8661="complementar",0,1),"),")</f>
        <v>(8660,9,29,99,278,179,0),</v>
      </c>
    </row>
    <row r="8662" spans="1:8" ht="15" customHeight="1">
      <c r="A8662" s="33">
        <v>8661</v>
      </c>
      <c r="B8662" s="44" t="s">
        <v>1483</v>
      </c>
      <c r="C8662" s="35" t="s">
        <v>39</v>
      </c>
      <c r="D8662" s="34" t="s">
        <v>213</v>
      </c>
      <c r="E8662" s="34" t="s">
        <v>1560</v>
      </c>
      <c r="F8662" s="34" t="s">
        <v>1230</v>
      </c>
      <c r="G8662" s="34" t="s">
        <v>1488</v>
      </c>
      <c r="H8662" s="19" t="str">
        <f t="array" ref="H8662">CONCATENATE("(",A8662,",",VLOOKUP(B8662,Núcleo!B$2:E$11,4,TRUE),",",VLOOKUP(C8662,'Tipo de Processo'!B$2:D$55,3,TRUE),",",VLOOKUP(D8662,'Termo Geral'!B$2:D$174,3,TRUE),",",VLOOKUP(E8662,'Termo Específico'!B$2:D$437,3,TRUE),",",MATCH(TRUE,Documento!B$2:B$954=F8662,0),",",IF(G8662="complementar",0,1),"),")</f>
        <v>(8661,9,29,99,278,878,1),</v>
      </c>
    </row>
    <row r="8663" spans="1:8" ht="15" customHeight="1">
      <c r="A8663" s="33">
        <v>8662</v>
      </c>
      <c r="B8663" s="44" t="s">
        <v>1483</v>
      </c>
      <c r="C8663" s="35" t="s">
        <v>39</v>
      </c>
      <c r="D8663" s="34" t="s">
        <v>213</v>
      </c>
      <c r="E8663" s="34" t="s">
        <v>1560</v>
      </c>
      <c r="F8663" s="34" t="s">
        <v>1337</v>
      </c>
      <c r="G8663" s="34" t="s">
        <v>1488</v>
      </c>
      <c r="H8663" s="19" t="str">
        <f t="array" ref="H8663">CONCATENATE("(",A8663,",",VLOOKUP(B8663,Núcleo!B$2:E$11,4,TRUE),",",VLOOKUP(C8663,'Tipo de Processo'!B$2:D$55,3,TRUE),",",VLOOKUP(D8663,'Termo Geral'!B$2:D$174,3,TRUE),",",VLOOKUP(E8663,'Termo Específico'!B$2:D$437,3,TRUE),",",MATCH(TRUE,Documento!B$2:B$954=F8663,0),",",IF(G8663="complementar",0,1),"),")</f>
        <v>(8662,9,29,99,278,386,1),</v>
      </c>
    </row>
    <row r="8664" spans="1:8" ht="15" customHeight="1">
      <c r="A8664" s="33">
        <v>8663</v>
      </c>
      <c r="B8664" s="44" t="s">
        <v>1483</v>
      </c>
      <c r="C8664" s="35" t="s">
        <v>39</v>
      </c>
      <c r="D8664" s="34" t="s">
        <v>213</v>
      </c>
      <c r="E8664" s="34" t="s">
        <v>1560</v>
      </c>
      <c r="F8664" s="34" t="s">
        <v>1165</v>
      </c>
      <c r="G8664" s="34" t="s">
        <v>1488</v>
      </c>
      <c r="H8664" s="19" t="str">
        <f t="array" ref="H8664">CONCATENATE("(",A8664,",",VLOOKUP(B8664,Núcleo!B$2:E$11,4,TRUE),",",VLOOKUP(C8664,'Tipo de Processo'!B$2:D$55,3,TRUE),",",VLOOKUP(D8664,'Termo Geral'!B$2:D$174,3,TRUE),",",VLOOKUP(E8664,'Termo Específico'!B$2:D$437,3,TRUE),",",MATCH(TRUE,Documento!B$2:B$954=F8664,0),",",IF(G8664="complementar",0,1),"),")</f>
        <v>(8663,9,29,99,278,832,1),</v>
      </c>
    </row>
    <row r="8665" spans="1:8" ht="15" customHeight="1">
      <c r="A8665" s="33">
        <v>8664</v>
      </c>
      <c r="B8665" s="44" t="s">
        <v>1483</v>
      </c>
      <c r="C8665" s="35" t="s">
        <v>39</v>
      </c>
      <c r="D8665" s="34" t="s">
        <v>213</v>
      </c>
      <c r="E8665" s="34" t="s">
        <v>1561</v>
      </c>
      <c r="F8665" s="34" t="s">
        <v>1221</v>
      </c>
      <c r="G8665" s="34" t="s">
        <v>1488</v>
      </c>
      <c r="H8665" s="19" t="str">
        <f t="array" ref="H8665">CONCATENATE("(",A8665,",",VLOOKUP(B8665,Núcleo!B$2:E$11,4,TRUE),",",VLOOKUP(C8665,'Tipo de Processo'!B$2:D$55,3,TRUE),",",VLOOKUP(D8665,'Termo Geral'!B$2:D$174,3,TRUE),",",VLOOKUP(E8665,'Termo Específico'!B$2:D$437,3,TRUE),",",MATCH(TRUE,Documento!B$2:B$954=F8665,0),",",IF(G8665="complementar",0,1),"),")</f>
        <v>(8664,9,29,99,279,420,1),</v>
      </c>
    </row>
    <row r="8666" spans="1:8" ht="15" customHeight="1">
      <c r="A8666" s="33">
        <v>8665</v>
      </c>
      <c r="B8666" s="44" t="s">
        <v>1483</v>
      </c>
      <c r="C8666" s="35" t="s">
        <v>39</v>
      </c>
      <c r="D8666" s="34" t="s">
        <v>213</v>
      </c>
      <c r="E8666" s="34" t="s">
        <v>1561</v>
      </c>
      <c r="F8666" s="34" t="s">
        <v>1506</v>
      </c>
      <c r="G8666" s="34" t="s">
        <v>1488</v>
      </c>
      <c r="H8666" s="19" t="str">
        <f t="array" ref="H8666">CONCATENATE("(",A8666,",",VLOOKUP(B8666,Núcleo!B$2:E$11,4,TRUE),",",VLOOKUP(C8666,'Tipo de Processo'!B$2:D$55,3,TRUE),",",VLOOKUP(D8666,'Termo Geral'!B$2:D$174,3,TRUE),",",VLOOKUP(E8666,'Termo Específico'!B$2:D$437,3,TRUE),",",MATCH(TRUE,Documento!B$2:B$954=F8666,0),",",IF(G8666="complementar",0,1),"),")</f>
        <v>(8665,9,29,99,279,510,1),</v>
      </c>
    </row>
    <row r="8667" spans="1:8" ht="15" customHeight="1">
      <c r="A8667" s="33">
        <v>8666</v>
      </c>
      <c r="B8667" s="44" t="s">
        <v>1483</v>
      </c>
      <c r="C8667" s="35" t="s">
        <v>39</v>
      </c>
      <c r="D8667" s="34" t="s">
        <v>213</v>
      </c>
      <c r="E8667" s="34" t="s">
        <v>1561</v>
      </c>
      <c r="F8667" s="34" t="s">
        <v>1223</v>
      </c>
      <c r="G8667" s="34" t="s">
        <v>1488</v>
      </c>
      <c r="H8667" s="19" t="str">
        <f t="array" ref="H8667">CONCATENATE("(",A8667,",",VLOOKUP(B8667,Núcleo!B$2:E$11,4,TRUE),",",VLOOKUP(C8667,'Tipo de Processo'!B$2:D$55,3,TRUE),",",VLOOKUP(D8667,'Termo Geral'!B$2:D$174,3,TRUE),",",VLOOKUP(E8667,'Termo Específico'!B$2:D$437,3,TRUE),",",MATCH(TRUE,Documento!B$2:B$954=F8667,0),",",IF(G8667="complementar",0,1),"),")</f>
        <v>(8666,9,29,99,279,826,1),</v>
      </c>
    </row>
    <row r="8668" spans="1:8" ht="15" customHeight="1">
      <c r="A8668" s="33">
        <v>8667</v>
      </c>
      <c r="B8668" s="44" t="s">
        <v>1483</v>
      </c>
      <c r="C8668" s="35" t="s">
        <v>39</v>
      </c>
      <c r="D8668" s="34" t="s">
        <v>213</v>
      </c>
      <c r="E8668" s="34" t="s">
        <v>1561</v>
      </c>
      <c r="F8668" s="34" t="s">
        <v>1341</v>
      </c>
      <c r="G8668" s="34" t="s">
        <v>1488</v>
      </c>
      <c r="H8668" s="19" t="str">
        <f t="array" ref="H8668">CONCATENATE("(",A8668,",",VLOOKUP(B8668,Núcleo!B$2:E$11,4,TRUE),",",VLOOKUP(C8668,'Tipo de Processo'!B$2:D$55,3,TRUE),",",VLOOKUP(D8668,'Termo Geral'!B$2:D$174,3,TRUE),",",VLOOKUP(E8668,'Termo Específico'!B$2:D$437,3,TRUE),",",MATCH(TRUE,Documento!B$2:B$954=F8668,0),",",IF(G8668="complementar",0,1),"),")</f>
        <v>(8667,9,29,99,279,285,1),</v>
      </c>
    </row>
    <row r="8669" spans="1:8" ht="15" customHeight="1">
      <c r="A8669" s="33">
        <v>8668</v>
      </c>
      <c r="B8669" s="44" t="s">
        <v>1483</v>
      </c>
      <c r="C8669" s="35" t="s">
        <v>39</v>
      </c>
      <c r="D8669" s="34" t="s">
        <v>213</v>
      </c>
      <c r="E8669" s="34" t="s">
        <v>1561</v>
      </c>
      <c r="F8669" s="34" t="s">
        <v>1262</v>
      </c>
      <c r="G8669" s="34" t="s">
        <v>1488</v>
      </c>
      <c r="H8669" s="19" t="str">
        <f t="array" ref="H8669">CONCATENATE("(",A8669,",",VLOOKUP(B8669,Núcleo!B$2:E$11,4,TRUE),",",VLOOKUP(C8669,'Tipo de Processo'!B$2:D$55,3,TRUE),",",VLOOKUP(D8669,'Termo Geral'!B$2:D$174,3,TRUE),",",VLOOKUP(E8669,'Termo Específico'!B$2:D$437,3,TRUE),",",MATCH(TRUE,Documento!B$2:B$954=F8669,0),",",IF(G8669="complementar",0,1),"),")</f>
        <v>(8668,9,29,99,279,546,1),</v>
      </c>
    </row>
    <row r="8670" spans="1:8" ht="15" customHeight="1">
      <c r="A8670" s="33">
        <v>8669</v>
      </c>
      <c r="B8670" s="44" t="s">
        <v>1483</v>
      </c>
      <c r="C8670" s="35" t="s">
        <v>39</v>
      </c>
      <c r="D8670" s="34" t="s">
        <v>213</v>
      </c>
      <c r="E8670" s="34" t="s">
        <v>1561</v>
      </c>
      <c r="F8670" s="35" t="s">
        <v>1225</v>
      </c>
      <c r="G8670" s="34" t="s">
        <v>1488</v>
      </c>
      <c r="H8670" s="19" t="str">
        <f t="array" ref="H8670">CONCATENATE("(",A8670,",",VLOOKUP(B8670,Núcleo!B$2:E$11,4,TRUE),",",VLOOKUP(C8670,'Tipo de Processo'!B$2:D$55,3,TRUE),",",VLOOKUP(D8670,'Termo Geral'!B$2:D$174,3,TRUE),",",VLOOKUP(E8670,'Termo Específico'!B$2:D$437,3,TRUE),",",MATCH(TRUE,Documento!B$2:B$954=F8670,0),",",IF(G8670="complementar",0,1),"),")</f>
        <v>(8669,9,29,99,279,697,1),</v>
      </c>
    </row>
    <row r="8671" spans="1:8" ht="15" customHeight="1">
      <c r="A8671" s="33">
        <v>8670</v>
      </c>
      <c r="B8671" s="44" t="s">
        <v>1483</v>
      </c>
      <c r="C8671" s="35" t="s">
        <v>39</v>
      </c>
      <c r="D8671" s="34" t="s">
        <v>213</v>
      </c>
      <c r="E8671" s="34" t="s">
        <v>1561</v>
      </c>
      <c r="F8671" s="35" t="s">
        <v>1157</v>
      </c>
      <c r="G8671" s="34" t="s">
        <v>1488</v>
      </c>
      <c r="H8671" s="19" t="str">
        <f t="array" ref="H8671">CONCATENATE("(",A8671,",",VLOOKUP(B8671,Núcleo!B$2:E$11,4,TRUE),",",VLOOKUP(C8671,'Tipo de Processo'!B$2:D$55,3,TRUE),",",VLOOKUP(D8671,'Termo Geral'!B$2:D$174,3,TRUE),",",VLOOKUP(E8671,'Termo Específico'!B$2:D$437,3,TRUE),",",MATCH(TRUE,Documento!B$2:B$954=F8671,0),",",IF(G8671="complementar",0,1),"),")</f>
        <v>(8670,9,29,99,279,802,1),</v>
      </c>
    </row>
    <row r="8672" spans="1:8" ht="15" customHeight="1">
      <c r="A8672" s="33">
        <v>8671</v>
      </c>
      <c r="B8672" s="44" t="s">
        <v>1483</v>
      </c>
      <c r="C8672" s="35" t="s">
        <v>39</v>
      </c>
      <c r="D8672" s="34" t="s">
        <v>213</v>
      </c>
      <c r="E8672" s="34" t="s">
        <v>1561</v>
      </c>
      <c r="F8672" s="35" t="s">
        <v>1158</v>
      </c>
      <c r="G8672" s="34" t="s">
        <v>1488</v>
      </c>
      <c r="H8672" s="19" t="str">
        <f t="array" ref="H8672">CONCATENATE("(",A8672,",",VLOOKUP(B8672,Núcleo!B$2:E$11,4,TRUE),",",VLOOKUP(C8672,'Tipo de Processo'!B$2:D$55,3,TRUE),",",VLOOKUP(D8672,'Termo Geral'!B$2:D$174,3,TRUE),",",VLOOKUP(E8672,'Termo Específico'!B$2:D$437,3,TRUE),",",MATCH(TRUE,Documento!B$2:B$954=F8672,0),",",IF(G8672="complementar",0,1),"),")</f>
        <v>(8671,9,29,99,279,801,1),</v>
      </c>
    </row>
    <row r="8673" spans="1:8" ht="15" customHeight="1">
      <c r="A8673" s="33">
        <v>8672</v>
      </c>
      <c r="B8673" s="44" t="s">
        <v>1483</v>
      </c>
      <c r="C8673" s="35" t="s">
        <v>39</v>
      </c>
      <c r="D8673" s="34" t="s">
        <v>213</v>
      </c>
      <c r="E8673" s="34" t="s">
        <v>1561</v>
      </c>
      <c r="F8673" s="35" t="s">
        <v>1159</v>
      </c>
      <c r="G8673" s="34" t="s">
        <v>1488</v>
      </c>
      <c r="H8673" s="19" t="str">
        <f t="array" ref="H8673">CONCATENATE("(",A8673,",",VLOOKUP(B8673,Núcleo!B$2:E$11,4,TRUE),",",VLOOKUP(C8673,'Tipo de Processo'!B$2:D$55,3,TRUE),",",VLOOKUP(D8673,'Termo Geral'!B$2:D$174,3,TRUE),",",VLOOKUP(E8673,'Termo Específico'!B$2:D$437,3,TRUE),",",MATCH(TRUE,Documento!B$2:B$954=F8673,0),",",IF(G8673="complementar",0,1),"),")</f>
        <v>(8672,9,29,99,279,803,1),</v>
      </c>
    </row>
    <row r="8674" spans="1:8" ht="15" customHeight="1">
      <c r="A8674" s="33">
        <v>8673</v>
      </c>
      <c r="B8674" s="44" t="s">
        <v>1483</v>
      </c>
      <c r="C8674" s="35" t="s">
        <v>39</v>
      </c>
      <c r="D8674" s="34" t="s">
        <v>213</v>
      </c>
      <c r="E8674" s="34" t="s">
        <v>1561</v>
      </c>
      <c r="F8674" s="35" t="s">
        <v>1160</v>
      </c>
      <c r="G8674" s="34" t="s">
        <v>1488</v>
      </c>
      <c r="H8674" s="19" t="str">
        <f t="array" ref="H8674">CONCATENATE("(",A8674,",",VLOOKUP(B8674,Núcleo!B$2:E$11,4,TRUE),",",VLOOKUP(C8674,'Tipo de Processo'!B$2:D$55,3,TRUE),",",VLOOKUP(D8674,'Termo Geral'!B$2:D$174,3,TRUE),",",VLOOKUP(E8674,'Termo Específico'!B$2:D$437,3,TRUE),",",MATCH(TRUE,Documento!B$2:B$954=F8674,0),",",IF(G8674="complementar",0,1),"),")</f>
        <v>(8673,9,29,99,279,809,1),</v>
      </c>
    </row>
    <row r="8675" spans="1:8" ht="15" customHeight="1">
      <c r="A8675" s="33">
        <v>8674</v>
      </c>
      <c r="B8675" s="44" t="s">
        <v>1483</v>
      </c>
      <c r="C8675" s="35" t="s">
        <v>39</v>
      </c>
      <c r="D8675" s="34" t="s">
        <v>213</v>
      </c>
      <c r="E8675" s="34" t="s">
        <v>1561</v>
      </c>
      <c r="F8675" s="35" t="s">
        <v>1161</v>
      </c>
      <c r="G8675" s="34" t="s">
        <v>1488</v>
      </c>
      <c r="H8675" s="19" t="str">
        <f t="array" ref="H8675">CONCATENATE("(",A8675,",",VLOOKUP(B8675,Núcleo!B$2:E$11,4,TRUE),",",VLOOKUP(C8675,'Tipo de Processo'!B$2:D$55,3,TRUE),",",VLOOKUP(D8675,'Termo Geral'!B$2:D$174,3,TRUE),",",VLOOKUP(E8675,'Termo Específico'!B$2:D$437,3,TRUE),",",MATCH(TRUE,Documento!B$2:B$954=F8675,0),",",IF(G8675="complementar",0,1),"),")</f>
        <v>(8674,9,29,99,279,148,1),</v>
      </c>
    </row>
    <row r="8676" spans="1:8" ht="15" customHeight="1">
      <c r="A8676" s="33">
        <v>8675</v>
      </c>
      <c r="B8676" s="44" t="s">
        <v>1483</v>
      </c>
      <c r="C8676" s="35" t="s">
        <v>39</v>
      </c>
      <c r="D8676" s="34" t="s">
        <v>213</v>
      </c>
      <c r="E8676" s="34" t="s">
        <v>1561</v>
      </c>
      <c r="F8676" s="35" t="s">
        <v>1162</v>
      </c>
      <c r="G8676" s="34" t="s">
        <v>1488</v>
      </c>
      <c r="H8676" s="19" t="str">
        <f t="array" ref="H8676">CONCATENATE("(",A8676,",",VLOOKUP(B8676,Núcleo!B$2:E$11,4,TRUE),",",VLOOKUP(C8676,'Tipo de Processo'!B$2:D$55,3,TRUE),",",VLOOKUP(D8676,'Termo Geral'!B$2:D$174,3,TRUE),",",VLOOKUP(E8676,'Termo Específico'!B$2:D$437,3,TRUE),",",MATCH(TRUE,Documento!B$2:B$954=F8676,0),",",IF(G8676="complementar",0,1),"),")</f>
        <v>(8675,9,29,99,279,163,1),</v>
      </c>
    </row>
    <row r="8677" spans="1:8" ht="15" customHeight="1">
      <c r="A8677" s="33">
        <v>8676</v>
      </c>
      <c r="B8677" s="44" t="s">
        <v>1483</v>
      </c>
      <c r="C8677" s="35" t="s">
        <v>39</v>
      </c>
      <c r="D8677" s="34" t="s">
        <v>213</v>
      </c>
      <c r="E8677" s="34" t="s">
        <v>1561</v>
      </c>
      <c r="F8677" s="35" t="s">
        <v>1163</v>
      </c>
      <c r="G8677" s="34" t="s">
        <v>1488</v>
      </c>
      <c r="H8677" s="19" t="str">
        <f t="array" ref="H8677">CONCATENATE("(",A8677,",",VLOOKUP(B8677,Núcleo!B$2:E$11,4,TRUE),",",VLOOKUP(C8677,'Tipo de Processo'!B$2:D$55,3,TRUE),",",VLOOKUP(D8677,'Termo Geral'!B$2:D$174,3,TRUE),",",VLOOKUP(E8677,'Termo Específico'!B$2:D$437,3,TRUE),",",MATCH(TRUE,Documento!B$2:B$954=F8677,0),",",IF(G8677="complementar",0,1),"),")</f>
        <v>(8676,9,29,99,279,135,1),</v>
      </c>
    </row>
    <row r="8678" spans="1:8" ht="15" customHeight="1">
      <c r="A8678" s="33">
        <v>8677</v>
      </c>
      <c r="B8678" s="44" t="s">
        <v>1483</v>
      </c>
      <c r="C8678" s="35" t="s">
        <v>39</v>
      </c>
      <c r="D8678" s="34" t="s">
        <v>213</v>
      </c>
      <c r="E8678" s="34" t="s">
        <v>1561</v>
      </c>
      <c r="F8678" s="35" t="s">
        <v>1227</v>
      </c>
      <c r="G8678" s="34" t="s">
        <v>1488</v>
      </c>
      <c r="H8678" s="19" t="str">
        <f t="array" ref="H8678">CONCATENATE("(",A8678,",",VLOOKUP(B8678,Núcleo!B$2:E$11,4,TRUE),",",VLOOKUP(C8678,'Tipo de Processo'!B$2:D$55,3,TRUE),",",VLOOKUP(D8678,'Termo Geral'!B$2:D$174,3,TRUE),",",VLOOKUP(E8678,'Termo Específico'!B$2:D$437,3,TRUE),",",MATCH(TRUE,Documento!B$2:B$954=F8678,0),",",IF(G8678="complementar",0,1),"),")</f>
        <v>(8677,9,29,99,279,13,1),</v>
      </c>
    </row>
    <row r="8679" spans="1:8" ht="15" customHeight="1">
      <c r="A8679" s="33">
        <v>8678</v>
      </c>
      <c r="B8679" s="44" t="s">
        <v>1483</v>
      </c>
      <c r="C8679" s="35" t="s">
        <v>39</v>
      </c>
      <c r="D8679" s="34" t="s">
        <v>213</v>
      </c>
      <c r="E8679" s="34" t="s">
        <v>1561</v>
      </c>
      <c r="F8679" s="35" t="s">
        <v>1339</v>
      </c>
      <c r="G8679" s="34" t="s">
        <v>1488</v>
      </c>
      <c r="H8679" s="19" t="str">
        <f t="array" ref="H8679">CONCATENATE("(",A8679,",",VLOOKUP(B8679,Núcleo!B$2:E$11,4,TRUE),",",VLOOKUP(C8679,'Tipo de Processo'!B$2:D$55,3,TRUE),",",VLOOKUP(D8679,'Termo Geral'!B$2:D$174,3,TRUE),",",VLOOKUP(E8679,'Termo Específico'!B$2:D$437,3,TRUE),",",MATCH(TRUE,Documento!B$2:B$954=F8679,0),",",IF(G8679="complementar",0,1),"),")</f>
        <v>(8678,9,29,99,279,889,1),</v>
      </c>
    </row>
    <row r="8680" spans="1:8" ht="15" customHeight="1">
      <c r="A8680" s="33">
        <v>8679</v>
      </c>
      <c r="B8680" s="44" t="s">
        <v>1483</v>
      </c>
      <c r="C8680" s="35" t="s">
        <v>39</v>
      </c>
      <c r="D8680" s="34" t="s">
        <v>213</v>
      </c>
      <c r="E8680" s="34" t="s">
        <v>1561</v>
      </c>
      <c r="F8680" s="35" t="s">
        <v>1228</v>
      </c>
      <c r="G8680" s="34" t="s">
        <v>1488</v>
      </c>
      <c r="H8680" s="19" t="str">
        <f t="array" ref="H8680">CONCATENATE("(",A8680,",",VLOOKUP(B8680,Núcleo!B$2:E$11,4,TRUE),",",VLOOKUP(C8680,'Tipo de Processo'!B$2:D$55,3,TRUE),",",VLOOKUP(D8680,'Termo Geral'!B$2:D$174,3,TRUE),",",VLOOKUP(E8680,'Termo Específico'!B$2:D$437,3,TRUE),",",MATCH(TRUE,Documento!B$2:B$954=F8680,0),",",IF(G8680="complementar",0,1),"),")</f>
        <v>(8679,9,29,99,279,120,1),</v>
      </c>
    </row>
    <row r="8681" spans="1:8" ht="15" customHeight="1">
      <c r="A8681" s="33">
        <v>8680</v>
      </c>
      <c r="B8681" s="44" t="s">
        <v>1483</v>
      </c>
      <c r="C8681" s="35" t="s">
        <v>39</v>
      </c>
      <c r="D8681" s="34" t="s">
        <v>213</v>
      </c>
      <c r="E8681" s="34" t="s">
        <v>1561</v>
      </c>
      <c r="F8681" s="35" t="s">
        <v>1562</v>
      </c>
      <c r="G8681" s="34" t="s">
        <v>1488</v>
      </c>
      <c r="H8681" s="19" t="str">
        <f t="array" ref="H8681">CONCATENATE("(",A8681,",",VLOOKUP(B8681,Núcleo!B$2:E$11,4,TRUE),",",VLOOKUP(C8681,'Tipo de Processo'!B$2:D$55,3,TRUE),",",VLOOKUP(D8681,'Termo Geral'!B$2:D$174,3,TRUE),",",VLOOKUP(E8681,'Termo Específico'!B$2:D$437,3,TRUE),",",MATCH(TRUE,Documento!B$2:B$954=F8681,0),",",IF(G8681="complementar",0,1),"),")</f>
        <v>(8680,9,29,99,279,188,1),</v>
      </c>
    </row>
    <row r="8682" spans="1:8" ht="15" customHeight="1">
      <c r="A8682" s="33">
        <v>8681</v>
      </c>
      <c r="B8682" s="44" t="s">
        <v>1483</v>
      </c>
      <c r="C8682" s="35" t="s">
        <v>39</v>
      </c>
      <c r="D8682" s="34" t="s">
        <v>213</v>
      </c>
      <c r="E8682" s="34" t="s">
        <v>1561</v>
      </c>
      <c r="F8682" s="35" t="s">
        <v>1343</v>
      </c>
      <c r="G8682" s="34" t="s">
        <v>1488</v>
      </c>
      <c r="H8682" s="19" t="str">
        <f t="array" ref="H8682">CONCATENATE("(",A8682,",",VLOOKUP(B8682,Núcleo!B$2:E$11,4,TRUE),",",VLOOKUP(C8682,'Tipo de Processo'!B$2:D$55,3,TRUE),",",VLOOKUP(D8682,'Termo Geral'!B$2:D$174,3,TRUE),",",VLOOKUP(E8682,'Termo Específico'!B$2:D$437,3,TRUE),",",MATCH(TRUE,Documento!B$2:B$954=F8682,0),",",IF(G8682="complementar",0,1),"),")</f>
        <v>(8681,9,29,99,279,174,1),</v>
      </c>
    </row>
    <row r="8683" spans="1:8" ht="15" customHeight="1">
      <c r="A8683" s="33">
        <v>8682</v>
      </c>
      <c r="B8683" s="44" t="s">
        <v>1483</v>
      </c>
      <c r="C8683" s="35" t="s">
        <v>39</v>
      </c>
      <c r="D8683" s="34" t="s">
        <v>213</v>
      </c>
      <c r="E8683" s="34" t="s">
        <v>1561</v>
      </c>
      <c r="F8683" s="35" t="s">
        <v>1344</v>
      </c>
      <c r="G8683" s="34" t="s">
        <v>1488</v>
      </c>
      <c r="H8683" s="19" t="str">
        <f t="array" ref="H8683">CONCATENATE("(",A8683,",",VLOOKUP(B8683,Núcleo!B$2:E$11,4,TRUE),",",VLOOKUP(C8683,'Tipo de Processo'!B$2:D$55,3,TRUE),",",VLOOKUP(D8683,'Termo Geral'!B$2:D$174,3,TRUE),",",VLOOKUP(E8683,'Termo Específico'!B$2:D$437,3,TRUE),",",MATCH(TRUE,Documento!B$2:B$954=F8683,0),",",IF(G8683="complementar",0,1),"),")</f>
        <v>(8682,9,29,99,279,173,1),</v>
      </c>
    </row>
    <row r="8684" spans="1:8" ht="15" customHeight="1">
      <c r="A8684" s="33">
        <v>8683</v>
      </c>
      <c r="B8684" s="44" t="s">
        <v>1483</v>
      </c>
      <c r="C8684" s="35" t="s">
        <v>39</v>
      </c>
      <c r="D8684" s="34" t="s">
        <v>213</v>
      </c>
      <c r="E8684" s="34" t="s">
        <v>1561</v>
      </c>
      <c r="F8684" s="35" t="s">
        <v>1230</v>
      </c>
      <c r="G8684" s="34" t="s">
        <v>1488</v>
      </c>
      <c r="H8684" s="19" t="str">
        <f t="array" ref="H8684">CONCATENATE("(",A8684,",",VLOOKUP(B8684,Núcleo!B$2:E$11,4,TRUE),",",VLOOKUP(C8684,'Tipo de Processo'!B$2:D$55,3,TRUE),",",VLOOKUP(D8684,'Termo Geral'!B$2:D$174,3,TRUE),",",VLOOKUP(E8684,'Termo Específico'!B$2:D$437,3,TRUE),",",MATCH(TRUE,Documento!B$2:B$954=F8684,0),",",IF(G8684="complementar",0,1),"),")</f>
        <v>(8683,9,29,99,279,878,1),</v>
      </c>
    </row>
    <row r="8685" spans="1:8" ht="15" customHeight="1">
      <c r="A8685" s="33">
        <v>8684</v>
      </c>
      <c r="B8685" s="44" t="s">
        <v>1483</v>
      </c>
      <c r="C8685" s="35" t="s">
        <v>39</v>
      </c>
      <c r="D8685" s="34" t="s">
        <v>213</v>
      </c>
      <c r="E8685" s="34" t="s">
        <v>1561</v>
      </c>
      <c r="F8685" s="35" t="s">
        <v>1337</v>
      </c>
      <c r="G8685" s="34" t="s">
        <v>1488</v>
      </c>
      <c r="H8685" s="19" t="str">
        <f t="array" ref="H8685">CONCATENATE("(",A8685,",",VLOOKUP(B8685,Núcleo!B$2:E$11,4,TRUE),",",VLOOKUP(C8685,'Tipo de Processo'!B$2:D$55,3,TRUE),",",VLOOKUP(D8685,'Termo Geral'!B$2:D$174,3,TRUE),",",VLOOKUP(E8685,'Termo Específico'!B$2:D$437,3,TRUE),",",MATCH(TRUE,Documento!B$2:B$954=F8685,0),",",IF(G8685="complementar",0,1),"),")</f>
        <v>(8684,9,29,99,279,386,1),</v>
      </c>
    </row>
    <row r="8686" spans="1:8" ht="15" customHeight="1">
      <c r="A8686" s="33">
        <v>8685</v>
      </c>
      <c r="B8686" s="44" t="s">
        <v>1483</v>
      </c>
      <c r="C8686" s="35" t="s">
        <v>39</v>
      </c>
      <c r="D8686" s="34" t="s">
        <v>213</v>
      </c>
      <c r="E8686" s="34" t="s">
        <v>1561</v>
      </c>
      <c r="F8686" s="35" t="s">
        <v>1165</v>
      </c>
      <c r="G8686" s="34" t="s">
        <v>1488</v>
      </c>
      <c r="H8686" s="19" t="str">
        <f t="array" ref="H8686">CONCATENATE("(",A8686,",",VLOOKUP(B8686,Núcleo!B$2:E$11,4,TRUE),",",VLOOKUP(C8686,'Tipo de Processo'!B$2:D$55,3,TRUE),",",VLOOKUP(D8686,'Termo Geral'!B$2:D$174,3,TRUE),",",VLOOKUP(E8686,'Termo Específico'!B$2:D$437,3,TRUE),",",MATCH(TRUE,Documento!B$2:B$954=F8686,0),",",IF(G8686="complementar",0,1),"),")</f>
        <v>(8685,9,29,99,279,832,1),</v>
      </c>
    </row>
    <row r="8687" spans="1:8" ht="15" customHeight="1">
      <c r="A8687" s="33">
        <v>8686</v>
      </c>
      <c r="B8687" s="44" t="s">
        <v>1483</v>
      </c>
      <c r="C8687" s="35" t="s">
        <v>39</v>
      </c>
      <c r="D8687" s="34" t="s">
        <v>213</v>
      </c>
      <c r="E8687" s="34" t="s">
        <v>1563</v>
      </c>
      <c r="F8687" s="35" t="s">
        <v>1221</v>
      </c>
      <c r="G8687" s="34" t="s">
        <v>1488</v>
      </c>
      <c r="H8687" s="19" t="str">
        <f t="array" ref="H8687">CONCATENATE("(",A8687,",",VLOOKUP(B8687,Núcleo!B$2:E$11,4,TRUE),",",VLOOKUP(C8687,'Tipo de Processo'!B$2:D$55,3,TRUE),",",VLOOKUP(D8687,'Termo Geral'!B$2:D$174,3,TRUE),",",VLOOKUP(E8687,'Termo Específico'!B$2:D$437,3,TRUE),",",MATCH(TRUE,Documento!B$2:B$954=F8687,0),",",IF(G8687="complementar",0,1),"),")</f>
        <v>(8686,9,29,99,280,420,1),</v>
      </c>
    </row>
    <row r="8688" spans="1:8" ht="15" customHeight="1">
      <c r="A8688" s="33">
        <v>8687</v>
      </c>
      <c r="B8688" s="44" t="s">
        <v>1483</v>
      </c>
      <c r="C8688" s="35" t="s">
        <v>39</v>
      </c>
      <c r="D8688" s="34" t="s">
        <v>213</v>
      </c>
      <c r="E8688" s="34" t="s">
        <v>1563</v>
      </c>
      <c r="F8688" s="34" t="s">
        <v>1506</v>
      </c>
      <c r="G8688" s="34" t="s">
        <v>1488</v>
      </c>
      <c r="H8688" s="19" t="str">
        <f t="array" ref="H8688">CONCATENATE("(",A8688,",",VLOOKUP(B8688,Núcleo!B$2:E$11,4,TRUE),",",VLOOKUP(C8688,'Tipo de Processo'!B$2:D$55,3,TRUE),",",VLOOKUP(D8688,'Termo Geral'!B$2:D$174,3,TRUE),",",VLOOKUP(E8688,'Termo Específico'!B$2:D$437,3,TRUE),",",MATCH(TRUE,Documento!B$2:B$954=F8688,0),",",IF(G8688="complementar",0,1),"),")</f>
        <v>(8687,9,29,99,280,510,1),</v>
      </c>
    </row>
    <row r="8689" spans="1:8" ht="15" customHeight="1">
      <c r="A8689" s="33">
        <v>8688</v>
      </c>
      <c r="B8689" s="44" t="s">
        <v>1483</v>
      </c>
      <c r="C8689" s="35" t="s">
        <v>39</v>
      </c>
      <c r="D8689" s="34" t="s">
        <v>213</v>
      </c>
      <c r="E8689" s="34" t="s">
        <v>1563</v>
      </c>
      <c r="F8689" s="34" t="s">
        <v>1223</v>
      </c>
      <c r="G8689" s="34" t="s">
        <v>1488</v>
      </c>
      <c r="H8689" s="19" t="str">
        <f t="array" ref="H8689">CONCATENATE("(",A8689,",",VLOOKUP(B8689,Núcleo!B$2:E$11,4,TRUE),",",VLOOKUP(C8689,'Tipo de Processo'!B$2:D$55,3,TRUE),",",VLOOKUP(D8689,'Termo Geral'!B$2:D$174,3,TRUE),",",VLOOKUP(E8689,'Termo Específico'!B$2:D$437,3,TRUE),",",MATCH(TRUE,Documento!B$2:B$954=F8689,0),",",IF(G8689="complementar",0,1),"),")</f>
        <v>(8688,9,29,99,280,826,1),</v>
      </c>
    </row>
    <row r="8690" spans="1:8" ht="15" customHeight="1">
      <c r="A8690" s="33">
        <v>8689</v>
      </c>
      <c r="B8690" s="44" t="s">
        <v>1483</v>
      </c>
      <c r="C8690" s="35" t="s">
        <v>39</v>
      </c>
      <c r="D8690" s="34" t="s">
        <v>213</v>
      </c>
      <c r="E8690" s="34" t="s">
        <v>1563</v>
      </c>
      <c r="F8690" s="34" t="s">
        <v>1341</v>
      </c>
      <c r="G8690" s="34" t="s">
        <v>1488</v>
      </c>
      <c r="H8690" s="19" t="str">
        <f t="array" ref="H8690">CONCATENATE("(",A8690,",",VLOOKUP(B8690,Núcleo!B$2:E$11,4,TRUE),",",VLOOKUP(C8690,'Tipo de Processo'!B$2:D$55,3,TRUE),",",VLOOKUP(D8690,'Termo Geral'!B$2:D$174,3,TRUE),",",VLOOKUP(E8690,'Termo Específico'!B$2:D$437,3,TRUE),",",MATCH(TRUE,Documento!B$2:B$954=F8690,0),",",IF(G8690="complementar",0,1),"),")</f>
        <v>(8689,9,29,99,280,285,1),</v>
      </c>
    </row>
    <row r="8691" spans="1:8" ht="15" customHeight="1">
      <c r="A8691" s="33">
        <v>8690</v>
      </c>
      <c r="B8691" s="44" t="s">
        <v>1483</v>
      </c>
      <c r="C8691" s="35" t="s">
        <v>39</v>
      </c>
      <c r="D8691" s="34" t="s">
        <v>213</v>
      </c>
      <c r="E8691" s="34" t="s">
        <v>1563</v>
      </c>
      <c r="F8691" s="34" t="s">
        <v>1262</v>
      </c>
      <c r="G8691" s="34" t="s">
        <v>1488</v>
      </c>
      <c r="H8691" s="19" t="str">
        <f t="array" ref="H8691">CONCATENATE("(",A8691,",",VLOOKUP(B8691,Núcleo!B$2:E$11,4,TRUE),",",VLOOKUP(C8691,'Tipo de Processo'!B$2:D$55,3,TRUE),",",VLOOKUP(D8691,'Termo Geral'!B$2:D$174,3,TRUE),",",VLOOKUP(E8691,'Termo Específico'!B$2:D$437,3,TRUE),",",MATCH(TRUE,Documento!B$2:B$954=F8691,0),",",IF(G8691="complementar",0,1),"),")</f>
        <v>(8690,9,29,99,280,546,1),</v>
      </c>
    </row>
    <row r="8692" spans="1:8" ht="15" customHeight="1">
      <c r="A8692" s="33">
        <v>8691</v>
      </c>
      <c r="B8692" s="44" t="s">
        <v>1483</v>
      </c>
      <c r="C8692" s="35" t="s">
        <v>39</v>
      </c>
      <c r="D8692" s="34" t="s">
        <v>213</v>
      </c>
      <c r="E8692" s="34" t="s">
        <v>1563</v>
      </c>
      <c r="F8692" s="34" t="s">
        <v>1225</v>
      </c>
      <c r="G8692" s="34" t="s">
        <v>1488</v>
      </c>
      <c r="H8692" s="19" t="str">
        <f t="array" ref="H8692">CONCATENATE("(",A8692,",",VLOOKUP(B8692,Núcleo!B$2:E$11,4,TRUE),",",VLOOKUP(C8692,'Tipo de Processo'!B$2:D$55,3,TRUE),",",VLOOKUP(D8692,'Termo Geral'!B$2:D$174,3,TRUE),",",VLOOKUP(E8692,'Termo Específico'!B$2:D$437,3,TRUE),",",MATCH(TRUE,Documento!B$2:B$954=F8692,0),",",IF(G8692="complementar",0,1),"),")</f>
        <v>(8691,9,29,99,280,697,1),</v>
      </c>
    </row>
    <row r="8693" spans="1:8" ht="15" customHeight="1">
      <c r="A8693" s="33">
        <v>8692</v>
      </c>
      <c r="B8693" s="44" t="s">
        <v>1483</v>
      </c>
      <c r="C8693" s="35" t="s">
        <v>39</v>
      </c>
      <c r="D8693" s="34" t="s">
        <v>213</v>
      </c>
      <c r="E8693" s="34" t="s">
        <v>1563</v>
      </c>
      <c r="F8693" s="34" t="s">
        <v>1157</v>
      </c>
      <c r="G8693" s="34" t="s">
        <v>1488</v>
      </c>
      <c r="H8693" s="19" t="str">
        <f t="array" ref="H8693">CONCATENATE("(",A8693,",",VLOOKUP(B8693,Núcleo!B$2:E$11,4,TRUE),",",VLOOKUP(C8693,'Tipo de Processo'!B$2:D$55,3,TRUE),",",VLOOKUP(D8693,'Termo Geral'!B$2:D$174,3,TRUE),",",VLOOKUP(E8693,'Termo Específico'!B$2:D$437,3,TRUE),",",MATCH(TRUE,Documento!B$2:B$954=F8693,0),",",IF(G8693="complementar",0,1),"),")</f>
        <v>(8692,9,29,99,280,802,1),</v>
      </c>
    </row>
    <row r="8694" spans="1:8" ht="15" customHeight="1">
      <c r="A8694" s="33">
        <v>8693</v>
      </c>
      <c r="B8694" s="44" t="s">
        <v>1483</v>
      </c>
      <c r="C8694" s="35" t="s">
        <v>39</v>
      </c>
      <c r="D8694" s="34" t="s">
        <v>213</v>
      </c>
      <c r="E8694" s="34" t="s">
        <v>1563</v>
      </c>
      <c r="F8694" s="34" t="s">
        <v>1158</v>
      </c>
      <c r="G8694" s="34" t="s">
        <v>1488</v>
      </c>
      <c r="H8694" s="19" t="str">
        <f t="array" ref="H8694">CONCATENATE("(",A8694,",",VLOOKUP(B8694,Núcleo!B$2:E$11,4,TRUE),",",VLOOKUP(C8694,'Tipo de Processo'!B$2:D$55,3,TRUE),",",VLOOKUP(D8694,'Termo Geral'!B$2:D$174,3,TRUE),",",VLOOKUP(E8694,'Termo Específico'!B$2:D$437,3,TRUE),",",MATCH(TRUE,Documento!B$2:B$954=F8694,0),",",IF(G8694="complementar",0,1),"),")</f>
        <v>(8693,9,29,99,280,801,1),</v>
      </c>
    </row>
    <row r="8695" spans="1:8" ht="15" customHeight="1">
      <c r="A8695" s="33">
        <v>8694</v>
      </c>
      <c r="B8695" s="44" t="s">
        <v>1483</v>
      </c>
      <c r="C8695" s="35" t="s">
        <v>39</v>
      </c>
      <c r="D8695" s="34" t="s">
        <v>213</v>
      </c>
      <c r="E8695" s="34" t="s">
        <v>1563</v>
      </c>
      <c r="F8695" s="34" t="s">
        <v>1159</v>
      </c>
      <c r="G8695" s="34" t="s">
        <v>1488</v>
      </c>
      <c r="H8695" s="19" t="str">
        <f t="array" ref="H8695">CONCATENATE("(",A8695,",",VLOOKUP(B8695,Núcleo!B$2:E$11,4,TRUE),",",VLOOKUP(C8695,'Tipo de Processo'!B$2:D$55,3,TRUE),",",VLOOKUP(D8695,'Termo Geral'!B$2:D$174,3,TRUE),",",VLOOKUP(E8695,'Termo Específico'!B$2:D$437,3,TRUE),",",MATCH(TRUE,Documento!B$2:B$954=F8695,0),",",IF(G8695="complementar",0,1),"),")</f>
        <v>(8694,9,29,99,280,803,1),</v>
      </c>
    </row>
    <row r="8696" spans="1:8" ht="15" customHeight="1">
      <c r="A8696" s="33">
        <v>8695</v>
      </c>
      <c r="B8696" s="44" t="s">
        <v>1483</v>
      </c>
      <c r="C8696" s="35" t="s">
        <v>39</v>
      </c>
      <c r="D8696" s="34" t="s">
        <v>213</v>
      </c>
      <c r="E8696" s="34" t="s">
        <v>1563</v>
      </c>
      <c r="F8696" s="34" t="s">
        <v>1160</v>
      </c>
      <c r="G8696" s="34" t="s">
        <v>1488</v>
      </c>
      <c r="H8696" s="19" t="str">
        <f t="array" ref="H8696">CONCATENATE("(",A8696,",",VLOOKUP(B8696,Núcleo!B$2:E$11,4,TRUE),",",VLOOKUP(C8696,'Tipo de Processo'!B$2:D$55,3,TRUE),",",VLOOKUP(D8696,'Termo Geral'!B$2:D$174,3,TRUE),",",VLOOKUP(E8696,'Termo Específico'!B$2:D$437,3,TRUE),",",MATCH(TRUE,Documento!B$2:B$954=F8696,0),",",IF(G8696="complementar",0,1),"),")</f>
        <v>(8695,9,29,99,280,809,1),</v>
      </c>
    </row>
    <row r="8697" spans="1:8" ht="15" customHeight="1">
      <c r="A8697" s="33">
        <v>8696</v>
      </c>
      <c r="B8697" s="44" t="s">
        <v>1483</v>
      </c>
      <c r="C8697" s="35" t="s">
        <v>39</v>
      </c>
      <c r="D8697" s="34" t="s">
        <v>213</v>
      </c>
      <c r="E8697" s="34" t="s">
        <v>1563</v>
      </c>
      <c r="F8697" s="34" t="s">
        <v>1161</v>
      </c>
      <c r="G8697" s="34" t="s">
        <v>1488</v>
      </c>
      <c r="H8697" s="19" t="str">
        <f t="array" ref="H8697">CONCATENATE("(",A8697,",",VLOOKUP(B8697,Núcleo!B$2:E$11,4,TRUE),",",VLOOKUP(C8697,'Tipo de Processo'!B$2:D$55,3,TRUE),",",VLOOKUP(D8697,'Termo Geral'!B$2:D$174,3,TRUE),",",VLOOKUP(E8697,'Termo Específico'!B$2:D$437,3,TRUE),",",MATCH(TRUE,Documento!B$2:B$954=F8697,0),",",IF(G8697="complementar",0,1),"),")</f>
        <v>(8696,9,29,99,280,148,1),</v>
      </c>
    </row>
    <row r="8698" spans="1:8" ht="15" customHeight="1">
      <c r="A8698" s="33">
        <v>8697</v>
      </c>
      <c r="B8698" s="44" t="s">
        <v>1483</v>
      </c>
      <c r="C8698" s="35" t="s">
        <v>39</v>
      </c>
      <c r="D8698" s="34" t="s">
        <v>213</v>
      </c>
      <c r="E8698" s="34" t="s">
        <v>1563</v>
      </c>
      <c r="F8698" s="34" t="s">
        <v>1162</v>
      </c>
      <c r="G8698" s="34" t="s">
        <v>1488</v>
      </c>
      <c r="H8698" s="19" t="str">
        <f t="array" ref="H8698">CONCATENATE("(",A8698,",",VLOOKUP(B8698,Núcleo!B$2:E$11,4,TRUE),",",VLOOKUP(C8698,'Tipo de Processo'!B$2:D$55,3,TRUE),",",VLOOKUP(D8698,'Termo Geral'!B$2:D$174,3,TRUE),",",VLOOKUP(E8698,'Termo Específico'!B$2:D$437,3,TRUE),",",MATCH(TRUE,Documento!B$2:B$954=F8698,0),",",IF(G8698="complementar",0,1),"),")</f>
        <v>(8697,9,29,99,280,163,1),</v>
      </c>
    </row>
    <row r="8699" spans="1:8" ht="15" customHeight="1">
      <c r="A8699" s="33">
        <v>8698</v>
      </c>
      <c r="B8699" s="44" t="s">
        <v>1483</v>
      </c>
      <c r="C8699" s="35" t="s">
        <v>39</v>
      </c>
      <c r="D8699" s="34" t="s">
        <v>213</v>
      </c>
      <c r="E8699" s="34" t="s">
        <v>1563</v>
      </c>
      <c r="F8699" s="34" t="s">
        <v>1163</v>
      </c>
      <c r="G8699" s="34" t="s">
        <v>1488</v>
      </c>
      <c r="H8699" s="19" t="str">
        <f t="array" ref="H8699">CONCATENATE("(",A8699,",",VLOOKUP(B8699,Núcleo!B$2:E$11,4,TRUE),",",VLOOKUP(C8699,'Tipo de Processo'!B$2:D$55,3,TRUE),",",VLOOKUP(D8699,'Termo Geral'!B$2:D$174,3,TRUE),",",VLOOKUP(E8699,'Termo Específico'!B$2:D$437,3,TRUE),",",MATCH(TRUE,Documento!B$2:B$954=F8699,0),",",IF(G8699="complementar",0,1),"),")</f>
        <v>(8698,9,29,99,280,135,1),</v>
      </c>
    </row>
    <row r="8700" spans="1:8" ht="15" customHeight="1">
      <c r="A8700" s="33">
        <v>8699</v>
      </c>
      <c r="B8700" s="44" t="s">
        <v>1483</v>
      </c>
      <c r="C8700" s="35" t="s">
        <v>39</v>
      </c>
      <c r="D8700" s="34" t="s">
        <v>213</v>
      </c>
      <c r="E8700" s="34" t="s">
        <v>1563</v>
      </c>
      <c r="F8700" s="34" t="s">
        <v>1227</v>
      </c>
      <c r="G8700" s="34" t="s">
        <v>1488</v>
      </c>
      <c r="H8700" s="19" t="str">
        <f t="array" ref="H8700">CONCATENATE("(",A8700,",",VLOOKUP(B8700,Núcleo!B$2:E$11,4,TRUE),",",VLOOKUP(C8700,'Tipo de Processo'!B$2:D$55,3,TRUE),",",VLOOKUP(D8700,'Termo Geral'!B$2:D$174,3,TRUE),",",VLOOKUP(E8700,'Termo Específico'!B$2:D$437,3,TRUE),",",MATCH(TRUE,Documento!B$2:B$954=F8700,0),",",IF(G8700="complementar",0,1),"),")</f>
        <v>(8699,9,29,99,280,13,1),</v>
      </c>
    </row>
    <row r="8701" spans="1:8" ht="15" customHeight="1">
      <c r="A8701" s="33">
        <v>8700</v>
      </c>
      <c r="B8701" s="44" t="s">
        <v>1483</v>
      </c>
      <c r="C8701" s="35" t="s">
        <v>39</v>
      </c>
      <c r="D8701" s="34" t="s">
        <v>213</v>
      </c>
      <c r="E8701" s="34" t="s">
        <v>1563</v>
      </c>
      <c r="F8701" s="34" t="s">
        <v>1339</v>
      </c>
      <c r="G8701" s="34" t="s">
        <v>1488</v>
      </c>
      <c r="H8701" s="19" t="str">
        <f t="array" ref="H8701">CONCATENATE("(",A8701,",",VLOOKUP(B8701,Núcleo!B$2:E$11,4,TRUE),",",VLOOKUP(C8701,'Tipo de Processo'!B$2:D$55,3,TRUE),",",VLOOKUP(D8701,'Termo Geral'!B$2:D$174,3,TRUE),",",VLOOKUP(E8701,'Termo Específico'!B$2:D$437,3,TRUE),",",MATCH(TRUE,Documento!B$2:B$954=F8701,0),",",IF(G8701="complementar",0,1),"),")</f>
        <v>(8700,9,29,99,280,889,1),</v>
      </c>
    </row>
    <row r="8702" spans="1:8" ht="15" customHeight="1">
      <c r="A8702" s="33">
        <v>8701</v>
      </c>
      <c r="B8702" s="44" t="s">
        <v>1483</v>
      </c>
      <c r="C8702" s="35" t="s">
        <v>39</v>
      </c>
      <c r="D8702" s="34" t="s">
        <v>213</v>
      </c>
      <c r="E8702" s="34" t="s">
        <v>1563</v>
      </c>
      <c r="F8702" s="34" t="s">
        <v>1228</v>
      </c>
      <c r="G8702" s="34" t="s">
        <v>1488</v>
      </c>
      <c r="H8702" s="19" t="str">
        <f t="array" ref="H8702">CONCATENATE("(",A8702,",",VLOOKUP(B8702,Núcleo!B$2:E$11,4,TRUE),",",VLOOKUP(C8702,'Tipo de Processo'!B$2:D$55,3,TRUE),",",VLOOKUP(D8702,'Termo Geral'!B$2:D$174,3,TRUE),",",VLOOKUP(E8702,'Termo Específico'!B$2:D$437,3,TRUE),",",MATCH(TRUE,Documento!B$2:B$954=F8702,0),",",IF(G8702="complementar",0,1),"),")</f>
        <v>(8701,9,29,99,280,120,1),</v>
      </c>
    </row>
    <row r="8703" spans="1:8" ht="15" customHeight="1">
      <c r="A8703" s="33">
        <v>8702</v>
      </c>
      <c r="B8703" s="44" t="s">
        <v>1483</v>
      </c>
      <c r="C8703" s="35" t="s">
        <v>39</v>
      </c>
      <c r="D8703" s="34" t="s">
        <v>213</v>
      </c>
      <c r="E8703" s="34" t="s">
        <v>1563</v>
      </c>
      <c r="F8703" s="34" t="s">
        <v>1562</v>
      </c>
      <c r="G8703" s="34" t="s">
        <v>1488</v>
      </c>
      <c r="H8703" s="19" t="str">
        <f t="array" ref="H8703">CONCATENATE("(",A8703,",",VLOOKUP(B8703,Núcleo!B$2:E$11,4,TRUE),",",VLOOKUP(C8703,'Tipo de Processo'!B$2:D$55,3,TRUE),",",VLOOKUP(D8703,'Termo Geral'!B$2:D$174,3,TRUE),",",VLOOKUP(E8703,'Termo Específico'!B$2:D$437,3,TRUE),",",MATCH(TRUE,Documento!B$2:B$954=F8703,0),",",IF(G8703="complementar",0,1),"),")</f>
        <v>(8702,9,29,99,280,188,1),</v>
      </c>
    </row>
    <row r="8704" spans="1:8" ht="15" customHeight="1">
      <c r="A8704" s="33">
        <v>8703</v>
      </c>
      <c r="B8704" s="44" t="s">
        <v>1483</v>
      </c>
      <c r="C8704" s="35" t="s">
        <v>39</v>
      </c>
      <c r="D8704" s="34" t="s">
        <v>213</v>
      </c>
      <c r="E8704" s="34" t="s">
        <v>1563</v>
      </c>
      <c r="F8704" s="34" t="s">
        <v>1343</v>
      </c>
      <c r="G8704" s="34" t="s">
        <v>1488</v>
      </c>
      <c r="H8704" s="19" t="str">
        <f t="array" ref="H8704">CONCATENATE("(",A8704,",",VLOOKUP(B8704,Núcleo!B$2:E$11,4,TRUE),",",VLOOKUP(C8704,'Tipo de Processo'!B$2:D$55,3,TRUE),",",VLOOKUP(D8704,'Termo Geral'!B$2:D$174,3,TRUE),",",VLOOKUP(E8704,'Termo Específico'!B$2:D$437,3,TRUE),",",MATCH(TRUE,Documento!B$2:B$954=F8704,0),",",IF(G8704="complementar",0,1),"),")</f>
        <v>(8703,9,29,99,280,174,1),</v>
      </c>
    </row>
    <row r="8705" spans="1:8" ht="15" customHeight="1">
      <c r="A8705" s="33">
        <v>8704</v>
      </c>
      <c r="B8705" s="44" t="s">
        <v>1483</v>
      </c>
      <c r="C8705" s="35" t="s">
        <v>39</v>
      </c>
      <c r="D8705" s="34" t="s">
        <v>213</v>
      </c>
      <c r="E8705" s="34" t="s">
        <v>1563</v>
      </c>
      <c r="F8705" s="34" t="s">
        <v>1344</v>
      </c>
      <c r="G8705" s="34" t="s">
        <v>1488</v>
      </c>
      <c r="H8705" s="19" t="str">
        <f t="array" ref="H8705">CONCATENATE("(",A8705,",",VLOOKUP(B8705,Núcleo!B$2:E$11,4,TRUE),",",VLOOKUP(C8705,'Tipo de Processo'!B$2:D$55,3,TRUE),",",VLOOKUP(D8705,'Termo Geral'!B$2:D$174,3,TRUE),",",VLOOKUP(E8705,'Termo Específico'!B$2:D$437,3,TRUE),",",MATCH(TRUE,Documento!B$2:B$954=F8705,0),",",IF(G8705="complementar",0,1),"),")</f>
        <v>(8704,9,29,99,280,173,1),</v>
      </c>
    </row>
    <row r="8706" spans="1:8" ht="15" customHeight="1">
      <c r="A8706" s="33">
        <v>8705</v>
      </c>
      <c r="B8706" s="44" t="s">
        <v>1483</v>
      </c>
      <c r="C8706" s="35" t="s">
        <v>39</v>
      </c>
      <c r="D8706" s="34" t="s">
        <v>213</v>
      </c>
      <c r="E8706" s="34" t="s">
        <v>1563</v>
      </c>
      <c r="F8706" s="34" t="s">
        <v>1230</v>
      </c>
      <c r="G8706" s="34" t="s">
        <v>1488</v>
      </c>
      <c r="H8706" s="19" t="str">
        <f t="array" ref="H8706">CONCATENATE("(",A8706,",",VLOOKUP(B8706,Núcleo!B$2:E$11,4,TRUE),",",VLOOKUP(C8706,'Tipo de Processo'!B$2:D$55,3,TRUE),",",VLOOKUP(D8706,'Termo Geral'!B$2:D$174,3,TRUE),",",VLOOKUP(E8706,'Termo Específico'!B$2:D$437,3,TRUE),",",MATCH(TRUE,Documento!B$2:B$954=F8706,0),",",IF(G8706="complementar",0,1),"),")</f>
        <v>(8705,9,29,99,280,878,1),</v>
      </c>
    </row>
    <row r="8707" spans="1:8" ht="15" customHeight="1">
      <c r="A8707" s="33">
        <v>8706</v>
      </c>
      <c r="B8707" s="44" t="s">
        <v>1483</v>
      </c>
      <c r="C8707" s="35" t="s">
        <v>39</v>
      </c>
      <c r="D8707" s="34" t="s">
        <v>213</v>
      </c>
      <c r="E8707" s="34" t="s">
        <v>1563</v>
      </c>
      <c r="F8707" s="34" t="s">
        <v>1337</v>
      </c>
      <c r="G8707" s="34" t="s">
        <v>1488</v>
      </c>
      <c r="H8707" s="19" t="str">
        <f t="array" ref="H8707">CONCATENATE("(",A8707,",",VLOOKUP(B8707,Núcleo!B$2:E$11,4,TRUE),",",VLOOKUP(C8707,'Tipo de Processo'!B$2:D$55,3,TRUE),",",VLOOKUP(D8707,'Termo Geral'!B$2:D$174,3,TRUE),",",VLOOKUP(E8707,'Termo Específico'!B$2:D$437,3,TRUE),",",MATCH(TRUE,Documento!B$2:B$954=F8707,0),",",IF(G8707="complementar",0,1),"),")</f>
        <v>(8706,9,29,99,280,386,1),</v>
      </c>
    </row>
    <row r="8708" spans="1:8" ht="15" customHeight="1">
      <c r="A8708" s="33">
        <v>8707</v>
      </c>
      <c r="B8708" s="44" t="s">
        <v>1483</v>
      </c>
      <c r="C8708" s="35" t="s">
        <v>39</v>
      </c>
      <c r="D8708" s="34" t="s">
        <v>213</v>
      </c>
      <c r="E8708" s="34" t="s">
        <v>1563</v>
      </c>
      <c r="F8708" s="34" t="s">
        <v>1165</v>
      </c>
      <c r="G8708" s="34" t="s">
        <v>1488</v>
      </c>
      <c r="H8708" s="19" t="str">
        <f t="array" ref="H8708">CONCATENATE("(",A8708,",",VLOOKUP(B8708,Núcleo!B$2:E$11,4,TRUE),",",VLOOKUP(C8708,'Tipo de Processo'!B$2:D$55,3,TRUE),",",VLOOKUP(D8708,'Termo Geral'!B$2:D$174,3,TRUE),",",VLOOKUP(E8708,'Termo Específico'!B$2:D$437,3,TRUE),",",MATCH(TRUE,Documento!B$2:B$954=F8708,0),",",IF(G8708="complementar",0,1),"),")</f>
        <v>(8707,9,29,99,280,832,1),</v>
      </c>
    </row>
    <row r="8709" spans="1:8" ht="15" customHeight="1">
      <c r="A8709" s="33">
        <v>8708</v>
      </c>
      <c r="B8709" s="44" t="s">
        <v>1483</v>
      </c>
      <c r="C8709" s="35" t="s">
        <v>39</v>
      </c>
      <c r="D8709" s="34" t="s">
        <v>213</v>
      </c>
      <c r="E8709" s="34" t="s">
        <v>556</v>
      </c>
      <c r="F8709" s="34" t="s">
        <v>1333</v>
      </c>
      <c r="G8709" s="34" t="s">
        <v>1488</v>
      </c>
      <c r="H8709" s="19" t="str">
        <f t="array" ref="H8709">CONCATENATE("(",A8709,",",VLOOKUP(B8709,Núcleo!B$2:E$11,4,TRUE),",",VLOOKUP(C8709,'Tipo de Processo'!B$2:D$55,3,TRUE),",",VLOOKUP(D8709,'Termo Geral'!B$2:D$174,3,TRUE),",",VLOOKUP(E8709,'Termo Específico'!B$2:D$437,3,TRUE),",",MATCH(TRUE,Documento!B$2:B$954=F8709,0),",",IF(G8709="complementar",0,1),"),")</f>
        <v>(8708,9,29,99,315,172,1),</v>
      </c>
    </row>
    <row r="8710" spans="1:8" ht="15" customHeight="1">
      <c r="A8710" s="33">
        <v>8709</v>
      </c>
      <c r="B8710" s="44" t="s">
        <v>1483</v>
      </c>
      <c r="C8710" s="35" t="s">
        <v>39</v>
      </c>
      <c r="D8710" s="34" t="s">
        <v>213</v>
      </c>
      <c r="E8710" s="34" t="s">
        <v>556</v>
      </c>
      <c r="F8710" s="34" t="s">
        <v>1334</v>
      </c>
      <c r="G8710" s="34" t="s">
        <v>1488</v>
      </c>
      <c r="H8710" s="19" t="str">
        <f t="array" ref="H8710">CONCATENATE("(",A8710,",",VLOOKUP(B8710,Núcleo!B$2:E$11,4,TRUE),",",VLOOKUP(C8710,'Tipo de Processo'!B$2:D$55,3,TRUE),",",VLOOKUP(D8710,'Termo Geral'!B$2:D$174,3,TRUE),",",VLOOKUP(E8710,'Termo Específico'!B$2:D$437,3,TRUE),",",MATCH(TRUE,Documento!B$2:B$954=F8710,0),",",IF(G8710="complementar",0,1),"),")</f>
        <v>(8709,9,29,99,315,89,1),</v>
      </c>
    </row>
    <row r="8711" spans="1:8" ht="15" customHeight="1">
      <c r="A8711" s="33">
        <v>8710</v>
      </c>
      <c r="B8711" s="44" t="s">
        <v>1483</v>
      </c>
      <c r="C8711" s="35" t="s">
        <v>39</v>
      </c>
      <c r="D8711" s="34" t="s">
        <v>213</v>
      </c>
      <c r="E8711" s="34" t="s">
        <v>556</v>
      </c>
      <c r="F8711" s="34" t="s">
        <v>1221</v>
      </c>
      <c r="G8711" s="34" t="s">
        <v>1488</v>
      </c>
      <c r="H8711" s="19" t="str">
        <f t="array" ref="H8711">CONCATENATE("(",A8711,",",VLOOKUP(B8711,Núcleo!B$2:E$11,4,TRUE),",",VLOOKUP(C8711,'Tipo de Processo'!B$2:D$55,3,TRUE),",",VLOOKUP(D8711,'Termo Geral'!B$2:D$174,3,TRUE),",",VLOOKUP(E8711,'Termo Específico'!B$2:D$437,3,TRUE),",",MATCH(TRUE,Documento!B$2:B$954=F8711,0),",",IF(G8711="complementar",0,1),"),")</f>
        <v>(8710,9,29,99,315,420,1),</v>
      </c>
    </row>
    <row r="8712" spans="1:8" ht="15" customHeight="1">
      <c r="A8712" s="33">
        <v>8711</v>
      </c>
      <c r="B8712" s="44" t="s">
        <v>1483</v>
      </c>
      <c r="C8712" s="35" t="s">
        <v>39</v>
      </c>
      <c r="D8712" s="34" t="s">
        <v>213</v>
      </c>
      <c r="E8712" s="34" t="s">
        <v>556</v>
      </c>
      <c r="F8712" s="34" t="s">
        <v>1222</v>
      </c>
      <c r="G8712" s="34" t="s">
        <v>1488</v>
      </c>
      <c r="H8712" s="19" t="str">
        <f t="array" ref="H8712">CONCATENATE("(",A8712,",",VLOOKUP(B8712,Núcleo!B$2:E$11,4,TRUE),",",VLOOKUP(C8712,'Tipo de Processo'!B$2:D$55,3,TRUE),",",VLOOKUP(D8712,'Termo Geral'!B$2:D$174,3,TRUE),",",VLOOKUP(E8712,'Termo Específico'!B$2:D$437,3,TRUE),",",MATCH(TRUE,Documento!B$2:B$954=F8712,0),",",IF(G8712="complementar",0,1),"),")</f>
        <v>(8711,9,29,99,315,512,1),</v>
      </c>
    </row>
    <row r="8713" spans="1:8" ht="15" customHeight="1">
      <c r="A8713" s="33">
        <v>8712</v>
      </c>
      <c r="B8713" s="44" t="s">
        <v>1483</v>
      </c>
      <c r="C8713" s="35" t="s">
        <v>39</v>
      </c>
      <c r="D8713" s="34" t="s">
        <v>213</v>
      </c>
      <c r="E8713" s="34" t="s">
        <v>556</v>
      </c>
      <c r="F8713" s="34" t="s">
        <v>1223</v>
      </c>
      <c r="G8713" s="34" t="s">
        <v>1488</v>
      </c>
      <c r="H8713" s="19" t="str">
        <f t="array" ref="H8713">CONCATENATE("(",A8713,",",VLOOKUP(B8713,Núcleo!B$2:E$11,4,TRUE),",",VLOOKUP(C8713,'Tipo de Processo'!B$2:D$55,3,TRUE),",",VLOOKUP(D8713,'Termo Geral'!B$2:D$174,3,TRUE),",",VLOOKUP(E8713,'Termo Específico'!B$2:D$437,3,TRUE),",",MATCH(TRUE,Documento!B$2:B$954=F8713,0),",",IF(G8713="complementar",0,1),"),")</f>
        <v>(8712,9,29,99,315,826,1),</v>
      </c>
    </row>
    <row r="8714" spans="1:8" ht="15" customHeight="1">
      <c r="A8714" s="33">
        <v>8713</v>
      </c>
      <c r="B8714" s="44" t="s">
        <v>1483</v>
      </c>
      <c r="C8714" s="35" t="s">
        <v>39</v>
      </c>
      <c r="D8714" s="34" t="s">
        <v>213</v>
      </c>
      <c r="E8714" s="34" t="s">
        <v>556</v>
      </c>
      <c r="F8714" s="34" t="s">
        <v>1335</v>
      </c>
      <c r="G8714" s="34" t="s">
        <v>1488</v>
      </c>
      <c r="H8714" s="19" t="str">
        <f t="array" ref="H8714">CONCATENATE("(",A8714,",",VLOOKUP(B8714,Núcleo!B$2:E$11,4,TRUE),",",VLOOKUP(C8714,'Tipo de Processo'!B$2:D$55,3,TRUE),",",VLOOKUP(D8714,'Termo Geral'!B$2:D$174,3,TRUE),",",VLOOKUP(E8714,'Termo Específico'!B$2:D$437,3,TRUE),",",MATCH(TRUE,Documento!B$2:B$954=F8714,0),",",IF(G8714="complementar",0,1),"),")</f>
        <v>(8713,9,29,99,315,286,1),</v>
      </c>
    </row>
    <row r="8715" spans="1:8" ht="15" customHeight="1">
      <c r="A8715" s="33">
        <v>8714</v>
      </c>
      <c r="B8715" s="44" t="s">
        <v>1483</v>
      </c>
      <c r="C8715" s="35" t="s">
        <v>39</v>
      </c>
      <c r="D8715" s="34" t="s">
        <v>213</v>
      </c>
      <c r="E8715" s="34" t="s">
        <v>556</v>
      </c>
      <c r="F8715" s="34" t="s">
        <v>1262</v>
      </c>
      <c r="G8715" s="34" t="s">
        <v>1488</v>
      </c>
      <c r="H8715" s="19" t="str">
        <f t="array" ref="H8715">CONCATENATE("(",A8715,",",VLOOKUP(B8715,Núcleo!B$2:E$11,4,TRUE),",",VLOOKUP(C8715,'Tipo de Processo'!B$2:D$55,3,TRUE),",",VLOOKUP(D8715,'Termo Geral'!B$2:D$174,3,TRUE),",",VLOOKUP(E8715,'Termo Específico'!B$2:D$437,3,TRUE),",",MATCH(TRUE,Documento!B$2:B$954=F8715,0),",",IF(G8715="complementar",0,1),"),")</f>
        <v>(8714,9,29,99,315,546,1),</v>
      </c>
    </row>
    <row r="8716" spans="1:8" ht="15" customHeight="1">
      <c r="A8716" s="33">
        <v>8715</v>
      </c>
      <c r="B8716" s="44" t="s">
        <v>1483</v>
      </c>
      <c r="C8716" s="35" t="s">
        <v>39</v>
      </c>
      <c r="D8716" s="34" t="s">
        <v>213</v>
      </c>
      <c r="E8716" s="34" t="s">
        <v>556</v>
      </c>
      <c r="F8716" s="34" t="s">
        <v>1225</v>
      </c>
      <c r="G8716" s="34" t="s">
        <v>1488</v>
      </c>
      <c r="H8716" s="19" t="str">
        <f t="array" ref="H8716">CONCATENATE("(",A8716,",",VLOOKUP(B8716,Núcleo!B$2:E$11,4,TRUE),",",VLOOKUP(C8716,'Tipo de Processo'!B$2:D$55,3,TRUE),",",VLOOKUP(D8716,'Termo Geral'!B$2:D$174,3,TRUE),",",VLOOKUP(E8716,'Termo Específico'!B$2:D$437,3,TRUE),",",MATCH(TRUE,Documento!B$2:B$954=F8716,0),",",IF(G8716="complementar",0,1),"),")</f>
        <v>(8715,9,29,99,315,697,1),</v>
      </c>
    </row>
    <row r="8717" spans="1:8" ht="15" customHeight="1">
      <c r="A8717" s="33">
        <v>8716</v>
      </c>
      <c r="B8717" s="44" t="s">
        <v>1483</v>
      </c>
      <c r="C8717" s="35" t="s">
        <v>39</v>
      </c>
      <c r="D8717" s="34" t="s">
        <v>213</v>
      </c>
      <c r="E8717" s="34" t="s">
        <v>556</v>
      </c>
      <c r="F8717" s="34" t="s">
        <v>1157</v>
      </c>
      <c r="G8717" s="34" t="s">
        <v>1488</v>
      </c>
      <c r="H8717" s="19" t="str">
        <f t="array" ref="H8717">CONCATENATE("(",A8717,",",VLOOKUP(B8717,Núcleo!B$2:E$11,4,TRUE),",",VLOOKUP(C8717,'Tipo de Processo'!B$2:D$55,3,TRUE),",",VLOOKUP(D8717,'Termo Geral'!B$2:D$174,3,TRUE),",",VLOOKUP(E8717,'Termo Específico'!B$2:D$437,3,TRUE),",",MATCH(TRUE,Documento!B$2:B$954=F8717,0),",",IF(G8717="complementar",0,1),"),")</f>
        <v>(8716,9,29,99,315,802,1),</v>
      </c>
    </row>
    <row r="8718" spans="1:8" ht="15" customHeight="1">
      <c r="A8718" s="33">
        <v>8717</v>
      </c>
      <c r="B8718" s="44" t="s">
        <v>1483</v>
      </c>
      <c r="C8718" s="35" t="s">
        <v>39</v>
      </c>
      <c r="D8718" s="34" t="s">
        <v>213</v>
      </c>
      <c r="E8718" s="34" t="s">
        <v>556</v>
      </c>
      <c r="F8718" s="35" t="s">
        <v>1158</v>
      </c>
      <c r="G8718" s="34" t="s">
        <v>1488</v>
      </c>
      <c r="H8718" s="19" t="str">
        <f t="array" ref="H8718">CONCATENATE("(",A8718,",",VLOOKUP(B8718,Núcleo!B$2:E$11,4,TRUE),",",VLOOKUP(C8718,'Tipo de Processo'!B$2:D$55,3,TRUE),",",VLOOKUP(D8718,'Termo Geral'!B$2:D$174,3,TRUE),",",VLOOKUP(E8718,'Termo Específico'!B$2:D$437,3,TRUE),",",MATCH(TRUE,Documento!B$2:B$954=F8718,0),",",IF(G8718="complementar",0,1),"),")</f>
        <v>(8717,9,29,99,315,801,1),</v>
      </c>
    </row>
    <row r="8719" spans="1:8" ht="15" customHeight="1">
      <c r="A8719" s="33">
        <v>8718</v>
      </c>
      <c r="B8719" s="44" t="s">
        <v>1483</v>
      </c>
      <c r="C8719" s="35" t="s">
        <v>39</v>
      </c>
      <c r="D8719" s="34" t="s">
        <v>213</v>
      </c>
      <c r="E8719" s="34" t="s">
        <v>556</v>
      </c>
      <c r="F8719" s="35" t="s">
        <v>1159</v>
      </c>
      <c r="G8719" s="34" t="s">
        <v>1488</v>
      </c>
      <c r="H8719" s="19" t="str">
        <f t="array" ref="H8719">CONCATENATE("(",A8719,",",VLOOKUP(B8719,Núcleo!B$2:E$11,4,TRUE),",",VLOOKUP(C8719,'Tipo de Processo'!B$2:D$55,3,TRUE),",",VLOOKUP(D8719,'Termo Geral'!B$2:D$174,3,TRUE),",",VLOOKUP(E8719,'Termo Específico'!B$2:D$437,3,TRUE),",",MATCH(TRUE,Documento!B$2:B$954=F8719,0),",",IF(G8719="complementar",0,1),"),")</f>
        <v>(8718,9,29,99,315,803,1),</v>
      </c>
    </row>
    <row r="8720" spans="1:8" ht="15" customHeight="1">
      <c r="A8720" s="33">
        <v>8719</v>
      </c>
      <c r="B8720" s="44" t="s">
        <v>1483</v>
      </c>
      <c r="C8720" s="34" t="s">
        <v>39</v>
      </c>
      <c r="D8720" s="34" t="s">
        <v>213</v>
      </c>
      <c r="E8720" s="34" t="s">
        <v>556</v>
      </c>
      <c r="F8720" s="35" t="s">
        <v>1160</v>
      </c>
      <c r="G8720" s="34" t="s">
        <v>1488</v>
      </c>
      <c r="H8720" s="19" t="str">
        <f t="array" ref="H8720">CONCATENATE("(",A8720,",",VLOOKUP(B8720,Núcleo!B$2:E$11,4,TRUE),",",VLOOKUP(C8720,'Tipo de Processo'!B$2:D$55,3,TRUE),",",VLOOKUP(D8720,'Termo Geral'!B$2:D$174,3,TRUE),",",VLOOKUP(E8720,'Termo Específico'!B$2:D$437,3,TRUE),",",MATCH(TRUE,Documento!B$2:B$954=F8720,0),",",IF(G8720="complementar",0,1),"),")</f>
        <v>(8719,9,29,99,315,809,1),</v>
      </c>
    </row>
    <row r="8721" spans="1:8" ht="15" customHeight="1">
      <c r="A8721" s="33">
        <v>8720</v>
      </c>
      <c r="B8721" s="44" t="s">
        <v>1483</v>
      </c>
      <c r="C8721" s="35" t="s">
        <v>39</v>
      </c>
      <c r="D8721" s="34" t="s">
        <v>213</v>
      </c>
      <c r="E8721" s="34" t="s">
        <v>556</v>
      </c>
      <c r="F8721" s="35" t="s">
        <v>1161</v>
      </c>
      <c r="G8721" s="34" t="s">
        <v>1488</v>
      </c>
      <c r="H8721" s="19" t="str">
        <f t="array" ref="H8721">CONCATENATE("(",A8721,",",VLOOKUP(B8721,Núcleo!B$2:E$11,4,TRUE),",",VLOOKUP(C8721,'Tipo de Processo'!B$2:D$55,3,TRUE),",",VLOOKUP(D8721,'Termo Geral'!B$2:D$174,3,TRUE),",",VLOOKUP(E8721,'Termo Específico'!B$2:D$437,3,TRUE),",",MATCH(TRUE,Documento!B$2:B$954=F8721,0),",",IF(G8721="complementar",0,1),"),")</f>
        <v>(8720,9,29,99,315,148,1),</v>
      </c>
    </row>
    <row r="8722" spans="1:8" ht="15" customHeight="1">
      <c r="A8722" s="33">
        <v>8721</v>
      </c>
      <c r="B8722" s="44" t="s">
        <v>1483</v>
      </c>
      <c r="C8722" s="35" t="s">
        <v>39</v>
      </c>
      <c r="D8722" s="34" t="s">
        <v>213</v>
      </c>
      <c r="E8722" s="34" t="s">
        <v>556</v>
      </c>
      <c r="F8722" s="35" t="s">
        <v>1162</v>
      </c>
      <c r="G8722" s="34" t="s">
        <v>1488</v>
      </c>
      <c r="H8722" s="19" t="str">
        <f t="array" ref="H8722">CONCATENATE("(",A8722,",",VLOOKUP(B8722,Núcleo!B$2:E$11,4,TRUE),",",VLOOKUP(C8722,'Tipo de Processo'!B$2:D$55,3,TRUE),",",VLOOKUP(D8722,'Termo Geral'!B$2:D$174,3,TRUE),",",VLOOKUP(E8722,'Termo Específico'!B$2:D$437,3,TRUE),",",MATCH(TRUE,Documento!B$2:B$954=F8722,0),",",IF(G8722="complementar",0,1),"),")</f>
        <v>(8721,9,29,99,315,163,1),</v>
      </c>
    </row>
    <row r="8723" spans="1:8" ht="15" customHeight="1">
      <c r="A8723" s="33">
        <v>8722</v>
      </c>
      <c r="B8723" s="44" t="s">
        <v>1483</v>
      </c>
      <c r="C8723" s="35" t="s">
        <v>39</v>
      </c>
      <c r="D8723" s="34" t="s">
        <v>213</v>
      </c>
      <c r="E8723" s="34" t="s">
        <v>556</v>
      </c>
      <c r="F8723" s="35" t="s">
        <v>1163</v>
      </c>
      <c r="G8723" s="34" t="s">
        <v>1488</v>
      </c>
      <c r="H8723" s="19" t="str">
        <f t="array" ref="H8723">CONCATENATE("(",A8723,",",VLOOKUP(B8723,Núcleo!B$2:E$11,4,TRUE),",",VLOOKUP(C8723,'Tipo de Processo'!B$2:D$55,3,TRUE),",",VLOOKUP(D8723,'Termo Geral'!B$2:D$174,3,TRUE),",",VLOOKUP(E8723,'Termo Específico'!B$2:D$437,3,TRUE),",",MATCH(TRUE,Documento!B$2:B$954=F8723,0),",",IF(G8723="complementar",0,1),"),")</f>
        <v>(8722,9,29,99,315,135,1),</v>
      </c>
    </row>
    <row r="8724" spans="1:8" ht="15" customHeight="1">
      <c r="A8724" s="33">
        <v>8723</v>
      </c>
      <c r="B8724" s="44" t="s">
        <v>1483</v>
      </c>
      <c r="C8724" s="35" t="s">
        <v>39</v>
      </c>
      <c r="D8724" s="34" t="s">
        <v>213</v>
      </c>
      <c r="E8724" s="34" t="s">
        <v>556</v>
      </c>
      <c r="F8724" s="35" t="s">
        <v>1559</v>
      </c>
      <c r="G8724" s="34" t="s">
        <v>1488</v>
      </c>
      <c r="H8724" s="19" t="str">
        <f t="array" ref="H8724">CONCATENATE("(",A8724,",",VLOOKUP(B8724,Núcleo!B$2:E$11,4,TRUE),",",VLOOKUP(C8724,'Tipo de Processo'!B$2:D$55,3,TRUE),",",VLOOKUP(D8724,'Termo Geral'!B$2:D$174,3,TRUE),",",VLOOKUP(E8724,'Termo Específico'!B$2:D$437,3,TRUE),",",MATCH(TRUE,Documento!B$2:B$954=F8724,0),",",IF(G8724="complementar",0,1),"),")</f>
        <v>(8723,9,29,99,315,14,1),</v>
      </c>
    </row>
    <row r="8725" spans="1:8" ht="15" customHeight="1">
      <c r="A8725" s="33">
        <v>8724</v>
      </c>
      <c r="B8725" s="44" t="s">
        <v>1483</v>
      </c>
      <c r="C8725" s="34" t="s">
        <v>39</v>
      </c>
      <c r="D8725" s="34" t="s">
        <v>213</v>
      </c>
      <c r="E8725" s="34" t="s">
        <v>556</v>
      </c>
      <c r="F8725" s="35" t="s">
        <v>1336</v>
      </c>
      <c r="G8725" s="34" t="s">
        <v>1488</v>
      </c>
      <c r="H8725" s="19" t="str">
        <f t="array" ref="H8725">CONCATENATE("(",A8725,",",VLOOKUP(B8725,Núcleo!B$2:E$11,4,TRUE),",",VLOOKUP(C8725,'Tipo de Processo'!B$2:D$55,3,TRUE),",",VLOOKUP(D8725,'Termo Geral'!B$2:D$174,3,TRUE),",",VLOOKUP(E8725,'Termo Específico'!B$2:D$437,3,TRUE),",",MATCH(TRUE,Documento!B$2:B$954=F8725,0),",",IF(G8725="complementar",0,1),"),")</f>
        <v>(8724,9,29,99,315,890,1),</v>
      </c>
    </row>
    <row r="8726" spans="1:8" ht="15" customHeight="1">
      <c r="A8726" s="33">
        <v>8725</v>
      </c>
      <c r="B8726" s="44" t="s">
        <v>1483</v>
      </c>
      <c r="C8726" s="35" t="s">
        <v>39</v>
      </c>
      <c r="D8726" s="34" t="s">
        <v>213</v>
      </c>
      <c r="E8726" s="34" t="s">
        <v>556</v>
      </c>
      <c r="F8726" s="35" t="s">
        <v>1228</v>
      </c>
      <c r="G8726" s="34" t="s">
        <v>1488</v>
      </c>
      <c r="H8726" s="19" t="str">
        <f t="array" ref="H8726">CONCATENATE("(",A8726,",",VLOOKUP(B8726,Núcleo!B$2:E$11,4,TRUE),",",VLOOKUP(C8726,'Tipo de Processo'!B$2:D$55,3,TRUE),",",VLOOKUP(D8726,'Termo Geral'!B$2:D$174,3,TRUE),",",VLOOKUP(E8726,'Termo Específico'!B$2:D$437,3,TRUE),",",MATCH(TRUE,Documento!B$2:B$954=F8726,0),",",IF(G8726="complementar",0,1),"),")</f>
        <v>(8725,9,29,99,315,120,1),</v>
      </c>
    </row>
    <row r="8727" spans="1:8" ht="15" customHeight="1">
      <c r="A8727" s="33">
        <v>8726</v>
      </c>
      <c r="B8727" s="44" t="s">
        <v>1483</v>
      </c>
      <c r="C8727" s="35" t="s">
        <v>39</v>
      </c>
      <c r="D8727" s="34" t="s">
        <v>213</v>
      </c>
      <c r="E8727" s="34" t="s">
        <v>556</v>
      </c>
      <c r="F8727" s="35" t="s">
        <v>1230</v>
      </c>
      <c r="G8727" s="34" t="s">
        <v>1488</v>
      </c>
      <c r="H8727" s="19" t="str">
        <f t="array" ref="H8727">CONCATENATE("(",A8727,",",VLOOKUP(B8727,Núcleo!B$2:E$11,4,TRUE),",",VLOOKUP(C8727,'Tipo de Processo'!B$2:D$55,3,TRUE),",",VLOOKUP(D8727,'Termo Geral'!B$2:D$174,3,TRUE),",",VLOOKUP(E8727,'Termo Específico'!B$2:D$437,3,TRUE),",",MATCH(TRUE,Documento!B$2:B$954=F8727,0),",",IF(G8727="complementar",0,1),"),")</f>
        <v>(8726,9,29,99,315,878,1),</v>
      </c>
    </row>
    <row r="8728" spans="1:8" ht="15" customHeight="1">
      <c r="A8728" s="33">
        <v>8727</v>
      </c>
      <c r="B8728" s="44" t="s">
        <v>1483</v>
      </c>
      <c r="C8728" s="35" t="s">
        <v>39</v>
      </c>
      <c r="D8728" s="34" t="s">
        <v>213</v>
      </c>
      <c r="E8728" s="34" t="s">
        <v>556</v>
      </c>
      <c r="F8728" s="35" t="s">
        <v>1337</v>
      </c>
      <c r="G8728" s="34" t="s">
        <v>1488</v>
      </c>
      <c r="H8728" s="19" t="str">
        <f t="array" ref="H8728">CONCATENATE("(",A8728,",",VLOOKUP(B8728,Núcleo!B$2:E$11,4,TRUE),",",VLOOKUP(C8728,'Tipo de Processo'!B$2:D$55,3,TRUE),",",VLOOKUP(D8728,'Termo Geral'!B$2:D$174,3,TRUE),",",VLOOKUP(E8728,'Termo Específico'!B$2:D$437,3,TRUE),",",MATCH(TRUE,Documento!B$2:B$954=F8728,0),",",IF(G8728="complementar",0,1),"),")</f>
        <v>(8727,9,29,99,315,386,1),</v>
      </c>
    </row>
    <row r="8729" spans="1:8" ht="15" customHeight="1">
      <c r="A8729" s="33">
        <v>8728</v>
      </c>
      <c r="B8729" s="44" t="s">
        <v>1483</v>
      </c>
      <c r="C8729" s="34" t="s">
        <v>39</v>
      </c>
      <c r="D8729" s="34" t="s">
        <v>213</v>
      </c>
      <c r="E8729" s="34" t="s">
        <v>556</v>
      </c>
      <c r="F8729" s="35" t="s">
        <v>1165</v>
      </c>
      <c r="G8729" s="34" t="s">
        <v>1488</v>
      </c>
      <c r="H8729" s="19" t="str">
        <f t="array" ref="H8729">CONCATENATE("(",A8729,",",VLOOKUP(B8729,Núcleo!B$2:E$11,4,TRUE),",",VLOOKUP(C8729,'Tipo de Processo'!B$2:D$55,3,TRUE),",",VLOOKUP(D8729,'Termo Geral'!B$2:D$174,3,TRUE),",",VLOOKUP(E8729,'Termo Específico'!B$2:D$437,3,TRUE),",",MATCH(TRUE,Documento!B$2:B$954=F8729,0),",",IF(G8729="complementar",0,1),"),")</f>
        <v>(8728,9,29,99,315,832,1),</v>
      </c>
    </row>
    <row r="8730" spans="1:8" ht="15" customHeight="1">
      <c r="A8730" s="33">
        <v>8729</v>
      </c>
      <c r="B8730" s="44" t="s">
        <v>1483</v>
      </c>
      <c r="C8730" s="35" t="s">
        <v>39</v>
      </c>
      <c r="D8730" s="34" t="s">
        <v>213</v>
      </c>
      <c r="E8730" s="34" t="s">
        <v>556</v>
      </c>
      <c r="F8730" s="35" t="s">
        <v>1370</v>
      </c>
      <c r="G8730" s="34" t="s">
        <v>1488</v>
      </c>
      <c r="H8730" s="19" t="str">
        <f t="array" ref="H8730">CONCATENATE("(",A8730,",",VLOOKUP(B8730,Núcleo!B$2:E$11,4,TRUE),",",VLOOKUP(C8730,'Tipo de Processo'!B$2:D$55,3,TRUE),",",VLOOKUP(D8730,'Termo Geral'!B$2:D$174,3,TRUE),",",VLOOKUP(E8730,'Termo Específico'!B$2:D$437,3,TRUE),",",MATCH(TRUE,Documento!B$2:B$954=F8730,0),",",IF(G8730="complementar",0,1),"),")</f>
        <v>(8729,9,29,99,315,81,1),</v>
      </c>
    </row>
    <row r="8731" spans="1:8" ht="15" customHeight="1">
      <c r="A8731" s="33">
        <v>8730</v>
      </c>
      <c r="B8731" s="44" t="s">
        <v>1483</v>
      </c>
      <c r="C8731" s="35" t="s">
        <v>39</v>
      </c>
      <c r="D8731" s="34" t="s">
        <v>213</v>
      </c>
      <c r="E8731" s="34" t="s">
        <v>556</v>
      </c>
      <c r="F8731" s="35" t="s">
        <v>1371</v>
      </c>
      <c r="G8731" s="34" t="s">
        <v>1488</v>
      </c>
      <c r="H8731" s="19" t="str">
        <f t="array" ref="H8731">CONCATENATE("(",A8731,",",VLOOKUP(B8731,Núcleo!B$2:E$11,4,TRUE),",",VLOOKUP(C8731,'Tipo de Processo'!B$2:D$55,3,TRUE),",",VLOOKUP(D8731,'Termo Geral'!B$2:D$174,3,TRUE),",",VLOOKUP(E8731,'Termo Específico'!B$2:D$437,3,TRUE),",",MATCH(TRUE,Documento!B$2:B$954=F8731,0),",",IF(G8731="complementar",0,1),"),")</f>
        <v>(8730,9,29,99,315,294,1),</v>
      </c>
    </row>
    <row r="8732" spans="1:8" ht="15" customHeight="1">
      <c r="A8732" s="33">
        <v>8731</v>
      </c>
      <c r="B8732" s="44" t="s">
        <v>1483</v>
      </c>
      <c r="C8732" s="35" t="s">
        <v>39</v>
      </c>
      <c r="D8732" s="34" t="s">
        <v>213</v>
      </c>
      <c r="E8732" s="34" t="s">
        <v>557</v>
      </c>
      <c r="F8732" s="35" t="s">
        <v>1334</v>
      </c>
      <c r="G8732" s="34" t="s">
        <v>1488</v>
      </c>
      <c r="H8732" s="19" t="str">
        <f t="array" ref="H8732">CONCATENATE("(",A8732,",",VLOOKUP(B8732,Núcleo!B$2:E$11,4,TRUE),",",VLOOKUP(C8732,'Tipo de Processo'!B$2:D$55,3,TRUE),",",VLOOKUP(D8732,'Termo Geral'!B$2:D$174,3,TRUE),",",VLOOKUP(E8732,'Termo Específico'!B$2:D$437,3,TRUE),",",MATCH(TRUE,Documento!B$2:B$954=F8732,0),",",IF(G8732="complementar",0,1),"),")</f>
        <v>(8731,9,29,99,316,89,1),</v>
      </c>
    </row>
    <row r="8733" spans="1:8" ht="15" customHeight="1">
      <c r="A8733" s="33">
        <v>8732</v>
      </c>
      <c r="B8733" s="44" t="s">
        <v>1483</v>
      </c>
      <c r="C8733" s="35" t="s">
        <v>39</v>
      </c>
      <c r="D8733" s="34" t="s">
        <v>213</v>
      </c>
      <c r="E8733" s="34" t="s">
        <v>557</v>
      </c>
      <c r="F8733" s="35" t="s">
        <v>1221</v>
      </c>
      <c r="G8733" s="34" t="s">
        <v>1488</v>
      </c>
      <c r="H8733" s="19" t="str">
        <f t="array" ref="H8733">CONCATENATE("(",A8733,",",VLOOKUP(B8733,Núcleo!B$2:E$11,4,TRUE),",",VLOOKUP(C8733,'Tipo de Processo'!B$2:D$55,3,TRUE),",",VLOOKUP(D8733,'Termo Geral'!B$2:D$174,3,TRUE),",",VLOOKUP(E8733,'Termo Específico'!B$2:D$437,3,TRUE),",",MATCH(TRUE,Documento!B$2:B$954=F8733,0),",",IF(G8733="complementar",0,1),"),")</f>
        <v>(8732,9,29,99,316,420,1),</v>
      </c>
    </row>
    <row r="8734" spans="1:8" ht="15" customHeight="1">
      <c r="A8734" s="33">
        <v>8733</v>
      </c>
      <c r="B8734" s="44" t="s">
        <v>1483</v>
      </c>
      <c r="C8734" s="35" t="s">
        <v>39</v>
      </c>
      <c r="D8734" s="34" t="s">
        <v>213</v>
      </c>
      <c r="E8734" s="34" t="s">
        <v>557</v>
      </c>
      <c r="F8734" s="35" t="s">
        <v>1222</v>
      </c>
      <c r="G8734" s="34" t="s">
        <v>1488</v>
      </c>
      <c r="H8734" s="19" t="str">
        <f t="array" ref="H8734">CONCATENATE("(",A8734,",",VLOOKUP(B8734,Núcleo!B$2:E$11,4,TRUE),",",VLOOKUP(C8734,'Tipo de Processo'!B$2:D$55,3,TRUE),",",VLOOKUP(D8734,'Termo Geral'!B$2:D$174,3,TRUE),",",VLOOKUP(E8734,'Termo Específico'!B$2:D$437,3,TRUE),",",MATCH(TRUE,Documento!B$2:B$954=F8734,0),",",IF(G8734="complementar",0,1),"),")</f>
        <v>(8733,9,29,99,316,512,1),</v>
      </c>
    </row>
    <row r="8735" spans="1:8" ht="15" customHeight="1">
      <c r="A8735" s="33">
        <v>8734</v>
      </c>
      <c r="B8735" s="44" t="s">
        <v>1483</v>
      </c>
      <c r="C8735" s="34" t="s">
        <v>39</v>
      </c>
      <c r="D8735" s="34" t="s">
        <v>213</v>
      </c>
      <c r="E8735" s="34" t="s">
        <v>557</v>
      </c>
      <c r="F8735" s="35" t="s">
        <v>1223</v>
      </c>
      <c r="G8735" s="34" t="s">
        <v>1488</v>
      </c>
      <c r="H8735" s="19" t="str">
        <f t="array" ref="H8735">CONCATENATE("(",A8735,",",VLOOKUP(B8735,Núcleo!B$2:E$11,4,TRUE),",",VLOOKUP(C8735,'Tipo de Processo'!B$2:D$55,3,TRUE),",",VLOOKUP(D8735,'Termo Geral'!B$2:D$174,3,TRUE),",",VLOOKUP(E8735,'Termo Específico'!B$2:D$437,3,TRUE),",",MATCH(TRUE,Documento!B$2:B$954=F8735,0),",",IF(G8735="complementar",0,1),"),")</f>
        <v>(8734,9,29,99,316,826,1),</v>
      </c>
    </row>
    <row r="8736" spans="1:8" ht="15" customHeight="1">
      <c r="A8736" s="33">
        <v>8735</v>
      </c>
      <c r="B8736" s="44" t="s">
        <v>1483</v>
      </c>
      <c r="C8736" s="35" t="s">
        <v>39</v>
      </c>
      <c r="D8736" s="34" t="s">
        <v>213</v>
      </c>
      <c r="E8736" s="34" t="s">
        <v>557</v>
      </c>
      <c r="F8736" s="35" t="s">
        <v>1338</v>
      </c>
      <c r="G8736" s="34" t="s">
        <v>1488</v>
      </c>
      <c r="H8736" s="19" t="str">
        <f t="array" ref="H8736">CONCATENATE("(",A8736,",",VLOOKUP(B8736,Núcleo!B$2:E$11,4,TRUE),",",VLOOKUP(C8736,'Tipo de Processo'!B$2:D$55,3,TRUE),",",VLOOKUP(D8736,'Termo Geral'!B$2:D$174,3,TRUE),",",VLOOKUP(E8736,'Termo Específico'!B$2:D$437,3,TRUE),",",MATCH(TRUE,Documento!B$2:B$954=F8736,0),",",IF(G8736="complementar",0,1),"),")</f>
        <v>(8735,9,29,99,316,284,1),</v>
      </c>
    </row>
    <row r="8737" spans="1:8" ht="15" customHeight="1">
      <c r="A8737" s="33">
        <v>8736</v>
      </c>
      <c r="B8737" s="44" t="s">
        <v>1483</v>
      </c>
      <c r="C8737" s="35" t="s">
        <v>39</v>
      </c>
      <c r="D8737" s="34" t="s">
        <v>213</v>
      </c>
      <c r="E8737" s="34" t="s">
        <v>557</v>
      </c>
      <c r="F8737" s="35" t="s">
        <v>1262</v>
      </c>
      <c r="G8737" s="34" t="s">
        <v>1488</v>
      </c>
      <c r="H8737" s="19" t="str">
        <f t="array" ref="H8737">CONCATENATE("(",A8737,",",VLOOKUP(B8737,Núcleo!B$2:E$11,4,TRUE),",",VLOOKUP(C8737,'Tipo de Processo'!B$2:D$55,3,TRUE),",",VLOOKUP(D8737,'Termo Geral'!B$2:D$174,3,TRUE),",",VLOOKUP(E8737,'Termo Específico'!B$2:D$437,3,TRUE),",",MATCH(TRUE,Documento!B$2:B$954=F8737,0),",",IF(G8737="complementar",0,1),"),")</f>
        <v>(8736,9,29,99,316,546,1),</v>
      </c>
    </row>
    <row r="8738" spans="1:8" ht="15" customHeight="1">
      <c r="A8738" s="33">
        <v>8737</v>
      </c>
      <c r="B8738" s="44" t="s">
        <v>1483</v>
      </c>
      <c r="C8738" s="34" t="s">
        <v>39</v>
      </c>
      <c r="D8738" s="34" t="s">
        <v>213</v>
      </c>
      <c r="E8738" s="34" t="s">
        <v>557</v>
      </c>
      <c r="F8738" s="35" t="s">
        <v>1225</v>
      </c>
      <c r="G8738" s="34" t="s">
        <v>1488</v>
      </c>
      <c r="H8738" s="19" t="str">
        <f t="array" ref="H8738">CONCATENATE("(",A8738,",",VLOOKUP(B8738,Núcleo!B$2:E$11,4,TRUE),",",VLOOKUP(C8738,'Tipo de Processo'!B$2:D$55,3,TRUE),",",VLOOKUP(D8738,'Termo Geral'!B$2:D$174,3,TRUE),",",VLOOKUP(E8738,'Termo Específico'!B$2:D$437,3,TRUE),",",MATCH(TRUE,Documento!B$2:B$954=F8738,0),",",IF(G8738="complementar",0,1),"),")</f>
        <v>(8737,9,29,99,316,697,1),</v>
      </c>
    </row>
    <row r="8739" spans="1:8" ht="15" customHeight="1">
      <c r="A8739" s="33">
        <v>8738</v>
      </c>
      <c r="B8739" s="44" t="s">
        <v>1483</v>
      </c>
      <c r="C8739" s="34" t="s">
        <v>39</v>
      </c>
      <c r="D8739" s="34" t="s">
        <v>213</v>
      </c>
      <c r="E8739" s="34" t="s">
        <v>557</v>
      </c>
      <c r="F8739" s="35" t="s">
        <v>1157</v>
      </c>
      <c r="G8739" s="34" t="s">
        <v>1488</v>
      </c>
      <c r="H8739" s="19" t="str">
        <f t="array" ref="H8739">CONCATENATE("(",A8739,",",VLOOKUP(B8739,Núcleo!B$2:E$11,4,TRUE),",",VLOOKUP(C8739,'Tipo de Processo'!B$2:D$55,3,TRUE),",",VLOOKUP(D8739,'Termo Geral'!B$2:D$174,3,TRUE),",",VLOOKUP(E8739,'Termo Específico'!B$2:D$437,3,TRUE),",",MATCH(TRUE,Documento!B$2:B$954=F8739,0),",",IF(G8739="complementar",0,1),"),")</f>
        <v>(8738,9,29,99,316,802,1),</v>
      </c>
    </row>
    <row r="8740" spans="1:8" ht="15" customHeight="1">
      <c r="A8740" s="33">
        <v>8739</v>
      </c>
      <c r="B8740" s="44" t="s">
        <v>1483</v>
      </c>
      <c r="C8740" s="35" t="s">
        <v>39</v>
      </c>
      <c r="D8740" s="34" t="s">
        <v>213</v>
      </c>
      <c r="E8740" s="34" t="s">
        <v>557</v>
      </c>
      <c r="F8740" s="35" t="s">
        <v>1158</v>
      </c>
      <c r="G8740" s="34" t="s">
        <v>1488</v>
      </c>
      <c r="H8740" s="19" t="str">
        <f t="array" ref="H8740">CONCATENATE("(",A8740,",",VLOOKUP(B8740,Núcleo!B$2:E$11,4,TRUE),",",VLOOKUP(C8740,'Tipo de Processo'!B$2:D$55,3,TRUE),",",VLOOKUP(D8740,'Termo Geral'!B$2:D$174,3,TRUE),",",VLOOKUP(E8740,'Termo Específico'!B$2:D$437,3,TRUE),",",MATCH(TRUE,Documento!B$2:B$954=F8740,0),",",IF(G8740="complementar",0,1),"),")</f>
        <v>(8739,9,29,99,316,801,1),</v>
      </c>
    </row>
    <row r="8741" spans="1:8" ht="15" customHeight="1">
      <c r="A8741" s="33">
        <v>8740</v>
      </c>
      <c r="B8741" s="44" t="s">
        <v>1483</v>
      </c>
      <c r="C8741" s="34" t="s">
        <v>39</v>
      </c>
      <c r="D8741" s="34" t="s">
        <v>213</v>
      </c>
      <c r="E8741" s="34" t="s">
        <v>557</v>
      </c>
      <c r="F8741" s="35" t="s">
        <v>1159</v>
      </c>
      <c r="G8741" s="34" t="s">
        <v>1488</v>
      </c>
      <c r="H8741" s="19" t="str">
        <f t="array" ref="H8741">CONCATENATE("(",A8741,",",VLOOKUP(B8741,Núcleo!B$2:E$11,4,TRUE),",",VLOOKUP(C8741,'Tipo de Processo'!B$2:D$55,3,TRUE),",",VLOOKUP(D8741,'Termo Geral'!B$2:D$174,3,TRUE),",",VLOOKUP(E8741,'Termo Específico'!B$2:D$437,3,TRUE),",",MATCH(TRUE,Documento!B$2:B$954=F8741,0),",",IF(G8741="complementar",0,1),"),")</f>
        <v>(8740,9,29,99,316,803,1),</v>
      </c>
    </row>
    <row r="8742" spans="1:8" ht="15" customHeight="1">
      <c r="A8742" s="33">
        <v>8741</v>
      </c>
      <c r="B8742" s="44" t="s">
        <v>1483</v>
      </c>
      <c r="C8742" s="35" t="s">
        <v>39</v>
      </c>
      <c r="D8742" s="34" t="s">
        <v>213</v>
      </c>
      <c r="E8742" s="34" t="s">
        <v>557</v>
      </c>
      <c r="F8742" s="35" t="s">
        <v>1160</v>
      </c>
      <c r="G8742" s="34" t="s">
        <v>1488</v>
      </c>
      <c r="H8742" s="19" t="str">
        <f t="array" ref="H8742">CONCATENATE("(",A8742,",",VLOOKUP(B8742,Núcleo!B$2:E$11,4,TRUE),",",VLOOKUP(C8742,'Tipo de Processo'!B$2:D$55,3,TRUE),",",VLOOKUP(D8742,'Termo Geral'!B$2:D$174,3,TRUE),",",VLOOKUP(E8742,'Termo Específico'!B$2:D$437,3,TRUE),",",MATCH(TRUE,Documento!B$2:B$954=F8742,0),",",IF(G8742="complementar",0,1),"),")</f>
        <v>(8741,9,29,99,316,809,1),</v>
      </c>
    </row>
    <row r="8743" spans="1:8" ht="15" customHeight="1">
      <c r="A8743" s="33">
        <v>8742</v>
      </c>
      <c r="B8743" s="44" t="s">
        <v>1483</v>
      </c>
      <c r="C8743" s="34" t="s">
        <v>39</v>
      </c>
      <c r="D8743" s="34" t="s">
        <v>213</v>
      </c>
      <c r="E8743" s="34" t="s">
        <v>557</v>
      </c>
      <c r="F8743" s="35" t="s">
        <v>1161</v>
      </c>
      <c r="G8743" s="34" t="s">
        <v>1488</v>
      </c>
      <c r="H8743" s="19" t="str">
        <f t="array" ref="H8743">CONCATENATE("(",A8743,",",VLOOKUP(B8743,Núcleo!B$2:E$11,4,TRUE),",",VLOOKUP(C8743,'Tipo de Processo'!B$2:D$55,3,TRUE),",",VLOOKUP(D8743,'Termo Geral'!B$2:D$174,3,TRUE),",",VLOOKUP(E8743,'Termo Específico'!B$2:D$437,3,TRUE),",",MATCH(TRUE,Documento!B$2:B$954=F8743,0),",",IF(G8743="complementar",0,1),"),")</f>
        <v>(8742,9,29,99,316,148,1),</v>
      </c>
    </row>
    <row r="8744" spans="1:8" ht="15" customHeight="1">
      <c r="A8744" s="33">
        <v>8743</v>
      </c>
      <c r="B8744" s="44" t="s">
        <v>1483</v>
      </c>
      <c r="C8744" s="35" t="s">
        <v>39</v>
      </c>
      <c r="D8744" s="34" t="s">
        <v>213</v>
      </c>
      <c r="E8744" s="34" t="s">
        <v>557</v>
      </c>
      <c r="F8744" s="35" t="s">
        <v>1162</v>
      </c>
      <c r="G8744" s="34" t="s">
        <v>1488</v>
      </c>
      <c r="H8744" s="19" t="str">
        <f t="array" ref="H8744">CONCATENATE("(",A8744,",",VLOOKUP(B8744,Núcleo!B$2:E$11,4,TRUE),",",VLOOKUP(C8744,'Tipo de Processo'!B$2:D$55,3,TRUE),",",VLOOKUP(D8744,'Termo Geral'!B$2:D$174,3,TRUE),",",VLOOKUP(E8744,'Termo Específico'!B$2:D$437,3,TRUE),",",MATCH(TRUE,Documento!B$2:B$954=F8744,0),",",IF(G8744="complementar",0,1),"),")</f>
        <v>(8743,9,29,99,316,163,1),</v>
      </c>
    </row>
    <row r="8745" spans="1:8" ht="15" customHeight="1">
      <c r="A8745" s="33">
        <v>8744</v>
      </c>
      <c r="B8745" s="44" t="s">
        <v>1483</v>
      </c>
      <c r="C8745" s="34" t="s">
        <v>39</v>
      </c>
      <c r="D8745" s="34" t="s">
        <v>213</v>
      </c>
      <c r="E8745" s="34" t="s">
        <v>557</v>
      </c>
      <c r="F8745" s="35" t="s">
        <v>1163</v>
      </c>
      <c r="G8745" s="34" t="s">
        <v>1488</v>
      </c>
      <c r="H8745" s="19" t="str">
        <f t="array" ref="H8745">CONCATENATE("(",A8745,",",VLOOKUP(B8745,Núcleo!B$2:E$11,4,TRUE),",",VLOOKUP(C8745,'Tipo de Processo'!B$2:D$55,3,TRUE),",",VLOOKUP(D8745,'Termo Geral'!B$2:D$174,3,TRUE),",",VLOOKUP(E8745,'Termo Específico'!B$2:D$437,3,TRUE),",",MATCH(TRUE,Documento!B$2:B$954=F8745,0),",",IF(G8745="complementar",0,1),"),")</f>
        <v>(8744,9,29,99,316,135,1),</v>
      </c>
    </row>
    <row r="8746" spans="1:8" ht="15" customHeight="1">
      <c r="A8746" s="33">
        <v>8745</v>
      </c>
      <c r="B8746" s="44" t="s">
        <v>1483</v>
      </c>
      <c r="C8746" s="34" t="s">
        <v>39</v>
      </c>
      <c r="D8746" s="34" t="s">
        <v>213</v>
      </c>
      <c r="E8746" s="34" t="s">
        <v>557</v>
      </c>
      <c r="F8746" s="35" t="s">
        <v>1227</v>
      </c>
      <c r="G8746" s="34" t="s">
        <v>1488</v>
      </c>
      <c r="H8746" s="19" t="str">
        <f t="array" ref="H8746">CONCATENATE("(",A8746,",",VLOOKUP(B8746,Núcleo!B$2:E$11,4,TRUE),",",VLOOKUP(C8746,'Tipo de Processo'!B$2:D$55,3,TRUE),",",VLOOKUP(D8746,'Termo Geral'!B$2:D$174,3,TRUE),",",VLOOKUP(E8746,'Termo Específico'!B$2:D$437,3,TRUE),",",MATCH(TRUE,Documento!B$2:B$954=F8746,0),",",IF(G8746="complementar",0,1),"),")</f>
        <v>(8745,9,29,99,316,13,1),</v>
      </c>
    </row>
    <row r="8747" spans="1:8" ht="15" customHeight="1">
      <c r="A8747" s="33">
        <v>8746</v>
      </c>
      <c r="B8747" s="44" t="s">
        <v>1483</v>
      </c>
      <c r="C8747" s="35" t="s">
        <v>39</v>
      </c>
      <c r="D8747" s="34" t="s">
        <v>213</v>
      </c>
      <c r="E8747" s="34" t="s">
        <v>557</v>
      </c>
      <c r="F8747" s="35" t="s">
        <v>1339</v>
      </c>
      <c r="G8747" s="34" t="s">
        <v>1488</v>
      </c>
      <c r="H8747" s="19" t="str">
        <f t="array" ref="H8747">CONCATENATE("(",A8747,",",VLOOKUP(B8747,Núcleo!B$2:E$11,4,TRUE),",",VLOOKUP(C8747,'Tipo de Processo'!B$2:D$55,3,TRUE),",",VLOOKUP(D8747,'Termo Geral'!B$2:D$174,3,TRUE),",",VLOOKUP(E8747,'Termo Específico'!B$2:D$437,3,TRUE),",",MATCH(TRUE,Documento!B$2:B$954=F8747,0),",",IF(G8747="complementar",0,1),"),")</f>
        <v>(8746,9,29,99,316,889,1),</v>
      </c>
    </row>
    <row r="8748" spans="1:8" ht="15" customHeight="1">
      <c r="A8748" s="33">
        <v>8747</v>
      </c>
      <c r="B8748" s="44" t="s">
        <v>1483</v>
      </c>
      <c r="C8748" s="35" t="s">
        <v>39</v>
      </c>
      <c r="D8748" s="34" t="s">
        <v>213</v>
      </c>
      <c r="E8748" s="34" t="s">
        <v>557</v>
      </c>
      <c r="F8748" s="35" t="s">
        <v>1228</v>
      </c>
      <c r="G8748" s="34" t="s">
        <v>1488</v>
      </c>
      <c r="H8748" s="19" t="str">
        <f t="array" ref="H8748">CONCATENATE("(",A8748,",",VLOOKUP(B8748,Núcleo!B$2:E$11,4,TRUE),",",VLOOKUP(C8748,'Tipo de Processo'!B$2:D$55,3,TRUE),",",VLOOKUP(D8748,'Termo Geral'!B$2:D$174,3,TRUE),",",VLOOKUP(E8748,'Termo Específico'!B$2:D$437,3,TRUE),",",MATCH(TRUE,Documento!B$2:B$954=F8748,0),",",IF(G8748="complementar",0,1),"),")</f>
        <v>(8747,9,29,99,316,120,1),</v>
      </c>
    </row>
    <row r="8749" spans="1:8" ht="15" customHeight="1">
      <c r="A8749" s="33">
        <v>8748</v>
      </c>
      <c r="B8749" s="44" t="s">
        <v>1483</v>
      </c>
      <c r="C8749" s="35" t="s">
        <v>39</v>
      </c>
      <c r="D8749" s="34" t="s">
        <v>213</v>
      </c>
      <c r="E8749" s="34" t="s">
        <v>557</v>
      </c>
      <c r="F8749" s="35" t="s">
        <v>1340</v>
      </c>
      <c r="G8749" s="34" t="s">
        <v>1494</v>
      </c>
      <c r="H8749" s="19" t="str">
        <f t="array" ref="H8749">CONCATENATE("(",A8749,",",VLOOKUP(B8749,Núcleo!B$2:E$11,4,TRUE),",",VLOOKUP(C8749,'Tipo de Processo'!B$2:D$55,3,TRUE),",",VLOOKUP(D8749,'Termo Geral'!B$2:D$174,3,TRUE),",",VLOOKUP(E8749,'Termo Específico'!B$2:D$437,3,TRUE),",",MATCH(TRUE,Documento!B$2:B$954=F8749,0),",",IF(G8749="complementar",0,1),"),")</f>
        <v>(8748,9,29,99,316,179,0),</v>
      </c>
    </row>
    <row r="8750" spans="1:8" ht="15" customHeight="1">
      <c r="A8750" s="33">
        <v>8749</v>
      </c>
      <c r="B8750" s="44" t="s">
        <v>1483</v>
      </c>
      <c r="C8750" s="35" t="s">
        <v>39</v>
      </c>
      <c r="D8750" s="34" t="s">
        <v>213</v>
      </c>
      <c r="E8750" s="34" t="s">
        <v>557</v>
      </c>
      <c r="F8750" s="35" t="s">
        <v>1230</v>
      </c>
      <c r="G8750" s="34" t="s">
        <v>1488</v>
      </c>
      <c r="H8750" s="19" t="str">
        <f t="array" ref="H8750">CONCATENATE("(",A8750,",",VLOOKUP(B8750,Núcleo!B$2:E$11,4,TRUE),",",VLOOKUP(C8750,'Tipo de Processo'!B$2:D$55,3,TRUE),",",VLOOKUP(D8750,'Termo Geral'!B$2:D$174,3,TRUE),",",VLOOKUP(E8750,'Termo Específico'!B$2:D$437,3,TRUE),",",MATCH(TRUE,Documento!B$2:B$954=F8750,0),",",IF(G8750="complementar",0,1),"),")</f>
        <v>(8749,9,29,99,316,878,1),</v>
      </c>
    </row>
    <row r="8751" spans="1:8" ht="15" customHeight="1">
      <c r="A8751" s="33">
        <v>8750</v>
      </c>
      <c r="B8751" s="44" t="s">
        <v>1483</v>
      </c>
      <c r="C8751" s="34" t="s">
        <v>39</v>
      </c>
      <c r="D8751" s="34" t="s">
        <v>213</v>
      </c>
      <c r="E8751" s="34" t="s">
        <v>557</v>
      </c>
      <c r="F8751" s="35" t="s">
        <v>1337</v>
      </c>
      <c r="G8751" s="34" t="s">
        <v>1488</v>
      </c>
      <c r="H8751" s="19" t="str">
        <f t="array" ref="H8751">CONCATENATE("(",A8751,",",VLOOKUP(B8751,Núcleo!B$2:E$11,4,TRUE),",",VLOOKUP(C8751,'Tipo de Processo'!B$2:D$55,3,TRUE),",",VLOOKUP(D8751,'Termo Geral'!B$2:D$174,3,TRUE),",",VLOOKUP(E8751,'Termo Específico'!B$2:D$437,3,TRUE),",",MATCH(TRUE,Documento!B$2:B$954=F8751,0),",",IF(G8751="complementar",0,1),"),")</f>
        <v>(8750,9,29,99,316,386,1),</v>
      </c>
    </row>
    <row r="8752" spans="1:8" ht="15" customHeight="1">
      <c r="A8752" s="33">
        <v>8751</v>
      </c>
      <c r="B8752" s="44" t="s">
        <v>1483</v>
      </c>
      <c r="C8752" s="35" t="s">
        <v>39</v>
      </c>
      <c r="D8752" s="34" t="s">
        <v>213</v>
      </c>
      <c r="E8752" s="34" t="s">
        <v>557</v>
      </c>
      <c r="F8752" s="35" t="s">
        <v>1165</v>
      </c>
      <c r="G8752" s="34" t="s">
        <v>1488</v>
      </c>
      <c r="H8752" s="19" t="str">
        <f t="array" ref="H8752">CONCATENATE("(",A8752,",",VLOOKUP(B8752,Núcleo!B$2:E$11,4,TRUE),",",VLOOKUP(C8752,'Tipo de Processo'!B$2:D$55,3,TRUE),",",VLOOKUP(D8752,'Termo Geral'!B$2:D$174,3,TRUE),",",VLOOKUP(E8752,'Termo Específico'!B$2:D$437,3,TRUE),",",MATCH(TRUE,Documento!B$2:B$954=F8752,0),",",IF(G8752="complementar",0,1),"),")</f>
        <v>(8751,9,29,99,316,832,1),</v>
      </c>
    </row>
    <row r="8753" spans="1:8" ht="15" customHeight="1">
      <c r="A8753" s="33">
        <v>8752</v>
      </c>
      <c r="B8753" s="44" t="s">
        <v>1483</v>
      </c>
      <c r="C8753" s="35" t="s">
        <v>39</v>
      </c>
      <c r="D8753" s="34" t="s">
        <v>213</v>
      </c>
      <c r="E8753" s="34" t="s">
        <v>558</v>
      </c>
      <c r="F8753" s="35" t="s">
        <v>1334</v>
      </c>
      <c r="G8753" s="34" t="s">
        <v>1488</v>
      </c>
      <c r="H8753" s="19" t="str">
        <f t="array" ref="H8753">CONCATENATE("(",A8753,",",VLOOKUP(B8753,Núcleo!B$2:E$11,4,TRUE),",",VLOOKUP(C8753,'Tipo de Processo'!B$2:D$55,3,TRUE),",",VLOOKUP(D8753,'Termo Geral'!B$2:D$174,3,TRUE),",",VLOOKUP(E8753,'Termo Específico'!B$2:D$437,3,TRUE),",",MATCH(TRUE,Documento!B$2:B$954=F8753,0),",",IF(G8753="complementar",0,1),"),")</f>
        <v>(8752,9,29,99,317,89,1),</v>
      </c>
    </row>
    <row r="8754" spans="1:8" ht="15" customHeight="1">
      <c r="A8754" s="33">
        <v>8753</v>
      </c>
      <c r="B8754" s="44" t="s">
        <v>1483</v>
      </c>
      <c r="C8754" s="34" t="s">
        <v>39</v>
      </c>
      <c r="D8754" s="34" t="s">
        <v>213</v>
      </c>
      <c r="E8754" s="34" t="s">
        <v>558</v>
      </c>
      <c r="F8754" s="35" t="s">
        <v>1221</v>
      </c>
      <c r="G8754" s="34" t="s">
        <v>1488</v>
      </c>
      <c r="H8754" s="19" t="str">
        <f t="array" ref="H8754">CONCATENATE("(",A8754,",",VLOOKUP(B8754,Núcleo!B$2:E$11,4,TRUE),",",VLOOKUP(C8754,'Tipo de Processo'!B$2:D$55,3,TRUE),",",VLOOKUP(D8754,'Termo Geral'!B$2:D$174,3,TRUE),",",VLOOKUP(E8754,'Termo Específico'!B$2:D$437,3,TRUE),",",MATCH(TRUE,Documento!B$2:B$954=F8754,0),",",IF(G8754="complementar",0,1),"),")</f>
        <v>(8753,9,29,99,317,420,1),</v>
      </c>
    </row>
    <row r="8755" spans="1:8" ht="15" customHeight="1">
      <c r="A8755" s="33">
        <v>8754</v>
      </c>
      <c r="B8755" s="44" t="s">
        <v>1483</v>
      </c>
      <c r="C8755" s="34" t="s">
        <v>39</v>
      </c>
      <c r="D8755" s="34" t="s">
        <v>213</v>
      </c>
      <c r="E8755" s="34" t="s">
        <v>558</v>
      </c>
      <c r="F8755" s="34" t="s">
        <v>1222</v>
      </c>
      <c r="G8755" s="34" t="s">
        <v>1488</v>
      </c>
      <c r="H8755" s="19" t="str">
        <f t="array" ref="H8755">CONCATENATE("(",A8755,",",VLOOKUP(B8755,Núcleo!B$2:E$11,4,TRUE),",",VLOOKUP(C8755,'Tipo de Processo'!B$2:D$55,3,TRUE),",",VLOOKUP(D8755,'Termo Geral'!B$2:D$174,3,TRUE),",",VLOOKUP(E8755,'Termo Específico'!B$2:D$437,3,TRUE),",",MATCH(TRUE,Documento!B$2:B$954=F8755,0),",",IF(G8755="complementar",0,1),"),")</f>
        <v>(8754,9,29,99,317,512,1),</v>
      </c>
    </row>
    <row r="8756" spans="1:8" ht="15" customHeight="1">
      <c r="A8756" s="33">
        <v>8755</v>
      </c>
      <c r="B8756" s="44" t="s">
        <v>1483</v>
      </c>
      <c r="C8756" s="35" t="s">
        <v>39</v>
      </c>
      <c r="D8756" s="35" t="s">
        <v>213</v>
      </c>
      <c r="E8756" s="35" t="s">
        <v>558</v>
      </c>
      <c r="F8756" s="34" t="s">
        <v>1223</v>
      </c>
      <c r="G8756" s="34" t="s">
        <v>1488</v>
      </c>
      <c r="H8756" s="19" t="str">
        <f t="array" ref="H8756">CONCATENATE("(",A8756,",",VLOOKUP(B8756,Núcleo!B$2:E$11,4,TRUE),",",VLOOKUP(C8756,'Tipo de Processo'!B$2:D$55,3,TRUE),",",VLOOKUP(D8756,'Termo Geral'!B$2:D$174,3,TRUE),",",VLOOKUP(E8756,'Termo Específico'!B$2:D$437,3,TRUE),",",MATCH(TRUE,Documento!B$2:B$954=F8756,0),",",IF(G8756="complementar",0,1),"),")</f>
        <v>(8755,9,29,99,317,826,1),</v>
      </c>
    </row>
    <row r="8757" spans="1:8" ht="15" customHeight="1">
      <c r="A8757" s="33">
        <v>8756</v>
      </c>
      <c r="B8757" s="44" t="s">
        <v>1483</v>
      </c>
      <c r="C8757" s="34" t="s">
        <v>39</v>
      </c>
      <c r="D8757" s="34" t="s">
        <v>213</v>
      </c>
      <c r="E8757" s="34" t="s">
        <v>558</v>
      </c>
      <c r="F8757" s="34" t="s">
        <v>1341</v>
      </c>
      <c r="G8757" s="34" t="s">
        <v>1488</v>
      </c>
      <c r="H8757" s="19" t="str">
        <f t="array" ref="H8757">CONCATENATE("(",A8757,",",VLOOKUP(B8757,Núcleo!B$2:E$11,4,TRUE),",",VLOOKUP(C8757,'Tipo de Processo'!B$2:D$55,3,TRUE),",",VLOOKUP(D8757,'Termo Geral'!B$2:D$174,3,TRUE),",",VLOOKUP(E8757,'Termo Específico'!B$2:D$437,3,TRUE),",",MATCH(TRUE,Documento!B$2:B$954=F8757,0),",",IF(G8757="complementar",0,1),"),")</f>
        <v>(8756,9,29,99,317,285,1),</v>
      </c>
    </row>
    <row r="8758" spans="1:8" ht="15" customHeight="1">
      <c r="A8758" s="33">
        <v>8757</v>
      </c>
      <c r="B8758" s="44" t="s">
        <v>1483</v>
      </c>
      <c r="C8758" s="35" t="s">
        <v>39</v>
      </c>
      <c r="D8758" s="35" t="s">
        <v>213</v>
      </c>
      <c r="E8758" s="35" t="s">
        <v>558</v>
      </c>
      <c r="F8758" s="34" t="s">
        <v>1262</v>
      </c>
      <c r="G8758" s="34" t="s">
        <v>1488</v>
      </c>
      <c r="H8758" s="19" t="str">
        <f t="array" ref="H8758">CONCATENATE("(",A8758,",",VLOOKUP(B8758,Núcleo!B$2:E$11,4,TRUE),",",VLOOKUP(C8758,'Tipo de Processo'!B$2:D$55,3,TRUE),",",VLOOKUP(D8758,'Termo Geral'!B$2:D$174,3,TRUE),",",VLOOKUP(E8758,'Termo Específico'!B$2:D$437,3,TRUE),",",MATCH(TRUE,Documento!B$2:B$954=F8758,0),",",IF(G8758="complementar",0,1),"),")</f>
        <v>(8757,9,29,99,317,546,1),</v>
      </c>
    </row>
    <row r="8759" spans="1:8" ht="15" customHeight="1">
      <c r="A8759" s="33">
        <v>8758</v>
      </c>
      <c r="B8759" s="44" t="s">
        <v>1483</v>
      </c>
      <c r="C8759" s="34" t="s">
        <v>39</v>
      </c>
      <c r="D8759" s="34" t="s">
        <v>213</v>
      </c>
      <c r="E8759" s="34" t="s">
        <v>558</v>
      </c>
      <c r="F8759" s="34" t="s">
        <v>1225</v>
      </c>
      <c r="G8759" s="34" t="s">
        <v>1488</v>
      </c>
      <c r="H8759" s="19" t="str">
        <f t="array" ref="H8759">CONCATENATE("(",A8759,",",VLOOKUP(B8759,Núcleo!B$2:E$11,4,TRUE),",",VLOOKUP(C8759,'Tipo de Processo'!B$2:D$55,3,TRUE),",",VLOOKUP(D8759,'Termo Geral'!B$2:D$174,3,TRUE),",",VLOOKUP(E8759,'Termo Específico'!B$2:D$437,3,TRUE),",",MATCH(TRUE,Documento!B$2:B$954=F8759,0),",",IF(G8759="complementar",0,1),"),")</f>
        <v>(8758,9,29,99,317,697,1),</v>
      </c>
    </row>
    <row r="8760" spans="1:8" ht="15" customHeight="1">
      <c r="A8760" s="33">
        <v>8759</v>
      </c>
      <c r="B8760" s="44" t="s">
        <v>1483</v>
      </c>
      <c r="C8760" s="34" t="s">
        <v>39</v>
      </c>
      <c r="D8760" s="34" t="s">
        <v>213</v>
      </c>
      <c r="E8760" s="34" t="s">
        <v>558</v>
      </c>
      <c r="F8760" s="34" t="s">
        <v>1157</v>
      </c>
      <c r="G8760" s="34" t="s">
        <v>1488</v>
      </c>
      <c r="H8760" s="19" t="str">
        <f t="array" ref="H8760">CONCATENATE("(",A8760,",",VLOOKUP(B8760,Núcleo!B$2:E$11,4,TRUE),",",VLOOKUP(C8760,'Tipo de Processo'!B$2:D$55,3,TRUE),",",VLOOKUP(D8760,'Termo Geral'!B$2:D$174,3,TRUE),",",VLOOKUP(E8760,'Termo Específico'!B$2:D$437,3,TRUE),",",MATCH(TRUE,Documento!B$2:B$954=F8760,0),",",IF(G8760="complementar",0,1),"),")</f>
        <v>(8759,9,29,99,317,802,1),</v>
      </c>
    </row>
    <row r="8761" spans="1:8" ht="15" customHeight="1">
      <c r="A8761" s="33">
        <v>8760</v>
      </c>
      <c r="B8761" s="44" t="s">
        <v>1483</v>
      </c>
      <c r="C8761" s="34" t="s">
        <v>39</v>
      </c>
      <c r="D8761" s="34" t="s">
        <v>213</v>
      </c>
      <c r="E8761" s="34" t="s">
        <v>558</v>
      </c>
      <c r="F8761" s="34" t="s">
        <v>1158</v>
      </c>
      <c r="G8761" s="34" t="s">
        <v>1488</v>
      </c>
      <c r="H8761" s="19" t="str">
        <f t="array" ref="H8761">CONCATENATE("(",A8761,",",VLOOKUP(B8761,Núcleo!B$2:E$11,4,TRUE),",",VLOOKUP(C8761,'Tipo de Processo'!B$2:D$55,3,TRUE),",",VLOOKUP(D8761,'Termo Geral'!B$2:D$174,3,TRUE),",",VLOOKUP(E8761,'Termo Específico'!B$2:D$437,3,TRUE),",",MATCH(TRUE,Documento!B$2:B$954=F8761,0),",",IF(G8761="complementar",0,1),"),")</f>
        <v>(8760,9,29,99,317,801,1),</v>
      </c>
    </row>
    <row r="8762" spans="1:8" ht="15" customHeight="1">
      <c r="A8762" s="33">
        <v>8761</v>
      </c>
      <c r="B8762" s="44" t="s">
        <v>1483</v>
      </c>
      <c r="C8762" s="35" t="s">
        <v>39</v>
      </c>
      <c r="D8762" s="35" t="s">
        <v>213</v>
      </c>
      <c r="E8762" s="35" t="s">
        <v>558</v>
      </c>
      <c r="F8762" s="34" t="s">
        <v>1159</v>
      </c>
      <c r="G8762" s="34" t="s">
        <v>1488</v>
      </c>
      <c r="H8762" s="19" t="str">
        <f t="array" ref="H8762">CONCATENATE("(",A8762,",",VLOOKUP(B8762,Núcleo!B$2:E$11,4,TRUE),",",VLOOKUP(C8762,'Tipo de Processo'!B$2:D$55,3,TRUE),",",VLOOKUP(D8762,'Termo Geral'!B$2:D$174,3,TRUE),",",VLOOKUP(E8762,'Termo Específico'!B$2:D$437,3,TRUE),",",MATCH(TRUE,Documento!B$2:B$954=F8762,0),",",IF(G8762="complementar",0,1),"),")</f>
        <v>(8761,9,29,99,317,803,1),</v>
      </c>
    </row>
    <row r="8763" spans="1:8" ht="15" customHeight="1">
      <c r="A8763" s="33">
        <v>8762</v>
      </c>
      <c r="B8763" s="44" t="s">
        <v>1483</v>
      </c>
      <c r="C8763" s="34" t="s">
        <v>39</v>
      </c>
      <c r="D8763" s="34" t="s">
        <v>213</v>
      </c>
      <c r="E8763" s="34" t="s">
        <v>558</v>
      </c>
      <c r="F8763" s="34" t="s">
        <v>1160</v>
      </c>
      <c r="G8763" s="34" t="s">
        <v>1488</v>
      </c>
      <c r="H8763" s="19" t="str">
        <f t="array" ref="H8763">CONCATENATE("(",A8763,",",VLOOKUP(B8763,Núcleo!B$2:E$11,4,TRUE),",",VLOOKUP(C8763,'Tipo de Processo'!B$2:D$55,3,TRUE),",",VLOOKUP(D8763,'Termo Geral'!B$2:D$174,3,TRUE),",",VLOOKUP(E8763,'Termo Específico'!B$2:D$437,3,TRUE),",",MATCH(TRUE,Documento!B$2:B$954=F8763,0),",",IF(G8763="complementar",0,1),"),")</f>
        <v>(8762,9,29,99,317,809,1),</v>
      </c>
    </row>
    <row r="8764" spans="1:8" ht="15" customHeight="1">
      <c r="A8764" s="33">
        <v>8763</v>
      </c>
      <c r="B8764" s="44" t="s">
        <v>1483</v>
      </c>
      <c r="C8764" s="34" t="s">
        <v>39</v>
      </c>
      <c r="D8764" s="34" t="s">
        <v>213</v>
      </c>
      <c r="E8764" s="34" t="s">
        <v>558</v>
      </c>
      <c r="F8764" s="34" t="s">
        <v>1161</v>
      </c>
      <c r="G8764" s="34" t="s">
        <v>1488</v>
      </c>
      <c r="H8764" s="19" t="str">
        <f t="array" ref="H8764">CONCATENATE("(",A8764,",",VLOOKUP(B8764,Núcleo!B$2:E$11,4,TRUE),",",VLOOKUP(C8764,'Tipo de Processo'!B$2:D$55,3,TRUE),",",VLOOKUP(D8764,'Termo Geral'!B$2:D$174,3,TRUE),",",VLOOKUP(E8764,'Termo Específico'!B$2:D$437,3,TRUE),",",MATCH(TRUE,Documento!B$2:B$954=F8764,0),",",IF(G8764="complementar",0,1),"),")</f>
        <v>(8763,9,29,99,317,148,1),</v>
      </c>
    </row>
    <row r="8765" spans="1:8" ht="15" customHeight="1">
      <c r="A8765" s="33">
        <v>8764</v>
      </c>
      <c r="B8765" s="44" t="s">
        <v>1483</v>
      </c>
      <c r="C8765" s="34" t="s">
        <v>39</v>
      </c>
      <c r="D8765" s="34" t="s">
        <v>213</v>
      </c>
      <c r="E8765" s="34" t="s">
        <v>558</v>
      </c>
      <c r="F8765" s="34" t="s">
        <v>1162</v>
      </c>
      <c r="G8765" s="34" t="s">
        <v>1488</v>
      </c>
      <c r="H8765" s="19" t="str">
        <f t="array" ref="H8765">CONCATENATE("(",A8765,",",VLOOKUP(B8765,Núcleo!B$2:E$11,4,TRUE),",",VLOOKUP(C8765,'Tipo de Processo'!B$2:D$55,3,TRUE),",",VLOOKUP(D8765,'Termo Geral'!B$2:D$174,3,TRUE),",",VLOOKUP(E8765,'Termo Específico'!B$2:D$437,3,TRUE),",",MATCH(TRUE,Documento!B$2:B$954=F8765,0),",",IF(G8765="complementar",0,1),"),")</f>
        <v>(8764,9,29,99,317,163,1),</v>
      </c>
    </row>
    <row r="8766" spans="1:8" ht="15" customHeight="1">
      <c r="A8766" s="33">
        <v>8765</v>
      </c>
      <c r="B8766" s="44" t="s">
        <v>1483</v>
      </c>
      <c r="C8766" s="34" t="s">
        <v>39</v>
      </c>
      <c r="D8766" s="34" t="s">
        <v>213</v>
      </c>
      <c r="E8766" s="34" t="s">
        <v>558</v>
      </c>
      <c r="F8766" s="34" t="s">
        <v>1163</v>
      </c>
      <c r="G8766" s="34" t="s">
        <v>1488</v>
      </c>
      <c r="H8766" s="19" t="str">
        <f t="array" ref="H8766">CONCATENATE("(",A8766,",",VLOOKUP(B8766,Núcleo!B$2:E$11,4,TRUE),",",VLOOKUP(C8766,'Tipo de Processo'!B$2:D$55,3,TRUE),",",VLOOKUP(D8766,'Termo Geral'!B$2:D$174,3,TRUE),",",VLOOKUP(E8766,'Termo Específico'!B$2:D$437,3,TRUE),",",MATCH(TRUE,Documento!B$2:B$954=F8766,0),",",IF(G8766="complementar",0,1),"),")</f>
        <v>(8765,9,29,99,317,135,1),</v>
      </c>
    </row>
    <row r="8767" spans="1:8" ht="15" customHeight="1">
      <c r="A8767" s="33">
        <v>8766</v>
      </c>
      <c r="B8767" s="44" t="s">
        <v>1483</v>
      </c>
      <c r="C8767" s="35" t="s">
        <v>39</v>
      </c>
      <c r="D8767" s="35" t="s">
        <v>213</v>
      </c>
      <c r="E8767" s="35" t="s">
        <v>558</v>
      </c>
      <c r="F8767" s="34" t="s">
        <v>1227</v>
      </c>
      <c r="G8767" s="34" t="s">
        <v>1488</v>
      </c>
      <c r="H8767" s="19" t="str">
        <f t="array" ref="H8767">CONCATENATE("(",A8767,",",VLOOKUP(B8767,Núcleo!B$2:E$11,4,TRUE),",",VLOOKUP(C8767,'Tipo de Processo'!B$2:D$55,3,TRUE),",",VLOOKUP(D8767,'Termo Geral'!B$2:D$174,3,TRUE),",",VLOOKUP(E8767,'Termo Específico'!B$2:D$437,3,TRUE),",",MATCH(TRUE,Documento!B$2:B$954=F8767,0),",",IF(G8767="complementar",0,1),"),")</f>
        <v>(8766,9,29,99,317,13,1),</v>
      </c>
    </row>
    <row r="8768" spans="1:8" ht="15" customHeight="1">
      <c r="A8768" s="33">
        <v>8767</v>
      </c>
      <c r="B8768" s="44" t="s">
        <v>1483</v>
      </c>
      <c r="C8768" s="34" t="s">
        <v>39</v>
      </c>
      <c r="D8768" s="34" t="s">
        <v>213</v>
      </c>
      <c r="E8768" s="34" t="s">
        <v>558</v>
      </c>
      <c r="F8768" s="34" t="s">
        <v>1339</v>
      </c>
      <c r="G8768" s="34" t="s">
        <v>1488</v>
      </c>
      <c r="H8768" s="19" t="str">
        <f t="array" ref="H8768">CONCATENATE("(",A8768,",",VLOOKUP(B8768,Núcleo!B$2:E$11,4,TRUE),",",VLOOKUP(C8768,'Tipo de Processo'!B$2:D$55,3,TRUE),",",VLOOKUP(D8768,'Termo Geral'!B$2:D$174,3,TRUE),",",VLOOKUP(E8768,'Termo Específico'!B$2:D$437,3,TRUE),",",MATCH(TRUE,Documento!B$2:B$954=F8768,0),",",IF(G8768="complementar",0,1),"),")</f>
        <v>(8767,9,29,99,317,889,1),</v>
      </c>
    </row>
    <row r="8769" spans="1:8" ht="15" customHeight="1">
      <c r="A8769" s="33">
        <v>8768</v>
      </c>
      <c r="B8769" s="44" t="s">
        <v>1483</v>
      </c>
      <c r="C8769" s="34" t="s">
        <v>39</v>
      </c>
      <c r="D8769" s="34" t="s">
        <v>213</v>
      </c>
      <c r="E8769" s="34" t="s">
        <v>558</v>
      </c>
      <c r="F8769" s="34" t="s">
        <v>1228</v>
      </c>
      <c r="G8769" s="34" t="s">
        <v>1488</v>
      </c>
      <c r="H8769" s="19" t="str">
        <f t="array" ref="H8769">CONCATENATE("(",A8769,",",VLOOKUP(B8769,Núcleo!B$2:E$11,4,TRUE),",",VLOOKUP(C8769,'Tipo de Processo'!B$2:D$55,3,TRUE),",",VLOOKUP(D8769,'Termo Geral'!B$2:D$174,3,TRUE),",",VLOOKUP(E8769,'Termo Específico'!B$2:D$437,3,TRUE),",",MATCH(TRUE,Documento!B$2:B$954=F8769,0),",",IF(G8769="complementar",0,1),"),")</f>
        <v>(8768,9,29,99,317,120,1),</v>
      </c>
    </row>
    <row r="8770" spans="1:8" ht="15" customHeight="1">
      <c r="A8770" s="33">
        <v>8769</v>
      </c>
      <c r="B8770" s="44" t="s">
        <v>1483</v>
      </c>
      <c r="C8770" s="34" t="s">
        <v>39</v>
      </c>
      <c r="D8770" s="34" t="s">
        <v>213</v>
      </c>
      <c r="E8770" s="34" t="s">
        <v>558</v>
      </c>
      <c r="F8770" s="34" t="s">
        <v>1342</v>
      </c>
      <c r="G8770" s="34" t="s">
        <v>1488</v>
      </c>
      <c r="H8770" s="19" t="str">
        <f t="array" ref="H8770">CONCATENATE("(",A8770,",",VLOOKUP(B8770,Núcleo!B$2:E$11,4,TRUE),",",VLOOKUP(C8770,'Tipo de Processo'!B$2:D$55,3,TRUE),",",VLOOKUP(D8770,'Termo Geral'!B$2:D$174,3,TRUE),",",VLOOKUP(E8770,'Termo Específico'!B$2:D$437,3,TRUE),",",MATCH(TRUE,Documento!B$2:B$954=F8770,0),",",IF(G8770="complementar",0,1),"),")</f>
        <v>(8769,9,29,99,317,187,1),</v>
      </c>
    </row>
    <row r="8771" spans="1:8" ht="15" customHeight="1">
      <c r="A8771" s="33">
        <v>8770</v>
      </c>
      <c r="B8771" s="44" t="s">
        <v>1483</v>
      </c>
      <c r="C8771" s="35" t="s">
        <v>39</v>
      </c>
      <c r="D8771" s="34" t="s">
        <v>213</v>
      </c>
      <c r="E8771" s="34" t="s">
        <v>558</v>
      </c>
      <c r="F8771" s="34" t="s">
        <v>1343</v>
      </c>
      <c r="G8771" s="34" t="s">
        <v>1488</v>
      </c>
      <c r="H8771" s="19" t="str">
        <f t="array" ref="H8771">CONCATENATE("(",A8771,",",VLOOKUP(B8771,Núcleo!B$2:E$11,4,TRUE),",",VLOOKUP(C8771,'Tipo de Processo'!B$2:D$55,3,TRUE),",",VLOOKUP(D8771,'Termo Geral'!B$2:D$174,3,TRUE),",",VLOOKUP(E8771,'Termo Específico'!B$2:D$437,3,TRUE),",",MATCH(TRUE,Documento!B$2:B$954=F8771,0),",",IF(G8771="complementar",0,1),"),")</f>
        <v>(8770,9,29,99,317,174,1),</v>
      </c>
    </row>
    <row r="8772" spans="1:8" ht="15" customHeight="1">
      <c r="A8772" s="33">
        <v>8771</v>
      </c>
      <c r="B8772" s="44" t="s">
        <v>1483</v>
      </c>
      <c r="C8772" s="34" t="s">
        <v>39</v>
      </c>
      <c r="D8772" s="34" t="s">
        <v>213</v>
      </c>
      <c r="E8772" s="35" t="s">
        <v>558</v>
      </c>
      <c r="F8772" s="34" t="s">
        <v>1344</v>
      </c>
      <c r="G8772" s="34" t="s">
        <v>1488</v>
      </c>
      <c r="H8772" s="19" t="str">
        <f t="array" ref="H8772">CONCATENATE("(",A8772,",",VLOOKUP(B8772,Núcleo!B$2:E$11,4,TRUE),",",VLOOKUP(C8772,'Tipo de Processo'!B$2:D$55,3,TRUE),",",VLOOKUP(D8772,'Termo Geral'!B$2:D$174,3,TRUE),",",VLOOKUP(E8772,'Termo Específico'!B$2:D$437,3,TRUE),",",MATCH(TRUE,Documento!B$2:B$954=F8772,0),",",IF(G8772="complementar",0,1),"),")</f>
        <v>(8771,9,29,99,317,173,1),</v>
      </c>
    </row>
    <row r="8773" spans="1:8" ht="15" customHeight="1">
      <c r="A8773" s="33">
        <v>8772</v>
      </c>
      <c r="B8773" s="44" t="s">
        <v>1483</v>
      </c>
      <c r="C8773" s="34" t="s">
        <v>39</v>
      </c>
      <c r="D8773" s="34" t="s">
        <v>213</v>
      </c>
      <c r="E8773" s="35" t="s">
        <v>558</v>
      </c>
      <c r="F8773" s="34" t="s">
        <v>1230</v>
      </c>
      <c r="G8773" s="34" t="s">
        <v>1488</v>
      </c>
      <c r="H8773" s="19" t="str">
        <f t="array" ref="H8773">CONCATENATE("(",A8773,",",VLOOKUP(B8773,Núcleo!B$2:E$11,4,TRUE),",",VLOOKUP(C8773,'Tipo de Processo'!B$2:D$55,3,TRUE),",",VLOOKUP(D8773,'Termo Geral'!B$2:D$174,3,TRUE),",",VLOOKUP(E8773,'Termo Específico'!B$2:D$437,3,TRUE),",",MATCH(TRUE,Documento!B$2:B$954=F8773,0),",",IF(G8773="complementar",0,1),"),")</f>
        <v>(8772,9,29,99,317,878,1),</v>
      </c>
    </row>
    <row r="8774" spans="1:8" ht="15" customHeight="1">
      <c r="A8774" s="33">
        <v>8773</v>
      </c>
      <c r="B8774" s="44" t="s">
        <v>1483</v>
      </c>
      <c r="C8774" s="35" t="s">
        <v>39</v>
      </c>
      <c r="D8774" s="34" t="s">
        <v>213</v>
      </c>
      <c r="E8774" s="34" t="s">
        <v>558</v>
      </c>
      <c r="F8774" s="34" t="s">
        <v>1337</v>
      </c>
      <c r="G8774" s="34" t="s">
        <v>1488</v>
      </c>
      <c r="H8774" s="19" t="str">
        <f t="array" ref="H8774">CONCATENATE("(",A8774,",",VLOOKUP(B8774,Núcleo!B$2:E$11,4,TRUE),",",VLOOKUP(C8774,'Tipo de Processo'!B$2:D$55,3,TRUE),",",VLOOKUP(D8774,'Termo Geral'!B$2:D$174,3,TRUE),",",VLOOKUP(E8774,'Termo Específico'!B$2:D$437,3,TRUE),",",MATCH(TRUE,Documento!B$2:B$954=F8774,0),",",IF(G8774="complementar",0,1),"),")</f>
        <v>(8773,9,29,99,317,386,1),</v>
      </c>
    </row>
    <row r="8775" spans="1:8" ht="15" customHeight="1">
      <c r="A8775" s="33">
        <v>8774</v>
      </c>
      <c r="B8775" s="44" t="s">
        <v>1483</v>
      </c>
      <c r="C8775" s="34" t="s">
        <v>39</v>
      </c>
      <c r="D8775" s="34" t="s">
        <v>213</v>
      </c>
      <c r="E8775" s="35" t="s">
        <v>558</v>
      </c>
      <c r="F8775" s="34" t="s">
        <v>1165</v>
      </c>
      <c r="G8775" s="34" t="s">
        <v>1488</v>
      </c>
      <c r="H8775" s="19" t="str">
        <f t="array" ref="H8775">CONCATENATE("(",A8775,",",VLOOKUP(B8775,Núcleo!B$2:E$11,4,TRUE),",",VLOOKUP(C8775,'Tipo de Processo'!B$2:D$55,3,TRUE),",",VLOOKUP(D8775,'Termo Geral'!B$2:D$174,3,TRUE),",",VLOOKUP(E8775,'Termo Específico'!B$2:D$437,3,TRUE),",",MATCH(TRUE,Documento!B$2:B$954=F8775,0),",",IF(G8775="complementar",0,1),"),")</f>
        <v>(8774,9,29,99,317,832,1),</v>
      </c>
    </row>
    <row r="8776" spans="1:8" ht="15" customHeight="1">
      <c r="A8776" s="33">
        <v>8775</v>
      </c>
      <c r="B8776" s="44" t="s">
        <v>1483</v>
      </c>
      <c r="C8776" s="34" t="s">
        <v>39</v>
      </c>
      <c r="D8776" s="34" t="s">
        <v>213</v>
      </c>
      <c r="E8776" s="35" t="s">
        <v>559</v>
      </c>
      <c r="F8776" s="34" t="s">
        <v>1345</v>
      </c>
      <c r="G8776" s="34" t="s">
        <v>1488</v>
      </c>
      <c r="H8776" s="19" t="str">
        <f t="array" ref="H8776">CONCATENATE("(",A8776,",",VLOOKUP(B8776,Núcleo!B$2:E$11,4,TRUE),",",VLOOKUP(C8776,'Tipo de Processo'!B$2:D$55,3,TRUE),",",VLOOKUP(D8776,'Termo Geral'!B$2:D$174,3,TRUE),",",VLOOKUP(E8776,'Termo Específico'!B$2:D$437,3,TRUE),",",MATCH(TRUE,Documento!B$2:B$954=F8776,0),",",IF(G8776="complementar",0,1),"),")</f>
        <v>(8775,9,29,99,318,87,1),</v>
      </c>
    </row>
    <row r="8777" spans="1:8" ht="15" customHeight="1">
      <c r="A8777" s="33">
        <v>8776</v>
      </c>
      <c r="B8777" s="44" t="s">
        <v>1483</v>
      </c>
      <c r="C8777" s="34" t="s">
        <v>39</v>
      </c>
      <c r="D8777" s="34" t="s">
        <v>213</v>
      </c>
      <c r="E8777" s="35" t="s">
        <v>559</v>
      </c>
      <c r="F8777" s="34" t="s">
        <v>1221</v>
      </c>
      <c r="G8777" s="34" t="s">
        <v>1488</v>
      </c>
      <c r="H8777" s="19" t="str">
        <f t="array" ref="H8777">CONCATENATE("(",A8777,",",VLOOKUP(B8777,Núcleo!B$2:E$11,4,TRUE),",",VLOOKUP(C8777,'Tipo de Processo'!B$2:D$55,3,TRUE),",",VLOOKUP(D8777,'Termo Geral'!B$2:D$174,3,TRUE),",",VLOOKUP(E8777,'Termo Específico'!B$2:D$437,3,TRUE),",",MATCH(TRUE,Documento!B$2:B$954=F8777,0),",",IF(G8777="complementar",0,1),"),")</f>
        <v>(8776,9,29,99,318,420,1),</v>
      </c>
    </row>
    <row r="8778" spans="1:8" ht="15" customHeight="1">
      <c r="A8778" s="33">
        <v>8777</v>
      </c>
      <c r="B8778" s="44" t="s">
        <v>1483</v>
      </c>
      <c r="C8778" s="35" t="s">
        <v>39</v>
      </c>
      <c r="D8778" s="34" t="s">
        <v>213</v>
      </c>
      <c r="E8778" s="34" t="s">
        <v>559</v>
      </c>
      <c r="F8778" s="34" t="s">
        <v>1222</v>
      </c>
      <c r="G8778" s="34" t="s">
        <v>1488</v>
      </c>
      <c r="H8778" s="19" t="str">
        <f t="array" ref="H8778">CONCATENATE("(",A8778,",",VLOOKUP(B8778,Núcleo!B$2:E$11,4,TRUE),",",VLOOKUP(C8778,'Tipo de Processo'!B$2:D$55,3,TRUE),",",VLOOKUP(D8778,'Termo Geral'!B$2:D$174,3,TRUE),",",VLOOKUP(E8778,'Termo Específico'!B$2:D$437,3,TRUE),",",MATCH(TRUE,Documento!B$2:B$954=F8778,0),",",IF(G8778="complementar",0,1),"),")</f>
        <v>(8777,9,29,99,318,512,1),</v>
      </c>
    </row>
    <row r="8779" spans="1:8" ht="15" customHeight="1">
      <c r="A8779" s="33">
        <v>8778</v>
      </c>
      <c r="B8779" s="44" t="s">
        <v>1483</v>
      </c>
      <c r="C8779" s="35" t="s">
        <v>39</v>
      </c>
      <c r="D8779" s="34" t="s">
        <v>213</v>
      </c>
      <c r="E8779" s="34" t="s">
        <v>559</v>
      </c>
      <c r="F8779" s="34" t="s">
        <v>1223</v>
      </c>
      <c r="G8779" s="34" t="s">
        <v>1488</v>
      </c>
      <c r="H8779" s="19" t="str">
        <f t="array" ref="H8779">CONCATENATE("(",A8779,",",VLOOKUP(B8779,Núcleo!B$2:E$11,4,TRUE),",",VLOOKUP(C8779,'Tipo de Processo'!B$2:D$55,3,TRUE),",",VLOOKUP(D8779,'Termo Geral'!B$2:D$174,3,TRUE),",",VLOOKUP(E8779,'Termo Específico'!B$2:D$437,3,TRUE),",",MATCH(TRUE,Documento!B$2:B$954=F8779,0),",",IF(G8779="complementar",0,1),"),")</f>
        <v>(8778,9,29,99,318,826,1),</v>
      </c>
    </row>
    <row r="8780" spans="1:8" ht="15" customHeight="1">
      <c r="A8780" s="33">
        <v>8779</v>
      </c>
      <c r="B8780" s="44" t="s">
        <v>1483</v>
      </c>
      <c r="C8780" s="35" t="s">
        <v>39</v>
      </c>
      <c r="D8780" s="34" t="s">
        <v>213</v>
      </c>
      <c r="E8780" s="34" t="s">
        <v>559</v>
      </c>
      <c r="F8780" s="34" t="s">
        <v>1346</v>
      </c>
      <c r="G8780" s="34" t="s">
        <v>1488</v>
      </c>
      <c r="H8780" s="19" t="str">
        <f t="array" ref="H8780">CONCATENATE("(",A8780,",",VLOOKUP(B8780,Núcleo!B$2:E$11,4,TRUE),",",VLOOKUP(C8780,'Tipo de Processo'!B$2:D$55,3,TRUE),",",VLOOKUP(D8780,'Termo Geral'!B$2:D$174,3,TRUE),",",VLOOKUP(E8780,'Termo Específico'!B$2:D$437,3,TRUE),",",MATCH(TRUE,Documento!B$2:B$954=F8780,0),",",IF(G8780="complementar",0,1),"),")</f>
        <v>(8779,9,29,99,318,287,1),</v>
      </c>
    </row>
    <row r="8781" spans="1:8" ht="15" customHeight="1">
      <c r="A8781" s="33">
        <v>8780</v>
      </c>
      <c r="B8781" s="44" t="s">
        <v>1483</v>
      </c>
      <c r="C8781" s="34" t="s">
        <v>39</v>
      </c>
      <c r="D8781" s="34" t="s">
        <v>213</v>
      </c>
      <c r="E8781" s="35" t="s">
        <v>559</v>
      </c>
      <c r="F8781" s="34" t="s">
        <v>1262</v>
      </c>
      <c r="G8781" s="34" t="s">
        <v>1488</v>
      </c>
      <c r="H8781" s="19" t="str">
        <f t="array" ref="H8781">CONCATENATE("(",A8781,",",VLOOKUP(B8781,Núcleo!B$2:E$11,4,TRUE),",",VLOOKUP(C8781,'Tipo de Processo'!B$2:D$55,3,TRUE),",",VLOOKUP(D8781,'Termo Geral'!B$2:D$174,3,TRUE),",",VLOOKUP(E8781,'Termo Específico'!B$2:D$437,3,TRUE),",",MATCH(TRUE,Documento!B$2:B$954=F8781,0),",",IF(G8781="complementar",0,1),"),")</f>
        <v>(8780,9,29,99,318,546,1),</v>
      </c>
    </row>
    <row r="8782" spans="1:8" ht="15" customHeight="1">
      <c r="A8782" s="33">
        <v>8781</v>
      </c>
      <c r="B8782" s="44" t="s">
        <v>1483</v>
      </c>
      <c r="C8782" s="35" t="s">
        <v>39</v>
      </c>
      <c r="D8782" s="34" t="s">
        <v>213</v>
      </c>
      <c r="E8782" s="34" t="s">
        <v>559</v>
      </c>
      <c r="F8782" s="34" t="s">
        <v>1225</v>
      </c>
      <c r="G8782" s="34" t="s">
        <v>1488</v>
      </c>
      <c r="H8782" s="19" t="str">
        <f t="array" ref="H8782">CONCATENATE("(",A8782,",",VLOOKUP(B8782,Núcleo!B$2:E$11,4,TRUE),",",VLOOKUP(C8782,'Tipo de Processo'!B$2:D$55,3,TRUE),",",VLOOKUP(D8782,'Termo Geral'!B$2:D$174,3,TRUE),",",VLOOKUP(E8782,'Termo Específico'!B$2:D$437,3,TRUE),",",MATCH(TRUE,Documento!B$2:B$954=F8782,0),",",IF(G8782="complementar",0,1),"),")</f>
        <v>(8781,9,29,99,318,697,1),</v>
      </c>
    </row>
    <row r="8783" spans="1:8" ht="15" customHeight="1">
      <c r="A8783" s="33">
        <v>8782</v>
      </c>
      <c r="B8783" s="44" t="s">
        <v>1483</v>
      </c>
      <c r="C8783" s="34" t="s">
        <v>39</v>
      </c>
      <c r="D8783" s="34" t="s">
        <v>213</v>
      </c>
      <c r="E8783" s="34" t="s">
        <v>559</v>
      </c>
      <c r="F8783" s="34" t="s">
        <v>1157</v>
      </c>
      <c r="G8783" s="34" t="s">
        <v>1488</v>
      </c>
      <c r="H8783" s="19" t="str">
        <f t="array" ref="H8783">CONCATENATE("(",A8783,",",VLOOKUP(B8783,Núcleo!B$2:E$11,4,TRUE),",",VLOOKUP(C8783,'Tipo de Processo'!B$2:D$55,3,TRUE),",",VLOOKUP(D8783,'Termo Geral'!B$2:D$174,3,TRUE),",",VLOOKUP(E8783,'Termo Específico'!B$2:D$437,3,TRUE),",",MATCH(TRUE,Documento!B$2:B$954=F8783,0),",",IF(G8783="complementar",0,1),"),")</f>
        <v>(8782,9,29,99,318,802,1),</v>
      </c>
    </row>
    <row r="8784" spans="1:8" ht="15" customHeight="1">
      <c r="A8784" s="33">
        <v>8783</v>
      </c>
      <c r="B8784" s="44" t="s">
        <v>1483</v>
      </c>
      <c r="C8784" s="34" t="s">
        <v>39</v>
      </c>
      <c r="D8784" s="34" t="s">
        <v>213</v>
      </c>
      <c r="E8784" s="34" t="s">
        <v>559</v>
      </c>
      <c r="F8784" s="34" t="s">
        <v>1158</v>
      </c>
      <c r="G8784" s="34" t="s">
        <v>1488</v>
      </c>
      <c r="H8784" s="19" t="str">
        <f t="array" ref="H8784">CONCATENATE("(",A8784,",",VLOOKUP(B8784,Núcleo!B$2:E$11,4,TRUE),",",VLOOKUP(C8784,'Tipo de Processo'!B$2:D$55,3,TRUE),",",VLOOKUP(D8784,'Termo Geral'!B$2:D$174,3,TRUE),",",VLOOKUP(E8784,'Termo Específico'!B$2:D$437,3,TRUE),",",MATCH(TRUE,Documento!B$2:B$954=F8784,0),",",IF(G8784="complementar",0,1),"),")</f>
        <v>(8783,9,29,99,318,801,1),</v>
      </c>
    </row>
    <row r="8785" spans="1:8" ht="15" customHeight="1">
      <c r="A8785" s="33">
        <v>8784</v>
      </c>
      <c r="B8785" s="44" t="s">
        <v>1483</v>
      </c>
      <c r="C8785" s="35" t="s">
        <v>39</v>
      </c>
      <c r="D8785" s="34" t="s">
        <v>213</v>
      </c>
      <c r="E8785" s="34" t="s">
        <v>559</v>
      </c>
      <c r="F8785" s="34" t="s">
        <v>1159</v>
      </c>
      <c r="G8785" s="34" t="s">
        <v>1488</v>
      </c>
      <c r="H8785" s="19" t="str">
        <f t="array" ref="H8785">CONCATENATE("(",A8785,",",VLOOKUP(B8785,Núcleo!B$2:E$11,4,TRUE),",",VLOOKUP(C8785,'Tipo de Processo'!B$2:D$55,3,TRUE),",",VLOOKUP(D8785,'Termo Geral'!B$2:D$174,3,TRUE),",",VLOOKUP(E8785,'Termo Específico'!B$2:D$437,3,TRUE),",",MATCH(TRUE,Documento!B$2:B$954=F8785,0),",",IF(G8785="complementar",0,1),"),")</f>
        <v>(8784,9,29,99,318,803,1),</v>
      </c>
    </row>
    <row r="8786" spans="1:8" ht="15" customHeight="1">
      <c r="A8786" s="33">
        <v>8785</v>
      </c>
      <c r="B8786" s="44" t="s">
        <v>1483</v>
      </c>
      <c r="C8786" s="34" t="s">
        <v>39</v>
      </c>
      <c r="D8786" s="34" t="s">
        <v>213</v>
      </c>
      <c r="E8786" s="34" t="s">
        <v>559</v>
      </c>
      <c r="F8786" s="34" t="s">
        <v>1160</v>
      </c>
      <c r="G8786" s="34" t="s">
        <v>1488</v>
      </c>
      <c r="H8786" s="19" t="str">
        <f t="array" ref="H8786">CONCATENATE("(",A8786,",",VLOOKUP(B8786,Núcleo!B$2:E$11,4,TRUE),",",VLOOKUP(C8786,'Tipo de Processo'!B$2:D$55,3,TRUE),",",VLOOKUP(D8786,'Termo Geral'!B$2:D$174,3,TRUE),",",VLOOKUP(E8786,'Termo Específico'!B$2:D$437,3,TRUE),",",MATCH(TRUE,Documento!B$2:B$954=F8786,0),",",IF(G8786="complementar",0,1),"),")</f>
        <v>(8785,9,29,99,318,809,1),</v>
      </c>
    </row>
    <row r="8787" spans="1:8" ht="15" customHeight="1">
      <c r="A8787" s="33">
        <v>8786</v>
      </c>
      <c r="B8787" s="44" t="s">
        <v>1483</v>
      </c>
      <c r="C8787" s="35" t="s">
        <v>39</v>
      </c>
      <c r="D8787" s="34" t="s">
        <v>213</v>
      </c>
      <c r="E8787" s="34" t="s">
        <v>559</v>
      </c>
      <c r="F8787" s="34" t="s">
        <v>1161</v>
      </c>
      <c r="G8787" s="34" t="s">
        <v>1488</v>
      </c>
      <c r="H8787" s="19" t="str">
        <f t="array" ref="H8787">CONCATENATE("(",A8787,",",VLOOKUP(B8787,Núcleo!B$2:E$11,4,TRUE),",",VLOOKUP(C8787,'Tipo de Processo'!B$2:D$55,3,TRUE),",",VLOOKUP(D8787,'Termo Geral'!B$2:D$174,3,TRUE),",",VLOOKUP(E8787,'Termo Específico'!B$2:D$437,3,TRUE),",",MATCH(TRUE,Documento!B$2:B$954=F8787,0),",",IF(G8787="complementar",0,1),"),")</f>
        <v>(8786,9,29,99,318,148,1),</v>
      </c>
    </row>
    <row r="8788" spans="1:8" ht="15" customHeight="1">
      <c r="A8788" s="33">
        <v>8787</v>
      </c>
      <c r="B8788" s="44" t="s">
        <v>1483</v>
      </c>
      <c r="C8788" s="35" t="s">
        <v>39</v>
      </c>
      <c r="D8788" s="34" t="s">
        <v>213</v>
      </c>
      <c r="E8788" s="34" t="s">
        <v>559</v>
      </c>
      <c r="F8788" s="34" t="s">
        <v>1162</v>
      </c>
      <c r="G8788" s="34" t="s">
        <v>1488</v>
      </c>
      <c r="H8788" s="19" t="str">
        <f t="array" ref="H8788">CONCATENATE("(",A8788,",",VLOOKUP(B8788,Núcleo!B$2:E$11,4,TRUE),",",VLOOKUP(C8788,'Tipo de Processo'!B$2:D$55,3,TRUE),",",VLOOKUP(D8788,'Termo Geral'!B$2:D$174,3,TRUE),",",VLOOKUP(E8788,'Termo Específico'!B$2:D$437,3,TRUE),",",MATCH(TRUE,Documento!B$2:B$954=F8788,0),",",IF(G8788="complementar",0,1),"),")</f>
        <v>(8787,9,29,99,318,163,1),</v>
      </c>
    </row>
    <row r="8789" spans="1:8" ht="15" customHeight="1">
      <c r="A8789" s="33">
        <v>8788</v>
      </c>
      <c r="B8789" s="44" t="s">
        <v>1483</v>
      </c>
      <c r="C8789" s="35" t="s">
        <v>39</v>
      </c>
      <c r="D8789" s="34" t="s">
        <v>213</v>
      </c>
      <c r="E8789" s="34" t="s">
        <v>559</v>
      </c>
      <c r="F8789" s="34" t="s">
        <v>1163</v>
      </c>
      <c r="G8789" s="34" t="s">
        <v>1488</v>
      </c>
      <c r="H8789" s="19" t="str">
        <f t="array" ref="H8789">CONCATENATE("(",A8789,",",VLOOKUP(B8789,Núcleo!B$2:E$11,4,TRUE),",",VLOOKUP(C8789,'Tipo de Processo'!B$2:D$55,3,TRUE),",",VLOOKUP(D8789,'Termo Geral'!B$2:D$174,3,TRUE),",",VLOOKUP(E8789,'Termo Específico'!B$2:D$437,3,TRUE),",",MATCH(TRUE,Documento!B$2:B$954=F8789,0),",",IF(G8789="complementar",0,1),"),")</f>
        <v>(8788,9,29,99,318,135,1),</v>
      </c>
    </row>
    <row r="8790" spans="1:8" ht="15" customHeight="1">
      <c r="A8790" s="33">
        <v>8789</v>
      </c>
      <c r="B8790" s="44" t="s">
        <v>1483</v>
      </c>
      <c r="C8790" s="34" t="s">
        <v>39</v>
      </c>
      <c r="D8790" s="34" t="s">
        <v>213</v>
      </c>
      <c r="E8790" s="34" t="s">
        <v>559</v>
      </c>
      <c r="F8790" s="34" t="s">
        <v>1227</v>
      </c>
      <c r="G8790" s="34" t="s">
        <v>1488</v>
      </c>
      <c r="H8790" s="19" t="str">
        <f t="array" ref="H8790">CONCATENATE("(",A8790,",",VLOOKUP(B8790,Núcleo!B$2:E$11,4,TRUE),",",VLOOKUP(C8790,'Tipo de Processo'!B$2:D$55,3,TRUE),",",VLOOKUP(D8790,'Termo Geral'!B$2:D$174,3,TRUE),",",VLOOKUP(E8790,'Termo Específico'!B$2:D$437,3,TRUE),",",MATCH(TRUE,Documento!B$2:B$954=F8790,0),",",IF(G8790="complementar",0,1),"),")</f>
        <v>(8789,9,29,99,318,13,1),</v>
      </c>
    </row>
    <row r="8791" spans="1:8" ht="15" customHeight="1">
      <c r="A8791" s="33">
        <v>8790</v>
      </c>
      <c r="B8791" s="44" t="s">
        <v>1483</v>
      </c>
      <c r="C8791" s="34" t="s">
        <v>39</v>
      </c>
      <c r="D8791" s="34" t="s">
        <v>213</v>
      </c>
      <c r="E8791" s="34" t="s">
        <v>559</v>
      </c>
      <c r="F8791" s="34" t="s">
        <v>1339</v>
      </c>
      <c r="G8791" s="34" t="s">
        <v>1488</v>
      </c>
      <c r="H8791" s="19" t="str">
        <f t="array" ref="H8791">CONCATENATE("(",A8791,",",VLOOKUP(B8791,Núcleo!B$2:E$11,4,TRUE),",",VLOOKUP(C8791,'Tipo de Processo'!B$2:D$55,3,TRUE),",",VLOOKUP(D8791,'Termo Geral'!B$2:D$174,3,TRUE),",",VLOOKUP(E8791,'Termo Específico'!B$2:D$437,3,TRUE),",",MATCH(TRUE,Documento!B$2:B$954=F8791,0),",",IF(G8791="complementar",0,1),"),")</f>
        <v>(8790,9,29,99,318,889,1),</v>
      </c>
    </row>
    <row r="8792" spans="1:8" ht="15" customHeight="1">
      <c r="A8792" s="33">
        <v>8791</v>
      </c>
      <c r="B8792" s="44" t="s">
        <v>1483</v>
      </c>
      <c r="C8792" s="35" t="s">
        <v>39</v>
      </c>
      <c r="D8792" s="34" t="s">
        <v>213</v>
      </c>
      <c r="E8792" s="34" t="s">
        <v>559</v>
      </c>
      <c r="F8792" s="34" t="s">
        <v>1228</v>
      </c>
      <c r="G8792" s="34" t="s">
        <v>1488</v>
      </c>
      <c r="H8792" s="19" t="str">
        <f t="array" ref="H8792">CONCATENATE("(",A8792,",",VLOOKUP(B8792,Núcleo!B$2:E$11,4,TRUE),",",VLOOKUP(C8792,'Tipo de Processo'!B$2:D$55,3,TRUE),",",VLOOKUP(D8792,'Termo Geral'!B$2:D$174,3,TRUE),",",VLOOKUP(E8792,'Termo Específico'!B$2:D$437,3,TRUE),",",MATCH(TRUE,Documento!B$2:B$954=F8792,0),",",IF(G8792="complementar",0,1),"),")</f>
        <v>(8791,9,29,99,318,120,1),</v>
      </c>
    </row>
    <row r="8793" spans="1:8" ht="15" customHeight="1">
      <c r="A8793" s="33">
        <v>8792</v>
      </c>
      <c r="B8793" s="44" t="s">
        <v>1483</v>
      </c>
      <c r="C8793" s="35" t="s">
        <v>39</v>
      </c>
      <c r="D8793" s="34" t="s">
        <v>213</v>
      </c>
      <c r="E8793" s="34" t="s">
        <v>559</v>
      </c>
      <c r="F8793" s="34" t="s">
        <v>1347</v>
      </c>
      <c r="G8793" s="34" t="s">
        <v>1488</v>
      </c>
      <c r="H8793" s="19" t="str">
        <f t="array" ref="H8793">CONCATENATE("(",A8793,",",VLOOKUP(B8793,Núcleo!B$2:E$11,4,TRUE),",",VLOOKUP(C8793,'Tipo de Processo'!B$2:D$55,3,TRUE),",",VLOOKUP(D8793,'Termo Geral'!B$2:D$174,3,TRUE),",",VLOOKUP(E8793,'Termo Específico'!B$2:D$437,3,TRUE),",",MATCH(TRUE,Documento!B$2:B$954=F8793,0),",",IF(G8793="complementar",0,1),"),")</f>
        <v>(8792,9,29,99,318,538,1),</v>
      </c>
    </row>
    <row r="8794" spans="1:8" ht="15" customHeight="1">
      <c r="A8794" s="33">
        <v>8793</v>
      </c>
      <c r="B8794" s="44" t="s">
        <v>1483</v>
      </c>
      <c r="C8794" s="34" t="s">
        <v>39</v>
      </c>
      <c r="D8794" s="34" t="s">
        <v>213</v>
      </c>
      <c r="E8794" s="34" t="s">
        <v>559</v>
      </c>
      <c r="F8794" s="34" t="s">
        <v>1230</v>
      </c>
      <c r="G8794" s="34" t="s">
        <v>1488</v>
      </c>
      <c r="H8794" s="19" t="str">
        <f t="array" ref="H8794">CONCATENATE("(",A8794,",",VLOOKUP(B8794,Núcleo!B$2:E$11,4,TRUE),",",VLOOKUP(C8794,'Tipo de Processo'!B$2:D$55,3,TRUE),",",VLOOKUP(D8794,'Termo Geral'!B$2:D$174,3,TRUE),",",VLOOKUP(E8794,'Termo Específico'!B$2:D$437,3,TRUE),",",MATCH(TRUE,Documento!B$2:B$954=F8794,0),",",IF(G8794="complementar",0,1),"),")</f>
        <v>(8793,9,29,99,318,878,1),</v>
      </c>
    </row>
    <row r="8795" spans="1:8" ht="15" customHeight="1">
      <c r="A8795" s="33">
        <v>8794</v>
      </c>
      <c r="B8795" s="44" t="s">
        <v>1483</v>
      </c>
      <c r="C8795" s="35" t="s">
        <v>39</v>
      </c>
      <c r="D8795" s="34" t="s">
        <v>213</v>
      </c>
      <c r="E8795" s="34" t="s">
        <v>559</v>
      </c>
      <c r="F8795" s="34" t="s">
        <v>1337</v>
      </c>
      <c r="G8795" s="34" t="s">
        <v>1488</v>
      </c>
      <c r="H8795" s="19" t="str">
        <f t="array" ref="H8795">CONCATENATE("(",A8795,",",VLOOKUP(B8795,Núcleo!B$2:E$11,4,TRUE),",",VLOOKUP(C8795,'Tipo de Processo'!B$2:D$55,3,TRUE),",",VLOOKUP(D8795,'Termo Geral'!B$2:D$174,3,TRUE),",",VLOOKUP(E8795,'Termo Específico'!B$2:D$437,3,TRUE),",",MATCH(TRUE,Documento!B$2:B$954=F8795,0),",",IF(G8795="complementar",0,1),"),")</f>
        <v>(8794,9,29,99,318,386,1),</v>
      </c>
    </row>
    <row r="8796" spans="1:8" ht="15" customHeight="1">
      <c r="A8796" s="33">
        <v>8795</v>
      </c>
      <c r="B8796" s="44" t="s">
        <v>1483</v>
      </c>
      <c r="C8796" s="34" t="s">
        <v>39</v>
      </c>
      <c r="D8796" s="34" t="s">
        <v>213</v>
      </c>
      <c r="E8796" s="34" t="s">
        <v>559</v>
      </c>
      <c r="F8796" s="34" t="s">
        <v>1165</v>
      </c>
      <c r="G8796" s="34" t="s">
        <v>1488</v>
      </c>
      <c r="H8796" s="19" t="str">
        <f t="array" ref="H8796">CONCATENATE("(",A8796,",",VLOOKUP(B8796,Núcleo!B$2:E$11,4,TRUE),",",VLOOKUP(C8796,'Tipo de Processo'!B$2:D$55,3,TRUE),",",VLOOKUP(D8796,'Termo Geral'!B$2:D$174,3,TRUE),",",VLOOKUP(E8796,'Termo Específico'!B$2:D$437,3,TRUE),",",MATCH(TRUE,Documento!B$2:B$954=F8796,0),",",IF(G8796="complementar",0,1),"),")</f>
        <v>(8795,9,29,99,318,832,1),</v>
      </c>
    </row>
    <row r="8797" spans="1:8" ht="15" customHeight="1">
      <c r="A8797" s="33">
        <v>8796</v>
      </c>
      <c r="B8797" s="44" t="s">
        <v>1483</v>
      </c>
      <c r="C8797" s="35" t="s">
        <v>39</v>
      </c>
      <c r="D8797" s="34" t="s">
        <v>213</v>
      </c>
      <c r="E8797" s="34" t="s">
        <v>559</v>
      </c>
      <c r="F8797" s="34" t="s">
        <v>1348</v>
      </c>
      <c r="G8797" s="34" t="s">
        <v>1488</v>
      </c>
      <c r="H8797" s="19" t="str">
        <f t="array" ref="H8797">CONCATENATE("(",A8797,",",VLOOKUP(B8797,Núcleo!B$2:E$11,4,TRUE),",",VLOOKUP(C8797,'Tipo de Processo'!B$2:D$55,3,TRUE),",",VLOOKUP(D8797,'Termo Geral'!B$2:D$174,3,TRUE),",",VLOOKUP(E8797,'Termo Específico'!B$2:D$437,3,TRUE),",",MATCH(TRUE,Documento!B$2:B$954=F8797,0),",",IF(G8797="complementar",0,1),"),")</f>
        <v>(8796,9,29,99,318,206,1),</v>
      </c>
    </row>
    <row r="8798" spans="1:8" ht="15" customHeight="1">
      <c r="A8798" s="33">
        <v>8797</v>
      </c>
      <c r="B8798" s="44" t="s">
        <v>1483</v>
      </c>
      <c r="C8798" s="34" t="s">
        <v>1</v>
      </c>
      <c r="D8798" s="34" t="s">
        <v>56</v>
      </c>
      <c r="E8798" s="34" t="s">
        <v>599</v>
      </c>
      <c r="F8798" s="34" t="s">
        <v>604</v>
      </c>
      <c r="G8798" s="34" t="s">
        <v>1488</v>
      </c>
      <c r="H8798" s="19" t="str">
        <f t="array" ref="H8798">CONCATENATE("(",A8798,",",VLOOKUP(B8798,Núcleo!B$2:E$11,4,TRUE),",",VLOOKUP(C8798,'Tipo de Processo'!B$2:D$55,3,TRUE),",",VLOOKUP(D8798,'Termo Geral'!B$2:D$174,3,TRUE),",",VLOOKUP(E8798,'Termo Específico'!B$2:D$437,3,TRUE),",",MATCH(TRUE,Documento!B$2:B$954=F8798,0),",",IF(G8798="complementar",0,1),"),")</f>
        <v>(8797,9,9,100,257,451,1),</v>
      </c>
    </row>
    <row r="8799" spans="1:8" ht="15" customHeight="1">
      <c r="A8799" s="33">
        <v>8798</v>
      </c>
      <c r="B8799" s="44" t="s">
        <v>1483</v>
      </c>
      <c r="C8799" s="35" t="s">
        <v>39</v>
      </c>
      <c r="D8799" s="34" t="s">
        <v>214</v>
      </c>
      <c r="E8799" s="34" t="s">
        <v>561</v>
      </c>
      <c r="F8799" s="34" t="s">
        <v>1349</v>
      </c>
      <c r="G8799" s="34" t="s">
        <v>1488</v>
      </c>
      <c r="H8799" s="19" t="str">
        <f t="array" ref="H8799">CONCATENATE("(",A8799,",",VLOOKUP(B8799,Núcleo!B$2:E$11,4,TRUE),",",VLOOKUP(C8799,'Tipo de Processo'!B$2:D$55,3,TRUE),",",VLOOKUP(D8799,'Termo Geral'!B$2:D$174,3,TRUE),",",VLOOKUP(E8799,'Termo Específico'!B$2:D$437,3,TRUE),",",MATCH(TRUE,Documento!B$2:B$954=F8799,0),",",IF(G8799="complementar",0,1),"),")</f>
        <v>(8798,9,29,117,37,649,1),</v>
      </c>
    </row>
    <row r="8800" spans="1:8" ht="15" customHeight="1">
      <c r="A8800" s="33">
        <v>8799</v>
      </c>
      <c r="B8800" s="44" t="s">
        <v>1483</v>
      </c>
      <c r="C8800" s="34" t="s">
        <v>39</v>
      </c>
      <c r="D8800" s="34" t="s">
        <v>214</v>
      </c>
      <c r="E8800" s="34" t="s">
        <v>561</v>
      </c>
      <c r="F8800" s="34" t="s">
        <v>1350</v>
      </c>
      <c r="G8800" s="34" t="s">
        <v>1488</v>
      </c>
      <c r="H8800" s="19" t="str">
        <f t="array" ref="H8800">CONCATENATE("(",A8800,",",VLOOKUP(B8800,Núcleo!B$2:E$11,4,TRUE),",",VLOOKUP(C8800,'Tipo de Processo'!B$2:D$55,3,TRUE),",",VLOOKUP(D8800,'Termo Geral'!B$2:D$174,3,TRUE),",",VLOOKUP(E8800,'Termo Específico'!B$2:D$437,3,TRUE),",",MATCH(TRUE,Documento!B$2:B$954=F8800,0),",",IF(G8800="complementar",0,1),"),")</f>
        <v>(8799,9,29,117,37,449,1),</v>
      </c>
    </row>
    <row r="8801" spans="1:8" ht="15" customHeight="1">
      <c r="A8801" s="33">
        <v>8800</v>
      </c>
      <c r="B8801" s="44" t="s">
        <v>1483</v>
      </c>
      <c r="C8801" s="34" t="s">
        <v>39</v>
      </c>
      <c r="D8801" s="34" t="s">
        <v>214</v>
      </c>
      <c r="E8801" s="34" t="s">
        <v>580</v>
      </c>
      <c r="F8801" s="34" t="s">
        <v>1393</v>
      </c>
      <c r="G8801" s="34" t="s">
        <v>1488</v>
      </c>
      <c r="H8801" s="19" t="str">
        <f t="array" ref="H8801">CONCATENATE("(",A8801,",",VLOOKUP(B8801,Núcleo!B$2:E$11,4,TRUE),",",VLOOKUP(C8801,'Tipo de Processo'!B$2:D$55,3,TRUE),",",VLOOKUP(D8801,'Termo Geral'!B$2:D$174,3,TRUE),",",VLOOKUP(E8801,'Termo Específico'!B$2:D$437,3,TRUE),",",MATCH(TRUE,Documento!B$2:B$954=F8801,0),",",IF(G8801="complementar",0,1),"),")</f>
        <v>(8800,9,29,117,92,243,1),</v>
      </c>
    </row>
    <row r="8802" spans="1:8" ht="15" customHeight="1">
      <c r="A8802" s="33">
        <v>8801</v>
      </c>
      <c r="B8802" s="44" t="s">
        <v>1483</v>
      </c>
      <c r="C8802" s="34" t="s">
        <v>39</v>
      </c>
      <c r="D8802" s="34" t="s">
        <v>214</v>
      </c>
      <c r="E8802" s="34" t="s">
        <v>580</v>
      </c>
      <c r="F8802" s="34" t="s">
        <v>1374</v>
      </c>
      <c r="G8802" s="34" t="s">
        <v>1488</v>
      </c>
      <c r="H8802" s="19" t="str">
        <f t="array" ref="H8802">CONCATENATE("(",A8802,",",VLOOKUP(B8802,Núcleo!B$2:E$11,4,TRUE),",",VLOOKUP(C8802,'Tipo de Processo'!B$2:D$55,3,TRUE),",",VLOOKUP(D8802,'Termo Geral'!B$2:D$174,3,TRUE),",",VLOOKUP(E8802,'Termo Específico'!B$2:D$437,3,TRUE),",",MATCH(TRUE,Documento!B$2:B$954=F8802,0),",",IF(G8802="complementar",0,1),"),")</f>
        <v>(8801,9,29,117,92,614,1),</v>
      </c>
    </row>
    <row r="8803" spans="1:8" ht="15" customHeight="1">
      <c r="A8803" s="33">
        <v>8802</v>
      </c>
      <c r="B8803" s="44" t="s">
        <v>1483</v>
      </c>
      <c r="C8803" s="35" t="s">
        <v>39</v>
      </c>
      <c r="D8803" s="34" t="s">
        <v>214</v>
      </c>
      <c r="E8803" s="34" t="s">
        <v>581</v>
      </c>
      <c r="F8803" s="34" t="s">
        <v>1374</v>
      </c>
      <c r="G8803" s="34" t="s">
        <v>1488</v>
      </c>
      <c r="H8803" s="19" t="str">
        <f t="array" ref="H8803">CONCATENATE("(",A8803,",",VLOOKUP(B8803,Núcleo!B$2:E$11,4,TRUE),",",VLOOKUP(C8803,'Tipo de Processo'!B$2:D$55,3,TRUE),",",VLOOKUP(D8803,'Termo Geral'!B$2:D$174,3,TRUE),",",VLOOKUP(E8803,'Termo Específico'!B$2:D$437,3,TRUE),",",MATCH(TRUE,Documento!B$2:B$954=F8803,0),",",IF(G8803="complementar",0,1),"),")</f>
        <v>(8802,9,29,117,158,614,1),</v>
      </c>
    </row>
    <row r="8804" spans="1:8" ht="15" customHeight="1">
      <c r="A8804" s="33">
        <v>8803</v>
      </c>
      <c r="B8804" s="44" t="s">
        <v>1483</v>
      </c>
      <c r="C8804" s="35" t="s">
        <v>39</v>
      </c>
      <c r="D8804" s="34" t="s">
        <v>214</v>
      </c>
      <c r="E8804" s="34" t="s">
        <v>563</v>
      </c>
      <c r="F8804" s="34" t="s">
        <v>1393</v>
      </c>
      <c r="G8804" s="34" t="s">
        <v>1488</v>
      </c>
      <c r="H8804" s="19" t="str">
        <f t="array" ref="H8804">CONCATENATE("(",A8804,",",VLOOKUP(B8804,Núcleo!B$2:E$11,4,TRUE),",",VLOOKUP(C8804,'Tipo de Processo'!B$2:D$55,3,TRUE),",",VLOOKUP(D8804,'Termo Geral'!B$2:D$174,3,TRUE),",",VLOOKUP(E8804,'Termo Específico'!B$2:D$437,3,TRUE),",",MATCH(TRUE,Documento!B$2:B$954=F8804,0),",",IF(G8804="complementar",0,1),"),")</f>
        <v>(8803,9,29,117,250,243,1),</v>
      </c>
    </row>
    <row r="8805" spans="1:8" ht="15" customHeight="1">
      <c r="A8805" s="33">
        <v>8804</v>
      </c>
      <c r="B8805" s="44" t="s">
        <v>1483</v>
      </c>
      <c r="C8805" s="34" t="s">
        <v>39</v>
      </c>
      <c r="D8805" s="34" t="s">
        <v>214</v>
      </c>
      <c r="E8805" s="34" t="s">
        <v>563</v>
      </c>
      <c r="F8805" s="34" t="s">
        <v>1419</v>
      </c>
      <c r="G8805" s="34" t="s">
        <v>1488</v>
      </c>
      <c r="H8805" s="19" t="str">
        <f t="array" ref="H8805">CONCATENATE("(",A8805,",",VLOOKUP(B8805,Núcleo!B$2:E$11,4,TRUE),",",VLOOKUP(C8805,'Tipo de Processo'!B$2:D$55,3,TRUE),",",VLOOKUP(D8805,'Termo Geral'!B$2:D$174,3,TRUE),",",VLOOKUP(E8805,'Termo Específico'!B$2:D$437,3,TRUE),",",MATCH(TRUE,Documento!B$2:B$954=F8805,0),",",IF(G8805="complementar",0,1),"),")</f>
        <v>(8804,9,29,117,250,623,1),</v>
      </c>
    </row>
    <row r="8806" spans="1:8" ht="15" customHeight="1">
      <c r="A8806" s="33">
        <v>8805</v>
      </c>
      <c r="B8806" s="44" t="s">
        <v>1483</v>
      </c>
      <c r="C8806" s="34" t="s">
        <v>39</v>
      </c>
      <c r="D8806" s="34" t="s">
        <v>214</v>
      </c>
      <c r="E8806" s="34" t="s">
        <v>564</v>
      </c>
      <c r="F8806" s="35" t="s">
        <v>1395</v>
      </c>
      <c r="G8806" s="34" t="s">
        <v>1488</v>
      </c>
      <c r="H8806" s="19" t="str">
        <f t="array" ref="H8806">CONCATENATE("(",A8806,",",VLOOKUP(B8806,Núcleo!B$2:E$11,4,TRUE),",",VLOOKUP(C8806,'Tipo de Processo'!B$2:D$55,3,TRUE),",",VLOOKUP(D8806,'Termo Geral'!B$2:D$174,3,TRUE),",",VLOOKUP(E8806,'Termo Específico'!B$2:D$437,3,TRUE),",",MATCH(TRUE,Documento!B$2:B$954=F8806,0),",",IF(G8806="complementar",0,1),"),")</f>
        <v>(8805,9,29,117,319,643,1),</v>
      </c>
    </row>
    <row r="8807" spans="1:8" ht="15" customHeight="1">
      <c r="A8807" s="33">
        <v>8806</v>
      </c>
      <c r="B8807" s="44" t="s">
        <v>1483</v>
      </c>
      <c r="C8807" s="35" t="s">
        <v>39</v>
      </c>
      <c r="D8807" s="34" t="s">
        <v>214</v>
      </c>
      <c r="E8807" s="34" t="s">
        <v>564</v>
      </c>
      <c r="F8807" s="35" t="s">
        <v>1418</v>
      </c>
      <c r="G8807" s="34" t="s">
        <v>1488</v>
      </c>
      <c r="H8807" s="19" t="str">
        <f t="array" ref="H8807">CONCATENATE("(",A8807,",",VLOOKUP(B8807,Núcleo!B$2:E$11,4,TRUE),",",VLOOKUP(C8807,'Tipo de Processo'!B$2:D$55,3,TRUE),",",VLOOKUP(D8807,'Termo Geral'!B$2:D$174,3,TRUE),",",VLOOKUP(E8807,'Termo Específico'!B$2:D$437,3,TRUE),",",MATCH(TRUE,Documento!B$2:B$954=F8807,0),",",IF(G8807="complementar",0,1),"),")</f>
        <v>(8806,9,29,117,319,615,1),</v>
      </c>
    </row>
    <row r="8808" spans="1:8" ht="15" customHeight="1">
      <c r="A8808" s="33">
        <v>8807</v>
      </c>
      <c r="B8808" s="44" t="s">
        <v>1483</v>
      </c>
      <c r="C8808" s="34" t="s">
        <v>39</v>
      </c>
      <c r="D8808" s="34" t="s">
        <v>214</v>
      </c>
      <c r="E8808" s="34" t="s">
        <v>564</v>
      </c>
      <c r="F8808" s="35" t="s">
        <v>1430</v>
      </c>
      <c r="G8808" s="34" t="s">
        <v>1488</v>
      </c>
      <c r="H8808" s="19" t="str">
        <f t="array" ref="H8808">CONCATENATE("(",A8808,",",VLOOKUP(B8808,Núcleo!B$2:E$11,4,TRUE),",",VLOOKUP(C8808,'Tipo de Processo'!B$2:D$55,3,TRUE),",",VLOOKUP(D8808,'Termo Geral'!B$2:D$174,3,TRUE),",",VLOOKUP(E8808,'Termo Específico'!B$2:D$437,3,TRUE),",",MATCH(TRUE,Documento!B$2:B$954=F8808,0),",",IF(G8808="complementar",0,1),"),")</f>
        <v>(8807,9,29,117,319,847,1),</v>
      </c>
    </row>
    <row r="8809" spans="1:8" ht="15" customHeight="1">
      <c r="A8809" s="33">
        <v>8808</v>
      </c>
      <c r="B8809" s="44" t="s">
        <v>1483</v>
      </c>
      <c r="C8809" s="35" t="s">
        <v>39</v>
      </c>
      <c r="D8809" s="34" t="s">
        <v>214</v>
      </c>
      <c r="E8809" s="34" t="s">
        <v>564</v>
      </c>
      <c r="F8809" s="35" t="s">
        <v>1434</v>
      </c>
      <c r="G8809" s="34" t="s">
        <v>1488</v>
      </c>
      <c r="H8809" s="19" t="str">
        <f t="array" ref="H8809">CONCATENATE("(",A8809,",",VLOOKUP(B8809,Núcleo!B$2:E$11,4,TRUE),",",VLOOKUP(C8809,'Tipo de Processo'!B$2:D$55,3,TRUE),",",VLOOKUP(D8809,'Termo Geral'!B$2:D$174,3,TRUE),",",VLOOKUP(E8809,'Termo Específico'!B$2:D$437,3,TRUE),",",MATCH(TRUE,Documento!B$2:B$954=F8809,0),",",IF(G8809="complementar",0,1),"),")</f>
        <v>(8808,9,29,117,319,555,1),</v>
      </c>
    </row>
    <row r="8810" spans="1:8" ht="15" customHeight="1">
      <c r="A8810" s="33">
        <v>8809</v>
      </c>
      <c r="B8810" s="44" t="s">
        <v>1483</v>
      </c>
      <c r="C8810" s="34" t="s">
        <v>39</v>
      </c>
      <c r="D8810" s="34" t="s">
        <v>214</v>
      </c>
      <c r="E8810" s="34" t="s">
        <v>565</v>
      </c>
      <c r="F8810" s="35" t="s">
        <v>1351</v>
      </c>
      <c r="G8810" s="34" t="s">
        <v>1488</v>
      </c>
      <c r="H8810" s="19" t="str">
        <f t="array" ref="H8810">CONCATENATE("(",A8810,",",VLOOKUP(B8810,Núcleo!B$2:E$11,4,TRUE),",",VLOOKUP(C8810,'Tipo de Processo'!B$2:D$55,3,TRUE),",",VLOOKUP(D8810,'Termo Geral'!B$2:D$174,3,TRUE),",",VLOOKUP(E8810,'Termo Específico'!B$2:D$437,3,TRUE),",",MATCH(TRUE,Documento!B$2:B$954=F8810,0),",",IF(G8810="complementar",0,1),"),")</f>
        <v>(8809,9,29,117,397,522,1),</v>
      </c>
    </row>
    <row r="8811" spans="1:8" ht="15" customHeight="1">
      <c r="A8811" s="33">
        <v>8810</v>
      </c>
      <c r="B8811" s="44" t="s">
        <v>1483</v>
      </c>
      <c r="C8811" s="34" t="s">
        <v>39</v>
      </c>
      <c r="D8811" s="34" t="s">
        <v>214</v>
      </c>
      <c r="E8811" s="34" t="s">
        <v>565</v>
      </c>
      <c r="F8811" s="35" t="s">
        <v>1352</v>
      </c>
      <c r="G8811" s="34" t="s">
        <v>1488</v>
      </c>
      <c r="H8811" s="19" t="str">
        <f t="array" ref="H8811">CONCATENATE("(",A8811,",",VLOOKUP(B8811,Núcleo!B$2:E$11,4,TRUE),",",VLOOKUP(C8811,'Tipo de Processo'!B$2:D$55,3,TRUE),",",VLOOKUP(D8811,'Termo Geral'!B$2:D$174,3,TRUE),",",VLOOKUP(E8811,'Termo Específico'!B$2:D$437,3,TRUE),",",MATCH(TRUE,Documento!B$2:B$954=F8811,0),",",IF(G8811="complementar",0,1),"),")</f>
        <v>(8810,9,29,117,397,788,1),</v>
      </c>
    </row>
    <row r="8812" spans="1:8" ht="15" customHeight="1">
      <c r="A8812" s="33">
        <v>8811</v>
      </c>
      <c r="B8812" s="44" t="s">
        <v>1483</v>
      </c>
      <c r="C8812" s="34" t="s">
        <v>39</v>
      </c>
      <c r="D8812" s="34" t="s">
        <v>214</v>
      </c>
      <c r="E8812" s="34" t="s">
        <v>565</v>
      </c>
      <c r="F8812" s="35" t="s">
        <v>1353</v>
      </c>
      <c r="G8812" s="34" t="s">
        <v>1488</v>
      </c>
      <c r="H8812" s="19" t="str">
        <f t="array" ref="H8812">CONCATENATE("(",A8812,",",VLOOKUP(B8812,Núcleo!B$2:E$11,4,TRUE),",",VLOOKUP(C8812,'Tipo de Processo'!B$2:D$55,3,TRUE),",",VLOOKUP(D8812,'Termo Geral'!B$2:D$174,3,TRUE),",",VLOOKUP(E8812,'Termo Específico'!B$2:D$437,3,TRUE),",",MATCH(TRUE,Documento!B$2:B$954=F8812,0),",",IF(G8812="complementar",0,1),"),")</f>
        <v>(8811,9,29,117,397,202,1),</v>
      </c>
    </row>
    <row r="8813" spans="1:8" ht="15" customHeight="1">
      <c r="A8813" s="33">
        <v>8812</v>
      </c>
      <c r="B8813" s="44" t="s">
        <v>1483</v>
      </c>
      <c r="C8813" s="34" t="s">
        <v>39</v>
      </c>
      <c r="D8813" s="34" t="s">
        <v>214</v>
      </c>
      <c r="E8813" s="34" t="s">
        <v>565</v>
      </c>
      <c r="F8813" s="35" t="s">
        <v>1354</v>
      </c>
      <c r="G8813" s="34" t="s">
        <v>1488</v>
      </c>
      <c r="H8813" s="19" t="str">
        <f t="array" ref="H8813">CONCATENATE("(",A8813,",",VLOOKUP(B8813,Núcleo!B$2:E$11,4,TRUE),",",VLOOKUP(C8813,'Tipo de Processo'!B$2:D$55,3,TRUE),",",VLOOKUP(D8813,'Termo Geral'!B$2:D$174,3,TRUE),",",VLOOKUP(E8813,'Termo Específico'!B$2:D$437,3,TRUE),",",MATCH(TRUE,Documento!B$2:B$954=F8813,0),",",IF(G8813="complementar",0,1),"),")</f>
        <v>(8812,9,29,117,397,622,1),</v>
      </c>
    </row>
    <row r="8814" spans="1:8" ht="15" customHeight="1">
      <c r="A8814" s="33">
        <v>8813</v>
      </c>
      <c r="B8814" s="44" t="s">
        <v>1483</v>
      </c>
      <c r="C8814" s="35" t="s">
        <v>39</v>
      </c>
      <c r="D8814" s="34" t="s">
        <v>214</v>
      </c>
      <c r="E8814" s="34" t="s">
        <v>582</v>
      </c>
      <c r="F8814" s="35" t="s">
        <v>1393</v>
      </c>
      <c r="G8814" s="34" t="s">
        <v>1488</v>
      </c>
      <c r="H8814" s="19" t="str">
        <f t="array" ref="H8814">CONCATENATE("(",A8814,",",VLOOKUP(B8814,Núcleo!B$2:E$11,4,TRUE),",",VLOOKUP(C8814,'Tipo de Processo'!B$2:D$55,3,TRUE),",",VLOOKUP(D8814,'Termo Geral'!B$2:D$174,3,TRUE),",",VLOOKUP(E8814,'Termo Específico'!B$2:D$437,3,TRUE),",",MATCH(TRUE,Documento!B$2:B$954=F8814,0),",",IF(G8814="complementar",0,1),"),")</f>
        <v>(8813,9,29,117,419,243,1),</v>
      </c>
    </row>
    <row r="8815" spans="1:8" ht="15" customHeight="1">
      <c r="A8815" s="33">
        <v>8814</v>
      </c>
      <c r="B8815" s="44" t="s">
        <v>1483</v>
      </c>
      <c r="C8815" s="35" t="s">
        <v>39</v>
      </c>
      <c r="D8815" s="34" t="s">
        <v>214</v>
      </c>
      <c r="E8815" s="34" t="s">
        <v>582</v>
      </c>
      <c r="F8815" s="35" t="s">
        <v>1418</v>
      </c>
      <c r="G8815" s="34" t="s">
        <v>1488</v>
      </c>
      <c r="H8815" s="19" t="str">
        <f t="array" ref="H8815">CONCATENATE("(",A8815,",",VLOOKUP(B8815,Núcleo!B$2:E$11,4,TRUE),",",VLOOKUP(C8815,'Tipo de Processo'!B$2:D$55,3,TRUE),",",VLOOKUP(D8815,'Termo Geral'!B$2:D$174,3,TRUE),",",VLOOKUP(E8815,'Termo Específico'!B$2:D$437,3,TRUE),",",MATCH(TRUE,Documento!B$2:B$954=F8815,0),",",IF(G8815="complementar",0,1),"),")</f>
        <v>(8814,9,29,117,419,615,1),</v>
      </c>
    </row>
    <row r="8816" spans="1:8" ht="15" customHeight="1">
      <c r="A8816" s="33">
        <v>8815</v>
      </c>
      <c r="B8816" s="44" t="s">
        <v>1483</v>
      </c>
      <c r="C8816" s="35" t="s">
        <v>39</v>
      </c>
      <c r="D8816" s="34" t="s">
        <v>214</v>
      </c>
      <c r="E8816" s="34" t="s">
        <v>582</v>
      </c>
      <c r="F8816" s="35" t="s">
        <v>1427</v>
      </c>
      <c r="G8816" s="34" t="s">
        <v>1488</v>
      </c>
      <c r="H8816" s="19" t="str">
        <f t="array" ref="H8816">CONCATENATE("(",A8816,",",VLOOKUP(B8816,Núcleo!B$2:E$11,4,TRUE),",",VLOOKUP(C8816,'Tipo de Processo'!B$2:D$55,3,TRUE),",",VLOOKUP(D8816,'Termo Geral'!B$2:D$174,3,TRUE),",",VLOOKUP(E8816,'Termo Específico'!B$2:D$437,3,TRUE),",",MATCH(TRUE,Documento!B$2:B$954=F8816,0),",",IF(G8816="complementar",0,1),"),")</f>
        <v>(8815,9,29,117,419,679,1),</v>
      </c>
    </row>
    <row r="8817" spans="1:8" ht="15" customHeight="1">
      <c r="A8817" s="33">
        <v>8816</v>
      </c>
      <c r="B8817" s="44" t="s">
        <v>1483</v>
      </c>
      <c r="C8817" s="35" t="s">
        <v>11</v>
      </c>
      <c r="D8817" s="34" t="s">
        <v>78</v>
      </c>
      <c r="E8817" s="34" t="s">
        <v>288</v>
      </c>
      <c r="F8817" s="35" t="s">
        <v>959</v>
      </c>
      <c r="G8817" s="34" t="s">
        <v>1488</v>
      </c>
      <c r="H8817" s="19" t="str">
        <f t="array" ref="H8817">CONCATENATE("(",A8817,",",VLOOKUP(B8817,Núcleo!B$2:E$11,4,TRUE),",",VLOOKUP(C8817,'Tipo de Processo'!B$2:D$55,3,TRUE),",",VLOOKUP(D8817,'Termo Geral'!B$2:D$174,3,TRUE),",",VLOOKUP(E8817,'Termo Específico'!B$2:D$437,3,TRUE),",",MATCH(TRUE,Documento!B$2:B$954=F8817,0),",",IF(G8817="complementar",0,1),"),")</f>
        <v>(8816,9,32,120,153,678,1),</v>
      </c>
    </row>
    <row r="8818" spans="1:8" ht="15" customHeight="1">
      <c r="A8818" s="33">
        <v>8817</v>
      </c>
      <c r="B8818" s="44" t="s">
        <v>1483</v>
      </c>
      <c r="C8818" s="34" t="s">
        <v>11</v>
      </c>
      <c r="D8818" s="34" t="s">
        <v>78</v>
      </c>
      <c r="E8818" s="34" t="s">
        <v>288</v>
      </c>
      <c r="F8818" s="35" t="s">
        <v>960</v>
      </c>
      <c r="G8818" s="34" t="s">
        <v>1488</v>
      </c>
      <c r="H8818" s="19" t="str">
        <f t="array" ref="H8818">CONCATENATE("(",A8818,",",VLOOKUP(B8818,Núcleo!B$2:E$11,4,TRUE),",",VLOOKUP(C8818,'Tipo de Processo'!B$2:D$55,3,TRUE),",",VLOOKUP(D8818,'Termo Geral'!B$2:D$174,3,TRUE),",",VLOOKUP(E8818,'Termo Específico'!B$2:D$437,3,TRUE),",",MATCH(TRUE,Documento!B$2:B$954=F8818,0),",",IF(G8818="complementar",0,1),"),")</f>
        <v>(8817,9,32,120,153,228,1),</v>
      </c>
    </row>
    <row r="8819" spans="1:8" ht="15" customHeight="1">
      <c r="A8819" s="33">
        <v>8818</v>
      </c>
      <c r="B8819" s="44" t="s">
        <v>1483</v>
      </c>
      <c r="C8819" s="35" t="s">
        <v>11</v>
      </c>
      <c r="D8819" s="34" t="s">
        <v>78</v>
      </c>
      <c r="E8819" s="34" t="s">
        <v>288</v>
      </c>
      <c r="F8819" s="35" t="s">
        <v>961</v>
      </c>
      <c r="G8819" s="34" t="s">
        <v>1488</v>
      </c>
      <c r="H8819" s="19" t="str">
        <f t="array" ref="H8819">CONCATENATE("(",A8819,",",VLOOKUP(B8819,Núcleo!B$2:E$11,4,TRUE),",",VLOOKUP(C8819,'Tipo de Processo'!B$2:D$55,3,TRUE),",",VLOOKUP(D8819,'Termo Geral'!B$2:D$174,3,TRUE),",",VLOOKUP(E8819,'Termo Específico'!B$2:D$437,3,TRUE),",",MATCH(TRUE,Documento!B$2:B$954=F8819,0),",",IF(G8819="complementar",0,1),"),")</f>
        <v>(8818,9,32,120,153,225,1),</v>
      </c>
    </row>
    <row r="8820" spans="1:8" ht="15" customHeight="1">
      <c r="A8820" s="33">
        <v>8819</v>
      </c>
      <c r="B8820" s="44" t="s">
        <v>1483</v>
      </c>
      <c r="C8820" s="34" t="s">
        <v>11</v>
      </c>
      <c r="D8820" s="34" t="s">
        <v>78</v>
      </c>
      <c r="E8820" s="34" t="s">
        <v>288</v>
      </c>
      <c r="F8820" s="35" t="s">
        <v>962</v>
      </c>
      <c r="G8820" s="34" t="s">
        <v>1488</v>
      </c>
      <c r="H8820" s="19" t="str">
        <f t="array" ref="H8820">CONCATENATE("(",A8820,",",VLOOKUP(B8820,Núcleo!B$2:E$11,4,TRUE),",",VLOOKUP(C8820,'Tipo de Processo'!B$2:D$55,3,TRUE),",",VLOOKUP(D8820,'Termo Geral'!B$2:D$174,3,TRUE),",",VLOOKUP(E8820,'Termo Específico'!B$2:D$437,3,TRUE),",",MATCH(TRUE,Documento!B$2:B$954=F8820,0),",",IF(G8820="complementar",0,1),"),")</f>
        <v>(8819,9,32,120,153,323,1),</v>
      </c>
    </row>
    <row r="8821" spans="1:8" ht="15" customHeight="1">
      <c r="A8821" s="33">
        <v>8820</v>
      </c>
      <c r="B8821" s="44" t="s">
        <v>1483</v>
      </c>
      <c r="C8821" s="34" t="s">
        <v>39</v>
      </c>
      <c r="D8821" s="34" t="s">
        <v>215</v>
      </c>
      <c r="E8821" s="34" t="s">
        <v>518</v>
      </c>
      <c r="F8821" s="35" t="s">
        <v>1496</v>
      </c>
      <c r="G8821" s="34" t="s">
        <v>1488</v>
      </c>
      <c r="H8821" s="19" t="str">
        <f t="array" ref="H8821">CONCATENATE("(",A8821,",",VLOOKUP(B8821,Núcleo!B$2:E$11,4,TRUE),",",VLOOKUP(C8821,'Tipo de Processo'!B$2:D$55,3,TRUE),",",VLOOKUP(D8821,'Termo Geral'!B$2:D$174,3,TRUE),",",VLOOKUP(E8821,'Termo Específico'!B$2:D$437,3,TRUE),",",MATCH(TRUE,Documento!B$2:B$954=F8821,0),",",IF(G8821="complementar",0,1),"),")</f>
        <v>(8820,9,29,124,22,949,1),</v>
      </c>
    </row>
    <row r="8822" spans="1:8" ht="15" customHeight="1">
      <c r="A8822" s="33">
        <v>8821</v>
      </c>
      <c r="B8822" s="44" t="s">
        <v>1483</v>
      </c>
      <c r="C8822" s="34" t="s">
        <v>39</v>
      </c>
      <c r="D8822" s="34" t="s">
        <v>215</v>
      </c>
      <c r="E8822" s="34" t="s">
        <v>518</v>
      </c>
      <c r="F8822" s="35" t="s">
        <v>1169</v>
      </c>
      <c r="G8822" s="34" t="s">
        <v>1488</v>
      </c>
      <c r="H8822" s="19" t="str">
        <f t="array" ref="H8822">CONCATENATE("(",A8822,",",VLOOKUP(B8822,Núcleo!B$2:E$11,4,TRUE),",",VLOOKUP(C8822,'Tipo de Processo'!B$2:D$55,3,TRUE),",",VLOOKUP(D8822,'Termo Geral'!B$2:D$174,3,TRUE),",",VLOOKUP(E8822,'Termo Específico'!B$2:D$437,3,TRUE),",",MATCH(TRUE,Documento!B$2:B$954=F8822,0),",",IF(G8822="complementar",0,1),"),")</f>
        <v>(8821,9,29,124,22,879,1),</v>
      </c>
    </row>
    <row r="8823" spans="1:8" ht="15" customHeight="1">
      <c r="A8823" s="33">
        <v>8822</v>
      </c>
      <c r="B8823" s="44" t="s">
        <v>1483</v>
      </c>
      <c r="C8823" s="35" t="s">
        <v>39</v>
      </c>
      <c r="D8823" s="34" t="s">
        <v>215</v>
      </c>
      <c r="E8823" s="34" t="s">
        <v>518</v>
      </c>
      <c r="F8823" s="35" t="s">
        <v>1170</v>
      </c>
      <c r="G8823" s="34" t="s">
        <v>1488</v>
      </c>
      <c r="H8823" s="19" t="str">
        <f t="array" ref="H8823">CONCATENATE("(",A8823,",",VLOOKUP(B8823,Núcleo!B$2:E$11,4,TRUE),",",VLOOKUP(C8823,'Tipo de Processo'!B$2:D$55,3,TRUE),",",VLOOKUP(D8823,'Termo Geral'!B$2:D$174,3,TRUE),",",VLOOKUP(E8823,'Termo Específico'!B$2:D$437,3,TRUE),",",MATCH(TRUE,Documento!B$2:B$954=F8823,0),",",IF(G8823="complementar",0,1),"),")</f>
        <v>(8822,9,29,124,22,530,1),</v>
      </c>
    </row>
    <row r="8824" spans="1:8" ht="15" customHeight="1">
      <c r="A8824" s="33">
        <v>8823</v>
      </c>
      <c r="B8824" s="44" t="s">
        <v>1483</v>
      </c>
      <c r="C8824" s="34" t="s">
        <v>39</v>
      </c>
      <c r="D8824" s="34" t="s">
        <v>215</v>
      </c>
      <c r="E8824" s="34" t="s">
        <v>518</v>
      </c>
      <c r="F8824" s="35" t="s">
        <v>1171</v>
      </c>
      <c r="G8824" s="34" t="s">
        <v>1494</v>
      </c>
      <c r="H8824" s="19" t="str">
        <f t="array" ref="H8824">CONCATENATE("(",A8824,",",VLOOKUP(B8824,Núcleo!B$2:E$11,4,TRUE),",",VLOOKUP(C8824,'Tipo de Processo'!B$2:D$55,3,TRUE),",",VLOOKUP(D8824,'Termo Geral'!B$2:D$174,3,TRUE),",",VLOOKUP(E8824,'Termo Específico'!B$2:D$437,3,TRUE),",",MATCH(TRUE,Documento!B$2:B$954=F8824,0),",",IF(G8824="complementar",0,1),"),")</f>
        <v>(8823,9,29,124,22,264,0),</v>
      </c>
    </row>
    <row r="8825" spans="1:8" ht="15" customHeight="1">
      <c r="A8825" s="33">
        <v>8824</v>
      </c>
      <c r="B8825" s="44" t="s">
        <v>1483</v>
      </c>
      <c r="C8825" s="35" t="s">
        <v>39</v>
      </c>
      <c r="D8825" s="34" t="s">
        <v>215</v>
      </c>
      <c r="E8825" s="34" t="s">
        <v>518</v>
      </c>
      <c r="F8825" s="35" t="s">
        <v>1172</v>
      </c>
      <c r="G8825" s="34" t="s">
        <v>1488</v>
      </c>
      <c r="H8825" s="19" t="str">
        <f t="array" ref="H8825">CONCATENATE("(",A8825,",",VLOOKUP(B8825,Núcleo!B$2:E$11,4,TRUE),",",VLOOKUP(C8825,'Tipo de Processo'!B$2:D$55,3,TRUE),",",VLOOKUP(D8825,'Termo Geral'!B$2:D$174,3,TRUE),",",VLOOKUP(E8825,'Termo Específico'!B$2:D$437,3,TRUE),",",MATCH(TRUE,Documento!B$2:B$954=F8825,0),",",IF(G8825="complementar",0,1),"),")</f>
        <v>(8824,9,29,124,22,946,1),</v>
      </c>
    </row>
    <row r="8826" spans="1:8" ht="15" customHeight="1">
      <c r="A8826" s="33">
        <v>8825</v>
      </c>
      <c r="B8826" s="44" t="s">
        <v>1483</v>
      </c>
      <c r="C8826" s="35" t="s">
        <v>39</v>
      </c>
      <c r="D8826" s="34" t="s">
        <v>215</v>
      </c>
      <c r="E8826" s="34" t="s">
        <v>518</v>
      </c>
      <c r="F8826" s="35" t="s">
        <v>954</v>
      </c>
      <c r="G8826" s="34" t="s">
        <v>1488</v>
      </c>
      <c r="H8826" s="19" t="str">
        <f t="array" ref="H8826">CONCATENATE("(",A8826,",",VLOOKUP(B8826,Núcleo!B$2:E$11,4,TRUE),",",VLOOKUP(C8826,'Tipo de Processo'!B$2:D$55,3,TRUE),",",VLOOKUP(D8826,'Termo Geral'!B$2:D$174,3,TRUE),",",VLOOKUP(E8826,'Termo Específico'!B$2:D$437,3,TRUE),",",MATCH(TRUE,Documento!B$2:B$954=F8826,0),",",IF(G8826="complementar",0,1),"),")</f>
        <v>(8825,9,29,124,22,511,1),</v>
      </c>
    </row>
    <row r="8827" spans="1:8" ht="15" customHeight="1">
      <c r="A8827" s="33">
        <v>8826</v>
      </c>
      <c r="B8827" s="44" t="s">
        <v>1483</v>
      </c>
      <c r="C8827" s="34" t="s">
        <v>39</v>
      </c>
      <c r="D8827" s="34" t="s">
        <v>215</v>
      </c>
      <c r="E8827" s="34" t="s">
        <v>518</v>
      </c>
      <c r="F8827" s="35" t="s">
        <v>1173</v>
      </c>
      <c r="G8827" s="34" t="s">
        <v>1488</v>
      </c>
      <c r="H8827" s="19" t="str">
        <f t="array" ref="H8827">CONCATENATE("(",A8827,",",VLOOKUP(B8827,Núcleo!B$2:E$11,4,TRUE),",",VLOOKUP(C8827,'Tipo de Processo'!B$2:D$55,3,TRUE),",",VLOOKUP(D8827,'Termo Geral'!B$2:D$174,3,TRUE),",",VLOOKUP(E8827,'Termo Específico'!B$2:D$437,3,TRUE),",",MATCH(TRUE,Documento!B$2:B$954=F8827,0),",",IF(G8827="complementar",0,1),"),")</f>
        <v>(8826,9,29,124,22,62,1),</v>
      </c>
    </row>
    <row r="8828" spans="1:8" ht="15" customHeight="1">
      <c r="A8828" s="33">
        <v>8827</v>
      </c>
      <c r="B8828" s="44" t="s">
        <v>1483</v>
      </c>
      <c r="C8828" s="34" t="s">
        <v>39</v>
      </c>
      <c r="D8828" s="34" t="s">
        <v>215</v>
      </c>
      <c r="E8828" s="34" t="s">
        <v>518</v>
      </c>
      <c r="F8828" s="35" t="s">
        <v>1174</v>
      </c>
      <c r="G8828" s="34" t="s">
        <v>1488</v>
      </c>
      <c r="H8828" s="19" t="str">
        <f t="array" ref="H8828">CONCATENATE("(",A8828,",",VLOOKUP(B8828,Núcleo!B$2:E$11,4,TRUE),",",VLOOKUP(C8828,'Tipo de Processo'!B$2:D$55,3,TRUE),",",VLOOKUP(D8828,'Termo Geral'!B$2:D$174,3,TRUE),",",VLOOKUP(E8828,'Termo Específico'!B$2:D$437,3,TRUE),",",MATCH(TRUE,Documento!B$2:B$954=F8828,0),",",IF(G8828="complementar",0,1),"),")</f>
        <v>(8827,9,29,124,22,76,1),</v>
      </c>
    </row>
    <row r="8829" spans="1:8" ht="15" customHeight="1">
      <c r="A8829" s="33">
        <v>8828</v>
      </c>
      <c r="B8829" s="44" t="s">
        <v>1483</v>
      </c>
      <c r="C8829" s="35" t="s">
        <v>39</v>
      </c>
      <c r="D8829" s="34" t="s">
        <v>215</v>
      </c>
      <c r="E8829" s="34" t="s">
        <v>518</v>
      </c>
      <c r="F8829" s="35" t="s">
        <v>1175</v>
      </c>
      <c r="G8829" s="34" t="s">
        <v>1488</v>
      </c>
      <c r="H8829" s="19" t="str">
        <f t="array" ref="H8829">CONCATENATE("(",A8829,",",VLOOKUP(B8829,Núcleo!B$2:E$11,4,TRUE),",",VLOOKUP(C8829,'Tipo de Processo'!B$2:D$55,3,TRUE),",",VLOOKUP(D8829,'Termo Geral'!B$2:D$174,3,TRUE),",",VLOOKUP(E8829,'Termo Específico'!B$2:D$437,3,TRUE),",",MATCH(TRUE,Documento!B$2:B$954=F8829,0),",",IF(G8829="complementar",0,1),"),")</f>
        <v>(8828,9,29,124,22,935,1),</v>
      </c>
    </row>
    <row r="8830" spans="1:8" ht="15" customHeight="1">
      <c r="A8830" s="33">
        <v>8829</v>
      </c>
      <c r="B8830" s="44" t="s">
        <v>1483</v>
      </c>
      <c r="C8830" s="34" t="s">
        <v>39</v>
      </c>
      <c r="D8830" s="34" t="s">
        <v>215</v>
      </c>
      <c r="E8830" s="34" t="s">
        <v>518</v>
      </c>
      <c r="F8830" s="35" t="s">
        <v>1176</v>
      </c>
      <c r="G8830" s="34" t="s">
        <v>1488</v>
      </c>
      <c r="H8830" s="19" t="str">
        <f t="array" ref="H8830">CONCATENATE("(",A8830,",",VLOOKUP(B8830,Núcleo!B$2:E$11,4,TRUE),",",VLOOKUP(C8830,'Tipo de Processo'!B$2:D$55,3,TRUE),",",VLOOKUP(D8830,'Termo Geral'!B$2:D$174,3,TRUE),",",VLOOKUP(E8830,'Termo Específico'!B$2:D$437,3,TRUE),",",MATCH(TRUE,Documento!B$2:B$954=F8830,0),",",IF(G8830="complementar",0,1),"),")</f>
        <v>(8829,9,29,124,22,641,1),</v>
      </c>
    </row>
    <row r="8831" spans="1:8" ht="15" customHeight="1">
      <c r="A8831" s="33">
        <v>8830</v>
      </c>
      <c r="B8831" s="44" t="s">
        <v>1483</v>
      </c>
      <c r="C8831" s="35" t="s">
        <v>39</v>
      </c>
      <c r="D8831" s="35" t="s">
        <v>215</v>
      </c>
      <c r="E8831" s="35" t="s">
        <v>518</v>
      </c>
      <c r="F8831" s="29" t="s">
        <v>1177</v>
      </c>
      <c r="G8831" s="35" t="s">
        <v>1488</v>
      </c>
      <c r="H8831" s="19" t="str">
        <f t="array" ref="H8831">CONCATENATE("(",A8831,",",VLOOKUP(B8831,Núcleo!B$2:E$11,4,TRUE),",",VLOOKUP(C8831,'Tipo de Processo'!B$2:D$55,3,TRUE),",",VLOOKUP(D8831,'Termo Geral'!B$2:D$174,3,TRUE),",",VLOOKUP(E8831,'Termo Específico'!B$2:D$437,3,TRUE),",",MATCH(TRUE,Documento!B$2:B$954=F8831,0),",",IF(G8831="complementar",0,1),"),")</f>
        <v>(8830,9,29,124,22,784,1),</v>
      </c>
    </row>
    <row r="8832" spans="1:8" ht="15" customHeight="1">
      <c r="A8832" s="33">
        <v>8831</v>
      </c>
      <c r="B8832" s="44" t="s">
        <v>1483</v>
      </c>
      <c r="C8832" s="35" t="s">
        <v>39</v>
      </c>
      <c r="D8832" s="35" t="s">
        <v>215</v>
      </c>
      <c r="E8832" s="35" t="s">
        <v>518</v>
      </c>
      <c r="F8832" s="29" t="s">
        <v>1178</v>
      </c>
      <c r="G8832" s="35" t="s">
        <v>1494</v>
      </c>
      <c r="H8832" s="19" t="str">
        <f t="array" ref="H8832">CONCATENATE("(",A8832,",",VLOOKUP(B8832,Núcleo!B$2:E$11,4,TRUE),",",VLOOKUP(C8832,'Tipo de Processo'!B$2:D$55,3,TRUE),",",VLOOKUP(D8832,'Termo Geral'!B$2:D$174,3,TRUE),",",VLOOKUP(E8832,'Termo Específico'!B$2:D$437,3,TRUE),",",MATCH(TRUE,Documento!B$2:B$954=F8832,0),",",IF(G8832="complementar",0,1),"),")</f>
        <v>(8831,9,29,124,22,17,0),</v>
      </c>
    </row>
    <row r="8833" spans="1:8" ht="15" customHeight="1">
      <c r="A8833" s="33">
        <v>8832</v>
      </c>
      <c r="B8833" s="44" t="s">
        <v>1483</v>
      </c>
      <c r="C8833" s="34" t="s">
        <v>39</v>
      </c>
      <c r="D8833" s="34" t="s">
        <v>215</v>
      </c>
      <c r="E8833" s="34" t="s">
        <v>518</v>
      </c>
      <c r="F8833" s="29" t="s">
        <v>1179</v>
      </c>
      <c r="G8833" s="35" t="s">
        <v>1488</v>
      </c>
      <c r="H8833" s="19" t="str">
        <f t="array" ref="H8833">CONCATENATE("(",A8833,",",VLOOKUP(B8833,Núcleo!B$2:E$11,4,TRUE),",",VLOOKUP(C8833,'Tipo de Processo'!B$2:D$55,3,TRUE),",",VLOOKUP(D8833,'Termo Geral'!B$2:D$174,3,TRUE),",",VLOOKUP(E8833,'Termo Específico'!B$2:D$437,3,TRUE),",",MATCH(TRUE,Documento!B$2:B$954=F8833,0),",",IF(G8833="complementar",0,1),"),")</f>
        <v>(8832,9,29,124,22,706,1),</v>
      </c>
    </row>
    <row r="8834" spans="1:8" ht="15" customHeight="1">
      <c r="A8834" s="33">
        <v>8833</v>
      </c>
      <c r="B8834" s="44" t="s">
        <v>1483</v>
      </c>
      <c r="C8834" s="34" t="s">
        <v>39</v>
      </c>
      <c r="D8834" s="34" t="s">
        <v>215</v>
      </c>
      <c r="E8834" s="34" t="s">
        <v>518</v>
      </c>
      <c r="F8834" s="29" t="s">
        <v>1180</v>
      </c>
      <c r="G8834" s="35" t="s">
        <v>1494</v>
      </c>
      <c r="H8834" s="19" t="str">
        <f t="array" ref="H8834">CONCATENATE("(",A8834,",",VLOOKUP(B8834,Núcleo!B$2:E$11,4,TRUE),",",VLOOKUP(C8834,'Tipo de Processo'!B$2:D$55,3,TRUE),",",VLOOKUP(D8834,'Termo Geral'!B$2:D$174,3,TRUE),",",VLOOKUP(E8834,'Termo Específico'!B$2:D$437,3,TRUE),",",MATCH(TRUE,Documento!B$2:B$954=F8834,0),",",IF(G8834="complementar",0,1),"),")</f>
        <v>(8833,9,29,124,22,900,0),</v>
      </c>
    </row>
    <row r="8835" spans="1:8" ht="15" customHeight="1">
      <c r="A8835" s="33">
        <v>8834</v>
      </c>
      <c r="B8835" s="44" t="s">
        <v>1483</v>
      </c>
      <c r="C8835" s="35" t="s">
        <v>39</v>
      </c>
      <c r="D8835" s="35" t="s">
        <v>215</v>
      </c>
      <c r="E8835" s="35" t="s">
        <v>518</v>
      </c>
      <c r="F8835" s="34" t="s">
        <v>1370</v>
      </c>
      <c r="G8835" s="34" t="s">
        <v>1488</v>
      </c>
      <c r="H8835" s="19" t="str">
        <f t="array" ref="H8835">CONCATENATE("(",A8835,",",VLOOKUP(B8835,Núcleo!B$2:E$11,4,TRUE),",",VLOOKUP(C8835,'Tipo de Processo'!B$2:D$55,3,TRUE),",",VLOOKUP(D8835,'Termo Geral'!B$2:D$174,3,TRUE),",",VLOOKUP(E8835,'Termo Específico'!B$2:D$437,3,TRUE),",",MATCH(TRUE,Documento!B$2:B$954=F8835,0),",",IF(G8835="complementar",0,1),"),")</f>
        <v>(8834,9,29,124,22,81,1),</v>
      </c>
    </row>
    <row r="8836" spans="1:8" ht="15" customHeight="1">
      <c r="A8836" s="33">
        <v>8835</v>
      </c>
      <c r="B8836" s="44" t="s">
        <v>1483</v>
      </c>
      <c r="C8836" s="35" t="s">
        <v>39</v>
      </c>
      <c r="D8836" s="35" t="s">
        <v>215</v>
      </c>
      <c r="E8836" s="35" t="s">
        <v>520</v>
      </c>
      <c r="F8836" s="34" t="s">
        <v>1181</v>
      </c>
      <c r="G8836" s="34" t="s">
        <v>1488</v>
      </c>
      <c r="H8836" s="19" t="str">
        <f t="array" ref="H8836">CONCATENATE("(",A8836,",",VLOOKUP(B8836,Núcleo!B$2:E$11,4,TRUE),",",VLOOKUP(C8836,'Tipo de Processo'!B$2:D$55,3,TRUE),",",VLOOKUP(D8836,'Termo Geral'!B$2:D$174,3,TRUE),",",VLOOKUP(E8836,'Termo Específico'!B$2:D$437,3,TRUE),",",MATCH(TRUE,Documento!B$2:B$954=F8836,0),",",IF(G8836="complementar",0,1),"),")</f>
        <v>(8835,9,29,124,323,779,1),</v>
      </c>
    </row>
    <row r="8837" spans="1:8" ht="15" customHeight="1">
      <c r="A8837" s="33">
        <v>8836</v>
      </c>
      <c r="B8837" s="44" t="s">
        <v>1483</v>
      </c>
      <c r="C8837" s="35" t="s">
        <v>39</v>
      </c>
      <c r="D8837" s="35" t="s">
        <v>215</v>
      </c>
      <c r="E8837" s="35" t="s">
        <v>520</v>
      </c>
      <c r="F8837" s="34" t="s">
        <v>1182</v>
      </c>
      <c r="G8837" s="34" t="s">
        <v>1494</v>
      </c>
      <c r="H8837" s="19" t="str">
        <f t="array" ref="H8837">CONCATENATE("(",A8837,",",VLOOKUP(B8837,Núcleo!B$2:E$11,4,TRUE),",",VLOOKUP(C8837,'Tipo de Processo'!B$2:D$55,3,TRUE),",",VLOOKUP(D8837,'Termo Geral'!B$2:D$174,3,TRUE),",",VLOOKUP(E8837,'Termo Específico'!B$2:D$437,3,TRUE),",",MATCH(TRUE,Documento!B$2:B$954=F8837,0),",",IF(G8837="complementar",0,1),"),")</f>
        <v>(8836,9,29,124,323,689,0),</v>
      </c>
    </row>
    <row r="8838" spans="1:8" ht="15" customHeight="1">
      <c r="A8838" s="33">
        <v>8837</v>
      </c>
      <c r="B8838" s="44" t="s">
        <v>1483</v>
      </c>
      <c r="C8838" s="35" t="s">
        <v>39</v>
      </c>
      <c r="D8838" s="35" t="s">
        <v>215</v>
      </c>
      <c r="E8838" s="35" t="s">
        <v>520</v>
      </c>
      <c r="F8838" s="34" t="s">
        <v>1183</v>
      </c>
      <c r="G8838" s="34" t="s">
        <v>1494</v>
      </c>
      <c r="H8838" s="19" t="str">
        <f t="array" ref="H8838">CONCATENATE("(",A8838,",",VLOOKUP(B8838,Núcleo!B$2:E$11,4,TRUE),",",VLOOKUP(C8838,'Tipo de Processo'!B$2:D$55,3,TRUE),",",VLOOKUP(D8838,'Termo Geral'!B$2:D$174,3,TRUE),",",VLOOKUP(E8838,'Termo Específico'!B$2:D$437,3,TRUE),",",MATCH(TRUE,Documento!B$2:B$954=F8838,0),",",IF(G8838="complementar",0,1),"),")</f>
        <v>(8837,9,29,124,323,882,0),</v>
      </c>
    </row>
    <row r="8839" spans="1:8" ht="15" customHeight="1">
      <c r="A8839" s="33">
        <v>8838</v>
      </c>
      <c r="B8839" s="44" t="s">
        <v>1483</v>
      </c>
      <c r="C8839" s="35" t="s">
        <v>39</v>
      </c>
      <c r="D8839" s="35" t="s">
        <v>215</v>
      </c>
      <c r="E8839" s="35" t="s">
        <v>520</v>
      </c>
      <c r="F8839" s="34" t="s">
        <v>1184</v>
      </c>
      <c r="G8839" s="34" t="s">
        <v>1488</v>
      </c>
      <c r="H8839" s="19" t="str">
        <f t="array" ref="H8839">CONCATENATE("(",A8839,",",VLOOKUP(B8839,Núcleo!B$2:E$11,4,TRUE),",",VLOOKUP(C8839,'Tipo de Processo'!B$2:D$55,3,TRUE),",",VLOOKUP(D8839,'Termo Geral'!B$2:D$174,3,TRUE),",",VLOOKUP(E8839,'Termo Específico'!B$2:D$437,3,TRUE),",",MATCH(TRUE,Documento!B$2:B$954=F8839,0),",",IF(G8839="complementar",0,1),"),")</f>
        <v>(8838,9,29,124,323,683,1),</v>
      </c>
    </row>
    <row r="8840" spans="1:8" ht="15" customHeight="1">
      <c r="A8840" s="33">
        <v>8839</v>
      </c>
      <c r="B8840" s="44" t="s">
        <v>1483</v>
      </c>
      <c r="C8840" s="35" t="s">
        <v>39</v>
      </c>
      <c r="D8840" s="35" t="s">
        <v>215</v>
      </c>
      <c r="E8840" s="35" t="s">
        <v>520</v>
      </c>
      <c r="F8840" s="34" t="s">
        <v>1185</v>
      </c>
      <c r="G8840" s="34" t="s">
        <v>1488</v>
      </c>
      <c r="H8840" s="19" t="str">
        <f t="array" ref="H8840">CONCATENATE("(",A8840,",",VLOOKUP(B8840,Núcleo!B$2:E$11,4,TRUE),",",VLOOKUP(C8840,'Tipo de Processo'!B$2:D$55,3,TRUE),",",VLOOKUP(D8840,'Termo Geral'!B$2:D$174,3,TRUE),",",VLOOKUP(E8840,'Termo Específico'!B$2:D$437,3,TRUE),",",MATCH(TRUE,Documento!B$2:B$954=F8840,0),",",IF(G8840="complementar",0,1),"),")</f>
        <v>(8839,9,29,124,323,644,1),</v>
      </c>
    </row>
    <row r="8841" spans="1:8" ht="15" customHeight="1">
      <c r="A8841" s="33">
        <v>8840</v>
      </c>
      <c r="B8841" s="44" t="s">
        <v>1483</v>
      </c>
      <c r="C8841" s="35" t="s">
        <v>39</v>
      </c>
      <c r="D8841" s="35" t="s">
        <v>215</v>
      </c>
      <c r="E8841" s="35" t="s">
        <v>520</v>
      </c>
      <c r="F8841" s="34" t="s">
        <v>1186</v>
      </c>
      <c r="G8841" s="34" t="s">
        <v>1488</v>
      </c>
      <c r="H8841" s="19" t="str">
        <f t="array" ref="H8841">CONCATENATE("(",A8841,",",VLOOKUP(B8841,Núcleo!B$2:E$11,4,TRUE),",",VLOOKUP(C8841,'Tipo de Processo'!B$2:D$55,3,TRUE),",",VLOOKUP(D8841,'Termo Geral'!B$2:D$174,3,TRUE),",",VLOOKUP(E8841,'Termo Específico'!B$2:D$437,3,TRUE),",",MATCH(TRUE,Documento!B$2:B$954=F8841,0),",",IF(G8841="complementar",0,1),"),")</f>
        <v>(8840,9,29,124,323,627,1),</v>
      </c>
    </row>
    <row r="8842" spans="1:8" ht="15" customHeight="1">
      <c r="A8842" s="33">
        <v>8841</v>
      </c>
      <c r="B8842" s="44" t="s">
        <v>1483</v>
      </c>
      <c r="C8842" s="35" t="s">
        <v>39</v>
      </c>
      <c r="D8842" s="35" t="s">
        <v>215</v>
      </c>
      <c r="E8842" s="35" t="s">
        <v>520</v>
      </c>
      <c r="F8842" s="34" t="s">
        <v>1187</v>
      </c>
      <c r="G8842" s="34" t="s">
        <v>1488</v>
      </c>
      <c r="H8842" s="19" t="str">
        <f t="array" ref="H8842">CONCATENATE("(",A8842,",",VLOOKUP(B8842,Núcleo!B$2:E$11,4,TRUE),",",VLOOKUP(C8842,'Tipo de Processo'!B$2:D$55,3,TRUE),",",VLOOKUP(D8842,'Termo Geral'!B$2:D$174,3,TRUE),",",VLOOKUP(E8842,'Termo Específico'!B$2:D$437,3,TRUE),",",MATCH(TRUE,Documento!B$2:B$954=F8842,0),",",IF(G8842="complementar",0,1),"),")</f>
        <v>(8841,9,29,124,323,785,1),</v>
      </c>
    </row>
    <row r="8843" spans="1:8" ht="15" customHeight="1">
      <c r="A8843" s="33">
        <v>8842</v>
      </c>
      <c r="B8843" s="44" t="s">
        <v>1483</v>
      </c>
      <c r="C8843" s="35" t="s">
        <v>39</v>
      </c>
      <c r="D8843" s="35" t="s">
        <v>215</v>
      </c>
      <c r="E8843" s="35" t="s">
        <v>520</v>
      </c>
      <c r="F8843" s="34" t="s">
        <v>1188</v>
      </c>
      <c r="G8843" s="34" t="s">
        <v>1488</v>
      </c>
      <c r="H8843" s="19" t="str">
        <f t="array" ref="H8843">CONCATENATE("(",A8843,",",VLOOKUP(B8843,Núcleo!B$2:E$11,4,TRUE),",",VLOOKUP(C8843,'Tipo de Processo'!B$2:D$55,3,TRUE),",",VLOOKUP(D8843,'Termo Geral'!B$2:D$174,3,TRUE),",",VLOOKUP(E8843,'Termo Específico'!B$2:D$437,3,TRUE),",",MATCH(TRUE,Documento!B$2:B$954=F8843,0),",",IF(G8843="complementar",0,1),"),")</f>
        <v>(8842,9,29,124,323,945,1),</v>
      </c>
    </row>
    <row r="8844" spans="1:8" ht="15" customHeight="1">
      <c r="A8844" s="33">
        <v>8843</v>
      </c>
      <c r="B8844" s="44" t="s">
        <v>1483</v>
      </c>
      <c r="C8844" s="35" t="s">
        <v>39</v>
      </c>
      <c r="D8844" s="35" t="s">
        <v>215</v>
      </c>
      <c r="E8844" s="35" t="s">
        <v>520</v>
      </c>
      <c r="F8844" s="34" t="s">
        <v>1169</v>
      </c>
      <c r="G8844" s="34" t="s">
        <v>1488</v>
      </c>
      <c r="H8844" s="19" t="str">
        <f t="array" ref="H8844">CONCATENATE("(",A8844,",",VLOOKUP(B8844,Núcleo!B$2:E$11,4,TRUE),",",VLOOKUP(C8844,'Tipo de Processo'!B$2:D$55,3,TRUE),",",VLOOKUP(D8844,'Termo Geral'!B$2:D$174,3,TRUE),",",VLOOKUP(E8844,'Termo Específico'!B$2:D$437,3,TRUE),",",MATCH(TRUE,Documento!B$2:B$954=F8844,0),",",IF(G8844="complementar",0,1),"),")</f>
        <v>(8843,9,29,124,323,879,1),</v>
      </c>
    </row>
    <row r="8845" spans="1:8" ht="15" customHeight="1">
      <c r="A8845" s="33">
        <v>8844</v>
      </c>
      <c r="B8845" s="44" t="s">
        <v>1483</v>
      </c>
      <c r="C8845" s="35" t="s">
        <v>39</v>
      </c>
      <c r="D8845" s="35" t="s">
        <v>215</v>
      </c>
      <c r="E8845" s="35" t="s">
        <v>520</v>
      </c>
      <c r="F8845" s="34" t="s">
        <v>1170</v>
      </c>
      <c r="G8845" s="34" t="s">
        <v>1494</v>
      </c>
      <c r="H8845" s="19" t="str">
        <f t="array" ref="H8845">CONCATENATE("(",A8845,",",VLOOKUP(B8845,Núcleo!B$2:E$11,4,TRUE),",",VLOOKUP(C8845,'Tipo de Processo'!B$2:D$55,3,TRUE),",",VLOOKUP(D8845,'Termo Geral'!B$2:D$174,3,TRUE),",",VLOOKUP(E8845,'Termo Específico'!B$2:D$437,3,TRUE),",",MATCH(TRUE,Documento!B$2:B$954=F8845,0),",",IF(G8845="complementar",0,1),"),")</f>
        <v>(8844,9,29,124,323,530,0),</v>
      </c>
    </row>
    <row r="8846" spans="1:8" ht="15" customHeight="1">
      <c r="A8846" s="33">
        <v>8845</v>
      </c>
      <c r="B8846" s="44" t="s">
        <v>1483</v>
      </c>
      <c r="C8846" s="35" t="s">
        <v>39</v>
      </c>
      <c r="D8846" s="35" t="s">
        <v>215</v>
      </c>
      <c r="E8846" s="35" t="s">
        <v>520</v>
      </c>
      <c r="F8846" s="34" t="s">
        <v>954</v>
      </c>
      <c r="G8846" s="34" t="s">
        <v>1488</v>
      </c>
      <c r="H8846" s="19" t="str">
        <f t="array" ref="H8846">CONCATENATE("(",A8846,",",VLOOKUP(B8846,Núcleo!B$2:E$11,4,TRUE),",",VLOOKUP(C8846,'Tipo de Processo'!B$2:D$55,3,TRUE),",",VLOOKUP(D8846,'Termo Geral'!B$2:D$174,3,TRUE),",",VLOOKUP(E8846,'Termo Específico'!B$2:D$437,3,TRUE),",",MATCH(TRUE,Documento!B$2:B$954=F8846,0),",",IF(G8846="complementar",0,1),"),")</f>
        <v>(8845,9,29,124,323,511,1),</v>
      </c>
    </row>
    <row r="8847" spans="1:8" ht="15" customHeight="1">
      <c r="A8847" s="33">
        <v>8846</v>
      </c>
      <c r="B8847" s="44" t="s">
        <v>1483</v>
      </c>
      <c r="C8847" s="35" t="s">
        <v>39</v>
      </c>
      <c r="D8847" s="35" t="s">
        <v>215</v>
      </c>
      <c r="E8847" s="35" t="s">
        <v>520</v>
      </c>
      <c r="F8847" s="34" t="s">
        <v>1173</v>
      </c>
      <c r="G8847" s="34" t="s">
        <v>1488</v>
      </c>
      <c r="H8847" s="19" t="str">
        <f t="array" ref="H8847">CONCATENATE("(",A8847,",",VLOOKUP(B8847,Núcleo!B$2:E$11,4,TRUE),",",VLOOKUP(C8847,'Tipo de Processo'!B$2:D$55,3,TRUE),",",VLOOKUP(D8847,'Termo Geral'!B$2:D$174,3,TRUE),",",VLOOKUP(E8847,'Termo Específico'!B$2:D$437,3,TRUE),",",MATCH(TRUE,Documento!B$2:B$954=F8847,0),",",IF(G8847="complementar",0,1),"),")</f>
        <v>(8846,9,29,124,323,62,1),</v>
      </c>
    </row>
    <row r="8848" spans="1:8" ht="15" customHeight="1">
      <c r="A8848" s="33">
        <v>8847</v>
      </c>
      <c r="B8848" s="44" t="s">
        <v>1483</v>
      </c>
      <c r="C8848" s="35" t="s">
        <v>39</v>
      </c>
      <c r="D8848" s="35" t="s">
        <v>215</v>
      </c>
      <c r="E8848" s="35" t="s">
        <v>520</v>
      </c>
      <c r="F8848" s="34" t="s">
        <v>1189</v>
      </c>
      <c r="G8848" s="34" t="s">
        <v>1488</v>
      </c>
      <c r="H8848" s="19" t="str">
        <f t="array" ref="H8848">CONCATENATE("(",A8848,",",VLOOKUP(B8848,Núcleo!B$2:E$11,4,TRUE),",",VLOOKUP(C8848,'Tipo de Processo'!B$2:D$55,3,TRUE),",",VLOOKUP(D8848,'Termo Geral'!B$2:D$174,3,TRUE),",",VLOOKUP(E8848,'Termo Específico'!B$2:D$437,3,TRUE),",",MATCH(TRUE,Documento!B$2:B$954=F8848,0),",",IF(G8848="complementar",0,1),"),")</f>
        <v>(8847,9,29,124,323,78,1),</v>
      </c>
    </row>
    <row r="8849" spans="1:8" ht="15" customHeight="1">
      <c r="A8849" s="33">
        <v>8848</v>
      </c>
      <c r="B8849" s="44" t="s">
        <v>1483</v>
      </c>
      <c r="C8849" s="35" t="s">
        <v>39</v>
      </c>
      <c r="D8849" s="35" t="s">
        <v>215</v>
      </c>
      <c r="E8849" s="35" t="s">
        <v>520</v>
      </c>
      <c r="F8849" s="34" t="s">
        <v>1190</v>
      </c>
      <c r="G8849" s="34" t="s">
        <v>1488</v>
      </c>
      <c r="H8849" s="19" t="str">
        <f t="array" ref="H8849">CONCATENATE("(",A8849,",",VLOOKUP(B8849,Núcleo!B$2:E$11,4,TRUE),",",VLOOKUP(C8849,'Tipo de Processo'!B$2:D$55,3,TRUE),",",VLOOKUP(D8849,'Termo Geral'!B$2:D$174,3,TRUE),",",VLOOKUP(E8849,'Termo Específico'!B$2:D$437,3,TRUE),",",MATCH(TRUE,Documento!B$2:B$954=F8849,0),",",IF(G8849="complementar",0,1),"),")</f>
        <v>(8848,9,29,124,323,18,1),</v>
      </c>
    </row>
    <row r="8850" spans="1:8" ht="15" customHeight="1">
      <c r="A8850" s="33">
        <v>8849</v>
      </c>
      <c r="B8850" s="44" t="s">
        <v>1483</v>
      </c>
      <c r="C8850" s="35" t="s">
        <v>39</v>
      </c>
      <c r="D8850" s="35" t="s">
        <v>215</v>
      </c>
      <c r="E8850" s="35" t="s">
        <v>520</v>
      </c>
      <c r="F8850" s="34" t="s">
        <v>1191</v>
      </c>
      <c r="G8850" s="34" t="s">
        <v>1488</v>
      </c>
      <c r="H8850" s="19" t="str">
        <f t="array" ref="H8850">CONCATENATE("(",A8850,",",VLOOKUP(B8850,Núcleo!B$2:E$11,4,TRUE),",",VLOOKUP(C8850,'Tipo de Processo'!B$2:D$55,3,TRUE),",",VLOOKUP(D8850,'Termo Geral'!B$2:D$174,3,TRUE),",",VLOOKUP(E8850,'Termo Específico'!B$2:D$437,3,TRUE),",",MATCH(TRUE,Documento!B$2:B$954=F8850,0),",",IF(G8850="complementar",0,1),"),")</f>
        <v>(8849,9,29,124,323,892,1),</v>
      </c>
    </row>
    <row r="8851" spans="1:8" ht="15" customHeight="1">
      <c r="A8851" s="33">
        <v>8850</v>
      </c>
      <c r="B8851" s="44" t="s">
        <v>1483</v>
      </c>
      <c r="C8851" s="35" t="s">
        <v>39</v>
      </c>
      <c r="D8851" s="35" t="s">
        <v>215</v>
      </c>
      <c r="E8851" s="35" t="s">
        <v>525</v>
      </c>
      <c r="F8851" s="34" t="s">
        <v>1496</v>
      </c>
      <c r="G8851" s="34" t="s">
        <v>1488</v>
      </c>
      <c r="H8851" s="19" t="str">
        <f t="array" ref="H8851">CONCATENATE("(",A8851,",",VLOOKUP(B8851,Núcleo!B$2:E$11,4,TRUE),",",VLOOKUP(C8851,'Tipo de Processo'!B$2:D$55,3,TRUE),",",VLOOKUP(D8851,'Termo Geral'!B$2:D$174,3,TRUE),",",VLOOKUP(E8851,'Termo Específico'!B$2:D$437,3,TRUE),",",MATCH(TRUE,Documento!B$2:B$954=F8851,0),",",IF(G8851="complementar",0,1),"),")</f>
        <v>(8850,9,29,124,426,949,1),</v>
      </c>
    </row>
    <row r="8852" spans="1:8" ht="15" customHeight="1">
      <c r="A8852" s="33">
        <v>8851</v>
      </c>
      <c r="B8852" s="44" t="s">
        <v>1483</v>
      </c>
      <c r="C8852" s="35" t="s">
        <v>39</v>
      </c>
      <c r="D8852" s="35" t="s">
        <v>215</v>
      </c>
      <c r="E8852" s="35" t="s">
        <v>520</v>
      </c>
      <c r="F8852" s="34" t="s">
        <v>1169</v>
      </c>
      <c r="G8852" s="34" t="s">
        <v>1488</v>
      </c>
      <c r="H8852" s="19" t="str">
        <f t="array" ref="H8852">CONCATENATE("(",A8852,",",VLOOKUP(B8852,Núcleo!B$2:E$11,4,TRUE),",",VLOOKUP(C8852,'Tipo de Processo'!B$2:D$55,3,TRUE),",",VLOOKUP(D8852,'Termo Geral'!B$2:D$174,3,TRUE),",",VLOOKUP(E8852,'Termo Específico'!B$2:D$437,3,TRUE),",",MATCH(TRUE,Documento!B$2:B$954=F8852,0),",",IF(G8852="complementar",0,1),"),")</f>
        <v>(8851,9,29,124,323,879,1),</v>
      </c>
    </row>
    <row r="8853" spans="1:8" ht="15" customHeight="1">
      <c r="A8853" s="33">
        <v>8852</v>
      </c>
      <c r="B8853" s="44" t="s">
        <v>1483</v>
      </c>
      <c r="C8853" s="35" t="s">
        <v>39</v>
      </c>
      <c r="D8853" s="35" t="s">
        <v>215</v>
      </c>
      <c r="E8853" s="35" t="s">
        <v>520</v>
      </c>
      <c r="F8853" s="34" t="s">
        <v>1170</v>
      </c>
      <c r="G8853" s="34" t="s">
        <v>1488</v>
      </c>
      <c r="H8853" s="19" t="str">
        <f t="array" ref="H8853">CONCATENATE("(",A8853,",",VLOOKUP(B8853,Núcleo!B$2:E$11,4,TRUE),",",VLOOKUP(C8853,'Tipo de Processo'!B$2:D$55,3,TRUE),",",VLOOKUP(D8853,'Termo Geral'!B$2:D$174,3,TRUE),",",VLOOKUP(E8853,'Termo Específico'!B$2:D$437,3,TRUE),",",MATCH(TRUE,Documento!B$2:B$954=F8853,0),",",IF(G8853="complementar",0,1),"),")</f>
        <v>(8852,9,29,124,323,530,1),</v>
      </c>
    </row>
    <row r="8854" spans="1:8" ht="15" customHeight="1">
      <c r="A8854" s="33">
        <v>8853</v>
      </c>
      <c r="B8854" s="44" t="s">
        <v>1483</v>
      </c>
      <c r="C8854" s="35" t="s">
        <v>39</v>
      </c>
      <c r="D8854" s="35" t="s">
        <v>215</v>
      </c>
      <c r="E8854" s="35" t="s">
        <v>520</v>
      </c>
      <c r="F8854" s="34" t="s">
        <v>1171</v>
      </c>
      <c r="G8854" s="34" t="s">
        <v>1494</v>
      </c>
      <c r="H8854" s="19" t="str">
        <f t="array" ref="H8854">CONCATENATE("(",A8854,",",VLOOKUP(B8854,Núcleo!B$2:E$11,4,TRUE),",",VLOOKUP(C8854,'Tipo de Processo'!B$2:D$55,3,TRUE),",",VLOOKUP(D8854,'Termo Geral'!B$2:D$174,3,TRUE),",",VLOOKUP(E8854,'Termo Específico'!B$2:D$437,3,TRUE),",",MATCH(TRUE,Documento!B$2:B$954=F8854,0),",",IF(G8854="complementar",0,1),"),")</f>
        <v>(8853,9,29,124,323,264,0),</v>
      </c>
    </row>
    <row r="8855" spans="1:8" ht="15" customHeight="1">
      <c r="A8855" s="33">
        <v>8854</v>
      </c>
      <c r="B8855" s="44" t="s">
        <v>1483</v>
      </c>
      <c r="C8855" s="35" t="s">
        <v>39</v>
      </c>
      <c r="D8855" s="35" t="s">
        <v>215</v>
      </c>
      <c r="E8855" s="35" t="s">
        <v>520</v>
      </c>
      <c r="F8855" s="34" t="s">
        <v>1172</v>
      </c>
      <c r="G8855" s="34" t="s">
        <v>1488</v>
      </c>
      <c r="H8855" s="19" t="str">
        <f t="array" ref="H8855">CONCATENATE("(",A8855,",",VLOOKUP(B8855,Núcleo!B$2:E$11,4,TRUE),",",VLOOKUP(C8855,'Tipo de Processo'!B$2:D$55,3,TRUE),",",VLOOKUP(D8855,'Termo Geral'!B$2:D$174,3,TRUE),",",VLOOKUP(E8855,'Termo Específico'!B$2:D$437,3,TRUE),",",MATCH(TRUE,Documento!B$2:B$954=F8855,0),",",IF(G8855="complementar",0,1),"),")</f>
        <v>(8854,9,29,124,323,946,1),</v>
      </c>
    </row>
    <row r="8856" spans="1:8" ht="15" customHeight="1">
      <c r="A8856" s="33">
        <v>8855</v>
      </c>
      <c r="B8856" s="44" t="s">
        <v>1483</v>
      </c>
      <c r="C8856" s="35" t="s">
        <v>39</v>
      </c>
      <c r="D8856" s="35" t="s">
        <v>215</v>
      </c>
      <c r="E8856" s="35" t="s">
        <v>520</v>
      </c>
      <c r="F8856" s="34" t="s">
        <v>954</v>
      </c>
      <c r="G8856" s="34" t="s">
        <v>1488</v>
      </c>
      <c r="H8856" s="19" t="str">
        <f t="array" ref="H8856">CONCATENATE("(",A8856,",",VLOOKUP(B8856,Núcleo!B$2:E$11,4,TRUE),",",VLOOKUP(C8856,'Tipo de Processo'!B$2:D$55,3,TRUE),",",VLOOKUP(D8856,'Termo Geral'!B$2:D$174,3,TRUE),",",VLOOKUP(E8856,'Termo Específico'!B$2:D$437,3,TRUE),",",MATCH(TRUE,Documento!B$2:B$954=F8856,0),",",IF(G8856="complementar",0,1),"),")</f>
        <v>(8855,9,29,124,323,511,1),</v>
      </c>
    </row>
    <row r="8857" spans="1:8" ht="15" customHeight="1">
      <c r="A8857" s="33">
        <v>8856</v>
      </c>
      <c r="B8857" s="44" t="s">
        <v>1483</v>
      </c>
      <c r="C8857" s="35" t="s">
        <v>39</v>
      </c>
      <c r="D8857" s="35" t="s">
        <v>215</v>
      </c>
      <c r="E8857" s="35" t="s">
        <v>520</v>
      </c>
      <c r="F8857" s="34" t="s">
        <v>1173</v>
      </c>
      <c r="G8857" s="34" t="s">
        <v>1488</v>
      </c>
      <c r="H8857" s="19" t="str">
        <f t="array" ref="H8857">CONCATENATE("(",A8857,",",VLOOKUP(B8857,Núcleo!B$2:E$11,4,TRUE),",",VLOOKUP(C8857,'Tipo de Processo'!B$2:D$55,3,TRUE),",",VLOOKUP(D8857,'Termo Geral'!B$2:D$174,3,TRUE),",",VLOOKUP(E8857,'Termo Específico'!B$2:D$437,3,TRUE),",",MATCH(TRUE,Documento!B$2:B$954=F8857,0),",",IF(G8857="complementar",0,1),"),")</f>
        <v>(8856,9,29,124,323,62,1),</v>
      </c>
    </row>
    <row r="8858" spans="1:8" ht="15" customHeight="1">
      <c r="A8858" s="33">
        <v>8857</v>
      </c>
      <c r="B8858" s="44" t="s">
        <v>1483</v>
      </c>
      <c r="C8858" s="35" t="s">
        <v>39</v>
      </c>
      <c r="D8858" s="35" t="s">
        <v>215</v>
      </c>
      <c r="E8858" s="35" t="s">
        <v>520</v>
      </c>
      <c r="F8858" s="34" t="s">
        <v>1174</v>
      </c>
      <c r="G8858" s="34" t="s">
        <v>1488</v>
      </c>
      <c r="H8858" s="19" t="str">
        <f t="array" ref="H8858">CONCATENATE("(",A8858,",",VLOOKUP(B8858,Núcleo!B$2:E$11,4,TRUE),",",VLOOKUP(C8858,'Tipo de Processo'!B$2:D$55,3,TRUE),",",VLOOKUP(D8858,'Termo Geral'!B$2:D$174,3,TRUE),",",VLOOKUP(E8858,'Termo Específico'!B$2:D$437,3,TRUE),",",MATCH(TRUE,Documento!B$2:B$954=F8858,0),",",IF(G8858="complementar",0,1),"),")</f>
        <v>(8857,9,29,124,323,76,1),</v>
      </c>
    </row>
    <row r="8859" spans="1:8" ht="15" customHeight="1">
      <c r="A8859" s="33">
        <v>8858</v>
      </c>
      <c r="B8859" s="44" t="s">
        <v>1483</v>
      </c>
      <c r="C8859" s="35" t="s">
        <v>39</v>
      </c>
      <c r="D8859" s="35" t="s">
        <v>215</v>
      </c>
      <c r="E8859" s="35" t="s">
        <v>520</v>
      </c>
      <c r="F8859" s="34" t="s">
        <v>1175</v>
      </c>
      <c r="G8859" s="34" t="s">
        <v>1488</v>
      </c>
      <c r="H8859" s="19" t="str">
        <f t="array" ref="H8859">CONCATENATE("(",A8859,",",VLOOKUP(B8859,Núcleo!B$2:E$11,4,TRUE),",",VLOOKUP(C8859,'Tipo de Processo'!B$2:D$55,3,TRUE),",",VLOOKUP(D8859,'Termo Geral'!B$2:D$174,3,TRUE),",",VLOOKUP(E8859,'Termo Específico'!B$2:D$437,3,TRUE),",",MATCH(TRUE,Documento!B$2:B$954=F8859,0),",",IF(G8859="complementar",0,1),"),")</f>
        <v>(8858,9,29,124,323,935,1),</v>
      </c>
    </row>
    <row r="8860" spans="1:8" ht="15" customHeight="1">
      <c r="A8860" s="33">
        <v>8859</v>
      </c>
      <c r="B8860" s="44" t="s">
        <v>1483</v>
      </c>
      <c r="C8860" s="35" t="s">
        <v>39</v>
      </c>
      <c r="D8860" s="35" t="s">
        <v>215</v>
      </c>
      <c r="E8860" s="35" t="s">
        <v>520</v>
      </c>
      <c r="F8860" s="34" t="s">
        <v>1176</v>
      </c>
      <c r="G8860" s="34" t="s">
        <v>1488</v>
      </c>
      <c r="H8860" s="19" t="str">
        <f t="array" ref="H8860">CONCATENATE("(",A8860,",",VLOOKUP(B8860,Núcleo!B$2:E$11,4,TRUE),",",VLOOKUP(C8860,'Tipo de Processo'!B$2:D$55,3,TRUE),",",VLOOKUP(D8860,'Termo Geral'!B$2:D$174,3,TRUE),",",VLOOKUP(E8860,'Termo Específico'!B$2:D$437,3,TRUE),",",MATCH(TRUE,Documento!B$2:B$954=F8860,0),",",IF(G8860="complementar",0,1),"),")</f>
        <v>(8859,9,29,124,323,641,1),</v>
      </c>
    </row>
    <row r="8861" spans="1:8" ht="15" customHeight="1">
      <c r="A8861" s="33">
        <v>8860</v>
      </c>
      <c r="B8861" s="44" t="s">
        <v>1483</v>
      </c>
      <c r="C8861" s="35" t="s">
        <v>39</v>
      </c>
      <c r="D8861" s="35" t="s">
        <v>215</v>
      </c>
      <c r="E8861" s="35" t="s">
        <v>520</v>
      </c>
      <c r="F8861" s="34" t="s">
        <v>1177</v>
      </c>
      <c r="G8861" s="34" t="s">
        <v>1488</v>
      </c>
      <c r="H8861" s="19" t="str">
        <f t="array" ref="H8861">CONCATENATE("(",A8861,",",VLOOKUP(B8861,Núcleo!B$2:E$11,4,TRUE),",",VLOOKUP(C8861,'Tipo de Processo'!B$2:D$55,3,TRUE),",",VLOOKUP(D8861,'Termo Geral'!B$2:D$174,3,TRUE),",",VLOOKUP(E8861,'Termo Específico'!B$2:D$437,3,TRUE),",",MATCH(TRUE,Documento!B$2:B$954=F8861,0),",",IF(G8861="complementar",0,1),"),")</f>
        <v>(8860,9,29,124,323,784,1),</v>
      </c>
    </row>
    <row r="8862" spans="1:8" ht="15" customHeight="1">
      <c r="A8862" s="33">
        <v>8861</v>
      </c>
      <c r="B8862" s="44" t="s">
        <v>1483</v>
      </c>
      <c r="C8862" s="35" t="s">
        <v>39</v>
      </c>
      <c r="D8862" s="35" t="s">
        <v>215</v>
      </c>
      <c r="E8862" s="35" t="s">
        <v>520</v>
      </c>
      <c r="F8862" s="34" t="s">
        <v>1178</v>
      </c>
      <c r="G8862" s="34" t="s">
        <v>1494</v>
      </c>
      <c r="H8862" s="19" t="str">
        <f t="array" ref="H8862">CONCATENATE("(",A8862,",",VLOOKUP(B8862,Núcleo!B$2:E$11,4,TRUE),",",VLOOKUP(C8862,'Tipo de Processo'!B$2:D$55,3,TRUE),",",VLOOKUP(D8862,'Termo Geral'!B$2:D$174,3,TRUE),",",VLOOKUP(E8862,'Termo Específico'!B$2:D$437,3,TRUE),",",MATCH(TRUE,Documento!B$2:B$954=F8862,0),",",IF(G8862="complementar",0,1),"),")</f>
        <v>(8861,9,29,124,323,17,0),</v>
      </c>
    </row>
    <row r="8863" spans="1:8" ht="15" customHeight="1">
      <c r="A8863" s="33">
        <v>8862</v>
      </c>
      <c r="B8863" s="44" t="s">
        <v>1483</v>
      </c>
      <c r="C8863" s="35" t="s">
        <v>39</v>
      </c>
      <c r="D8863" s="35" t="s">
        <v>215</v>
      </c>
      <c r="E8863" s="35" t="s">
        <v>520</v>
      </c>
      <c r="F8863" s="34" t="s">
        <v>1179</v>
      </c>
      <c r="G8863" s="34" t="s">
        <v>1488</v>
      </c>
      <c r="H8863" s="19" t="str">
        <f t="array" ref="H8863">CONCATENATE("(",A8863,",",VLOOKUP(B8863,Núcleo!B$2:E$11,4,TRUE),",",VLOOKUP(C8863,'Tipo de Processo'!B$2:D$55,3,TRUE),",",VLOOKUP(D8863,'Termo Geral'!B$2:D$174,3,TRUE),",",VLOOKUP(E8863,'Termo Específico'!B$2:D$437,3,TRUE),",",MATCH(TRUE,Documento!B$2:B$954=F8863,0),",",IF(G8863="complementar",0,1),"),")</f>
        <v>(8862,9,29,124,323,706,1),</v>
      </c>
    </row>
    <row r="8864" spans="1:8" ht="15" customHeight="1">
      <c r="A8864" s="33">
        <v>8863</v>
      </c>
      <c r="B8864" s="44" t="s">
        <v>1483</v>
      </c>
      <c r="C8864" s="35" t="s">
        <v>39</v>
      </c>
      <c r="D8864" s="35" t="s">
        <v>215</v>
      </c>
      <c r="E8864" s="35" t="s">
        <v>520</v>
      </c>
      <c r="F8864" s="34" t="s">
        <v>1180</v>
      </c>
      <c r="G8864" s="34" t="s">
        <v>1494</v>
      </c>
      <c r="H8864" s="19" t="str">
        <f t="array" ref="H8864">CONCATENATE("(",A8864,",",VLOOKUP(B8864,Núcleo!B$2:E$11,4,TRUE),",",VLOOKUP(C8864,'Tipo de Processo'!B$2:D$55,3,TRUE),",",VLOOKUP(D8864,'Termo Geral'!B$2:D$174,3,TRUE),",",VLOOKUP(E8864,'Termo Específico'!B$2:D$437,3,TRUE),",",MATCH(TRUE,Documento!B$2:B$954=F8864,0),",",IF(G8864="complementar",0,1),"),")</f>
        <v>(8863,9,29,124,323,900,0),</v>
      </c>
    </row>
    <row r="8865" spans="1:8" ht="15" customHeight="1">
      <c r="A8865" s="33">
        <v>8864</v>
      </c>
      <c r="B8865" s="44" t="s">
        <v>1483</v>
      </c>
      <c r="C8865" s="35" t="s">
        <v>39</v>
      </c>
      <c r="D8865" s="35" t="s">
        <v>215</v>
      </c>
      <c r="E8865" s="35" t="s">
        <v>522</v>
      </c>
      <c r="F8865" s="34" t="s">
        <v>1497</v>
      </c>
      <c r="G8865" s="34" t="s">
        <v>1488</v>
      </c>
      <c r="H8865" s="19" t="str">
        <f t="array" ref="H8865">CONCATENATE("(",A8865,",",VLOOKUP(B8865,Núcleo!B$2:E$11,4,TRUE),",",VLOOKUP(C8865,'Tipo de Processo'!B$2:D$55,3,TRUE),",",VLOOKUP(D8865,'Termo Geral'!B$2:D$174,3,TRUE),",",VLOOKUP(E8865,'Termo Específico'!B$2:D$437,3,TRUE),",",MATCH(TRUE,Documento!B$2:B$954=F8865,0),",",IF(G8865="complementar",0,1),"),")</f>
        <v>(8864,9,29,124,428,950,1),</v>
      </c>
    </row>
    <row r="8866" spans="1:8" ht="15" customHeight="1">
      <c r="A8866" s="33">
        <v>8865</v>
      </c>
      <c r="B8866" s="44" t="s">
        <v>1483</v>
      </c>
      <c r="C8866" s="35" t="s">
        <v>39</v>
      </c>
      <c r="D8866" s="35" t="s">
        <v>215</v>
      </c>
      <c r="E8866" s="35" t="s">
        <v>522</v>
      </c>
      <c r="F8866" s="34" t="s">
        <v>1192</v>
      </c>
      <c r="G8866" s="34" t="s">
        <v>1494</v>
      </c>
      <c r="H8866" s="19" t="str">
        <f t="array" ref="H8866">CONCATENATE("(",A8866,",",VLOOKUP(B8866,Núcleo!B$2:E$11,4,TRUE),",",VLOOKUP(C8866,'Tipo de Processo'!B$2:D$55,3,TRUE),",",VLOOKUP(D8866,'Termo Geral'!B$2:D$174,3,TRUE),",",VLOOKUP(E8866,'Termo Específico'!B$2:D$437,3,TRUE),",",MATCH(TRUE,Documento!B$2:B$954=F8866,0),",",IF(G8866="complementar",0,1),"),")</f>
        <v>(8865,9,29,124,428,325,0),</v>
      </c>
    </row>
    <row r="8867" spans="1:8" ht="15" customHeight="1">
      <c r="A8867" s="33">
        <v>8866</v>
      </c>
      <c r="B8867" s="44" t="s">
        <v>1483</v>
      </c>
      <c r="C8867" s="35" t="s">
        <v>39</v>
      </c>
      <c r="D8867" s="35" t="s">
        <v>215</v>
      </c>
      <c r="E8867" s="35" t="s">
        <v>522</v>
      </c>
      <c r="F8867" s="34" t="s">
        <v>1193</v>
      </c>
      <c r="G8867" s="34" t="s">
        <v>1488</v>
      </c>
      <c r="H8867" s="19" t="str">
        <f t="array" ref="H8867">CONCATENATE("(",A8867,",",VLOOKUP(B8867,Núcleo!B$2:E$11,4,TRUE),",",VLOOKUP(C8867,'Tipo de Processo'!B$2:D$55,3,TRUE),",",VLOOKUP(D8867,'Termo Geral'!B$2:D$174,3,TRUE),",",VLOOKUP(E8867,'Termo Específico'!B$2:D$437,3,TRUE),",",MATCH(TRUE,Documento!B$2:B$954=F8867,0),",",IF(G8867="complementar",0,1),"),")</f>
        <v>(8866,9,29,124,428,531,1),</v>
      </c>
    </row>
    <row r="8868" spans="1:8" ht="15" customHeight="1">
      <c r="A8868" s="33">
        <v>8867</v>
      </c>
      <c r="B8868" s="44" t="s">
        <v>1483</v>
      </c>
      <c r="C8868" s="35" t="s">
        <v>39</v>
      </c>
      <c r="D8868" s="35" t="s">
        <v>215</v>
      </c>
      <c r="E8868" s="35" t="s">
        <v>522</v>
      </c>
      <c r="F8868" s="34" t="s">
        <v>1194</v>
      </c>
      <c r="G8868" s="34" t="s">
        <v>1488</v>
      </c>
      <c r="H8868" s="19" t="str">
        <f t="array" ref="H8868">CONCATENATE("(",A8868,",",VLOOKUP(B8868,Núcleo!B$2:E$11,4,TRUE),",",VLOOKUP(C8868,'Tipo de Processo'!B$2:D$55,3,TRUE),",",VLOOKUP(D8868,'Termo Geral'!B$2:D$174,3,TRUE),",",VLOOKUP(E8868,'Termo Específico'!B$2:D$437,3,TRUE),",",MATCH(TRUE,Documento!B$2:B$954=F8868,0),",",IF(G8868="complementar",0,1),"),")</f>
        <v>(8867,9,29,124,428,606,1),</v>
      </c>
    </row>
    <row r="8869" spans="1:8" ht="15" customHeight="1">
      <c r="A8869" s="33">
        <v>8868</v>
      </c>
      <c r="B8869" s="44" t="s">
        <v>1483</v>
      </c>
      <c r="C8869" s="35" t="s">
        <v>39</v>
      </c>
      <c r="D8869" s="35" t="s">
        <v>215</v>
      </c>
      <c r="E8869" s="35" t="s">
        <v>522</v>
      </c>
      <c r="F8869" s="34" t="s">
        <v>1195</v>
      </c>
      <c r="G8869" s="34" t="s">
        <v>1488</v>
      </c>
      <c r="H8869" s="19" t="str">
        <f t="array" ref="H8869">CONCATENATE("(",A8869,",",VLOOKUP(B8869,Núcleo!B$2:E$11,4,TRUE),",",VLOOKUP(C8869,'Tipo de Processo'!B$2:D$55,3,TRUE),",",VLOOKUP(D8869,'Termo Geral'!B$2:D$174,3,TRUE),",",VLOOKUP(E8869,'Termo Específico'!B$2:D$437,3,TRUE),",",MATCH(TRUE,Documento!B$2:B$954=F8869,0),",",IF(G8869="complementar",0,1),"),")</f>
        <v>(8868,9,29,124,428,515,1),</v>
      </c>
    </row>
    <row r="8870" spans="1:8" ht="15" customHeight="1">
      <c r="A8870" s="33">
        <v>8869</v>
      </c>
      <c r="B8870" s="44" t="s">
        <v>1483</v>
      </c>
      <c r="C8870" s="35" t="s">
        <v>39</v>
      </c>
      <c r="D8870" s="35" t="s">
        <v>215</v>
      </c>
      <c r="E8870" s="35" t="s">
        <v>522</v>
      </c>
      <c r="F8870" s="34" t="s">
        <v>1498</v>
      </c>
      <c r="G8870" s="34" t="s">
        <v>1488</v>
      </c>
      <c r="H8870" s="19" t="str">
        <f t="array" ref="H8870">CONCATENATE("(",A8870,",",VLOOKUP(B8870,Núcleo!B$2:E$11,4,TRUE),",",VLOOKUP(C8870,'Tipo de Processo'!B$2:D$55,3,TRUE),",",VLOOKUP(D8870,'Termo Geral'!B$2:D$174,3,TRUE),",",VLOOKUP(E8870,'Termo Específico'!B$2:D$437,3,TRUE),",",MATCH(TRUE,Documento!B$2:B$954=F8870,0),",",IF(G8870="complementar",0,1),"),")</f>
        <v>(8869,9,29,124,428,164,1),</v>
      </c>
    </row>
    <row r="8871" spans="1:8" ht="15" customHeight="1">
      <c r="A8871" s="33">
        <v>8870</v>
      </c>
      <c r="B8871" s="44" t="s">
        <v>1483</v>
      </c>
      <c r="C8871" s="35" t="s">
        <v>39</v>
      </c>
      <c r="D8871" s="35" t="s">
        <v>215</v>
      </c>
      <c r="E8871" s="35" t="s">
        <v>522</v>
      </c>
      <c r="F8871" s="34" t="s">
        <v>1499</v>
      </c>
      <c r="G8871" s="34" t="s">
        <v>1488</v>
      </c>
      <c r="H8871" s="19" t="str">
        <f t="array" ref="H8871">CONCATENATE("(",A8871,",",VLOOKUP(B8871,Núcleo!B$2:E$11,4,TRUE),",",VLOOKUP(C8871,'Tipo de Processo'!B$2:D$55,3,TRUE),",",VLOOKUP(D8871,'Termo Geral'!B$2:D$174,3,TRUE),",",VLOOKUP(E8871,'Termo Específico'!B$2:D$437,3,TRUE),",",MATCH(TRUE,Documento!B$2:B$954=F8871,0),",",IF(G8871="complementar",0,1),"),")</f>
        <v>(8870,9,29,124,428,4,1),</v>
      </c>
    </row>
    <row r="8872" spans="1:8" ht="15" customHeight="1">
      <c r="A8872" s="33">
        <v>8871</v>
      </c>
      <c r="B8872" s="44" t="s">
        <v>1483</v>
      </c>
      <c r="C8872" s="35" t="s">
        <v>39</v>
      </c>
      <c r="D8872" s="35" t="s">
        <v>215</v>
      </c>
      <c r="E8872" s="35" t="s">
        <v>522</v>
      </c>
      <c r="F8872" s="34" t="s">
        <v>1197</v>
      </c>
      <c r="G8872" s="34" t="s">
        <v>1494</v>
      </c>
      <c r="H8872" s="19" t="str">
        <f t="array" ref="H8872">CONCATENATE("(",A8872,",",VLOOKUP(B8872,Núcleo!B$2:E$11,4,TRUE),",",VLOOKUP(C8872,'Tipo de Processo'!B$2:D$55,3,TRUE),",",VLOOKUP(D8872,'Termo Geral'!B$2:D$174,3,TRUE),",",VLOOKUP(E8872,'Termo Específico'!B$2:D$437,3,TRUE),",",MATCH(TRUE,Documento!B$2:B$954=F8872,0),",",IF(G8872="complementar",0,1),"),")</f>
        <v>(8871,9,29,124,428,565,0),</v>
      </c>
    </row>
    <row r="8873" spans="1:8" ht="15" customHeight="1">
      <c r="A8873" s="33">
        <v>8872</v>
      </c>
      <c r="B8873" s="44" t="s">
        <v>1483</v>
      </c>
      <c r="C8873" s="35" t="s">
        <v>39</v>
      </c>
      <c r="D8873" s="35" t="s">
        <v>215</v>
      </c>
      <c r="E8873" s="35" t="s">
        <v>522</v>
      </c>
      <c r="F8873" s="34" t="s">
        <v>1758</v>
      </c>
      <c r="G8873" s="34" t="s">
        <v>1488</v>
      </c>
      <c r="H8873" s="19" t="str">
        <f t="array" ref="H8873">CONCATENATE("(",A8873,",",VLOOKUP(B8873,Núcleo!B$2:E$11,4,TRUE),",",VLOOKUP(C8873,'Tipo de Processo'!B$2:D$55,3,TRUE),",",VLOOKUP(D8873,'Termo Geral'!B$2:D$174,3,TRUE),",",VLOOKUP(E8873,'Termo Específico'!B$2:D$437,3,TRUE),",",MATCH(TRUE,Documento!B$2:B$954=F8873,0),",",IF(G8873="complementar",0,1),"),")</f>
        <v>(8872,9,29,124,428,675,1),</v>
      </c>
    </row>
    <row r="8874" spans="1:8" ht="15" customHeight="1">
      <c r="A8874" s="33">
        <v>8873</v>
      </c>
      <c r="B8874" s="44" t="s">
        <v>1483</v>
      </c>
      <c r="C8874" s="35" t="s">
        <v>39</v>
      </c>
      <c r="D8874" s="35" t="s">
        <v>215</v>
      </c>
      <c r="E8874" s="35" t="s">
        <v>522</v>
      </c>
      <c r="F8874" s="34" t="s">
        <v>1198</v>
      </c>
      <c r="G8874" s="34" t="s">
        <v>1488</v>
      </c>
      <c r="H8874" s="19" t="str">
        <f t="array" ref="H8874">CONCATENATE("(",A8874,",",VLOOKUP(B8874,Núcleo!B$2:E$11,4,TRUE),",",VLOOKUP(C8874,'Tipo de Processo'!B$2:D$55,3,TRUE),",",VLOOKUP(D8874,'Termo Geral'!B$2:D$174,3,TRUE),",",VLOOKUP(E8874,'Termo Específico'!B$2:D$437,3,TRUE),",",MATCH(TRUE,Documento!B$2:B$954=F8874,0),",",IF(G8874="complementar",0,1),"),")</f>
        <v>(8873,9,29,124,428,637,1),</v>
      </c>
    </row>
    <row r="8875" spans="1:8" ht="15" customHeight="1">
      <c r="A8875" s="33">
        <v>8874</v>
      </c>
      <c r="B8875" s="44" t="s">
        <v>1483</v>
      </c>
      <c r="C8875" s="35" t="s">
        <v>39</v>
      </c>
      <c r="D8875" s="35" t="s">
        <v>215</v>
      </c>
      <c r="E8875" s="35" t="s">
        <v>522</v>
      </c>
      <c r="F8875" s="34" t="s">
        <v>1169</v>
      </c>
      <c r="G8875" s="34" t="s">
        <v>1488</v>
      </c>
      <c r="H8875" s="19" t="str">
        <f t="array" ref="H8875">CONCATENATE("(",A8875,",",VLOOKUP(B8875,Núcleo!B$2:E$11,4,TRUE),",",VLOOKUP(C8875,'Tipo de Processo'!B$2:D$55,3,TRUE),",",VLOOKUP(D8875,'Termo Geral'!B$2:D$174,3,TRUE),",",VLOOKUP(E8875,'Termo Específico'!B$2:D$437,3,TRUE),",",MATCH(TRUE,Documento!B$2:B$954=F8875,0),",",IF(G8875="complementar",0,1),"),")</f>
        <v>(8874,9,29,124,428,879,1),</v>
      </c>
    </row>
    <row r="8876" spans="1:8" ht="15" customHeight="1">
      <c r="A8876" s="33">
        <v>8875</v>
      </c>
      <c r="B8876" s="44" t="s">
        <v>1483</v>
      </c>
      <c r="C8876" s="35" t="s">
        <v>39</v>
      </c>
      <c r="D8876" s="35" t="s">
        <v>215</v>
      </c>
      <c r="E8876" s="35" t="s">
        <v>522</v>
      </c>
      <c r="F8876" s="34" t="s">
        <v>1170</v>
      </c>
      <c r="G8876" s="34" t="s">
        <v>1494</v>
      </c>
      <c r="H8876" s="19" t="str">
        <f t="array" ref="H8876">CONCATENATE("(",A8876,",",VLOOKUP(B8876,Núcleo!B$2:E$11,4,TRUE),",",VLOOKUP(C8876,'Tipo de Processo'!B$2:D$55,3,TRUE),",",VLOOKUP(D8876,'Termo Geral'!B$2:D$174,3,TRUE),",",VLOOKUP(E8876,'Termo Específico'!B$2:D$437,3,TRUE),",",MATCH(TRUE,Documento!B$2:B$954=F8876,0),",",IF(G8876="complementar",0,1),"),")</f>
        <v>(8875,9,29,124,428,530,0),</v>
      </c>
    </row>
    <row r="8877" spans="1:8" ht="15" customHeight="1">
      <c r="A8877" s="33">
        <v>8876</v>
      </c>
      <c r="B8877" s="44" t="s">
        <v>1483</v>
      </c>
      <c r="C8877" s="35" t="s">
        <v>39</v>
      </c>
      <c r="D8877" s="35" t="s">
        <v>215</v>
      </c>
      <c r="E8877" s="35" t="s">
        <v>522</v>
      </c>
      <c r="F8877" s="34" t="s">
        <v>1199</v>
      </c>
      <c r="G8877" s="34" t="s">
        <v>1488</v>
      </c>
      <c r="H8877" s="19" t="str">
        <f t="array" ref="H8877">CONCATENATE("(",A8877,",",VLOOKUP(B8877,Núcleo!B$2:E$11,4,TRUE),",",VLOOKUP(C8877,'Tipo de Processo'!B$2:D$55,3,TRUE),",",VLOOKUP(D8877,'Termo Geral'!B$2:D$174,3,TRUE),",",VLOOKUP(E8877,'Termo Específico'!B$2:D$437,3,TRUE),",",MATCH(TRUE,Documento!B$2:B$954=F8877,0),",",IF(G8877="complementar",0,1),"),")</f>
        <v>(8876,9,29,124,428,947,1),</v>
      </c>
    </row>
    <row r="8878" spans="1:8" ht="15" customHeight="1">
      <c r="A8878" s="33">
        <v>8877</v>
      </c>
      <c r="B8878" s="44" t="s">
        <v>1483</v>
      </c>
      <c r="C8878" s="35" t="s">
        <v>39</v>
      </c>
      <c r="D8878" s="35" t="s">
        <v>215</v>
      </c>
      <c r="E8878" s="35" t="s">
        <v>522</v>
      </c>
      <c r="F8878" s="34" t="s">
        <v>954</v>
      </c>
      <c r="G8878" s="34" t="s">
        <v>1488</v>
      </c>
      <c r="H8878" s="19" t="str">
        <f t="array" ref="H8878">CONCATENATE("(",A8878,",",VLOOKUP(B8878,Núcleo!B$2:E$11,4,TRUE),",",VLOOKUP(C8878,'Tipo de Processo'!B$2:D$55,3,TRUE),",",VLOOKUP(D8878,'Termo Geral'!B$2:D$174,3,TRUE),",",VLOOKUP(E8878,'Termo Específico'!B$2:D$437,3,TRUE),",",MATCH(TRUE,Documento!B$2:B$954=F8878,0),",",IF(G8878="complementar",0,1),"),")</f>
        <v>(8877,9,29,124,428,511,1),</v>
      </c>
    </row>
    <row r="8879" spans="1:8" ht="15" customHeight="1">
      <c r="A8879" s="33">
        <v>8878</v>
      </c>
      <c r="B8879" s="44" t="s">
        <v>1483</v>
      </c>
      <c r="C8879" s="35" t="s">
        <v>39</v>
      </c>
      <c r="D8879" s="35" t="s">
        <v>215</v>
      </c>
      <c r="E8879" s="35" t="s">
        <v>522</v>
      </c>
      <c r="F8879" s="34" t="s">
        <v>1173</v>
      </c>
      <c r="G8879" s="34" t="s">
        <v>1488</v>
      </c>
      <c r="H8879" s="19" t="str">
        <f t="array" ref="H8879">CONCATENATE("(",A8879,",",VLOOKUP(B8879,Núcleo!B$2:E$11,4,TRUE),",",VLOOKUP(C8879,'Tipo de Processo'!B$2:D$55,3,TRUE),",",VLOOKUP(D8879,'Termo Geral'!B$2:D$174,3,TRUE),",",VLOOKUP(E8879,'Termo Específico'!B$2:D$437,3,TRUE),",",MATCH(TRUE,Documento!B$2:B$954=F8879,0),",",IF(G8879="complementar",0,1),"),")</f>
        <v>(8878,9,29,124,428,62,1),</v>
      </c>
    </row>
    <row r="8880" spans="1:8" ht="15" customHeight="1">
      <c r="A8880" s="33">
        <v>8879</v>
      </c>
      <c r="B8880" s="44" t="s">
        <v>1483</v>
      </c>
      <c r="C8880" s="35" t="s">
        <v>39</v>
      </c>
      <c r="D8880" s="35" t="s">
        <v>215</v>
      </c>
      <c r="E8880" s="35" t="s">
        <v>522</v>
      </c>
      <c r="F8880" s="34" t="s">
        <v>1174</v>
      </c>
      <c r="G8880" s="34" t="s">
        <v>1488</v>
      </c>
      <c r="H8880" s="19" t="str">
        <f t="array" ref="H8880">CONCATENATE("(",A8880,",",VLOOKUP(B8880,Núcleo!B$2:E$11,4,TRUE),",",VLOOKUP(C8880,'Tipo de Processo'!B$2:D$55,3,TRUE),",",VLOOKUP(D8880,'Termo Geral'!B$2:D$174,3,TRUE),",",VLOOKUP(E8880,'Termo Específico'!B$2:D$437,3,TRUE),",",MATCH(TRUE,Documento!B$2:B$954=F8880,0),",",IF(G8880="complementar",0,1),"),")</f>
        <v>(8879,9,29,124,428,76,1),</v>
      </c>
    </row>
    <row r="8881" spans="1:8" ht="15" customHeight="1">
      <c r="A8881" s="33">
        <v>8880</v>
      </c>
      <c r="B8881" s="44" t="s">
        <v>1483</v>
      </c>
      <c r="C8881" s="35" t="s">
        <v>39</v>
      </c>
      <c r="D8881" s="35" t="s">
        <v>215</v>
      </c>
      <c r="E8881" s="35" t="s">
        <v>522</v>
      </c>
      <c r="F8881" s="34" t="s">
        <v>1175</v>
      </c>
      <c r="G8881" s="34" t="s">
        <v>1488</v>
      </c>
      <c r="H8881" s="19" t="str">
        <f t="array" ref="H8881">CONCATENATE("(",A8881,",",VLOOKUP(B8881,Núcleo!B$2:E$11,4,TRUE),",",VLOOKUP(C8881,'Tipo de Processo'!B$2:D$55,3,TRUE),",",VLOOKUP(D8881,'Termo Geral'!B$2:D$174,3,TRUE),",",VLOOKUP(E8881,'Termo Específico'!B$2:D$437,3,TRUE),",",MATCH(TRUE,Documento!B$2:B$954=F8881,0),",",IF(G8881="complementar",0,1),"),")</f>
        <v>(8880,9,29,124,428,935,1),</v>
      </c>
    </row>
    <row r="8882" spans="1:8" ht="15" customHeight="1">
      <c r="A8882" s="33">
        <v>8881</v>
      </c>
      <c r="B8882" s="44" t="s">
        <v>1483</v>
      </c>
      <c r="C8882" s="35" t="s">
        <v>39</v>
      </c>
      <c r="D8882" s="35" t="s">
        <v>215</v>
      </c>
      <c r="E8882" s="35" t="s">
        <v>522</v>
      </c>
      <c r="F8882" s="34" t="s">
        <v>1176</v>
      </c>
      <c r="G8882" s="34" t="s">
        <v>1488</v>
      </c>
      <c r="H8882" s="19" t="str">
        <f t="array" ref="H8882">CONCATENATE("(",A8882,",",VLOOKUP(B8882,Núcleo!B$2:E$11,4,TRUE),",",VLOOKUP(C8882,'Tipo de Processo'!B$2:D$55,3,TRUE),",",VLOOKUP(D8882,'Termo Geral'!B$2:D$174,3,TRUE),",",VLOOKUP(E8882,'Termo Específico'!B$2:D$437,3,TRUE),",",MATCH(TRUE,Documento!B$2:B$954=F8882,0),",",IF(G8882="complementar",0,1),"),")</f>
        <v>(8881,9,29,124,428,641,1),</v>
      </c>
    </row>
    <row r="8883" spans="1:8" ht="15" customHeight="1">
      <c r="A8883" s="33">
        <v>8882</v>
      </c>
      <c r="B8883" s="44" t="s">
        <v>1483</v>
      </c>
      <c r="C8883" s="35" t="s">
        <v>39</v>
      </c>
      <c r="D8883" s="35" t="s">
        <v>215</v>
      </c>
      <c r="E8883" s="35" t="s">
        <v>522</v>
      </c>
      <c r="F8883" s="34" t="s">
        <v>1190</v>
      </c>
      <c r="G8883" s="34" t="s">
        <v>1488</v>
      </c>
      <c r="H8883" s="19" t="str">
        <f t="array" ref="H8883">CONCATENATE("(",A8883,",",VLOOKUP(B8883,Núcleo!B$2:E$11,4,TRUE),",",VLOOKUP(C8883,'Tipo de Processo'!B$2:D$55,3,TRUE),",",VLOOKUP(D8883,'Termo Geral'!B$2:D$174,3,TRUE),",",VLOOKUP(E8883,'Termo Específico'!B$2:D$437,3,TRUE),",",MATCH(TRUE,Documento!B$2:B$954=F8883,0),",",IF(G8883="complementar",0,1),"),")</f>
        <v>(8882,9,29,124,428,18,1),</v>
      </c>
    </row>
    <row r="8884" spans="1:8" ht="15" customHeight="1">
      <c r="A8884" s="33">
        <v>8883</v>
      </c>
      <c r="B8884" s="44" t="s">
        <v>1483</v>
      </c>
      <c r="C8884" s="35" t="s">
        <v>39</v>
      </c>
      <c r="D8884" s="35" t="s">
        <v>215</v>
      </c>
      <c r="E8884" s="35" t="s">
        <v>522</v>
      </c>
      <c r="F8884" s="34" t="s">
        <v>1200</v>
      </c>
      <c r="G8884" s="34" t="s">
        <v>1488</v>
      </c>
      <c r="H8884" s="19" t="str">
        <f t="array" ref="H8884">CONCATENATE("(",A8884,",",VLOOKUP(B8884,Núcleo!B$2:E$11,4,TRUE),",",VLOOKUP(C8884,'Tipo de Processo'!B$2:D$55,3,TRUE),",",VLOOKUP(D8884,'Termo Geral'!B$2:D$174,3,TRUE),",",VLOOKUP(E8884,'Termo Específico'!B$2:D$437,3,TRUE),",",MATCH(TRUE,Documento!B$2:B$954=F8884,0),",",IF(G8884="complementar",0,1),"),")</f>
        <v>(8883,9,29,124,428,891,1),</v>
      </c>
    </row>
    <row r="8885" spans="1:8" ht="15" customHeight="1">
      <c r="A8885" s="33">
        <v>8884</v>
      </c>
      <c r="B8885" s="44" t="s">
        <v>1483</v>
      </c>
      <c r="C8885" s="35" t="s">
        <v>39</v>
      </c>
      <c r="D8885" s="35" t="s">
        <v>215</v>
      </c>
      <c r="E8885" s="35" t="s">
        <v>523</v>
      </c>
      <c r="F8885" s="34" t="s">
        <v>1201</v>
      </c>
      <c r="G8885" s="34" t="s">
        <v>1488</v>
      </c>
      <c r="H8885" s="19" t="str">
        <f t="array" ref="H8885">CONCATENATE("(",A8885,",",VLOOKUP(B8885,Núcleo!B$2:E$11,4,TRUE),",",VLOOKUP(C8885,'Tipo de Processo'!B$2:D$55,3,TRUE),",",VLOOKUP(D8885,'Termo Geral'!B$2:D$174,3,TRUE),",",VLOOKUP(E8885,'Termo Específico'!B$2:D$437,3,TRUE),",",MATCH(TRUE,Documento!B$2:B$954=F8885,0),",",IF(G8885="complementar",0,1),"),")</f>
        <v>(8884,9,29,124,433,723,1),</v>
      </c>
    </row>
    <row r="8886" spans="1:8" ht="15" customHeight="1">
      <c r="A8886" s="33">
        <v>8885</v>
      </c>
      <c r="B8886" s="44" t="s">
        <v>1483</v>
      </c>
      <c r="C8886" s="35" t="s">
        <v>39</v>
      </c>
      <c r="D8886" s="35" t="s">
        <v>215</v>
      </c>
      <c r="E8886" s="35" t="s">
        <v>523</v>
      </c>
      <c r="F8886" s="34" t="s">
        <v>1501</v>
      </c>
      <c r="G8886" s="34" t="s">
        <v>1488</v>
      </c>
      <c r="H8886" s="19" t="str">
        <f t="array" ref="H8886">CONCATENATE("(",A8886,",",VLOOKUP(B8886,Núcleo!B$2:E$11,4,TRUE),",",VLOOKUP(C8886,'Tipo de Processo'!B$2:D$55,3,TRUE),",",VLOOKUP(D8886,'Termo Geral'!B$2:D$174,3,TRUE),",",VLOOKUP(E8886,'Termo Específico'!B$2:D$437,3,TRUE),",",MATCH(TRUE,Documento!B$2:B$954=F8886,0),",",IF(G8886="complementar",0,1),"),")</f>
        <v>(8885,9,29,124,433,884,1),</v>
      </c>
    </row>
    <row r="8887" spans="1:8" ht="15" customHeight="1">
      <c r="A8887" s="33">
        <v>8886</v>
      </c>
      <c r="B8887" s="44" t="s">
        <v>1483</v>
      </c>
      <c r="C8887" s="35" t="s">
        <v>39</v>
      </c>
      <c r="D8887" s="35" t="s">
        <v>215</v>
      </c>
      <c r="E8887" s="35" t="s">
        <v>523</v>
      </c>
      <c r="F8887" s="34" t="s">
        <v>1502</v>
      </c>
      <c r="G8887" s="34" t="s">
        <v>1488</v>
      </c>
      <c r="H8887" s="19" t="str">
        <f t="array" ref="H8887">CONCATENATE("(",A8887,",",VLOOKUP(B8887,Núcleo!B$2:E$11,4,TRUE),",",VLOOKUP(C8887,'Tipo de Processo'!B$2:D$55,3,TRUE),",",VLOOKUP(D8887,'Termo Geral'!B$2:D$174,3,TRUE),",",VLOOKUP(E8887,'Termo Específico'!B$2:D$437,3,TRUE),",",MATCH(TRUE,Documento!B$2:B$954=F8887,0),",",IF(G8887="complementar",0,1),"),")</f>
        <v>(8886,9,29,124,433,883,1),</v>
      </c>
    </row>
    <row r="8888" spans="1:8" ht="15" customHeight="1">
      <c r="A8888" s="33">
        <v>8887</v>
      </c>
      <c r="B8888" s="44" t="s">
        <v>1483</v>
      </c>
      <c r="C8888" s="35" t="s">
        <v>39</v>
      </c>
      <c r="D8888" s="35" t="s">
        <v>215</v>
      </c>
      <c r="E8888" s="35" t="s">
        <v>523</v>
      </c>
      <c r="F8888" s="34" t="s">
        <v>1503</v>
      </c>
      <c r="G8888" s="34" t="s">
        <v>1488</v>
      </c>
      <c r="H8888" s="19" t="str">
        <f t="array" ref="H8888">CONCATENATE("(",A8888,",",VLOOKUP(B8888,Núcleo!B$2:E$11,4,TRUE),",",VLOOKUP(C8888,'Tipo de Processo'!B$2:D$55,3,TRUE),",",VLOOKUP(D8888,'Termo Geral'!B$2:D$174,3,TRUE),",",VLOOKUP(E8888,'Termo Específico'!B$2:D$437,3,TRUE),",",MATCH(TRUE,Documento!B$2:B$954=F8888,0),",",IF(G8888="complementar",0,1),"),")</f>
        <v>(8887,9,29,124,433,885,1),</v>
      </c>
    </row>
    <row r="8889" spans="1:8" ht="15" customHeight="1">
      <c r="A8889" s="33">
        <v>8888</v>
      </c>
      <c r="B8889" s="44" t="s">
        <v>1483</v>
      </c>
      <c r="C8889" s="35" t="s">
        <v>39</v>
      </c>
      <c r="D8889" s="35" t="s">
        <v>215</v>
      </c>
      <c r="E8889" s="35" t="s">
        <v>523</v>
      </c>
      <c r="F8889" s="34" t="s">
        <v>1202</v>
      </c>
      <c r="G8889" s="34" t="s">
        <v>1488</v>
      </c>
      <c r="H8889" s="19" t="str">
        <f t="array" ref="H8889">CONCATENATE("(",A8889,",",VLOOKUP(B8889,Núcleo!B$2:E$11,4,TRUE),",",VLOOKUP(C8889,'Tipo de Processo'!B$2:D$55,3,TRUE),",",VLOOKUP(D8889,'Termo Geral'!B$2:D$174,3,TRUE),",",VLOOKUP(E8889,'Termo Específico'!B$2:D$437,3,TRUE),",",MATCH(TRUE,Documento!B$2:B$954=F8889,0),",",IF(G8889="complementar",0,1),"),")</f>
        <v>(8888,9,29,124,433,656,1),</v>
      </c>
    </row>
    <row r="8890" spans="1:8" ht="15" customHeight="1">
      <c r="A8890" s="33">
        <v>8889</v>
      </c>
      <c r="B8890" s="44" t="s">
        <v>1483</v>
      </c>
      <c r="C8890" s="35" t="s">
        <v>39</v>
      </c>
      <c r="D8890" s="35" t="s">
        <v>215</v>
      </c>
      <c r="E8890" s="35" t="s">
        <v>523</v>
      </c>
      <c r="F8890" s="34" t="s">
        <v>1203</v>
      </c>
      <c r="G8890" s="34" t="s">
        <v>1488</v>
      </c>
      <c r="H8890" s="19" t="str">
        <f t="array" ref="H8890">CONCATENATE("(",A8890,",",VLOOKUP(B8890,Núcleo!B$2:E$11,4,TRUE),",",VLOOKUP(C8890,'Tipo de Processo'!B$2:D$55,3,TRUE),",",VLOOKUP(D8890,'Termo Geral'!B$2:D$174,3,TRUE),",",VLOOKUP(E8890,'Termo Específico'!B$2:D$437,3,TRUE),",",MATCH(TRUE,Documento!B$2:B$954=F8890,0),",",IF(G8890="complementar",0,1),"),")</f>
        <v>(8889,9,29,124,433,309,1),</v>
      </c>
    </row>
    <row r="8891" spans="1:8" ht="15" customHeight="1">
      <c r="A8891" s="33">
        <v>8890</v>
      </c>
      <c r="B8891" s="44" t="s">
        <v>1483</v>
      </c>
      <c r="C8891" s="35" t="s">
        <v>39</v>
      </c>
      <c r="D8891" s="35" t="s">
        <v>215</v>
      </c>
      <c r="E8891" s="35" t="s">
        <v>523</v>
      </c>
      <c r="F8891" s="34" t="s">
        <v>1204</v>
      </c>
      <c r="G8891" s="34" t="s">
        <v>1488</v>
      </c>
      <c r="H8891" s="19" t="str">
        <f t="array" ref="H8891">CONCATENATE("(",A8891,",",VLOOKUP(B8891,Núcleo!B$2:E$11,4,TRUE),",",VLOOKUP(C8891,'Tipo de Processo'!B$2:D$55,3,TRUE),",",VLOOKUP(D8891,'Termo Geral'!B$2:D$174,3,TRUE),",",VLOOKUP(E8891,'Termo Específico'!B$2:D$437,3,TRUE),",",MATCH(TRUE,Documento!B$2:B$954=F8891,0),",",IF(G8891="complementar",0,1),"),")</f>
        <v>(8890,9,29,124,433,541,1),</v>
      </c>
    </row>
    <row r="8892" spans="1:8" ht="15" customHeight="1">
      <c r="A8892" s="33">
        <v>8891</v>
      </c>
      <c r="B8892" s="44" t="s">
        <v>1483</v>
      </c>
      <c r="C8892" s="35" t="s">
        <v>39</v>
      </c>
      <c r="D8892" s="35" t="s">
        <v>215</v>
      </c>
      <c r="E8892" s="35" t="s">
        <v>523</v>
      </c>
      <c r="F8892" s="34" t="s">
        <v>1205</v>
      </c>
      <c r="G8892" s="34" t="s">
        <v>1488</v>
      </c>
      <c r="H8892" s="19" t="str">
        <f t="array" ref="H8892">CONCATENATE("(",A8892,",",VLOOKUP(B8892,Núcleo!B$2:E$11,4,TRUE),",",VLOOKUP(C8892,'Tipo de Processo'!B$2:D$55,3,TRUE),",",VLOOKUP(D8892,'Termo Geral'!B$2:D$174,3,TRUE),",",VLOOKUP(E8892,'Termo Específico'!B$2:D$437,3,TRUE),",",MATCH(TRUE,Documento!B$2:B$954=F8892,0),",",IF(G8892="complementar",0,1),"),")</f>
        <v>(8891,9,29,124,433,537,1),</v>
      </c>
    </row>
    <row r="8893" spans="1:8" ht="15" customHeight="1">
      <c r="A8893" s="33">
        <v>8892</v>
      </c>
      <c r="B8893" s="44" t="s">
        <v>1483</v>
      </c>
      <c r="C8893" s="35" t="s">
        <v>39</v>
      </c>
      <c r="D8893" s="35" t="s">
        <v>215</v>
      </c>
      <c r="E8893" s="35" t="s">
        <v>523</v>
      </c>
      <c r="F8893" s="34" t="s">
        <v>1206</v>
      </c>
      <c r="G8893" s="34" t="s">
        <v>1488</v>
      </c>
      <c r="H8893" s="19" t="str">
        <f t="array" ref="H8893">CONCATENATE("(",A8893,",",VLOOKUP(B8893,Núcleo!B$2:E$11,4,TRUE),",",VLOOKUP(C8893,'Tipo de Processo'!B$2:D$55,3,TRUE),",",VLOOKUP(D8893,'Termo Geral'!B$2:D$174,3,TRUE),",",VLOOKUP(E8893,'Termo Específico'!B$2:D$437,3,TRUE),",",MATCH(TRUE,Documento!B$2:B$954=F8893,0),",",IF(G8893="complementar",0,1),"),")</f>
        <v>(8892,9,29,124,433,932,1),</v>
      </c>
    </row>
    <row r="8894" spans="1:8" ht="15" customHeight="1">
      <c r="A8894" s="33">
        <v>8893</v>
      </c>
      <c r="B8894" s="44" t="s">
        <v>1483</v>
      </c>
      <c r="C8894" s="35" t="s">
        <v>39</v>
      </c>
      <c r="D8894" s="35" t="s">
        <v>215</v>
      </c>
      <c r="E8894" s="35" t="s">
        <v>523</v>
      </c>
      <c r="F8894" s="34" t="s">
        <v>1207</v>
      </c>
      <c r="G8894" s="34" t="s">
        <v>1494</v>
      </c>
      <c r="H8894" s="19" t="str">
        <f t="array" ref="H8894">CONCATENATE("(",A8894,",",VLOOKUP(B8894,Núcleo!B$2:E$11,4,TRUE),",",VLOOKUP(C8894,'Tipo de Processo'!B$2:D$55,3,TRUE),",",VLOOKUP(D8894,'Termo Geral'!B$2:D$174,3,TRUE),",",VLOOKUP(E8894,'Termo Específico'!B$2:D$437,3,TRUE),",",MATCH(TRUE,Documento!B$2:B$954=F8894,0),",",IF(G8894="complementar",0,1),"),")</f>
        <v>(8893,9,29,124,433,653,0),</v>
      </c>
    </row>
    <row r="8895" spans="1:8" ht="15" customHeight="1">
      <c r="A8895" s="33">
        <v>8894</v>
      </c>
      <c r="B8895" s="44" t="s">
        <v>1483</v>
      </c>
      <c r="C8895" s="35" t="s">
        <v>39</v>
      </c>
      <c r="D8895" s="35" t="s">
        <v>215</v>
      </c>
      <c r="E8895" s="35" t="s">
        <v>523</v>
      </c>
      <c r="F8895" s="34" t="s">
        <v>1190</v>
      </c>
      <c r="G8895" s="34" t="s">
        <v>1488</v>
      </c>
      <c r="H8895" s="19" t="str">
        <f t="array" ref="H8895">CONCATENATE("(",A8895,",",VLOOKUP(B8895,Núcleo!B$2:E$11,4,TRUE),",",VLOOKUP(C8895,'Tipo de Processo'!B$2:D$55,3,TRUE),",",VLOOKUP(D8895,'Termo Geral'!B$2:D$174,3,TRUE),",",VLOOKUP(E8895,'Termo Específico'!B$2:D$437,3,TRUE),",",MATCH(TRUE,Documento!B$2:B$954=F8895,0),",",IF(G8895="complementar",0,1),"),")</f>
        <v>(8894,9,29,124,433,18,1),</v>
      </c>
    </row>
    <row r="8896" spans="1:8" ht="15" customHeight="1">
      <c r="A8896" s="33">
        <v>8895</v>
      </c>
      <c r="B8896" s="44" t="s">
        <v>1483</v>
      </c>
      <c r="C8896" s="35" t="s">
        <v>39</v>
      </c>
      <c r="D8896" s="35" t="s">
        <v>215</v>
      </c>
      <c r="E8896" s="35" t="s">
        <v>523</v>
      </c>
      <c r="F8896" s="34" t="s">
        <v>1200</v>
      </c>
      <c r="G8896" s="34" t="s">
        <v>1488</v>
      </c>
      <c r="H8896" s="19" t="str">
        <f t="array" ref="H8896">CONCATENATE("(",A8896,",",VLOOKUP(B8896,Núcleo!B$2:E$11,4,TRUE),",",VLOOKUP(C8896,'Tipo de Processo'!B$2:D$55,3,TRUE),",",VLOOKUP(D8896,'Termo Geral'!B$2:D$174,3,TRUE),",",VLOOKUP(E8896,'Termo Específico'!B$2:D$437,3,TRUE),",",MATCH(TRUE,Documento!B$2:B$954=F8896,0),",",IF(G8896="complementar",0,1),"),")</f>
        <v>(8895,9,29,124,433,891,1),</v>
      </c>
    </row>
    <row r="8897" spans="1:8" ht="15" customHeight="1">
      <c r="A8897" s="33">
        <v>8896</v>
      </c>
      <c r="B8897" s="44" t="s">
        <v>1483</v>
      </c>
      <c r="C8897" s="35" t="s">
        <v>39</v>
      </c>
      <c r="D8897" s="35" t="s">
        <v>215</v>
      </c>
      <c r="E8897" s="35" t="s">
        <v>523</v>
      </c>
      <c r="F8897" s="34" t="s">
        <v>1176</v>
      </c>
      <c r="G8897" s="34" t="s">
        <v>1488</v>
      </c>
      <c r="H8897" s="19" t="str">
        <f t="array" ref="H8897">CONCATENATE("(",A8897,",",VLOOKUP(B8897,Núcleo!B$2:E$11,4,TRUE),",",VLOOKUP(C8897,'Tipo de Processo'!B$2:D$55,3,TRUE),",",VLOOKUP(D8897,'Termo Geral'!B$2:D$174,3,TRUE),",",VLOOKUP(E8897,'Termo Específico'!B$2:D$437,3,TRUE),",",MATCH(TRUE,Documento!B$2:B$954=F8897,0),",",IF(G8897="complementar",0,1),"),")</f>
        <v>(8896,9,29,124,433,641,1),</v>
      </c>
    </row>
    <row r="8898" spans="1:8" ht="15" customHeight="1">
      <c r="A8898" s="33">
        <v>8897</v>
      </c>
      <c r="B8898" s="44" t="s">
        <v>1483</v>
      </c>
      <c r="C8898" s="35" t="s">
        <v>39</v>
      </c>
      <c r="D8898" s="35" t="s">
        <v>215</v>
      </c>
      <c r="E8898" s="35" t="s">
        <v>523</v>
      </c>
      <c r="F8898" s="34" t="s">
        <v>1208</v>
      </c>
      <c r="G8898" s="34" t="s">
        <v>1488</v>
      </c>
      <c r="H8898" s="19" t="str">
        <f t="array" ref="H8898">CONCATENATE("(",A8898,",",VLOOKUP(B8898,Núcleo!B$2:E$11,4,TRUE),",",VLOOKUP(C8898,'Tipo de Processo'!B$2:D$55,3,TRUE),",",VLOOKUP(D8898,'Termo Geral'!B$2:D$174,3,TRUE),",",VLOOKUP(E8898,'Termo Específico'!B$2:D$437,3,TRUE),",",MATCH(TRUE,Documento!B$2:B$954=F8898,0),",",IF(G8898="complementar",0,1),"),")</f>
        <v>(8897,9,29,124,433,77,1),</v>
      </c>
    </row>
    <row r="8899" spans="1:8" ht="15" customHeight="1">
      <c r="A8899" s="33">
        <v>8898</v>
      </c>
      <c r="B8899" s="44" t="s">
        <v>1483</v>
      </c>
      <c r="C8899" s="35" t="s">
        <v>39</v>
      </c>
      <c r="D8899" s="35" t="s">
        <v>216</v>
      </c>
      <c r="E8899" s="35" t="s">
        <v>518</v>
      </c>
      <c r="F8899" s="34" t="s">
        <v>1496</v>
      </c>
      <c r="G8899" s="34" t="s">
        <v>1488</v>
      </c>
      <c r="H8899" s="19" t="str">
        <f t="array" ref="H8899">CONCATENATE("(",A8899,",",VLOOKUP(B8899,Núcleo!B$2:E$11,4,TRUE),",",VLOOKUP(C8899,'Tipo de Processo'!B$2:D$55,3,TRUE),",",VLOOKUP(D8899,'Termo Geral'!B$2:D$174,3,TRUE),",",VLOOKUP(E8899,'Termo Específico'!B$2:D$437,3,TRUE),",",MATCH(TRUE,Documento!B$2:B$954=F8899,0),",",IF(G8899="complementar",0,1),"),")</f>
        <v>(8898,9,29,125,22,949,1),</v>
      </c>
    </row>
    <row r="8900" spans="1:8" ht="15" customHeight="1">
      <c r="A8900" s="33">
        <v>8899</v>
      </c>
      <c r="B8900" s="44" t="s">
        <v>1483</v>
      </c>
      <c r="C8900" s="35" t="s">
        <v>39</v>
      </c>
      <c r="D8900" s="35" t="s">
        <v>216</v>
      </c>
      <c r="E8900" s="35" t="s">
        <v>518</v>
      </c>
      <c r="F8900" s="34" t="s">
        <v>1169</v>
      </c>
      <c r="G8900" s="34" t="s">
        <v>1488</v>
      </c>
      <c r="H8900" s="19" t="str">
        <f t="array" ref="H8900">CONCATENATE("(",A8900,",",VLOOKUP(B8900,Núcleo!B$2:E$11,4,TRUE),",",VLOOKUP(C8900,'Tipo de Processo'!B$2:D$55,3,TRUE),",",VLOOKUP(D8900,'Termo Geral'!B$2:D$174,3,TRUE),",",VLOOKUP(E8900,'Termo Específico'!B$2:D$437,3,TRUE),",",MATCH(TRUE,Documento!B$2:B$954=F8900,0),",",IF(G8900="complementar",0,1),"),")</f>
        <v>(8899,9,29,125,22,879,1),</v>
      </c>
    </row>
    <row r="8901" spans="1:8" ht="15" customHeight="1">
      <c r="A8901" s="33">
        <v>8900</v>
      </c>
      <c r="B8901" s="44" t="s">
        <v>1483</v>
      </c>
      <c r="C8901" s="35" t="s">
        <v>39</v>
      </c>
      <c r="D8901" s="35" t="s">
        <v>216</v>
      </c>
      <c r="E8901" s="35" t="s">
        <v>518</v>
      </c>
      <c r="F8901" s="34" t="s">
        <v>1170</v>
      </c>
      <c r="G8901" s="34" t="s">
        <v>1488</v>
      </c>
      <c r="H8901" s="19" t="str">
        <f t="array" ref="H8901">CONCATENATE("(",A8901,",",VLOOKUP(B8901,Núcleo!B$2:E$11,4,TRUE),",",VLOOKUP(C8901,'Tipo de Processo'!B$2:D$55,3,TRUE),",",VLOOKUP(D8901,'Termo Geral'!B$2:D$174,3,TRUE),",",VLOOKUP(E8901,'Termo Específico'!B$2:D$437,3,TRUE),",",MATCH(TRUE,Documento!B$2:B$954=F8901,0),",",IF(G8901="complementar",0,1),"),")</f>
        <v>(8900,9,29,125,22,530,1),</v>
      </c>
    </row>
    <row r="8902" spans="1:8" ht="15" customHeight="1">
      <c r="A8902" s="33">
        <v>8901</v>
      </c>
      <c r="B8902" s="44" t="s">
        <v>1483</v>
      </c>
      <c r="C8902" s="35" t="s">
        <v>39</v>
      </c>
      <c r="D8902" s="35" t="s">
        <v>216</v>
      </c>
      <c r="E8902" s="35" t="s">
        <v>518</v>
      </c>
      <c r="F8902" s="34" t="s">
        <v>1171</v>
      </c>
      <c r="G8902" s="34" t="s">
        <v>1494</v>
      </c>
      <c r="H8902" s="19" t="str">
        <f t="array" ref="H8902">CONCATENATE("(",A8902,",",VLOOKUP(B8902,Núcleo!B$2:E$11,4,TRUE),",",VLOOKUP(C8902,'Tipo de Processo'!B$2:D$55,3,TRUE),",",VLOOKUP(D8902,'Termo Geral'!B$2:D$174,3,TRUE),",",VLOOKUP(E8902,'Termo Específico'!B$2:D$437,3,TRUE),",",MATCH(TRUE,Documento!B$2:B$954=F8902,0),",",IF(G8902="complementar",0,1),"),")</f>
        <v>(8901,9,29,125,22,264,0),</v>
      </c>
    </row>
    <row r="8903" spans="1:8" ht="15" customHeight="1">
      <c r="A8903" s="33">
        <v>8902</v>
      </c>
      <c r="B8903" s="44" t="s">
        <v>1483</v>
      </c>
      <c r="C8903" s="35" t="s">
        <v>39</v>
      </c>
      <c r="D8903" s="35" t="s">
        <v>216</v>
      </c>
      <c r="E8903" s="35" t="s">
        <v>518</v>
      </c>
      <c r="F8903" s="34" t="s">
        <v>1172</v>
      </c>
      <c r="G8903" s="34" t="s">
        <v>1488</v>
      </c>
      <c r="H8903" s="19" t="str">
        <f t="array" ref="H8903">CONCATENATE("(",A8903,",",VLOOKUP(B8903,Núcleo!B$2:E$11,4,TRUE),",",VLOOKUP(C8903,'Tipo de Processo'!B$2:D$55,3,TRUE),",",VLOOKUP(D8903,'Termo Geral'!B$2:D$174,3,TRUE),",",VLOOKUP(E8903,'Termo Específico'!B$2:D$437,3,TRUE),",",MATCH(TRUE,Documento!B$2:B$954=F8903,0),",",IF(G8903="complementar",0,1),"),")</f>
        <v>(8902,9,29,125,22,946,1),</v>
      </c>
    </row>
    <row r="8904" spans="1:8" ht="15" customHeight="1">
      <c r="A8904" s="33">
        <v>8903</v>
      </c>
      <c r="B8904" s="44" t="s">
        <v>1483</v>
      </c>
      <c r="C8904" s="35" t="s">
        <v>39</v>
      </c>
      <c r="D8904" s="35" t="s">
        <v>216</v>
      </c>
      <c r="E8904" s="35" t="s">
        <v>518</v>
      </c>
      <c r="F8904" s="34" t="s">
        <v>954</v>
      </c>
      <c r="G8904" s="34" t="s">
        <v>1488</v>
      </c>
      <c r="H8904" s="19" t="str">
        <f t="array" ref="H8904">CONCATENATE("(",A8904,",",VLOOKUP(B8904,Núcleo!B$2:E$11,4,TRUE),",",VLOOKUP(C8904,'Tipo de Processo'!B$2:D$55,3,TRUE),",",VLOOKUP(D8904,'Termo Geral'!B$2:D$174,3,TRUE),",",VLOOKUP(E8904,'Termo Específico'!B$2:D$437,3,TRUE),",",MATCH(TRUE,Documento!B$2:B$954=F8904,0),",",IF(G8904="complementar",0,1),"),")</f>
        <v>(8903,9,29,125,22,511,1),</v>
      </c>
    </row>
    <row r="8905" spans="1:8" ht="15" customHeight="1">
      <c r="A8905" s="33">
        <v>8904</v>
      </c>
      <c r="B8905" s="44" t="s">
        <v>1483</v>
      </c>
      <c r="C8905" s="35" t="s">
        <v>39</v>
      </c>
      <c r="D8905" s="35" t="s">
        <v>216</v>
      </c>
      <c r="E8905" s="35" t="s">
        <v>518</v>
      </c>
      <c r="F8905" s="34" t="s">
        <v>1173</v>
      </c>
      <c r="G8905" s="34" t="s">
        <v>1488</v>
      </c>
      <c r="H8905" s="19" t="str">
        <f t="array" ref="H8905">CONCATENATE("(",A8905,",",VLOOKUP(B8905,Núcleo!B$2:E$11,4,TRUE),",",VLOOKUP(C8905,'Tipo de Processo'!B$2:D$55,3,TRUE),",",VLOOKUP(D8905,'Termo Geral'!B$2:D$174,3,TRUE),",",VLOOKUP(E8905,'Termo Específico'!B$2:D$437,3,TRUE),",",MATCH(TRUE,Documento!B$2:B$954=F8905,0),",",IF(G8905="complementar",0,1),"),")</f>
        <v>(8904,9,29,125,22,62,1),</v>
      </c>
    </row>
    <row r="8906" spans="1:8" ht="15" customHeight="1">
      <c r="A8906" s="33">
        <v>8905</v>
      </c>
      <c r="B8906" s="44" t="s">
        <v>1483</v>
      </c>
      <c r="C8906" s="35" t="s">
        <v>39</v>
      </c>
      <c r="D8906" s="35" t="s">
        <v>216</v>
      </c>
      <c r="E8906" s="35" t="s">
        <v>518</v>
      </c>
      <c r="F8906" s="34" t="s">
        <v>1174</v>
      </c>
      <c r="G8906" s="34" t="s">
        <v>1488</v>
      </c>
      <c r="H8906" s="19" t="str">
        <f t="array" ref="H8906">CONCATENATE("(",A8906,",",VLOOKUP(B8906,Núcleo!B$2:E$11,4,TRUE),",",VLOOKUP(C8906,'Tipo de Processo'!B$2:D$55,3,TRUE),",",VLOOKUP(D8906,'Termo Geral'!B$2:D$174,3,TRUE),",",VLOOKUP(E8906,'Termo Específico'!B$2:D$437,3,TRUE),",",MATCH(TRUE,Documento!B$2:B$954=F8906,0),",",IF(G8906="complementar",0,1),"),")</f>
        <v>(8905,9,29,125,22,76,1),</v>
      </c>
    </row>
    <row r="8907" spans="1:8" ht="15" customHeight="1">
      <c r="A8907" s="33">
        <v>8906</v>
      </c>
      <c r="B8907" s="44" t="s">
        <v>1483</v>
      </c>
      <c r="C8907" s="35" t="s">
        <v>39</v>
      </c>
      <c r="D8907" s="35" t="s">
        <v>216</v>
      </c>
      <c r="E8907" s="35" t="s">
        <v>518</v>
      </c>
      <c r="F8907" s="34" t="s">
        <v>1175</v>
      </c>
      <c r="G8907" s="34" t="s">
        <v>1488</v>
      </c>
      <c r="H8907" s="19" t="str">
        <f t="array" ref="H8907">CONCATENATE("(",A8907,",",VLOOKUP(B8907,Núcleo!B$2:E$11,4,TRUE),",",VLOOKUP(C8907,'Tipo de Processo'!B$2:D$55,3,TRUE),",",VLOOKUP(D8907,'Termo Geral'!B$2:D$174,3,TRUE),",",VLOOKUP(E8907,'Termo Específico'!B$2:D$437,3,TRUE),",",MATCH(TRUE,Documento!B$2:B$954=F8907,0),",",IF(G8907="complementar",0,1),"),")</f>
        <v>(8906,9,29,125,22,935,1),</v>
      </c>
    </row>
    <row r="8908" spans="1:8" ht="15" customHeight="1">
      <c r="A8908" s="33">
        <v>8907</v>
      </c>
      <c r="B8908" s="44" t="s">
        <v>1483</v>
      </c>
      <c r="C8908" s="35" t="s">
        <v>39</v>
      </c>
      <c r="D8908" s="35" t="s">
        <v>216</v>
      </c>
      <c r="E8908" s="35" t="s">
        <v>518</v>
      </c>
      <c r="F8908" s="34" t="s">
        <v>1176</v>
      </c>
      <c r="G8908" s="34" t="s">
        <v>1488</v>
      </c>
      <c r="H8908" s="19" t="str">
        <f t="array" ref="H8908">CONCATENATE("(",A8908,",",VLOOKUP(B8908,Núcleo!B$2:E$11,4,TRUE),",",VLOOKUP(C8908,'Tipo de Processo'!B$2:D$55,3,TRUE),",",VLOOKUP(D8908,'Termo Geral'!B$2:D$174,3,TRUE),",",VLOOKUP(E8908,'Termo Específico'!B$2:D$437,3,TRUE),",",MATCH(TRUE,Documento!B$2:B$954=F8908,0),",",IF(G8908="complementar",0,1),"),")</f>
        <v>(8907,9,29,125,22,641,1),</v>
      </c>
    </row>
    <row r="8909" spans="1:8" ht="15" customHeight="1">
      <c r="A8909" s="33">
        <v>8908</v>
      </c>
      <c r="B8909" s="44" t="s">
        <v>1483</v>
      </c>
      <c r="C8909" s="35" t="s">
        <v>39</v>
      </c>
      <c r="D8909" s="35" t="s">
        <v>216</v>
      </c>
      <c r="E8909" s="35" t="s">
        <v>518</v>
      </c>
      <c r="F8909" s="34" t="s">
        <v>1177</v>
      </c>
      <c r="G8909" s="34" t="s">
        <v>1488</v>
      </c>
      <c r="H8909" s="19" t="str">
        <f t="array" ref="H8909">CONCATENATE("(",A8909,",",VLOOKUP(B8909,Núcleo!B$2:E$11,4,TRUE),",",VLOOKUP(C8909,'Tipo de Processo'!B$2:D$55,3,TRUE),",",VLOOKUP(D8909,'Termo Geral'!B$2:D$174,3,TRUE),",",VLOOKUP(E8909,'Termo Específico'!B$2:D$437,3,TRUE),",",MATCH(TRUE,Documento!B$2:B$954=F8909,0),",",IF(G8909="complementar",0,1),"),")</f>
        <v>(8908,9,29,125,22,784,1),</v>
      </c>
    </row>
    <row r="8910" spans="1:8" ht="15" customHeight="1">
      <c r="A8910" s="33">
        <v>8909</v>
      </c>
      <c r="B8910" s="44" t="s">
        <v>1483</v>
      </c>
      <c r="C8910" s="35" t="s">
        <v>39</v>
      </c>
      <c r="D8910" s="35" t="s">
        <v>216</v>
      </c>
      <c r="E8910" s="35" t="s">
        <v>518</v>
      </c>
      <c r="F8910" s="34" t="s">
        <v>1178</v>
      </c>
      <c r="G8910" s="34" t="s">
        <v>1494</v>
      </c>
      <c r="H8910" s="19" t="str">
        <f t="array" ref="H8910">CONCATENATE("(",A8910,",",VLOOKUP(B8910,Núcleo!B$2:E$11,4,TRUE),",",VLOOKUP(C8910,'Tipo de Processo'!B$2:D$55,3,TRUE),",",VLOOKUP(D8910,'Termo Geral'!B$2:D$174,3,TRUE),",",VLOOKUP(E8910,'Termo Específico'!B$2:D$437,3,TRUE),",",MATCH(TRUE,Documento!B$2:B$954=F8910,0),",",IF(G8910="complementar",0,1),"),")</f>
        <v>(8909,9,29,125,22,17,0),</v>
      </c>
    </row>
    <row r="8911" spans="1:8" ht="15" customHeight="1">
      <c r="A8911" s="33">
        <v>8910</v>
      </c>
      <c r="B8911" s="44" t="s">
        <v>1483</v>
      </c>
      <c r="C8911" s="35" t="s">
        <v>39</v>
      </c>
      <c r="D8911" s="35" t="s">
        <v>216</v>
      </c>
      <c r="E8911" s="35" t="s">
        <v>518</v>
      </c>
      <c r="F8911" s="34" t="s">
        <v>1179</v>
      </c>
      <c r="G8911" s="34" t="s">
        <v>1488</v>
      </c>
      <c r="H8911" s="19" t="str">
        <f t="array" ref="H8911">CONCATENATE("(",A8911,",",VLOOKUP(B8911,Núcleo!B$2:E$11,4,TRUE),",",VLOOKUP(C8911,'Tipo de Processo'!B$2:D$55,3,TRUE),",",VLOOKUP(D8911,'Termo Geral'!B$2:D$174,3,TRUE),",",VLOOKUP(E8911,'Termo Específico'!B$2:D$437,3,TRUE),",",MATCH(TRUE,Documento!B$2:B$954=F8911,0),",",IF(G8911="complementar",0,1),"),")</f>
        <v>(8910,9,29,125,22,706,1),</v>
      </c>
    </row>
    <row r="8912" spans="1:8" ht="15" customHeight="1">
      <c r="A8912" s="33">
        <v>8911</v>
      </c>
      <c r="B8912" s="44" t="s">
        <v>1483</v>
      </c>
      <c r="C8912" s="35" t="s">
        <v>39</v>
      </c>
      <c r="D8912" s="35" t="s">
        <v>216</v>
      </c>
      <c r="E8912" s="35" t="s">
        <v>518</v>
      </c>
      <c r="F8912" s="34" t="s">
        <v>1180</v>
      </c>
      <c r="G8912" s="34" t="s">
        <v>1494</v>
      </c>
      <c r="H8912" s="19" t="str">
        <f t="array" ref="H8912">CONCATENATE("(",A8912,",",VLOOKUP(B8912,Núcleo!B$2:E$11,4,TRUE),",",VLOOKUP(C8912,'Tipo de Processo'!B$2:D$55,3,TRUE),",",VLOOKUP(D8912,'Termo Geral'!B$2:D$174,3,TRUE),",",VLOOKUP(E8912,'Termo Específico'!B$2:D$437,3,TRUE),",",MATCH(TRUE,Documento!B$2:B$954=F8912,0),",",IF(G8912="complementar",0,1),"),")</f>
        <v>(8911,9,29,125,22,900,0),</v>
      </c>
    </row>
    <row r="8913" spans="1:8" ht="15" customHeight="1">
      <c r="A8913" s="33">
        <v>8912</v>
      </c>
      <c r="B8913" s="44" t="s">
        <v>1483</v>
      </c>
      <c r="C8913" s="35" t="s">
        <v>39</v>
      </c>
      <c r="D8913" s="35" t="s">
        <v>216</v>
      </c>
      <c r="E8913" s="35" t="s">
        <v>518</v>
      </c>
      <c r="F8913" s="34" t="s">
        <v>1370</v>
      </c>
      <c r="G8913" s="34" t="s">
        <v>1488</v>
      </c>
      <c r="H8913" s="19" t="str">
        <f t="array" ref="H8913">CONCATENATE("(",A8913,",",VLOOKUP(B8913,Núcleo!B$2:E$11,4,TRUE),",",VLOOKUP(C8913,'Tipo de Processo'!B$2:D$55,3,TRUE),",",VLOOKUP(D8913,'Termo Geral'!B$2:D$174,3,TRUE),",",VLOOKUP(E8913,'Termo Específico'!B$2:D$437,3,TRUE),",",MATCH(TRUE,Documento!B$2:B$954=F8913,0),",",IF(G8913="complementar",0,1),"),")</f>
        <v>(8912,9,29,125,22,81,1),</v>
      </c>
    </row>
    <row r="8914" spans="1:8" ht="15" customHeight="1">
      <c r="A8914" s="33">
        <v>8913</v>
      </c>
      <c r="B8914" s="44" t="s">
        <v>1483</v>
      </c>
      <c r="C8914" s="35" t="s">
        <v>39</v>
      </c>
      <c r="D8914" s="35" t="s">
        <v>216</v>
      </c>
      <c r="E8914" s="35" t="s">
        <v>520</v>
      </c>
      <c r="F8914" s="34" t="s">
        <v>1181</v>
      </c>
      <c r="G8914" s="34" t="s">
        <v>1488</v>
      </c>
      <c r="H8914" s="19" t="str">
        <f t="array" ref="H8914">CONCATENATE("(",A8914,",",VLOOKUP(B8914,Núcleo!B$2:E$11,4,TRUE),",",VLOOKUP(C8914,'Tipo de Processo'!B$2:D$55,3,TRUE),",",VLOOKUP(D8914,'Termo Geral'!B$2:D$174,3,TRUE),",",VLOOKUP(E8914,'Termo Específico'!B$2:D$437,3,TRUE),",",MATCH(TRUE,Documento!B$2:B$954=F8914,0),",",IF(G8914="complementar",0,1),"),")</f>
        <v>(8913,9,29,125,323,779,1),</v>
      </c>
    </row>
    <row r="8915" spans="1:8" ht="15" customHeight="1">
      <c r="A8915" s="33">
        <v>8914</v>
      </c>
      <c r="B8915" s="44" t="s">
        <v>1483</v>
      </c>
      <c r="C8915" s="35" t="s">
        <v>39</v>
      </c>
      <c r="D8915" s="35" t="s">
        <v>216</v>
      </c>
      <c r="E8915" s="35" t="s">
        <v>520</v>
      </c>
      <c r="F8915" s="34" t="s">
        <v>1182</v>
      </c>
      <c r="G8915" s="34" t="s">
        <v>1494</v>
      </c>
      <c r="H8915" s="19" t="str">
        <f t="array" ref="H8915">CONCATENATE("(",A8915,",",VLOOKUP(B8915,Núcleo!B$2:E$11,4,TRUE),",",VLOOKUP(C8915,'Tipo de Processo'!B$2:D$55,3,TRUE),",",VLOOKUP(D8915,'Termo Geral'!B$2:D$174,3,TRUE),",",VLOOKUP(E8915,'Termo Específico'!B$2:D$437,3,TRUE),",",MATCH(TRUE,Documento!B$2:B$954=F8915,0),",",IF(G8915="complementar",0,1),"),")</f>
        <v>(8914,9,29,125,323,689,0),</v>
      </c>
    </row>
    <row r="8916" spans="1:8" ht="15" customHeight="1">
      <c r="A8916" s="33">
        <v>8915</v>
      </c>
      <c r="B8916" s="44" t="s">
        <v>1483</v>
      </c>
      <c r="C8916" s="35" t="s">
        <v>39</v>
      </c>
      <c r="D8916" s="35" t="s">
        <v>216</v>
      </c>
      <c r="E8916" s="35" t="s">
        <v>520</v>
      </c>
      <c r="F8916" s="34" t="s">
        <v>1183</v>
      </c>
      <c r="G8916" s="34" t="s">
        <v>1494</v>
      </c>
      <c r="H8916" s="19" t="str">
        <f t="array" ref="H8916">CONCATENATE("(",A8916,",",VLOOKUP(B8916,Núcleo!B$2:E$11,4,TRUE),",",VLOOKUP(C8916,'Tipo de Processo'!B$2:D$55,3,TRUE),",",VLOOKUP(D8916,'Termo Geral'!B$2:D$174,3,TRUE),",",VLOOKUP(E8916,'Termo Específico'!B$2:D$437,3,TRUE),",",MATCH(TRUE,Documento!B$2:B$954=F8916,0),",",IF(G8916="complementar",0,1),"),")</f>
        <v>(8915,9,29,125,323,882,0),</v>
      </c>
    </row>
    <row r="8917" spans="1:8" ht="15" customHeight="1">
      <c r="A8917" s="33">
        <v>8916</v>
      </c>
      <c r="B8917" s="44" t="s">
        <v>1483</v>
      </c>
      <c r="C8917" s="35" t="s">
        <v>39</v>
      </c>
      <c r="D8917" s="35" t="s">
        <v>216</v>
      </c>
      <c r="E8917" s="35" t="s">
        <v>520</v>
      </c>
      <c r="F8917" s="34" t="s">
        <v>1184</v>
      </c>
      <c r="G8917" s="34" t="s">
        <v>1488</v>
      </c>
      <c r="H8917" s="19" t="str">
        <f t="array" ref="H8917">CONCATENATE("(",A8917,",",VLOOKUP(B8917,Núcleo!B$2:E$11,4,TRUE),",",VLOOKUP(C8917,'Tipo de Processo'!B$2:D$55,3,TRUE),",",VLOOKUP(D8917,'Termo Geral'!B$2:D$174,3,TRUE),",",VLOOKUP(E8917,'Termo Específico'!B$2:D$437,3,TRUE),",",MATCH(TRUE,Documento!B$2:B$954=F8917,0),",",IF(G8917="complementar",0,1),"),")</f>
        <v>(8916,9,29,125,323,683,1),</v>
      </c>
    </row>
    <row r="8918" spans="1:8" ht="15" customHeight="1">
      <c r="A8918" s="33">
        <v>8917</v>
      </c>
      <c r="B8918" s="44" t="s">
        <v>1483</v>
      </c>
      <c r="C8918" s="35" t="s">
        <v>39</v>
      </c>
      <c r="D8918" s="35" t="s">
        <v>216</v>
      </c>
      <c r="E8918" s="35" t="s">
        <v>520</v>
      </c>
      <c r="F8918" s="34" t="s">
        <v>1185</v>
      </c>
      <c r="G8918" s="34" t="s">
        <v>1488</v>
      </c>
      <c r="H8918" s="19" t="str">
        <f t="array" ref="H8918">CONCATENATE("(",A8918,",",VLOOKUP(B8918,Núcleo!B$2:E$11,4,TRUE),",",VLOOKUP(C8918,'Tipo de Processo'!B$2:D$55,3,TRUE),",",VLOOKUP(D8918,'Termo Geral'!B$2:D$174,3,TRUE),",",VLOOKUP(E8918,'Termo Específico'!B$2:D$437,3,TRUE),",",MATCH(TRUE,Documento!B$2:B$954=F8918,0),",",IF(G8918="complementar",0,1),"),")</f>
        <v>(8917,9,29,125,323,644,1),</v>
      </c>
    </row>
    <row r="8919" spans="1:8" ht="15" customHeight="1">
      <c r="A8919" s="33">
        <v>8918</v>
      </c>
      <c r="B8919" s="44" t="s">
        <v>1483</v>
      </c>
      <c r="C8919" s="35" t="s">
        <v>39</v>
      </c>
      <c r="D8919" s="35" t="s">
        <v>216</v>
      </c>
      <c r="E8919" s="35" t="s">
        <v>520</v>
      </c>
      <c r="F8919" s="34" t="s">
        <v>1186</v>
      </c>
      <c r="G8919" s="34" t="s">
        <v>1488</v>
      </c>
      <c r="H8919" s="19" t="str">
        <f t="array" ref="H8919">CONCATENATE("(",A8919,",",VLOOKUP(B8919,Núcleo!B$2:E$11,4,TRUE),",",VLOOKUP(C8919,'Tipo de Processo'!B$2:D$55,3,TRUE),",",VLOOKUP(D8919,'Termo Geral'!B$2:D$174,3,TRUE),",",VLOOKUP(E8919,'Termo Específico'!B$2:D$437,3,TRUE),",",MATCH(TRUE,Documento!B$2:B$954=F8919,0),",",IF(G8919="complementar",0,1),"),")</f>
        <v>(8918,9,29,125,323,627,1),</v>
      </c>
    </row>
    <row r="8920" spans="1:8" ht="15" customHeight="1">
      <c r="A8920" s="33">
        <v>8919</v>
      </c>
      <c r="B8920" s="44" t="s">
        <v>1483</v>
      </c>
      <c r="C8920" s="35" t="s">
        <v>39</v>
      </c>
      <c r="D8920" s="35" t="s">
        <v>216</v>
      </c>
      <c r="E8920" s="35" t="s">
        <v>520</v>
      </c>
      <c r="F8920" s="34" t="s">
        <v>1187</v>
      </c>
      <c r="G8920" s="34" t="s">
        <v>1488</v>
      </c>
      <c r="H8920" s="19" t="str">
        <f t="array" ref="H8920">CONCATENATE("(",A8920,",",VLOOKUP(B8920,Núcleo!B$2:E$11,4,TRUE),",",VLOOKUP(C8920,'Tipo de Processo'!B$2:D$55,3,TRUE),",",VLOOKUP(D8920,'Termo Geral'!B$2:D$174,3,TRUE),",",VLOOKUP(E8920,'Termo Específico'!B$2:D$437,3,TRUE),",",MATCH(TRUE,Documento!B$2:B$954=F8920,0),",",IF(G8920="complementar",0,1),"),")</f>
        <v>(8919,9,29,125,323,785,1),</v>
      </c>
    </row>
    <row r="8921" spans="1:8" ht="15" customHeight="1">
      <c r="A8921" s="33">
        <v>8920</v>
      </c>
      <c r="B8921" s="44" t="s">
        <v>1483</v>
      </c>
      <c r="C8921" s="35" t="s">
        <v>39</v>
      </c>
      <c r="D8921" s="35" t="s">
        <v>216</v>
      </c>
      <c r="E8921" s="35" t="s">
        <v>520</v>
      </c>
      <c r="F8921" s="34" t="s">
        <v>1188</v>
      </c>
      <c r="G8921" s="34" t="s">
        <v>1488</v>
      </c>
      <c r="H8921" s="19" t="str">
        <f t="array" ref="H8921">CONCATENATE("(",A8921,",",VLOOKUP(B8921,Núcleo!B$2:E$11,4,TRUE),",",VLOOKUP(C8921,'Tipo de Processo'!B$2:D$55,3,TRUE),",",VLOOKUP(D8921,'Termo Geral'!B$2:D$174,3,TRUE),",",VLOOKUP(E8921,'Termo Específico'!B$2:D$437,3,TRUE),",",MATCH(TRUE,Documento!B$2:B$954=F8921,0),",",IF(G8921="complementar",0,1),"),")</f>
        <v>(8920,9,29,125,323,945,1),</v>
      </c>
    </row>
    <row r="8922" spans="1:8" ht="15" customHeight="1">
      <c r="A8922" s="33">
        <v>8921</v>
      </c>
      <c r="B8922" s="44" t="s">
        <v>1483</v>
      </c>
      <c r="C8922" s="35" t="s">
        <v>39</v>
      </c>
      <c r="D8922" s="35" t="s">
        <v>216</v>
      </c>
      <c r="E8922" s="35" t="s">
        <v>520</v>
      </c>
      <c r="F8922" s="34" t="s">
        <v>1169</v>
      </c>
      <c r="G8922" s="34" t="s">
        <v>1488</v>
      </c>
      <c r="H8922" s="19" t="str">
        <f t="array" ref="H8922">CONCATENATE("(",A8922,",",VLOOKUP(B8922,Núcleo!B$2:E$11,4,TRUE),",",VLOOKUP(C8922,'Tipo de Processo'!B$2:D$55,3,TRUE),",",VLOOKUP(D8922,'Termo Geral'!B$2:D$174,3,TRUE),",",VLOOKUP(E8922,'Termo Específico'!B$2:D$437,3,TRUE),",",MATCH(TRUE,Documento!B$2:B$954=F8922,0),",",IF(G8922="complementar",0,1),"),")</f>
        <v>(8921,9,29,125,323,879,1),</v>
      </c>
    </row>
    <row r="8923" spans="1:8" ht="15" customHeight="1">
      <c r="A8923" s="33">
        <v>8922</v>
      </c>
      <c r="B8923" s="44" t="s">
        <v>1483</v>
      </c>
      <c r="C8923" s="35" t="s">
        <v>39</v>
      </c>
      <c r="D8923" s="35" t="s">
        <v>216</v>
      </c>
      <c r="E8923" s="35" t="s">
        <v>520</v>
      </c>
      <c r="F8923" s="34" t="s">
        <v>1170</v>
      </c>
      <c r="G8923" s="34" t="s">
        <v>1494</v>
      </c>
      <c r="H8923" s="19" t="str">
        <f t="array" ref="H8923">CONCATENATE("(",A8923,",",VLOOKUP(B8923,Núcleo!B$2:E$11,4,TRUE),",",VLOOKUP(C8923,'Tipo de Processo'!B$2:D$55,3,TRUE),",",VLOOKUP(D8923,'Termo Geral'!B$2:D$174,3,TRUE),",",VLOOKUP(E8923,'Termo Específico'!B$2:D$437,3,TRUE),",",MATCH(TRUE,Documento!B$2:B$954=F8923,0),",",IF(G8923="complementar",0,1),"),")</f>
        <v>(8922,9,29,125,323,530,0),</v>
      </c>
    </row>
    <row r="8924" spans="1:8" ht="15" customHeight="1">
      <c r="A8924" s="33">
        <v>8923</v>
      </c>
      <c r="B8924" s="44" t="s">
        <v>1483</v>
      </c>
      <c r="C8924" s="35" t="s">
        <v>39</v>
      </c>
      <c r="D8924" s="35" t="s">
        <v>216</v>
      </c>
      <c r="E8924" s="35" t="s">
        <v>520</v>
      </c>
      <c r="F8924" s="34" t="s">
        <v>954</v>
      </c>
      <c r="G8924" s="34" t="s">
        <v>1488</v>
      </c>
      <c r="H8924" s="19" t="str">
        <f t="array" ref="H8924">CONCATENATE("(",A8924,",",VLOOKUP(B8924,Núcleo!B$2:E$11,4,TRUE),",",VLOOKUP(C8924,'Tipo de Processo'!B$2:D$55,3,TRUE),",",VLOOKUP(D8924,'Termo Geral'!B$2:D$174,3,TRUE),",",VLOOKUP(E8924,'Termo Específico'!B$2:D$437,3,TRUE),",",MATCH(TRUE,Documento!B$2:B$954=F8924,0),",",IF(G8924="complementar",0,1),"),")</f>
        <v>(8923,9,29,125,323,511,1),</v>
      </c>
    </row>
    <row r="8925" spans="1:8" ht="15" customHeight="1">
      <c r="A8925" s="33">
        <v>8924</v>
      </c>
      <c r="B8925" s="44" t="s">
        <v>1483</v>
      </c>
      <c r="C8925" s="35" t="s">
        <v>39</v>
      </c>
      <c r="D8925" s="35" t="s">
        <v>216</v>
      </c>
      <c r="E8925" s="35" t="s">
        <v>520</v>
      </c>
      <c r="F8925" s="34" t="s">
        <v>1173</v>
      </c>
      <c r="G8925" s="34" t="s">
        <v>1488</v>
      </c>
      <c r="H8925" s="19" t="str">
        <f t="array" ref="H8925">CONCATENATE("(",A8925,",",VLOOKUP(B8925,Núcleo!B$2:E$11,4,TRUE),",",VLOOKUP(C8925,'Tipo de Processo'!B$2:D$55,3,TRUE),",",VLOOKUP(D8925,'Termo Geral'!B$2:D$174,3,TRUE),",",VLOOKUP(E8925,'Termo Específico'!B$2:D$437,3,TRUE),",",MATCH(TRUE,Documento!B$2:B$954=F8925,0),",",IF(G8925="complementar",0,1),"),")</f>
        <v>(8924,9,29,125,323,62,1),</v>
      </c>
    </row>
    <row r="8926" spans="1:8" ht="15" customHeight="1">
      <c r="A8926" s="33">
        <v>8925</v>
      </c>
      <c r="B8926" s="44" t="s">
        <v>1483</v>
      </c>
      <c r="C8926" s="35" t="s">
        <v>39</v>
      </c>
      <c r="D8926" s="35" t="s">
        <v>216</v>
      </c>
      <c r="E8926" s="35" t="s">
        <v>520</v>
      </c>
      <c r="F8926" s="34" t="s">
        <v>1189</v>
      </c>
      <c r="G8926" s="34" t="s">
        <v>1488</v>
      </c>
      <c r="H8926" s="19" t="str">
        <f t="array" ref="H8926">CONCATENATE("(",A8926,",",VLOOKUP(B8926,Núcleo!B$2:E$11,4,TRUE),",",VLOOKUP(C8926,'Tipo de Processo'!B$2:D$55,3,TRUE),",",VLOOKUP(D8926,'Termo Geral'!B$2:D$174,3,TRUE),",",VLOOKUP(E8926,'Termo Específico'!B$2:D$437,3,TRUE),",",MATCH(TRUE,Documento!B$2:B$954=F8926,0),",",IF(G8926="complementar",0,1),"),")</f>
        <v>(8925,9,29,125,323,78,1),</v>
      </c>
    </row>
    <row r="8927" spans="1:8" ht="15" customHeight="1">
      <c r="A8927" s="33">
        <v>8926</v>
      </c>
      <c r="B8927" s="44" t="s">
        <v>1483</v>
      </c>
      <c r="C8927" s="35" t="s">
        <v>39</v>
      </c>
      <c r="D8927" s="35" t="s">
        <v>216</v>
      </c>
      <c r="E8927" s="35" t="s">
        <v>520</v>
      </c>
      <c r="F8927" s="34" t="s">
        <v>1190</v>
      </c>
      <c r="G8927" s="34" t="s">
        <v>1488</v>
      </c>
      <c r="H8927" s="19" t="str">
        <f t="array" ref="H8927">CONCATENATE("(",A8927,",",VLOOKUP(B8927,Núcleo!B$2:E$11,4,TRUE),",",VLOOKUP(C8927,'Tipo de Processo'!B$2:D$55,3,TRUE),",",VLOOKUP(D8927,'Termo Geral'!B$2:D$174,3,TRUE),",",VLOOKUP(E8927,'Termo Específico'!B$2:D$437,3,TRUE),",",MATCH(TRUE,Documento!B$2:B$954=F8927,0),",",IF(G8927="complementar",0,1),"),")</f>
        <v>(8926,9,29,125,323,18,1),</v>
      </c>
    </row>
    <row r="8928" spans="1:8" ht="15" customHeight="1">
      <c r="A8928" s="33">
        <v>8927</v>
      </c>
      <c r="B8928" s="44" t="s">
        <v>1483</v>
      </c>
      <c r="C8928" s="35" t="s">
        <v>39</v>
      </c>
      <c r="D8928" s="35" t="s">
        <v>216</v>
      </c>
      <c r="E8928" s="35" t="s">
        <v>520</v>
      </c>
      <c r="F8928" s="34" t="s">
        <v>1191</v>
      </c>
      <c r="G8928" s="34" t="s">
        <v>1488</v>
      </c>
      <c r="H8928" s="19" t="str">
        <f t="array" ref="H8928">CONCATENATE("(",A8928,",",VLOOKUP(B8928,Núcleo!B$2:E$11,4,TRUE),",",VLOOKUP(C8928,'Tipo de Processo'!B$2:D$55,3,TRUE),",",VLOOKUP(D8928,'Termo Geral'!B$2:D$174,3,TRUE),",",VLOOKUP(E8928,'Termo Específico'!B$2:D$437,3,TRUE),",",MATCH(TRUE,Documento!B$2:B$954=F8928,0),",",IF(G8928="complementar",0,1),"),")</f>
        <v>(8927,9,29,125,323,892,1),</v>
      </c>
    </row>
    <row r="8929" spans="1:8" ht="15" customHeight="1">
      <c r="A8929" s="33">
        <v>8928</v>
      </c>
      <c r="B8929" s="44" t="s">
        <v>1483</v>
      </c>
      <c r="C8929" s="35" t="s">
        <v>39</v>
      </c>
      <c r="D8929" s="35" t="s">
        <v>216</v>
      </c>
      <c r="E8929" s="35" t="s">
        <v>525</v>
      </c>
      <c r="F8929" s="34" t="s">
        <v>1496</v>
      </c>
      <c r="G8929" s="34" t="s">
        <v>1488</v>
      </c>
      <c r="H8929" s="19" t="str">
        <f t="array" ref="H8929">CONCATENATE("(",A8929,",",VLOOKUP(B8929,Núcleo!B$2:E$11,4,TRUE),",",VLOOKUP(C8929,'Tipo de Processo'!B$2:D$55,3,TRUE),",",VLOOKUP(D8929,'Termo Geral'!B$2:D$174,3,TRUE),",",VLOOKUP(E8929,'Termo Específico'!B$2:D$437,3,TRUE),",",MATCH(TRUE,Documento!B$2:B$954=F8929,0),",",IF(G8929="complementar",0,1),"),")</f>
        <v>(8928,9,29,125,426,949,1),</v>
      </c>
    </row>
    <row r="8930" spans="1:8" ht="15" customHeight="1">
      <c r="A8930" s="33">
        <v>8929</v>
      </c>
      <c r="B8930" s="44" t="s">
        <v>1483</v>
      </c>
      <c r="C8930" s="35" t="s">
        <v>39</v>
      </c>
      <c r="D8930" s="35" t="s">
        <v>216</v>
      </c>
      <c r="E8930" s="35" t="s">
        <v>525</v>
      </c>
      <c r="F8930" s="34" t="s">
        <v>1169</v>
      </c>
      <c r="G8930" s="34" t="s">
        <v>1488</v>
      </c>
      <c r="H8930" s="19" t="str">
        <f t="array" ref="H8930">CONCATENATE("(",A8930,",",VLOOKUP(B8930,Núcleo!B$2:E$11,4,TRUE),",",VLOOKUP(C8930,'Tipo de Processo'!B$2:D$55,3,TRUE),",",VLOOKUP(D8930,'Termo Geral'!B$2:D$174,3,TRUE),",",VLOOKUP(E8930,'Termo Específico'!B$2:D$437,3,TRUE),",",MATCH(TRUE,Documento!B$2:B$954=F8930,0),",",IF(G8930="complementar",0,1),"),")</f>
        <v>(8929,9,29,125,426,879,1),</v>
      </c>
    </row>
    <row r="8931" spans="1:8" ht="15" customHeight="1">
      <c r="A8931" s="33">
        <v>8930</v>
      </c>
      <c r="B8931" s="44" t="s">
        <v>1483</v>
      </c>
      <c r="C8931" s="35" t="s">
        <v>39</v>
      </c>
      <c r="D8931" s="35" t="s">
        <v>216</v>
      </c>
      <c r="E8931" s="35" t="s">
        <v>525</v>
      </c>
      <c r="F8931" s="34" t="s">
        <v>1170</v>
      </c>
      <c r="G8931" s="34" t="s">
        <v>1488</v>
      </c>
      <c r="H8931" s="19" t="str">
        <f t="array" ref="H8931">CONCATENATE("(",A8931,",",VLOOKUP(B8931,Núcleo!B$2:E$11,4,TRUE),",",VLOOKUP(C8931,'Tipo de Processo'!B$2:D$55,3,TRUE),",",VLOOKUP(D8931,'Termo Geral'!B$2:D$174,3,TRUE),",",VLOOKUP(E8931,'Termo Específico'!B$2:D$437,3,TRUE),",",MATCH(TRUE,Documento!B$2:B$954=F8931,0),",",IF(G8931="complementar",0,1),"),")</f>
        <v>(8930,9,29,125,426,530,1),</v>
      </c>
    </row>
    <row r="8932" spans="1:8" ht="15" customHeight="1">
      <c r="A8932" s="33">
        <v>8931</v>
      </c>
      <c r="B8932" s="44" t="s">
        <v>1483</v>
      </c>
      <c r="C8932" s="35" t="s">
        <v>39</v>
      </c>
      <c r="D8932" s="35" t="s">
        <v>216</v>
      </c>
      <c r="E8932" s="35" t="s">
        <v>525</v>
      </c>
      <c r="F8932" s="34" t="s">
        <v>1171</v>
      </c>
      <c r="G8932" s="34" t="s">
        <v>1494</v>
      </c>
      <c r="H8932" s="19" t="str">
        <f t="array" ref="H8932">CONCATENATE("(",A8932,",",VLOOKUP(B8932,Núcleo!B$2:E$11,4,TRUE),",",VLOOKUP(C8932,'Tipo de Processo'!B$2:D$55,3,TRUE),",",VLOOKUP(D8932,'Termo Geral'!B$2:D$174,3,TRUE),",",VLOOKUP(E8932,'Termo Específico'!B$2:D$437,3,TRUE),",",MATCH(TRUE,Documento!B$2:B$954=F8932,0),",",IF(G8932="complementar",0,1),"),")</f>
        <v>(8931,9,29,125,426,264,0),</v>
      </c>
    </row>
    <row r="8933" spans="1:8" ht="15" customHeight="1">
      <c r="A8933" s="33">
        <v>8932</v>
      </c>
      <c r="B8933" s="44" t="s">
        <v>1483</v>
      </c>
      <c r="C8933" s="35" t="s">
        <v>39</v>
      </c>
      <c r="D8933" s="35" t="s">
        <v>216</v>
      </c>
      <c r="E8933" s="35" t="s">
        <v>525</v>
      </c>
      <c r="F8933" s="34" t="s">
        <v>1172</v>
      </c>
      <c r="G8933" s="34" t="s">
        <v>1488</v>
      </c>
      <c r="H8933" s="19" t="str">
        <f t="array" ref="H8933">CONCATENATE("(",A8933,",",VLOOKUP(B8933,Núcleo!B$2:E$11,4,TRUE),",",VLOOKUP(C8933,'Tipo de Processo'!B$2:D$55,3,TRUE),",",VLOOKUP(D8933,'Termo Geral'!B$2:D$174,3,TRUE),",",VLOOKUP(E8933,'Termo Específico'!B$2:D$437,3,TRUE),",",MATCH(TRUE,Documento!B$2:B$954=F8933,0),",",IF(G8933="complementar",0,1),"),")</f>
        <v>(8932,9,29,125,426,946,1),</v>
      </c>
    </row>
    <row r="8934" spans="1:8" ht="15" customHeight="1">
      <c r="A8934" s="33">
        <v>8933</v>
      </c>
      <c r="B8934" s="44" t="s">
        <v>1483</v>
      </c>
      <c r="C8934" s="35" t="s">
        <v>39</v>
      </c>
      <c r="D8934" s="35" t="s">
        <v>216</v>
      </c>
      <c r="E8934" s="35" t="s">
        <v>525</v>
      </c>
      <c r="F8934" s="34" t="s">
        <v>954</v>
      </c>
      <c r="G8934" s="34" t="s">
        <v>1488</v>
      </c>
      <c r="H8934" s="19" t="str">
        <f t="array" ref="H8934">CONCATENATE("(",A8934,",",VLOOKUP(B8934,Núcleo!B$2:E$11,4,TRUE),",",VLOOKUP(C8934,'Tipo de Processo'!B$2:D$55,3,TRUE),",",VLOOKUP(D8934,'Termo Geral'!B$2:D$174,3,TRUE),",",VLOOKUP(E8934,'Termo Específico'!B$2:D$437,3,TRUE),",",MATCH(TRUE,Documento!B$2:B$954=F8934,0),",",IF(G8934="complementar",0,1),"),")</f>
        <v>(8933,9,29,125,426,511,1),</v>
      </c>
    </row>
    <row r="8935" spans="1:8" ht="15" customHeight="1">
      <c r="A8935" s="33">
        <v>8934</v>
      </c>
      <c r="B8935" s="44" t="s">
        <v>1483</v>
      </c>
      <c r="C8935" s="35" t="s">
        <v>39</v>
      </c>
      <c r="D8935" s="35" t="s">
        <v>216</v>
      </c>
      <c r="E8935" s="35" t="s">
        <v>525</v>
      </c>
      <c r="F8935" s="34" t="s">
        <v>1173</v>
      </c>
      <c r="G8935" s="34" t="s">
        <v>1488</v>
      </c>
      <c r="H8935" s="19" t="str">
        <f t="array" ref="H8935">CONCATENATE("(",A8935,",",VLOOKUP(B8935,Núcleo!B$2:E$11,4,TRUE),",",VLOOKUP(C8935,'Tipo de Processo'!B$2:D$55,3,TRUE),",",VLOOKUP(D8935,'Termo Geral'!B$2:D$174,3,TRUE),",",VLOOKUP(E8935,'Termo Específico'!B$2:D$437,3,TRUE),",",MATCH(TRUE,Documento!B$2:B$954=F8935,0),",",IF(G8935="complementar",0,1),"),")</f>
        <v>(8934,9,29,125,426,62,1),</v>
      </c>
    </row>
    <row r="8936" spans="1:8" ht="15" customHeight="1">
      <c r="A8936" s="33">
        <v>8935</v>
      </c>
      <c r="B8936" s="44" t="s">
        <v>1483</v>
      </c>
      <c r="C8936" s="35" t="s">
        <v>39</v>
      </c>
      <c r="D8936" s="35" t="s">
        <v>216</v>
      </c>
      <c r="E8936" s="35" t="s">
        <v>525</v>
      </c>
      <c r="F8936" s="34" t="s">
        <v>1174</v>
      </c>
      <c r="G8936" s="34" t="s">
        <v>1488</v>
      </c>
      <c r="H8936" s="19" t="str">
        <f t="array" ref="H8936">CONCATENATE("(",A8936,",",VLOOKUP(B8936,Núcleo!B$2:E$11,4,TRUE),",",VLOOKUP(C8936,'Tipo de Processo'!B$2:D$55,3,TRUE),",",VLOOKUP(D8936,'Termo Geral'!B$2:D$174,3,TRUE),",",VLOOKUP(E8936,'Termo Específico'!B$2:D$437,3,TRUE),",",MATCH(TRUE,Documento!B$2:B$954=F8936,0),",",IF(G8936="complementar",0,1),"),")</f>
        <v>(8935,9,29,125,426,76,1),</v>
      </c>
    </row>
    <row r="8937" spans="1:8" ht="15" customHeight="1">
      <c r="A8937" s="33">
        <v>8936</v>
      </c>
      <c r="B8937" s="44" t="s">
        <v>1483</v>
      </c>
      <c r="C8937" s="35" t="s">
        <v>39</v>
      </c>
      <c r="D8937" s="35" t="s">
        <v>216</v>
      </c>
      <c r="E8937" s="35" t="s">
        <v>525</v>
      </c>
      <c r="F8937" s="34" t="s">
        <v>1175</v>
      </c>
      <c r="G8937" s="34" t="s">
        <v>1488</v>
      </c>
      <c r="H8937" s="19" t="str">
        <f t="array" ref="H8937">CONCATENATE("(",A8937,",",VLOOKUP(B8937,Núcleo!B$2:E$11,4,TRUE),",",VLOOKUP(C8937,'Tipo de Processo'!B$2:D$55,3,TRUE),",",VLOOKUP(D8937,'Termo Geral'!B$2:D$174,3,TRUE),",",VLOOKUP(E8937,'Termo Específico'!B$2:D$437,3,TRUE),",",MATCH(TRUE,Documento!B$2:B$954=F8937,0),",",IF(G8937="complementar",0,1),"),")</f>
        <v>(8936,9,29,125,426,935,1),</v>
      </c>
    </row>
    <row r="8938" spans="1:8" ht="15" customHeight="1">
      <c r="A8938" s="33">
        <v>8937</v>
      </c>
      <c r="B8938" s="44" t="s">
        <v>1483</v>
      </c>
      <c r="C8938" s="35" t="s">
        <v>39</v>
      </c>
      <c r="D8938" s="35" t="s">
        <v>216</v>
      </c>
      <c r="E8938" s="35" t="s">
        <v>525</v>
      </c>
      <c r="F8938" s="34" t="s">
        <v>1176</v>
      </c>
      <c r="G8938" s="34" t="s">
        <v>1488</v>
      </c>
      <c r="H8938" s="19" t="str">
        <f t="array" ref="H8938">CONCATENATE("(",A8938,",",VLOOKUP(B8938,Núcleo!B$2:E$11,4,TRUE),",",VLOOKUP(C8938,'Tipo de Processo'!B$2:D$55,3,TRUE),",",VLOOKUP(D8938,'Termo Geral'!B$2:D$174,3,TRUE),",",VLOOKUP(E8938,'Termo Específico'!B$2:D$437,3,TRUE),",",MATCH(TRUE,Documento!B$2:B$954=F8938,0),",",IF(G8938="complementar",0,1),"),")</f>
        <v>(8937,9,29,125,426,641,1),</v>
      </c>
    </row>
    <row r="8939" spans="1:8" ht="15" customHeight="1">
      <c r="A8939" s="33">
        <v>8938</v>
      </c>
      <c r="B8939" s="44" t="s">
        <v>1483</v>
      </c>
      <c r="C8939" s="35" t="s">
        <v>39</v>
      </c>
      <c r="D8939" s="35" t="s">
        <v>216</v>
      </c>
      <c r="E8939" s="35" t="s">
        <v>525</v>
      </c>
      <c r="F8939" s="34" t="s">
        <v>1177</v>
      </c>
      <c r="G8939" s="34" t="s">
        <v>1488</v>
      </c>
      <c r="H8939" s="19" t="str">
        <f t="array" ref="H8939">CONCATENATE("(",A8939,",",VLOOKUP(B8939,Núcleo!B$2:E$11,4,TRUE),",",VLOOKUP(C8939,'Tipo de Processo'!B$2:D$55,3,TRUE),",",VLOOKUP(D8939,'Termo Geral'!B$2:D$174,3,TRUE),",",VLOOKUP(E8939,'Termo Específico'!B$2:D$437,3,TRUE),",",MATCH(TRUE,Documento!B$2:B$954=F8939,0),",",IF(G8939="complementar",0,1),"),")</f>
        <v>(8938,9,29,125,426,784,1),</v>
      </c>
    </row>
    <row r="8940" spans="1:8" ht="15" customHeight="1">
      <c r="A8940" s="33">
        <v>8939</v>
      </c>
      <c r="B8940" s="44" t="s">
        <v>1483</v>
      </c>
      <c r="C8940" s="35" t="s">
        <v>39</v>
      </c>
      <c r="D8940" s="35" t="s">
        <v>216</v>
      </c>
      <c r="E8940" s="35" t="s">
        <v>525</v>
      </c>
      <c r="F8940" s="34" t="s">
        <v>1178</v>
      </c>
      <c r="G8940" s="34" t="s">
        <v>1494</v>
      </c>
      <c r="H8940" s="19" t="str">
        <f t="array" ref="H8940">CONCATENATE("(",A8940,",",VLOOKUP(B8940,Núcleo!B$2:E$11,4,TRUE),",",VLOOKUP(C8940,'Tipo de Processo'!B$2:D$55,3,TRUE),",",VLOOKUP(D8940,'Termo Geral'!B$2:D$174,3,TRUE),",",VLOOKUP(E8940,'Termo Específico'!B$2:D$437,3,TRUE),",",MATCH(TRUE,Documento!B$2:B$954=F8940,0),",",IF(G8940="complementar",0,1),"),")</f>
        <v>(8939,9,29,125,426,17,0),</v>
      </c>
    </row>
    <row r="8941" spans="1:8" ht="15" customHeight="1">
      <c r="A8941" s="33">
        <v>8940</v>
      </c>
      <c r="B8941" s="44" t="s">
        <v>1483</v>
      </c>
      <c r="C8941" s="35" t="s">
        <v>39</v>
      </c>
      <c r="D8941" s="35" t="s">
        <v>216</v>
      </c>
      <c r="E8941" s="35" t="s">
        <v>525</v>
      </c>
      <c r="F8941" s="34" t="s">
        <v>1179</v>
      </c>
      <c r="G8941" s="34" t="s">
        <v>1488</v>
      </c>
      <c r="H8941" s="19" t="str">
        <f t="array" ref="H8941">CONCATENATE("(",A8941,",",VLOOKUP(B8941,Núcleo!B$2:E$11,4,TRUE),",",VLOOKUP(C8941,'Tipo de Processo'!B$2:D$55,3,TRUE),",",VLOOKUP(D8941,'Termo Geral'!B$2:D$174,3,TRUE),",",VLOOKUP(E8941,'Termo Específico'!B$2:D$437,3,TRUE),",",MATCH(TRUE,Documento!B$2:B$954=F8941,0),",",IF(G8941="complementar",0,1),"),")</f>
        <v>(8940,9,29,125,426,706,1),</v>
      </c>
    </row>
    <row r="8942" spans="1:8" ht="15" customHeight="1">
      <c r="A8942" s="33">
        <v>8941</v>
      </c>
      <c r="B8942" s="44" t="s">
        <v>1483</v>
      </c>
      <c r="C8942" s="35" t="s">
        <v>39</v>
      </c>
      <c r="D8942" s="35" t="s">
        <v>216</v>
      </c>
      <c r="E8942" s="35" t="s">
        <v>525</v>
      </c>
      <c r="F8942" s="34" t="s">
        <v>1180</v>
      </c>
      <c r="G8942" s="34" t="s">
        <v>1494</v>
      </c>
      <c r="H8942" s="19" t="str">
        <f t="array" ref="H8942">CONCATENATE("(",A8942,",",VLOOKUP(B8942,Núcleo!B$2:E$11,4,TRUE),",",VLOOKUP(C8942,'Tipo de Processo'!B$2:D$55,3,TRUE),",",VLOOKUP(D8942,'Termo Geral'!B$2:D$174,3,TRUE),",",VLOOKUP(E8942,'Termo Específico'!B$2:D$437,3,TRUE),",",MATCH(TRUE,Documento!B$2:B$954=F8942,0),",",IF(G8942="complementar",0,1),"),")</f>
        <v>(8941,9,29,125,426,900,0),</v>
      </c>
    </row>
    <row r="8943" spans="1:8" ht="15" customHeight="1">
      <c r="A8943" s="33">
        <v>8942</v>
      </c>
      <c r="B8943" s="44" t="s">
        <v>1483</v>
      </c>
      <c r="C8943" s="35" t="s">
        <v>39</v>
      </c>
      <c r="D8943" s="35" t="s">
        <v>216</v>
      </c>
      <c r="E8943" s="35" t="s">
        <v>522</v>
      </c>
      <c r="F8943" s="34" t="s">
        <v>1497</v>
      </c>
      <c r="G8943" s="34" t="s">
        <v>1488</v>
      </c>
      <c r="H8943" s="19" t="str">
        <f t="array" ref="H8943">CONCATENATE("(",A8943,",",VLOOKUP(B8943,Núcleo!B$2:E$11,4,TRUE),",",VLOOKUP(C8943,'Tipo de Processo'!B$2:D$55,3,TRUE),",",VLOOKUP(D8943,'Termo Geral'!B$2:D$174,3,TRUE),",",VLOOKUP(E8943,'Termo Específico'!B$2:D$437,3,TRUE),",",MATCH(TRUE,Documento!B$2:B$954=F8943,0),",",IF(G8943="complementar",0,1),"),")</f>
        <v>(8942,9,29,125,428,950,1),</v>
      </c>
    </row>
    <row r="8944" spans="1:8" ht="15" customHeight="1">
      <c r="A8944" s="33">
        <v>8943</v>
      </c>
      <c r="B8944" s="44" t="s">
        <v>1483</v>
      </c>
      <c r="C8944" s="35" t="s">
        <v>39</v>
      </c>
      <c r="D8944" s="35" t="s">
        <v>216</v>
      </c>
      <c r="E8944" s="35" t="s">
        <v>522</v>
      </c>
      <c r="F8944" s="34" t="s">
        <v>1192</v>
      </c>
      <c r="G8944" s="34" t="s">
        <v>1494</v>
      </c>
      <c r="H8944" s="19" t="str">
        <f t="array" ref="H8944">CONCATENATE("(",A8944,",",VLOOKUP(B8944,Núcleo!B$2:E$11,4,TRUE),",",VLOOKUP(C8944,'Tipo de Processo'!B$2:D$55,3,TRUE),",",VLOOKUP(D8944,'Termo Geral'!B$2:D$174,3,TRUE),",",VLOOKUP(E8944,'Termo Específico'!B$2:D$437,3,TRUE),",",MATCH(TRUE,Documento!B$2:B$954=F8944,0),",",IF(G8944="complementar",0,1),"),")</f>
        <v>(8943,9,29,125,428,325,0),</v>
      </c>
    </row>
    <row r="8945" spans="1:8" ht="15" customHeight="1">
      <c r="A8945" s="33">
        <v>8944</v>
      </c>
      <c r="B8945" s="44" t="s">
        <v>1483</v>
      </c>
      <c r="C8945" s="35" t="s">
        <v>39</v>
      </c>
      <c r="D8945" s="35" t="s">
        <v>216</v>
      </c>
      <c r="E8945" s="35" t="s">
        <v>522</v>
      </c>
      <c r="F8945" s="34" t="s">
        <v>1193</v>
      </c>
      <c r="G8945" s="34" t="s">
        <v>1488</v>
      </c>
      <c r="H8945" s="19" t="str">
        <f t="array" ref="H8945">CONCATENATE("(",A8945,",",VLOOKUP(B8945,Núcleo!B$2:E$11,4,TRUE),",",VLOOKUP(C8945,'Tipo de Processo'!B$2:D$55,3,TRUE),",",VLOOKUP(D8945,'Termo Geral'!B$2:D$174,3,TRUE),",",VLOOKUP(E8945,'Termo Específico'!B$2:D$437,3,TRUE),",",MATCH(TRUE,Documento!B$2:B$954=F8945,0),",",IF(G8945="complementar",0,1),"),")</f>
        <v>(8944,9,29,125,428,531,1),</v>
      </c>
    </row>
    <row r="8946" spans="1:8" ht="15" customHeight="1">
      <c r="A8946" s="33">
        <v>8945</v>
      </c>
      <c r="B8946" s="44" t="s">
        <v>1483</v>
      </c>
      <c r="C8946" s="35" t="s">
        <v>39</v>
      </c>
      <c r="D8946" s="35" t="s">
        <v>216</v>
      </c>
      <c r="E8946" s="35" t="s">
        <v>522</v>
      </c>
      <c r="F8946" s="34" t="s">
        <v>1194</v>
      </c>
      <c r="G8946" s="34" t="s">
        <v>1488</v>
      </c>
      <c r="H8946" s="19" t="str">
        <f t="array" ref="H8946">CONCATENATE("(",A8946,",",VLOOKUP(B8946,Núcleo!B$2:E$11,4,TRUE),",",VLOOKUP(C8946,'Tipo de Processo'!B$2:D$55,3,TRUE),",",VLOOKUP(D8946,'Termo Geral'!B$2:D$174,3,TRUE),",",VLOOKUP(E8946,'Termo Específico'!B$2:D$437,3,TRUE),",",MATCH(TRUE,Documento!B$2:B$954=F8946,0),",",IF(G8946="complementar",0,1),"),")</f>
        <v>(8945,9,29,125,428,606,1),</v>
      </c>
    </row>
    <row r="8947" spans="1:8" ht="15" customHeight="1">
      <c r="A8947" s="33">
        <v>8946</v>
      </c>
      <c r="B8947" s="44" t="s">
        <v>1483</v>
      </c>
      <c r="C8947" s="35" t="s">
        <v>39</v>
      </c>
      <c r="D8947" s="35" t="s">
        <v>216</v>
      </c>
      <c r="E8947" s="35" t="s">
        <v>522</v>
      </c>
      <c r="F8947" s="34" t="s">
        <v>1195</v>
      </c>
      <c r="G8947" s="34" t="s">
        <v>1488</v>
      </c>
      <c r="H8947" s="19" t="str">
        <f t="array" ref="H8947">CONCATENATE("(",A8947,",",VLOOKUP(B8947,Núcleo!B$2:E$11,4,TRUE),",",VLOOKUP(C8947,'Tipo de Processo'!B$2:D$55,3,TRUE),",",VLOOKUP(D8947,'Termo Geral'!B$2:D$174,3,TRUE),",",VLOOKUP(E8947,'Termo Específico'!B$2:D$437,3,TRUE),",",MATCH(TRUE,Documento!B$2:B$954=F8947,0),",",IF(G8947="complementar",0,1),"),")</f>
        <v>(8946,9,29,125,428,515,1),</v>
      </c>
    </row>
    <row r="8948" spans="1:8" ht="15" customHeight="1">
      <c r="A8948" s="33">
        <v>8947</v>
      </c>
      <c r="B8948" s="44" t="s">
        <v>1483</v>
      </c>
      <c r="C8948" s="35" t="s">
        <v>39</v>
      </c>
      <c r="D8948" s="35" t="s">
        <v>216</v>
      </c>
      <c r="E8948" s="35" t="s">
        <v>522</v>
      </c>
      <c r="F8948" s="34" t="s">
        <v>1498</v>
      </c>
      <c r="G8948" s="34" t="s">
        <v>1488</v>
      </c>
      <c r="H8948" s="19" t="str">
        <f t="array" ref="H8948">CONCATENATE("(",A8948,",",VLOOKUP(B8948,Núcleo!B$2:E$11,4,TRUE),",",VLOOKUP(C8948,'Tipo de Processo'!B$2:D$55,3,TRUE),",",VLOOKUP(D8948,'Termo Geral'!B$2:D$174,3,TRUE),",",VLOOKUP(E8948,'Termo Específico'!B$2:D$437,3,TRUE),",",MATCH(TRUE,Documento!B$2:B$954=F8948,0),",",IF(G8948="complementar",0,1),"),")</f>
        <v>(8947,9,29,125,428,164,1),</v>
      </c>
    </row>
    <row r="8949" spans="1:8" ht="15" customHeight="1">
      <c r="A8949" s="33">
        <v>8948</v>
      </c>
      <c r="B8949" s="44" t="s">
        <v>1483</v>
      </c>
      <c r="C8949" s="35" t="s">
        <v>39</v>
      </c>
      <c r="D8949" s="34" t="s">
        <v>216</v>
      </c>
      <c r="E8949" s="34" t="s">
        <v>522</v>
      </c>
      <c r="F8949" s="34" t="s">
        <v>1499</v>
      </c>
      <c r="G8949" s="34" t="s">
        <v>1488</v>
      </c>
      <c r="H8949" s="19" t="str">
        <f t="array" ref="H8949">CONCATENATE("(",A8949,",",VLOOKUP(B8949,Núcleo!B$2:E$11,4,TRUE),",",VLOOKUP(C8949,'Tipo de Processo'!B$2:D$55,3,TRUE),",",VLOOKUP(D8949,'Termo Geral'!B$2:D$174,3,TRUE),",",VLOOKUP(E8949,'Termo Específico'!B$2:D$437,3,TRUE),",",MATCH(TRUE,Documento!B$2:B$954=F8949,0),",",IF(G8949="complementar",0,1),"),")</f>
        <v>(8948,9,29,125,428,4,1),</v>
      </c>
    </row>
    <row r="8950" spans="1:8" ht="15" customHeight="1">
      <c r="A8950" s="33">
        <v>8949</v>
      </c>
      <c r="B8950" s="44" t="s">
        <v>1483</v>
      </c>
      <c r="C8950" s="35" t="s">
        <v>39</v>
      </c>
      <c r="D8950" s="34" t="s">
        <v>216</v>
      </c>
      <c r="E8950" s="34" t="s">
        <v>522</v>
      </c>
      <c r="F8950" s="34" t="s">
        <v>1197</v>
      </c>
      <c r="G8950" s="34" t="s">
        <v>1494</v>
      </c>
      <c r="H8950" s="19" t="str">
        <f t="array" ref="H8950">CONCATENATE("(",A8950,",",VLOOKUP(B8950,Núcleo!B$2:E$11,4,TRUE),",",VLOOKUP(C8950,'Tipo de Processo'!B$2:D$55,3,TRUE),",",VLOOKUP(D8950,'Termo Geral'!B$2:D$174,3,TRUE),",",VLOOKUP(E8950,'Termo Específico'!B$2:D$437,3,TRUE),",",MATCH(TRUE,Documento!B$2:B$954=F8950,0),",",IF(G8950="complementar",0,1),"),")</f>
        <v>(8949,9,29,125,428,565,0),</v>
      </c>
    </row>
    <row r="8951" spans="1:8" ht="15" customHeight="1">
      <c r="A8951" s="33">
        <v>8950</v>
      </c>
      <c r="B8951" s="44" t="s">
        <v>1483</v>
      </c>
      <c r="C8951" s="35" t="s">
        <v>39</v>
      </c>
      <c r="D8951" s="34" t="s">
        <v>216</v>
      </c>
      <c r="E8951" s="34" t="s">
        <v>522</v>
      </c>
      <c r="F8951" s="34" t="s">
        <v>1758</v>
      </c>
      <c r="G8951" s="34" t="s">
        <v>1488</v>
      </c>
      <c r="H8951" s="19" t="str">
        <f t="array" ref="H8951">CONCATENATE("(",A8951,",",VLOOKUP(B8951,Núcleo!B$2:E$11,4,TRUE),",",VLOOKUP(C8951,'Tipo de Processo'!B$2:D$55,3,TRUE),",",VLOOKUP(D8951,'Termo Geral'!B$2:D$174,3,TRUE),",",VLOOKUP(E8951,'Termo Específico'!B$2:D$437,3,TRUE),",",MATCH(TRUE,Documento!B$2:B$954=F8951,0),",",IF(G8951="complementar",0,1),"),")</f>
        <v>(8950,9,29,125,428,675,1),</v>
      </c>
    </row>
    <row r="8952" spans="1:8" ht="15" customHeight="1">
      <c r="A8952" s="33">
        <v>8951</v>
      </c>
      <c r="B8952" s="44" t="s">
        <v>1483</v>
      </c>
      <c r="C8952" s="35" t="s">
        <v>39</v>
      </c>
      <c r="D8952" s="34" t="s">
        <v>216</v>
      </c>
      <c r="E8952" s="34" t="s">
        <v>522</v>
      </c>
      <c r="F8952" s="34" t="s">
        <v>1198</v>
      </c>
      <c r="G8952" s="34" t="s">
        <v>1488</v>
      </c>
      <c r="H8952" s="19" t="str">
        <f t="array" ref="H8952">CONCATENATE("(",A8952,",",VLOOKUP(B8952,Núcleo!B$2:E$11,4,TRUE),",",VLOOKUP(C8952,'Tipo de Processo'!B$2:D$55,3,TRUE),",",VLOOKUP(D8952,'Termo Geral'!B$2:D$174,3,TRUE),",",VLOOKUP(E8952,'Termo Específico'!B$2:D$437,3,TRUE),",",MATCH(TRUE,Documento!B$2:B$954=F8952,0),",",IF(G8952="complementar",0,1),"),")</f>
        <v>(8951,9,29,125,428,637,1),</v>
      </c>
    </row>
    <row r="8953" spans="1:8" ht="15" customHeight="1">
      <c r="A8953" s="33">
        <v>8952</v>
      </c>
      <c r="B8953" s="44" t="s">
        <v>1483</v>
      </c>
      <c r="C8953" s="35" t="s">
        <v>39</v>
      </c>
      <c r="D8953" s="34" t="s">
        <v>216</v>
      </c>
      <c r="E8953" s="34" t="s">
        <v>522</v>
      </c>
      <c r="F8953" s="34" t="s">
        <v>1169</v>
      </c>
      <c r="G8953" s="34" t="s">
        <v>1488</v>
      </c>
      <c r="H8953" s="19" t="str">
        <f t="array" ref="H8953">CONCATENATE("(",A8953,",",VLOOKUP(B8953,Núcleo!B$2:E$11,4,TRUE),",",VLOOKUP(C8953,'Tipo de Processo'!B$2:D$55,3,TRUE),",",VLOOKUP(D8953,'Termo Geral'!B$2:D$174,3,TRUE),",",VLOOKUP(E8953,'Termo Específico'!B$2:D$437,3,TRUE),",",MATCH(TRUE,Documento!B$2:B$954=F8953,0),",",IF(G8953="complementar",0,1),"),")</f>
        <v>(8952,9,29,125,428,879,1),</v>
      </c>
    </row>
    <row r="8954" spans="1:8" ht="15" customHeight="1">
      <c r="A8954" s="33">
        <v>8953</v>
      </c>
      <c r="B8954" s="44" t="s">
        <v>1483</v>
      </c>
      <c r="C8954" s="35" t="s">
        <v>39</v>
      </c>
      <c r="D8954" s="34" t="s">
        <v>216</v>
      </c>
      <c r="E8954" s="34" t="s">
        <v>522</v>
      </c>
      <c r="F8954" s="34" t="s">
        <v>1170</v>
      </c>
      <c r="G8954" s="34" t="s">
        <v>1494</v>
      </c>
      <c r="H8954" s="19" t="str">
        <f t="array" ref="H8954">CONCATENATE("(",A8954,",",VLOOKUP(B8954,Núcleo!B$2:E$11,4,TRUE),",",VLOOKUP(C8954,'Tipo de Processo'!B$2:D$55,3,TRUE),",",VLOOKUP(D8954,'Termo Geral'!B$2:D$174,3,TRUE),",",VLOOKUP(E8954,'Termo Específico'!B$2:D$437,3,TRUE),",",MATCH(TRUE,Documento!B$2:B$954=F8954,0),",",IF(G8954="complementar",0,1),"),")</f>
        <v>(8953,9,29,125,428,530,0),</v>
      </c>
    </row>
    <row r="8955" spans="1:8" ht="15" customHeight="1">
      <c r="A8955" s="33">
        <v>8954</v>
      </c>
      <c r="B8955" s="44" t="s">
        <v>1483</v>
      </c>
      <c r="C8955" s="35" t="s">
        <v>39</v>
      </c>
      <c r="D8955" s="34" t="s">
        <v>216</v>
      </c>
      <c r="E8955" s="34" t="s">
        <v>522</v>
      </c>
      <c r="F8955" s="34" t="s">
        <v>1199</v>
      </c>
      <c r="G8955" s="34" t="s">
        <v>1488</v>
      </c>
      <c r="H8955" s="19" t="str">
        <f t="array" ref="H8955">CONCATENATE("(",A8955,",",VLOOKUP(B8955,Núcleo!B$2:E$11,4,TRUE),",",VLOOKUP(C8955,'Tipo de Processo'!B$2:D$55,3,TRUE),",",VLOOKUP(D8955,'Termo Geral'!B$2:D$174,3,TRUE),",",VLOOKUP(E8955,'Termo Específico'!B$2:D$437,3,TRUE),",",MATCH(TRUE,Documento!B$2:B$954=F8955,0),",",IF(G8955="complementar",0,1),"),")</f>
        <v>(8954,9,29,125,428,947,1),</v>
      </c>
    </row>
    <row r="8956" spans="1:8" ht="15" customHeight="1">
      <c r="A8956" s="33">
        <v>8955</v>
      </c>
      <c r="B8956" s="44" t="s">
        <v>1483</v>
      </c>
      <c r="C8956" s="35" t="s">
        <v>39</v>
      </c>
      <c r="D8956" s="34" t="s">
        <v>216</v>
      </c>
      <c r="E8956" s="34" t="s">
        <v>522</v>
      </c>
      <c r="F8956" s="34" t="s">
        <v>954</v>
      </c>
      <c r="G8956" s="34" t="s">
        <v>1488</v>
      </c>
      <c r="H8956" s="19" t="str">
        <f t="array" ref="H8956">CONCATENATE("(",A8956,",",VLOOKUP(B8956,Núcleo!B$2:E$11,4,TRUE),",",VLOOKUP(C8956,'Tipo de Processo'!B$2:D$55,3,TRUE),",",VLOOKUP(D8956,'Termo Geral'!B$2:D$174,3,TRUE),",",VLOOKUP(E8956,'Termo Específico'!B$2:D$437,3,TRUE),",",MATCH(TRUE,Documento!B$2:B$954=F8956,0),",",IF(G8956="complementar",0,1),"),")</f>
        <v>(8955,9,29,125,428,511,1),</v>
      </c>
    </row>
    <row r="8957" spans="1:8" ht="15" customHeight="1">
      <c r="A8957" s="33">
        <v>8956</v>
      </c>
      <c r="B8957" s="44" t="s">
        <v>1483</v>
      </c>
      <c r="C8957" s="35" t="s">
        <v>39</v>
      </c>
      <c r="D8957" s="34" t="s">
        <v>216</v>
      </c>
      <c r="E8957" s="34" t="s">
        <v>522</v>
      </c>
      <c r="F8957" s="34" t="s">
        <v>1173</v>
      </c>
      <c r="G8957" s="34" t="s">
        <v>1488</v>
      </c>
      <c r="H8957" s="19" t="str">
        <f t="array" ref="H8957">CONCATENATE("(",A8957,",",VLOOKUP(B8957,Núcleo!B$2:E$11,4,TRUE),",",VLOOKUP(C8957,'Tipo de Processo'!B$2:D$55,3,TRUE),",",VLOOKUP(D8957,'Termo Geral'!B$2:D$174,3,TRUE),",",VLOOKUP(E8957,'Termo Específico'!B$2:D$437,3,TRUE),",",MATCH(TRUE,Documento!B$2:B$954=F8957,0),",",IF(G8957="complementar",0,1),"),")</f>
        <v>(8956,9,29,125,428,62,1),</v>
      </c>
    </row>
    <row r="8958" spans="1:8" ht="15" customHeight="1">
      <c r="A8958" s="33">
        <v>8957</v>
      </c>
      <c r="B8958" s="44" t="s">
        <v>1483</v>
      </c>
      <c r="C8958" s="35" t="s">
        <v>39</v>
      </c>
      <c r="D8958" s="34" t="s">
        <v>216</v>
      </c>
      <c r="E8958" s="34" t="s">
        <v>522</v>
      </c>
      <c r="F8958" s="34" t="s">
        <v>1174</v>
      </c>
      <c r="G8958" s="34" t="s">
        <v>1488</v>
      </c>
      <c r="H8958" s="19" t="str">
        <f t="array" ref="H8958">CONCATENATE("(",A8958,",",VLOOKUP(B8958,Núcleo!B$2:E$11,4,TRUE),",",VLOOKUP(C8958,'Tipo de Processo'!B$2:D$55,3,TRUE),",",VLOOKUP(D8958,'Termo Geral'!B$2:D$174,3,TRUE),",",VLOOKUP(E8958,'Termo Específico'!B$2:D$437,3,TRUE),",",MATCH(TRUE,Documento!B$2:B$954=F8958,0),",",IF(G8958="complementar",0,1),"),")</f>
        <v>(8957,9,29,125,428,76,1),</v>
      </c>
    </row>
    <row r="8959" spans="1:8" ht="15" customHeight="1">
      <c r="A8959" s="33">
        <v>8958</v>
      </c>
      <c r="B8959" s="44" t="s">
        <v>1483</v>
      </c>
      <c r="C8959" s="35" t="s">
        <v>39</v>
      </c>
      <c r="D8959" s="34" t="s">
        <v>216</v>
      </c>
      <c r="E8959" s="34" t="s">
        <v>522</v>
      </c>
      <c r="F8959" s="34" t="s">
        <v>1175</v>
      </c>
      <c r="G8959" s="34" t="s">
        <v>1488</v>
      </c>
      <c r="H8959" s="19" t="str">
        <f t="array" ref="H8959">CONCATENATE("(",A8959,",",VLOOKUP(B8959,Núcleo!B$2:E$11,4,TRUE),",",VLOOKUP(C8959,'Tipo de Processo'!B$2:D$55,3,TRUE),",",VLOOKUP(D8959,'Termo Geral'!B$2:D$174,3,TRUE),",",VLOOKUP(E8959,'Termo Específico'!B$2:D$437,3,TRUE),",",MATCH(TRUE,Documento!B$2:B$954=F8959,0),",",IF(G8959="complementar",0,1),"),")</f>
        <v>(8958,9,29,125,428,935,1),</v>
      </c>
    </row>
    <row r="8960" spans="1:8" ht="15" customHeight="1">
      <c r="A8960" s="33">
        <v>8959</v>
      </c>
      <c r="B8960" s="44" t="s">
        <v>1483</v>
      </c>
      <c r="C8960" s="35" t="s">
        <v>39</v>
      </c>
      <c r="D8960" s="34" t="s">
        <v>216</v>
      </c>
      <c r="E8960" s="34" t="s">
        <v>522</v>
      </c>
      <c r="F8960" s="34" t="s">
        <v>1176</v>
      </c>
      <c r="G8960" s="34" t="s">
        <v>1488</v>
      </c>
      <c r="H8960" s="19" t="str">
        <f t="array" ref="H8960">CONCATENATE("(",A8960,",",VLOOKUP(B8960,Núcleo!B$2:E$11,4,TRUE),",",VLOOKUP(C8960,'Tipo de Processo'!B$2:D$55,3,TRUE),",",VLOOKUP(D8960,'Termo Geral'!B$2:D$174,3,TRUE),",",VLOOKUP(E8960,'Termo Específico'!B$2:D$437,3,TRUE),",",MATCH(TRUE,Documento!B$2:B$954=F8960,0),",",IF(G8960="complementar",0,1),"),")</f>
        <v>(8959,9,29,125,428,641,1),</v>
      </c>
    </row>
    <row r="8961" spans="1:8" ht="15" customHeight="1">
      <c r="A8961" s="33">
        <v>8960</v>
      </c>
      <c r="B8961" s="44" t="s">
        <v>1483</v>
      </c>
      <c r="C8961" s="35" t="s">
        <v>39</v>
      </c>
      <c r="D8961" s="34" t="s">
        <v>216</v>
      </c>
      <c r="E8961" s="34" t="s">
        <v>522</v>
      </c>
      <c r="F8961" s="34" t="s">
        <v>1190</v>
      </c>
      <c r="G8961" s="34" t="s">
        <v>1488</v>
      </c>
      <c r="H8961" s="19" t="str">
        <f t="array" ref="H8961">CONCATENATE("(",A8961,",",VLOOKUP(B8961,Núcleo!B$2:E$11,4,TRUE),",",VLOOKUP(C8961,'Tipo de Processo'!B$2:D$55,3,TRUE),",",VLOOKUP(D8961,'Termo Geral'!B$2:D$174,3,TRUE),",",VLOOKUP(E8961,'Termo Específico'!B$2:D$437,3,TRUE),",",MATCH(TRUE,Documento!B$2:B$954=F8961,0),",",IF(G8961="complementar",0,1),"),")</f>
        <v>(8960,9,29,125,428,18,1),</v>
      </c>
    </row>
    <row r="8962" spans="1:8" ht="15" customHeight="1">
      <c r="A8962" s="33">
        <v>8961</v>
      </c>
      <c r="B8962" s="43" t="s">
        <v>1483</v>
      </c>
      <c r="C8962" s="35" t="s">
        <v>39</v>
      </c>
      <c r="D8962" s="34" t="s">
        <v>216</v>
      </c>
      <c r="E8962" s="34" t="s">
        <v>522</v>
      </c>
      <c r="F8962" s="34" t="s">
        <v>1200</v>
      </c>
      <c r="G8962" s="34" t="s">
        <v>1488</v>
      </c>
      <c r="H8962" s="19" t="str">
        <f t="array" ref="H8962">CONCATENATE("(",A8962,",",VLOOKUP(B8962,Núcleo!B$2:E$11,4,TRUE),",",VLOOKUP(C8962,'Tipo de Processo'!B$2:D$55,3,TRUE),",",VLOOKUP(D8962,'Termo Geral'!B$2:D$174,3,TRUE),",",VLOOKUP(E8962,'Termo Específico'!B$2:D$437,3,TRUE),",",MATCH(TRUE,Documento!B$2:B$954=F8962,0),",",IF(G8962="complementar",0,1),"),")</f>
        <v>(8961,9,29,125,428,891,1),</v>
      </c>
    </row>
    <row r="8963" spans="1:8" ht="15" customHeight="1">
      <c r="A8963" s="33">
        <v>8962</v>
      </c>
      <c r="B8963" s="44" t="s">
        <v>1483</v>
      </c>
      <c r="C8963" s="35" t="s">
        <v>39</v>
      </c>
      <c r="D8963" s="34" t="s">
        <v>216</v>
      </c>
      <c r="E8963" s="34" t="s">
        <v>523</v>
      </c>
      <c r="F8963" s="34" t="s">
        <v>1201</v>
      </c>
      <c r="G8963" s="34" t="s">
        <v>1488</v>
      </c>
      <c r="H8963" s="19" t="str">
        <f t="array" ref="H8963">CONCATENATE("(",A8963,",",VLOOKUP(B8963,Núcleo!B$2:E$11,4,TRUE),",",VLOOKUP(C8963,'Tipo de Processo'!B$2:D$55,3,TRUE),",",VLOOKUP(D8963,'Termo Geral'!B$2:D$174,3,TRUE),",",VLOOKUP(E8963,'Termo Específico'!B$2:D$437,3,TRUE),",",MATCH(TRUE,Documento!B$2:B$954=F8963,0),",",IF(G8963="complementar",0,1),"),")</f>
        <v>(8962,9,29,125,433,723,1),</v>
      </c>
    </row>
    <row r="8964" spans="1:8" ht="15" customHeight="1">
      <c r="A8964" s="33">
        <v>8963</v>
      </c>
      <c r="B8964" s="44" t="s">
        <v>1483</v>
      </c>
      <c r="C8964" s="35" t="s">
        <v>39</v>
      </c>
      <c r="D8964" s="34" t="s">
        <v>216</v>
      </c>
      <c r="E8964" s="34" t="s">
        <v>523</v>
      </c>
      <c r="F8964" s="34" t="s">
        <v>1501</v>
      </c>
      <c r="G8964" s="34" t="s">
        <v>1488</v>
      </c>
      <c r="H8964" s="19" t="str">
        <f t="array" ref="H8964">CONCATENATE("(",A8964,",",VLOOKUP(B8964,Núcleo!B$2:E$11,4,TRUE),",",VLOOKUP(C8964,'Tipo de Processo'!B$2:D$55,3,TRUE),",",VLOOKUP(D8964,'Termo Geral'!B$2:D$174,3,TRUE),",",VLOOKUP(E8964,'Termo Específico'!B$2:D$437,3,TRUE),",",MATCH(TRUE,Documento!B$2:B$954=F8964,0),",",IF(G8964="complementar",0,1),"),")</f>
        <v>(8963,9,29,125,433,884,1),</v>
      </c>
    </row>
    <row r="8965" spans="1:8" ht="15" customHeight="1">
      <c r="A8965" s="33">
        <v>8964</v>
      </c>
      <c r="B8965" s="44" t="s">
        <v>1483</v>
      </c>
      <c r="C8965" s="35" t="s">
        <v>39</v>
      </c>
      <c r="D8965" s="34" t="s">
        <v>216</v>
      </c>
      <c r="E8965" s="34" t="s">
        <v>523</v>
      </c>
      <c r="F8965" s="34" t="s">
        <v>1502</v>
      </c>
      <c r="G8965" s="34" t="s">
        <v>1488</v>
      </c>
      <c r="H8965" s="19" t="str">
        <f t="array" ref="H8965">CONCATENATE("(",A8965,",",VLOOKUP(B8965,Núcleo!B$2:E$11,4,TRUE),",",VLOOKUP(C8965,'Tipo de Processo'!B$2:D$55,3,TRUE),",",VLOOKUP(D8965,'Termo Geral'!B$2:D$174,3,TRUE),",",VLOOKUP(E8965,'Termo Específico'!B$2:D$437,3,TRUE),",",MATCH(TRUE,Documento!B$2:B$954=F8965,0),",",IF(G8965="complementar",0,1),"),")</f>
        <v>(8964,9,29,125,433,883,1),</v>
      </c>
    </row>
    <row r="8966" spans="1:8" ht="15" customHeight="1">
      <c r="A8966" s="33">
        <v>8965</v>
      </c>
      <c r="B8966" s="44" t="s">
        <v>1483</v>
      </c>
      <c r="C8966" s="35" t="s">
        <v>39</v>
      </c>
      <c r="D8966" s="34" t="s">
        <v>216</v>
      </c>
      <c r="E8966" s="34" t="s">
        <v>523</v>
      </c>
      <c r="F8966" s="34" t="s">
        <v>1503</v>
      </c>
      <c r="G8966" s="34" t="s">
        <v>1488</v>
      </c>
      <c r="H8966" s="19" t="str">
        <f t="array" ref="H8966">CONCATENATE("(",A8966,",",VLOOKUP(B8966,Núcleo!B$2:E$11,4,TRUE),",",VLOOKUP(C8966,'Tipo de Processo'!B$2:D$55,3,TRUE),",",VLOOKUP(D8966,'Termo Geral'!B$2:D$174,3,TRUE),",",VLOOKUP(E8966,'Termo Específico'!B$2:D$437,3,TRUE),",",MATCH(TRUE,Documento!B$2:B$954=F8966,0),",",IF(G8966="complementar",0,1),"),")</f>
        <v>(8965,9,29,125,433,885,1),</v>
      </c>
    </row>
    <row r="8967" spans="1:8" ht="15" customHeight="1">
      <c r="A8967" s="33">
        <v>8966</v>
      </c>
      <c r="B8967" s="44" t="s">
        <v>1483</v>
      </c>
      <c r="C8967" s="35" t="s">
        <v>39</v>
      </c>
      <c r="D8967" s="34" t="s">
        <v>216</v>
      </c>
      <c r="E8967" s="34" t="s">
        <v>523</v>
      </c>
      <c r="F8967" s="34" t="s">
        <v>1202</v>
      </c>
      <c r="G8967" s="34" t="s">
        <v>1488</v>
      </c>
      <c r="H8967" s="19" t="str">
        <f t="array" ref="H8967">CONCATENATE("(",A8967,",",VLOOKUP(B8967,Núcleo!B$2:E$11,4,TRUE),",",VLOOKUP(C8967,'Tipo de Processo'!B$2:D$55,3,TRUE),",",VLOOKUP(D8967,'Termo Geral'!B$2:D$174,3,TRUE),",",VLOOKUP(E8967,'Termo Específico'!B$2:D$437,3,TRUE),",",MATCH(TRUE,Documento!B$2:B$954=F8967,0),",",IF(G8967="complementar",0,1),"),")</f>
        <v>(8966,9,29,125,433,656,1),</v>
      </c>
    </row>
    <row r="8968" spans="1:8" ht="15" customHeight="1">
      <c r="A8968" s="33">
        <v>8967</v>
      </c>
      <c r="B8968" s="44" t="s">
        <v>1483</v>
      </c>
      <c r="C8968" s="35" t="s">
        <v>39</v>
      </c>
      <c r="D8968" s="34" t="s">
        <v>216</v>
      </c>
      <c r="E8968" s="34" t="s">
        <v>523</v>
      </c>
      <c r="F8968" s="34" t="s">
        <v>1203</v>
      </c>
      <c r="G8968" s="34" t="s">
        <v>1488</v>
      </c>
      <c r="H8968" s="19" t="str">
        <f t="array" ref="H8968">CONCATENATE("(",A8968,",",VLOOKUP(B8968,Núcleo!B$2:E$11,4,TRUE),",",VLOOKUP(C8968,'Tipo de Processo'!B$2:D$55,3,TRUE),",",VLOOKUP(D8968,'Termo Geral'!B$2:D$174,3,TRUE),",",VLOOKUP(E8968,'Termo Específico'!B$2:D$437,3,TRUE),",",MATCH(TRUE,Documento!B$2:B$954=F8968,0),",",IF(G8968="complementar",0,1),"),")</f>
        <v>(8967,9,29,125,433,309,1),</v>
      </c>
    </row>
    <row r="8969" spans="1:8" ht="15" customHeight="1">
      <c r="A8969" s="33">
        <v>8968</v>
      </c>
      <c r="B8969" s="44" t="s">
        <v>1483</v>
      </c>
      <c r="C8969" s="35" t="s">
        <v>39</v>
      </c>
      <c r="D8969" s="34" t="s">
        <v>216</v>
      </c>
      <c r="E8969" s="34" t="s">
        <v>523</v>
      </c>
      <c r="F8969" s="34" t="s">
        <v>1204</v>
      </c>
      <c r="G8969" s="34" t="s">
        <v>1488</v>
      </c>
      <c r="H8969" s="19" t="str">
        <f t="array" ref="H8969">CONCATENATE("(",A8969,",",VLOOKUP(B8969,Núcleo!B$2:E$11,4,TRUE),",",VLOOKUP(C8969,'Tipo de Processo'!B$2:D$55,3,TRUE),",",VLOOKUP(D8969,'Termo Geral'!B$2:D$174,3,TRUE),",",VLOOKUP(E8969,'Termo Específico'!B$2:D$437,3,TRUE),",",MATCH(TRUE,Documento!B$2:B$954=F8969,0),",",IF(G8969="complementar",0,1),"),")</f>
        <v>(8968,9,29,125,433,541,1),</v>
      </c>
    </row>
    <row r="8970" spans="1:8" ht="15" customHeight="1">
      <c r="A8970" s="33">
        <v>8969</v>
      </c>
      <c r="B8970" s="44" t="s">
        <v>1483</v>
      </c>
      <c r="C8970" s="35" t="s">
        <v>39</v>
      </c>
      <c r="D8970" s="34" t="s">
        <v>216</v>
      </c>
      <c r="E8970" s="34" t="s">
        <v>523</v>
      </c>
      <c r="F8970" s="34" t="s">
        <v>1205</v>
      </c>
      <c r="G8970" s="34" t="s">
        <v>1488</v>
      </c>
      <c r="H8970" s="19" t="str">
        <f t="array" ref="H8970">CONCATENATE("(",A8970,",",VLOOKUP(B8970,Núcleo!B$2:E$11,4,TRUE),",",VLOOKUP(C8970,'Tipo de Processo'!B$2:D$55,3,TRUE),",",VLOOKUP(D8970,'Termo Geral'!B$2:D$174,3,TRUE),",",VLOOKUP(E8970,'Termo Específico'!B$2:D$437,3,TRUE),",",MATCH(TRUE,Documento!B$2:B$954=F8970,0),",",IF(G8970="complementar",0,1),"),")</f>
        <v>(8969,9,29,125,433,537,1),</v>
      </c>
    </row>
    <row r="8971" spans="1:8" ht="15" customHeight="1">
      <c r="A8971" s="33">
        <v>8970</v>
      </c>
      <c r="B8971" s="44" t="s">
        <v>1483</v>
      </c>
      <c r="C8971" s="35" t="s">
        <v>39</v>
      </c>
      <c r="D8971" s="35" t="s">
        <v>216</v>
      </c>
      <c r="E8971" s="35" t="s">
        <v>523</v>
      </c>
      <c r="F8971" s="34" t="s">
        <v>1206</v>
      </c>
      <c r="G8971" s="34" t="s">
        <v>1488</v>
      </c>
      <c r="H8971" s="19" t="str">
        <f t="array" ref="H8971">CONCATENATE("(",A8971,",",VLOOKUP(B8971,Núcleo!B$2:E$11,4,TRUE),",",VLOOKUP(C8971,'Tipo de Processo'!B$2:D$55,3,TRUE),",",VLOOKUP(D8971,'Termo Geral'!B$2:D$174,3,TRUE),",",VLOOKUP(E8971,'Termo Específico'!B$2:D$437,3,TRUE),",",MATCH(TRUE,Documento!B$2:B$954=F8971,0),",",IF(G8971="complementar",0,1),"),")</f>
        <v>(8970,9,29,125,433,932,1),</v>
      </c>
    </row>
    <row r="8972" spans="1:8" ht="15" customHeight="1">
      <c r="A8972" s="33">
        <v>8971</v>
      </c>
      <c r="B8972" s="44" t="s">
        <v>1483</v>
      </c>
      <c r="C8972" s="35" t="s">
        <v>39</v>
      </c>
      <c r="D8972" s="35" t="s">
        <v>216</v>
      </c>
      <c r="E8972" s="35" t="s">
        <v>523</v>
      </c>
      <c r="F8972" s="34" t="s">
        <v>1207</v>
      </c>
      <c r="G8972" s="34" t="s">
        <v>1494</v>
      </c>
      <c r="H8972" s="19" t="str">
        <f t="array" ref="H8972">CONCATENATE("(",A8972,",",VLOOKUP(B8972,Núcleo!B$2:E$11,4,TRUE),",",VLOOKUP(C8972,'Tipo de Processo'!B$2:D$55,3,TRUE),",",VLOOKUP(D8972,'Termo Geral'!B$2:D$174,3,TRUE),",",VLOOKUP(E8972,'Termo Específico'!B$2:D$437,3,TRUE),",",MATCH(TRUE,Documento!B$2:B$954=F8972,0),",",IF(G8972="complementar",0,1),"),")</f>
        <v>(8971,9,29,125,433,653,0),</v>
      </c>
    </row>
    <row r="8973" spans="1:8" ht="15" customHeight="1">
      <c r="A8973" s="33">
        <v>8972</v>
      </c>
      <c r="B8973" s="44" t="s">
        <v>1483</v>
      </c>
      <c r="C8973" s="35" t="s">
        <v>39</v>
      </c>
      <c r="D8973" s="35" t="s">
        <v>216</v>
      </c>
      <c r="E8973" s="35" t="s">
        <v>523</v>
      </c>
      <c r="F8973" s="48" t="s">
        <v>1190</v>
      </c>
      <c r="G8973" s="34" t="s">
        <v>1488</v>
      </c>
      <c r="H8973" s="19" t="str">
        <f t="array" ref="H8973">CONCATENATE("(",A8973,",",VLOOKUP(B8973,Núcleo!B$2:E$11,4,TRUE),",",VLOOKUP(C8973,'Tipo de Processo'!B$2:D$55,3,TRUE),",",VLOOKUP(D8973,'Termo Geral'!B$2:D$174,3,TRUE),",",VLOOKUP(E8973,'Termo Específico'!B$2:D$437,3,TRUE),",",MATCH(TRUE,Documento!B$2:B$954=F8973,0),",",IF(G8973="complementar",0,1),"),")</f>
        <v>(8972,9,29,125,433,18,1),</v>
      </c>
    </row>
    <row r="8974" spans="1:8" ht="15" customHeight="1">
      <c r="A8974" s="33">
        <v>8973</v>
      </c>
      <c r="B8974" s="44" t="s">
        <v>1483</v>
      </c>
      <c r="C8974" s="35" t="s">
        <v>39</v>
      </c>
      <c r="D8974" s="35" t="s">
        <v>216</v>
      </c>
      <c r="E8974" s="35" t="s">
        <v>523</v>
      </c>
      <c r="F8974" s="34" t="s">
        <v>1200</v>
      </c>
      <c r="G8974" s="34" t="s">
        <v>1488</v>
      </c>
      <c r="H8974" s="19" t="str">
        <f t="array" ref="H8974">CONCATENATE("(",A8974,",",VLOOKUP(B8974,Núcleo!B$2:E$11,4,TRUE),",",VLOOKUP(C8974,'Tipo de Processo'!B$2:D$55,3,TRUE),",",VLOOKUP(D8974,'Termo Geral'!B$2:D$174,3,TRUE),",",VLOOKUP(E8974,'Termo Específico'!B$2:D$437,3,TRUE),",",MATCH(TRUE,Documento!B$2:B$954=F8974,0),",",IF(G8974="complementar",0,1),"),")</f>
        <v>(8973,9,29,125,433,891,1),</v>
      </c>
    </row>
    <row r="8975" spans="1:8" ht="15" customHeight="1">
      <c r="A8975" s="33">
        <v>8974</v>
      </c>
      <c r="B8975" s="44" t="s">
        <v>1483</v>
      </c>
      <c r="C8975" s="35" t="s">
        <v>39</v>
      </c>
      <c r="D8975" s="35" t="s">
        <v>216</v>
      </c>
      <c r="E8975" s="35" t="s">
        <v>523</v>
      </c>
      <c r="F8975" s="34" t="s">
        <v>1176</v>
      </c>
      <c r="G8975" s="34" t="s">
        <v>1488</v>
      </c>
      <c r="H8975" s="19" t="str">
        <f t="array" ref="H8975">CONCATENATE("(",A8975,",",VLOOKUP(B8975,Núcleo!B$2:E$11,4,TRUE),",",VLOOKUP(C8975,'Tipo de Processo'!B$2:D$55,3,TRUE),",",VLOOKUP(D8975,'Termo Geral'!B$2:D$174,3,TRUE),",",VLOOKUP(E8975,'Termo Específico'!B$2:D$437,3,TRUE),",",MATCH(TRUE,Documento!B$2:B$954=F8975,0),",",IF(G8975="complementar",0,1),"),")</f>
        <v>(8974,9,29,125,433,641,1),</v>
      </c>
    </row>
    <row r="8976" spans="1:8" ht="15" customHeight="1">
      <c r="A8976" s="33">
        <v>8975</v>
      </c>
      <c r="B8976" s="44" t="s">
        <v>1483</v>
      </c>
      <c r="C8976" s="35" t="s">
        <v>39</v>
      </c>
      <c r="D8976" s="35" t="s">
        <v>216</v>
      </c>
      <c r="E8976" s="35" t="s">
        <v>523</v>
      </c>
      <c r="F8976" s="48" t="s">
        <v>1208</v>
      </c>
      <c r="G8976" s="34" t="s">
        <v>1488</v>
      </c>
      <c r="H8976" s="19" t="str">
        <f t="array" ref="H8976">CONCATENATE("(",A8976,",",VLOOKUP(B8976,Núcleo!B$2:E$11,4,TRUE),",",VLOOKUP(C8976,'Tipo de Processo'!B$2:D$55,3,TRUE),",",VLOOKUP(D8976,'Termo Geral'!B$2:D$174,3,TRUE),",",VLOOKUP(E8976,'Termo Específico'!B$2:D$437,3,TRUE),",",MATCH(TRUE,Documento!B$2:B$954=F8976,0),",",IF(G8976="complementar",0,1),"),")</f>
        <v>(8975,9,29,125,433,77,1),</v>
      </c>
    </row>
    <row r="8977" spans="1:8" ht="15" customHeight="1">
      <c r="A8977" s="33">
        <v>8976</v>
      </c>
      <c r="B8977" s="44" t="s">
        <v>1483</v>
      </c>
      <c r="C8977" s="35" t="s">
        <v>11</v>
      </c>
      <c r="D8977" s="35" t="s">
        <v>80</v>
      </c>
      <c r="E8977" s="35" t="s">
        <v>324</v>
      </c>
      <c r="F8977" s="48" t="s">
        <v>990</v>
      </c>
      <c r="G8977" s="34" t="s">
        <v>1488</v>
      </c>
      <c r="H8977" s="19" t="str">
        <f t="array" ref="H8977">CONCATENATE("(",A8977,",",VLOOKUP(B8977,Núcleo!B$2:E$11,4,TRUE),",",VLOOKUP(C8977,'Tipo de Processo'!B$2:D$55,3,TRUE),",",VLOOKUP(D8977,'Termo Geral'!B$2:D$174,3,TRUE),",",VLOOKUP(E8977,'Termo Específico'!B$2:D$437,3,TRUE),",",MATCH(TRUE,Documento!B$2:B$954=F8977,0),",",IF(G8977="complementar",0,1),"),")</f>
        <v>(8976,9,32,129,367,360,1),</v>
      </c>
    </row>
    <row r="8978" spans="1:8" ht="15" customHeight="1">
      <c r="A8978" s="33">
        <v>8977</v>
      </c>
      <c r="B8978" s="44" t="s">
        <v>1483</v>
      </c>
      <c r="C8978" s="35" t="s">
        <v>11</v>
      </c>
      <c r="D8978" s="35" t="s">
        <v>80</v>
      </c>
      <c r="E8978" s="35" t="s">
        <v>324</v>
      </c>
      <c r="F8978" s="34" t="s">
        <v>991</v>
      </c>
      <c r="G8978" s="34" t="s">
        <v>1488</v>
      </c>
      <c r="H8978" s="19" t="str">
        <f t="array" ref="H8978">CONCATENATE("(",A8978,",",VLOOKUP(B8978,Núcleo!B$2:E$11,4,TRUE),",",VLOOKUP(C8978,'Tipo de Processo'!B$2:D$55,3,TRUE),",",VLOOKUP(D8978,'Termo Geral'!B$2:D$174,3,TRUE),",",VLOOKUP(E8978,'Termo Específico'!B$2:D$437,3,TRUE),",",MATCH(TRUE,Documento!B$2:B$954=F8978,0),",",IF(G8978="complementar",0,1),"),")</f>
        <v>(8977,9,32,129,367,621,1),</v>
      </c>
    </row>
    <row r="8979" spans="1:8" ht="15" customHeight="1">
      <c r="A8979" s="33">
        <v>8978</v>
      </c>
      <c r="B8979" s="44" t="s">
        <v>1483</v>
      </c>
      <c r="C8979" s="35" t="s">
        <v>11</v>
      </c>
      <c r="D8979" s="35" t="s">
        <v>80</v>
      </c>
      <c r="E8979" s="35" t="s">
        <v>324</v>
      </c>
      <c r="F8979" s="34" t="s">
        <v>992</v>
      </c>
      <c r="G8979" s="34" t="s">
        <v>1488</v>
      </c>
      <c r="H8979" s="19" t="str">
        <f t="array" ref="H8979">CONCATENATE("(",A8979,",",VLOOKUP(B8979,Núcleo!B$2:E$11,4,TRUE),",",VLOOKUP(C8979,'Tipo de Processo'!B$2:D$55,3,TRUE),",",VLOOKUP(D8979,'Termo Geral'!B$2:D$174,3,TRUE),",",VLOOKUP(E8979,'Termo Específico'!B$2:D$437,3,TRUE),",",MATCH(TRUE,Documento!B$2:B$954=F8979,0),",",IF(G8979="complementar",0,1),"),")</f>
        <v>(8978,9,32,129,367,525,1),</v>
      </c>
    </row>
    <row r="8980" spans="1:8" ht="15" customHeight="1">
      <c r="A8980" s="33">
        <v>8979</v>
      </c>
      <c r="B8980" s="44" t="s">
        <v>1483</v>
      </c>
      <c r="C8980" s="35" t="s">
        <v>11</v>
      </c>
      <c r="D8980" s="35" t="s">
        <v>80</v>
      </c>
      <c r="E8980" s="35" t="s">
        <v>324</v>
      </c>
      <c r="F8980" s="34" t="s">
        <v>993</v>
      </c>
      <c r="G8980" s="34" t="s">
        <v>1488</v>
      </c>
      <c r="H8980" s="19" t="str">
        <f t="array" ref="H8980">CONCATENATE("(",A8980,",",VLOOKUP(B8980,Núcleo!B$2:E$11,4,TRUE),",",VLOOKUP(C8980,'Tipo de Processo'!B$2:D$55,3,TRUE),",",VLOOKUP(D8980,'Termo Geral'!B$2:D$174,3,TRUE),",",VLOOKUP(E8980,'Termo Específico'!B$2:D$437,3,TRUE),",",MATCH(TRUE,Documento!B$2:B$954=F8980,0),",",IF(G8980="complementar",0,1),"),")</f>
        <v>(8979,9,32,129,367,154,1),</v>
      </c>
    </row>
    <row r="8981" spans="1:8" ht="15" customHeight="1">
      <c r="A8981" s="33">
        <v>8980</v>
      </c>
      <c r="B8981" s="44" t="s">
        <v>1483</v>
      </c>
      <c r="C8981" s="35" t="s">
        <v>11</v>
      </c>
      <c r="D8981" s="35" t="s">
        <v>80</v>
      </c>
      <c r="E8981" s="35" t="s">
        <v>324</v>
      </c>
      <c r="F8981" s="34" t="s">
        <v>994</v>
      </c>
      <c r="G8981" s="34" t="s">
        <v>1488</v>
      </c>
      <c r="H8981" s="19" t="str">
        <f t="array" ref="H8981">CONCATENATE("(",A8981,",",VLOOKUP(B8981,Núcleo!B$2:E$11,4,TRUE),",",VLOOKUP(C8981,'Tipo de Processo'!B$2:D$55,3,TRUE),",",VLOOKUP(D8981,'Termo Geral'!B$2:D$174,3,TRUE),",",VLOOKUP(E8981,'Termo Específico'!B$2:D$437,3,TRUE),",",MATCH(TRUE,Documento!B$2:B$954=F8981,0),",",IF(G8981="complementar",0,1),"),")</f>
        <v>(8980,9,32,129,367,659,1),</v>
      </c>
    </row>
    <row r="8982" spans="1:8" ht="15" customHeight="1">
      <c r="A8982" s="33">
        <v>8981</v>
      </c>
      <c r="B8982" s="44" t="s">
        <v>1483</v>
      </c>
      <c r="C8982" s="35" t="s">
        <v>11</v>
      </c>
      <c r="D8982" s="35" t="s">
        <v>80</v>
      </c>
      <c r="E8982" s="35" t="s">
        <v>324</v>
      </c>
      <c r="F8982" s="34" t="s">
        <v>995</v>
      </c>
      <c r="G8982" s="34" t="s">
        <v>1488</v>
      </c>
      <c r="H8982" s="19" t="str">
        <f t="array" ref="H8982">CONCATENATE("(",A8982,",",VLOOKUP(B8982,Núcleo!B$2:E$11,4,TRUE),",",VLOOKUP(C8982,'Tipo de Processo'!B$2:D$55,3,TRUE),",",VLOOKUP(D8982,'Termo Geral'!B$2:D$174,3,TRUE),",",VLOOKUP(E8982,'Termo Específico'!B$2:D$437,3,TRUE),",",MATCH(TRUE,Documento!B$2:B$954=F8982,0),",",IF(G8982="complementar",0,1),"),")</f>
        <v>(8981,9,32,129,367,155,1),</v>
      </c>
    </row>
    <row r="8983" spans="1:8" ht="15" customHeight="1">
      <c r="A8983" s="33">
        <v>8982</v>
      </c>
      <c r="B8983" s="44" t="s">
        <v>1483</v>
      </c>
      <c r="C8983" s="35" t="s">
        <v>11</v>
      </c>
      <c r="D8983" s="35" t="s">
        <v>80</v>
      </c>
      <c r="E8983" s="35" t="s">
        <v>324</v>
      </c>
      <c r="F8983" s="34" t="s">
        <v>996</v>
      </c>
      <c r="G8983" s="34" t="s">
        <v>1488</v>
      </c>
      <c r="H8983" s="19" t="str">
        <f t="array" ref="H8983">CONCATENATE("(",A8983,",",VLOOKUP(B8983,Núcleo!B$2:E$11,4,TRUE),",",VLOOKUP(C8983,'Tipo de Processo'!B$2:D$55,3,TRUE),",",VLOOKUP(D8983,'Termo Geral'!B$2:D$174,3,TRUE),",",VLOOKUP(E8983,'Termo Específico'!B$2:D$437,3,TRUE),",",MATCH(TRUE,Documento!B$2:B$954=F8983,0),",",IF(G8983="complementar",0,1),"),")</f>
        <v>(8982,9,32,129,367,696,1),</v>
      </c>
    </row>
    <row r="8984" spans="1:8" ht="15" customHeight="1">
      <c r="A8984" s="33">
        <v>8983</v>
      </c>
      <c r="B8984" s="44" t="s">
        <v>1483</v>
      </c>
      <c r="C8984" s="35" t="s">
        <v>11</v>
      </c>
      <c r="D8984" s="35" t="s">
        <v>80</v>
      </c>
      <c r="E8984" s="35" t="s">
        <v>324</v>
      </c>
      <c r="F8984" s="34" t="s">
        <v>997</v>
      </c>
      <c r="G8984" s="34" t="s">
        <v>1488</v>
      </c>
      <c r="H8984" s="19" t="str">
        <f t="array" ref="H8984">CONCATENATE("(",A8984,",",VLOOKUP(B8984,Núcleo!B$2:E$11,4,TRUE),",",VLOOKUP(C8984,'Tipo de Processo'!B$2:D$55,3,TRUE),",",VLOOKUP(D8984,'Termo Geral'!B$2:D$174,3,TRUE),",",VLOOKUP(E8984,'Termo Específico'!B$2:D$437,3,TRUE),",",MATCH(TRUE,Documento!B$2:B$954=F8984,0),",",IF(G8984="complementar",0,1),"),")</f>
        <v>(8983,9,32,129,367,695,1),</v>
      </c>
    </row>
    <row r="8985" spans="1:8" ht="15" customHeight="1">
      <c r="A8985" s="33">
        <v>8984</v>
      </c>
      <c r="B8985" s="44" t="s">
        <v>1483</v>
      </c>
      <c r="C8985" s="35" t="s">
        <v>11</v>
      </c>
      <c r="D8985" s="35" t="s">
        <v>80</v>
      </c>
      <c r="E8985" s="35" t="s">
        <v>324</v>
      </c>
      <c r="F8985" s="34" t="s">
        <v>998</v>
      </c>
      <c r="G8985" s="34" t="s">
        <v>1488</v>
      </c>
      <c r="H8985" s="19" t="str">
        <f t="array" ref="H8985">CONCATENATE("(",A8985,",",VLOOKUP(B8985,Núcleo!B$2:E$11,4,TRUE),",",VLOOKUP(C8985,'Tipo de Processo'!B$2:D$55,3,TRUE),",",VLOOKUP(D8985,'Termo Geral'!B$2:D$174,3,TRUE),",",VLOOKUP(E8985,'Termo Específico'!B$2:D$437,3,TRUE),",",MATCH(TRUE,Documento!B$2:B$954=F8985,0),",",IF(G8985="complementar",0,1),"),")</f>
        <v>(8984,9,32,129,367,865,1),</v>
      </c>
    </row>
    <row r="8986" spans="1:8" ht="15" customHeight="1">
      <c r="A8986" s="33">
        <v>8985</v>
      </c>
      <c r="B8986" s="44" t="s">
        <v>1483</v>
      </c>
      <c r="C8986" s="35" t="s">
        <v>11</v>
      </c>
      <c r="D8986" s="35" t="s">
        <v>80</v>
      </c>
      <c r="E8986" s="35" t="s">
        <v>324</v>
      </c>
      <c r="F8986" s="34" t="s">
        <v>999</v>
      </c>
      <c r="G8986" s="34" t="s">
        <v>1488</v>
      </c>
      <c r="H8986" s="19" t="str">
        <f t="array" ref="H8986">CONCATENATE("(",A8986,",",VLOOKUP(B8986,Núcleo!B$2:E$11,4,TRUE),",",VLOOKUP(C8986,'Tipo de Processo'!B$2:D$55,3,TRUE),",",VLOOKUP(D8986,'Termo Geral'!B$2:D$174,3,TRUE),",",VLOOKUP(E8986,'Termo Específico'!B$2:D$437,3,TRUE),",",MATCH(TRUE,Documento!B$2:B$954=F8986,0),",",IF(G8986="complementar",0,1),"),")</f>
        <v>(8985,9,32,129,367,48,1),</v>
      </c>
    </row>
    <row r="8987" spans="1:8" ht="15" customHeight="1">
      <c r="A8987" s="33">
        <v>8986</v>
      </c>
      <c r="B8987" s="44" t="s">
        <v>1483</v>
      </c>
      <c r="C8987" s="35" t="s">
        <v>11</v>
      </c>
      <c r="D8987" s="35" t="s">
        <v>80</v>
      </c>
      <c r="E8987" s="35" t="s">
        <v>324</v>
      </c>
      <c r="F8987" s="34" t="s">
        <v>1000</v>
      </c>
      <c r="G8987" s="34" t="s">
        <v>1488</v>
      </c>
      <c r="H8987" s="19" t="str">
        <f t="array" ref="H8987">CONCATENATE("(",A8987,",",VLOOKUP(B8987,Núcleo!B$2:E$11,4,TRUE),",",VLOOKUP(C8987,'Tipo de Processo'!B$2:D$55,3,TRUE),",",VLOOKUP(D8987,'Termo Geral'!B$2:D$174,3,TRUE),",",VLOOKUP(E8987,'Termo Específico'!B$2:D$437,3,TRUE),",",MATCH(TRUE,Documento!B$2:B$954=F8987,0),",",IF(G8987="complementar",0,1),"),")</f>
        <v>(8986,9,32,129,367,159,1),</v>
      </c>
    </row>
    <row r="8988" spans="1:8" ht="15" customHeight="1">
      <c r="A8988" s="33">
        <v>8987</v>
      </c>
      <c r="B8988" s="44" t="s">
        <v>1483</v>
      </c>
      <c r="C8988" s="35" t="s">
        <v>11</v>
      </c>
      <c r="D8988" s="35" t="s">
        <v>80</v>
      </c>
      <c r="E8988" s="35" t="s">
        <v>324</v>
      </c>
      <c r="F8988" s="34" t="s">
        <v>1001</v>
      </c>
      <c r="G8988" s="34" t="s">
        <v>1488</v>
      </c>
      <c r="H8988" s="19" t="str">
        <f t="array" ref="H8988">CONCATENATE("(",A8988,",",VLOOKUP(B8988,Núcleo!B$2:E$11,4,TRUE),",",VLOOKUP(C8988,'Tipo de Processo'!B$2:D$55,3,TRUE),",",VLOOKUP(D8988,'Termo Geral'!B$2:D$174,3,TRUE),",",VLOOKUP(E8988,'Termo Específico'!B$2:D$437,3,TRUE),",",MATCH(TRUE,Documento!B$2:B$954=F8988,0),",",IF(G8988="complementar",0,1),"),")</f>
        <v>(8987,9,32,129,367,156,1),</v>
      </c>
    </row>
    <row r="8989" spans="1:8" ht="15" customHeight="1">
      <c r="A8989" s="33">
        <v>8988</v>
      </c>
      <c r="B8989" s="44" t="s">
        <v>1483</v>
      </c>
      <c r="C8989" s="35" t="s">
        <v>11</v>
      </c>
      <c r="D8989" s="35" t="s">
        <v>80</v>
      </c>
      <c r="E8989" s="35" t="s">
        <v>331</v>
      </c>
      <c r="F8989" s="34" t="s">
        <v>1007</v>
      </c>
      <c r="G8989" s="34" t="s">
        <v>1488</v>
      </c>
      <c r="H8989" s="19" t="str">
        <f t="array" ref="H8989">CONCATENATE("(",A8989,",",VLOOKUP(B8989,Núcleo!B$2:E$11,4,TRUE),",",VLOOKUP(C8989,'Tipo de Processo'!B$2:D$55,3,TRUE),",",VLOOKUP(D8989,'Termo Geral'!B$2:D$174,3,TRUE),",",VLOOKUP(E8989,'Termo Específico'!B$2:D$437,3,TRUE),",",MATCH(TRUE,Documento!B$2:B$954=F8989,0),",",IF(G8989="complementar",0,1),"),")</f>
        <v>(8988,9,32,129,435,734,1),</v>
      </c>
    </row>
    <row r="8990" spans="1:8" ht="15" customHeight="1">
      <c r="A8990" s="33">
        <v>8989</v>
      </c>
      <c r="B8990" s="44" t="s">
        <v>1483</v>
      </c>
      <c r="C8990" s="35" t="s">
        <v>11</v>
      </c>
      <c r="D8990" s="35" t="s">
        <v>80</v>
      </c>
      <c r="E8990" s="35" t="s">
        <v>331</v>
      </c>
      <c r="F8990" s="34" t="s">
        <v>1008</v>
      </c>
      <c r="G8990" s="34" t="s">
        <v>1488</v>
      </c>
      <c r="H8990" s="19" t="str">
        <f t="array" ref="H8990">CONCATENATE("(",A8990,",",VLOOKUP(B8990,Núcleo!B$2:E$11,4,TRUE),",",VLOOKUP(C8990,'Tipo de Processo'!B$2:D$55,3,TRUE),",",VLOOKUP(D8990,'Termo Geral'!B$2:D$174,3,TRUE),",",VLOOKUP(E8990,'Termo Específico'!B$2:D$437,3,TRUE),",",MATCH(TRUE,Documento!B$2:B$954=F8990,0),",",IF(G8990="complementar",0,1),"),")</f>
        <v>(8989,9,32,129,435,400,1),</v>
      </c>
    </row>
    <row r="8991" spans="1:8" ht="15" customHeight="1">
      <c r="A8991" s="33">
        <v>8990</v>
      </c>
      <c r="B8991" s="44" t="s">
        <v>1483</v>
      </c>
      <c r="C8991" s="35" t="s">
        <v>11</v>
      </c>
      <c r="D8991" s="35" t="s">
        <v>80</v>
      </c>
      <c r="E8991" s="35" t="s">
        <v>331</v>
      </c>
      <c r="F8991" s="34" t="s">
        <v>1009</v>
      </c>
      <c r="G8991" s="34" t="s">
        <v>1488</v>
      </c>
      <c r="H8991" s="19" t="str">
        <f t="array" ref="H8991">CONCATENATE("(",A8991,",",VLOOKUP(B8991,Núcleo!B$2:E$11,4,TRUE),",",VLOOKUP(C8991,'Tipo de Processo'!B$2:D$55,3,TRUE),",",VLOOKUP(D8991,'Termo Geral'!B$2:D$174,3,TRUE),",",VLOOKUP(E8991,'Termo Específico'!B$2:D$437,3,TRUE),",",MATCH(TRUE,Documento!B$2:B$954=F8991,0),",",IF(G8991="complementar",0,1),"),")</f>
        <v>(8990,9,32,129,435,197,1),</v>
      </c>
    </row>
    <row r="8992" spans="1:8" ht="15" customHeight="1">
      <c r="A8992" s="33">
        <v>8991</v>
      </c>
      <c r="B8992" s="44" t="s">
        <v>1483</v>
      </c>
      <c r="C8992" s="35" t="s">
        <v>11</v>
      </c>
      <c r="D8992" s="34" t="s">
        <v>80</v>
      </c>
      <c r="E8992" s="34" t="s">
        <v>331</v>
      </c>
      <c r="F8992" s="48" t="s">
        <v>1010</v>
      </c>
      <c r="G8992" s="34" t="s">
        <v>1488</v>
      </c>
      <c r="H8992" s="19" t="str">
        <f t="array" ref="H8992">CONCATENATE("(",A8992,",",VLOOKUP(B8992,Núcleo!B$2:E$11,4,TRUE),",",VLOOKUP(C8992,'Tipo de Processo'!B$2:D$55,3,TRUE),",",VLOOKUP(D8992,'Termo Geral'!B$2:D$174,3,TRUE),",",VLOOKUP(E8992,'Termo Específico'!B$2:D$437,3,TRUE),",",MATCH(TRUE,Documento!B$2:B$954=F8992,0),",",IF(G8992="complementar",0,1),"),")</f>
        <v>(8991,9,32,129,435,629,1),</v>
      </c>
    </row>
    <row r="8993" spans="1:8" ht="15" customHeight="1">
      <c r="A8993" s="33">
        <v>8992</v>
      </c>
      <c r="B8993" s="44" t="s">
        <v>1483</v>
      </c>
      <c r="C8993" s="35" t="s">
        <v>11</v>
      </c>
      <c r="D8993" s="34" t="s">
        <v>80</v>
      </c>
      <c r="E8993" s="34" t="s">
        <v>331</v>
      </c>
      <c r="F8993" s="34" t="s">
        <v>1011</v>
      </c>
      <c r="G8993" s="34" t="s">
        <v>1488</v>
      </c>
      <c r="H8993" s="19" t="str">
        <f t="array" ref="H8993">CONCATENATE("(",A8993,",",VLOOKUP(B8993,Núcleo!B$2:E$11,4,TRUE),",",VLOOKUP(C8993,'Tipo de Processo'!B$2:D$55,3,TRUE),",",VLOOKUP(D8993,'Termo Geral'!B$2:D$174,3,TRUE),",",VLOOKUP(E8993,'Termo Específico'!B$2:D$437,3,TRUE),",",MATCH(TRUE,Documento!B$2:B$954=F8993,0),",",IF(G8993="complementar",0,1),"),")</f>
        <v>(8992,9,32,129,435,157,1),</v>
      </c>
    </row>
    <row r="8994" spans="1:8" ht="15" customHeight="1">
      <c r="A8994" s="33">
        <v>8993</v>
      </c>
      <c r="B8994" s="44" t="s">
        <v>1483</v>
      </c>
      <c r="C8994" s="35" t="s">
        <v>11</v>
      </c>
      <c r="D8994" s="34" t="s">
        <v>80</v>
      </c>
      <c r="E8994" s="34" t="s">
        <v>331</v>
      </c>
      <c r="F8994" s="34" t="s">
        <v>1012</v>
      </c>
      <c r="G8994" s="34" t="s">
        <v>1488</v>
      </c>
      <c r="H8994" s="19" t="str">
        <f t="array" ref="H8994">CONCATENATE("(",A8994,",",VLOOKUP(B8994,Núcleo!B$2:E$11,4,TRUE),",",VLOOKUP(C8994,'Tipo de Processo'!B$2:D$55,3,TRUE),",",VLOOKUP(D8994,'Termo Geral'!B$2:D$174,3,TRUE),",",VLOOKUP(E8994,'Termo Específico'!B$2:D$437,3,TRUE),",",MATCH(TRUE,Documento!B$2:B$954=F8994,0),",",IF(G8994="complementar",0,1),"),")</f>
        <v>(8993,9,32,129,435,658,1),</v>
      </c>
    </row>
    <row r="8995" spans="1:8" ht="15" customHeight="1">
      <c r="A8995" s="33">
        <v>8994</v>
      </c>
      <c r="B8995" s="44" t="s">
        <v>1483</v>
      </c>
      <c r="C8995" s="35" t="s">
        <v>11</v>
      </c>
      <c r="D8995" s="34" t="s">
        <v>80</v>
      </c>
      <c r="E8995" s="34" t="s">
        <v>331</v>
      </c>
      <c r="F8995" s="29" t="s">
        <v>995</v>
      </c>
      <c r="G8995" s="34" t="s">
        <v>1488</v>
      </c>
      <c r="H8995" s="19" t="str">
        <f t="array" ref="H8995">CONCATENATE("(",A8995,",",VLOOKUP(B8995,Núcleo!B$2:E$11,4,TRUE),",",VLOOKUP(C8995,'Tipo de Processo'!B$2:D$55,3,TRUE),",",VLOOKUP(D8995,'Termo Geral'!B$2:D$174,3,TRUE),",",VLOOKUP(E8995,'Termo Específico'!B$2:D$437,3,TRUE),",",MATCH(TRUE,Documento!B$2:B$954=F8995,0),",",IF(G8995="complementar",0,1),"),")</f>
        <v>(8994,9,32,129,435,155,1),</v>
      </c>
    </row>
    <row r="8996" spans="1:8" ht="15" customHeight="1">
      <c r="A8996" s="33">
        <v>8995</v>
      </c>
      <c r="B8996" s="44" t="s">
        <v>1483</v>
      </c>
      <c r="C8996" s="35" t="s">
        <v>11</v>
      </c>
      <c r="D8996" s="34" t="s">
        <v>80</v>
      </c>
      <c r="E8996" s="34" t="s">
        <v>331</v>
      </c>
      <c r="F8996" s="48" t="s">
        <v>1013</v>
      </c>
      <c r="G8996" s="34" t="s">
        <v>1488</v>
      </c>
      <c r="H8996" s="19" t="str">
        <f t="array" ref="H8996">CONCATENATE("(",A8996,",",VLOOKUP(B8996,Núcleo!B$2:E$11,4,TRUE),",",VLOOKUP(C8996,'Tipo de Processo'!B$2:D$55,3,TRUE),",",VLOOKUP(D8996,'Termo Geral'!B$2:D$174,3,TRUE),",",VLOOKUP(E8996,'Termo Específico'!B$2:D$437,3,TRUE),",",MATCH(TRUE,Documento!B$2:B$954=F8996,0),",",IF(G8996="complementar",0,1),"),")</f>
        <v>(8995,9,32,129,435,72,1),</v>
      </c>
    </row>
    <row r="8997" spans="1:8" ht="15" customHeight="1">
      <c r="A8997" s="33">
        <v>8996</v>
      </c>
      <c r="B8997" s="44" t="s">
        <v>1483</v>
      </c>
      <c r="C8997" s="35" t="s">
        <v>11</v>
      </c>
      <c r="D8997" s="34" t="s">
        <v>80</v>
      </c>
      <c r="E8997" s="34" t="s">
        <v>331</v>
      </c>
      <c r="F8997" s="48" t="s">
        <v>1014</v>
      </c>
      <c r="G8997" s="34" t="s">
        <v>1488</v>
      </c>
      <c r="H8997" s="19" t="str">
        <f t="array" ref="H8997">CONCATENATE("(",A8997,",",VLOOKUP(B8997,Núcleo!B$2:E$11,4,TRUE),",",VLOOKUP(C8997,'Tipo de Processo'!B$2:D$55,3,TRUE),",",VLOOKUP(D8997,'Termo Geral'!B$2:D$174,3,TRUE),",",VLOOKUP(E8997,'Termo Específico'!B$2:D$437,3,TRUE),",",MATCH(TRUE,Documento!B$2:B$954=F8997,0),",",IF(G8997="complementar",0,1),"),")</f>
        <v>(8996,9,32,129,435,864,1),</v>
      </c>
    </row>
    <row r="8998" spans="1:8" ht="15" customHeight="1">
      <c r="A8998" s="33">
        <v>8997</v>
      </c>
      <c r="B8998" s="44" t="s">
        <v>1483</v>
      </c>
      <c r="C8998" s="34" t="s">
        <v>11</v>
      </c>
      <c r="D8998" s="35" t="s">
        <v>80</v>
      </c>
      <c r="E8998" s="35" t="s">
        <v>331</v>
      </c>
      <c r="F8998" s="29" t="s">
        <v>1015</v>
      </c>
      <c r="G8998" s="35" t="s">
        <v>1488</v>
      </c>
      <c r="H8998" s="19" t="str">
        <f t="array" ref="H8998">CONCATENATE("(",A8998,",",VLOOKUP(B8998,Núcleo!B$2:E$11,4,TRUE),",",VLOOKUP(C8998,'Tipo de Processo'!B$2:D$55,3,TRUE),",",VLOOKUP(D8998,'Termo Geral'!B$2:D$174,3,TRUE),",",VLOOKUP(E8998,'Termo Específico'!B$2:D$437,3,TRUE),",",MATCH(TRUE,Documento!B$2:B$954=F8998,0),",",IF(G8998="complementar",0,1),"),")</f>
        <v>(8997,9,32,129,435,160,1),</v>
      </c>
    </row>
    <row r="8999" spans="1:8" ht="15" customHeight="1">
      <c r="A8999" s="33">
        <v>8998</v>
      </c>
      <c r="B8999" s="44" t="s">
        <v>1483</v>
      </c>
      <c r="C8999" s="34" t="s">
        <v>11</v>
      </c>
      <c r="D8999" s="35" t="s">
        <v>80</v>
      </c>
      <c r="E8999" s="35" t="s">
        <v>331</v>
      </c>
      <c r="F8999" s="29" t="s">
        <v>1016</v>
      </c>
      <c r="G8999" s="35" t="s">
        <v>1488</v>
      </c>
      <c r="H8999" s="19" t="str">
        <f t="array" ref="H8999">CONCATENATE("(",A8999,",",VLOOKUP(B8999,Núcleo!B$2:E$11,4,TRUE),",",VLOOKUP(C8999,'Tipo de Processo'!B$2:D$55,3,TRUE),",",VLOOKUP(D8999,'Termo Geral'!B$2:D$174,3,TRUE),",",VLOOKUP(E8999,'Termo Específico'!B$2:D$437,3,TRUE),",",MATCH(TRUE,Documento!B$2:B$954=F8999,0),",",IF(G8999="complementar",0,1),"),")</f>
        <v>(8998,9,32,129,435,272,1),</v>
      </c>
    </row>
    <row r="9000" spans="1:8" ht="15" customHeight="1">
      <c r="A9000" s="33">
        <v>8999</v>
      </c>
      <c r="B9000" s="43" t="s">
        <v>1483</v>
      </c>
      <c r="C9000" s="34" t="s">
        <v>11</v>
      </c>
      <c r="D9000" s="35" t="s">
        <v>80</v>
      </c>
      <c r="E9000" s="35" t="s">
        <v>331</v>
      </c>
      <c r="F9000" s="29" t="s">
        <v>1017</v>
      </c>
      <c r="G9000" s="35" t="s">
        <v>1488</v>
      </c>
      <c r="H9000" s="19" t="str">
        <f t="array" ref="H9000">CONCATENATE("(",A9000,",",VLOOKUP(B9000,Núcleo!B$2:E$11,4,TRUE),",",VLOOKUP(C9000,'Tipo de Processo'!B$2:D$55,3,TRUE),",",VLOOKUP(D9000,'Termo Geral'!B$2:D$174,3,TRUE),",",VLOOKUP(E9000,'Termo Específico'!B$2:D$437,3,TRUE),",",MATCH(TRUE,Documento!B$2:B$954=F9000,0),",",IF(G9000="complementar",0,1),"),")</f>
        <v>(8999,9,32,129,435,399,1),</v>
      </c>
    </row>
    <row r="9001" spans="1:8" ht="15" customHeight="1">
      <c r="A9001" s="33">
        <v>9000</v>
      </c>
      <c r="B9001" s="44" t="s">
        <v>1483</v>
      </c>
      <c r="C9001" s="34" t="s">
        <v>11</v>
      </c>
      <c r="D9001" s="35" t="s">
        <v>80</v>
      </c>
      <c r="E9001" s="35" t="s">
        <v>331</v>
      </c>
      <c r="F9001" s="29" t="s">
        <v>1018</v>
      </c>
      <c r="G9001" s="35" t="s">
        <v>1488</v>
      </c>
      <c r="H9001" s="19" t="str">
        <f t="array" ref="H9001">CONCATENATE("(",A9001,",",VLOOKUP(B9001,Núcleo!B$2:E$11,4,TRUE),",",VLOOKUP(C9001,'Tipo de Processo'!B$2:D$55,3,TRUE),",",VLOOKUP(D9001,'Termo Geral'!B$2:D$174,3,TRUE),",",VLOOKUP(E9001,'Termo Específico'!B$2:D$437,3,TRUE),",",MATCH(TRUE,Documento!B$2:B$954=F9001,0),",",IF(G9001="complementar",0,1),"),")</f>
        <v>(9000,9,32,129,435,158,1),</v>
      </c>
    </row>
    <row r="9002" spans="1:8" ht="15" customHeight="1">
      <c r="A9002" s="33">
        <v>9001</v>
      </c>
      <c r="B9002" s="44" t="s">
        <v>1483</v>
      </c>
      <c r="C9002" s="34" t="s">
        <v>11</v>
      </c>
      <c r="D9002" s="35" t="s">
        <v>80</v>
      </c>
      <c r="E9002" s="35" t="s">
        <v>331</v>
      </c>
      <c r="F9002" s="29" t="s">
        <v>1019</v>
      </c>
      <c r="G9002" s="35" t="s">
        <v>1488</v>
      </c>
      <c r="H9002" s="19" t="str">
        <f t="array" ref="H9002">CONCATENATE("(",A9002,",",VLOOKUP(B9002,Núcleo!B$2:E$11,4,TRUE),",",VLOOKUP(C9002,'Tipo de Processo'!B$2:D$55,3,TRUE),",",VLOOKUP(D9002,'Termo Geral'!B$2:D$174,3,TRUE),",",VLOOKUP(E9002,'Termo Específico'!B$2:D$437,3,TRUE),",",MATCH(TRUE,Documento!B$2:B$954=F9002,0),",",IF(G9002="complementar",0,1),"),")</f>
        <v>(9001,9,32,129,435,677,1),</v>
      </c>
    </row>
    <row r="9003" spans="1:8" ht="15" customHeight="1">
      <c r="A9003" s="33">
        <v>9002</v>
      </c>
      <c r="B9003" s="44" t="s">
        <v>1483</v>
      </c>
      <c r="C9003" s="34" t="s">
        <v>11</v>
      </c>
      <c r="D9003" s="35" t="s">
        <v>80</v>
      </c>
      <c r="E9003" s="35" t="s">
        <v>331</v>
      </c>
      <c r="F9003" s="29" t="s">
        <v>1020</v>
      </c>
      <c r="G9003" s="35" t="s">
        <v>1488</v>
      </c>
      <c r="H9003" s="19" t="str">
        <f t="array" ref="H9003">CONCATENATE("(",A9003,",",VLOOKUP(B9003,Núcleo!B$2:E$11,4,TRUE),",",VLOOKUP(C9003,'Tipo de Processo'!B$2:D$55,3,TRUE),",",VLOOKUP(D9003,'Termo Geral'!B$2:D$174,3,TRUE),",",VLOOKUP(E9003,'Termo Específico'!B$2:D$437,3,TRUE),",",MATCH(TRUE,Documento!B$2:B$954=F9003,0),",",IF(G9003="complementar",0,1),"),")</f>
        <v>(9002,9,32,129,435,161,1),</v>
      </c>
    </row>
    <row r="9004" spans="1:8" ht="15" customHeight="1">
      <c r="A9004" s="33">
        <v>9003</v>
      </c>
      <c r="B9004" s="44" t="s">
        <v>1483</v>
      </c>
      <c r="C9004" s="34" t="s">
        <v>11</v>
      </c>
      <c r="D9004" s="35" t="s">
        <v>80</v>
      </c>
      <c r="E9004" s="35" t="s">
        <v>331</v>
      </c>
      <c r="F9004" s="29" t="s">
        <v>1021</v>
      </c>
      <c r="G9004" s="35" t="s">
        <v>1488</v>
      </c>
      <c r="H9004" s="19" t="str">
        <f t="array" ref="H9004">CONCATENATE("(",A9004,",",VLOOKUP(B9004,Núcleo!B$2:E$11,4,TRUE),",",VLOOKUP(C9004,'Tipo de Processo'!B$2:D$55,3,TRUE),",",VLOOKUP(D9004,'Termo Geral'!B$2:D$174,3,TRUE),",",VLOOKUP(E9004,'Termo Específico'!B$2:D$437,3,TRUE),",",MATCH(TRUE,Documento!B$2:B$954=F9004,0),",",IF(G9004="complementar",0,1),"),")</f>
        <v>(9003,9,32,129,435,248,1),</v>
      </c>
    </row>
    <row r="9005" spans="1:8" ht="15" customHeight="1">
      <c r="A9005" s="33">
        <v>9004</v>
      </c>
      <c r="B9005" s="44" t="s">
        <v>1483</v>
      </c>
      <c r="C9005" s="34" t="s">
        <v>11</v>
      </c>
      <c r="D9005" s="35" t="s">
        <v>80</v>
      </c>
      <c r="E9005" s="35" t="s">
        <v>331</v>
      </c>
      <c r="F9005" s="29" t="s">
        <v>1022</v>
      </c>
      <c r="G9005" s="35" t="s">
        <v>1488</v>
      </c>
      <c r="H9005" s="19" t="str">
        <f t="array" ref="H9005">CONCATENATE("(",A9005,",",VLOOKUP(B9005,Núcleo!B$2:E$11,4,TRUE),",",VLOOKUP(C9005,'Tipo de Processo'!B$2:D$55,3,TRUE),",",VLOOKUP(D9005,'Termo Geral'!B$2:D$174,3,TRUE),",",VLOOKUP(E9005,'Termo Específico'!B$2:D$437,3,TRUE),",",MATCH(TRUE,Documento!B$2:B$954=F9005,0),",",IF(G9005="complementar",0,1),"),")</f>
        <v>(9004,9,32,129,435,652,1),</v>
      </c>
    </row>
    <row r="9006" spans="1:8" ht="15" customHeight="1">
      <c r="A9006" s="33">
        <v>9005</v>
      </c>
      <c r="B9006" s="44" t="s">
        <v>1483</v>
      </c>
      <c r="C9006" s="34" t="s">
        <v>46</v>
      </c>
      <c r="D9006" s="35" t="s">
        <v>55</v>
      </c>
      <c r="E9006" s="35" t="s">
        <v>600</v>
      </c>
      <c r="F9006" s="29" t="s">
        <v>604</v>
      </c>
      <c r="G9006" s="35" t="s">
        <v>1488</v>
      </c>
      <c r="H9006" s="19" t="str">
        <f t="array" ref="H9006">CONCATENATE("(",A9006,",",VLOOKUP(B9006,Núcleo!B$2:E$11,4,TRUE),",",VLOOKUP(C9006,'Tipo de Processo'!B$2:D$55,3,TRUE),",",VLOOKUP(D9006,'Termo Geral'!B$2:D$174,3,TRUE),",",VLOOKUP(E9006,'Termo Específico'!B$2:D$437,3,TRUE),",",MATCH(TRUE,Documento!B$2:B$954=F9006,0),",",IF(G9006="complementar",0,1),"),")</f>
        <v>(9005,9,7,130,348,451,1),</v>
      </c>
    </row>
    <row r="9007" spans="1:8" ht="15" customHeight="1">
      <c r="A9007" s="33">
        <v>9006</v>
      </c>
      <c r="B9007" s="44" t="s">
        <v>1483</v>
      </c>
      <c r="C9007" s="34" t="s">
        <v>1</v>
      </c>
      <c r="D9007" s="35" t="s">
        <v>57</v>
      </c>
      <c r="E9007" s="35" t="s">
        <v>601</v>
      </c>
      <c r="F9007" s="29" t="s">
        <v>604</v>
      </c>
      <c r="G9007" s="35" t="s">
        <v>1488</v>
      </c>
      <c r="H9007" s="19" t="str">
        <f t="array" ref="H9007">CONCATENATE("(",A9007,",",VLOOKUP(B9007,Núcleo!B$2:E$11,4,TRUE),",",VLOOKUP(C9007,'Tipo de Processo'!B$2:D$55,3,TRUE),",",VLOOKUP(D9007,'Termo Geral'!B$2:D$174,3,TRUE),",",VLOOKUP(E9007,'Termo Específico'!B$2:D$437,3,TRUE),",",MATCH(TRUE,Documento!B$2:B$954=F9007,0),",",IF(G9007="complementar",0,1),"),")</f>
        <v>(9006,9,9,131,196,451,1),</v>
      </c>
    </row>
    <row r="9008" spans="1:8" ht="15" customHeight="1">
      <c r="A9008" s="33">
        <v>9007</v>
      </c>
      <c r="B9008" s="44" t="s">
        <v>1483</v>
      </c>
      <c r="C9008" s="34" t="s">
        <v>1</v>
      </c>
      <c r="D9008" s="35" t="s">
        <v>57</v>
      </c>
      <c r="E9008" s="35" t="s">
        <v>600</v>
      </c>
      <c r="F9008" s="29" t="s">
        <v>604</v>
      </c>
      <c r="G9008" s="35" t="s">
        <v>1488</v>
      </c>
      <c r="H9008" s="19" t="str">
        <f t="array" ref="H9008">CONCATENATE("(",A9008,",",VLOOKUP(B9008,Núcleo!B$2:E$11,4,TRUE),",",VLOOKUP(C9008,'Tipo de Processo'!B$2:D$55,3,TRUE),",",VLOOKUP(D9008,'Termo Geral'!B$2:D$174,3,TRUE),",",VLOOKUP(E9008,'Termo Específico'!B$2:D$437,3,TRUE),",",MATCH(TRUE,Documento!B$2:B$954=F9008,0),",",IF(G9008="complementar",0,1),"),")</f>
        <v>(9007,9,9,131,348,451,1),</v>
      </c>
    </row>
    <row r="9009" spans="1:8" ht="15" customHeight="1">
      <c r="A9009" s="33">
        <v>9008</v>
      </c>
      <c r="B9009" s="49" t="s">
        <v>1483</v>
      </c>
      <c r="C9009" s="49" t="s">
        <v>1</v>
      </c>
      <c r="D9009" s="49" t="s">
        <v>57</v>
      </c>
      <c r="E9009" s="49" t="s">
        <v>602</v>
      </c>
      <c r="F9009" s="45" t="s">
        <v>604</v>
      </c>
      <c r="G9009" s="45" t="s">
        <v>1488</v>
      </c>
      <c r="H9009" s="19" t="str">
        <f t="array" ref="H9009">CONCATENATE("(",A9009,",",VLOOKUP(B9009,Núcleo!B$2:E$11,4,TRUE),",",VLOOKUP(C9009,'Tipo de Processo'!B$2:D$55,3,TRUE),",",VLOOKUP(D9009,'Termo Geral'!B$2:D$174,3,TRUE),",",VLOOKUP(E9009,'Termo Específico'!B$2:D$437,3,TRUE),",",MATCH(TRUE,Documento!B$2:B$954=F9009,0),",",IF(G9009="complementar",0,1),"),")</f>
        <v>(9008,9,9,131,379,451,1),</v>
      </c>
    </row>
    <row r="9010" spans="1:8" ht="15" customHeight="1">
      <c r="A9010" s="33">
        <v>9009</v>
      </c>
      <c r="B9010" s="44" t="s">
        <v>1483</v>
      </c>
      <c r="C9010" s="35" t="s">
        <v>1</v>
      </c>
      <c r="D9010" s="35" t="s">
        <v>57</v>
      </c>
      <c r="E9010" s="35" t="s">
        <v>603</v>
      </c>
      <c r="F9010" s="34" t="s">
        <v>604</v>
      </c>
      <c r="G9010" s="34" t="s">
        <v>1488</v>
      </c>
      <c r="H9010" s="19" t="str">
        <f t="array" ref="H9010">CONCATENATE("(",A9010,",",VLOOKUP(B9010,Núcleo!B$2:E$11,4,TRUE),",",VLOOKUP(C9010,'Tipo de Processo'!B$2:D$55,3,TRUE),",",VLOOKUP(D9010,'Termo Geral'!B$2:D$174,3,TRUE),",",VLOOKUP(E9010,'Termo Específico'!B$2:D$437,3,TRUE),",",MATCH(TRUE,Documento!B$2:B$954=F9010,0),",",IF(G9010="complementar",0,1),"),")</f>
        <v>(9009,9,9,131,392,451,1),</v>
      </c>
    </row>
    <row r="9011" spans="1:8" ht="15" customHeight="1">
      <c r="A9011" s="33">
        <v>9010</v>
      </c>
      <c r="B9011" s="44" t="s">
        <v>1483</v>
      </c>
      <c r="C9011" s="35" t="s">
        <v>37</v>
      </c>
      <c r="D9011" s="35" t="s">
        <v>222</v>
      </c>
      <c r="E9011" s="35" t="s">
        <v>222</v>
      </c>
      <c r="F9011" s="34" t="s">
        <v>1365</v>
      </c>
      <c r="G9011" s="34" t="s">
        <v>1488</v>
      </c>
      <c r="H9011" s="19" t="str">
        <f t="array" ref="H9011">CONCATENATE("(",A9011,",",VLOOKUP(B9011,Núcleo!B$2:E$11,4,TRUE),",",VLOOKUP(C9011,'Tipo de Processo'!B$2:D$55,3,TRUE),",",VLOOKUP(D9011,'Termo Geral'!B$2:D$174,3,TRUE),",",VLOOKUP(E9011,'Termo Específico'!B$2:D$437,3,TRUE),",",MATCH(TRUE,Documento!B$2:B$954=F9011,0),",",IF(G9011="complementar",0,1),"),")</f>
        <v>(9010,9,12,143,386,901,1),</v>
      </c>
    </row>
    <row r="9012" spans="1:8" ht="15" customHeight="1">
      <c r="A9012" s="33">
        <v>9011</v>
      </c>
      <c r="B9012" s="44" t="s">
        <v>1483</v>
      </c>
      <c r="C9012" s="35" t="s">
        <v>37</v>
      </c>
      <c r="D9012" s="35" t="s">
        <v>222</v>
      </c>
      <c r="E9012" s="35" t="s">
        <v>222</v>
      </c>
      <c r="F9012" s="34" t="s">
        <v>1146</v>
      </c>
      <c r="G9012" s="34" t="s">
        <v>1488</v>
      </c>
      <c r="H9012" s="19" t="str">
        <f t="array" ref="H9012">CONCATENATE("(",A9012,",",VLOOKUP(B9012,Núcleo!B$2:E$11,4,TRUE),",",VLOOKUP(C9012,'Tipo de Processo'!B$2:D$55,3,TRUE),",",VLOOKUP(D9012,'Termo Geral'!B$2:D$174,3,TRUE),",",VLOOKUP(E9012,'Termo Específico'!B$2:D$437,3,TRUE),",",MATCH(TRUE,Documento!B$2:B$954=F9012,0),",",IF(G9012="complementar",0,1),"),")</f>
        <v>(9011,9,12,143,386,235,1),</v>
      </c>
    </row>
    <row r="9013" spans="1:8" ht="15" customHeight="1">
      <c r="A9013" s="33">
        <v>9012</v>
      </c>
      <c r="B9013" s="44" t="s">
        <v>1483</v>
      </c>
      <c r="C9013" s="35" t="s">
        <v>37</v>
      </c>
      <c r="D9013" s="35" t="s">
        <v>222</v>
      </c>
      <c r="E9013" s="35" t="s">
        <v>222</v>
      </c>
      <c r="F9013" s="34" t="s">
        <v>1366</v>
      </c>
      <c r="G9013" s="34" t="s">
        <v>1488</v>
      </c>
      <c r="H9013" s="19" t="str">
        <f t="array" ref="H9013">CONCATENATE("(",A9013,",",VLOOKUP(B9013,Núcleo!B$2:E$11,4,TRUE),",",VLOOKUP(C9013,'Tipo de Processo'!B$2:D$55,3,TRUE),",",VLOOKUP(D9013,'Termo Geral'!B$2:D$174,3,TRUE),",",VLOOKUP(E9013,'Termo Específico'!B$2:D$437,3,TRUE),",",MATCH(TRUE,Documento!B$2:B$954=F9013,0),",",IF(G9013="complementar",0,1),"),")</f>
        <v>(9012,9,12,143,386,94,1),</v>
      </c>
    </row>
    <row r="9014" spans="1:8" ht="15" customHeight="1">
      <c r="A9014" s="33">
        <v>9013</v>
      </c>
      <c r="B9014" s="44" t="s">
        <v>1483</v>
      </c>
      <c r="C9014" s="35" t="s">
        <v>37</v>
      </c>
      <c r="D9014" s="35" t="s">
        <v>222</v>
      </c>
      <c r="E9014" s="35" t="s">
        <v>222</v>
      </c>
      <c r="F9014" s="34" t="s">
        <v>1148</v>
      </c>
      <c r="G9014" s="34" t="s">
        <v>1488</v>
      </c>
      <c r="H9014" s="19" t="str">
        <f t="array" ref="H9014">CONCATENATE("(",A9014,",",VLOOKUP(B9014,Núcleo!B$2:E$11,4,TRUE),",",VLOOKUP(C9014,'Tipo de Processo'!B$2:D$55,3,TRUE),",",VLOOKUP(D9014,'Termo Geral'!B$2:D$174,3,TRUE),",",VLOOKUP(E9014,'Termo Específico'!B$2:D$437,3,TRUE),",",MATCH(TRUE,Documento!B$2:B$954=F9014,0),",",IF(G9014="complementar",0,1),"),")</f>
        <v>(9013,9,12,143,386,291,1),</v>
      </c>
    </row>
    <row r="9015" spans="1:8" ht="15" customHeight="1">
      <c r="A9015" s="33">
        <v>9014</v>
      </c>
      <c r="B9015" s="44" t="s">
        <v>1483</v>
      </c>
      <c r="C9015" s="35" t="s">
        <v>37</v>
      </c>
      <c r="D9015" s="35" t="s">
        <v>222</v>
      </c>
      <c r="E9015" s="35" t="s">
        <v>222</v>
      </c>
      <c r="F9015" s="34" t="s">
        <v>1367</v>
      </c>
      <c r="G9015" s="34" t="s">
        <v>1488</v>
      </c>
      <c r="H9015" s="19" t="str">
        <f t="array" ref="H9015">CONCATENATE("(",A9015,",",VLOOKUP(B9015,Núcleo!B$2:E$11,4,TRUE),",",VLOOKUP(C9015,'Tipo de Processo'!B$2:D$55,3,TRUE),",",VLOOKUP(D9015,'Termo Geral'!B$2:D$174,3,TRUE),",",VLOOKUP(E9015,'Termo Específico'!B$2:D$437,3,TRUE),",",MATCH(TRUE,Documento!B$2:B$954=F9015,0),",",IF(G9015="complementar",0,1),"),")</f>
        <v>(9014,9,12,143,386,152,1),</v>
      </c>
    </row>
    <row r="9016" spans="1:8" ht="15" customHeight="1">
      <c r="A9016" s="33">
        <v>9015</v>
      </c>
      <c r="B9016" s="49" t="s">
        <v>1483</v>
      </c>
      <c r="C9016" s="49" t="s">
        <v>37</v>
      </c>
      <c r="D9016" s="49" t="s">
        <v>222</v>
      </c>
      <c r="E9016" s="49" t="s">
        <v>222</v>
      </c>
      <c r="F9016" s="45" t="s">
        <v>1368</v>
      </c>
      <c r="G9016" s="45" t="s">
        <v>1494</v>
      </c>
      <c r="H9016" s="19" t="str">
        <f t="array" ref="H9016">CONCATENATE("(",A9016,",",VLOOKUP(B9016,Núcleo!B$2:E$11,4,TRUE),",",VLOOKUP(C9016,'Tipo de Processo'!B$2:D$55,3,TRUE),",",VLOOKUP(D9016,'Termo Geral'!B$2:D$174,3,TRUE),",",VLOOKUP(E9016,'Termo Específico'!B$2:D$437,3,TRUE),",",MATCH(TRUE,Documento!B$2:B$954=F9016,0),",",IF(G9016="complementar",0,1),"),")</f>
        <v>(9015,9,12,143,386,402,0),</v>
      </c>
    </row>
    <row r="9017" spans="1:8" ht="15" customHeight="1">
      <c r="A9017" s="33">
        <v>9016</v>
      </c>
      <c r="B9017" s="44" t="s">
        <v>1483</v>
      </c>
      <c r="C9017" s="35" t="s">
        <v>39</v>
      </c>
      <c r="D9017" s="35" t="s">
        <v>217</v>
      </c>
      <c r="E9017" s="35" t="s">
        <v>571</v>
      </c>
      <c r="F9017" s="48" t="s">
        <v>1397</v>
      </c>
      <c r="G9017" s="34" t="s">
        <v>1488</v>
      </c>
      <c r="H9017" s="19" t="str">
        <f t="array" ref="H9017">CONCATENATE("(",A9017,",",VLOOKUP(B9017,Núcleo!B$2:E$11,4,TRUE),",",VLOOKUP(C9017,'Tipo de Processo'!B$2:D$55,3,TRUE),",",VLOOKUP(D9017,'Termo Geral'!B$2:D$174,3,TRUE),",",VLOOKUP(E9017,'Termo Específico'!B$2:D$437,3,TRUE),",",MATCH(TRUE,Documento!B$2:B$954=F9017,0),",",IF(G9017="complementar",0,1),"),")</f>
        <v>(9016,9,29,150,2,873,1),</v>
      </c>
    </row>
    <row r="9018" spans="1:8" ht="15" customHeight="1">
      <c r="A9018" s="33">
        <v>9017</v>
      </c>
      <c r="B9018" s="44" t="s">
        <v>1483</v>
      </c>
      <c r="C9018" s="35" t="s">
        <v>39</v>
      </c>
      <c r="D9018" s="35" t="s">
        <v>217</v>
      </c>
      <c r="E9018" s="35" t="s">
        <v>571</v>
      </c>
      <c r="F9018" s="48" t="s">
        <v>1416</v>
      </c>
      <c r="G9018" s="34" t="s">
        <v>1488</v>
      </c>
      <c r="H9018" s="19" t="str">
        <f t="array" ref="H9018">CONCATENATE("(",A9018,",",VLOOKUP(B9018,Núcleo!B$2:E$11,4,TRUE),",",VLOOKUP(C9018,'Tipo de Processo'!B$2:D$55,3,TRUE),",",VLOOKUP(D9018,'Termo Geral'!B$2:D$174,3,TRUE),",",VLOOKUP(E9018,'Termo Específico'!B$2:D$437,3,TRUE),",",MATCH(TRUE,Documento!B$2:B$954=F9018,0),",",IF(G9018="complementar",0,1),"),")</f>
        <v>(9017,9,29,150,2,425,1),</v>
      </c>
    </row>
    <row r="9019" spans="1:8" ht="15" customHeight="1">
      <c r="A9019" s="33">
        <v>9018</v>
      </c>
      <c r="B9019" s="44" t="s">
        <v>1483</v>
      </c>
      <c r="C9019" s="35" t="s">
        <v>39</v>
      </c>
      <c r="D9019" s="35" t="s">
        <v>217</v>
      </c>
      <c r="E9019" s="35" t="s">
        <v>571</v>
      </c>
      <c r="F9019" s="29" t="s">
        <v>1431</v>
      </c>
      <c r="G9019" s="34" t="s">
        <v>1488</v>
      </c>
      <c r="H9019" s="19" t="str">
        <f t="array" ref="H9019">CONCATENATE("(",A9019,",",VLOOKUP(B9019,Núcleo!B$2:E$11,4,TRUE),",",VLOOKUP(C9019,'Tipo de Processo'!B$2:D$55,3,TRUE),",",VLOOKUP(D9019,'Termo Geral'!B$2:D$174,3,TRUE),",",VLOOKUP(E9019,'Termo Específico'!B$2:D$437,3,TRUE),",",MATCH(TRUE,Documento!B$2:B$954=F9019,0),",",IF(G9019="complementar",0,1),"),")</f>
        <v>(9018,9,29,150,2,169,1),</v>
      </c>
    </row>
    <row r="9020" spans="1:8" ht="15" customHeight="1">
      <c r="A9020" s="33">
        <v>9019</v>
      </c>
      <c r="B9020" s="44" t="s">
        <v>1483</v>
      </c>
      <c r="C9020" s="35" t="s">
        <v>39</v>
      </c>
      <c r="D9020" s="35" t="s">
        <v>217</v>
      </c>
      <c r="E9020" s="35" t="s">
        <v>571</v>
      </c>
      <c r="F9020" s="48" t="s">
        <v>1436</v>
      </c>
      <c r="G9020" s="34" t="s">
        <v>1488</v>
      </c>
      <c r="H9020" s="19" t="str">
        <f t="array" ref="H9020">CONCATENATE("(",A9020,",",VLOOKUP(B9020,Núcleo!B$2:E$11,4,TRUE),",",VLOOKUP(C9020,'Tipo de Processo'!B$2:D$55,3,TRUE),",",VLOOKUP(D9020,'Termo Geral'!B$2:D$174,3,TRUE),",",VLOOKUP(E9020,'Termo Específico'!B$2:D$437,3,TRUE),",",MATCH(TRUE,Documento!B$2:B$954=F9020,0),",",IF(G9020="complementar",0,1),"),")</f>
        <v>(9019,9,29,150,2,276,1),</v>
      </c>
    </row>
    <row r="9021" spans="1:8" ht="15" customHeight="1">
      <c r="A9021" s="33">
        <v>9020</v>
      </c>
      <c r="B9021" s="44" t="s">
        <v>1483</v>
      </c>
      <c r="C9021" s="35" t="s">
        <v>39</v>
      </c>
      <c r="D9021" s="35" t="s">
        <v>217</v>
      </c>
      <c r="E9021" s="35" t="s">
        <v>571</v>
      </c>
      <c r="F9021" s="48" t="s">
        <v>1440</v>
      </c>
      <c r="G9021" s="34" t="s">
        <v>1488</v>
      </c>
      <c r="H9021" s="19" t="str">
        <f t="array" ref="H9021">CONCATENATE("(",A9021,",",VLOOKUP(B9021,Núcleo!B$2:E$11,4,TRUE),",",VLOOKUP(C9021,'Tipo de Processo'!B$2:D$55,3,TRUE),",",VLOOKUP(D9021,'Termo Geral'!B$2:D$174,3,TRUE),",",VLOOKUP(E9021,'Termo Específico'!B$2:D$437,3,TRUE),",",MATCH(TRUE,Documento!B$2:B$954=F9021,0),",",IF(G9021="complementar",0,1),"),")</f>
        <v>(9020,9,29,150,2,610,1),</v>
      </c>
    </row>
    <row r="9022" spans="1:8" ht="15" customHeight="1">
      <c r="A9022" s="33">
        <v>9021</v>
      </c>
      <c r="B9022" s="44" t="s">
        <v>1483</v>
      </c>
      <c r="C9022" s="35" t="s">
        <v>39</v>
      </c>
      <c r="D9022" s="35" t="s">
        <v>217</v>
      </c>
      <c r="E9022" s="34" t="s">
        <v>571</v>
      </c>
      <c r="F9022" s="34" t="s">
        <v>1444</v>
      </c>
      <c r="G9022" s="34" t="s">
        <v>1488</v>
      </c>
      <c r="H9022" s="19" t="str">
        <f t="array" ref="H9022">CONCATENATE("(",A9022,",",VLOOKUP(B9022,Núcleo!B$2:E$11,4,TRUE),",",VLOOKUP(C9022,'Tipo de Processo'!B$2:D$55,3,TRUE),",",VLOOKUP(D9022,'Termo Geral'!B$2:D$174,3,TRUE),",",VLOOKUP(E9022,'Termo Específico'!B$2:D$437,3,TRUE),",",MATCH(TRUE,Documento!B$2:B$954=F9022,0),",",IF(G9022="complementar",0,1),"),")</f>
        <v>(9021,9,29,150,2,186,1),</v>
      </c>
    </row>
    <row r="9023" spans="1:8" ht="15" customHeight="1">
      <c r="A9023" s="33">
        <v>9022</v>
      </c>
      <c r="B9023" s="44" t="s">
        <v>1483</v>
      </c>
      <c r="C9023" s="35" t="s">
        <v>39</v>
      </c>
      <c r="D9023" s="35" t="s">
        <v>217</v>
      </c>
      <c r="E9023" s="34" t="s">
        <v>572</v>
      </c>
      <c r="F9023" s="34" t="s">
        <v>1394</v>
      </c>
      <c r="G9023" s="34" t="s">
        <v>1488</v>
      </c>
      <c r="H9023" s="19" t="str">
        <f t="array" ref="H9023">CONCATENATE("(",A9023,",",VLOOKUP(B9023,Núcleo!B$2:E$11,4,TRUE),",",VLOOKUP(C9023,'Tipo de Processo'!B$2:D$55,3,TRUE),",",VLOOKUP(D9023,'Termo Geral'!B$2:D$174,3,TRUE),",",VLOOKUP(E9023,'Termo Específico'!B$2:D$437,3,TRUE),",",MATCH(TRUE,Documento!B$2:B$954=F9023,0),",",IF(G9023="complementar",0,1),"),")</f>
        <v>(9022,9,29,150,3,540,1),</v>
      </c>
    </row>
    <row r="9024" spans="1:8" ht="15" customHeight="1">
      <c r="A9024" s="33">
        <v>9023</v>
      </c>
      <c r="B9024" s="44" t="s">
        <v>1483</v>
      </c>
      <c r="C9024" s="35" t="s">
        <v>39</v>
      </c>
      <c r="D9024" s="35" t="s">
        <v>217</v>
      </c>
      <c r="E9024" s="34" t="s">
        <v>572</v>
      </c>
      <c r="F9024" s="34" t="s">
        <v>1416</v>
      </c>
      <c r="G9024" s="34" t="s">
        <v>1488</v>
      </c>
      <c r="H9024" s="19" t="str">
        <f t="array" ref="H9024">CONCATENATE("(",A9024,",",VLOOKUP(B9024,Núcleo!B$2:E$11,4,TRUE),",",VLOOKUP(C9024,'Tipo de Processo'!B$2:D$55,3,TRUE),",",VLOOKUP(D9024,'Termo Geral'!B$2:D$174,3,TRUE),",",VLOOKUP(E9024,'Termo Específico'!B$2:D$437,3,TRUE),",",MATCH(TRUE,Documento!B$2:B$954=F9024,0),",",IF(G9024="complementar",0,1),"),")</f>
        <v>(9023,9,29,150,3,425,1),</v>
      </c>
    </row>
    <row r="9025" spans="1:8" ht="15" customHeight="1">
      <c r="A9025" s="33">
        <v>9024</v>
      </c>
      <c r="B9025" s="44" t="s">
        <v>1483</v>
      </c>
      <c r="C9025" s="35" t="s">
        <v>39</v>
      </c>
      <c r="D9025" s="35" t="s">
        <v>217</v>
      </c>
      <c r="E9025" s="34" t="s">
        <v>572</v>
      </c>
      <c r="F9025" s="34" t="s">
        <v>1424</v>
      </c>
      <c r="G9025" s="34" t="s">
        <v>1488</v>
      </c>
      <c r="H9025" s="19" t="str">
        <f t="array" ref="H9025">CONCATENATE("(",A9025,",",VLOOKUP(B9025,Núcleo!B$2:E$11,4,TRUE),",",VLOOKUP(C9025,'Tipo de Processo'!B$2:D$55,3,TRUE),",",VLOOKUP(D9025,'Termo Geral'!B$2:D$174,3,TRUE),",",VLOOKUP(E9025,'Termo Específico'!B$2:D$437,3,TRUE),",",MATCH(TRUE,Documento!B$2:B$954=F9025,0),",",IF(G9025="complementar",0,1),"),")</f>
        <v>(9024,9,29,150,3,171,1),</v>
      </c>
    </row>
    <row r="9026" spans="1:8" ht="15" customHeight="1">
      <c r="A9026" s="33">
        <v>9025</v>
      </c>
      <c r="B9026" s="44" t="s">
        <v>1483</v>
      </c>
      <c r="C9026" s="35" t="s">
        <v>39</v>
      </c>
      <c r="D9026" s="35" t="s">
        <v>217</v>
      </c>
      <c r="E9026" s="34" t="s">
        <v>572</v>
      </c>
      <c r="F9026" s="34" t="s">
        <v>1432</v>
      </c>
      <c r="G9026" s="34" t="s">
        <v>1488</v>
      </c>
      <c r="H9026" s="19" t="str">
        <f t="array" ref="H9026">CONCATENATE("(",A9026,",",VLOOKUP(B9026,Núcleo!B$2:E$11,4,TRUE),",",VLOOKUP(C9026,'Tipo de Processo'!B$2:D$55,3,TRUE),",",VLOOKUP(D9026,'Termo Geral'!B$2:D$174,3,TRUE),",",VLOOKUP(E9026,'Termo Específico'!B$2:D$437,3,TRUE),",",MATCH(TRUE,Documento!B$2:B$954=F9026,0),",",IF(G9026="complementar",0,1),"),")</f>
        <v>(9025,9,29,150,3,315,1),</v>
      </c>
    </row>
    <row r="9027" spans="1:8" ht="15" customHeight="1">
      <c r="A9027" s="33">
        <v>9026</v>
      </c>
      <c r="B9027" s="43" t="s">
        <v>1483</v>
      </c>
      <c r="C9027" s="35" t="s">
        <v>39</v>
      </c>
      <c r="D9027" s="35" t="s">
        <v>217</v>
      </c>
      <c r="E9027" s="34" t="s">
        <v>572</v>
      </c>
      <c r="F9027" s="34" t="s">
        <v>1438</v>
      </c>
      <c r="G9027" s="34" t="s">
        <v>1488</v>
      </c>
      <c r="H9027" s="19" t="str">
        <f t="array" ref="H9027">CONCATENATE("(",A9027,",",VLOOKUP(B9027,Núcleo!B$2:E$11,4,TRUE),",",VLOOKUP(C9027,'Tipo de Processo'!B$2:D$55,3,TRUE),",",VLOOKUP(D9027,'Termo Geral'!B$2:D$174,3,TRUE),",",VLOOKUP(E9027,'Termo Específico'!B$2:D$437,3,TRUE),",",MATCH(TRUE,Documento!B$2:B$954=F9027,0),",",IF(G9027="complementar",0,1),"),")</f>
        <v>(9026,9,29,150,3,416,1),</v>
      </c>
    </row>
    <row r="9028" spans="1:8" ht="15" customHeight="1">
      <c r="A9028" s="33">
        <v>9027</v>
      </c>
      <c r="B9028" s="44" t="s">
        <v>1483</v>
      </c>
      <c r="C9028" s="35" t="s">
        <v>39</v>
      </c>
      <c r="D9028" s="35" t="s">
        <v>217</v>
      </c>
      <c r="E9028" s="34" t="s">
        <v>572</v>
      </c>
      <c r="F9028" s="34" t="s">
        <v>1442</v>
      </c>
      <c r="G9028" s="34" t="s">
        <v>1488</v>
      </c>
      <c r="H9028" s="19" t="str">
        <f t="array" ref="H9028">CONCATENATE("(",A9028,",",VLOOKUP(B9028,Núcleo!B$2:E$11,4,TRUE),",",VLOOKUP(C9028,'Tipo de Processo'!B$2:D$55,3,TRUE),",",VLOOKUP(D9028,'Termo Geral'!B$2:D$174,3,TRUE),",",VLOOKUP(E9028,'Termo Específico'!B$2:D$437,3,TRUE),",",MATCH(TRUE,Documento!B$2:B$954=F9028,0),",",IF(G9028="complementar",0,1),"),")</f>
        <v>(9027,9,29,150,3,676,1),</v>
      </c>
    </row>
    <row r="9029" spans="1:8" ht="15" customHeight="1">
      <c r="A9029" s="33">
        <v>9028</v>
      </c>
      <c r="B9029" s="44" t="s">
        <v>1483</v>
      </c>
      <c r="C9029" s="35" t="s">
        <v>39</v>
      </c>
      <c r="D9029" s="35" t="s">
        <v>217</v>
      </c>
      <c r="E9029" s="34" t="s">
        <v>572</v>
      </c>
      <c r="F9029" s="34" t="s">
        <v>1446</v>
      </c>
      <c r="G9029" s="34" t="s">
        <v>1488</v>
      </c>
      <c r="H9029" s="19" t="str">
        <f t="array" ref="H9029">CONCATENATE("(",A9029,",",VLOOKUP(B9029,Núcleo!B$2:E$11,4,TRUE),",",VLOOKUP(C9029,'Tipo de Processo'!B$2:D$55,3,TRUE),",",VLOOKUP(D9029,'Termo Geral'!B$2:D$174,3,TRUE),",",VLOOKUP(E9029,'Termo Específico'!B$2:D$437,3,TRUE),",",MATCH(TRUE,Documento!B$2:B$954=F9029,0),",",IF(G9029="complementar",0,1),"),")</f>
        <v>(9028,9,29,150,3,79,1),</v>
      </c>
    </row>
    <row r="9030" spans="1:8" ht="15" customHeight="1">
      <c r="A9030" s="33">
        <v>9029</v>
      </c>
      <c r="B9030" s="44" t="s">
        <v>1483</v>
      </c>
      <c r="C9030" s="35" t="s">
        <v>39</v>
      </c>
      <c r="D9030" s="35" t="s">
        <v>217</v>
      </c>
      <c r="E9030" s="34" t="s">
        <v>572</v>
      </c>
      <c r="F9030" s="34" t="s">
        <v>1453</v>
      </c>
      <c r="G9030" s="34" t="s">
        <v>1488</v>
      </c>
      <c r="H9030" s="19" t="str">
        <f t="array" ref="H9030">CONCATENATE("(",A9030,",",VLOOKUP(B9030,Núcleo!B$2:E$11,4,TRUE),",",VLOOKUP(C9030,'Tipo de Processo'!B$2:D$55,3,TRUE),",",VLOOKUP(D9030,'Termo Geral'!B$2:D$174,3,TRUE),",",VLOOKUP(E9030,'Termo Específico'!B$2:D$437,3,TRUE),",",MATCH(TRUE,Documento!B$2:B$954=F9030,0),",",IF(G9030="complementar",0,1),"),")</f>
        <v>(9029,9,29,150,3,185,1),</v>
      </c>
    </row>
    <row r="9031" spans="1:8" ht="15" customHeight="1">
      <c r="A9031" s="33">
        <v>9030</v>
      </c>
      <c r="B9031" s="44" t="s">
        <v>1483</v>
      </c>
      <c r="C9031" s="35" t="s">
        <v>39</v>
      </c>
      <c r="D9031" s="35" t="s">
        <v>217</v>
      </c>
      <c r="E9031" s="34" t="s">
        <v>572</v>
      </c>
      <c r="F9031" s="34" t="s">
        <v>1456</v>
      </c>
      <c r="G9031" s="34" t="s">
        <v>1488</v>
      </c>
      <c r="H9031" s="19" t="str">
        <f t="array" ref="H9031">CONCATENATE("(",A9031,",",VLOOKUP(B9031,Núcleo!B$2:E$11,4,TRUE),",",VLOOKUP(C9031,'Tipo de Processo'!B$2:D$55,3,TRUE),",",VLOOKUP(D9031,'Termo Geral'!B$2:D$174,3,TRUE),",",VLOOKUP(E9031,'Termo Específico'!B$2:D$437,3,TRUE),",",MATCH(TRUE,Documento!B$2:B$954=F9031,0),",",IF(G9031="complementar",0,1),"),")</f>
        <v>(9030,9,29,150,3,211,1),</v>
      </c>
    </row>
    <row r="9032" spans="1:8" ht="15" customHeight="1">
      <c r="A9032" s="33">
        <v>9031</v>
      </c>
      <c r="B9032" s="44" t="s">
        <v>1483</v>
      </c>
      <c r="C9032" s="35" t="s">
        <v>39</v>
      </c>
      <c r="D9032" s="35" t="s">
        <v>217</v>
      </c>
      <c r="E9032" s="34" t="s">
        <v>572</v>
      </c>
      <c r="F9032" s="34" t="s">
        <v>1402</v>
      </c>
      <c r="G9032" s="34" t="s">
        <v>1488</v>
      </c>
      <c r="H9032" s="19" t="str">
        <f t="array" ref="H9032">CONCATENATE("(",A9032,",",VLOOKUP(B9032,Núcleo!B$2:E$11,4,TRUE),",",VLOOKUP(C9032,'Tipo de Processo'!B$2:D$55,3,TRUE),",",VLOOKUP(D9032,'Termo Geral'!B$2:D$174,3,TRUE),",",VLOOKUP(E9032,'Termo Específico'!B$2:D$437,3,TRUE),",",MATCH(TRUE,Documento!B$2:B$954=F9032,0),",",IF(G9032="complementar",0,1),"),")</f>
        <v>(9031,9,29,150,3,189,1),</v>
      </c>
    </row>
    <row r="9033" spans="1:8" ht="15" customHeight="1">
      <c r="A9033" s="33">
        <v>9032</v>
      </c>
      <c r="B9033" s="44" t="s">
        <v>1483</v>
      </c>
      <c r="C9033" s="35" t="s">
        <v>39</v>
      </c>
      <c r="D9033" s="35" t="s">
        <v>217</v>
      </c>
      <c r="E9033" s="34" t="s">
        <v>517</v>
      </c>
      <c r="F9033" s="34" t="s">
        <v>1393</v>
      </c>
      <c r="G9033" s="34" t="s">
        <v>1488</v>
      </c>
      <c r="H9033" s="19" t="str">
        <f t="array" ref="H9033">CONCATENATE("(",A9033,",",VLOOKUP(B9033,Núcleo!B$2:E$11,4,TRUE),",",VLOOKUP(C9033,'Tipo de Processo'!B$2:D$55,3,TRUE),",",VLOOKUP(D9033,'Termo Geral'!B$2:D$174,3,TRUE),",",VLOOKUP(E9033,'Termo Específico'!B$2:D$437,3,TRUE),",",MATCH(TRUE,Documento!B$2:B$954=F9033,0),",",IF(G9033="complementar",0,1),"),")</f>
        <v>(9032,9,29,150,56,243,1),</v>
      </c>
    </row>
    <row r="9034" spans="1:8" ht="15" customHeight="1">
      <c r="A9034" s="33">
        <v>9033</v>
      </c>
      <c r="B9034" s="44" t="s">
        <v>1483</v>
      </c>
      <c r="C9034" s="35" t="s">
        <v>39</v>
      </c>
      <c r="D9034" s="35" t="s">
        <v>217</v>
      </c>
      <c r="E9034" s="34" t="s">
        <v>517</v>
      </c>
      <c r="F9034" s="34" t="s">
        <v>1374</v>
      </c>
      <c r="G9034" s="34" t="s">
        <v>1488</v>
      </c>
      <c r="H9034" s="19" t="str">
        <f t="array" ref="H9034">CONCATENATE("(",A9034,",",VLOOKUP(B9034,Núcleo!B$2:E$11,4,TRUE),",",VLOOKUP(C9034,'Tipo de Processo'!B$2:D$55,3,TRUE),",",VLOOKUP(D9034,'Termo Geral'!B$2:D$174,3,TRUE),",",VLOOKUP(E9034,'Termo Específico'!B$2:D$437,3,TRUE),",",MATCH(TRUE,Documento!B$2:B$954=F9034,0),",",IF(G9034="complementar",0,1),"),")</f>
        <v>(9033,9,29,150,56,614,1),</v>
      </c>
    </row>
    <row r="9035" spans="1:8" ht="15" customHeight="1">
      <c r="A9035" s="33">
        <v>9034</v>
      </c>
      <c r="B9035" s="44" t="s">
        <v>1483</v>
      </c>
      <c r="C9035" s="35" t="s">
        <v>37</v>
      </c>
      <c r="D9035" s="35" t="s">
        <v>218</v>
      </c>
      <c r="E9035" s="34" t="s">
        <v>573</v>
      </c>
      <c r="F9035" s="34" t="s">
        <v>1392</v>
      </c>
      <c r="G9035" s="34" t="s">
        <v>1488</v>
      </c>
      <c r="H9035" s="19" t="str">
        <f t="array" ref="H9035">CONCATENATE("(",A9035,",",VLOOKUP(B9035,Núcleo!B$2:E$11,4,TRUE),",",VLOOKUP(C9035,'Tipo de Processo'!B$2:D$55,3,TRUE),",",VLOOKUP(D9035,'Termo Geral'!B$2:D$174,3,TRUE),",",VLOOKUP(E9035,'Termo Específico'!B$2:D$437,3,TRUE),",",MATCH(TRUE,Documento!B$2:B$954=F9035,0),",",IF(G9035="complementar",0,1),"),")</f>
        <v>(9034,9,12,157,403,238,1),</v>
      </c>
    </row>
    <row r="9036" spans="1:8" ht="15" customHeight="1">
      <c r="A9036" s="33">
        <v>9035</v>
      </c>
      <c r="B9036" s="44" t="s">
        <v>1483</v>
      </c>
      <c r="C9036" s="35" t="s">
        <v>37</v>
      </c>
      <c r="D9036" s="35" t="s">
        <v>218</v>
      </c>
      <c r="E9036" s="34" t="s">
        <v>573</v>
      </c>
      <c r="F9036" s="34" t="s">
        <v>1373</v>
      </c>
      <c r="G9036" s="34" t="s">
        <v>1488</v>
      </c>
      <c r="H9036" s="19" t="str">
        <f t="array" ref="H9036">CONCATENATE("(",A9036,",",VLOOKUP(B9036,Núcleo!B$2:E$11,4,TRUE),",",VLOOKUP(C9036,'Tipo de Processo'!B$2:D$55,3,TRUE),",",VLOOKUP(D9036,'Termo Geral'!B$2:D$174,3,TRUE),",",VLOOKUP(E9036,'Termo Específico'!B$2:D$437,3,TRUE),",",MATCH(TRUE,Documento!B$2:B$954=F9036,0),",",IF(G9036="complementar",0,1),"),")</f>
        <v>(9035,9,12,157,403,221,1),</v>
      </c>
    </row>
    <row r="9037" spans="1:8" ht="15" customHeight="1">
      <c r="A9037" s="33">
        <v>9036</v>
      </c>
      <c r="B9037" s="44" t="s">
        <v>1483</v>
      </c>
      <c r="C9037" s="35" t="s">
        <v>37</v>
      </c>
      <c r="D9037" s="35" t="s">
        <v>218</v>
      </c>
      <c r="E9037" s="34" t="s">
        <v>573</v>
      </c>
      <c r="F9037" s="34" t="s">
        <v>1374</v>
      </c>
      <c r="G9037" s="34" t="s">
        <v>1488</v>
      </c>
      <c r="H9037" s="19" t="str">
        <f t="array" ref="H9037">CONCATENATE("(",A9037,",",VLOOKUP(B9037,Núcleo!B$2:E$11,4,TRUE),",",VLOOKUP(C9037,'Tipo de Processo'!B$2:D$55,3,TRUE),",",VLOOKUP(D9037,'Termo Geral'!B$2:D$174,3,TRUE),",",VLOOKUP(E9037,'Termo Específico'!B$2:D$437,3,TRUE),",",MATCH(TRUE,Documento!B$2:B$954=F9037,0),",",IF(G9037="complementar",0,1),"),")</f>
        <v>(9036,9,12,157,403,614,1),</v>
      </c>
    </row>
    <row r="9038" spans="1:8" ht="15" customHeight="1">
      <c r="A9038" s="33">
        <v>9037</v>
      </c>
      <c r="B9038" s="43" t="s">
        <v>1483</v>
      </c>
      <c r="C9038" s="35" t="s">
        <v>37</v>
      </c>
      <c r="D9038" s="35" t="s">
        <v>218</v>
      </c>
      <c r="E9038" s="34" t="s">
        <v>574</v>
      </c>
      <c r="F9038" s="34" t="s">
        <v>1355</v>
      </c>
      <c r="G9038" s="34" t="s">
        <v>1488</v>
      </c>
      <c r="H9038" s="19" t="str">
        <f t="array" ref="H9038">CONCATENATE("(",A9038,",",VLOOKUP(B9038,Núcleo!B$2:E$11,4,TRUE),",",VLOOKUP(C9038,'Tipo de Processo'!B$2:D$55,3,TRUE),",",VLOOKUP(D9038,'Termo Geral'!B$2:D$174,3,TRUE),",",VLOOKUP(E9038,'Termo Específico'!B$2:D$437,3,TRUE),",",MATCH(TRUE,Documento!B$2:B$954=F9038,0),",",IF(G9038="complementar",0,1),"),")</f>
        <v>(9037,9,12,157,405,105,1),</v>
      </c>
    </row>
    <row r="9039" spans="1:8" ht="15" customHeight="1">
      <c r="A9039" s="33">
        <v>9038</v>
      </c>
      <c r="B9039" s="44" t="s">
        <v>1483</v>
      </c>
      <c r="C9039" s="35" t="s">
        <v>37</v>
      </c>
      <c r="D9039" s="35" t="s">
        <v>218</v>
      </c>
      <c r="E9039" s="34" t="s">
        <v>574</v>
      </c>
      <c r="F9039" s="34" t="s">
        <v>1356</v>
      </c>
      <c r="G9039" s="34" t="s">
        <v>1488</v>
      </c>
      <c r="H9039" s="19" t="str">
        <f t="array" ref="H9039">CONCATENATE("(",A9039,",",VLOOKUP(B9039,Núcleo!B$2:E$11,4,TRUE),",",VLOOKUP(C9039,'Tipo de Processo'!B$2:D$55,3,TRUE),",",VLOOKUP(D9039,'Termo Geral'!B$2:D$174,3,TRUE),",",VLOOKUP(E9039,'Termo Específico'!B$2:D$437,3,TRUE),",",MATCH(TRUE,Documento!B$2:B$954=F9039,0),",",IF(G9039="complementar",0,1),"),")</f>
        <v>(9038,9,12,157,405,203,1),</v>
      </c>
    </row>
    <row r="9040" spans="1:8" ht="15" customHeight="1">
      <c r="A9040" s="33">
        <v>9039</v>
      </c>
      <c r="B9040" s="44" t="s">
        <v>1483</v>
      </c>
      <c r="C9040" s="35" t="s">
        <v>37</v>
      </c>
      <c r="D9040" s="35" t="s">
        <v>218</v>
      </c>
      <c r="E9040" s="34" t="s">
        <v>574</v>
      </c>
      <c r="F9040" s="34" t="s">
        <v>1357</v>
      </c>
      <c r="G9040" s="34" t="s">
        <v>1488</v>
      </c>
      <c r="H9040" s="19" t="str">
        <f t="array" ref="H9040">CONCATENATE("(",A9040,",",VLOOKUP(B9040,Núcleo!B$2:E$11,4,TRUE),",",VLOOKUP(C9040,'Tipo de Processo'!B$2:D$55,3,TRUE),",",VLOOKUP(D9040,'Termo Geral'!B$2:D$174,3,TRUE),",",VLOOKUP(E9040,'Termo Específico'!B$2:D$437,3,TRUE),",",MATCH(TRUE,Documento!B$2:B$954=F9040,0),",",IF(G9040="complementar",0,1),"),")</f>
        <v>(9039,9,12,157,405,394,1),</v>
      </c>
    </row>
    <row r="9041" spans="1:8" ht="15" customHeight="1">
      <c r="A9041" s="33">
        <v>9040</v>
      </c>
      <c r="B9041" s="44" t="s">
        <v>1483</v>
      </c>
      <c r="C9041" s="35" t="s">
        <v>37</v>
      </c>
      <c r="D9041" s="35" t="s">
        <v>218</v>
      </c>
      <c r="E9041" s="34" t="s">
        <v>574</v>
      </c>
      <c r="F9041" s="34" t="s">
        <v>1358</v>
      </c>
      <c r="G9041" s="34" t="s">
        <v>1488</v>
      </c>
      <c r="H9041" s="19" t="str">
        <f t="array" ref="H9041">CONCATENATE("(",A9041,",",VLOOKUP(B9041,Núcleo!B$2:E$11,4,TRUE),",",VLOOKUP(C9041,'Tipo de Processo'!B$2:D$55,3,TRUE),",",VLOOKUP(D9041,'Termo Geral'!B$2:D$174,3,TRUE),",",VLOOKUP(E9041,'Termo Específico'!B$2:D$437,3,TRUE),",",MATCH(TRUE,Documento!B$2:B$954=F9041,0),",",IF(G9041="complementar",0,1),"),")</f>
        <v>(9040,9,12,157,405,661,1),</v>
      </c>
    </row>
    <row r="9042" spans="1:8" ht="15" customHeight="1">
      <c r="A9042" s="33">
        <v>9041</v>
      </c>
      <c r="B9042" s="44" t="s">
        <v>1483</v>
      </c>
      <c r="C9042" s="35" t="s">
        <v>37</v>
      </c>
      <c r="D9042" s="35" t="s">
        <v>218</v>
      </c>
      <c r="E9042" s="34" t="s">
        <v>574</v>
      </c>
      <c r="F9042" s="34" t="s">
        <v>1359</v>
      </c>
      <c r="G9042" s="34" t="s">
        <v>1488</v>
      </c>
      <c r="H9042" s="19" t="str">
        <f t="array" ref="H9042">CONCATENATE("(",A9042,",",VLOOKUP(B9042,Núcleo!B$2:E$11,4,TRUE),",",VLOOKUP(C9042,'Tipo de Processo'!B$2:D$55,3,TRUE),",",VLOOKUP(D9042,'Termo Geral'!B$2:D$174,3,TRUE),",",VLOOKUP(E9042,'Termo Específico'!B$2:D$437,3,TRUE),",",MATCH(TRUE,Documento!B$2:B$954=F9042,0),",",IF(G9042="complementar",0,1),"),")</f>
        <v>(9041,9,12,157,405,611,1),</v>
      </c>
    </row>
    <row r="9043" spans="1:8" ht="15" customHeight="1">
      <c r="A9043" s="33">
        <v>9042</v>
      </c>
      <c r="B9043" s="44" t="s">
        <v>1483</v>
      </c>
      <c r="C9043" s="35" t="s">
        <v>37</v>
      </c>
      <c r="D9043" s="35" t="s">
        <v>219</v>
      </c>
      <c r="E9043" s="34" t="s">
        <v>517</v>
      </c>
      <c r="F9043" s="34" t="s">
        <v>1392</v>
      </c>
      <c r="G9043" s="34" t="s">
        <v>1488</v>
      </c>
      <c r="H9043" s="19" t="str">
        <f t="array" ref="H9043">CONCATENATE("(",A9043,",",VLOOKUP(B9043,Núcleo!B$2:E$11,4,TRUE),",",VLOOKUP(C9043,'Tipo de Processo'!B$2:D$55,3,TRUE),",",VLOOKUP(D9043,'Termo Geral'!B$2:D$174,3,TRUE),",",VLOOKUP(E9043,'Termo Específico'!B$2:D$437,3,TRUE),",",MATCH(TRUE,Documento!B$2:B$954=F9043,0),",",IF(G9043="complementar",0,1),"),")</f>
        <v>(9042,9,12,160,56,238,1),</v>
      </c>
    </row>
    <row r="9044" spans="1:8" ht="15" customHeight="1">
      <c r="A9044" s="33">
        <v>9043</v>
      </c>
      <c r="B9044" s="44" t="s">
        <v>1483</v>
      </c>
      <c r="C9044" s="35" t="s">
        <v>37</v>
      </c>
      <c r="D9044" s="35" t="s">
        <v>219</v>
      </c>
      <c r="E9044" s="34" t="s">
        <v>517</v>
      </c>
      <c r="F9044" s="34" t="s">
        <v>1374</v>
      </c>
      <c r="G9044" s="34" t="s">
        <v>1488</v>
      </c>
      <c r="H9044" s="19" t="str">
        <f t="array" ref="H9044">CONCATENATE("(",A9044,",",VLOOKUP(B9044,Núcleo!B$2:E$11,4,TRUE),",",VLOOKUP(C9044,'Tipo de Processo'!B$2:D$55,3,TRUE),",",VLOOKUP(D9044,'Termo Geral'!B$2:D$174,3,TRUE),",",VLOOKUP(E9044,'Termo Específico'!B$2:D$437,3,TRUE),",",MATCH(TRUE,Documento!B$2:B$954=F9044,0),",",IF(G9044="complementar",0,1),"),")</f>
        <v>(9043,9,12,160,56,614,1),</v>
      </c>
    </row>
    <row r="9045" spans="1:8" ht="15" customHeight="1">
      <c r="A9045" s="33">
        <v>9044</v>
      </c>
      <c r="B9045" s="44" t="s">
        <v>1483</v>
      </c>
      <c r="C9045" s="35" t="s">
        <v>37</v>
      </c>
      <c r="D9045" s="35" t="s">
        <v>220</v>
      </c>
      <c r="E9045" s="34" t="s">
        <v>220</v>
      </c>
      <c r="F9045" s="34" t="s">
        <v>1360</v>
      </c>
      <c r="G9045" s="34" t="s">
        <v>1488</v>
      </c>
      <c r="H9045" s="19" t="str">
        <f t="array" ref="H9045">CONCATENATE("(",A9045,",",VLOOKUP(B9045,Núcleo!B$2:E$11,4,TRUE),",",VLOOKUP(C9045,'Tipo de Processo'!B$2:D$55,3,TRUE),",",VLOOKUP(D9045,'Termo Geral'!B$2:D$174,3,TRUE),",",VLOOKUP(E9045,'Termo Específico'!B$2:D$437,3,TRUE),",",MATCH(TRUE,Documento!B$2:B$954=F9045,0),",",IF(G9045="complementar",0,1),"),")</f>
        <v>(9044,9,12,161,410,902,1),</v>
      </c>
    </row>
    <row r="9046" spans="1:8" ht="15" customHeight="1">
      <c r="A9046" s="33">
        <v>9045</v>
      </c>
      <c r="B9046" s="44" t="s">
        <v>1483</v>
      </c>
      <c r="C9046" s="35" t="s">
        <v>37</v>
      </c>
      <c r="D9046" s="35" t="s">
        <v>220</v>
      </c>
      <c r="E9046" s="34" t="s">
        <v>220</v>
      </c>
      <c r="F9046" s="34" t="s">
        <v>1361</v>
      </c>
      <c r="G9046" s="34" t="s">
        <v>1488</v>
      </c>
      <c r="H9046" s="19" t="str">
        <f t="array" ref="H9046">CONCATENATE("(",A9046,",",VLOOKUP(B9046,Núcleo!B$2:E$11,4,TRUE),",",VLOOKUP(C9046,'Tipo de Processo'!B$2:D$55,3,TRUE),",",VLOOKUP(D9046,'Termo Geral'!B$2:D$174,3,TRUE),",",VLOOKUP(E9046,'Termo Específico'!B$2:D$437,3,TRUE),",",MATCH(TRUE,Documento!B$2:B$954=F9046,0),",",IF(G9046="complementar",0,1),"),")</f>
        <v>(9045,9,12,161,410,236,1),</v>
      </c>
    </row>
    <row r="9047" spans="1:8" ht="15" customHeight="1">
      <c r="A9047" s="33">
        <v>9046</v>
      </c>
      <c r="B9047" s="44" t="s">
        <v>1483</v>
      </c>
      <c r="C9047" s="35" t="s">
        <v>37</v>
      </c>
      <c r="D9047" s="35" t="s">
        <v>220</v>
      </c>
      <c r="E9047" s="34" t="s">
        <v>220</v>
      </c>
      <c r="F9047" s="35" t="s">
        <v>1362</v>
      </c>
      <c r="G9047" s="35" t="s">
        <v>1488</v>
      </c>
      <c r="H9047" s="19" t="str">
        <f t="array" ref="H9047">CONCATENATE("(",A9047,",",VLOOKUP(B9047,Núcleo!B$2:E$11,4,TRUE),",",VLOOKUP(C9047,'Tipo de Processo'!B$2:D$55,3,TRUE),",",VLOOKUP(D9047,'Termo Geral'!B$2:D$174,3,TRUE),",",VLOOKUP(E9047,'Termo Específico'!B$2:D$437,3,TRUE),",",MATCH(TRUE,Documento!B$2:B$954=F9047,0),",",IF(G9047="complementar",0,1),"),")</f>
        <v>(9046,9,12,161,410,242,1),</v>
      </c>
    </row>
    <row r="9048" spans="1:8" ht="15" customHeight="1">
      <c r="A9048" s="33">
        <v>9047</v>
      </c>
      <c r="B9048" s="44" t="s">
        <v>1483</v>
      </c>
      <c r="C9048" s="35" t="s">
        <v>37</v>
      </c>
      <c r="D9048" s="34" t="s">
        <v>220</v>
      </c>
      <c r="E9048" s="35" t="s">
        <v>220</v>
      </c>
      <c r="F9048" s="34" t="s">
        <v>1363</v>
      </c>
      <c r="G9048" s="34" t="s">
        <v>1488</v>
      </c>
      <c r="H9048" s="19" t="str">
        <f t="array" ref="H9048">CONCATENATE("(",A9048,",",VLOOKUP(B9048,Núcleo!B$2:E$11,4,TRUE),",",VLOOKUP(C9048,'Tipo de Processo'!B$2:D$55,3,TRUE),",",VLOOKUP(D9048,'Termo Geral'!B$2:D$174,3,TRUE),",",VLOOKUP(E9048,'Termo Específico'!B$2:D$437,3,TRUE),",",MATCH(TRUE,Documento!B$2:B$954=F9048,0),",",IF(G9048="complementar",0,1),"),")</f>
        <v>(9047,9,12,161,410,617,1),</v>
      </c>
    </row>
    <row r="9049" spans="1:8" ht="15" customHeight="1">
      <c r="A9049" s="33">
        <v>9048</v>
      </c>
      <c r="B9049" s="44" t="s">
        <v>1483</v>
      </c>
      <c r="C9049" s="35" t="s">
        <v>37</v>
      </c>
      <c r="D9049" s="34" t="s">
        <v>220</v>
      </c>
      <c r="E9049" s="35" t="s">
        <v>220</v>
      </c>
      <c r="F9049" s="34" t="s">
        <v>1364</v>
      </c>
      <c r="G9049" s="34" t="s">
        <v>1494</v>
      </c>
      <c r="H9049" s="19" t="str">
        <f t="array" ref="H9049">CONCATENATE("(",A9049,",",VLOOKUP(B9049,Núcleo!B$2:E$11,4,TRUE),",",VLOOKUP(C9049,'Tipo de Processo'!B$2:D$55,3,TRUE),",",VLOOKUP(D9049,'Termo Geral'!B$2:D$174,3,TRUE),",",VLOOKUP(E9049,'Termo Específico'!B$2:D$437,3,TRUE),",",MATCH(TRUE,Documento!B$2:B$954=F9049,0),",",IF(G9049="complementar",0,1),"),")</f>
        <v>(9048,9,12,161,410,288,0),</v>
      </c>
    </row>
    <row r="9050" spans="1:8" ht="15" customHeight="1">
      <c r="A9050" s="33">
        <v>9049</v>
      </c>
      <c r="B9050" s="44" t="s">
        <v>1483</v>
      </c>
      <c r="C9050" s="35" t="s">
        <v>11</v>
      </c>
      <c r="D9050" s="34" t="s">
        <v>72</v>
      </c>
      <c r="E9050" s="35" t="s">
        <v>264</v>
      </c>
      <c r="F9050" s="35" t="s">
        <v>915</v>
      </c>
      <c r="G9050" s="35" t="s">
        <v>1488</v>
      </c>
      <c r="H9050" s="19" t="str">
        <f t="array" ref="H9050">CONCATENATE("(",A9050,",",VLOOKUP(B9050,Núcleo!B$2:E$11,4,TRUE),",",VLOOKUP(C9050,'Tipo de Processo'!B$2:D$55,3,TRUE),",",VLOOKUP(D9050,'Termo Geral'!B$2:D$174,3,TRUE),",",VLOOKUP(E9050,'Termo Específico'!B$2:D$437,3,TRUE),",",MATCH(TRUE,Documento!B$2:B$954=F9050,0),",",IF(G9050="complementar",0,1),"),")</f>
        <v>(9049,9,32,166,7,43,1),</v>
      </c>
    </row>
    <row r="9051" spans="1:8" ht="15" customHeight="1">
      <c r="A9051" s="33">
        <v>9050</v>
      </c>
      <c r="B9051" s="44" t="s">
        <v>1483</v>
      </c>
      <c r="C9051" s="35" t="s">
        <v>11</v>
      </c>
      <c r="D9051" s="34" t="s">
        <v>72</v>
      </c>
      <c r="E9051" s="35" t="s">
        <v>264</v>
      </c>
      <c r="F9051" s="34" t="s">
        <v>916</v>
      </c>
      <c r="G9051" s="34" t="s">
        <v>1488</v>
      </c>
      <c r="H9051" s="19" t="str">
        <f t="array" ref="H9051">CONCATENATE("(",A9051,",",VLOOKUP(B9051,Núcleo!B$2:E$11,4,TRUE),",",VLOOKUP(C9051,'Tipo de Processo'!B$2:D$55,3,TRUE),",",VLOOKUP(D9051,'Termo Geral'!B$2:D$174,3,TRUE),",",VLOOKUP(E9051,'Termo Específico'!B$2:D$437,3,TRUE),",",MATCH(TRUE,Documento!B$2:B$954=F9051,0),",",IF(G9051="complementar",0,1),"),")</f>
        <v>(9050,9,32,166,7,906,1),</v>
      </c>
    </row>
    <row r="9052" spans="1:8" ht="15" customHeight="1">
      <c r="A9052" s="33">
        <v>9051</v>
      </c>
      <c r="B9052" s="44" t="s">
        <v>1483</v>
      </c>
      <c r="C9052" s="35" t="s">
        <v>11</v>
      </c>
      <c r="D9052" s="34" t="s">
        <v>72</v>
      </c>
      <c r="E9052" s="35" t="s">
        <v>264</v>
      </c>
      <c r="F9052" s="34" t="s">
        <v>905</v>
      </c>
      <c r="G9052" s="34" t="s">
        <v>1488</v>
      </c>
      <c r="H9052" s="19" t="str">
        <f t="array" ref="H9052">CONCATENATE("(",A9052,",",VLOOKUP(B9052,Núcleo!B$2:E$11,4,TRUE),",",VLOOKUP(C9052,'Tipo de Processo'!B$2:D$55,3,TRUE),",",VLOOKUP(D9052,'Termo Geral'!B$2:D$174,3,TRUE),",",VLOOKUP(E9052,'Termo Específico'!B$2:D$437,3,TRUE),",",MATCH(TRUE,Documento!B$2:B$954=F9052,0),",",IF(G9052="complementar",0,1),"),")</f>
        <v>(9051,9,32,166,7,534,1),</v>
      </c>
    </row>
    <row r="9053" spans="1:8" ht="15" customHeight="1">
      <c r="A9053" s="33">
        <v>9052</v>
      </c>
      <c r="B9053" s="44" t="s">
        <v>1483</v>
      </c>
      <c r="C9053" s="35" t="s">
        <v>11</v>
      </c>
      <c r="D9053" s="34" t="s">
        <v>72</v>
      </c>
      <c r="E9053" s="34" t="s">
        <v>264</v>
      </c>
      <c r="F9053" s="34" t="s">
        <v>917</v>
      </c>
      <c r="G9053" s="34" t="s">
        <v>1488</v>
      </c>
      <c r="H9053" s="19" t="str">
        <f t="array" ref="H9053">CONCATENATE("(",A9053,",",VLOOKUP(B9053,Núcleo!B$2:E$11,4,TRUE),",",VLOOKUP(C9053,'Tipo de Processo'!B$2:D$55,3,TRUE),",",VLOOKUP(D9053,'Termo Geral'!B$2:D$174,3,TRUE),",",VLOOKUP(E9053,'Termo Específico'!B$2:D$437,3,TRUE),",",MATCH(TRUE,Documento!B$2:B$954=F9053,0),",",IF(G9053="complementar",0,1),"),")</f>
        <v>(9052,9,32,166,7,669,1),</v>
      </c>
    </row>
    <row r="9054" spans="1:8" ht="15" customHeight="1">
      <c r="A9054" s="33">
        <v>9053</v>
      </c>
      <c r="B9054" s="44" t="s">
        <v>1483</v>
      </c>
      <c r="C9054" s="35" t="s">
        <v>11</v>
      </c>
      <c r="D9054" s="34" t="s">
        <v>72</v>
      </c>
      <c r="E9054" s="34" t="s">
        <v>264</v>
      </c>
      <c r="F9054" s="34" t="s">
        <v>918</v>
      </c>
      <c r="G9054" s="34" t="s">
        <v>1488</v>
      </c>
      <c r="H9054" s="19" t="str">
        <f t="array" ref="H9054">CONCATENATE("(",A9054,",",VLOOKUP(B9054,Núcleo!B$2:E$11,4,TRUE),",",VLOOKUP(C9054,'Tipo de Processo'!B$2:D$55,3,TRUE),",",VLOOKUP(D9054,'Termo Geral'!B$2:D$174,3,TRUE),",",VLOOKUP(E9054,'Termo Específico'!B$2:D$437,3,TRUE),",",MATCH(TRUE,Documento!B$2:B$954=F9054,0),",",IF(G9054="complementar",0,1),"),")</f>
        <v>(9053,9,32,166,7,790,1),</v>
      </c>
    </row>
    <row r="9055" spans="1:8" ht="15" customHeight="1">
      <c r="A9055" s="33">
        <v>9054</v>
      </c>
      <c r="B9055" s="44" t="s">
        <v>1483</v>
      </c>
      <c r="C9055" s="35" t="s">
        <v>11</v>
      </c>
      <c r="D9055" s="34" t="s">
        <v>72</v>
      </c>
      <c r="E9055" s="34" t="s">
        <v>264</v>
      </c>
      <c r="F9055" s="34" t="s">
        <v>919</v>
      </c>
      <c r="G9055" s="34" t="s">
        <v>1488</v>
      </c>
      <c r="H9055" s="19" t="str">
        <f t="array" ref="H9055">CONCATENATE("(",A9055,",",VLOOKUP(B9055,Núcleo!B$2:E$11,4,TRUE),",",VLOOKUP(C9055,'Tipo de Processo'!B$2:D$55,3,TRUE),",",VLOOKUP(D9055,'Termo Geral'!B$2:D$174,3,TRUE),",",VLOOKUP(E9055,'Termo Específico'!B$2:D$437,3,TRUE),",",MATCH(TRUE,Documento!B$2:B$954=F9055,0),",",IF(G9055="complementar",0,1),"),")</f>
        <v>(9054,9,32,166,7,648,1),</v>
      </c>
    </row>
    <row r="9056" spans="1:8" ht="15" customHeight="1">
      <c r="A9056" s="33">
        <v>9055</v>
      </c>
      <c r="B9056" s="44" t="s">
        <v>1483</v>
      </c>
      <c r="C9056" s="35" t="s">
        <v>11</v>
      </c>
      <c r="D9056" s="34" t="s">
        <v>72</v>
      </c>
      <c r="E9056" s="34" t="s">
        <v>264</v>
      </c>
      <c r="F9056" s="34" t="s">
        <v>920</v>
      </c>
      <c r="G9056" s="34" t="s">
        <v>1488</v>
      </c>
      <c r="H9056" s="19" t="str">
        <f t="array" ref="H9056">CONCATENATE("(",A9056,",",VLOOKUP(B9056,Núcleo!B$2:E$11,4,TRUE),",",VLOOKUP(C9056,'Tipo de Processo'!B$2:D$55,3,TRUE),",",VLOOKUP(D9056,'Termo Geral'!B$2:D$174,3,TRUE),",",VLOOKUP(E9056,'Termo Específico'!B$2:D$437,3,TRUE),",",MATCH(TRUE,Documento!B$2:B$954=F9056,0),",",IF(G9056="complementar",0,1),"),")</f>
        <v>(9055,9,32,166,7,84,1),</v>
      </c>
    </row>
    <row r="9057" spans="1:8" ht="15" customHeight="1">
      <c r="A9057" s="33">
        <v>9056</v>
      </c>
      <c r="B9057" s="44" t="s">
        <v>1483</v>
      </c>
      <c r="C9057" s="35" t="s">
        <v>11</v>
      </c>
      <c r="D9057" s="34" t="s">
        <v>72</v>
      </c>
      <c r="E9057" s="34" t="s">
        <v>281</v>
      </c>
      <c r="F9057" s="34" t="s">
        <v>915</v>
      </c>
      <c r="G9057" s="34" t="s">
        <v>1488</v>
      </c>
      <c r="H9057" s="19" t="str">
        <f t="array" ref="H9057">CONCATENATE("(",A9057,",",VLOOKUP(B9057,Núcleo!B$2:E$11,4,TRUE),",",VLOOKUP(C9057,'Tipo de Processo'!B$2:D$55,3,TRUE),",",VLOOKUP(D9057,'Termo Geral'!B$2:D$174,3,TRUE),",",VLOOKUP(E9057,'Termo Específico'!B$2:D$437,3,TRUE),",",MATCH(TRUE,Documento!B$2:B$954=F9057,0),",",IF(G9057="complementar",0,1),"),")</f>
        <v>(9056,9,32,166,41,43,1),</v>
      </c>
    </row>
    <row r="9058" spans="1:8" ht="15" customHeight="1">
      <c r="A9058" s="33">
        <v>9057</v>
      </c>
      <c r="B9058" s="44" t="s">
        <v>1483</v>
      </c>
      <c r="C9058" s="35" t="s">
        <v>11</v>
      </c>
      <c r="D9058" s="34" t="s">
        <v>72</v>
      </c>
      <c r="E9058" s="34" t="s">
        <v>281</v>
      </c>
      <c r="F9058" s="34" t="s">
        <v>916</v>
      </c>
      <c r="G9058" s="34" t="s">
        <v>1488</v>
      </c>
      <c r="H9058" s="19" t="str">
        <f t="array" ref="H9058">CONCATENATE("(",A9058,",",VLOOKUP(B9058,Núcleo!B$2:E$11,4,TRUE),",",VLOOKUP(C9058,'Tipo de Processo'!B$2:D$55,3,TRUE),",",VLOOKUP(D9058,'Termo Geral'!B$2:D$174,3,TRUE),",",VLOOKUP(E9058,'Termo Específico'!B$2:D$437,3,TRUE),",",MATCH(TRUE,Documento!B$2:B$954=F9058,0),",",IF(G9058="complementar",0,1),"),")</f>
        <v>(9057,9,32,166,41,906,1),</v>
      </c>
    </row>
    <row r="9059" spans="1:8" ht="15" customHeight="1">
      <c r="A9059" s="33">
        <v>9058</v>
      </c>
      <c r="B9059" s="44" t="s">
        <v>1483</v>
      </c>
      <c r="C9059" s="35" t="s">
        <v>11</v>
      </c>
      <c r="D9059" s="34" t="s">
        <v>72</v>
      </c>
      <c r="E9059" s="34" t="s">
        <v>281</v>
      </c>
      <c r="F9059" s="34" t="s">
        <v>905</v>
      </c>
      <c r="G9059" s="34" t="s">
        <v>1488</v>
      </c>
      <c r="H9059" s="19" t="str">
        <f t="array" ref="H9059">CONCATENATE("(",A9059,",",VLOOKUP(B9059,Núcleo!B$2:E$11,4,TRUE),",",VLOOKUP(C9059,'Tipo de Processo'!B$2:D$55,3,TRUE),",",VLOOKUP(D9059,'Termo Geral'!B$2:D$174,3,TRUE),",",VLOOKUP(E9059,'Termo Específico'!B$2:D$437,3,TRUE),",",MATCH(TRUE,Documento!B$2:B$954=F9059,0),",",IF(G9059="complementar",0,1),"),")</f>
        <v>(9058,9,32,166,41,534,1),</v>
      </c>
    </row>
    <row r="9060" spans="1:8" ht="15" customHeight="1">
      <c r="A9060" s="33">
        <v>9059</v>
      </c>
      <c r="B9060" s="44" t="s">
        <v>1483</v>
      </c>
      <c r="C9060" s="35" t="s">
        <v>11</v>
      </c>
      <c r="D9060" s="34" t="s">
        <v>72</v>
      </c>
      <c r="E9060" s="34" t="s">
        <v>281</v>
      </c>
      <c r="F9060" s="34" t="s">
        <v>917</v>
      </c>
      <c r="G9060" s="34" t="s">
        <v>1488</v>
      </c>
      <c r="H9060" s="19" t="str">
        <f t="array" ref="H9060">CONCATENATE("(",A9060,",",VLOOKUP(B9060,Núcleo!B$2:E$11,4,TRUE),",",VLOOKUP(C9060,'Tipo de Processo'!B$2:D$55,3,TRUE),",",VLOOKUP(D9060,'Termo Geral'!B$2:D$174,3,TRUE),",",VLOOKUP(E9060,'Termo Específico'!B$2:D$437,3,TRUE),",",MATCH(TRUE,Documento!B$2:B$954=F9060,0),",",IF(G9060="complementar",0,1),"),")</f>
        <v>(9059,9,32,166,41,669,1),</v>
      </c>
    </row>
    <row r="9061" spans="1:8" ht="15" customHeight="1">
      <c r="A9061" s="33">
        <v>9060</v>
      </c>
      <c r="B9061" s="44" t="s">
        <v>1483</v>
      </c>
      <c r="C9061" s="35" t="s">
        <v>11</v>
      </c>
      <c r="D9061" s="34" t="s">
        <v>72</v>
      </c>
      <c r="E9061" s="34" t="s">
        <v>281</v>
      </c>
      <c r="F9061" s="34" t="s">
        <v>918</v>
      </c>
      <c r="G9061" s="34" t="s">
        <v>1488</v>
      </c>
      <c r="H9061" s="19" t="str">
        <f t="array" ref="H9061">CONCATENATE("(",A9061,",",VLOOKUP(B9061,Núcleo!B$2:E$11,4,TRUE),",",VLOOKUP(C9061,'Tipo de Processo'!B$2:D$55,3,TRUE),",",VLOOKUP(D9061,'Termo Geral'!B$2:D$174,3,TRUE),",",VLOOKUP(E9061,'Termo Específico'!B$2:D$437,3,TRUE),",",MATCH(TRUE,Documento!B$2:B$954=F9061,0),",",IF(G9061="complementar",0,1),"),")</f>
        <v>(9060,9,32,166,41,790,1),</v>
      </c>
    </row>
    <row r="9062" spans="1:8" ht="15" customHeight="1">
      <c r="A9062" s="33">
        <v>9061</v>
      </c>
      <c r="B9062" s="44" t="s">
        <v>1483</v>
      </c>
      <c r="C9062" s="35" t="s">
        <v>11</v>
      </c>
      <c r="D9062" s="34" t="s">
        <v>72</v>
      </c>
      <c r="E9062" s="34" t="s">
        <v>281</v>
      </c>
      <c r="F9062" s="34" t="s">
        <v>919</v>
      </c>
      <c r="G9062" s="34" t="s">
        <v>1488</v>
      </c>
      <c r="H9062" s="19" t="str">
        <f t="array" ref="H9062">CONCATENATE("(",A9062,",",VLOOKUP(B9062,Núcleo!B$2:E$11,4,TRUE),",",VLOOKUP(C9062,'Tipo de Processo'!B$2:D$55,3,TRUE),",",VLOOKUP(D9062,'Termo Geral'!B$2:D$174,3,TRUE),",",VLOOKUP(E9062,'Termo Específico'!B$2:D$437,3,TRUE),",",MATCH(TRUE,Documento!B$2:B$954=F9062,0),",",IF(G9062="complementar",0,1),"),")</f>
        <v>(9061,9,32,166,41,648,1),</v>
      </c>
    </row>
    <row r="9063" spans="1:8" ht="15" customHeight="1">
      <c r="A9063" s="33">
        <v>9062</v>
      </c>
      <c r="B9063" s="44" t="s">
        <v>1483</v>
      </c>
      <c r="C9063" s="35" t="s">
        <v>11</v>
      </c>
      <c r="D9063" s="34" t="s">
        <v>72</v>
      </c>
      <c r="E9063" s="34" t="s">
        <v>281</v>
      </c>
      <c r="F9063" s="34" t="s">
        <v>920</v>
      </c>
      <c r="G9063" s="34" t="s">
        <v>1488</v>
      </c>
      <c r="H9063" s="19" t="str">
        <f t="array" ref="H9063">CONCATENATE("(",A9063,",",VLOOKUP(B9063,Núcleo!B$2:E$11,4,TRUE),",",VLOOKUP(C9063,'Tipo de Processo'!B$2:D$55,3,TRUE),",",VLOOKUP(D9063,'Termo Geral'!B$2:D$174,3,TRUE),",",VLOOKUP(E9063,'Termo Específico'!B$2:D$437,3,TRUE),",",MATCH(TRUE,Documento!B$2:B$954=F9063,0),",",IF(G9063="complementar",0,1),"),")</f>
        <v>(9062,9,32,166,41,84,1),</v>
      </c>
    </row>
    <row r="9064" spans="1:8" ht="15" customHeight="1">
      <c r="A9064" s="33">
        <v>9063</v>
      </c>
      <c r="B9064" s="44" t="s">
        <v>1483</v>
      </c>
      <c r="C9064" s="35" t="s">
        <v>11</v>
      </c>
      <c r="D9064" s="34" t="s">
        <v>72</v>
      </c>
      <c r="E9064" s="34" t="s">
        <v>298</v>
      </c>
      <c r="F9064" s="34" t="s">
        <v>970</v>
      </c>
      <c r="G9064" s="34" t="s">
        <v>1488</v>
      </c>
      <c r="H9064" s="19" t="str">
        <f t="array" ref="H9064">CONCATENATE("(",A9064,",",VLOOKUP(B9064,Núcleo!B$2:E$11,4,TRUE),",",VLOOKUP(C9064,'Tipo de Processo'!B$2:D$55,3,TRUE),",",VLOOKUP(D9064,'Termo Geral'!B$2:D$174,3,TRUE),",",VLOOKUP(E9064,'Termo Específico'!B$2:D$437,3,TRUE),",",MATCH(TRUE,Documento!B$2:B$954=F9064,0),",",IF(G9064="complementar",0,1),"),")</f>
        <v>(9063,9,32,166,230,256,1),</v>
      </c>
    </row>
    <row r="9065" spans="1:8" ht="15" customHeight="1">
      <c r="A9065" s="33">
        <v>9064</v>
      </c>
      <c r="B9065" s="44" t="s">
        <v>1483</v>
      </c>
      <c r="C9065" s="35" t="s">
        <v>11</v>
      </c>
      <c r="D9065" s="34" t="s">
        <v>72</v>
      </c>
      <c r="E9065" s="34" t="s">
        <v>298</v>
      </c>
      <c r="F9065" s="34" t="s">
        <v>971</v>
      </c>
      <c r="G9065" s="34" t="s">
        <v>1488</v>
      </c>
      <c r="H9065" s="19" t="str">
        <f t="array" ref="H9065">CONCATENATE("(",A9065,",",VLOOKUP(B9065,Núcleo!B$2:E$11,4,TRUE),",",VLOOKUP(C9065,'Tipo de Processo'!B$2:D$55,3,TRUE),",",VLOOKUP(D9065,'Termo Geral'!B$2:D$174,3,TRUE),",",VLOOKUP(E9065,'Termo Específico'!B$2:D$437,3,TRUE),",",MATCH(TRUE,Documento!B$2:B$954=F9065,0),",",IF(G9065="complementar",0,1),"),")</f>
        <v>(9064,9,32,166,230,260,1),</v>
      </c>
    </row>
    <row r="9066" spans="1:8" ht="15" customHeight="1">
      <c r="A9066" s="33">
        <v>9065</v>
      </c>
      <c r="B9066" s="44" t="s">
        <v>1483</v>
      </c>
      <c r="C9066" s="35" t="s">
        <v>11</v>
      </c>
      <c r="D9066" s="34" t="s">
        <v>72</v>
      </c>
      <c r="E9066" s="34" t="s">
        <v>298</v>
      </c>
      <c r="F9066" s="34" t="s">
        <v>965</v>
      </c>
      <c r="G9066" s="34" t="s">
        <v>1488</v>
      </c>
      <c r="H9066" s="19" t="str">
        <f t="array" ref="H9066">CONCATENATE("(",A9066,",",VLOOKUP(B9066,Núcleo!B$2:E$11,4,TRUE),",",VLOOKUP(C9066,'Tipo de Processo'!B$2:D$55,3,TRUE),",",VLOOKUP(D9066,'Termo Geral'!B$2:D$174,3,TRUE),",",VLOOKUP(E9066,'Termo Específico'!B$2:D$437,3,TRUE),",",MATCH(TRUE,Documento!B$2:B$954=F9066,0),",",IF(G9066="complementar",0,1),"),")</f>
        <v>(9065,9,32,166,230,757,1),</v>
      </c>
    </row>
    <row r="9067" spans="1:8" ht="15" customHeight="1">
      <c r="A9067" s="33">
        <v>9066</v>
      </c>
      <c r="B9067" s="44" t="s">
        <v>1483</v>
      </c>
      <c r="C9067" s="35" t="s">
        <v>11</v>
      </c>
      <c r="D9067" s="34" t="s">
        <v>72</v>
      </c>
      <c r="E9067" s="34" t="s">
        <v>298</v>
      </c>
      <c r="F9067" s="34" t="s">
        <v>966</v>
      </c>
      <c r="G9067" s="34" t="s">
        <v>1488</v>
      </c>
      <c r="H9067" s="19" t="str">
        <f t="array" ref="H9067">CONCATENATE("(",A9067,",",VLOOKUP(B9067,Núcleo!B$2:E$11,4,TRUE),",",VLOOKUP(C9067,'Tipo de Processo'!B$2:D$55,3,TRUE),",",VLOOKUP(D9067,'Termo Geral'!B$2:D$174,3,TRUE),",",VLOOKUP(E9067,'Termo Específico'!B$2:D$437,3,TRUE),",",MATCH(TRUE,Documento!B$2:B$954=F9067,0),",",IF(G9067="complementar",0,1),"),")</f>
        <v>(9066,9,32,166,230,867,1),</v>
      </c>
    </row>
    <row r="9068" spans="1:8" ht="15" customHeight="1">
      <c r="A9068" s="33">
        <v>9067</v>
      </c>
      <c r="B9068" s="44" t="s">
        <v>1483</v>
      </c>
      <c r="C9068" s="35" t="s">
        <v>11</v>
      </c>
      <c r="D9068" s="34" t="s">
        <v>72</v>
      </c>
      <c r="E9068" s="34" t="s">
        <v>298</v>
      </c>
      <c r="F9068" s="34" t="s">
        <v>968</v>
      </c>
      <c r="G9068" s="34" t="s">
        <v>1488</v>
      </c>
      <c r="H9068" s="19" t="str">
        <f t="array" ref="H9068">CONCATENATE("(",A9068,",",VLOOKUP(B9068,Núcleo!B$2:E$11,4,TRUE),",",VLOOKUP(C9068,'Tipo de Processo'!B$2:D$55,3,TRUE),",",VLOOKUP(D9068,'Termo Geral'!B$2:D$174,3,TRUE),",",VLOOKUP(E9068,'Termo Específico'!B$2:D$437,3,TRUE),",",MATCH(TRUE,Documento!B$2:B$954=F9068,0),",",IF(G9068="complementar",0,1),"),")</f>
        <v>(9067,9,32,166,230,866,1),</v>
      </c>
    </row>
    <row r="9069" spans="1:8" ht="15" customHeight="1">
      <c r="A9069" s="33">
        <v>9068</v>
      </c>
      <c r="B9069" s="44" t="s">
        <v>1483</v>
      </c>
      <c r="C9069" s="35" t="s">
        <v>11</v>
      </c>
      <c r="D9069" s="34" t="s">
        <v>72</v>
      </c>
      <c r="E9069" s="34" t="s">
        <v>306</v>
      </c>
      <c r="F9069" s="34" t="s">
        <v>977</v>
      </c>
      <c r="G9069" s="34" t="s">
        <v>1488</v>
      </c>
      <c r="H9069" s="19" t="str">
        <f t="array" ref="H9069">CONCATENATE("(",A9069,",",VLOOKUP(B9069,Núcleo!B$2:E$11,4,TRUE),",",VLOOKUP(C9069,'Tipo de Processo'!B$2:D$55,3,TRUE),",",VLOOKUP(D9069,'Termo Geral'!B$2:D$174,3,TRUE),",",VLOOKUP(E9069,'Termo Específico'!B$2:D$437,3,TRUE),",",MATCH(TRUE,Documento!B$2:B$954=F9069,0),",",IF(G9069="complementar",0,1),"),")</f>
        <v>(9068,9,32,166,237,255,1),</v>
      </c>
    </row>
    <row r="9070" spans="1:8" ht="15" customHeight="1">
      <c r="A9070" s="33">
        <v>9069</v>
      </c>
      <c r="B9070" s="44" t="s">
        <v>1483</v>
      </c>
      <c r="C9070" s="35" t="s">
        <v>11</v>
      </c>
      <c r="D9070" s="34" t="s">
        <v>72</v>
      </c>
      <c r="E9070" s="34" t="s">
        <v>306</v>
      </c>
      <c r="F9070" s="34" t="s">
        <v>978</v>
      </c>
      <c r="G9070" s="34" t="s">
        <v>1488</v>
      </c>
      <c r="H9070" s="19" t="str">
        <f t="array" ref="H9070">CONCATENATE("(",A9070,",",VLOOKUP(B9070,Núcleo!B$2:E$11,4,TRUE),",",VLOOKUP(C9070,'Tipo de Processo'!B$2:D$55,3,TRUE),",",VLOOKUP(D9070,'Termo Geral'!B$2:D$174,3,TRUE),",",VLOOKUP(E9070,'Termo Específico'!B$2:D$437,3,TRUE),",",MATCH(TRUE,Documento!B$2:B$954=F9070,0),",",IF(G9070="complementar",0,1),"),")</f>
        <v>(9069,9,32,166,237,938,1),</v>
      </c>
    </row>
    <row r="9071" spans="1:8" ht="15" customHeight="1">
      <c r="A9071" s="33">
        <v>9070</v>
      </c>
      <c r="B9071" s="44" t="s">
        <v>1483</v>
      </c>
      <c r="C9071" s="35" t="s">
        <v>11</v>
      </c>
      <c r="D9071" s="34" t="s">
        <v>72</v>
      </c>
      <c r="E9071" s="34" t="s">
        <v>306</v>
      </c>
      <c r="F9071" s="34" t="s">
        <v>965</v>
      </c>
      <c r="G9071" s="34" t="s">
        <v>1488</v>
      </c>
      <c r="H9071" s="19" t="str">
        <f t="array" ref="H9071">CONCATENATE("(",A9071,",",VLOOKUP(B9071,Núcleo!B$2:E$11,4,TRUE),",",VLOOKUP(C9071,'Tipo de Processo'!B$2:D$55,3,TRUE),",",VLOOKUP(D9071,'Termo Geral'!B$2:D$174,3,TRUE),",",VLOOKUP(E9071,'Termo Específico'!B$2:D$437,3,TRUE),",",MATCH(TRUE,Documento!B$2:B$954=F9071,0),",",IF(G9071="complementar",0,1),"),")</f>
        <v>(9070,9,32,166,237,757,1),</v>
      </c>
    </row>
    <row r="9072" spans="1:8" ht="15" customHeight="1">
      <c r="A9072" s="33">
        <v>9071</v>
      </c>
      <c r="B9072" s="44" t="s">
        <v>1483</v>
      </c>
      <c r="C9072" s="35" t="s">
        <v>11</v>
      </c>
      <c r="D9072" s="34" t="s">
        <v>72</v>
      </c>
      <c r="E9072" s="34" t="s">
        <v>306</v>
      </c>
      <c r="F9072" s="34" t="s">
        <v>966</v>
      </c>
      <c r="G9072" s="34" t="s">
        <v>1488</v>
      </c>
      <c r="H9072" s="19" t="str">
        <f t="array" ref="H9072">CONCATENATE("(",A9072,",",VLOOKUP(B9072,Núcleo!B$2:E$11,4,TRUE),",",VLOOKUP(C9072,'Tipo de Processo'!B$2:D$55,3,TRUE),",",VLOOKUP(D9072,'Termo Geral'!B$2:D$174,3,TRUE),",",VLOOKUP(E9072,'Termo Específico'!B$2:D$437,3,TRUE),",",MATCH(TRUE,Documento!B$2:B$954=F9072,0),",",IF(G9072="complementar",0,1),"),")</f>
        <v>(9071,9,32,166,237,867,1),</v>
      </c>
    </row>
    <row r="9073" spans="1:8" ht="15" customHeight="1">
      <c r="A9073" s="33">
        <v>9072</v>
      </c>
      <c r="B9073" s="44" t="s">
        <v>1483</v>
      </c>
      <c r="C9073" s="35" t="s">
        <v>11</v>
      </c>
      <c r="D9073" s="34" t="s">
        <v>72</v>
      </c>
      <c r="E9073" s="34" t="s">
        <v>306</v>
      </c>
      <c r="F9073" s="34" t="s">
        <v>968</v>
      </c>
      <c r="G9073" s="34" t="s">
        <v>1488</v>
      </c>
      <c r="H9073" s="19" t="str">
        <f t="array" ref="H9073">CONCATENATE("(",A9073,",",VLOOKUP(B9073,Núcleo!B$2:E$11,4,TRUE),",",VLOOKUP(C9073,'Tipo de Processo'!B$2:D$55,3,TRUE),",",VLOOKUP(D9073,'Termo Geral'!B$2:D$174,3,TRUE),",",VLOOKUP(E9073,'Termo Específico'!B$2:D$437,3,TRUE),",",MATCH(TRUE,Documento!B$2:B$954=F9073,0),",",IF(G9073="complementar",0,1),"),")</f>
        <v>(9072,9,32,166,237,866,1),</v>
      </c>
    </row>
    <row r="9074" spans="1:8" ht="15" customHeight="1">
      <c r="A9074" s="33">
        <v>9073</v>
      </c>
      <c r="B9074" s="44" t="s">
        <v>1483</v>
      </c>
      <c r="C9074" s="35" t="s">
        <v>11</v>
      </c>
      <c r="D9074" s="34" t="s">
        <v>72</v>
      </c>
      <c r="E9074" s="34" t="s">
        <v>306</v>
      </c>
      <c r="F9074" s="34" t="s">
        <v>975</v>
      </c>
      <c r="G9074" s="34" t="s">
        <v>1488</v>
      </c>
      <c r="H9074" s="19" t="str">
        <f t="array" ref="H9074">CONCATENATE("(",A9074,",",VLOOKUP(B9074,Núcleo!B$2:E$11,4,TRUE),",",VLOOKUP(C9074,'Tipo de Processo'!B$2:D$55,3,TRUE),",",VLOOKUP(D9074,'Termo Geral'!B$2:D$174,3,TRUE),",",VLOOKUP(E9074,'Termo Específico'!B$2:D$437,3,TRUE),",",MATCH(TRUE,Documento!B$2:B$954=F9074,0),",",IF(G9074="complementar",0,1),"),")</f>
        <v>(9073,9,32,166,237,75,1),</v>
      </c>
    </row>
    <row r="9075" spans="1:8" ht="15" customHeight="1">
      <c r="A9075" s="33">
        <v>9074</v>
      </c>
      <c r="B9075" s="44" t="s">
        <v>1483</v>
      </c>
      <c r="C9075" s="35" t="s">
        <v>11</v>
      </c>
      <c r="D9075" s="34" t="s">
        <v>72</v>
      </c>
      <c r="E9075" s="34" t="s">
        <v>306</v>
      </c>
      <c r="F9075" s="34" t="s">
        <v>976</v>
      </c>
      <c r="G9075" s="34" t="s">
        <v>1488</v>
      </c>
      <c r="H9075" s="19" t="str">
        <f t="array" ref="H9075">CONCATENATE("(",A9075,",",VLOOKUP(B9075,Núcleo!B$2:E$11,4,TRUE),",",VLOOKUP(C9075,'Tipo de Processo'!B$2:D$55,3,TRUE),",",VLOOKUP(D9075,'Termo Geral'!B$2:D$174,3,TRUE),",",VLOOKUP(E9075,'Termo Específico'!B$2:D$437,3,TRUE),",",MATCH(TRUE,Documento!B$2:B$954=F9075,0),",",IF(G9075="complementar",0,1),"),")</f>
        <v>(9074,9,32,166,237,66,1),</v>
      </c>
    </row>
    <row r="9076" spans="1:8" ht="15" customHeight="1">
      <c r="A9076" s="33">
        <v>9075</v>
      </c>
      <c r="B9076" s="44" t="s">
        <v>1483</v>
      </c>
      <c r="C9076" s="35" t="s">
        <v>11</v>
      </c>
      <c r="D9076" s="34" t="s">
        <v>72</v>
      </c>
      <c r="E9076" s="34" t="s">
        <v>315</v>
      </c>
      <c r="F9076" s="34" t="s">
        <v>981</v>
      </c>
      <c r="G9076" s="34" t="s">
        <v>1488</v>
      </c>
      <c r="H9076" s="19" t="str">
        <f t="array" ref="H9076">CONCATENATE("(",A9076,",",VLOOKUP(B9076,Núcleo!B$2:E$11,4,TRUE),",",VLOOKUP(C9076,'Tipo de Processo'!B$2:D$55,3,TRUE),",",VLOOKUP(D9076,'Termo Geral'!B$2:D$174,3,TRUE),",",VLOOKUP(E9076,'Termo Específico'!B$2:D$437,3,TRUE),",",MATCH(TRUE,Documento!B$2:B$954=F9076,0),",",IF(G9076="complementar",0,1),"),")</f>
        <v>(9075,9,32,166,328,216,1),</v>
      </c>
    </row>
    <row r="9077" spans="1:8" ht="15" customHeight="1">
      <c r="A9077" s="33">
        <v>9076</v>
      </c>
      <c r="B9077" s="44" t="s">
        <v>1483</v>
      </c>
      <c r="C9077" s="35" t="s">
        <v>11</v>
      </c>
      <c r="D9077" s="34" t="s">
        <v>72</v>
      </c>
      <c r="E9077" s="34" t="s">
        <v>315</v>
      </c>
      <c r="F9077" s="35" t="s">
        <v>982</v>
      </c>
      <c r="G9077" s="35" t="s">
        <v>1488</v>
      </c>
      <c r="H9077" s="19" t="str">
        <f t="array" ref="H9077">CONCATENATE("(",A9077,",",VLOOKUP(B9077,Núcleo!B$2:E$11,4,TRUE),",",VLOOKUP(C9077,'Tipo de Processo'!B$2:D$55,3,TRUE),",",VLOOKUP(D9077,'Termo Geral'!B$2:D$174,3,TRUE),",",VLOOKUP(E9077,'Termo Específico'!B$2:D$437,3,TRUE),",",MATCH(TRUE,Documento!B$2:B$954=F9077,0),",",IF(G9077="complementar",0,1),"),")</f>
        <v>(9076,9,32,166,328,212,1),</v>
      </c>
    </row>
    <row r="9078" spans="1:8" ht="15" customHeight="1">
      <c r="A9078" s="33">
        <v>9077</v>
      </c>
      <c r="B9078" s="44" t="s">
        <v>1483</v>
      </c>
      <c r="C9078" s="35" t="s">
        <v>11</v>
      </c>
      <c r="D9078" s="34" t="s">
        <v>72</v>
      </c>
      <c r="E9078" s="34" t="s">
        <v>315</v>
      </c>
      <c r="F9078" s="34" t="s">
        <v>983</v>
      </c>
      <c r="G9078" s="34" t="s">
        <v>1488</v>
      </c>
      <c r="H9078" s="19" t="str">
        <f t="array" ref="H9078">CONCATENATE("(",A9078,",",VLOOKUP(B9078,Núcleo!B$2:E$11,4,TRUE),",",VLOOKUP(C9078,'Tipo de Processo'!B$2:D$55,3,TRUE),",",VLOOKUP(D9078,'Termo Geral'!B$2:D$174,3,TRUE),",",VLOOKUP(E9078,'Termo Específico'!B$2:D$437,3,TRUE),",",MATCH(TRUE,Documento!B$2:B$954=F9078,0),",",IF(G9078="complementar",0,1),"),")</f>
        <v>(9077,9,32,166,328,213,1),</v>
      </c>
    </row>
    <row r="9079" spans="1:8" ht="15" customHeight="1">
      <c r="A9079" s="33">
        <v>9078</v>
      </c>
      <c r="B9079" s="44" t="s">
        <v>1483</v>
      </c>
      <c r="C9079" s="35" t="s">
        <v>11</v>
      </c>
      <c r="D9079" s="34" t="s">
        <v>72</v>
      </c>
      <c r="E9079" s="34" t="s">
        <v>315</v>
      </c>
      <c r="F9079" s="35" t="s">
        <v>984</v>
      </c>
      <c r="G9079" s="35" t="s">
        <v>1488</v>
      </c>
      <c r="H9079" s="19" t="str">
        <f t="array" ref="H9079">CONCATENATE("(",A9079,",",VLOOKUP(B9079,Núcleo!B$2:E$11,4,TRUE),",",VLOOKUP(C9079,'Tipo de Processo'!B$2:D$55,3,TRUE),",",VLOOKUP(D9079,'Termo Geral'!B$2:D$174,3,TRUE),",",VLOOKUP(E9079,'Termo Específico'!B$2:D$437,3,TRUE),",",MATCH(TRUE,Documento!B$2:B$954=F9079,0),",",IF(G9079="complementar",0,1),"),")</f>
        <v>(9078,9,32,166,328,253,1),</v>
      </c>
    </row>
    <row r="9080" spans="1:8" ht="15" customHeight="1">
      <c r="A9080" s="33">
        <v>9079</v>
      </c>
      <c r="B9080" s="44" t="s">
        <v>1483</v>
      </c>
      <c r="C9080" s="35" t="s">
        <v>11</v>
      </c>
      <c r="D9080" s="34" t="s">
        <v>72</v>
      </c>
      <c r="E9080" s="34" t="s">
        <v>315</v>
      </c>
      <c r="F9080" s="35" t="s">
        <v>985</v>
      </c>
      <c r="G9080" s="35" t="s">
        <v>1488</v>
      </c>
      <c r="H9080" s="19" t="str">
        <f t="array" ref="H9080">CONCATENATE("(",A9080,",",VLOOKUP(B9080,Núcleo!B$2:E$11,4,TRUE),",",VLOOKUP(C9080,'Tipo de Processo'!B$2:D$55,3,TRUE),",",VLOOKUP(D9080,'Termo Geral'!B$2:D$174,3,TRUE),",",VLOOKUP(E9080,'Termo Específico'!B$2:D$437,3,TRUE),",",MATCH(TRUE,Documento!B$2:B$954=F9080,0),",",IF(G9080="complementar",0,1),"),")</f>
        <v>(9079,9,32,166,328,701,1),</v>
      </c>
    </row>
    <row r="9081" spans="1:8" ht="15" customHeight="1">
      <c r="A9081" s="33">
        <v>9080</v>
      </c>
      <c r="B9081" s="44" t="s">
        <v>1483</v>
      </c>
      <c r="C9081" s="35" t="s">
        <v>11</v>
      </c>
      <c r="D9081" s="34" t="s">
        <v>72</v>
      </c>
      <c r="E9081" s="34" t="s">
        <v>315</v>
      </c>
      <c r="F9081" s="34" t="s">
        <v>933</v>
      </c>
      <c r="G9081" s="34" t="s">
        <v>1488</v>
      </c>
      <c r="H9081" s="19" t="str">
        <f t="array" ref="H9081">CONCATENATE("(",A9081,",",VLOOKUP(B9081,Núcleo!B$2:E$11,4,TRUE),",",VLOOKUP(C9081,'Tipo de Processo'!B$2:D$55,3,TRUE),",",VLOOKUP(D9081,'Termo Geral'!B$2:D$174,3,TRUE),",",VLOOKUP(E9081,'Termo Específico'!B$2:D$437,3,TRUE),",",MATCH(TRUE,Documento!B$2:B$954=F9081,0),",",IF(G9081="complementar",0,1),"),")</f>
        <v>(9080,9,32,166,328,322,1),</v>
      </c>
    </row>
    <row r="9082" spans="1:8" ht="15" customHeight="1">
      <c r="A9082" s="33">
        <v>9081</v>
      </c>
      <c r="B9082" s="44" t="s">
        <v>1483</v>
      </c>
      <c r="C9082" s="35" t="s">
        <v>11</v>
      </c>
      <c r="D9082" s="34" t="s">
        <v>74</v>
      </c>
      <c r="E9082" s="34" t="s">
        <v>266</v>
      </c>
      <c r="F9082" s="34" t="s">
        <v>921</v>
      </c>
      <c r="G9082" s="34" t="s">
        <v>1488</v>
      </c>
      <c r="H9082" s="19" t="str">
        <f t="array" ref="H9082">CONCATENATE("(",A9082,",",VLOOKUP(B9082,Núcleo!B$2:E$11,4,TRUE),",",VLOOKUP(C9082,'Tipo de Processo'!B$2:D$55,3,TRUE),",",VLOOKUP(D9082,'Termo Geral'!B$2:D$174,3,TRUE),",",VLOOKUP(E9082,'Termo Específico'!B$2:D$437,3,TRUE),",",MATCH(TRUE,Documento!B$2:B$954=F9082,0),",",IF(G9082="complementar",0,1),"),")</f>
        <v>(9081,9,32,168,9,396,1),</v>
      </c>
    </row>
    <row r="9083" spans="1:8" ht="15" customHeight="1">
      <c r="A9083" s="33">
        <v>9082</v>
      </c>
      <c r="B9083" s="44" t="s">
        <v>1483</v>
      </c>
      <c r="C9083" s="35" t="s">
        <v>11</v>
      </c>
      <c r="D9083" s="34" t="s">
        <v>74</v>
      </c>
      <c r="E9083" s="34" t="s">
        <v>266</v>
      </c>
      <c r="F9083" s="34" t="s">
        <v>922</v>
      </c>
      <c r="G9083" s="34" t="s">
        <v>1488</v>
      </c>
      <c r="H9083" s="19" t="str">
        <f t="array" ref="H9083">CONCATENATE("(",A9083,",",VLOOKUP(B9083,Núcleo!B$2:E$11,4,TRUE),",",VLOOKUP(C9083,'Tipo de Processo'!B$2:D$55,3,TRUE),",",VLOOKUP(D9083,'Termo Geral'!B$2:D$174,3,TRUE),",",VLOOKUP(E9083,'Termo Específico'!B$2:D$437,3,TRUE),",",MATCH(TRUE,Documento!B$2:B$954=F9083,0),",",IF(G9083="complementar",0,1),"),")</f>
        <v>(9082,9,32,168,9,933,1),</v>
      </c>
    </row>
    <row r="9084" spans="1:8" ht="15" customHeight="1">
      <c r="A9084" s="33">
        <v>9083</v>
      </c>
      <c r="B9084" s="44" t="s">
        <v>1483</v>
      </c>
      <c r="C9084" s="35" t="s">
        <v>11</v>
      </c>
      <c r="D9084" s="34" t="s">
        <v>74</v>
      </c>
      <c r="E9084" s="34" t="s">
        <v>266</v>
      </c>
      <c r="F9084" s="34" t="s">
        <v>923</v>
      </c>
      <c r="G9084" s="34" t="s">
        <v>1488</v>
      </c>
      <c r="H9084" s="19" t="str">
        <f t="array" ref="H9084">CONCATENATE("(",A9084,",",VLOOKUP(B9084,Núcleo!B$2:E$11,4,TRUE),",",VLOOKUP(C9084,'Tipo de Processo'!B$2:D$55,3,TRUE),",",VLOOKUP(D9084,'Termo Geral'!B$2:D$174,3,TRUE),",",VLOOKUP(E9084,'Termo Específico'!B$2:D$437,3,TRUE),",",MATCH(TRUE,Documento!B$2:B$954=F9084,0),",",IF(G9084="complementar",0,1),"),")</f>
        <v>(9083,9,32,168,9,290,1),</v>
      </c>
    </row>
    <row r="9085" spans="1:8" ht="15" customHeight="1">
      <c r="A9085" s="33">
        <v>9084</v>
      </c>
      <c r="B9085" s="44" t="s">
        <v>1483</v>
      </c>
      <c r="C9085" s="35" t="s">
        <v>11</v>
      </c>
      <c r="D9085" s="34" t="s">
        <v>74</v>
      </c>
      <c r="E9085" s="34" t="s">
        <v>266</v>
      </c>
      <c r="F9085" s="34" t="s">
        <v>924</v>
      </c>
      <c r="G9085" s="34" t="s">
        <v>1488</v>
      </c>
      <c r="H9085" s="19" t="str">
        <f t="array" ref="H9085">CONCATENATE("(",A9085,",",VLOOKUP(B9085,Núcleo!B$2:E$11,4,TRUE),",",VLOOKUP(C9085,'Tipo de Processo'!B$2:D$55,3,TRUE),",",VLOOKUP(D9085,'Termo Geral'!B$2:D$174,3,TRUE),",",VLOOKUP(E9085,'Termo Específico'!B$2:D$437,3,TRUE),",",MATCH(TRUE,Documento!B$2:B$954=F9085,0),",",IF(G9085="complementar",0,1),"),")</f>
        <v>(9084,9,32,168,9,93,1),</v>
      </c>
    </row>
    <row r="9086" spans="1:8" ht="15" customHeight="1">
      <c r="A9086" s="33">
        <v>9085</v>
      </c>
      <c r="B9086" s="44" t="s">
        <v>1483</v>
      </c>
      <c r="C9086" s="35" t="s">
        <v>11</v>
      </c>
      <c r="D9086" s="34" t="s">
        <v>74</v>
      </c>
      <c r="E9086" s="34" t="s">
        <v>266</v>
      </c>
      <c r="F9086" s="34" t="s">
        <v>925</v>
      </c>
      <c r="G9086" s="34" t="s">
        <v>1488</v>
      </c>
      <c r="H9086" s="19" t="str">
        <f t="array" ref="H9086">CONCATENATE("(",A9086,",",VLOOKUP(B9086,Núcleo!B$2:E$11,4,TRUE),",",VLOOKUP(C9086,'Tipo de Processo'!B$2:D$55,3,TRUE),",",VLOOKUP(D9086,'Termo Geral'!B$2:D$174,3,TRUE),",",VLOOKUP(E9086,'Termo Específico'!B$2:D$437,3,TRUE),",",MATCH(TRUE,Documento!B$2:B$954=F9086,0),",",IF(G9086="complementar",0,1),"),")</f>
        <v>(9085,9,32,168,9,633,1),</v>
      </c>
    </row>
    <row r="9087" spans="1:8" ht="15" customHeight="1">
      <c r="A9087" s="33">
        <v>9086</v>
      </c>
      <c r="B9087" s="44" t="s">
        <v>1483</v>
      </c>
      <c r="C9087" s="35" t="s">
        <v>11</v>
      </c>
      <c r="D9087" s="34" t="s">
        <v>74</v>
      </c>
      <c r="E9087" s="34" t="s">
        <v>266</v>
      </c>
      <c r="F9087" s="34" t="s">
        <v>926</v>
      </c>
      <c r="G9087" s="34" t="s">
        <v>1488</v>
      </c>
      <c r="H9087" s="19" t="str">
        <f t="array" ref="H9087">CONCATENATE("(",A9087,",",VLOOKUP(B9087,Núcleo!B$2:E$11,4,TRUE),",",VLOOKUP(C9087,'Tipo de Processo'!B$2:D$55,3,TRUE),",",VLOOKUP(D9087,'Termo Geral'!B$2:D$174,3,TRUE),",",VLOOKUP(E9087,'Termo Específico'!B$2:D$437,3,TRUE),",",MATCH(TRUE,Documento!B$2:B$954=F9087,0),",",IF(G9087="complementar",0,1),"),")</f>
        <v>(9086,9,32,168,9,289,1),</v>
      </c>
    </row>
    <row r="9088" spans="1:8" ht="15" customHeight="1">
      <c r="A9088" s="33">
        <v>9087</v>
      </c>
      <c r="B9088" s="44" t="s">
        <v>1483</v>
      </c>
      <c r="C9088" s="35" t="s">
        <v>11</v>
      </c>
      <c r="D9088" s="34" t="s">
        <v>74</v>
      </c>
      <c r="E9088" s="34" t="s">
        <v>266</v>
      </c>
      <c r="F9088" s="34" t="s">
        <v>927</v>
      </c>
      <c r="G9088" s="34" t="s">
        <v>1488</v>
      </c>
      <c r="H9088" s="19" t="str">
        <f t="array" ref="H9088">CONCATENATE("(",A9088,",",VLOOKUP(B9088,Núcleo!B$2:E$11,4,TRUE),",",VLOOKUP(C9088,'Tipo de Processo'!B$2:D$55,3,TRUE),",",VLOOKUP(D9088,'Termo Geral'!B$2:D$174,3,TRUE),",",VLOOKUP(E9088,'Termo Específico'!B$2:D$437,3,TRUE),",",MATCH(TRUE,Documento!B$2:B$954=F9088,0),",",IF(G9088="complementar",0,1),"),")</f>
        <v>(9087,9,32,168,9,733,1),</v>
      </c>
    </row>
    <row r="9089" spans="1:8" ht="15" customHeight="1">
      <c r="A9089" s="33">
        <v>9088</v>
      </c>
      <c r="B9089" s="44" t="s">
        <v>1483</v>
      </c>
      <c r="C9089" s="35" t="s">
        <v>11</v>
      </c>
      <c r="D9089" s="34" t="s">
        <v>74</v>
      </c>
      <c r="E9089" s="34" t="s">
        <v>266</v>
      </c>
      <c r="F9089" s="34" t="s">
        <v>928</v>
      </c>
      <c r="G9089" s="34" t="s">
        <v>1488</v>
      </c>
      <c r="H9089" s="19" t="str">
        <f t="array" ref="H9089">CONCATENATE("(",A9089,",",VLOOKUP(B9089,Núcleo!B$2:E$11,4,TRUE),",",VLOOKUP(C9089,'Tipo de Processo'!B$2:D$55,3,TRUE),",",VLOOKUP(D9089,'Termo Geral'!B$2:D$174,3,TRUE),",",VLOOKUP(E9089,'Termo Específico'!B$2:D$437,3,TRUE),",",MATCH(TRUE,Documento!B$2:B$954=F9089,0),",",IF(G9089="complementar",0,1),"),")</f>
        <v>(9088,9,32,168,9,639,1),</v>
      </c>
    </row>
    <row r="9090" spans="1:8" ht="15" customHeight="1">
      <c r="A9090" s="33">
        <v>9089</v>
      </c>
      <c r="B9090" s="44" t="s">
        <v>1483</v>
      </c>
      <c r="C9090" s="35" t="s">
        <v>11</v>
      </c>
      <c r="D9090" s="34" t="s">
        <v>74</v>
      </c>
      <c r="E9090" s="34" t="s">
        <v>266</v>
      </c>
      <c r="F9090" s="34" t="s">
        <v>929</v>
      </c>
      <c r="G9090" s="34" t="s">
        <v>1488</v>
      </c>
      <c r="H9090" s="19" t="str">
        <f t="array" ref="H9090">CONCATENATE("(",A9090,",",VLOOKUP(B9090,Núcleo!B$2:E$11,4,TRUE),",",VLOOKUP(C9090,'Tipo de Processo'!B$2:D$55,3,TRUE),",",VLOOKUP(D9090,'Termo Geral'!B$2:D$174,3,TRUE),",",VLOOKUP(E9090,'Termo Específico'!B$2:D$437,3,TRUE),",",MATCH(TRUE,Documento!B$2:B$954=F9090,0),",",IF(G9090="complementar",0,1),"),")</f>
        <v>(9089,9,32,168,9,707,1),</v>
      </c>
    </row>
    <row r="9091" spans="1:8" ht="15" customHeight="1">
      <c r="A9091" s="33">
        <v>9090</v>
      </c>
      <c r="B9091" s="44" t="s">
        <v>1483</v>
      </c>
      <c r="C9091" s="35" t="s">
        <v>11</v>
      </c>
      <c r="D9091" s="34" t="s">
        <v>74</v>
      </c>
      <c r="E9091" s="34" t="s">
        <v>274</v>
      </c>
      <c r="F9091" s="34" t="s">
        <v>921</v>
      </c>
      <c r="G9091" s="34" t="s">
        <v>1488</v>
      </c>
      <c r="H9091" s="19" t="str">
        <f t="array" ref="H9091">CONCATENATE("(",A9091,",",VLOOKUP(B9091,Núcleo!B$2:E$11,4,TRUE),",",VLOOKUP(C9091,'Tipo de Processo'!B$2:D$55,3,TRUE),",",VLOOKUP(D9091,'Termo Geral'!B$2:D$174,3,TRUE),",",VLOOKUP(E9091,'Termo Específico'!B$2:D$437,3,TRUE),",",MATCH(TRUE,Documento!B$2:B$954=F9091,0),",",IF(G9091="complementar",0,1),"),")</f>
        <v>(9090,9,32,168,33,396,1),</v>
      </c>
    </row>
    <row r="9092" spans="1:8" ht="15" customHeight="1">
      <c r="A9092" s="33">
        <v>9091</v>
      </c>
      <c r="B9092" s="44" t="s">
        <v>1483</v>
      </c>
      <c r="C9092" s="35" t="s">
        <v>11</v>
      </c>
      <c r="D9092" s="34" t="s">
        <v>74</v>
      </c>
      <c r="E9092" s="34" t="s">
        <v>274</v>
      </c>
      <c r="F9092" s="35" t="s">
        <v>922</v>
      </c>
      <c r="G9092" s="35" t="s">
        <v>1488</v>
      </c>
      <c r="H9092" s="19" t="str">
        <f t="array" ref="H9092">CONCATENATE("(",A9092,",",VLOOKUP(B9092,Núcleo!B$2:E$11,4,TRUE),",",VLOOKUP(C9092,'Tipo de Processo'!B$2:D$55,3,TRUE),",",VLOOKUP(D9092,'Termo Geral'!B$2:D$174,3,TRUE),",",VLOOKUP(E9092,'Termo Específico'!B$2:D$437,3,TRUE),",",MATCH(TRUE,Documento!B$2:B$954=F9092,0),",",IF(G9092="complementar",0,1),"),")</f>
        <v>(9091,9,32,168,33,933,1),</v>
      </c>
    </row>
    <row r="9093" spans="1:8" ht="15" customHeight="1">
      <c r="A9093" s="33">
        <v>9092</v>
      </c>
      <c r="B9093" s="44" t="s">
        <v>1483</v>
      </c>
      <c r="C9093" s="35" t="s">
        <v>11</v>
      </c>
      <c r="D9093" s="34" t="s">
        <v>74</v>
      </c>
      <c r="E9093" s="34" t="s">
        <v>274</v>
      </c>
      <c r="F9093" s="34" t="s">
        <v>923</v>
      </c>
      <c r="G9093" s="34" t="s">
        <v>1488</v>
      </c>
      <c r="H9093" s="19" t="str">
        <f t="array" ref="H9093">CONCATENATE("(",A9093,",",VLOOKUP(B9093,Núcleo!B$2:E$11,4,TRUE),",",VLOOKUP(C9093,'Tipo de Processo'!B$2:D$55,3,TRUE),",",VLOOKUP(D9093,'Termo Geral'!B$2:D$174,3,TRUE),",",VLOOKUP(E9093,'Termo Específico'!B$2:D$437,3,TRUE),",",MATCH(TRUE,Documento!B$2:B$954=F9093,0),",",IF(G9093="complementar",0,1),"),")</f>
        <v>(9092,9,32,168,33,290,1),</v>
      </c>
    </row>
    <row r="9094" spans="1:8" ht="15" customHeight="1">
      <c r="A9094" s="33">
        <v>9093</v>
      </c>
      <c r="B9094" s="44" t="s">
        <v>1483</v>
      </c>
      <c r="C9094" s="35" t="s">
        <v>11</v>
      </c>
      <c r="D9094" s="34" t="s">
        <v>74</v>
      </c>
      <c r="E9094" s="34" t="s">
        <v>274</v>
      </c>
      <c r="F9094" s="34" t="s">
        <v>924</v>
      </c>
      <c r="G9094" s="34" t="s">
        <v>1488</v>
      </c>
      <c r="H9094" s="19" t="str">
        <f t="array" ref="H9094">CONCATENATE("(",A9094,",",VLOOKUP(B9094,Núcleo!B$2:E$11,4,TRUE),",",VLOOKUP(C9094,'Tipo de Processo'!B$2:D$55,3,TRUE),",",VLOOKUP(D9094,'Termo Geral'!B$2:D$174,3,TRUE),",",VLOOKUP(E9094,'Termo Específico'!B$2:D$437,3,TRUE),",",MATCH(TRUE,Documento!B$2:B$954=F9094,0),",",IF(G9094="complementar",0,1),"),")</f>
        <v>(9093,9,32,168,33,93,1),</v>
      </c>
    </row>
    <row r="9095" spans="1:8" ht="15" customHeight="1">
      <c r="A9095" s="33">
        <v>9094</v>
      </c>
      <c r="B9095" s="44" t="s">
        <v>1483</v>
      </c>
      <c r="C9095" s="35" t="s">
        <v>11</v>
      </c>
      <c r="D9095" s="34" t="s">
        <v>74</v>
      </c>
      <c r="E9095" s="34" t="s">
        <v>274</v>
      </c>
      <c r="F9095" s="34" t="s">
        <v>925</v>
      </c>
      <c r="G9095" s="34" t="s">
        <v>1488</v>
      </c>
      <c r="H9095" s="19" t="str">
        <f t="array" ref="H9095">CONCATENATE("(",A9095,",",VLOOKUP(B9095,Núcleo!B$2:E$11,4,TRUE),",",VLOOKUP(C9095,'Tipo de Processo'!B$2:D$55,3,TRUE),",",VLOOKUP(D9095,'Termo Geral'!B$2:D$174,3,TRUE),",",VLOOKUP(E9095,'Termo Específico'!B$2:D$437,3,TRUE),",",MATCH(TRUE,Documento!B$2:B$954=F9095,0),",",IF(G9095="complementar",0,1),"),")</f>
        <v>(9094,9,32,168,33,633,1),</v>
      </c>
    </row>
    <row r="9096" spans="1:8" ht="15" customHeight="1">
      <c r="A9096" s="33">
        <v>9095</v>
      </c>
      <c r="B9096" s="44" t="s">
        <v>1483</v>
      </c>
      <c r="C9096" s="35" t="s">
        <v>11</v>
      </c>
      <c r="D9096" s="34" t="s">
        <v>74</v>
      </c>
      <c r="E9096" s="34" t="s">
        <v>274</v>
      </c>
      <c r="F9096" s="34" t="s">
        <v>926</v>
      </c>
      <c r="G9096" s="34" t="s">
        <v>1488</v>
      </c>
      <c r="H9096" s="19" t="str">
        <f t="array" ref="H9096">CONCATENATE("(",A9096,",",VLOOKUP(B9096,Núcleo!B$2:E$11,4,TRUE),",",VLOOKUP(C9096,'Tipo de Processo'!B$2:D$55,3,TRUE),",",VLOOKUP(D9096,'Termo Geral'!B$2:D$174,3,TRUE),",",VLOOKUP(E9096,'Termo Específico'!B$2:D$437,3,TRUE),",",MATCH(TRUE,Documento!B$2:B$954=F9096,0),",",IF(G9096="complementar",0,1),"),")</f>
        <v>(9095,9,32,168,33,289,1),</v>
      </c>
    </row>
    <row r="9097" spans="1:8" ht="15" customHeight="1">
      <c r="A9097" s="33">
        <v>9096</v>
      </c>
      <c r="B9097" s="44" t="s">
        <v>1483</v>
      </c>
      <c r="C9097" s="35" t="s">
        <v>11</v>
      </c>
      <c r="D9097" s="34" t="s">
        <v>74</v>
      </c>
      <c r="E9097" s="34" t="s">
        <v>274</v>
      </c>
      <c r="F9097" s="34" t="s">
        <v>927</v>
      </c>
      <c r="G9097" s="34" t="s">
        <v>1488</v>
      </c>
      <c r="H9097" s="19" t="str">
        <f t="array" ref="H9097">CONCATENATE("(",A9097,",",VLOOKUP(B9097,Núcleo!B$2:E$11,4,TRUE),",",VLOOKUP(C9097,'Tipo de Processo'!B$2:D$55,3,TRUE),",",VLOOKUP(D9097,'Termo Geral'!B$2:D$174,3,TRUE),",",VLOOKUP(E9097,'Termo Específico'!B$2:D$437,3,TRUE),",",MATCH(TRUE,Documento!B$2:B$954=F9097,0),",",IF(G9097="complementar",0,1),"),")</f>
        <v>(9096,9,32,168,33,733,1),</v>
      </c>
    </row>
    <row r="9098" spans="1:8" ht="15" customHeight="1">
      <c r="A9098" s="33">
        <v>9097</v>
      </c>
      <c r="B9098" s="44" t="s">
        <v>1483</v>
      </c>
      <c r="C9098" s="35" t="s">
        <v>11</v>
      </c>
      <c r="D9098" s="34" t="s">
        <v>74</v>
      </c>
      <c r="E9098" s="34" t="s">
        <v>274</v>
      </c>
      <c r="F9098" s="34" t="s">
        <v>928</v>
      </c>
      <c r="G9098" s="34" t="s">
        <v>1488</v>
      </c>
      <c r="H9098" s="19" t="str">
        <f t="array" ref="H9098">CONCATENATE("(",A9098,",",VLOOKUP(B9098,Núcleo!B$2:E$11,4,TRUE),",",VLOOKUP(C9098,'Tipo de Processo'!B$2:D$55,3,TRUE),",",VLOOKUP(D9098,'Termo Geral'!B$2:D$174,3,TRUE),",",VLOOKUP(E9098,'Termo Específico'!B$2:D$437,3,TRUE),",",MATCH(TRUE,Documento!B$2:B$954=F9098,0),",",IF(G9098="complementar",0,1),"),")</f>
        <v>(9097,9,32,168,33,639,1),</v>
      </c>
    </row>
    <row r="9099" spans="1:8" ht="15" customHeight="1">
      <c r="A9099" s="33">
        <v>9098</v>
      </c>
      <c r="B9099" s="43" t="s">
        <v>1483</v>
      </c>
      <c r="C9099" s="35" t="s">
        <v>11</v>
      </c>
      <c r="D9099" s="34" t="s">
        <v>74</v>
      </c>
      <c r="E9099" s="35" t="s">
        <v>274</v>
      </c>
      <c r="F9099" s="34" t="s">
        <v>929</v>
      </c>
      <c r="G9099" s="34" t="s">
        <v>1488</v>
      </c>
      <c r="H9099" s="19" t="str">
        <f t="array" ref="H9099">CONCATENATE("(",A9099,",",VLOOKUP(B9099,Núcleo!B$2:E$11,4,TRUE),",",VLOOKUP(C9099,'Tipo de Processo'!B$2:D$55,3,TRUE),",",VLOOKUP(D9099,'Termo Geral'!B$2:D$174,3,TRUE),",",VLOOKUP(E9099,'Termo Específico'!B$2:D$437,3,TRUE),",",MATCH(TRUE,Documento!B$2:B$954=F9099,0),",",IF(G9099="complementar",0,1),"),")</f>
        <v>(9098,9,32,168,33,707,1),</v>
      </c>
    </row>
    <row r="9100" spans="1:8" ht="15" customHeight="1">
      <c r="A9100" s="33">
        <v>9099</v>
      </c>
      <c r="B9100" s="43" t="s">
        <v>1483</v>
      </c>
      <c r="C9100" s="35" t="s">
        <v>11</v>
      </c>
      <c r="D9100" s="34" t="s">
        <v>74</v>
      </c>
      <c r="E9100" s="35" t="s">
        <v>283</v>
      </c>
      <c r="F9100" s="34" t="s">
        <v>921</v>
      </c>
      <c r="G9100" s="34" t="s">
        <v>1488</v>
      </c>
      <c r="H9100" s="19" t="str">
        <f t="array" ref="H9100">CONCATENATE("(",A9100,",",VLOOKUP(B9100,Núcleo!B$2:E$11,4,TRUE),",",VLOOKUP(C9100,'Tipo de Processo'!B$2:D$55,3,TRUE),",",VLOOKUP(D9100,'Termo Geral'!B$2:D$174,3,TRUE),",",VLOOKUP(E9100,'Termo Específico'!B$2:D$437,3,TRUE),",",MATCH(TRUE,Documento!B$2:B$954=F9100,0),",",IF(G9100="complementar",0,1),"),")</f>
        <v>(9099,9,32,168,43,396,1),</v>
      </c>
    </row>
    <row r="9101" spans="1:8" ht="15" customHeight="1">
      <c r="A9101" s="33">
        <v>9100</v>
      </c>
      <c r="B9101" s="44" t="s">
        <v>1483</v>
      </c>
      <c r="C9101" s="35" t="s">
        <v>11</v>
      </c>
      <c r="D9101" s="34" t="s">
        <v>74</v>
      </c>
      <c r="E9101" s="35" t="s">
        <v>283</v>
      </c>
      <c r="F9101" s="34" t="s">
        <v>922</v>
      </c>
      <c r="G9101" s="34" t="s">
        <v>1488</v>
      </c>
      <c r="H9101" s="19" t="str">
        <f t="array" ref="H9101">CONCATENATE("(",A9101,",",VLOOKUP(B9101,Núcleo!B$2:E$11,4,TRUE),",",VLOOKUP(C9101,'Tipo de Processo'!B$2:D$55,3,TRUE),",",VLOOKUP(D9101,'Termo Geral'!B$2:D$174,3,TRUE),",",VLOOKUP(E9101,'Termo Específico'!B$2:D$437,3,TRUE),",",MATCH(TRUE,Documento!B$2:B$954=F9101,0),",",IF(G9101="complementar",0,1),"),")</f>
        <v>(9100,9,32,168,43,933,1),</v>
      </c>
    </row>
    <row r="9102" spans="1:8" ht="15" customHeight="1">
      <c r="A9102" s="33">
        <v>9101</v>
      </c>
      <c r="B9102" s="43" t="s">
        <v>1483</v>
      </c>
      <c r="C9102" s="35" t="s">
        <v>11</v>
      </c>
      <c r="D9102" s="34" t="s">
        <v>74</v>
      </c>
      <c r="E9102" s="35" t="s">
        <v>283</v>
      </c>
      <c r="F9102" s="34" t="s">
        <v>923</v>
      </c>
      <c r="G9102" s="34" t="s">
        <v>1488</v>
      </c>
      <c r="H9102" s="19" t="str">
        <f t="array" ref="H9102">CONCATENATE("(",A9102,",",VLOOKUP(B9102,Núcleo!B$2:E$11,4,TRUE),",",VLOOKUP(C9102,'Tipo de Processo'!B$2:D$55,3,TRUE),",",VLOOKUP(D9102,'Termo Geral'!B$2:D$174,3,TRUE),",",VLOOKUP(E9102,'Termo Específico'!B$2:D$437,3,TRUE),",",MATCH(TRUE,Documento!B$2:B$954=F9102,0),",",IF(G9102="complementar",0,1),"),")</f>
        <v>(9101,9,32,168,43,290,1),</v>
      </c>
    </row>
    <row r="9103" spans="1:8" ht="15" customHeight="1">
      <c r="A9103" s="33">
        <v>9102</v>
      </c>
      <c r="B9103" s="44" t="s">
        <v>1483</v>
      </c>
      <c r="C9103" s="35" t="s">
        <v>11</v>
      </c>
      <c r="D9103" s="34" t="s">
        <v>74</v>
      </c>
      <c r="E9103" s="35" t="s">
        <v>283</v>
      </c>
      <c r="F9103" s="34" t="s">
        <v>924</v>
      </c>
      <c r="G9103" s="34" t="s">
        <v>1488</v>
      </c>
      <c r="H9103" s="19" t="str">
        <f t="array" ref="H9103">CONCATENATE("(",A9103,",",VLOOKUP(B9103,Núcleo!B$2:E$11,4,TRUE),",",VLOOKUP(C9103,'Tipo de Processo'!B$2:D$55,3,TRUE),",",VLOOKUP(D9103,'Termo Geral'!B$2:D$174,3,TRUE),",",VLOOKUP(E9103,'Termo Específico'!B$2:D$437,3,TRUE),",",MATCH(TRUE,Documento!B$2:B$954=F9103,0),",",IF(G9103="complementar",0,1),"),")</f>
        <v>(9102,9,32,168,43,93,1),</v>
      </c>
    </row>
    <row r="9104" spans="1:8" ht="15" customHeight="1">
      <c r="A9104" s="33">
        <v>9103</v>
      </c>
      <c r="B9104" s="44" t="s">
        <v>1483</v>
      </c>
      <c r="C9104" s="35" t="s">
        <v>11</v>
      </c>
      <c r="D9104" s="34" t="s">
        <v>74</v>
      </c>
      <c r="E9104" s="35" t="s">
        <v>283</v>
      </c>
      <c r="F9104" s="35" t="s">
        <v>925</v>
      </c>
      <c r="G9104" s="35" t="s">
        <v>1488</v>
      </c>
      <c r="H9104" s="19" t="str">
        <f t="array" ref="H9104">CONCATENATE("(",A9104,",",VLOOKUP(B9104,Núcleo!B$2:E$11,4,TRUE),",",VLOOKUP(C9104,'Tipo de Processo'!B$2:D$55,3,TRUE),",",VLOOKUP(D9104,'Termo Geral'!B$2:D$174,3,TRUE),",",VLOOKUP(E9104,'Termo Específico'!B$2:D$437,3,TRUE),",",MATCH(TRUE,Documento!B$2:B$954=F9104,0),",",IF(G9104="complementar",0,1),"),")</f>
        <v>(9103,9,32,168,43,633,1),</v>
      </c>
    </row>
    <row r="9105" spans="1:8" ht="15" customHeight="1">
      <c r="A9105" s="33">
        <v>9104</v>
      </c>
      <c r="B9105" s="44" t="s">
        <v>1483</v>
      </c>
      <c r="C9105" s="35" t="s">
        <v>11</v>
      </c>
      <c r="D9105" s="34" t="s">
        <v>74</v>
      </c>
      <c r="E9105" s="35" t="s">
        <v>283</v>
      </c>
      <c r="F9105" s="34" t="s">
        <v>926</v>
      </c>
      <c r="G9105" s="34" t="s">
        <v>1488</v>
      </c>
      <c r="H9105" s="19" t="str">
        <f t="array" ref="H9105">CONCATENATE("(",A9105,",",VLOOKUP(B9105,Núcleo!B$2:E$11,4,TRUE),",",VLOOKUP(C9105,'Tipo de Processo'!B$2:D$55,3,TRUE),",",VLOOKUP(D9105,'Termo Geral'!B$2:D$174,3,TRUE),",",VLOOKUP(E9105,'Termo Específico'!B$2:D$437,3,TRUE),",",MATCH(TRUE,Documento!B$2:B$954=F9105,0),",",IF(G9105="complementar",0,1),"),")</f>
        <v>(9104,9,32,168,43,289,1),</v>
      </c>
    </row>
    <row r="9106" spans="1:8" ht="15" customHeight="1">
      <c r="A9106" s="33">
        <v>9105</v>
      </c>
      <c r="B9106" s="43" t="s">
        <v>1483</v>
      </c>
      <c r="C9106" s="35" t="s">
        <v>11</v>
      </c>
      <c r="D9106" s="34" t="s">
        <v>74</v>
      </c>
      <c r="E9106" s="35" t="s">
        <v>283</v>
      </c>
      <c r="F9106" s="34" t="s">
        <v>927</v>
      </c>
      <c r="G9106" s="34" t="s">
        <v>1488</v>
      </c>
      <c r="H9106" s="19" t="str">
        <f t="array" ref="H9106">CONCATENATE("(",A9106,",",VLOOKUP(B9106,Núcleo!B$2:E$11,4,TRUE),",",VLOOKUP(C9106,'Tipo de Processo'!B$2:D$55,3,TRUE),",",VLOOKUP(D9106,'Termo Geral'!B$2:D$174,3,TRUE),",",VLOOKUP(E9106,'Termo Específico'!B$2:D$437,3,TRUE),",",MATCH(TRUE,Documento!B$2:B$954=F9106,0),",",IF(G9106="complementar",0,1),"),")</f>
        <v>(9105,9,32,168,43,733,1),</v>
      </c>
    </row>
    <row r="9107" spans="1:8" ht="15" customHeight="1">
      <c r="A9107" s="33">
        <v>9106</v>
      </c>
      <c r="B9107" s="43" t="s">
        <v>1483</v>
      </c>
      <c r="C9107" s="35" t="s">
        <v>11</v>
      </c>
      <c r="D9107" s="34" t="s">
        <v>74</v>
      </c>
      <c r="E9107" s="35" t="s">
        <v>283</v>
      </c>
      <c r="F9107" s="34" t="s">
        <v>928</v>
      </c>
      <c r="G9107" s="34" t="s">
        <v>1488</v>
      </c>
      <c r="H9107" s="19" t="str">
        <f t="array" ref="H9107">CONCATENATE("(",A9107,",",VLOOKUP(B9107,Núcleo!B$2:E$11,4,TRUE),",",VLOOKUP(C9107,'Tipo de Processo'!B$2:D$55,3,TRUE),",",VLOOKUP(D9107,'Termo Geral'!B$2:D$174,3,TRUE),",",VLOOKUP(E9107,'Termo Específico'!B$2:D$437,3,TRUE),",",MATCH(TRUE,Documento!B$2:B$954=F9107,0),",",IF(G9107="complementar",0,1),"),")</f>
        <v>(9106,9,32,168,43,639,1),</v>
      </c>
    </row>
    <row r="9108" spans="1:8" ht="15" customHeight="1">
      <c r="A9108" s="33">
        <v>9107</v>
      </c>
      <c r="B9108" s="43" t="s">
        <v>1483</v>
      </c>
      <c r="C9108" s="35" t="s">
        <v>11</v>
      </c>
      <c r="D9108" s="34" t="s">
        <v>74</v>
      </c>
      <c r="E9108" s="35" t="s">
        <v>283</v>
      </c>
      <c r="F9108" s="34" t="s">
        <v>929</v>
      </c>
      <c r="G9108" s="34" t="s">
        <v>1488</v>
      </c>
      <c r="H9108" s="19" t="str">
        <f t="array" ref="H9108">CONCATENATE("(",A9108,",",VLOOKUP(B9108,Núcleo!B$2:E$11,4,TRUE),",",VLOOKUP(C9108,'Tipo de Processo'!B$2:D$55,3,TRUE),",",VLOOKUP(D9108,'Termo Geral'!B$2:D$174,3,TRUE),",",VLOOKUP(E9108,'Termo Específico'!B$2:D$437,3,TRUE),",",MATCH(TRUE,Documento!B$2:B$954=F9108,0),",",IF(G9108="complementar",0,1),"),")</f>
        <v>(9107,9,32,168,43,707,1),</v>
      </c>
    </row>
    <row r="9109" spans="1:8" ht="15" customHeight="1">
      <c r="A9109" s="33">
        <v>9108</v>
      </c>
      <c r="B9109" s="44" t="s">
        <v>1483</v>
      </c>
      <c r="C9109" s="35" t="s">
        <v>11</v>
      </c>
      <c r="D9109" s="34" t="s">
        <v>74</v>
      </c>
      <c r="E9109" s="35" t="s">
        <v>290</v>
      </c>
      <c r="F9109" s="34" t="s">
        <v>921</v>
      </c>
      <c r="G9109" s="34" t="s">
        <v>1488</v>
      </c>
      <c r="H9109" s="19" t="str">
        <f t="array" ref="H9109">CONCATENATE("(",A9109,",",VLOOKUP(B9109,Núcleo!B$2:E$11,4,TRUE),",",VLOOKUP(C9109,'Tipo de Processo'!B$2:D$55,3,TRUE),",",VLOOKUP(D9109,'Termo Geral'!B$2:D$174,3,TRUE),",",VLOOKUP(E9109,'Termo Específico'!B$2:D$437,3,TRUE),",",MATCH(TRUE,Documento!B$2:B$954=F9109,0),",",IF(G9109="complementar",0,1),"),")</f>
        <v>(9108,9,32,168,201,396,1),</v>
      </c>
    </row>
    <row r="9110" spans="1:8" ht="15" customHeight="1">
      <c r="A9110" s="33">
        <v>9109</v>
      </c>
      <c r="B9110" s="43" t="s">
        <v>1483</v>
      </c>
      <c r="C9110" s="35" t="s">
        <v>11</v>
      </c>
      <c r="D9110" s="34" t="s">
        <v>74</v>
      </c>
      <c r="E9110" s="35" t="s">
        <v>290</v>
      </c>
      <c r="F9110" s="34" t="s">
        <v>922</v>
      </c>
      <c r="G9110" s="34" t="s">
        <v>1488</v>
      </c>
      <c r="H9110" s="19" t="str">
        <f t="array" ref="H9110">CONCATENATE("(",A9110,",",VLOOKUP(B9110,Núcleo!B$2:E$11,4,TRUE),",",VLOOKUP(C9110,'Tipo de Processo'!B$2:D$55,3,TRUE),",",VLOOKUP(D9110,'Termo Geral'!B$2:D$174,3,TRUE),",",VLOOKUP(E9110,'Termo Específico'!B$2:D$437,3,TRUE),",",MATCH(TRUE,Documento!B$2:B$954=F9110,0),",",IF(G9110="complementar",0,1),"),")</f>
        <v>(9109,9,32,168,201,933,1),</v>
      </c>
    </row>
    <row r="9111" spans="1:8" ht="15" customHeight="1">
      <c r="A9111" s="33">
        <v>9110</v>
      </c>
      <c r="B9111" s="44" t="s">
        <v>1483</v>
      </c>
      <c r="C9111" s="35" t="s">
        <v>11</v>
      </c>
      <c r="D9111" s="34" t="s">
        <v>74</v>
      </c>
      <c r="E9111" s="35" t="s">
        <v>290</v>
      </c>
      <c r="F9111" s="34" t="s">
        <v>923</v>
      </c>
      <c r="G9111" s="34" t="s">
        <v>1488</v>
      </c>
      <c r="H9111" s="19" t="str">
        <f t="array" ref="H9111">CONCATENATE("(",A9111,",",VLOOKUP(B9111,Núcleo!B$2:E$11,4,TRUE),",",VLOOKUP(C9111,'Tipo de Processo'!B$2:D$55,3,TRUE),",",VLOOKUP(D9111,'Termo Geral'!B$2:D$174,3,TRUE),",",VLOOKUP(E9111,'Termo Específico'!B$2:D$437,3,TRUE),",",MATCH(TRUE,Documento!B$2:B$954=F9111,0),",",IF(G9111="complementar",0,1),"),")</f>
        <v>(9110,9,32,168,201,290,1),</v>
      </c>
    </row>
    <row r="9112" spans="1:8" ht="15" customHeight="1">
      <c r="A9112" s="33">
        <v>9111</v>
      </c>
      <c r="B9112" s="44" t="s">
        <v>1483</v>
      </c>
      <c r="C9112" s="35" t="s">
        <v>11</v>
      </c>
      <c r="D9112" s="34" t="s">
        <v>74</v>
      </c>
      <c r="E9112" s="35" t="s">
        <v>290</v>
      </c>
      <c r="F9112" s="35" t="s">
        <v>924</v>
      </c>
      <c r="G9112" s="35" t="s">
        <v>1488</v>
      </c>
      <c r="H9112" s="19" t="str">
        <f t="array" ref="H9112">CONCATENATE("(",A9112,",",VLOOKUP(B9112,Núcleo!B$2:E$11,4,TRUE),",",VLOOKUP(C9112,'Tipo de Processo'!B$2:D$55,3,TRUE),",",VLOOKUP(D9112,'Termo Geral'!B$2:D$174,3,TRUE),",",VLOOKUP(E9112,'Termo Específico'!B$2:D$437,3,TRUE),",",MATCH(TRUE,Documento!B$2:B$954=F9112,0),",",IF(G9112="complementar",0,1),"),")</f>
        <v>(9111,9,32,168,201,93,1),</v>
      </c>
    </row>
    <row r="9113" spans="1:8" ht="15" customHeight="1">
      <c r="A9113" s="33">
        <v>9112</v>
      </c>
      <c r="B9113" s="44" t="s">
        <v>1483</v>
      </c>
      <c r="C9113" s="35" t="s">
        <v>11</v>
      </c>
      <c r="D9113" s="34" t="s">
        <v>74</v>
      </c>
      <c r="E9113" s="35" t="s">
        <v>290</v>
      </c>
      <c r="F9113" s="35" t="s">
        <v>925</v>
      </c>
      <c r="G9113" s="35" t="s">
        <v>1488</v>
      </c>
      <c r="H9113" s="19" t="str">
        <f t="array" ref="H9113">CONCATENATE("(",A9113,",",VLOOKUP(B9113,Núcleo!B$2:E$11,4,TRUE),",",VLOOKUP(C9113,'Tipo de Processo'!B$2:D$55,3,TRUE),",",VLOOKUP(D9113,'Termo Geral'!B$2:D$174,3,TRUE),",",VLOOKUP(E9113,'Termo Específico'!B$2:D$437,3,TRUE),",",MATCH(TRUE,Documento!B$2:B$954=F9113,0),",",IF(G9113="complementar",0,1),"),")</f>
        <v>(9112,9,32,168,201,633,1),</v>
      </c>
    </row>
    <row r="9114" spans="1:8" ht="15" customHeight="1">
      <c r="A9114" s="33">
        <v>9113</v>
      </c>
      <c r="B9114" s="44" t="s">
        <v>1483</v>
      </c>
      <c r="C9114" s="35" t="s">
        <v>11</v>
      </c>
      <c r="D9114" s="34" t="s">
        <v>74</v>
      </c>
      <c r="E9114" s="35" t="s">
        <v>290</v>
      </c>
      <c r="F9114" s="35" t="s">
        <v>926</v>
      </c>
      <c r="G9114" s="35" t="s">
        <v>1488</v>
      </c>
      <c r="H9114" s="19" t="str">
        <f t="array" ref="H9114">CONCATENATE("(",A9114,",",VLOOKUP(B9114,Núcleo!B$2:E$11,4,TRUE),",",VLOOKUP(C9114,'Tipo de Processo'!B$2:D$55,3,TRUE),",",VLOOKUP(D9114,'Termo Geral'!B$2:D$174,3,TRUE),",",VLOOKUP(E9114,'Termo Específico'!B$2:D$437,3,TRUE),",",MATCH(TRUE,Documento!B$2:B$954=F9114,0),",",IF(G9114="complementar",0,1),"),")</f>
        <v>(9113,9,32,168,201,289,1),</v>
      </c>
    </row>
    <row r="9115" spans="1:8" ht="15" customHeight="1">
      <c r="A9115" s="33">
        <v>9114</v>
      </c>
      <c r="B9115" s="44" t="s">
        <v>1483</v>
      </c>
      <c r="C9115" s="35" t="s">
        <v>11</v>
      </c>
      <c r="D9115" s="35" t="s">
        <v>74</v>
      </c>
      <c r="E9115" s="35" t="s">
        <v>290</v>
      </c>
      <c r="F9115" s="29" t="s">
        <v>927</v>
      </c>
      <c r="G9115" s="35" t="s">
        <v>1488</v>
      </c>
      <c r="H9115" s="19" t="str">
        <f t="array" ref="H9115">CONCATENATE("(",A9115,",",VLOOKUP(B9115,Núcleo!B$2:E$11,4,TRUE),",",VLOOKUP(C9115,'Tipo de Processo'!B$2:D$55,3,TRUE),",",VLOOKUP(D9115,'Termo Geral'!B$2:D$174,3,TRUE),",",VLOOKUP(E9115,'Termo Específico'!B$2:D$437,3,TRUE),",",MATCH(TRUE,Documento!B$2:B$954=F9115,0),",",IF(G9115="complementar",0,1),"),")</f>
        <v>(9114,9,32,168,201,733,1),</v>
      </c>
    </row>
    <row r="9116" spans="1:8" ht="15" customHeight="1">
      <c r="A9116" s="33">
        <v>9115</v>
      </c>
      <c r="B9116" s="44" t="s">
        <v>1483</v>
      </c>
      <c r="C9116" s="35" t="s">
        <v>11</v>
      </c>
      <c r="D9116" s="35" t="s">
        <v>74</v>
      </c>
      <c r="E9116" s="35" t="s">
        <v>290</v>
      </c>
      <c r="F9116" s="29" t="s">
        <v>928</v>
      </c>
      <c r="G9116" s="35" t="s">
        <v>1488</v>
      </c>
      <c r="H9116" s="19" t="str">
        <f t="array" ref="H9116">CONCATENATE("(",A9116,",",VLOOKUP(B9116,Núcleo!B$2:E$11,4,TRUE),",",VLOOKUP(C9116,'Tipo de Processo'!B$2:D$55,3,TRUE),",",VLOOKUP(D9116,'Termo Geral'!B$2:D$174,3,TRUE),",",VLOOKUP(E9116,'Termo Específico'!B$2:D$437,3,TRUE),",",MATCH(TRUE,Documento!B$2:B$954=F9116,0),",",IF(G9116="complementar",0,1),"),")</f>
        <v>(9115,9,32,168,201,639,1),</v>
      </c>
    </row>
    <row r="9117" spans="1:8" ht="15" customHeight="1">
      <c r="A9117" s="33">
        <v>9116</v>
      </c>
      <c r="B9117" s="44" t="s">
        <v>1483</v>
      </c>
      <c r="C9117" s="35" t="s">
        <v>11</v>
      </c>
      <c r="D9117" s="35" t="s">
        <v>74</v>
      </c>
      <c r="E9117" s="35" t="s">
        <v>290</v>
      </c>
      <c r="F9117" s="29" t="s">
        <v>929</v>
      </c>
      <c r="G9117" s="35" t="s">
        <v>1488</v>
      </c>
      <c r="H9117" s="19" t="str">
        <f t="array" ref="H9117">CONCATENATE("(",A9117,",",VLOOKUP(B9117,Núcleo!B$2:E$11,4,TRUE),",",VLOOKUP(C9117,'Tipo de Processo'!B$2:D$55,3,TRUE),",",VLOOKUP(D9117,'Termo Geral'!B$2:D$174,3,TRUE),",",VLOOKUP(E9117,'Termo Específico'!B$2:D$437,3,TRUE),",",MATCH(TRUE,Documento!B$2:B$954=F9117,0),",",IF(G9117="complementar",0,1),"),")</f>
        <v>(9116,9,32,168,201,707,1),</v>
      </c>
    </row>
    <row r="9118" spans="1:8" ht="15" customHeight="1">
      <c r="A9118" s="33">
        <v>9117</v>
      </c>
      <c r="B9118" s="44" t="s">
        <v>1483</v>
      </c>
      <c r="C9118" s="35" t="s">
        <v>11</v>
      </c>
      <c r="D9118" s="35" t="s">
        <v>74</v>
      </c>
      <c r="E9118" s="35" t="s">
        <v>300</v>
      </c>
      <c r="F9118" s="29" t="s">
        <v>972</v>
      </c>
      <c r="G9118" s="35" t="s">
        <v>1488</v>
      </c>
      <c r="H9118" s="19" t="str">
        <f t="array" ref="H9118">CONCATENATE("(",A9118,",",VLOOKUP(B9118,Núcleo!B$2:E$11,4,TRUE),",",VLOOKUP(C9118,'Tipo de Processo'!B$2:D$55,3,TRUE),",",VLOOKUP(D9118,'Termo Geral'!B$2:D$174,3,TRUE),",",VLOOKUP(E9118,'Termo Específico'!B$2:D$437,3,TRUE),",",MATCH(TRUE,Documento!B$2:B$954=F9118,0),",",IF(G9118="complementar",0,1),"),")</f>
        <v>(9117,9,32,168,231,258,1),</v>
      </c>
    </row>
    <row r="9119" spans="1:8" ht="15" customHeight="1">
      <c r="A9119" s="33">
        <v>9118</v>
      </c>
      <c r="B9119" s="44" t="s">
        <v>1483</v>
      </c>
      <c r="C9119" s="35" t="s">
        <v>11</v>
      </c>
      <c r="D9119" s="35" t="s">
        <v>74</v>
      </c>
      <c r="E9119" s="35" t="s">
        <v>300</v>
      </c>
      <c r="F9119" s="29" t="s">
        <v>964</v>
      </c>
      <c r="G9119" s="35" t="s">
        <v>1488</v>
      </c>
      <c r="H9119" s="19" t="str">
        <f t="array" ref="H9119">CONCATENATE("(",A9119,",",VLOOKUP(B9119,Núcleo!B$2:E$11,4,TRUE),",",VLOOKUP(C9119,'Tipo de Processo'!B$2:D$55,3,TRUE),",",VLOOKUP(D9119,'Termo Geral'!B$2:D$174,3,TRUE),",",VLOOKUP(E9119,'Termo Específico'!B$2:D$437,3,TRUE),",",MATCH(TRUE,Documento!B$2:B$954=F9119,0),",",IF(G9119="complementar",0,1),"),")</f>
        <v>(9118,9,32,168,231,262,1),</v>
      </c>
    </row>
    <row r="9120" spans="1:8" ht="15" customHeight="1">
      <c r="A9120" s="33">
        <v>9119</v>
      </c>
      <c r="B9120" s="44" t="s">
        <v>1483</v>
      </c>
      <c r="C9120" s="35" t="s">
        <v>11</v>
      </c>
      <c r="D9120" s="35" t="s">
        <v>74</v>
      </c>
      <c r="E9120" s="35" t="s">
        <v>300</v>
      </c>
      <c r="F9120" s="29" t="s">
        <v>965</v>
      </c>
      <c r="G9120" s="35" t="s">
        <v>1488</v>
      </c>
      <c r="H9120" s="19" t="str">
        <f t="array" ref="H9120">CONCATENATE("(",A9120,",",VLOOKUP(B9120,Núcleo!B$2:E$11,4,TRUE),",",VLOOKUP(C9120,'Tipo de Processo'!B$2:D$55,3,TRUE),",",VLOOKUP(D9120,'Termo Geral'!B$2:D$174,3,TRUE),",",VLOOKUP(E9120,'Termo Específico'!B$2:D$437,3,TRUE),",",MATCH(TRUE,Documento!B$2:B$954=F9120,0),",",IF(G9120="complementar",0,1),"),")</f>
        <v>(9119,9,32,168,231,757,1),</v>
      </c>
    </row>
    <row r="9121" spans="1:8" ht="15" customHeight="1">
      <c r="A9121" s="33">
        <v>9120</v>
      </c>
      <c r="B9121" s="44" t="s">
        <v>1483</v>
      </c>
      <c r="C9121" s="35" t="s">
        <v>11</v>
      </c>
      <c r="D9121" s="35" t="s">
        <v>74</v>
      </c>
      <c r="E9121" s="35" t="s">
        <v>300</v>
      </c>
      <c r="F9121" s="29" t="s">
        <v>966</v>
      </c>
      <c r="G9121" s="35" t="s">
        <v>1488</v>
      </c>
      <c r="H9121" s="19" t="str">
        <f t="array" ref="H9121">CONCATENATE("(",A9121,",",VLOOKUP(B9121,Núcleo!B$2:E$11,4,TRUE),",",VLOOKUP(C9121,'Tipo de Processo'!B$2:D$55,3,TRUE),",",VLOOKUP(D9121,'Termo Geral'!B$2:D$174,3,TRUE),",",VLOOKUP(E9121,'Termo Específico'!B$2:D$437,3,TRUE),",",MATCH(TRUE,Documento!B$2:B$954=F9121,0),",",IF(G9121="complementar",0,1),"),")</f>
        <v>(9120,9,32,168,231,867,1),</v>
      </c>
    </row>
    <row r="9122" spans="1:8" ht="15" customHeight="1">
      <c r="A9122" s="33">
        <v>9121</v>
      </c>
      <c r="B9122" s="44" t="s">
        <v>1483</v>
      </c>
      <c r="C9122" s="35" t="s">
        <v>11</v>
      </c>
      <c r="D9122" s="35" t="s">
        <v>74</v>
      </c>
      <c r="E9122" s="35" t="s">
        <v>300</v>
      </c>
      <c r="F9122" s="29" t="s">
        <v>968</v>
      </c>
      <c r="G9122" s="35" t="s">
        <v>1488</v>
      </c>
      <c r="H9122" s="19" t="str">
        <f t="array" ref="H9122">CONCATENATE("(",A9122,",",VLOOKUP(B9122,Núcleo!B$2:E$11,4,TRUE),",",VLOOKUP(C9122,'Tipo de Processo'!B$2:D$55,3,TRUE),",",VLOOKUP(D9122,'Termo Geral'!B$2:D$174,3,TRUE),",",VLOOKUP(E9122,'Termo Específico'!B$2:D$437,3,TRUE),",",MATCH(TRUE,Documento!B$2:B$954=F9122,0),",",IF(G9122="complementar",0,1),"),")</f>
        <v>(9121,9,32,168,231,866,1),</v>
      </c>
    </row>
    <row r="9123" spans="1:8" ht="15" customHeight="1">
      <c r="A9123" s="33">
        <v>9122</v>
      </c>
      <c r="B9123" s="44" t="s">
        <v>1483</v>
      </c>
      <c r="C9123" s="35" t="s">
        <v>11</v>
      </c>
      <c r="D9123" s="35" t="s">
        <v>74</v>
      </c>
      <c r="E9123" s="35" t="s">
        <v>308</v>
      </c>
      <c r="F9123" s="29" t="s">
        <v>979</v>
      </c>
      <c r="G9123" s="35" t="s">
        <v>1488</v>
      </c>
      <c r="H9123" s="19" t="str">
        <f t="array" ref="H9123">CONCATENATE("(",A9123,",",VLOOKUP(B9123,Núcleo!B$2:E$11,4,TRUE),",",VLOOKUP(C9123,'Tipo de Processo'!B$2:D$55,3,TRUE),",",VLOOKUP(D9123,'Termo Geral'!B$2:D$174,3,TRUE),",",VLOOKUP(E9123,'Termo Específico'!B$2:D$437,3,TRUE),",",MATCH(TRUE,Documento!B$2:B$954=F9123,0),",",IF(G9123="complementar",0,1),"),")</f>
        <v>(9122,9,32,168,239,257,1),</v>
      </c>
    </row>
    <row r="9124" spans="1:8" ht="15" customHeight="1">
      <c r="A9124" s="33">
        <v>9123</v>
      </c>
      <c r="B9124" s="44" t="s">
        <v>1483</v>
      </c>
      <c r="C9124" s="35" t="s">
        <v>11</v>
      </c>
      <c r="D9124" s="35" t="s">
        <v>74</v>
      </c>
      <c r="E9124" s="35" t="s">
        <v>308</v>
      </c>
      <c r="F9124" s="29" t="s">
        <v>980</v>
      </c>
      <c r="G9124" s="35" t="s">
        <v>1488</v>
      </c>
      <c r="H9124" s="19" t="str">
        <f t="array" ref="H9124">CONCATENATE("(",A9124,",",VLOOKUP(B9124,Núcleo!B$2:E$11,4,TRUE),",",VLOOKUP(C9124,'Tipo de Processo'!B$2:D$55,3,TRUE),",",VLOOKUP(D9124,'Termo Geral'!B$2:D$174,3,TRUE),",",VLOOKUP(E9124,'Termo Específico'!B$2:D$437,3,TRUE),",",MATCH(TRUE,Documento!B$2:B$954=F9124,0),",",IF(G9124="complementar",0,1),"),")</f>
        <v>(9123,9,32,168,239,937,1),</v>
      </c>
    </row>
    <row r="9125" spans="1:8" ht="15" customHeight="1">
      <c r="A9125" s="33">
        <v>9124</v>
      </c>
      <c r="B9125" s="44" t="s">
        <v>1483</v>
      </c>
      <c r="C9125" s="35" t="s">
        <v>11</v>
      </c>
      <c r="D9125" s="35" t="s">
        <v>74</v>
      </c>
      <c r="E9125" s="35" t="s">
        <v>308</v>
      </c>
      <c r="F9125" s="29" t="s">
        <v>965</v>
      </c>
      <c r="G9125" s="35" t="s">
        <v>1488</v>
      </c>
      <c r="H9125" s="19" t="str">
        <f t="array" ref="H9125">CONCATENATE("(",A9125,",",VLOOKUP(B9125,Núcleo!B$2:E$11,4,TRUE),",",VLOOKUP(C9125,'Tipo de Processo'!B$2:D$55,3,TRUE),",",VLOOKUP(D9125,'Termo Geral'!B$2:D$174,3,TRUE),",",VLOOKUP(E9125,'Termo Específico'!B$2:D$437,3,TRUE),",",MATCH(TRUE,Documento!B$2:B$954=F9125,0),",",IF(G9125="complementar",0,1),"),")</f>
        <v>(9124,9,32,168,239,757,1),</v>
      </c>
    </row>
    <row r="9126" spans="1:8" ht="15" customHeight="1">
      <c r="A9126" s="33">
        <v>9125</v>
      </c>
      <c r="B9126" s="44" t="s">
        <v>1483</v>
      </c>
      <c r="C9126" s="35" t="s">
        <v>11</v>
      </c>
      <c r="D9126" s="35" t="s">
        <v>74</v>
      </c>
      <c r="E9126" s="35" t="s">
        <v>308</v>
      </c>
      <c r="F9126" s="29" t="s">
        <v>966</v>
      </c>
      <c r="G9126" s="35" t="s">
        <v>1488</v>
      </c>
      <c r="H9126" s="19" t="str">
        <f t="array" ref="H9126">CONCATENATE("(",A9126,",",VLOOKUP(B9126,Núcleo!B$2:E$11,4,TRUE),",",VLOOKUP(C9126,'Tipo de Processo'!B$2:D$55,3,TRUE),",",VLOOKUP(D9126,'Termo Geral'!B$2:D$174,3,TRUE),",",VLOOKUP(E9126,'Termo Específico'!B$2:D$437,3,TRUE),",",MATCH(TRUE,Documento!B$2:B$954=F9126,0),",",IF(G9126="complementar",0,1),"),")</f>
        <v>(9125,9,32,168,239,867,1),</v>
      </c>
    </row>
    <row r="9127" spans="1:8" ht="15" customHeight="1">
      <c r="A9127" s="33">
        <v>9126</v>
      </c>
      <c r="B9127" s="44" t="s">
        <v>1483</v>
      </c>
      <c r="C9127" s="35" t="s">
        <v>11</v>
      </c>
      <c r="D9127" s="35" t="s">
        <v>74</v>
      </c>
      <c r="E9127" s="35" t="s">
        <v>308</v>
      </c>
      <c r="F9127" s="29" t="s">
        <v>968</v>
      </c>
      <c r="G9127" s="35" t="s">
        <v>1488</v>
      </c>
      <c r="H9127" s="19" t="str">
        <f t="array" ref="H9127">CONCATENATE("(",A9127,",",VLOOKUP(B9127,Núcleo!B$2:E$11,4,TRUE),",",VLOOKUP(C9127,'Tipo de Processo'!B$2:D$55,3,TRUE),",",VLOOKUP(D9127,'Termo Geral'!B$2:D$174,3,TRUE),",",VLOOKUP(E9127,'Termo Específico'!B$2:D$437,3,TRUE),",",MATCH(TRUE,Documento!B$2:B$954=F9127,0),",",IF(G9127="complementar",0,1),"),")</f>
        <v>(9126,9,32,168,239,866,1),</v>
      </c>
    </row>
    <row r="9128" spans="1:8" ht="15" customHeight="1">
      <c r="A9128" s="33">
        <v>9127</v>
      </c>
      <c r="B9128" s="44" t="s">
        <v>1483</v>
      </c>
      <c r="C9128" s="35" t="s">
        <v>11</v>
      </c>
      <c r="D9128" s="35" t="s">
        <v>74</v>
      </c>
      <c r="E9128" s="35" t="s">
        <v>308</v>
      </c>
      <c r="F9128" s="29" t="s">
        <v>975</v>
      </c>
      <c r="G9128" s="35" t="s">
        <v>1488</v>
      </c>
      <c r="H9128" s="19" t="str">
        <f t="array" ref="H9128">CONCATENATE("(",A9128,",",VLOOKUP(B9128,Núcleo!B$2:E$11,4,TRUE),",",VLOOKUP(C9128,'Tipo de Processo'!B$2:D$55,3,TRUE),",",VLOOKUP(D9128,'Termo Geral'!B$2:D$174,3,TRUE),",",VLOOKUP(E9128,'Termo Específico'!B$2:D$437,3,TRUE),",",MATCH(TRUE,Documento!B$2:B$954=F9128,0),",",IF(G9128="complementar",0,1),"),")</f>
        <v>(9127,9,32,168,239,75,1),</v>
      </c>
    </row>
    <row r="9129" spans="1:8" ht="15" customHeight="1">
      <c r="A9129" s="33">
        <v>9128</v>
      </c>
      <c r="B9129" s="44" t="s">
        <v>1483</v>
      </c>
      <c r="C9129" s="35" t="s">
        <v>11</v>
      </c>
      <c r="D9129" s="35" t="s">
        <v>74</v>
      </c>
      <c r="E9129" s="35" t="s">
        <v>308</v>
      </c>
      <c r="F9129" s="29" t="s">
        <v>976</v>
      </c>
      <c r="G9129" s="35" t="s">
        <v>1488</v>
      </c>
      <c r="H9129" s="19" t="str">
        <f t="array" ref="H9129">CONCATENATE("(",A9129,",",VLOOKUP(B9129,Núcleo!B$2:E$11,4,TRUE),",",VLOOKUP(C9129,'Tipo de Processo'!B$2:D$55,3,TRUE),",",VLOOKUP(D9129,'Termo Geral'!B$2:D$174,3,TRUE),",",VLOOKUP(E9129,'Termo Específico'!B$2:D$437,3,TRUE),",",MATCH(TRUE,Documento!B$2:B$954=F9129,0),",",IF(G9129="complementar",0,1),"),")</f>
        <v>(9128,9,32,168,239,66,1),</v>
      </c>
    </row>
    <row r="9130" spans="1:8" ht="15" customHeight="1">
      <c r="A9130" s="33">
        <v>9129</v>
      </c>
      <c r="B9130" s="44" t="s">
        <v>1483</v>
      </c>
      <c r="C9130" s="35" t="s">
        <v>11</v>
      </c>
      <c r="D9130" s="35" t="s">
        <v>74</v>
      </c>
      <c r="E9130" s="35" t="s">
        <v>317</v>
      </c>
      <c r="F9130" s="29" t="s">
        <v>981</v>
      </c>
      <c r="G9130" s="35" t="s">
        <v>1488</v>
      </c>
      <c r="H9130" s="19" t="str">
        <f t="array" ref="H9130">CONCATENATE("(",A9130,",",VLOOKUP(B9130,Núcleo!B$2:E$11,4,TRUE),",",VLOOKUP(C9130,'Tipo de Processo'!B$2:D$55,3,TRUE),",",VLOOKUP(D9130,'Termo Geral'!B$2:D$174,3,TRUE),",",VLOOKUP(E9130,'Termo Específico'!B$2:D$437,3,TRUE),",",MATCH(TRUE,Documento!B$2:B$954=F9130,0),",",IF(G9130="complementar",0,1),"),")</f>
        <v>(9129,9,32,168,330,216,1),</v>
      </c>
    </row>
    <row r="9131" spans="1:8" ht="15" customHeight="1">
      <c r="A9131" s="33">
        <v>9130</v>
      </c>
      <c r="B9131" s="44" t="s">
        <v>1483</v>
      </c>
      <c r="C9131" s="29" t="s">
        <v>11</v>
      </c>
      <c r="D9131" s="29" t="s">
        <v>74</v>
      </c>
      <c r="E9131" s="29" t="s">
        <v>317</v>
      </c>
      <c r="F9131" s="29" t="s">
        <v>982</v>
      </c>
      <c r="G9131" s="35" t="s">
        <v>1488</v>
      </c>
      <c r="H9131" s="19" t="str">
        <f t="array" ref="H9131">CONCATENATE("(",A9131,",",VLOOKUP(B9131,Núcleo!B$2:E$11,4,TRUE),",",VLOOKUP(C9131,'Tipo de Processo'!B$2:D$55,3,TRUE),",",VLOOKUP(D9131,'Termo Geral'!B$2:D$174,3,TRUE),",",VLOOKUP(E9131,'Termo Específico'!B$2:D$437,3,TRUE),",",MATCH(TRUE,Documento!B$2:B$954=F9131,0),",",IF(G9131="complementar",0,1),"),")</f>
        <v>(9130,9,32,168,330,212,1),</v>
      </c>
    </row>
    <row r="9132" spans="1:8" ht="15" customHeight="1">
      <c r="A9132" s="33">
        <v>9131</v>
      </c>
      <c r="B9132" s="44" t="s">
        <v>1483</v>
      </c>
      <c r="C9132" s="29" t="s">
        <v>11</v>
      </c>
      <c r="D9132" s="29" t="s">
        <v>74</v>
      </c>
      <c r="E9132" s="29" t="s">
        <v>317</v>
      </c>
      <c r="F9132" s="29" t="s">
        <v>983</v>
      </c>
      <c r="G9132" s="35" t="s">
        <v>1488</v>
      </c>
      <c r="H9132" s="19" t="str">
        <f t="array" ref="H9132">CONCATENATE("(",A9132,",",VLOOKUP(B9132,Núcleo!B$2:E$11,4,TRUE),",",VLOOKUP(C9132,'Tipo de Processo'!B$2:D$55,3,TRUE),",",VLOOKUP(D9132,'Termo Geral'!B$2:D$174,3,TRUE),",",VLOOKUP(E9132,'Termo Específico'!B$2:D$437,3,TRUE),",",MATCH(TRUE,Documento!B$2:B$954=F9132,0),",",IF(G9132="complementar",0,1),"),")</f>
        <v>(9131,9,32,168,330,213,1),</v>
      </c>
    </row>
    <row r="9133" spans="1:8" ht="15" customHeight="1">
      <c r="A9133" s="33">
        <v>9132</v>
      </c>
      <c r="B9133" s="44" t="s">
        <v>1483</v>
      </c>
      <c r="C9133" s="29" t="s">
        <v>11</v>
      </c>
      <c r="D9133" s="51" t="s">
        <v>74</v>
      </c>
      <c r="E9133" s="51" t="s">
        <v>317</v>
      </c>
      <c r="F9133" s="29" t="s">
        <v>984</v>
      </c>
      <c r="G9133" s="35" t="s">
        <v>1488</v>
      </c>
      <c r="H9133" s="19" t="str">
        <f t="array" ref="H9133">CONCATENATE("(",A9133,",",VLOOKUP(B9133,Núcleo!B$2:E$11,4,TRUE),",",VLOOKUP(C9133,'Tipo de Processo'!B$2:D$55,3,TRUE),",",VLOOKUP(D9133,'Termo Geral'!B$2:D$174,3,TRUE),",",VLOOKUP(E9133,'Termo Específico'!B$2:D$437,3,TRUE),",",MATCH(TRUE,Documento!B$2:B$954=F9133,0),",",IF(G9133="complementar",0,1),"),")</f>
        <v>(9132,9,32,168,330,253,1),</v>
      </c>
    </row>
    <row r="9134" spans="1:8" ht="15" customHeight="1">
      <c r="A9134" s="33">
        <v>9133</v>
      </c>
      <c r="B9134" s="44" t="s">
        <v>1483</v>
      </c>
      <c r="C9134" s="29" t="s">
        <v>11</v>
      </c>
      <c r="D9134" s="51" t="s">
        <v>74</v>
      </c>
      <c r="E9134" s="51" t="s">
        <v>317</v>
      </c>
      <c r="F9134" s="29" t="s">
        <v>985</v>
      </c>
      <c r="G9134" s="35" t="s">
        <v>1488</v>
      </c>
      <c r="H9134" s="19" t="str">
        <f t="array" ref="H9134">CONCATENATE("(",A9134,",",VLOOKUP(B9134,Núcleo!B$2:E$11,4,TRUE),",",VLOOKUP(C9134,'Tipo de Processo'!B$2:D$55,3,TRUE),",",VLOOKUP(D9134,'Termo Geral'!B$2:D$174,3,TRUE),",",VLOOKUP(E9134,'Termo Específico'!B$2:D$437,3,TRUE),",",MATCH(TRUE,Documento!B$2:B$954=F9134,0),",",IF(G9134="complementar",0,1),"),")</f>
        <v>(9133,9,32,168,330,701,1),</v>
      </c>
    </row>
    <row r="9135" spans="1:8" ht="15" customHeight="1">
      <c r="A9135" s="33">
        <v>9134</v>
      </c>
      <c r="B9135" s="44" t="s">
        <v>1483</v>
      </c>
      <c r="C9135" s="29" t="s">
        <v>11</v>
      </c>
      <c r="D9135" s="48" t="s">
        <v>74</v>
      </c>
      <c r="E9135" s="48" t="s">
        <v>317</v>
      </c>
      <c r="F9135" s="29" t="s">
        <v>933</v>
      </c>
      <c r="G9135" s="35" t="s">
        <v>1488</v>
      </c>
      <c r="H9135" s="19" t="str">
        <f t="array" ref="H9135">CONCATENATE("(",A9135,",",VLOOKUP(B9135,Núcleo!B$2:E$11,4,TRUE),",",VLOOKUP(C9135,'Tipo de Processo'!B$2:D$55,3,TRUE),",",VLOOKUP(D9135,'Termo Geral'!B$2:D$174,3,TRUE),",",VLOOKUP(E9135,'Termo Específico'!B$2:D$437,3,TRUE),",",MATCH(TRUE,Documento!B$2:B$954=F9135,0),",",IF(G9135="complementar",0,1),"),")</f>
        <v>(9134,9,32,168,330,322,1),</v>
      </c>
    </row>
    <row r="9136" spans="1:8" ht="15" customHeight="1">
      <c r="A9136" s="33">
        <v>9135</v>
      </c>
      <c r="B9136" s="44" t="s">
        <v>1483</v>
      </c>
      <c r="C9136" s="29" t="s">
        <v>11</v>
      </c>
      <c r="D9136" s="48" t="s">
        <v>74</v>
      </c>
      <c r="E9136" s="48" t="s">
        <v>326</v>
      </c>
      <c r="F9136" s="29" t="s">
        <v>921</v>
      </c>
      <c r="G9136" s="35" t="s">
        <v>1488</v>
      </c>
      <c r="H9136" s="19" t="str">
        <f t="array" ref="H9136">CONCATENATE("(",A9136,",",VLOOKUP(B9136,Núcleo!B$2:E$11,4,TRUE),",",VLOOKUP(C9136,'Tipo de Processo'!B$2:D$55,3,TRUE),",",VLOOKUP(D9136,'Termo Geral'!B$2:D$174,3,TRUE),",",VLOOKUP(E9136,'Termo Específico'!B$2:D$437,3,TRUE),",",MATCH(TRUE,Documento!B$2:B$954=F9136,0),",",IF(G9136="complementar",0,1),"),")</f>
        <v>(9135,9,32,168,372,396,1),</v>
      </c>
    </row>
    <row r="9137" spans="1:8" ht="15" customHeight="1">
      <c r="A9137" s="33">
        <v>9136</v>
      </c>
      <c r="B9137" s="44" t="s">
        <v>1483</v>
      </c>
      <c r="C9137" s="29" t="s">
        <v>11</v>
      </c>
      <c r="D9137" s="48" t="s">
        <v>74</v>
      </c>
      <c r="E9137" s="48" t="s">
        <v>326</v>
      </c>
      <c r="F9137" s="29" t="s">
        <v>922</v>
      </c>
      <c r="G9137" s="35" t="s">
        <v>1488</v>
      </c>
      <c r="H9137" s="19" t="str">
        <f t="array" ref="H9137">CONCATENATE("(",A9137,",",VLOOKUP(B9137,Núcleo!B$2:E$11,4,TRUE),",",VLOOKUP(C9137,'Tipo de Processo'!B$2:D$55,3,TRUE),",",VLOOKUP(D9137,'Termo Geral'!B$2:D$174,3,TRUE),",",VLOOKUP(E9137,'Termo Específico'!B$2:D$437,3,TRUE),",",MATCH(TRUE,Documento!B$2:B$954=F9137,0),",",IF(G9137="complementar",0,1),"),")</f>
        <v>(9136,9,32,168,372,933,1),</v>
      </c>
    </row>
    <row r="9138" spans="1:8" ht="15" customHeight="1">
      <c r="A9138" s="33">
        <v>9137</v>
      </c>
      <c r="B9138" s="44" t="s">
        <v>1483</v>
      </c>
      <c r="C9138" s="29" t="s">
        <v>11</v>
      </c>
      <c r="D9138" s="48" t="s">
        <v>74</v>
      </c>
      <c r="E9138" s="48" t="s">
        <v>326</v>
      </c>
      <c r="F9138" s="29" t="s">
        <v>923</v>
      </c>
      <c r="G9138" s="35" t="s">
        <v>1488</v>
      </c>
      <c r="H9138" s="19" t="str">
        <f t="array" ref="H9138">CONCATENATE("(",A9138,",",VLOOKUP(B9138,Núcleo!B$2:E$11,4,TRUE),",",VLOOKUP(C9138,'Tipo de Processo'!B$2:D$55,3,TRUE),",",VLOOKUP(D9138,'Termo Geral'!B$2:D$174,3,TRUE),",",VLOOKUP(E9138,'Termo Específico'!B$2:D$437,3,TRUE),",",MATCH(TRUE,Documento!B$2:B$954=F9138,0),",",IF(G9138="complementar",0,1),"),")</f>
        <v>(9137,9,32,168,372,290,1),</v>
      </c>
    </row>
    <row r="9139" spans="1:8" ht="15" customHeight="1">
      <c r="A9139" s="33">
        <v>9138</v>
      </c>
      <c r="B9139" s="44" t="s">
        <v>1483</v>
      </c>
      <c r="C9139" s="29" t="s">
        <v>11</v>
      </c>
      <c r="D9139" s="48" t="s">
        <v>74</v>
      </c>
      <c r="E9139" s="48" t="s">
        <v>326</v>
      </c>
      <c r="F9139" s="29" t="s">
        <v>924</v>
      </c>
      <c r="G9139" s="35" t="s">
        <v>1488</v>
      </c>
      <c r="H9139" s="19" t="str">
        <f t="array" ref="H9139">CONCATENATE("(",A9139,",",VLOOKUP(B9139,Núcleo!B$2:E$11,4,TRUE),",",VLOOKUP(C9139,'Tipo de Processo'!B$2:D$55,3,TRUE),",",VLOOKUP(D9139,'Termo Geral'!B$2:D$174,3,TRUE),",",VLOOKUP(E9139,'Termo Específico'!B$2:D$437,3,TRUE),",",MATCH(TRUE,Documento!B$2:B$954=F9139,0),",",IF(G9139="complementar",0,1),"),")</f>
        <v>(9138,9,32,168,372,93,1),</v>
      </c>
    </row>
    <row r="9140" spans="1:8" ht="15" customHeight="1">
      <c r="A9140" s="33">
        <v>9139</v>
      </c>
      <c r="B9140" s="44" t="s">
        <v>1483</v>
      </c>
      <c r="C9140" s="29" t="s">
        <v>11</v>
      </c>
      <c r="D9140" s="48" t="s">
        <v>74</v>
      </c>
      <c r="E9140" s="48" t="s">
        <v>326</v>
      </c>
      <c r="F9140" s="29" t="s">
        <v>925</v>
      </c>
      <c r="G9140" s="35" t="s">
        <v>1488</v>
      </c>
      <c r="H9140" s="19" t="str">
        <f t="array" ref="H9140">CONCATENATE("(",A9140,",",VLOOKUP(B9140,Núcleo!B$2:E$11,4,TRUE),",",VLOOKUP(C9140,'Tipo de Processo'!B$2:D$55,3,TRUE),",",VLOOKUP(D9140,'Termo Geral'!B$2:D$174,3,TRUE),",",VLOOKUP(E9140,'Termo Específico'!B$2:D$437,3,TRUE),",",MATCH(TRUE,Documento!B$2:B$954=F9140,0),",",IF(G9140="complementar",0,1),"),")</f>
        <v>(9139,9,32,168,372,633,1),</v>
      </c>
    </row>
    <row r="9141" spans="1:8" ht="15" customHeight="1">
      <c r="A9141" s="33">
        <v>9140</v>
      </c>
      <c r="B9141" s="44" t="s">
        <v>1483</v>
      </c>
      <c r="C9141" s="29" t="s">
        <v>11</v>
      </c>
      <c r="D9141" s="48" t="s">
        <v>74</v>
      </c>
      <c r="E9141" s="48" t="s">
        <v>326</v>
      </c>
      <c r="F9141" s="29" t="s">
        <v>926</v>
      </c>
      <c r="G9141" s="35" t="s">
        <v>1488</v>
      </c>
      <c r="H9141" s="19" t="str">
        <f t="array" ref="H9141">CONCATENATE("(",A9141,",",VLOOKUP(B9141,Núcleo!B$2:E$11,4,TRUE),",",VLOOKUP(C9141,'Tipo de Processo'!B$2:D$55,3,TRUE),",",VLOOKUP(D9141,'Termo Geral'!B$2:D$174,3,TRUE),",",VLOOKUP(E9141,'Termo Específico'!B$2:D$437,3,TRUE),",",MATCH(TRUE,Documento!B$2:B$954=F9141,0),",",IF(G9141="complementar",0,1),"),")</f>
        <v>(9140,9,32,168,372,289,1),</v>
      </c>
    </row>
    <row r="9142" spans="1:8" ht="15" customHeight="1">
      <c r="A9142" s="33">
        <v>9141</v>
      </c>
      <c r="B9142" s="44" t="s">
        <v>1483</v>
      </c>
      <c r="C9142" s="29" t="s">
        <v>11</v>
      </c>
      <c r="D9142" s="48" t="s">
        <v>74</v>
      </c>
      <c r="E9142" s="48" t="s">
        <v>326</v>
      </c>
      <c r="F9142" s="29" t="s">
        <v>927</v>
      </c>
      <c r="G9142" s="35" t="s">
        <v>1488</v>
      </c>
      <c r="H9142" s="19" t="str">
        <f t="array" ref="H9142">CONCATENATE("(",A9142,",",VLOOKUP(B9142,Núcleo!B$2:E$11,4,TRUE),",",VLOOKUP(C9142,'Tipo de Processo'!B$2:D$55,3,TRUE),",",VLOOKUP(D9142,'Termo Geral'!B$2:D$174,3,TRUE),",",VLOOKUP(E9142,'Termo Específico'!B$2:D$437,3,TRUE),",",MATCH(TRUE,Documento!B$2:B$954=F9142,0),",",IF(G9142="complementar",0,1),"),")</f>
        <v>(9141,9,32,168,372,733,1),</v>
      </c>
    </row>
    <row r="9143" spans="1:8" ht="15" customHeight="1">
      <c r="A9143" s="33">
        <v>9142</v>
      </c>
      <c r="B9143" s="44" t="s">
        <v>1483</v>
      </c>
      <c r="C9143" s="29" t="s">
        <v>11</v>
      </c>
      <c r="D9143" s="48" t="s">
        <v>74</v>
      </c>
      <c r="E9143" s="48" t="s">
        <v>326</v>
      </c>
      <c r="F9143" s="29" t="s">
        <v>928</v>
      </c>
      <c r="G9143" s="35" t="s">
        <v>1488</v>
      </c>
      <c r="H9143" s="19" t="str">
        <f t="array" ref="H9143">CONCATENATE("(",A9143,",",VLOOKUP(B9143,Núcleo!B$2:E$11,4,TRUE),",",VLOOKUP(C9143,'Tipo de Processo'!B$2:D$55,3,TRUE),",",VLOOKUP(D9143,'Termo Geral'!B$2:D$174,3,TRUE),",",VLOOKUP(E9143,'Termo Específico'!B$2:D$437,3,TRUE),",",MATCH(TRUE,Documento!B$2:B$954=F9143,0),",",IF(G9143="complementar",0,1),"),")</f>
        <v>(9142,9,32,168,372,639,1),</v>
      </c>
    </row>
    <row r="9144" spans="1:8" ht="15" customHeight="1">
      <c r="A9144" s="33">
        <v>9143</v>
      </c>
      <c r="B9144" s="44" t="s">
        <v>1483</v>
      </c>
      <c r="C9144" s="29" t="s">
        <v>11</v>
      </c>
      <c r="D9144" s="48" t="s">
        <v>74</v>
      </c>
      <c r="E9144" s="48" t="s">
        <v>326</v>
      </c>
      <c r="F9144" s="29" t="s">
        <v>929</v>
      </c>
      <c r="G9144" s="35" t="s">
        <v>1488</v>
      </c>
      <c r="H9144" s="19" t="str">
        <f t="array" ref="H9144">CONCATENATE("(",A9144,",",VLOOKUP(B9144,Núcleo!B$2:E$11,4,TRUE),",",VLOOKUP(C9144,'Tipo de Processo'!B$2:D$55,3,TRUE),",",VLOOKUP(D9144,'Termo Geral'!B$2:D$174,3,TRUE),",",VLOOKUP(E9144,'Termo Específico'!B$2:D$437,3,TRUE),",",MATCH(TRUE,Documento!B$2:B$954=F9144,0),",",IF(G9144="complementar",0,1),"),")</f>
        <v>(9143,9,32,168,372,707,1),</v>
      </c>
    </row>
    <row r="9145" spans="1:8" ht="15" customHeight="1">
      <c r="A9145" s="33">
        <v>9144</v>
      </c>
      <c r="B9145" s="44" t="s">
        <v>1483</v>
      </c>
      <c r="C9145" s="29" t="s">
        <v>11</v>
      </c>
      <c r="D9145" s="48" t="s">
        <v>75</v>
      </c>
      <c r="E9145" s="48" t="s">
        <v>267</v>
      </c>
      <c r="F9145" s="29" t="s">
        <v>911</v>
      </c>
      <c r="G9145" s="35" t="s">
        <v>1488</v>
      </c>
      <c r="H9145" s="19" t="str">
        <f t="array" ref="H9145">CONCATENATE("(",A9145,",",VLOOKUP(B9145,Núcleo!B$2:E$11,4,TRUE),",",VLOOKUP(C9145,'Tipo de Processo'!B$2:D$55,3,TRUE),",",VLOOKUP(D9145,'Termo Geral'!B$2:D$174,3,TRUE),",",VLOOKUP(E9145,'Termo Específico'!B$2:D$437,3,TRUE),",",MATCH(TRUE,Documento!B$2:B$954=F9145,0),",",IF(G9145="complementar",0,1),"),")</f>
        <v>(9144,9,32,169,10,42,1),</v>
      </c>
    </row>
    <row r="9146" spans="1:8" ht="15" customHeight="1">
      <c r="A9146" s="33">
        <v>9145</v>
      </c>
      <c r="B9146" s="44" t="s">
        <v>1483</v>
      </c>
      <c r="C9146" s="29" t="s">
        <v>11</v>
      </c>
      <c r="D9146" s="48" t="s">
        <v>75</v>
      </c>
      <c r="E9146" s="48" t="s">
        <v>267</v>
      </c>
      <c r="F9146" s="29" t="s">
        <v>904</v>
      </c>
      <c r="G9146" s="35" t="s">
        <v>1488</v>
      </c>
      <c r="H9146" s="19" t="str">
        <f t="array" ref="H9146">CONCATENATE("(",A9146,",",VLOOKUP(B9146,Núcleo!B$2:E$11,4,TRUE),",",VLOOKUP(C9146,'Tipo de Processo'!B$2:D$55,3,TRUE),",",VLOOKUP(D9146,'Termo Geral'!B$2:D$174,3,TRUE),",",VLOOKUP(E9146,'Termo Específico'!B$2:D$437,3,TRUE),",",MATCH(TRUE,Documento!B$2:B$954=F9146,0),",",IF(G9146="complementar",0,1),"),")</f>
        <v>(9145,9,32,169,10,903,1),</v>
      </c>
    </row>
    <row r="9147" spans="1:8" ht="15" customHeight="1">
      <c r="A9147" s="33">
        <v>9146</v>
      </c>
      <c r="B9147" s="44" t="s">
        <v>1483</v>
      </c>
      <c r="C9147" s="29" t="s">
        <v>11</v>
      </c>
      <c r="D9147" s="48" t="s">
        <v>75</v>
      </c>
      <c r="E9147" s="48" t="s">
        <v>267</v>
      </c>
      <c r="F9147" s="29" t="s">
        <v>912</v>
      </c>
      <c r="G9147" s="35" t="s">
        <v>1488</v>
      </c>
      <c r="H9147" s="19" t="str">
        <f t="array" ref="H9147">CONCATENATE("(",A9147,",",VLOOKUP(B9147,Núcleo!B$2:E$11,4,TRUE),",",VLOOKUP(C9147,'Tipo de Processo'!B$2:D$55,3,TRUE),",",VLOOKUP(D9147,'Termo Geral'!B$2:D$174,3,TRUE),",",VLOOKUP(E9147,'Termo Específico'!B$2:D$437,3,TRUE),",",MATCH(TRUE,Documento!B$2:B$954=F9147,0),",",IF(G9147="complementar",0,1),"),")</f>
        <v>(9146,9,32,169,10,535,1),</v>
      </c>
    </row>
    <row r="9148" spans="1:8" ht="15" customHeight="1">
      <c r="A9148" s="33">
        <v>9147</v>
      </c>
      <c r="B9148" s="44" t="s">
        <v>1483</v>
      </c>
      <c r="C9148" s="29" t="s">
        <v>11</v>
      </c>
      <c r="D9148" s="48" t="s">
        <v>75</v>
      </c>
      <c r="E9148" s="48" t="s">
        <v>267</v>
      </c>
      <c r="F9148" s="29" t="s">
        <v>913</v>
      </c>
      <c r="G9148" s="35" t="s">
        <v>1488</v>
      </c>
      <c r="H9148" s="19" t="str">
        <f t="array" ref="H9148">CONCATENATE("(",A9148,",",VLOOKUP(B9148,Núcleo!B$2:E$11,4,TRUE),",",VLOOKUP(C9148,'Tipo de Processo'!B$2:D$55,3,TRUE),",",VLOOKUP(D9148,'Termo Geral'!B$2:D$174,3,TRUE),",",VLOOKUP(E9148,'Termo Específico'!B$2:D$437,3,TRUE),",",MATCH(TRUE,Documento!B$2:B$954=F9148,0),",",IF(G9148="complementar",0,1),"),")</f>
        <v>(9147,9,32,169,10,704,1),</v>
      </c>
    </row>
    <row r="9149" spans="1:8" ht="15" customHeight="1">
      <c r="A9149" s="33">
        <v>9148</v>
      </c>
      <c r="B9149" s="44" t="s">
        <v>1483</v>
      </c>
      <c r="C9149" s="29" t="s">
        <v>11</v>
      </c>
      <c r="D9149" s="48" t="s">
        <v>75</v>
      </c>
      <c r="E9149" s="48" t="s">
        <v>267</v>
      </c>
      <c r="F9149" s="29" t="s">
        <v>907</v>
      </c>
      <c r="G9149" s="35" t="s">
        <v>1488</v>
      </c>
      <c r="H9149" s="19" t="str">
        <f t="array" ref="H9149">CONCATENATE("(",A9149,",",VLOOKUP(B9149,Núcleo!B$2:E$11,4,TRUE),",",VLOOKUP(C9149,'Tipo de Processo'!B$2:D$55,3,TRUE),",",VLOOKUP(D9149,'Termo Geral'!B$2:D$174,3,TRUE),",",VLOOKUP(E9149,'Termo Específico'!B$2:D$437,3,TRUE),",",MATCH(TRUE,Documento!B$2:B$954=F9149,0),",",IF(G9149="complementar",0,1),"),")</f>
        <v>(9148,9,32,169,10,45,1),</v>
      </c>
    </row>
    <row r="9150" spans="1:8" ht="15" customHeight="1">
      <c r="A9150" s="33">
        <v>9149</v>
      </c>
      <c r="B9150" s="44" t="s">
        <v>1483</v>
      </c>
      <c r="C9150" s="29" t="s">
        <v>11</v>
      </c>
      <c r="D9150" s="48" t="s">
        <v>75</v>
      </c>
      <c r="E9150" s="48" t="s">
        <v>267</v>
      </c>
      <c r="F9150" s="29" t="s">
        <v>900</v>
      </c>
      <c r="G9150" s="35" t="s">
        <v>1488</v>
      </c>
      <c r="H9150" s="19" t="str">
        <f t="array" ref="H9150">CONCATENATE("(",A9150,",",VLOOKUP(B9150,Núcleo!B$2:E$11,4,TRUE),",",VLOOKUP(C9150,'Tipo de Processo'!B$2:D$55,3,TRUE),",",VLOOKUP(D9150,'Termo Geral'!B$2:D$174,3,TRUE),",",VLOOKUP(E9150,'Termo Específico'!B$2:D$437,3,TRUE),",",MATCH(TRUE,Documento!B$2:B$954=F9150,0),",",IF(G9150="complementar",0,1),"),")</f>
        <v>(9149,9,32,169,10,667,1),</v>
      </c>
    </row>
    <row r="9151" spans="1:8" ht="15" customHeight="1">
      <c r="A9151" s="33">
        <v>9150</v>
      </c>
      <c r="B9151" s="44" t="s">
        <v>1483</v>
      </c>
      <c r="C9151" s="29" t="s">
        <v>11</v>
      </c>
      <c r="D9151" s="48" t="s">
        <v>75</v>
      </c>
      <c r="E9151" s="48" t="s">
        <v>267</v>
      </c>
      <c r="F9151" s="29" t="s">
        <v>914</v>
      </c>
      <c r="G9151" s="35" t="s">
        <v>1488</v>
      </c>
      <c r="H9151" s="19" t="str">
        <f t="array" ref="H9151">CONCATENATE("(",A9151,",",VLOOKUP(B9151,Núcleo!B$2:E$11,4,TRUE),",",VLOOKUP(C9151,'Tipo de Processo'!B$2:D$55,3,TRUE),",",VLOOKUP(D9151,'Termo Geral'!B$2:D$174,3,TRUE),",",VLOOKUP(E9151,'Termo Específico'!B$2:D$437,3,TRUE),",",MATCH(TRUE,Documento!B$2:B$954=F9151,0),",",IF(G9151="complementar",0,1),"),")</f>
        <v>(9150,9,32,169,10,807,1),</v>
      </c>
    </row>
    <row r="9152" spans="1:8" ht="15" customHeight="1">
      <c r="A9152" s="33">
        <v>9151</v>
      </c>
      <c r="B9152" s="44" t="s">
        <v>1483</v>
      </c>
      <c r="C9152" s="29" t="s">
        <v>11</v>
      </c>
      <c r="D9152" s="48" t="s">
        <v>75</v>
      </c>
      <c r="E9152" s="48" t="s">
        <v>267</v>
      </c>
      <c r="F9152" s="29" t="s">
        <v>902</v>
      </c>
      <c r="G9152" s="35" t="s">
        <v>1488</v>
      </c>
      <c r="H9152" s="19" t="str">
        <f t="array" ref="H9152">CONCATENATE("(",A9152,",",VLOOKUP(B9152,Núcleo!B$2:E$11,4,TRUE),",",VLOOKUP(C9152,'Tipo de Processo'!B$2:D$55,3,TRUE),",",VLOOKUP(D9152,'Termo Geral'!B$2:D$174,3,TRUE),",",VLOOKUP(E9152,'Termo Específico'!B$2:D$437,3,TRUE),",",MATCH(TRUE,Documento!B$2:B$954=F9152,0),",",IF(G9152="complementar",0,1),"),")</f>
        <v>(9151,9,32,169,10,647,1),</v>
      </c>
    </row>
    <row r="9153" spans="1:8" ht="15" customHeight="1">
      <c r="A9153" s="33">
        <v>9152</v>
      </c>
      <c r="B9153" s="43" t="s">
        <v>1483</v>
      </c>
      <c r="C9153" s="29" t="s">
        <v>11</v>
      </c>
      <c r="D9153" s="48" t="s">
        <v>75</v>
      </c>
      <c r="E9153" s="48" t="s">
        <v>267</v>
      </c>
      <c r="F9153" s="29" t="s">
        <v>910</v>
      </c>
      <c r="G9153" s="35" t="s">
        <v>1488</v>
      </c>
      <c r="H9153" s="19" t="str">
        <f t="array" ref="H9153">CONCATENATE("(",A9153,",",VLOOKUP(B9153,Núcleo!B$2:E$11,4,TRUE),",",VLOOKUP(C9153,'Tipo de Processo'!B$2:D$55,3,TRUE),",",VLOOKUP(D9153,'Termo Geral'!B$2:D$174,3,TRUE),",",VLOOKUP(E9153,'Termo Específico'!B$2:D$437,3,TRUE),",",MATCH(TRUE,Documento!B$2:B$954=F9153,0),",",IF(G9153="complementar",0,1),"),")</f>
        <v>(9152,9,32,169,10,90,1),</v>
      </c>
    </row>
    <row r="9154" spans="1:8" ht="15" customHeight="1">
      <c r="A9154" s="33">
        <v>9153</v>
      </c>
      <c r="B9154" s="43" t="s">
        <v>1483</v>
      </c>
      <c r="C9154" s="29" t="s">
        <v>11</v>
      </c>
      <c r="D9154" s="48" t="s">
        <v>75</v>
      </c>
      <c r="E9154" s="48" t="s">
        <v>275</v>
      </c>
      <c r="F9154" s="29" t="s">
        <v>911</v>
      </c>
      <c r="G9154" s="35" t="s">
        <v>1488</v>
      </c>
      <c r="H9154" s="19" t="str">
        <f t="array" ref="H9154">CONCATENATE("(",A9154,",",VLOOKUP(B9154,Núcleo!B$2:E$11,4,TRUE),",",VLOOKUP(C9154,'Tipo de Processo'!B$2:D$55,3,TRUE),",",VLOOKUP(D9154,'Termo Geral'!B$2:D$174,3,TRUE),",",VLOOKUP(E9154,'Termo Específico'!B$2:D$437,3,TRUE),",",MATCH(TRUE,Documento!B$2:B$954=F9154,0),",",IF(G9154="complementar",0,1),"),")</f>
        <v>(9153,9,32,169,34,42,1),</v>
      </c>
    </row>
    <row r="9155" spans="1:8" ht="15" customHeight="1">
      <c r="A9155" s="33">
        <v>9154</v>
      </c>
      <c r="B9155" s="43" t="s">
        <v>1483</v>
      </c>
      <c r="C9155" s="29" t="s">
        <v>11</v>
      </c>
      <c r="D9155" s="48" t="s">
        <v>75</v>
      </c>
      <c r="E9155" s="48" t="s">
        <v>275</v>
      </c>
      <c r="F9155" s="29" t="s">
        <v>904</v>
      </c>
      <c r="G9155" s="35" t="s">
        <v>1488</v>
      </c>
      <c r="H9155" s="19" t="str">
        <f t="array" ref="H9155">CONCATENATE("(",A9155,",",VLOOKUP(B9155,Núcleo!B$2:E$11,4,TRUE),",",VLOOKUP(C9155,'Tipo de Processo'!B$2:D$55,3,TRUE),",",VLOOKUP(D9155,'Termo Geral'!B$2:D$174,3,TRUE),",",VLOOKUP(E9155,'Termo Específico'!B$2:D$437,3,TRUE),",",MATCH(TRUE,Documento!B$2:B$954=F9155,0),",",IF(G9155="complementar",0,1),"),")</f>
        <v>(9154,9,32,169,34,903,1),</v>
      </c>
    </row>
    <row r="9156" spans="1:8" ht="15" customHeight="1">
      <c r="A9156" s="33">
        <v>9155</v>
      </c>
      <c r="B9156" s="44" t="s">
        <v>1483</v>
      </c>
      <c r="C9156" s="29" t="s">
        <v>11</v>
      </c>
      <c r="D9156" s="48" t="s">
        <v>75</v>
      </c>
      <c r="E9156" s="48" t="s">
        <v>275</v>
      </c>
      <c r="F9156" s="29" t="s">
        <v>912</v>
      </c>
      <c r="G9156" s="35" t="s">
        <v>1488</v>
      </c>
      <c r="H9156" s="19" t="str">
        <f t="array" ref="H9156">CONCATENATE("(",A9156,",",VLOOKUP(B9156,Núcleo!B$2:E$11,4,TRUE),",",VLOOKUP(C9156,'Tipo de Processo'!B$2:D$55,3,TRUE),",",VLOOKUP(D9156,'Termo Geral'!B$2:D$174,3,TRUE),",",VLOOKUP(E9156,'Termo Específico'!B$2:D$437,3,TRUE),",",MATCH(TRUE,Documento!B$2:B$954=F9156,0),",",IF(G9156="complementar",0,1),"),")</f>
        <v>(9155,9,32,169,34,535,1),</v>
      </c>
    </row>
    <row r="9157" spans="1:8" ht="15" customHeight="1">
      <c r="A9157" s="33">
        <v>9156</v>
      </c>
      <c r="B9157" s="44" t="s">
        <v>1483</v>
      </c>
      <c r="C9157" s="29" t="s">
        <v>11</v>
      </c>
      <c r="D9157" s="48" t="s">
        <v>75</v>
      </c>
      <c r="E9157" s="48" t="s">
        <v>275</v>
      </c>
      <c r="F9157" s="29" t="s">
        <v>913</v>
      </c>
      <c r="G9157" s="35" t="s">
        <v>1488</v>
      </c>
      <c r="H9157" s="19" t="str">
        <f t="array" ref="H9157">CONCATENATE("(",A9157,",",VLOOKUP(B9157,Núcleo!B$2:E$11,4,TRUE),",",VLOOKUP(C9157,'Tipo de Processo'!B$2:D$55,3,TRUE),",",VLOOKUP(D9157,'Termo Geral'!B$2:D$174,3,TRUE),",",VLOOKUP(E9157,'Termo Específico'!B$2:D$437,3,TRUE),",",MATCH(TRUE,Documento!B$2:B$954=F9157,0),",",IF(G9157="complementar",0,1),"),")</f>
        <v>(9156,9,32,169,34,704,1),</v>
      </c>
    </row>
    <row r="9158" spans="1:8" ht="15" customHeight="1">
      <c r="A9158" s="33">
        <v>9157</v>
      </c>
      <c r="B9158" s="44" t="s">
        <v>1483</v>
      </c>
      <c r="C9158" s="29" t="s">
        <v>11</v>
      </c>
      <c r="D9158" s="48" t="s">
        <v>75</v>
      </c>
      <c r="E9158" s="48" t="s">
        <v>275</v>
      </c>
      <c r="F9158" s="29" t="s">
        <v>907</v>
      </c>
      <c r="G9158" s="35" t="s">
        <v>1488</v>
      </c>
      <c r="H9158" s="19" t="str">
        <f t="array" ref="H9158">CONCATENATE("(",A9158,",",VLOOKUP(B9158,Núcleo!B$2:E$11,4,TRUE),",",VLOOKUP(C9158,'Tipo de Processo'!B$2:D$55,3,TRUE),",",VLOOKUP(D9158,'Termo Geral'!B$2:D$174,3,TRUE),",",VLOOKUP(E9158,'Termo Específico'!B$2:D$437,3,TRUE),",",MATCH(TRUE,Documento!B$2:B$954=F9158,0),",",IF(G9158="complementar",0,1),"),")</f>
        <v>(9157,9,32,169,34,45,1),</v>
      </c>
    </row>
    <row r="9159" spans="1:8" ht="15" customHeight="1">
      <c r="A9159" s="33">
        <v>9158</v>
      </c>
      <c r="B9159" s="43" t="s">
        <v>1483</v>
      </c>
      <c r="C9159" s="29" t="s">
        <v>11</v>
      </c>
      <c r="D9159" s="48" t="s">
        <v>75</v>
      </c>
      <c r="E9159" s="48" t="s">
        <v>275</v>
      </c>
      <c r="F9159" s="29" t="s">
        <v>900</v>
      </c>
      <c r="G9159" s="35" t="s">
        <v>1488</v>
      </c>
      <c r="H9159" s="19" t="str">
        <f t="array" ref="H9159">CONCATENATE("(",A9159,",",VLOOKUP(B9159,Núcleo!B$2:E$11,4,TRUE),",",VLOOKUP(C9159,'Tipo de Processo'!B$2:D$55,3,TRUE),",",VLOOKUP(D9159,'Termo Geral'!B$2:D$174,3,TRUE),",",VLOOKUP(E9159,'Termo Específico'!B$2:D$437,3,TRUE),",",MATCH(TRUE,Documento!B$2:B$954=F9159,0),",",IF(G9159="complementar",0,1),"),")</f>
        <v>(9158,9,32,169,34,667,1),</v>
      </c>
    </row>
    <row r="9160" spans="1:8" ht="15" customHeight="1">
      <c r="A9160" s="33">
        <v>9159</v>
      </c>
      <c r="B9160" s="43" t="s">
        <v>1483</v>
      </c>
      <c r="C9160" s="29" t="s">
        <v>11</v>
      </c>
      <c r="D9160" s="48" t="s">
        <v>75</v>
      </c>
      <c r="E9160" s="48" t="s">
        <v>275</v>
      </c>
      <c r="F9160" s="29" t="s">
        <v>914</v>
      </c>
      <c r="G9160" s="35" t="s">
        <v>1488</v>
      </c>
      <c r="H9160" s="19" t="str">
        <f t="array" ref="H9160">CONCATENATE("(",A9160,",",VLOOKUP(B9160,Núcleo!B$2:E$11,4,TRUE),",",VLOOKUP(C9160,'Tipo de Processo'!B$2:D$55,3,TRUE),",",VLOOKUP(D9160,'Termo Geral'!B$2:D$174,3,TRUE),",",VLOOKUP(E9160,'Termo Específico'!B$2:D$437,3,TRUE),",",MATCH(TRUE,Documento!B$2:B$954=F9160,0),",",IF(G9160="complementar",0,1),"),")</f>
        <v>(9159,9,32,169,34,807,1),</v>
      </c>
    </row>
    <row r="9161" spans="1:8" ht="15" customHeight="1">
      <c r="A9161" s="33">
        <v>9160</v>
      </c>
      <c r="B9161" s="44" t="s">
        <v>1483</v>
      </c>
      <c r="C9161" s="29" t="s">
        <v>11</v>
      </c>
      <c r="D9161" s="48" t="s">
        <v>75</v>
      </c>
      <c r="E9161" s="48" t="s">
        <v>275</v>
      </c>
      <c r="F9161" s="29" t="s">
        <v>902</v>
      </c>
      <c r="G9161" s="35" t="s">
        <v>1488</v>
      </c>
      <c r="H9161" s="19" t="str">
        <f t="array" ref="H9161">CONCATENATE("(",A9161,",",VLOOKUP(B9161,Núcleo!B$2:E$11,4,TRUE),",",VLOOKUP(C9161,'Tipo de Processo'!B$2:D$55,3,TRUE),",",VLOOKUP(D9161,'Termo Geral'!B$2:D$174,3,TRUE),",",VLOOKUP(E9161,'Termo Específico'!B$2:D$437,3,TRUE),",",MATCH(TRUE,Documento!B$2:B$954=F9161,0),",",IF(G9161="complementar",0,1),"),")</f>
        <v>(9160,9,32,169,34,647,1),</v>
      </c>
    </row>
    <row r="9162" spans="1:8" ht="15" customHeight="1">
      <c r="A9162" s="33">
        <v>9161</v>
      </c>
      <c r="B9162" s="44" t="s">
        <v>1483</v>
      </c>
      <c r="C9162" s="29" t="s">
        <v>11</v>
      </c>
      <c r="D9162" s="48" t="s">
        <v>75</v>
      </c>
      <c r="E9162" s="48" t="s">
        <v>275</v>
      </c>
      <c r="F9162" s="29" t="s">
        <v>910</v>
      </c>
      <c r="G9162" s="35" t="s">
        <v>1488</v>
      </c>
      <c r="H9162" s="19" t="str">
        <f t="array" ref="H9162">CONCATENATE("(",A9162,",",VLOOKUP(B9162,Núcleo!B$2:E$11,4,TRUE),",",VLOOKUP(C9162,'Tipo de Processo'!B$2:D$55,3,TRUE),",",VLOOKUP(D9162,'Termo Geral'!B$2:D$174,3,TRUE),",",VLOOKUP(E9162,'Termo Específico'!B$2:D$437,3,TRUE),",",MATCH(TRUE,Documento!B$2:B$954=F9162,0),",",IF(G9162="complementar",0,1),"),")</f>
        <v>(9161,9,32,169,34,90,1),</v>
      </c>
    </row>
    <row r="9163" spans="1:8" ht="15" customHeight="1">
      <c r="A9163" s="33">
        <v>9162</v>
      </c>
      <c r="B9163" s="44" t="s">
        <v>1483</v>
      </c>
      <c r="C9163" s="29" t="s">
        <v>11</v>
      </c>
      <c r="D9163" s="48" t="s">
        <v>75</v>
      </c>
      <c r="E9163" s="48" t="s">
        <v>284</v>
      </c>
      <c r="F9163" s="29" t="s">
        <v>955</v>
      </c>
      <c r="G9163" s="35" t="s">
        <v>1488</v>
      </c>
      <c r="H9163" s="19" t="str">
        <f t="array" ref="H9163">CONCATENATE("(",A9163,",",VLOOKUP(B9163,Núcleo!B$2:E$11,4,TRUE),",",VLOOKUP(C9163,'Tipo de Processo'!B$2:D$55,3,TRUE),",",VLOOKUP(D9163,'Termo Geral'!B$2:D$174,3,TRUE),",",VLOOKUP(E9163,'Termo Específico'!B$2:D$437,3,TRUE),",",MATCH(TRUE,Documento!B$2:B$954=F9163,0),",",IF(G9163="complementar",0,1),"),")</f>
        <v>(9162,9,32,169,44,40,1),</v>
      </c>
    </row>
    <row r="9164" spans="1:8" ht="15" customHeight="1">
      <c r="A9164" s="33">
        <v>9163</v>
      </c>
      <c r="B9164" s="44" t="s">
        <v>1483</v>
      </c>
      <c r="C9164" s="29" t="s">
        <v>11</v>
      </c>
      <c r="D9164" s="48" t="s">
        <v>75</v>
      </c>
      <c r="E9164" s="48" t="s">
        <v>284</v>
      </c>
      <c r="F9164" s="29" t="s">
        <v>956</v>
      </c>
      <c r="G9164" s="35" t="s">
        <v>1488</v>
      </c>
      <c r="H9164" s="19" t="str">
        <f t="array" ref="H9164">CONCATENATE("(",A9164,",",VLOOKUP(B9164,Núcleo!B$2:E$11,4,TRUE),",",VLOOKUP(C9164,'Tipo de Processo'!B$2:D$55,3,TRUE),",",VLOOKUP(D9164,'Termo Geral'!B$2:D$174,3,TRUE),",",VLOOKUP(E9164,'Termo Específico'!B$2:D$437,3,TRUE),",",MATCH(TRUE,Documento!B$2:B$954=F9164,0),",",IF(G9164="complementar",0,1),"),")</f>
        <v>(9163,9,32,169,44,904,1),</v>
      </c>
    </row>
    <row r="9165" spans="1:8" ht="15" customHeight="1">
      <c r="A9165" s="33">
        <v>9164</v>
      </c>
      <c r="B9165" s="44" t="s">
        <v>1483</v>
      </c>
      <c r="C9165" s="29" t="s">
        <v>11</v>
      </c>
      <c r="D9165" s="48" t="s">
        <v>75</v>
      </c>
      <c r="E9165" s="48" t="s">
        <v>284</v>
      </c>
      <c r="F9165" s="29" t="s">
        <v>957</v>
      </c>
      <c r="G9165" s="35" t="s">
        <v>1488</v>
      </c>
      <c r="H9165" s="19" t="str">
        <f t="array" ref="H9165">CONCATENATE("(",A9165,",",VLOOKUP(B9165,Núcleo!B$2:E$11,4,TRUE),",",VLOOKUP(C9165,'Tipo de Processo'!B$2:D$55,3,TRUE),",",VLOOKUP(D9165,'Termo Geral'!B$2:D$174,3,TRUE),",",VLOOKUP(E9165,'Termo Específico'!B$2:D$437,3,TRUE),",",MATCH(TRUE,Documento!B$2:B$954=F9165,0),",",IF(G9165="complementar",0,1),"),")</f>
        <v>(9164,9,32,169,44,532,1),</v>
      </c>
    </row>
    <row r="9166" spans="1:8" ht="15" customHeight="1">
      <c r="A9166" s="33">
        <v>9165</v>
      </c>
      <c r="B9166" s="44" t="s">
        <v>1483</v>
      </c>
      <c r="C9166" s="29" t="s">
        <v>11</v>
      </c>
      <c r="D9166" s="48" t="s">
        <v>75</v>
      </c>
      <c r="E9166" s="48" t="s">
        <v>284</v>
      </c>
      <c r="F9166" s="29" t="s">
        <v>913</v>
      </c>
      <c r="G9166" s="35" t="s">
        <v>1488</v>
      </c>
      <c r="H9166" s="19" t="str">
        <f t="array" ref="H9166">CONCATENATE("(",A9166,",",VLOOKUP(B9166,Núcleo!B$2:E$11,4,TRUE),",",VLOOKUP(C9166,'Tipo de Processo'!B$2:D$55,3,TRUE),",",VLOOKUP(D9166,'Termo Geral'!B$2:D$174,3,TRUE),",",VLOOKUP(E9166,'Termo Específico'!B$2:D$437,3,TRUE),",",MATCH(TRUE,Documento!B$2:B$954=F9166,0),",",IF(G9166="complementar",0,1),"),")</f>
        <v>(9165,9,32,169,44,704,1),</v>
      </c>
    </row>
    <row r="9167" spans="1:8" ht="15" customHeight="1">
      <c r="A9167" s="33">
        <v>9166</v>
      </c>
      <c r="B9167" s="44" t="s">
        <v>1483</v>
      </c>
      <c r="C9167" s="29" t="s">
        <v>11</v>
      </c>
      <c r="D9167" s="48" t="s">
        <v>75</v>
      </c>
      <c r="E9167" s="48" t="s">
        <v>284</v>
      </c>
      <c r="F9167" s="29" t="s">
        <v>907</v>
      </c>
      <c r="G9167" s="35" t="s">
        <v>1488</v>
      </c>
      <c r="H9167" s="19" t="str">
        <f t="array" ref="H9167">CONCATENATE("(",A9167,",",VLOOKUP(B9167,Núcleo!B$2:E$11,4,TRUE),",",VLOOKUP(C9167,'Tipo de Processo'!B$2:D$55,3,TRUE),",",VLOOKUP(D9167,'Termo Geral'!B$2:D$174,3,TRUE),",",VLOOKUP(E9167,'Termo Específico'!B$2:D$437,3,TRUE),",",MATCH(TRUE,Documento!B$2:B$954=F9167,0),",",IF(G9167="complementar",0,1),"),")</f>
        <v>(9166,9,32,169,44,45,1),</v>
      </c>
    </row>
    <row r="9168" spans="1:8" ht="15" customHeight="1">
      <c r="A9168" s="33">
        <v>9167</v>
      </c>
      <c r="B9168" s="44" t="s">
        <v>1483</v>
      </c>
      <c r="C9168" s="29" t="s">
        <v>11</v>
      </c>
      <c r="D9168" s="48" t="s">
        <v>75</v>
      </c>
      <c r="E9168" s="48" t="s">
        <v>284</v>
      </c>
      <c r="F9168" s="29" t="s">
        <v>958</v>
      </c>
      <c r="G9168" s="35" t="s">
        <v>1488</v>
      </c>
      <c r="H9168" s="19" t="str">
        <f t="array" ref="H9168">CONCATENATE("(",A9168,",",VLOOKUP(B9168,Núcleo!B$2:E$11,4,TRUE),",",VLOOKUP(C9168,'Tipo de Processo'!B$2:D$55,3,TRUE),",",VLOOKUP(D9168,'Termo Geral'!B$2:D$174,3,TRUE),",",VLOOKUP(E9168,'Termo Específico'!B$2:D$437,3,TRUE),",",MATCH(TRUE,Documento!B$2:B$954=F9168,0),",",IF(G9168="complementar",0,1),"),")</f>
        <v>(9167,9,32,169,44,668,1),</v>
      </c>
    </row>
    <row r="9169" spans="1:8" ht="15" customHeight="1">
      <c r="A9169" s="33">
        <v>9168</v>
      </c>
      <c r="B9169" s="44" t="s">
        <v>1483</v>
      </c>
      <c r="C9169" s="29" t="s">
        <v>11</v>
      </c>
      <c r="D9169" s="48" t="s">
        <v>75</v>
      </c>
      <c r="E9169" s="48" t="s">
        <v>284</v>
      </c>
      <c r="F9169" s="29" t="s">
        <v>914</v>
      </c>
      <c r="G9169" s="35" t="s">
        <v>1488</v>
      </c>
      <c r="H9169" s="19" t="str">
        <f t="array" ref="H9169">CONCATENATE("(",A9169,",",VLOOKUP(B9169,Núcleo!B$2:E$11,4,TRUE),",",VLOOKUP(C9169,'Tipo de Processo'!B$2:D$55,3,TRUE),",",VLOOKUP(D9169,'Termo Geral'!B$2:D$174,3,TRUE),",",VLOOKUP(E9169,'Termo Específico'!B$2:D$437,3,TRUE),",",MATCH(TRUE,Documento!B$2:B$954=F9169,0),",",IF(G9169="complementar",0,1),"),")</f>
        <v>(9168,9,32,169,44,807,1),</v>
      </c>
    </row>
    <row r="9170" spans="1:8" ht="15" customHeight="1">
      <c r="A9170" s="33">
        <v>9169</v>
      </c>
      <c r="B9170" s="44" t="s">
        <v>1483</v>
      </c>
      <c r="C9170" s="29" t="s">
        <v>11</v>
      </c>
      <c r="D9170" s="48" t="s">
        <v>75</v>
      </c>
      <c r="E9170" s="48" t="s">
        <v>284</v>
      </c>
      <c r="F9170" s="29" t="s">
        <v>902</v>
      </c>
      <c r="G9170" s="35" t="s">
        <v>1488</v>
      </c>
      <c r="H9170" s="19" t="str">
        <f t="array" ref="H9170">CONCATENATE("(",A9170,",",VLOOKUP(B9170,Núcleo!B$2:E$11,4,TRUE),",",VLOOKUP(C9170,'Tipo de Processo'!B$2:D$55,3,TRUE),",",VLOOKUP(D9170,'Termo Geral'!B$2:D$174,3,TRUE),",",VLOOKUP(E9170,'Termo Específico'!B$2:D$437,3,TRUE),",",MATCH(TRUE,Documento!B$2:B$954=F9170,0),",",IF(G9170="complementar",0,1),"),")</f>
        <v>(9169,9,32,169,44,647,1),</v>
      </c>
    </row>
    <row r="9171" spans="1:8" ht="15" customHeight="1">
      <c r="A9171" s="33">
        <v>9170</v>
      </c>
      <c r="B9171" s="44" t="s">
        <v>1483</v>
      </c>
      <c r="C9171" s="29" t="s">
        <v>11</v>
      </c>
      <c r="D9171" s="48" t="s">
        <v>75</v>
      </c>
      <c r="E9171" s="48" t="s">
        <v>284</v>
      </c>
      <c r="F9171" s="29" t="s">
        <v>910</v>
      </c>
      <c r="G9171" s="35" t="s">
        <v>1488</v>
      </c>
      <c r="H9171" s="19" t="str">
        <f t="array" ref="H9171">CONCATENATE("(",A9171,",",VLOOKUP(B9171,Núcleo!B$2:E$11,4,TRUE),",",VLOOKUP(C9171,'Tipo de Processo'!B$2:D$55,3,TRUE),",",VLOOKUP(D9171,'Termo Geral'!B$2:D$174,3,TRUE),",",VLOOKUP(E9171,'Termo Específico'!B$2:D$437,3,TRUE),",",MATCH(TRUE,Documento!B$2:B$954=F9171,0),",",IF(G9171="complementar",0,1),"),")</f>
        <v>(9170,9,32,169,44,90,1),</v>
      </c>
    </row>
    <row r="9172" spans="1:8" ht="15" customHeight="1">
      <c r="A9172" s="33">
        <v>9171</v>
      </c>
      <c r="B9172" s="44" t="s">
        <v>1483</v>
      </c>
      <c r="C9172" s="29" t="s">
        <v>11</v>
      </c>
      <c r="D9172" s="48" t="s">
        <v>75</v>
      </c>
      <c r="E9172" s="48" t="s">
        <v>301</v>
      </c>
      <c r="F9172" s="29" t="s">
        <v>967</v>
      </c>
      <c r="G9172" s="35" t="s">
        <v>1488</v>
      </c>
      <c r="H9172" s="19" t="str">
        <f t="array" ref="H9172">CONCATENATE("(",A9172,",",VLOOKUP(B9172,Núcleo!B$2:E$11,4,TRUE),",",VLOOKUP(C9172,'Tipo de Processo'!B$2:D$55,3,TRUE),",",VLOOKUP(D9172,'Termo Geral'!B$2:D$174,3,TRUE),",",VLOOKUP(E9172,'Termo Específico'!B$2:D$437,3,TRUE),",",MATCH(TRUE,Documento!B$2:B$954=F9172,0),",",IF(G9172="complementar",0,1),"),")</f>
        <v>(9171,9,32,169,232,239,1),</v>
      </c>
    </row>
    <row r="9173" spans="1:8" ht="15" customHeight="1">
      <c r="A9173" s="33">
        <v>9172</v>
      </c>
      <c r="B9173" s="44" t="s">
        <v>1483</v>
      </c>
      <c r="C9173" s="29" t="s">
        <v>11</v>
      </c>
      <c r="D9173" s="48" t="s">
        <v>75</v>
      </c>
      <c r="E9173" s="48" t="s">
        <v>301</v>
      </c>
      <c r="F9173" s="29" t="s">
        <v>964</v>
      </c>
      <c r="G9173" s="35" t="s">
        <v>1488</v>
      </c>
      <c r="H9173" s="19" t="str">
        <f t="array" ref="H9173">CONCATENATE("(",A9173,",",VLOOKUP(B9173,Núcleo!B$2:E$11,4,TRUE),",",VLOOKUP(C9173,'Tipo de Processo'!B$2:D$55,3,TRUE),",",VLOOKUP(D9173,'Termo Geral'!B$2:D$174,3,TRUE),",",VLOOKUP(E9173,'Termo Específico'!B$2:D$437,3,TRUE),",",MATCH(TRUE,Documento!B$2:B$954=F9173,0),",",IF(G9173="complementar",0,1),"),")</f>
        <v>(9172,9,32,169,232,262,1),</v>
      </c>
    </row>
    <row r="9174" spans="1:8" ht="15" customHeight="1">
      <c r="A9174" s="33">
        <v>9173</v>
      </c>
      <c r="B9174" s="44" t="s">
        <v>1483</v>
      </c>
      <c r="C9174" s="29" t="s">
        <v>11</v>
      </c>
      <c r="D9174" s="48" t="s">
        <v>75</v>
      </c>
      <c r="E9174" s="48" t="s">
        <v>301</v>
      </c>
      <c r="F9174" s="29" t="s">
        <v>965</v>
      </c>
      <c r="G9174" s="35" t="s">
        <v>1488</v>
      </c>
      <c r="H9174" s="19" t="str">
        <f t="array" ref="H9174">CONCATENATE("(",A9174,",",VLOOKUP(B9174,Núcleo!B$2:E$11,4,TRUE),",",VLOOKUP(C9174,'Tipo de Processo'!B$2:D$55,3,TRUE),",",VLOOKUP(D9174,'Termo Geral'!B$2:D$174,3,TRUE),",",VLOOKUP(E9174,'Termo Específico'!B$2:D$437,3,TRUE),",",MATCH(TRUE,Documento!B$2:B$954=F9174,0),",",IF(G9174="complementar",0,1),"),")</f>
        <v>(9173,9,32,169,232,757,1),</v>
      </c>
    </row>
    <row r="9175" spans="1:8" ht="15" customHeight="1">
      <c r="A9175" s="33">
        <v>9174</v>
      </c>
      <c r="B9175" s="44" t="s">
        <v>1483</v>
      </c>
      <c r="C9175" s="29" t="s">
        <v>11</v>
      </c>
      <c r="D9175" s="48" t="s">
        <v>75</v>
      </c>
      <c r="E9175" s="48" t="s">
        <v>301</v>
      </c>
      <c r="F9175" s="29" t="s">
        <v>966</v>
      </c>
      <c r="G9175" s="35" t="s">
        <v>1488</v>
      </c>
      <c r="H9175" s="19" t="str">
        <f t="array" ref="H9175">CONCATENATE("(",A9175,",",VLOOKUP(B9175,Núcleo!B$2:E$11,4,TRUE),",",VLOOKUP(C9175,'Tipo de Processo'!B$2:D$55,3,TRUE),",",VLOOKUP(D9175,'Termo Geral'!B$2:D$174,3,TRUE),",",VLOOKUP(E9175,'Termo Específico'!B$2:D$437,3,TRUE),",",MATCH(TRUE,Documento!B$2:B$954=F9175,0),",",IF(G9175="complementar",0,1),"),")</f>
        <v>(9174,9,32,169,232,867,1),</v>
      </c>
    </row>
    <row r="9176" spans="1:8" ht="15" customHeight="1">
      <c r="A9176" s="33">
        <v>9175</v>
      </c>
      <c r="B9176" s="44" t="s">
        <v>1483</v>
      </c>
      <c r="C9176" s="29" t="s">
        <v>11</v>
      </c>
      <c r="D9176" s="48" t="s">
        <v>75</v>
      </c>
      <c r="E9176" s="48" t="s">
        <v>301</v>
      </c>
      <c r="F9176" s="29" t="s">
        <v>968</v>
      </c>
      <c r="G9176" s="35" t="s">
        <v>1488</v>
      </c>
      <c r="H9176" s="19" t="str">
        <f t="array" ref="H9176">CONCATENATE("(",A9176,",",VLOOKUP(B9176,Núcleo!B$2:E$11,4,TRUE),",",VLOOKUP(C9176,'Tipo de Processo'!B$2:D$55,3,TRUE),",",VLOOKUP(D9176,'Termo Geral'!B$2:D$174,3,TRUE),",",VLOOKUP(E9176,'Termo Específico'!B$2:D$437,3,TRUE),",",MATCH(TRUE,Documento!B$2:B$954=F9176,0),",",IF(G9176="complementar",0,1),"),")</f>
        <v>(9175,9,32,169,232,866,1),</v>
      </c>
    </row>
    <row r="9177" spans="1:8" ht="15" customHeight="1">
      <c r="A9177" s="33">
        <v>9176</v>
      </c>
      <c r="B9177" s="44" t="s">
        <v>1483</v>
      </c>
      <c r="C9177" s="29" t="s">
        <v>11</v>
      </c>
      <c r="D9177" s="48" t="s">
        <v>75</v>
      </c>
      <c r="E9177" s="48" t="s">
        <v>309</v>
      </c>
      <c r="F9177" s="29" t="s">
        <v>967</v>
      </c>
      <c r="G9177" s="35" t="s">
        <v>1488</v>
      </c>
      <c r="H9177" s="19" t="str">
        <f t="array" ref="H9177">CONCATENATE("(",A9177,",",VLOOKUP(B9177,Núcleo!B$2:E$11,4,TRUE),",",VLOOKUP(C9177,'Tipo de Processo'!B$2:D$55,3,TRUE),",",VLOOKUP(D9177,'Termo Geral'!B$2:D$174,3,TRUE),",",VLOOKUP(E9177,'Termo Específico'!B$2:D$437,3,TRUE),",",MATCH(TRUE,Documento!B$2:B$954=F9177,0),",",IF(G9177="complementar",0,1),"),")</f>
        <v>(9176,9,32,169,240,239,1),</v>
      </c>
    </row>
    <row r="9178" spans="1:8" ht="15" customHeight="1">
      <c r="A9178" s="33">
        <v>9177</v>
      </c>
      <c r="B9178" s="44" t="s">
        <v>1483</v>
      </c>
      <c r="C9178" s="29" t="s">
        <v>11</v>
      </c>
      <c r="D9178" s="48" t="s">
        <v>75</v>
      </c>
      <c r="E9178" s="48" t="s">
        <v>309</v>
      </c>
      <c r="F9178" s="29" t="s">
        <v>973</v>
      </c>
      <c r="G9178" s="35" t="s">
        <v>1488</v>
      </c>
      <c r="H9178" s="19" t="str">
        <f t="array" ref="H9178">CONCATENATE("(",A9178,",",VLOOKUP(B9178,Núcleo!B$2:E$11,4,TRUE),",",VLOOKUP(C9178,'Tipo de Processo'!B$2:D$55,3,TRUE),",",VLOOKUP(D9178,'Termo Geral'!B$2:D$174,3,TRUE),",",VLOOKUP(E9178,'Termo Específico'!B$2:D$437,3,TRUE),",",MATCH(TRUE,Documento!B$2:B$954=F9178,0),",",IF(G9178="complementar",0,1),"),")</f>
        <v>(9177,9,32,169,240,651,1),</v>
      </c>
    </row>
    <row r="9179" spans="1:8" ht="15" customHeight="1">
      <c r="A9179" s="33">
        <v>9178</v>
      </c>
      <c r="B9179" s="44" t="s">
        <v>1483</v>
      </c>
      <c r="C9179" s="29" t="s">
        <v>11</v>
      </c>
      <c r="D9179" s="48" t="s">
        <v>75</v>
      </c>
      <c r="E9179" s="48" t="s">
        <v>309</v>
      </c>
      <c r="F9179" s="29" t="s">
        <v>974</v>
      </c>
      <c r="G9179" s="35" t="s">
        <v>1488</v>
      </c>
      <c r="H9179" s="19" t="str">
        <f t="array" ref="H9179">CONCATENATE("(",A9179,",",VLOOKUP(B9179,Núcleo!B$2:E$11,4,TRUE),",",VLOOKUP(C9179,'Tipo de Processo'!B$2:D$55,3,TRUE),",",VLOOKUP(D9179,'Termo Geral'!B$2:D$174,3,TRUE),",",VLOOKUP(E9179,'Termo Específico'!B$2:D$437,3,TRUE),",",MATCH(TRUE,Documento!B$2:B$954=F9179,0),",",IF(G9179="complementar",0,1),"),")</f>
        <v>(9178,9,32,169,240,11,1),</v>
      </c>
    </row>
    <row r="9180" spans="1:8" ht="15" customHeight="1">
      <c r="A9180" s="33">
        <v>9179</v>
      </c>
      <c r="B9180" s="44" t="s">
        <v>1483</v>
      </c>
      <c r="C9180" s="29" t="s">
        <v>11</v>
      </c>
      <c r="D9180" s="48" t="s">
        <v>75</v>
      </c>
      <c r="E9180" s="48" t="s">
        <v>309</v>
      </c>
      <c r="F9180" s="29" t="s">
        <v>965</v>
      </c>
      <c r="G9180" s="35" t="s">
        <v>1488</v>
      </c>
      <c r="H9180" s="19" t="str">
        <f t="array" ref="H9180">CONCATENATE("(",A9180,",",VLOOKUP(B9180,Núcleo!B$2:E$11,4,TRUE),",",VLOOKUP(C9180,'Tipo de Processo'!B$2:D$55,3,TRUE),",",VLOOKUP(D9180,'Termo Geral'!B$2:D$174,3,TRUE),",",VLOOKUP(E9180,'Termo Específico'!B$2:D$437,3,TRUE),",",MATCH(TRUE,Documento!B$2:B$954=F9180,0),",",IF(G9180="complementar",0,1),"),")</f>
        <v>(9179,9,32,169,240,757,1),</v>
      </c>
    </row>
    <row r="9181" spans="1:8" ht="15" customHeight="1">
      <c r="A9181" s="33">
        <v>9180</v>
      </c>
      <c r="B9181" s="44" t="s">
        <v>1483</v>
      </c>
      <c r="C9181" s="29" t="s">
        <v>11</v>
      </c>
      <c r="D9181" s="48" t="s">
        <v>75</v>
      </c>
      <c r="E9181" s="48" t="s">
        <v>309</v>
      </c>
      <c r="F9181" s="29" t="s">
        <v>966</v>
      </c>
      <c r="G9181" s="35" t="s">
        <v>1488</v>
      </c>
      <c r="H9181" s="19" t="str">
        <f t="array" ref="H9181">CONCATENATE("(",A9181,",",VLOOKUP(B9181,Núcleo!B$2:E$11,4,TRUE),",",VLOOKUP(C9181,'Tipo de Processo'!B$2:D$55,3,TRUE),",",VLOOKUP(D9181,'Termo Geral'!B$2:D$174,3,TRUE),",",VLOOKUP(E9181,'Termo Específico'!B$2:D$437,3,TRUE),",",MATCH(TRUE,Documento!B$2:B$954=F9181,0),",",IF(G9181="complementar",0,1),"),")</f>
        <v>(9180,9,32,169,240,867,1),</v>
      </c>
    </row>
    <row r="9182" spans="1:8" ht="15" customHeight="1">
      <c r="A9182" s="33">
        <v>9181</v>
      </c>
      <c r="B9182" s="44" t="s">
        <v>1483</v>
      </c>
      <c r="C9182" s="29" t="s">
        <v>11</v>
      </c>
      <c r="D9182" s="48" t="s">
        <v>75</v>
      </c>
      <c r="E9182" s="48" t="s">
        <v>309</v>
      </c>
      <c r="F9182" s="29" t="s">
        <v>968</v>
      </c>
      <c r="G9182" s="35" t="s">
        <v>1488</v>
      </c>
      <c r="H9182" s="19" t="str">
        <f t="array" ref="H9182">CONCATENATE("(",A9182,",",VLOOKUP(B9182,Núcleo!B$2:E$11,4,TRUE),",",VLOOKUP(C9182,'Tipo de Processo'!B$2:D$55,3,TRUE),",",VLOOKUP(D9182,'Termo Geral'!B$2:D$174,3,TRUE),",",VLOOKUP(E9182,'Termo Específico'!B$2:D$437,3,TRUE),",",MATCH(TRUE,Documento!B$2:B$954=F9182,0),",",IF(G9182="complementar",0,1),"),")</f>
        <v>(9181,9,32,169,240,866,1),</v>
      </c>
    </row>
    <row r="9183" spans="1:8" ht="15" customHeight="1">
      <c r="A9183" s="33">
        <v>9182</v>
      </c>
      <c r="B9183" s="44" t="s">
        <v>1483</v>
      </c>
      <c r="C9183" s="29" t="s">
        <v>11</v>
      </c>
      <c r="D9183" s="48" t="s">
        <v>75</v>
      </c>
      <c r="E9183" s="48" t="s">
        <v>309</v>
      </c>
      <c r="F9183" s="29" t="s">
        <v>975</v>
      </c>
      <c r="G9183" s="35" t="s">
        <v>1488</v>
      </c>
      <c r="H9183" s="19" t="str">
        <f t="array" ref="H9183">CONCATENATE("(",A9183,",",VLOOKUP(B9183,Núcleo!B$2:E$11,4,TRUE),",",VLOOKUP(C9183,'Tipo de Processo'!B$2:D$55,3,TRUE),",",VLOOKUP(D9183,'Termo Geral'!B$2:D$174,3,TRUE),",",VLOOKUP(E9183,'Termo Específico'!B$2:D$437,3,TRUE),",",MATCH(TRUE,Documento!B$2:B$954=F9183,0),",",IF(G9183="complementar",0,1),"),")</f>
        <v>(9182,9,32,169,240,75,1),</v>
      </c>
    </row>
    <row r="9184" spans="1:8" ht="15" customHeight="1">
      <c r="A9184" s="33">
        <v>9183</v>
      </c>
      <c r="B9184" s="44" t="s">
        <v>1483</v>
      </c>
      <c r="C9184" s="29" t="s">
        <v>11</v>
      </c>
      <c r="D9184" s="48" t="s">
        <v>75</v>
      </c>
      <c r="E9184" s="48" t="s">
        <v>318</v>
      </c>
      <c r="F9184" s="29" t="s">
        <v>981</v>
      </c>
      <c r="G9184" s="35" t="s">
        <v>1488</v>
      </c>
      <c r="H9184" s="19" t="str">
        <f t="array" ref="H9184">CONCATENATE("(",A9184,",",VLOOKUP(B9184,Núcleo!B$2:E$11,4,TRUE),",",VLOOKUP(C9184,'Tipo de Processo'!B$2:D$55,3,TRUE),",",VLOOKUP(D9184,'Termo Geral'!B$2:D$174,3,TRUE),",",VLOOKUP(E9184,'Termo Específico'!B$2:D$437,3,TRUE),",",MATCH(TRUE,Documento!B$2:B$954=F9184,0),",",IF(G9184="complementar",0,1),"),")</f>
        <v>(9183,9,32,169,331,216,1),</v>
      </c>
    </row>
    <row r="9185" spans="1:8" ht="15" customHeight="1">
      <c r="A9185" s="33">
        <v>9184</v>
      </c>
      <c r="B9185" s="44" t="s">
        <v>1483</v>
      </c>
      <c r="C9185" s="29" t="s">
        <v>11</v>
      </c>
      <c r="D9185" s="48" t="s">
        <v>75</v>
      </c>
      <c r="E9185" s="48" t="s">
        <v>318</v>
      </c>
      <c r="F9185" s="29" t="s">
        <v>982</v>
      </c>
      <c r="G9185" s="35" t="s">
        <v>1488</v>
      </c>
      <c r="H9185" s="19" t="str">
        <f t="array" ref="H9185">CONCATENATE("(",A9185,",",VLOOKUP(B9185,Núcleo!B$2:E$11,4,TRUE),",",VLOOKUP(C9185,'Tipo de Processo'!B$2:D$55,3,TRUE),",",VLOOKUP(D9185,'Termo Geral'!B$2:D$174,3,TRUE),",",VLOOKUP(E9185,'Termo Específico'!B$2:D$437,3,TRUE),",",MATCH(TRUE,Documento!B$2:B$954=F9185,0),",",IF(G9185="complementar",0,1),"),")</f>
        <v>(9184,9,32,169,331,212,1),</v>
      </c>
    </row>
    <row r="9186" spans="1:8" ht="15" customHeight="1">
      <c r="A9186" s="33">
        <v>9185</v>
      </c>
      <c r="B9186" s="44" t="s">
        <v>1483</v>
      </c>
      <c r="C9186" s="29" t="s">
        <v>11</v>
      </c>
      <c r="D9186" s="48" t="s">
        <v>75</v>
      </c>
      <c r="E9186" s="48" t="s">
        <v>318</v>
      </c>
      <c r="F9186" s="29" t="s">
        <v>983</v>
      </c>
      <c r="G9186" s="35" t="s">
        <v>1488</v>
      </c>
      <c r="H9186" s="19" t="str">
        <f t="array" ref="H9186">CONCATENATE("(",A9186,",",VLOOKUP(B9186,Núcleo!B$2:E$11,4,TRUE),",",VLOOKUP(C9186,'Tipo de Processo'!B$2:D$55,3,TRUE),",",VLOOKUP(D9186,'Termo Geral'!B$2:D$174,3,TRUE),",",VLOOKUP(E9186,'Termo Específico'!B$2:D$437,3,TRUE),",",MATCH(TRUE,Documento!B$2:B$954=F9186,0),",",IF(G9186="complementar",0,1),"),")</f>
        <v>(9185,9,32,169,331,213,1),</v>
      </c>
    </row>
    <row r="9187" spans="1:8" ht="15" customHeight="1">
      <c r="A9187" s="33">
        <v>9186</v>
      </c>
      <c r="B9187" s="44" t="s">
        <v>1483</v>
      </c>
      <c r="C9187" s="29" t="s">
        <v>11</v>
      </c>
      <c r="D9187" s="48" t="s">
        <v>75</v>
      </c>
      <c r="E9187" s="48" t="s">
        <v>318</v>
      </c>
      <c r="F9187" s="29" t="s">
        <v>984</v>
      </c>
      <c r="G9187" s="35" t="s">
        <v>1488</v>
      </c>
      <c r="H9187" s="19" t="str">
        <f t="array" ref="H9187">CONCATENATE("(",A9187,",",VLOOKUP(B9187,Núcleo!B$2:E$11,4,TRUE),",",VLOOKUP(C9187,'Tipo de Processo'!B$2:D$55,3,TRUE),",",VLOOKUP(D9187,'Termo Geral'!B$2:D$174,3,TRUE),",",VLOOKUP(E9187,'Termo Específico'!B$2:D$437,3,TRUE),",",MATCH(TRUE,Documento!B$2:B$954=F9187,0),",",IF(G9187="complementar",0,1),"),")</f>
        <v>(9186,9,32,169,331,253,1),</v>
      </c>
    </row>
    <row r="9188" spans="1:8" ht="15" customHeight="1">
      <c r="A9188" s="33">
        <v>9187</v>
      </c>
      <c r="B9188" s="44" t="s">
        <v>1483</v>
      </c>
      <c r="C9188" s="29" t="s">
        <v>11</v>
      </c>
      <c r="D9188" s="48" t="s">
        <v>75</v>
      </c>
      <c r="E9188" s="48" t="s">
        <v>318</v>
      </c>
      <c r="F9188" s="29" t="s">
        <v>985</v>
      </c>
      <c r="G9188" s="35" t="s">
        <v>1488</v>
      </c>
      <c r="H9188" s="19" t="str">
        <f t="array" ref="H9188">CONCATENATE("(",A9188,",",VLOOKUP(B9188,Núcleo!B$2:E$11,4,TRUE),",",VLOOKUP(C9188,'Tipo de Processo'!B$2:D$55,3,TRUE),",",VLOOKUP(D9188,'Termo Geral'!B$2:D$174,3,TRUE),",",VLOOKUP(E9188,'Termo Específico'!B$2:D$437,3,TRUE),",",MATCH(TRUE,Documento!B$2:B$954=F9188,0),",",IF(G9188="complementar",0,1),"),")</f>
        <v>(9187,9,32,169,331,701,1),</v>
      </c>
    </row>
    <row r="9189" spans="1:8" ht="15" customHeight="1">
      <c r="A9189" s="33">
        <v>9188</v>
      </c>
      <c r="B9189" s="44" t="s">
        <v>1483</v>
      </c>
      <c r="C9189" s="29" t="s">
        <v>11</v>
      </c>
      <c r="D9189" s="48" t="s">
        <v>75</v>
      </c>
      <c r="E9189" s="48" t="s">
        <v>318</v>
      </c>
      <c r="F9189" s="29" t="s">
        <v>933</v>
      </c>
      <c r="G9189" s="35" t="s">
        <v>1488</v>
      </c>
      <c r="H9189" s="19" t="str">
        <f t="array" ref="H9189">CONCATENATE("(",A9189,",",VLOOKUP(B9189,Núcleo!B$2:E$11,4,TRUE),",",VLOOKUP(C9189,'Tipo de Processo'!B$2:D$55,3,TRUE),",",VLOOKUP(D9189,'Termo Geral'!B$2:D$174,3,TRUE),",",VLOOKUP(E9189,'Termo Específico'!B$2:D$437,3,TRUE),",",MATCH(TRUE,Documento!B$2:B$954=F9189,0),",",IF(G9189="complementar",0,1),"),")</f>
        <v>(9188,9,32,169,331,322,1),</v>
      </c>
    </row>
    <row r="9190" spans="1:8" ht="15" customHeight="1">
      <c r="A9190" s="33">
        <v>9189</v>
      </c>
      <c r="B9190" s="44" t="s">
        <v>1483</v>
      </c>
      <c r="C9190" s="29" t="s">
        <v>11</v>
      </c>
      <c r="D9190" s="48" t="s">
        <v>76</v>
      </c>
      <c r="E9190" s="48" t="s">
        <v>268</v>
      </c>
      <c r="F9190" s="29" t="s">
        <v>911</v>
      </c>
      <c r="G9190" s="35" t="s">
        <v>1488</v>
      </c>
      <c r="H9190" s="19" t="str">
        <f t="array" ref="H9190">CONCATENATE("(",A9190,",",VLOOKUP(B9190,Núcleo!B$2:E$11,4,TRUE),",",VLOOKUP(C9190,'Tipo de Processo'!B$2:D$55,3,TRUE),",",VLOOKUP(D9190,'Termo Geral'!B$2:D$174,3,TRUE),",",VLOOKUP(E9190,'Termo Específico'!B$2:D$437,3,TRUE),",",MATCH(TRUE,Documento!B$2:B$954=F9190,0),",",IF(G9190="complementar",0,1),"),")</f>
        <v>(9189,9,32,170,11,42,1),</v>
      </c>
    </row>
    <row r="9191" spans="1:8" ht="15" customHeight="1">
      <c r="A9191" s="33">
        <v>9190</v>
      </c>
      <c r="B9191" s="44" t="s">
        <v>1483</v>
      </c>
      <c r="C9191" s="29" t="s">
        <v>11</v>
      </c>
      <c r="D9191" s="48" t="s">
        <v>76</v>
      </c>
      <c r="E9191" s="48" t="s">
        <v>268</v>
      </c>
      <c r="F9191" s="29" t="s">
        <v>904</v>
      </c>
      <c r="G9191" s="35" t="s">
        <v>1488</v>
      </c>
      <c r="H9191" s="19" t="str">
        <f t="array" ref="H9191">CONCATENATE("(",A9191,",",VLOOKUP(B9191,Núcleo!B$2:E$11,4,TRUE),",",VLOOKUP(C9191,'Tipo de Processo'!B$2:D$55,3,TRUE),",",VLOOKUP(D9191,'Termo Geral'!B$2:D$174,3,TRUE),",",VLOOKUP(E9191,'Termo Específico'!B$2:D$437,3,TRUE),",",MATCH(TRUE,Documento!B$2:B$954=F9191,0),",",IF(G9191="complementar",0,1),"),")</f>
        <v>(9190,9,32,170,11,903,1),</v>
      </c>
    </row>
    <row r="9192" spans="1:8" ht="15" customHeight="1">
      <c r="A9192" s="33">
        <v>9191</v>
      </c>
      <c r="B9192" s="44" t="s">
        <v>1483</v>
      </c>
      <c r="C9192" s="29" t="s">
        <v>11</v>
      </c>
      <c r="D9192" s="48" t="s">
        <v>76</v>
      </c>
      <c r="E9192" s="48" t="s">
        <v>268</v>
      </c>
      <c r="F9192" s="29" t="s">
        <v>912</v>
      </c>
      <c r="G9192" s="35" t="s">
        <v>1488</v>
      </c>
      <c r="H9192" s="19" t="str">
        <f t="array" ref="H9192">CONCATENATE("(",A9192,",",VLOOKUP(B9192,Núcleo!B$2:E$11,4,TRUE),",",VLOOKUP(C9192,'Tipo de Processo'!B$2:D$55,3,TRUE),",",VLOOKUP(D9192,'Termo Geral'!B$2:D$174,3,TRUE),",",VLOOKUP(E9192,'Termo Específico'!B$2:D$437,3,TRUE),",",MATCH(TRUE,Documento!B$2:B$954=F9192,0),",",IF(G9192="complementar",0,1),"),")</f>
        <v>(9191,9,32,170,11,535,1),</v>
      </c>
    </row>
    <row r="9193" spans="1:8" ht="15" customHeight="1">
      <c r="A9193" s="33">
        <v>9192</v>
      </c>
      <c r="B9193" s="44" t="s">
        <v>1483</v>
      </c>
      <c r="C9193" s="29" t="s">
        <v>11</v>
      </c>
      <c r="D9193" s="48" t="s">
        <v>76</v>
      </c>
      <c r="E9193" s="48" t="s">
        <v>268</v>
      </c>
      <c r="F9193" s="29" t="s">
        <v>913</v>
      </c>
      <c r="G9193" s="35" t="s">
        <v>1488</v>
      </c>
      <c r="H9193" s="19" t="str">
        <f t="array" ref="H9193">CONCATENATE("(",A9193,",",VLOOKUP(B9193,Núcleo!B$2:E$11,4,TRUE),",",VLOOKUP(C9193,'Tipo de Processo'!B$2:D$55,3,TRUE),",",VLOOKUP(D9193,'Termo Geral'!B$2:D$174,3,TRUE),",",VLOOKUP(E9193,'Termo Específico'!B$2:D$437,3,TRUE),",",MATCH(TRUE,Documento!B$2:B$954=F9193,0),",",IF(G9193="complementar",0,1),"),")</f>
        <v>(9192,9,32,170,11,704,1),</v>
      </c>
    </row>
    <row r="9194" spans="1:8" ht="15" customHeight="1">
      <c r="A9194" s="33">
        <v>9193</v>
      </c>
      <c r="B9194" s="44" t="s">
        <v>1483</v>
      </c>
      <c r="C9194" s="29" t="s">
        <v>11</v>
      </c>
      <c r="D9194" s="48" t="s">
        <v>76</v>
      </c>
      <c r="E9194" s="48" t="s">
        <v>268</v>
      </c>
      <c r="F9194" s="29" t="s">
        <v>907</v>
      </c>
      <c r="G9194" s="35" t="s">
        <v>1488</v>
      </c>
      <c r="H9194" s="19" t="str">
        <f t="array" ref="H9194">CONCATENATE("(",A9194,",",VLOOKUP(B9194,Núcleo!B$2:E$11,4,TRUE),",",VLOOKUP(C9194,'Tipo de Processo'!B$2:D$55,3,TRUE),",",VLOOKUP(D9194,'Termo Geral'!B$2:D$174,3,TRUE),",",VLOOKUP(E9194,'Termo Específico'!B$2:D$437,3,TRUE),",",MATCH(TRUE,Documento!B$2:B$954=F9194,0),",",IF(G9194="complementar",0,1),"),")</f>
        <v>(9193,9,32,170,11,45,1),</v>
      </c>
    </row>
    <row r="9195" spans="1:8" ht="15" customHeight="1">
      <c r="A9195" s="33">
        <v>9194</v>
      </c>
      <c r="B9195" s="44" t="s">
        <v>1483</v>
      </c>
      <c r="C9195" s="29" t="s">
        <v>11</v>
      </c>
      <c r="D9195" s="48" t="s">
        <v>76</v>
      </c>
      <c r="E9195" s="48" t="s">
        <v>268</v>
      </c>
      <c r="F9195" s="29" t="s">
        <v>900</v>
      </c>
      <c r="G9195" s="35" t="s">
        <v>1488</v>
      </c>
      <c r="H9195" s="19" t="str">
        <f t="array" ref="H9195">CONCATENATE("(",A9195,",",VLOOKUP(B9195,Núcleo!B$2:E$11,4,TRUE),",",VLOOKUP(C9195,'Tipo de Processo'!B$2:D$55,3,TRUE),",",VLOOKUP(D9195,'Termo Geral'!B$2:D$174,3,TRUE),",",VLOOKUP(E9195,'Termo Específico'!B$2:D$437,3,TRUE),",",MATCH(TRUE,Documento!B$2:B$954=F9195,0),",",IF(G9195="complementar",0,1),"),")</f>
        <v>(9194,9,32,170,11,667,1),</v>
      </c>
    </row>
    <row r="9196" spans="1:8" ht="15" customHeight="1">
      <c r="A9196" s="33">
        <v>9195</v>
      </c>
      <c r="B9196" s="43" t="s">
        <v>1483</v>
      </c>
      <c r="C9196" s="29" t="s">
        <v>11</v>
      </c>
      <c r="D9196" s="48" t="s">
        <v>76</v>
      </c>
      <c r="E9196" s="48" t="s">
        <v>268</v>
      </c>
      <c r="F9196" s="29" t="s">
        <v>914</v>
      </c>
      <c r="G9196" s="35" t="s">
        <v>1488</v>
      </c>
      <c r="H9196" s="19" t="str">
        <f t="array" ref="H9196">CONCATENATE("(",A9196,",",VLOOKUP(B9196,Núcleo!B$2:E$11,4,TRUE),",",VLOOKUP(C9196,'Tipo de Processo'!B$2:D$55,3,TRUE),",",VLOOKUP(D9196,'Termo Geral'!B$2:D$174,3,TRUE),",",VLOOKUP(E9196,'Termo Específico'!B$2:D$437,3,TRUE),",",MATCH(TRUE,Documento!B$2:B$954=F9196,0),",",IF(G9196="complementar",0,1),"),")</f>
        <v>(9195,9,32,170,11,807,1),</v>
      </c>
    </row>
    <row r="9197" spans="1:8" ht="15" customHeight="1">
      <c r="A9197" s="33">
        <v>9196</v>
      </c>
      <c r="B9197" s="44" t="s">
        <v>1483</v>
      </c>
      <c r="C9197" s="29" t="s">
        <v>11</v>
      </c>
      <c r="D9197" s="48" t="s">
        <v>76</v>
      </c>
      <c r="E9197" s="48" t="s">
        <v>268</v>
      </c>
      <c r="F9197" s="29" t="s">
        <v>902</v>
      </c>
      <c r="G9197" s="35" t="s">
        <v>1488</v>
      </c>
      <c r="H9197" s="19" t="str">
        <f t="array" ref="H9197">CONCATENATE("(",A9197,",",VLOOKUP(B9197,Núcleo!B$2:E$11,4,TRUE),",",VLOOKUP(C9197,'Tipo de Processo'!B$2:D$55,3,TRUE),",",VLOOKUP(D9197,'Termo Geral'!B$2:D$174,3,TRUE),",",VLOOKUP(E9197,'Termo Específico'!B$2:D$437,3,TRUE),",",MATCH(TRUE,Documento!B$2:B$954=F9197,0),",",IF(G9197="complementar",0,1),"),")</f>
        <v>(9196,9,32,170,11,647,1),</v>
      </c>
    </row>
    <row r="9198" spans="1:8" ht="15" customHeight="1">
      <c r="A9198" s="33">
        <v>9197</v>
      </c>
      <c r="B9198" s="44" t="s">
        <v>1483</v>
      </c>
      <c r="C9198" s="29" t="s">
        <v>11</v>
      </c>
      <c r="D9198" s="48" t="s">
        <v>76</v>
      </c>
      <c r="E9198" s="48" t="s">
        <v>268</v>
      </c>
      <c r="F9198" s="29" t="s">
        <v>910</v>
      </c>
      <c r="G9198" s="35" t="s">
        <v>1488</v>
      </c>
      <c r="H9198" s="19" t="str">
        <f t="array" ref="H9198">CONCATENATE("(",A9198,",",VLOOKUP(B9198,Núcleo!B$2:E$11,4,TRUE),",",VLOOKUP(C9198,'Tipo de Processo'!B$2:D$55,3,TRUE),",",VLOOKUP(D9198,'Termo Geral'!B$2:D$174,3,TRUE),",",VLOOKUP(E9198,'Termo Específico'!B$2:D$437,3,TRUE),",",MATCH(TRUE,Documento!B$2:B$954=F9198,0),",",IF(G9198="complementar",0,1),"),")</f>
        <v>(9197,9,32,170,11,90,1),</v>
      </c>
    </row>
    <row r="9199" spans="1:8" ht="15" customHeight="1">
      <c r="A9199" s="33">
        <v>9198</v>
      </c>
      <c r="B9199" s="44" t="s">
        <v>1483</v>
      </c>
      <c r="C9199" s="29" t="s">
        <v>11</v>
      </c>
      <c r="D9199" s="48" t="s">
        <v>76</v>
      </c>
      <c r="E9199" s="48" t="s">
        <v>276</v>
      </c>
      <c r="F9199" s="29" t="s">
        <v>911</v>
      </c>
      <c r="G9199" s="35" t="s">
        <v>1488</v>
      </c>
      <c r="H9199" s="19" t="str">
        <f t="array" ref="H9199">CONCATENATE("(",A9199,",",VLOOKUP(B9199,Núcleo!B$2:E$11,4,TRUE),",",VLOOKUP(C9199,'Tipo de Processo'!B$2:D$55,3,TRUE),",",VLOOKUP(D9199,'Termo Geral'!B$2:D$174,3,TRUE),",",VLOOKUP(E9199,'Termo Específico'!B$2:D$437,3,TRUE),",",MATCH(TRUE,Documento!B$2:B$954=F9199,0),",",IF(G9199="complementar",0,1),"),")</f>
        <v>(9198,9,32,170,35,42,1),</v>
      </c>
    </row>
    <row r="9200" spans="1:8" ht="15" customHeight="1">
      <c r="A9200" s="33">
        <v>9199</v>
      </c>
      <c r="B9200" s="44" t="s">
        <v>1483</v>
      </c>
      <c r="C9200" s="29" t="s">
        <v>11</v>
      </c>
      <c r="D9200" s="48" t="s">
        <v>76</v>
      </c>
      <c r="E9200" s="48" t="s">
        <v>276</v>
      </c>
      <c r="F9200" s="29" t="s">
        <v>904</v>
      </c>
      <c r="G9200" s="35" t="s">
        <v>1488</v>
      </c>
      <c r="H9200" s="19" t="str">
        <f t="array" ref="H9200">CONCATENATE("(",A9200,",",VLOOKUP(B9200,Núcleo!B$2:E$11,4,TRUE),",",VLOOKUP(C9200,'Tipo de Processo'!B$2:D$55,3,TRUE),",",VLOOKUP(D9200,'Termo Geral'!B$2:D$174,3,TRUE),",",VLOOKUP(E9200,'Termo Específico'!B$2:D$437,3,TRUE),",",MATCH(TRUE,Documento!B$2:B$954=F9200,0),",",IF(G9200="complementar",0,1),"),")</f>
        <v>(9199,9,32,170,35,903,1),</v>
      </c>
    </row>
    <row r="9201" spans="1:8" ht="15" customHeight="1">
      <c r="A9201" s="33">
        <v>9200</v>
      </c>
      <c r="B9201" s="44" t="s">
        <v>1483</v>
      </c>
      <c r="C9201" s="29" t="s">
        <v>11</v>
      </c>
      <c r="D9201" s="48" t="s">
        <v>76</v>
      </c>
      <c r="E9201" s="48" t="s">
        <v>276</v>
      </c>
      <c r="F9201" s="29" t="s">
        <v>912</v>
      </c>
      <c r="G9201" s="35" t="s">
        <v>1488</v>
      </c>
      <c r="H9201" s="19" t="str">
        <f t="array" ref="H9201">CONCATENATE("(",A9201,",",VLOOKUP(B9201,Núcleo!B$2:E$11,4,TRUE),",",VLOOKUP(C9201,'Tipo de Processo'!B$2:D$55,3,TRUE),",",VLOOKUP(D9201,'Termo Geral'!B$2:D$174,3,TRUE),",",VLOOKUP(E9201,'Termo Específico'!B$2:D$437,3,TRUE),",",MATCH(TRUE,Documento!B$2:B$954=F9201,0),",",IF(G9201="complementar",0,1),"),")</f>
        <v>(9200,9,32,170,35,535,1),</v>
      </c>
    </row>
    <row r="9202" spans="1:8" ht="15" customHeight="1">
      <c r="A9202" s="33">
        <v>9201</v>
      </c>
      <c r="B9202" s="44" t="s">
        <v>1483</v>
      </c>
      <c r="C9202" s="29" t="s">
        <v>11</v>
      </c>
      <c r="D9202" s="48" t="s">
        <v>76</v>
      </c>
      <c r="E9202" s="48" t="s">
        <v>276</v>
      </c>
      <c r="F9202" s="29" t="s">
        <v>913</v>
      </c>
      <c r="G9202" s="35" t="s">
        <v>1488</v>
      </c>
      <c r="H9202" s="19" t="str">
        <f t="array" ref="H9202">CONCATENATE("(",A9202,",",VLOOKUP(B9202,Núcleo!B$2:E$11,4,TRUE),",",VLOOKUP(C9202,'Tipo de Processo'!B$2:D$55,3,TRUE),",",VLOOKUP(D9202,'Termo Geral'!B$2:D$174,3,TRUE),",",VLOOKUP(E9202,'Termo Específico'!B$2:D$437,3,TRUE),",",MATCH(TRUE,Documento!B$2:B$954=F9202,0),",",IF(G9202="complementar",0,1),"),")</f>
        <v>(9201,9,32,170,35,704,1),</v>
      </c>
    </row>
    <row r="9203" spans="1:8" ht="15" customHeight="1">
      <c r="A9203" s="33">
        <v>9202</v>
      </c>
      <c r="B9203" s="44" t="s">
        <v>1483</v>
      </c>
      <c r="C9203" s="29" t="s">
        <v>11</v>
      </c>
      <c r="D9203" s="48" t="s">
        <v>76</v>
      </c>
      <c r="E9203" s="48" t="s">
        <v>276</v>
      </c>
      <c r="F9203" s="29" t="s">
        <v>907</v>
      </c>
      <c r="G9203" s="35" t="s">
        <v>1488</v>
      </c>
      <c r="H9203" s="19" t="str">
        <f t="array" ref="H9203">CONCATENATE("(",A9203,",",VLOOKUP(B9203,Núcleo!B$2:E$11,4,TRUE),",",VLOOKUP(C9203,'Tipo de Processo'!B$2:D$55,3,TRUE),",",VLOOKUP(D9203,'Termo Geral'!B$2:D$174,3,TRUE),",",VLOOKUP(E9203,'Termo Específico'!B$2:D$437,3,TRUE),",",MATCH(TRUE,Documento!B$2:B$954=F9203,0),",",IF(G9203="complementar",0,1),"),")</f>
        <v>(9202,9,32,170,35,45,1),</v>
      </c>
    </row>
    <row r="9204" spans="1:8" ht="15" customHeight="1">
      <c r="A9204" s="33">
        <v>9203</v>
      </c>
      <c r="B9204" s="44" t="s">
        <v>1483</v>
      </c>
      <c r="C9204" s="29" t="s">
        <v>11</v>
      </c>
      <c r="D9204" s="51" t="s">
        <v>76</v>
      </c>
      <c r="E9204" s="51" t="s">
        <v>276</v>
      </c>
      <c r="F9204" s="29" t="s">
        <v>900</v>
      </c>
      <c r="G9204" s="35" t="s">
        <v>1488</v>
      </c>
      <c r="H9204" s="19" t="str">
        <f t="array" ref="H9204">CONCATENATE("(",A9204,",",VLOOKUP(B9204,Núcleo!B$2:E$11,4,TRUE),",",VLOOKUP(C9204,'Tipo de Processo'!B$2:D$55,3,TRUE),",",VLOOKUP(D9204,'Termo Geral'!B$2:D$174,3,TRUE),",",VLOOKUP(E9204,'Termo Específico'!B$2:D$437,3,TRUE),",",MATCH(TRUE,Documento!B$2:B$954=F9204,0),",",IF(G9204="complementar",0,1),"),")</f>
        <v>(9203,9,32,170,35,667,1),</v>
      </c>
    </row>
    <row r="9205" spans="1:8" ht="15" customHeight="1">
      <c r="A9205" s="33">
        <v>9204</v>
      </c>
      <c r="B9205" s="44" t="s">
        <v>1483</v>
      </c>
      <c r="C9205" s="29" t="s">
        <v>11</v>
      </c>
      <c r="D9205" s="51" t="s">
        <v>76</v>
      </c>
      <c r="E9205" s="51" t="s">
        <v>276</v>
      </c>
      <c r="F9205" s="29" t="s">
        <v>914</v>
      </c>
      <c r="G9205" s="35" t="s">
        <v>1488</v>
      </c>
      <c r="H9205" s="19" t="str">
        <f t="array" ref="H9205">CONCATENATE("(",A9205,",",VLOOKUP(B9205,Núcleo!B$2:E$11,4,TRUE),",",VLOOKUP(C9205,'Tipo de Processo'!B$2:D$55,3,TRUE),",",VLOOKUP(D9205,'Termo Geral'!B$2:D$174,3,TRUE),",",VLOOKUP(E9205,'Termo Específico'!B$2:D$437,3,TRUE),",",MATCH(TRUE,Documento!B$2:B$954=F9205,0),",",IF(G9205="complementar",0,1),"),")</f>
        <v>(9204,9,32,170,35,807,1),</v>
      </c>
    </row>
    <row r="9206" spans="1:8" ht="15" customHeight="1">
      <c r="A9206" s="33">
        <v>9205</v>
      </c>
      <c r="B9206" s="44" t="s">
        <v>1483</v>
      </c>
      <c r="C9206" s="29" t="s">
        <v>11</v>
      </c>
      <c r="D9206" s="48" t="s">
        <v>76</v>
      </c>
      <c r="E9206" s="48" t="s">
        <v>276</v>
      </c>
      <c r="F9206" s="29" t="s">
        <v>902</v>
      </c>
      <c r="G9206" s="35" t="s">
        <v>1488</v>
      </c>
      <c r="H9206" s="19" t="str">
        <f t="array" ref="H9206">CONCATENATE("(",A9206,",",VLOOKUP(B9206,Núcleo!B$2:E$11,4,TRUE),",",VLOOKUP(C9206,'Tipo de Processo'!B$2:D$55,3,TRUE),",",VLOOKUP(D9206,'Termo Geral'!B$2:D$174,3,TRUE),",",VLOOKUP(E9206,'Termo Específico'!B$2:D$437,3,TRUE),",",MATCH(TRUE,Documento!B$2:B$954=F9206,0),",",IF(G9206="complementar",0,1),"),")</f>
        <v>(9205,9,32,170,35,647,1),</v>
      </c>
    </row>
    <row r="9207" spans="1:8" ht="15" customHeight="1">
      <c r="A9207" s="33">
        <v>9206</v>
      </c>
      <c r="B9207" s="44" t="s">
        <v>1483</v>
      </c>
      <c r="C9207" s="29" t="s">
        <v>11</v>
      </c>
      <c r="D9207" s="48" t="s">
        <v>76</v>
      </c>
      <c r="E9207" s="48" t="s">
        <v>276</v>
      </c>
      <c r="F9207" s="29" t="s">
        <v>910</v>
      </c>
      <c r="G9207" s="35" t="s">
        <v>1488</v>
      </c>
      <c r="H9207" s="19" t="str">
        <f t="array" ref="H9207">CONCATENATE("(",A9207,",",VLOOKUP(B9207,Núcleo!B$2:E$11,4,TRUE),",",VLOOKUP(C9207,'Tipo de Processo'!B$2:D$55,3,TRUE),",",VLOOKUP(D9207,'Termo Geral'!B$2:D$174,3,TRUE),",",VLOOKUP(E9207,'Termo Específico'!B$2:D$437,3,TRUE),",",MATCH(TRUE,Documento!B$2:B$954=F9207,0),",",IF(G9207="complementar",0,1),"),")</f>
        <v>(9206,9,32,170,35,90,1),</v>
      </c>
    </row>
    <row r="9208" spans="1:8" ht="15" customHeight="1">
      <c r="A9208" s="33">
        <v>9207</v>
      </c>
      <c r="B9208" s="44" t="s">
        <v>1483</v>
      </c>
      <c r="C9208" s="29" t="s">
        <v>11</v>
      </c>
      <c r="D9208" s="48" t="s">
        <v>76</v>
      </c>
      <c r="E9208" s="48" t="s">
        <v>285</v>
      </c>
      <c r="F9208" s="29" t="s">
        <v>955</v>
      </c>
      <c r="G9208" s="35" t="s">
        <v>1488</v>
      </c>
      <c r="H9208" s="19" t="str">
        <f t="array" ref="H9208">CONCATENATE("(",A9208,",",VLOOKUP(B9208,Núcleo!B$2:E$11,4,TRUE),",",VLOOKUP(C9208,'Tipo de Processo'!B$2:D$55,3,TRUE),",",VLOOKUP(D9208,'Termo Geral'!B$2:D$174,3,TRUE),",",VLOOKUP(E9208,'Termo Específico'!B$2:D$437,3,TRUE),",",MATCH(TRUE,Documento!B$2:B$954=F9208,0),",",IF(G9208="complementar",0,1),"),")</f>
        <v>(9207,9,32,170,45,40,1),</v>
      </c>
    </row>
    <row r="9209" spans="1:8" ht="15" customHeight="1">
      <c r="A9209" s="33">
        <v>9208</v>
      </c>
      <c r="B9209" s="44" t="s">
        <v>1483</v>
      </c>
      <c r="C9209" s="29" t="s">
        <v>11</v>
      </c>
      <c r="D9209" s="52" t="s">
        <v>76</v>
      </c>
      <c r="E9209" s="52" t="s">
        <v>285</v>
      </c>
      <c r="F9209" s="29" t="s">
        <v>956</v>
      </c>
      <c r="G9209" s="35" t="s">
        <v>1488</v>
      </c>
      <c r="H9209" s="19" t="str">
        <f t="array" ref="H9209">CONCATENATE("(",A9209,",",VLOOKUP(B9209,Núcleo!B$2:E$11,4,TRUE),",",VLOOKUP(C9209,'Tipo de Processo'!B$2:D$55,3,TRUE),",",VLOOKUP(D9209,'Termo Geral'!B$2:D$174,3,TRUE),",",VLOOKUP(E9209,'Termo Específico'!B$2:D$437,3,TRUE),",",MATCH(TRUE,Documento!B$2:B$954=F9209,0),",",IF(G9209="complementar",0,1),"),")</f>
        <v>(9208,9,32,170,45,904,1),</v>
      </c>
    </row>
    <row r="9210" spans="1:8" ht="15" customHeight="1">
      <c r="A9210" s="33">
        <v>9209</v>
      </c>
      <c r="B9210" s="44" t="s">
        <v>1483</v>
      </c>
      <c r="C9210" s="29" t="s">
        <v>11</v>
      </c>
      <c r="D9210" s="48" t="s">
        <v>76</v>
      </c>
      <c r="E9210" s="48" t="s">
        <v>285</v>
      </c>
      <c r="F9210" s="29" t="s">
        <v>957</v>
      </c>
      <c r="G9210" s="35" t="s">
        <v>1488</v>
      </c>
      <c r="H9210" s="19" t="str">
        <f t="array" ref="H9210">CONCATENATE("(",A9210,",",VLOOKUP(B9210,Núcleo!B$2:E$11,4,TRUE),",",VLOOKUP(C9210,'Tipo de Processo'!B$2:D$55,3,TRUE),",",VLOOKUP(D9210,'Termo Geral'!B$2:D$174,3,TRUE),",",VLOOKUP(E9210,'Termo Específico'!B$2:D$437,3,TRUE),",",MATCH(TRUE,Documento!B$2:B$954=F9210,0),",",IF(G9210="complementar",0,1),"),")</f>
        <v>(9209,9,32,170,45,532,1),</v>
      </c>
    </row>
    <row r="9211" spans="1:8" ht="15" customHeight="1">
      <c r="A9211" s="33">
        <v>9210</v>
      </c>
      <c r="B9211" s="44" t="s">
        <v>1483</v>
      </c>
      <c r="C9211" s="29" t="s">
        <v>11</v>
      </c>
      <c r="D9211" s="48" t="s">
        <v>76</v>
      </c>
      <c r="E9211" s="48" t="s">
        <v>285</v>
      </c>
      <c r="F9211" s="29" t="s">
        <v>913</v>
      </c>
      <c r="G9211" s="35" t="s">
        <v>1488</v>
      </c>
      <c r="H9211" s="19" t="str">
        <f t="array" ref="H9211">CONCATENATE("(",A9211,",",VLOOKUP(B9211,Núcleo!B$2:E$11,4,TRUE),",",VLOOKUP(C9211,'Tipo de Processo'!B$2:D$55,3,TRUE),",",VLOOKUP(D9211,'Termo Geral'!B$2:D$174,3,TRUE),",",VLOOKUP(E9211,'Termo Específico'!B$2:D$437,3,TRUE),",",MATCH(TRUE,Documento!B$2:B$954=F9211,0),",",IF(G9211="complementar",0,1),"),")</f>
        <v>(9210,9,32,170,45,704,1),</v>
      </c>
    </row>
    <row r="9212" spans="1:8" ht="15" customHeight="1">
      <c r="A9212" s="33">
        <v>9211</v>
      </c>
      <c r="B9212" s="44" t="s">
        <v>1483</v>
      </c>
      <c r="C9212" s="29" t="s">
        <v>11</v>
      </c>
      <c r="D9212" s="48" t="s">
        <v>76</v>
      </c>
      <c r="E9212" s="48" t="s">
        <v>285</v>
      </c>
      <c r="F9212" s="29" t="s">
        <v>907</v>
      </c>
      <c r="G9212" s="35" t="s">
        <v>1488</v>
      </c>
      <c r="H9212" s="19" t="str">
        <f t="array" ref="H9212">CONCATENATE("(",A9212,",",VLOOKUP(B9212,Núcleo!B$2:E$11,4,TRUE),",",VLOOKUP(C9212,'Tipo de Processo'!B$2:D$55,3,TRUE),",",VLOOKUP(D9212,'Termo Geral'!B$2:D$174,3,TRUE),",",VLOOKUP(E9212,'Termo Específico'!B$2:D$437,3,TRUE),",",MATCH(TRUE,Documento!B$2:B$954=F9212,0),",",IF(G9212="complementar",0,1),"),")</f>
        <v>(9211,9,32,170,45,45,1),</v>
      </c>
    </row>
    <row r="9213" spans="1:8" ht="15" customHeight="1">
      <c r="A9213" s="33">
        <v>9212</v>
      </c>
      <c r="B9213" s="44" t="s">
        <v>1483</v>
      </c>
      <c r="C9213" s="29" t="s">
        <v>11</v>
      </c>
      <c r="D9213" s="48" t="s">
        <v>76</v>
      </c>
      <c r="E9213" s="48" t="s">
        <v>285</v>
      </c>
      <c r="F9213" s="29" t="s">
        <v>958</v>
      </c>
      <c r="G9213" s="35" t="s">
        <v>1488</v>
      </c>
      <c r="H9213" s="19" t="str">
        <f t="array" ref="H9213">CONCATENATE("(",A9213,",",VLOOKUP(B9213,Núcleo!B$2:E$11,4,TRUE),",",VLOOKUP(C9213,'Tipo de Processo'!B$2:D$55,3,TRUE),",",VLOOKUP(D9213,'Termo Geral'!B$2:D$174,3,TRUE),",",VLOOKUP(E9213,'Termo Específico'!B$2:D$437,3,TRUE),",",MATCH(TRUE,Documento!B$2:B$954=F9213,0),",",IF(G9213="complementar",0,1),"),")</f>
        <v>(9212,9,32,170,45,668,1),</v>
      </c>
    </row>
    <row r="9214" spans="1:8" ht="15" customHeight="1">
      <c r="A9214" s="33">
        <v>9213</v>
      </c>
      <c r="B9214" s="44" t="s">
        <v>1483</v>
      </c>
      <c r="C9214" s="29" t="s">
        <v>11</v>
      </c>
      <c r="D9214" s="48" t="s">
        <v>76</v>
      </c>
      <c r="E9214" s="48" t="s">
        <v>285</v>
      </c>
      <c r="F9214" s="29" t="s">
        <v>914</v>
      </c>
      <c r="G9214" s="35" t="s">
        <v>1488</v>
      </c>
      <c r="H9214" s="19" t="str">
        <f t="array" ref="H9214">CONCATENATE("(",A9214,",",VLOOKUP(B9214,Núcleo!B$2:E$11,4,TRUE),",",VLOOKUP(C9214,'Tipo de Processo'!B$2:D$55,3,TRUE),",",VLOOKUP(D9214,'Termo Geral'!B$2:D$174,3,TRUE),",",VLOOKUP(E9214,'Termo Específico'!B$2:D$437,3,TRUE),",",MATCH(TRUE,Documento!B$2:B$954=F9214,0),",",IF(G9214="complementar",0,1),"),")</f>
        <v>(9213,9,32,170,45,807,1),</v>
      </c>
    </row>
    <row r="9215" spans="1:8" ht="15" customHeight="1">
      <c r="A9215" s="33">
        <v>9214</v>
      </c>
      <c r="B9215" s="44" t="s">
        <v>1483</v>
      </c>
      <c r="C9215" s="29" t="s">
        <v>11</v>
      </c>
      <c r="D9215" s="48" t="s">
        <v>76</v>
      </c>
      <c r="E9215" s="48" t="s">
        <v>285</v>
      </c>
      <c r="F9215" s="29" t="s">
        <v>902</v>
      </c>
      <c r="G9215" s="35" t="s">
        <v>1488</v>
      </c>
      <c r="H9215" s="19" t="str">
        <f t="array" ref="H9215">CONCATENATE("(",A9215,",",VLOOKUP(B9215,Núcleo!B$2:E$11,4,TRUE),",",VLOOKUP(C9215,'Tipo de Processo'!B$2:D$55,3,TRUE),",",VLOOKUP(D9215,'Termo Geral'!B$2:D$174,3,TRUE),",",VLOOKUP(E9215,'Termo Específico'!B$2:D$437,3,TRUE),",",MATCH(TRUE,Documento!B$2:B$954=F9215,0),",",IF(G9215="complementar",0,1),"),")</f>
        <v>(9214,9,32,170,45,647,1),</v>
      </c>
    </row>
    <row r="9216" spans="1:8" ht="15" customHeight="1">
      <c r="A9216" s="33">
        <v>9215</v>
      </c>
      <c r="B9216" s="44" t="s">
        <v>1483</v>
      </c>
      <c r="C9216" s="29" t="s">
        <v>11</v>
      </c>
      <c r="D9216" s="48" t="s">
        <v>76</v>
      </c>
      <c r="E9216" s="48" t="s">
        <v>285</v>
      </c>
      <c r="F9216" s="29" t="s">
        <v>910</v>
      </c>
      <c r="G9216" s="35" t="s">
        <v>1488</v>
      </c>
      <c r="H9216" s="19" t="str">
        <f t="array" ref="H9216">CONCATENATE("(",A9216,",",VLOOKUP(B9216,Núcleo!B$2:E$11,4,TRUE),",",VLOOKUP(C9216,'Tipo de Processo'!B$2:D$55,3,TRUE),",",VLOOKUP(D9216,'Termo Geral'!B$2:D$174,3,TRUE),",",VLOOKUP(E9216,'Termo Específico'!B$2:D$437,3,TRUE),",",MATCH(TRUE,Documento!B$2:B$954=F9216,0),",",IF(G9216="complementar",0,1),"),")</f>
        <v>(9215,9,32,170,45,90,1),</v>
      </c>
    </row>
    <row r="9217" spans="1:8" ht="15" customHeight="1">
      <c r="A9217" s="33">
        <v>9216</v>
      </c>
      <c r="B9217" s="44" t="s">
        <v>1483</v>
      </c>
      <c r="C9217" s="29" t="s">
        <v>11</v>
      </c>
      <c r="D9217" s="48" t="s">
        <v>76</v>
      </c>
      <c r="E9217" s="48" t="s">
        <v>295</v>
      </c>
      <c r="F9217" s="29" t="s">
        <v>967</v>
      </c>
      <c r="G9217" s="35" t="s">
        <v>1488</v>
      </c>
      <c r="H9217" s="19" t="str">
        <f t="array" ref="H9217">CONCATENATE("(",A9217,",",VLOOKUP(B9217,Núcleo!B$2:E$11,4,TRUE),",",VLOOKUP(C9217,'Tipo de Processo'!B$2:D$55,3,TRUE),",",VLOOKUP(D9217,'Termo Geral'!B$2:D$174,3,TRUE),",",VLOOKUP(E9217,'Termo Específico'!B$2:D$437,3,TRUE),",",MATCH(TRUE,Documento!B$2:B$954=F9217,0),",",IF(G9217="complementar",0,1),"),")</f>
        <v>(9216,9,32,170,227,239,1),</v>
      </c>
    </row>
    <row r="9218" spans="1:8" ht="15" customHeight="1">
      <c r="A9218" s="33">
        <v>9217</v>
      </c>
      <c r="B9218" s="44" t="s">
        <v>1483</v>
      </c>
      <c r="C9218" s="29" t="s">
        <v>11</v>
      </c>
      <c r="D9218" s="48" t="s">
        <v>76</v>
      </c>
      <c r="E9218" s="48" t="s">
        <v>295</v>
      </c>
      <c r="F9218" s="29" t="s">
        <v>964</v>
      </c>
      <c r="G9218" s="35" t="s">
        <v>1488</v>
      </c>
      <c r="H9218" s="19" t="str">
        <f t="array" ref="H9218">CONCATENATE("(",A9218,",",VLOOKUP(B9218,Núcleo!B$2:E$11,4,TRUE),",",VLOOKUP(C9218,'Tipo de Processo'!B$2:D$55,3,TRUE),",",VLOOKUP(D9218,'Termo Geral'!B$2:D$174,3,TRUE),",",VLOOKUP(E9218,'Termo Específico'!B$2:D$437,3,TRUE),",",MATCH(TRUE,Documento!B$2:B$954=F9218,0),",",IF(G9218="complementar",0,1),"),")</f>
        <v>(9217,9,32,170,227,262,1),</v>
      </c>
    </row>
    <row r="9219" spans="1:8" ht="15" customHeight="1">
      <c r="A9219" s="33">
        <v>9218</v>
      </c>
      <c r="B9219" s="44" t="s">
        <v>1483</v>
      </c>
      <c r="C9219" s="29" t="s">
        <v>11</v>
      </c>
      <c r="D9219" s="48" t="s">
        <v>76</v>
      </c>
      <c r="E9219" s="48" t="s">
        <v>295</v>
      </c>
      <c r="F9219" s="29" t="s">
        <v>965</v>
      </c>
      <c r="G9219" s="35" t="s">
        <v>1488</v>
      </c>
      <c r="H9219" s="19" t="str">
        <f t="array" ref="H9219">CONCATENATE("(",A9219,",",VLOOKUP(B9219,Núcleo!B$2:E$11,4,TRUE),",",VLOOKUP(C9219,'Tipo de Processo'!B$2:D$55,3,TRUE),",",VLOOKUP(D9219,'Termo Geral'!B$2:D$174,3,TRUE),",",VLOOKUP(E9219,'Termo Específico'!B$2:D$437,3,TRUE),",",MATCH(TRUE,Documento!B$2:B$954=F9219,0),",",IF(G9219="complementar",0,1),"),")</f>
        <v>(9218,9,32,170,227,757,1),</v>
      </c>
    </row>
    <row r="9220" spans="1:8" ht="15" customHeight="1">
      <c r="A9220" s="33">
        <v>9219</v>
      </c>
      <c r="B9220" s="44" t="s">
        <v>1483</v>
      </c>
      <c r="C9220" s="29" t="s">
        <v>11</v>
      </c>
      <c r="D9220" s="48" t="s">
        <v>76</v>
      </c>
      <c r="E9220" s="48" t="s">
        <v>295</v>
      </c>
      <c r="F9220" s="29" t="s">
        <v>966</v>
      </c>
      <c r="G9220" s="35" t="s">
        <v>1488</v>
      </c>
      <c r="H9220" s="19" t="str">
        <f t="array" ref="H9220">CONCATENATE("(",A9220,",",VLOOKUP(B9220,Núcleo!B$2:E$11,4,TRUE),",",VLOOKUP(C9220,'Tipo de Processo'!B$2:D$55,3,TRUE),",",VLOOKUP(D9220,'Termo Geral'!B$2:D$174,3,TRUE),",",VLOOKUP(E9220,'Termo Específico'!B$2:D$437,3,TRUE),",",MATCH(TRUE,Documento!B$2:B$954=F9220,0),",",IF(G9220="complementar",0,1),"),")</f>
        <v>(9219,9,32,170,227,867,1),</v>
      </c>
    </row>
    <row r="9221" spans="1:8" ht="15" customHeight="1">
      <c r="A9221" s="33">
        <v>9220</v>
      </c>
      <c r="B9221" s="44" t="s">
        <v>1483</v>
      </c>
      <c r="C9221" s="29" t="s">
        <v>11</v>
      </c>
      <c r="D9221" s="48" t="s">
        <v>76</v>
      </c>
      <c r="E9221" s="48" t="s">
        <v>295</v>
      </c>
      <c r="F9221" s="29" t="s">
        <v>968</v>
      </c>
      <c r="G9221" s="35" t="s">
        <v>1488</v>
      </c>
      <c r="H9221" s="19" t="str">
        <f t="array" ref="H9221">CONCATENATE("(",A9221,",",VLOOKUP(B9221,Núcleo!B$2:E$11,4,TRUE),",",VLOOKUP(C9221,'Tipo de Processo'!B$2:D$55,3,TRUE),",",VLOOKUP(D9221,'Termo Geral'!B$2:D$174,3,TRUE),",",VLOOKUP(E9221,'Termo Específico'!B$2:D$437,3,TRUE),",",MATCH(TRUE,Documento!B$2:B$954=F9221,0),",",IF(G9221="complementar",0,1),"),")</f>
        <v>(9220,9,32,170,227,866,1),</v>
      </c>
    </row>
    <row r="9222" spans="1:8" ht="15" customHeight="1">
      <c r="A9222" s="33">
        <v>9221</v>
      </c>
      <c r="B9222" s="44" t="s">
        <v>1483</v>
      </c>
      <c r="C9222" s="29" t="s">
        <v>11</v>
      </c>
      <c r="D9222" s="48" t="s">
        <v>76</v>
      </c>
      <c r="E9222" s="48" t="s">
        <v>319</v>
      </c>
      <c r="F9222" s="29" t="s">
        <v>981</v>
      </c>
      <c r="G9222" s="35" t="s">
        <v>1488</v>
      </c>
      <c r="H9222" s="19" t="str">
        <f t="array" ref="H9222">CONCATENATE("(",A9222,",",VLOOKUP(B9222,Núcleo!B$2:E$11,4,TRUE),",",VLOOKUP(C9222,'Tipo de Processo'!B$2:D$55,3,TRUE),",",VLOOKUP(D9222,'Termo Geral'!B$2:D$174,3,TRUE),",",VLOOKUP(E9222,'Termo Específico'!B$2:D$437,3,TRUE),",",MATCH(TRUE,Documento!B$2:B$954=F9222,0),",",IF(G9222="complementar",0,1),"),")</f>
        <v>(9221,9,32,170,332,216,1),</v>
      </c>
    </row>
    <row r="9223" spans="1:8" ht="15" customHeight="1">
      <c r="A9223" s="33">
        <v>9222</v>
      </c>
      <c r="B9223" s="44" t="s">
        <v>1483</v>
      </c>
      <c r="C9223" s="29" t="s">
        <v>11</v>
      </c>
      <c r="D9223" s="48" t="s">
        <v>76</v>
      </c>
      <c r="E9223" s="48" t="s">
        <v>319</v>
      </c>
      <c r="F9223" s="29" t="s">
        <v>982</v>
      </c>
      <c r="G9223" s="35" t="s">
        <v>1488</v>
      </c>
      <c r="H9223" s="19" t="str">
        <f t="array" ref="H9223">CONCATENATE("(",A9223,",",VLOOKUP(B9223,Núcleo!B$2:E$11,4,TRUE),",",VLOOKUP(C9223,'Tipo de Processo'!B$2:D$55,3,TRUE),",",VLOOKUP(D9223,'Termo Geral'!B$2:D$174,3,TRUE),",",VLOOKUP(E9223,'Termo Específico'!B$2:D$437,3,TRUE),",",MATCH(TRUE,Documento!B$2:B$954=F9223,0),",",IF(G9223="complementar",0,1),"),")</f>
        <v>(9222,9,32,170,332,212,1),</v>
      </c>
    </row>
    <row r="9224" spans="1:8" ht="15" customHeight="1">
      <c r="A9224" s="33">
        <v>9223</v>
      </c>
      <c r="B9224" s="44" t="s">
        <v>1483</v>
      </c>
      <c r="C9224" s="29" t="s">
        <v>11</v>
      </c>
      <c r="D9224" s="48" t="s">
        <v>76</v>
      </c>
      <c r="E9224" s="48" t="s">
        <v>319</v>
      </c>
      <c r="F9224" s="29" t="s">
        <v>983</v>
      </c>
      <c r="G9224" s="35" t="s">
        <v>1488</v>
      </c>
      <c r="H9224" s="19" t="str">
        <f t="array" ref="H9224">CONCATENATE("(",A9224,",",VLOOKUP(B9224,Núcleo!B$2:E$11,4,TRUE),",",VLOOKUP(C9224,'Tipo de Processo'!B$2:D$55,3,TRUE),",",VLOOKUP(D9224,'Termo Geral'!B$2:D$174,3,TRUE),",",VLOOKUP(E9224,'Termo Específico'!B$2:D$437,3,TRUE),",",MATCH(TRUE,Documento!B$2:B$954=F9224,0),",",IF(G9224="complementar",0,1),"),")</f>
        <v>(9223,9,32,170,332,213,1),</v>
      </c>
    </row>
    <row r="9225" spans="1:8" ht="15" customHeight="1">
      <c r="A9225" s="33">
        <v>9224</v>
      </c>
      <c r="B9225" s="44" t="s">
        <v>1483</v>
      </c>
      <c r="C9225" s="35" t="s">
        <v>11</v>
      </c>
      <c r="D9225" s="35" t="s">
        <v>76</v>
      </c>
      <c r="E9225" s="35" t="s">
        <v>319</v>
      </c>
      <c r="F9225" s="34" t="s">
        <v>984</v>
      </c>
      <c r="G9225" s="34" t="s">
        <v>1488</v>
      </c>
      <c r="H9225" s="19" t="str">
        <f t="array" ref="H9225">CONCATENATE("(",A9225,",",VLOOKUP(B9225,Núcleo!B$2:E$11,4,TRUE),",",VLOOKUP(C9225,'Tipo de Processo'!B$2:D$55,3,TRUE),",",VLOOKUP(D9225,'Termo Geral'!B$2:D$174,3,TRUE),",",VLOOKUP(E9225,'Termo Específico'!B$2:D$437,3,TRUE),",",MATCH(TRUE,Documento!B$2:B$954=F9225,0),",",IF(G9225="complementar",0,1),"),")</f>
        <v>(9224,9,32,170,332,253,1),</v>
      </c>
    </row>
    <row r="9226" spans="1:8" ht="15" customHeight="1">
      <c r="A9226" s="33">
        <v>9225</v>
      </c>
      <c r="B9226" s="44" t="s">
        <v>1483</v>
      </c>
      <c r="C9226" s="35" t="s">
        <v>11</v>
      </c>
      <c r="D9226" s="35" t="s">
        <v>76</v>
      </c>
      <c r="E9226" s="35" t="s">
        <v>319</v>
      </c>
      <c r="F9226" s="34" t="s">
        <v>985</v>
      </c>
      <c r="G9226" s="34" t="s">
        <v>1488</v>
      </c>
      <c r="H9226" s="19" t="str">
        <f t="array" ref="H9226">CONCATENATE("(",A9226,",",VLOOKUP(B9226,Núcleo!B$2:E$11,4,TRUE),",",VLOOKUP(C9226,'Tipo de Processo'!B$2:D$55,3,TRUE),",",VLOOKUP(D9226,'Termo Geral'!B$2:D$174,3,TRUE),",",VLOOKUP(E9226,'Termo Específico'!B$2:D$437,3,TRUE),",",MATCH(TRUE,Documento!B$2:B$954=F9226,0),",",IF(G9226="complementar",0,1),"),")</f>
        <v>(9225,9,32,170,332,701,1),</v>
      </c>
    </row>
    <row r="9227" spans="1:8" ht="15" customHeight="1">
      <c r="A9227" s="33">
        <v>9226</v>
      </c>
      <c r="B9227" s="44" t="s">
        <v>1483</v>
      </c>
      <c r="C9227" s="35" t="s">
        <v>11</v>
      </c>
      <c r="D9227" s="35" t="s">
        <v>76</v>
      </c>
      <c r="E9227" s="35" t="s">
        <v>319</v>
      </c>
      <c r="F9227" s="34" t="s">
        <v>933</v>
      </c>
      <c r="G9227" s="34" t="s">
        <v>1488</v>
      </c>
      <c r="H9227" s="19" t="str">
        <f t="array" ref="H9227">CONCATENATE("(",A9227,",",VLOOKUP(B9227,Núcleo!B$2:E$11,4,TRUE),",",VLOOKUP(C9227,'Tipo de Processo'!B$2:D$55,3,TRUE),",",VLOOKUP(D9227,'Termo Geral'!B$2:D$174,3,TRUE),",",VLOOKUP(E9227,'Termo Específico'!B$2:D$437,3,TRUE),",",MATCH(TRUE,Documento!B$2:B$954=F9227,0),",",IF(G9227="complementar",0,1),"),")</f>
        <v>(9226,9,32,170,332,322,1),</v>
      </c>
    </row>
    <row r="9228" spans="1:8" ht="15" customHeight="1">
      <c r="A9228" s="33">
        <v>9227</v>
      </c>
      <c r="B9228" s="44" t="s">
        <v>1483</v>
      </c>
      <c r="C9228" s="35" t="s">
        <v>11</v>
      </c>
      <c r="D9228" s="35" t="s">
        <v>77</v>
      </c>
      <c r="E9228" s="35" t="s">
        <v>269</v>
      </c>
      <c r="F9228" s="34" t="s">
        <v>921</v>
      </c>
      <c r="G9228" s="34" t="s">
        <v>1488</v>
      </c>
      <c r="H9228" s="19" t="str">
        <f t="array" ref="H9228">CONCATENATE("(",A9228,",",VLOOKUP(B9228,Núcleo!B$2:E$11,4,TRUE),",",VLOOKUP(C9228,'Tipo de Processo'!B$2:D$55,3,TRUE),",",VLOOKUP(D9228,'Termo Geral'!B$2:D$174,3,TRUE),",",VLOOKUP(E9228,'Termo Específico'!B$2:D$437,3,TRUE),",",MATCH(TRUE,Documento!B$2:B$954=F9228,0),",",IF(G9228="complementar",0,1),"),")</f>
        <v>(9227,9,32,171,12,396,1),</v>
      </c>
    </row>
    <row r="9229" spans="1:8" ht="15" customHeight="1">
      <c r="A9229" s="33">
        <v>9228</v>
      </c>
      <c r="B9229" s="44" t="s">
        <v>1483</v>
      </c>
      <c r="C9229" s="35" t="s">
        <v>11</v>
      </c>
      <c r="D9229" s="35" t="s">
        <v>77</v>
      </c>
      <c r="E9229" s="35" t="s">
        <v>269</v>
      </c>
      <c r="F9229" s="34" t="s">
        <v>922</v>
      </c>
      <c r="G9229" s="34" t="s">
        <v>1488</v>
      </c>
      <c r="H9229" s="19" t="str">
        <f t="array" ref="H9229">CONCATENATE("(",A9229,",",VLOOKUP(B9229,Núcleo!B$2:E$11,4,TRUE),",",VLOOKUP(C9229,'Tipo de Processo'!B$2:D$55,3,TRUE),",",VLOOKUP(D9229,'Termo Geral'!B$2:D$174,3,TRUE),",",VLOOKUP(E9229,'Termo Específico'!B$2:D$437,3,TRUE),",",MATCH(TRUE,Documento!B$2:B$954=F9229,0),",",IF(G9229="complementar",0,1),"),")</f>
        <v>(9228,9,32,171,12,933,1),</v>
      </c>
    </row>
    <row r="9230" spans="1:8" ht="15" customHeight="1">
      <c r="A9230" s="33">
        <v>9229</v>
      </c>
      <c r="B9230" s="44" t="s">
        <v>1483</v>
      </c>
      <c r="C9230" s="35" t="s">
        <v>11</v>
      </c>
      <c r="D9230" s="35" t="s">
        <v>77</v>
      </c>
      <c r="E9230" s="35" t="s">
        <v>269</v>
      </c>
      <c r="F9230" s="34" t="s">
        <v>923</v>
      </c>
      <c r="G9230" s="34" t="s">
        <v>1488</v>
      </c>
      <c r="H9230" s="19" t="str">
        <f t="array" ref="H9230">CONCATENATE("(",A9230,",",VLOOKUP(B9230,Núcleo!B$2:E$11,4,TRUE),",",VLOOKUP(C9230,'Tipo de Processo'!B$2:D$55,3,TRUE),",",VLOOKUP(D9230,'Termo Geral'!B$2:D$174,3,TRUE),",",VLOOKUP(E9230,'Termo Específico'!B$2:D$437,3,TRUE),",",MATCH(TRUE,Documento!B$2:B$954=F9230,0),",",IF(G9230="complementar",0,1),"),")</f>
        <v>(9229,9,32,171,12,290,1),</v>
      </c>
    </row>
    <row r="9231" spans="1:8" ht="15" customHeight="1">
      <c r="A9231" s="33">
        <v>9230</v>
      </c>
      <c r="B9231" s="44" t="s">
        <v>1483</v>
      </c>
      <c r="C9231" s="35" t="s">
        <v>11</v>
      </c>
      <c r="D9231" s="35" t="s">
        <v>77</v>
      </c>
      <c r="E9231" s="35" t="s">
        <v>269</v>
      </c>
      <c r="F9231" s="34" t="s">
        <v>924</v>
      </c>
      <c r="G9231" s="34" t="s">
        <v>1488</v>
      </c>
      <c r="H9231" s="19" t="str">
        <f t="array" ref="H9231">CONCATENATE("(",A9231,",",VLOOKUP(B9231,Núcleo!B$2:E$11,4,TRUE),",",VLOOKUP(C9231,'Tipo de Processo'!B$2:D$55,3,TRUE),",",VLOOKUP(D9231,'Termo Geral'!B$2:D$174,3,TRUE),",",VLOOKUP(E9231,'Termo Específico'!B$2:D$437,3,TRUE),",",MATCH(TRUE,Documento!B$2:B$954=F9231,0),",",IF(G9231="complementar",0,1),"),")</f>
        <v>(9230,9,32,171,12,93,1),</v>
      </c>
    </row>
    <row r="9232" spans="1:8" ht="15" customHeight="1">
      <c r="A9232" s="33">
        <v>9231</v>
      </c>
      <c r="B9232" s="44" t="s">
        <v>1483</v>
      </c>
      <c r="C9232" s="35" t="s">
        <v>11</v>
      </c>
      <c r="D9232" s="35" t="s">
        <v>77</v>
      </c>
      <c r="E9232" s="35" t="s">
        <v>269</v>
      </c>
      <c r="F9232" s="34" t="s">
        <v>925</v>
      </c>
      <c r="G9232" s="34" t="s">
        <v>1488</v>
      </c>
      <c r="H9232" s="19" t="str">
        <f t="array" ref="H9232">CONCATENATE("(",A9232,",",VLOOKUP(B9232,Núcleo!B$2:E$11,4,TRUE),",",VLOOKUP(C9232,'Tipo de Processo'!B$2:D$55,3,TRUE),",",VLOOKUP(D9232,'Termo Geral'!B$2:D$174,3,TRUE),",",VLOOKUP(E9232,'Termo Específico'!B$2:D$437,3,TRUE),",",MATCH(TRUE,Documento!B$2:B$954=F9232,0),",",IF(G9232="complementar",0,1),"),")</f>
        <v>(9231,9,32,171,12,633,1),</v>
      </c>
    </row>
    <row r="9233" spans="1:8" ht="15" customHeight="1">
      <c r="A9233" s="33">
        <v>9232</v>
      </c>
      <c r="B9233" s="44" t="s">
        <v>1483</v>
      </c>
      <c r="C9233" s="35" t="s">
        <v>11</v>
      </c>
      <c r="D9233" s="35" t="s">
        <v>77</v>
      </c>
      <c r="E9233" s="35" t="s">
        <v>269</v>
      </c>
      <c r="F9233" s="34" t="s">
        <v>926</v>
      </c>
      <c r="G9233" s="34" t="s">
        <v>1488</v>
      </c>
      <c r="H9233" s="19" t="str">
        <f t="array" ref="H9233">CONCATENATE("(",A9233,",",VLOOKUP(B9233,Núcleo!B$2:E$11,4,TRUE),",",VLOOKUP(C9233,'Tipo de Processo'!B$2:D$55,3,TRUE),",",VLOOKUP(D9233,'Termo Geral'!B$2:D$174,3,TRUE),",",VLOOKUP(E9233,'Termo Específico'!B$2:D$437,3,TRUE),",",MATCH(TRUE,Documento!B$2:B$954=F9233,0),",",IF(G9233="complementar",0,1),"),")</f>
        <v>(9232,9,32,171,12,289,1),</v>
      </c>
    </row>
    <row r="9234" spans="1:8" ht="15" customHeight="1">
      <c r="A9234" s="33">
        <v>9233</v>
      </c>
      <c r="B9234" s="44" t="s">
        <v>1483</v>
      </c>
      <c r="C9234" s="35" t="s">
        <v>11</v>
      </c>
      <c r="D9234" s="35" t="s">
        <v>77</v>
      </c>
      <c r="E9234" s="35" t="s">
        <v>269</v>
      </c>
      <c r="F9234" s="34" t="s">
        <v>927</v>
      </c>
      <c r="G9234" s="34" t="s">
        <v>1488</v>
      </c>
      <c r="H9234" s="19" t="str">
        <f t="array" ref="H9234">CONCATENATE("(",A9234,",",VLOOKUP(B9234,Núcleo!B$2:E$11,4,TRUE),",",VLOOKUP(C9234,'Tipo de Processo'!B$2:D$55,3,TRUE),",",VLOOKUP(D9234,'Termo Geral'!B$2:D$174,3,TRUE),",",VLOOKUP(E9234,'Termo Específico'!B$2:D$437,3,TRUE),",",MATCH(TRUE,Documento!B$2:B$954=F9234,0),",",IF(G9234="complementar",0,1),"),")</f>
        <v>(9233,9,32,171,12,733,1),</v>
      </c>
    </row>
    <row r="9235" spans="1:8" ht="15" customHeight="1">
      <c r="A9235" s="33">
        <v>9234</v>
      </c>
      <c r="B9235" s="44" t="s">
        <v>1483</v>
      </c>
      <c r="C9235" s="35" t="s">
        <v>11</v>
      </c>
      <c r="D9235" s="35" t="s">
        <v>77</v>
      </c>
      <c r="E9235" s="35" t="s">
        <v>269</v>
      </c>
      <c r="F9235" s="34" t="s">
        <v>928</v>
      </c>
      <c r="G9235" s="34" t="s">
        <v>1488</v>
      </c>
      <c r="H9235" s="19" t="str">
        <f t="array" ref="H9235">CONCATENATE("(",A9235,",",VLOOKUP(B9235,Núcleo!B$2:E$11,4,TRUE),",",VLOOKUP(C9235,'Tipo de Processo'!B$2:D$55,3,TRUE),",",VLOOKUP(D9235,'Termo Geral'!B$2:D$174,3,TRUE),",",VLOOKUP(E9235,'Termo Específico'!B$2:D$437,3,TRUE),",",MATCH(TRUE,Documento!B$2:B$954=F9235,0),",",IF(G9235="complementar",0,1),"),")</f>
        <v>(9234,9,32,171,12,639,1),</v>
      </c>
    </row>
    <row r="9236" spans="1:8" ht="15" customHeight="1">
      <c r="A9236" s="33">
        <v>9235</v>
      </c>
      <c r="B9236" s="44" t="s">
        <v>1483</v>
      </c>
      <c r="C9236" s="35" t="s">
        <v>11</v>
      </c>
      <c r="D9236" s="35" t="s">
        <v>77</v>
      </c>
      <c r="E9236" s="35" t="s">
        <v>269</v>
      </c>
      <c r="F9236" s="34" t="s">
        <v>929</v>
      </c>
      <c r="G9236" s="34" t="s">
        <v>1488</v>
      </c>
      <c r="H9236" s="19" t="str">
        <f t="array" ref="H9236">CONCATENATE("(",A9236,",",VLOOKUP(B9236,Núcleo!B$2:E$11,4,TRUE),",",VLOOKUP(C9236,'Tipo de Processo'!B$2:D$55,3,TRUE),",",VLOOKUP(D9236,'Termo Geral'!B$2:D$174,3,TRUE),",",VLOOKUP(E9236,'Termo Específico'!B$2:D$437,3,TRUE),",",MATCH(TRUE,Documento!B$2:B$954=F9236,0),",",IF(G9236="complementar",0,1),"),")</f>
        <v>(9235,9,32,171,12,707,1),</v>
      </c>
    </row>
    <row r="9237" spans="1:8" ht="15" customHeight="1">
      <c r="A9237" s="33">
        <v>9236</v>
      </c>
      <c r="B9237" s="44" t="s">
        <v>1483</v>
      </c>
      <c r="C9237" s="35" t="s">
        <v>11</v>
      </c>
      <c r="D9237" s="35" t="s">
        <v>77</v>
      </c>
      <c r="E9237" s="35" t="s">
        <v>277</v>
      </c>
      <c r="F9237" s="34" t="s">
        <v>921</v>
      </c>
      <c r="G9237" s="34" t="s">
        <v>1488</v>
      </c>
      <c r="H9237" s="19" t="str">
        <f t="array" ref="H9237">CONCATENATE("(",A9237,",",VLOOKUP(B9237,Núcleo!B$2:E$11,4,TRUE),",",VLOOKUP(C9237,'Tipo de Processo'!B$2:D$55,3,TRUE),",",VLOOKUP(D9237,'Termo Geral'!B$2:D$174,3,TRUE),",",VLOOKUP(E9237,'Termo Específico'!B$2:D$437,3,TRUE),",",MATCH(TRUE,Documento!B$2:B$954=F9237,0),",",IF(G9237="complementar",0,1),"),")</f>
        <v>(9236,9,32,171,36,396,1),</v>
      </c>
    </row>
    <row r="9238" spans="1:8" ht="15" customHeight="1">
      <c r="A9238" s="33">
        <v>9237</v>
      </c>
      <c r="B9238" s="44" t="s">
        <v>1483</v>
      </c>
      <c r="C9238" s="35" t="s">
        <v>11</v>
      </c>
      <c r="D9238" s="35" t="s">
        <v>77</v>
      </c>
      <c r="E9238" s="35" t="s">
        <v>277</v>
      </c>
      <c r="F9238" s="34" t="s">
        <v>922</v>
      </c>
      <c r="G9238" s="34" t="s">
        <v>1488</v>
      </c>
      <c r="H9238" s="19" t="str">
        <f t="array" ref="H9238">CONCATENATE("(",A9238,",",VLOOKUP(B9238,Núcleo!B$2:E$11,4,TRUE),",",VLOOKUP(C9238,'Tipo de Processo'!B$2:D$55,3,TRUE),",",VLOOKUP(D9238,'Termo Geral'!B$2:D$174,3,TRUE),",",VLOOKUP(E9238,'Termo Específico'!B$2:D$437,3,TRUE),",",MATCH(TRUE,Documento!B$2:B$954=F9238,0),",",IF(G9238="complementar",0,1),"),")</f>
        <v>(9237,9,32,171,36,933,1),</v>
      </c>
    </row>
    <row r="9239" spans="1:8" ht="15" customHeight="1">
      <c r="A9239" s="33">
        <v>9238</v>
      </c>
      <c r="B9239" s="43" t="s">
        <v>1483</v>
      </c>
      <c r="C9239" s="35" t="s">
        <v>11</v>
      </c>
      <c r="D9239" s="35" t="s">
        <v>77</v>
      </c>
      <c r="E9239" s="35" t="s">
        <v>277</v>
      </c>
      <c r="F9239" s="34" t="s">
        <v>923</v>
      </c>
      <c r="G9239" s="34" t="s">
        <v>1488</v>
      </c>
      <c r="H9239" s="19" t="str">
        <f t="array" ref="H9239">CONCATENATE("(",A9239,",",VLOOKUP(B9239,Núcleo!B$2:E$11,4,TRUE),",",VLOOKUP(C9239,'Tipo de Processo'!B$2:D$55,3,TRUE),",",VLOOKUP(D9239,'Termo Geral'!B$2:D$174,3,TRUE),",",VLOOKUP(E9239,'Termo Específico'!B$2:D$437,3,TRUE),",",MATCH(TRUE,Documento!B$2:B$954=F9239,0),",",IF(G9239="complementar",0,1),"),")</f>
        <v>(9238,9,32,171,36,290,1),</v>
      </c>
    </row>
    <row r="9240" spans="1:8" ht="15" customHeight="1">
      <c r="A9240" s="33">
        <v>9239</v>
      </c>
      <c r="B9240" s="44" t="s">
        <v>1483</v>
      </c>
      <c r="C9240" s="35" t="s">
        <v>11</v>
      </c>
      <c r="D9240" s="35" t="s">
        <v>77</v>
      </c>
      <c r="E9240" s="35" t="s">
        <v>277</v>
      </c>
      <c r="F9240" s="34" t="s">
        <v>924</v>
      </c>
      <c r="G9240" s="34" t="s">
        <v>1488</v>
      </c>
      <c r="H9240" s="19" t="str">
        <f t="array" ref="H9240">CONCATENATE("(",A9240,",",VLOOKUP(B9240,Núcleo!B$2:E$11,4,TRUE),",",VLOOKUP(C9240,'Tipo de Processo'!B$2:D$55,3,TRUE),",",VLOOKUP(D9240,'Termo Geral'!B$2:D$174,3,TRUE),",",VLOOKUP(E9240,'Termo Específico'!B$2:D$437,3,TRUE),",",MATCH(TRUE,Documento!B$2:B$954=F9240,0),",",IF(G9240="complementar",0,1),"),")</f>
        <v>(9239,9,32,171,36,93,1),</v>
      </c>
    </row>
    <row r="9241" spans="1:8" ht="15" customHeight="1">
      <c r="A9241" s="33">
        <v>9240</v>
      </c>
      <c r="B9241" s="44" t="s">
        <v>1483</v>
      </c>
      <c r="C9241" s="35" t="s">
        <v>11</v>
      </c>
      <c r="D9241" s="35" t="s">
        <v>77</v>
      </c>
      <c r="E9241" s="35" t="s">
        <v>277</v>
      </c>
      <c r="F9241" s="34" t="s">
        <v>925</v>
      </c>
      <c r="G9241" s="34" t="s">
        <v>1488</v>
      </c>
      <c r="H9241" s="19" t="str">
        <f t="array" ref="H9241">CONCATENATE("(",A9241,",",VLOOKUP(B9241,Núcleo!B$2:E$11,4,TRUE),",",VLOOKUP(C9241,'Tipo de Processo'!B$2:D$55,3,TRUE),",",VLOOKUP(D9241,'Termo Geral'!B$2:D$174,3,TRUE),",",VLOOKUP(E9241,'Termo Específico'!B$2:D$437,3,TRUE),",",MATCH(TRUE,Documento!B$2:B$954=F9241,0),",",IF(G9241="complementar",0,1),"),")</f>
        <v>(9240,9,32,171,36,633,1),</v>
      </c>
    </row>
    <row r="9242" spans="1:8" ht="15" customHeight="1">
      <c r="A9242" s="33">
        <v>9241</v>
      </c>
      <c r="B9242" s="44" t="s">
        <v>1483</v>
      </c>
      <c r="C9242" s="35" t="s">
        <v>11</v>
      </c>
      <c r="D9242" s="35" t="s">
        <v>77</v>
      </c>
      <c r="E9242" s="35" t="s">
        <v>277</v>
      </c>
      <c r="F9242" s="34" t="s">
        <v>926</v>
      </c>
      <c r="G9242" s="34" t="s">
        <v>1488</v>
      </c>
      <c r="H9242" s="19" t="str">
        <f t="array" ref="H9242">CONCATENATE("(",A9242,",",VLOOKUP(B9242,Núcleo!B$2:E$11,4,TRUE),",",VLOOKUP(C9242,'Tipo de Processo'!B$2:D$55,3,TRUE),",",VLOOKUP(D9242,'Termo Geral'!B$2:D$174,3,TRUE),",",VLOOKUP(E9242,'Termo Específico'!B$2:D$437,3,TRUE),",",MATCH(TRUE,Documento!B$2:B$954=F9242,0),",",IF(G9242="complementar",0,1),"),")</f>
        <v>(9241,9,32,171,36,289,1),</v>
      </c>
    </row>
    <row r="9243" spans="1:8" ht="15" customHeight="1">
      <c r="A9243" s="33">
        <v>9242</v>
      </c>
      <c r="B9243" s="44" t="s">
        <v>1483</v>
      </c>
      <c r="C9243" s="35" t="s">
        <v>11</v>
      </c>
      <c r="D9243" s="35" t="s">
        <v>77</v>
      </c>
      <c r="E9243" s="35" t="s">
        <v>277</v>
      </c>
      <c r="F9243" s="34" t="s">
        <v>927</v>
      </c>
      <c r="G9243" s="34" t="s">
        <v>1488</v>
      </c>
      <c r="H9243" s="19" t="str">
        <f t="array" ref="H9243">CONCATENATE("(",A9243,",",VLOOKUP(B9243,Núcleo!B$2:E$11,4,TRUE),",",VLOOKUP(C9243,'Tipo de Processo'!B$2:D$55,3,TRUE),",",VLOOKUP(D9243,'Termo Geral'!B$2:D$174,3,TRUE),",",VLOOKUP(E9243,'Termo Específico'!B$2:D$437,3,TRUE),",",MATCH(TRUE,Documento!B$2:B$954=F9243,0),",",IF(G9243="complementar",0,1),"),")</f>
        <v>(9242,9,32,171,36,733,1),</v>
      </c>
    </row>
    <row r="9244" spans="1:8" ht="15" customHeight="1">
      <c r="A9244" s="33">
        <v>9243</v>
      </c>
      <c r="B9244" s="44" t="s">
        <v>1483</v>
      </c>
      <c r="C9244" s="35" t="s">
        <v>11</v>
      </c>
      <c r="D9244" s="35" t="s">
        <v>77</v>
      </c>
      <c r="E9244" s="35" t="s">
        <v>277</v>
      </c>
      <c r="F9244" s="34" t="s">
        <v>928</v>
      </c>
      <c r="G9244" s="34" t="s">
        <v>1488</v>
      </c>
      <c r="H9244" s="19" t="str">
        <f t="array" ref="H9244">CONCATENATE("(",A9244,",",VLOOKUP(B9244,Núcleo!B$2:E$11,4,TRUE),",",VLOOKUP(C9244,'Tipo de Processo'!B$2:D$55,3,TRUE),",",VLOOKUP(D9244,'Termo Geral'!B$2:D$174,3,TRUE),",",VLOOKUP(E9244,'Termo Específico'!B$2:D$437,3,TRUE),",",MATCH(TRUE,Documento!B$2:B$954=F9244,0),",",IF(G9244="complementar",0,1),"),")</f>
        <v>(9243,9,32,171,36,639,1),</v>
      </c>
    </row>
    <row r="9245" spans="1:8" ht="15" customHeight="1">
      <c r="A9245" s="33">
        <v>9244</v>
      </c>
      <c r="B9245" s="44" t="s">
        <v>1483</v>
      </c>
      <c r="C9245" s="35" t="s">
        <v>11</v>
      </c>
      <c r="D9245" s="35" t="s">
        <v>77</v>
      </c>
      <c r="E9245" s="35" t="s">
        <v>277</v>
      </c>
      <c r="F9245" s="34" t="s">
        <v>929</v>
      </c>
      <c r="G9245" s="34" t="s">
        <v>1488</v>
      </c>
      <c r="H9245" s="19" t="str">
        <f t="array" ref="H9245">CONCATENATE("(",A9245,",",VLOOKUP(B9245,Núcleo!B$2:E$11,4,TRUE),",",VLOOKUP(C9245,'Tipo de Processo'!B$2:D$55,3,TRUE),",",VLOOKUP(D9245,'Termo Geral'!B$2:D$174,3,TRUE),",",VLOOKUP(E9245,'Termo Específico'!B$2:D$437,3,TRUE),",",MATCH(TRUE,Documento!B$2:B$954=F9245,0),",",IF(G9245="complementar",0,1),"),")</f>
        <v>(9244,9,32,171,36,707,1),</v>
      </c>
    </row>
    <row r="9246" spans="1:8" ht="15" customHeight="1">
      <c r="A9246" s="33">
        <v>9245</v>
      </c>
      <c r="B9246" s="44" t="s">
        <v>1483</v>
      </c>
      <c r="C9246" s="35" t="s">
        <v>11</v>
      </c>
      <c r="D9246" s="35" t="s">
        <v>77</v>
      </c>
      <c r="E9246" s="35" t="s">
        <v>286</v>
      </c>
      <c r="F9246" s="34" t="s">
        <v>921</v>
      </c>
      <c r="G9246" s="34" t="s">
        <v>1488</v>
      </c>
      <c r="H9246" s="19" t="str">
        <f t="array" ref="H9246">CONCATENATE("(",A9246,",",VLOOKUP(B9246,Núcleo!B$2:E$11,4,TRUE),",",VLOOKUP(C9246,'Tipo de Processo'!B$2:D$55,3,TRUE),",",VLOOKUP(D9246,'Termo Geral'!B$2:D$174,3,TRUE),",",VLOOKUP(E9246,'Termo Específico'!B$2:D$437,3,TRUE),",",MATCH(TRUE,Documento!B$2:B$954=F9246,0),",",IF(G9246="complementar",0,1),"),")</f>
        <v>(9245,9,32,171,46,396,1),</v>
      </c>
    </row>
    <row r="9247" spans="1:8" ht="15" customHeight="1">
      <c r="A9247" s="33">
        <v>9246</v>
      </c>
      <c r="B9247" s="44" t="s">
        <v>1483</v>
      </c>
      <c r="C9247" s="35" t="s">
        <v>11</v>
      </c>
      <c r="D9247" s="35" t="s">
        <v>77</v>
      </c>
      <c r="E9247" s="35" t="s">
        <v>286</v>
      </c>
      <c r="F9247" s="34" t="s">
        <v>922</v>
      </c>
      <c r="G9247" s="34" t="s">
        <v>1488</v>
      </c>
      <c r="H9247" s="19" t="str">
        <f t="array" ref="H9247">CONCATENATE("(",A9247,",",VLOOKUP(B9247,Núcleo!B$2:E$11,4,TRUE),",",VLOOKUP(C9247,'Tipo de Processo'!B$2:D$55,3,TRUE),",",VLOOKUP(D9247,'Termo Geral'!B$2:D$174,3,TRUE),",",VLOOKUP(E9247,'Termo Específico'!B$2:D$437,3,TRUE),",",MATCH(TRUE,Documento!B$2:B$954=F9247,0),",",IF(G9247="complementar",0,1),"),")</f>
        <v>(9246,9,32,171,46,933,1),</v>
      </c>
    </row>
    <row r="9248" spans="1:8" ht="15" customHeight="1">
      <c r="A9248" s="33">
        <v>9247</v>
      </c>
      <c r="B9248" s="44" t="s">
        <v>1483</v>
      </c>
      <c r="C9248" s="35" t="s">
        <v>11</v>
      </c>
      <c r="D9248" s="35" t="s">
        <v>77</v>
      </c>
      <c r="E9248" s="35" t="s">
        <v>286</v>
      </c>
      <c r="F9248" s="34" t="s">
        <v>923</v>
      </c>
      <c r="G9248" s="34" t="s">
        <v>1488</v>
      </c>
      <c r="H9248" s="19" t="str">
        <f t="array" ref="H9248">CONCATENATE("(",A9248,",",VLOOKUP(B9248,Núcleo!B$2:E$11,4,TRUE),",",VLOOKUP(C9248,'Tipo de Processo'!B$2:D$55,3,TRUE),",",VLOOKUP(D9248,'Termo Geral'!B$2:D$174,3,TRUE),",",VLOOKUP(E9248,'Termo Específico'!B$2:D$437,3,TRUE),",",MATCH(TRUE,Documento!B$2:B$954=F9248,0),",",IF(G9248="complementar",0,1),"),")</f>
        <v>(9247,9,32,171,46,290,1),</v>
      </c>
    </row>
    <row r="9249" spans="1:8" ht="15" customHeight="1">
      <c r="A9249" s="33">
        <v>9248</v>
      </c>
      <c r="B9249" s="44" t="s">
        <v>1483</v>
      </c>
      <c r="C9249" s="35" t="s">
        <v>11</v>
      </c>
      <c r="D9249" s="35" t="s">
        <v>77</v>
      </c>
      <c r="E9249" s="35" t="s">
        <v>286</v>
      </c>
      <c r="F9249" s="34" t="s">
        <v>924</v>
      </c>
      <c r="G9249" s="34" t="s">
        <v>1488</v>
      </c>
      <c r="H9249" s="19" t="str">
        <f t="array" ref="H9249">CONCATENATE("(",A9249,",",VLOOKUP(B9249,Núcleo!B$2:E$11,4,TRUE),",",VLOOKUP(C9249,'Tipo de Processo'!B$2:D$55,3,TRUE),",",VLOOKUP(D9249,'Termo Geral'!B$2:D$174,3,TRUE),",",VLOOKUP(E9249,'Termo Específico'!B$2:D$437,3,TRUE),",",MATCH(TRUE,Documento!B$2:B$954=F9249,0),",",IF(G9249="complementar",0,1),"),")</f>
        <v>(9248,9,32,171,46,93,1),</v>
      </c>
    </row>
    <row r="9250" spans="1:8" ht="15" customHeight="1">
      <c r="A9250" s="33">
        <v>9249</v>
      </c>
      <c r="B9250" s="44" t="s">
        <v>1483</v>
      </c>
      <c r="C9250" s="35" t="s">
        <v>11</v>
      </c>
      <c r="D9250" s="35" t="s">
        <v>77</v>
      </c>
      <c r="E9250" s="35" t="s">
        <v>286</v>
      </c>
      <c r="F9250" s="35" t="s">
        <v>925</v>
      </c>
      <c r="G9250" s="35" t="s">
        <v>1488</v>
      </c>
      <c r="H9250" s="19" t="str">
        <f t="array" ref="H9250">CONCATENATE("(",A9250,",",VLOOKUP(B9250,Núcleo!B$2:E$11,4,TRUE),",",VLOOKUP(C9250,'Tipo de Processo'!B$2:D$55,3,TRUE),",",VLOOKUP(D9250,'Termo Geral'!B$2:D$174,3,TRUE),",",VLOOKUP(E9250,'Termo Específico'!B$2:D$437,3,TRUE),",",MATCH(TRUE,Documento!B$2:B$954=F9250,0),",",IF(G9250="complementar",0,1),"),")</f>
        <v>(9249,9,32,171,46,633,1),</v>
      </c>
    </row>
    <row r="9251" spans="1:8" ht="15" customHeight="1">
      <c r="A9251" s="33">
        <v>9250</v>
      </c>
      <c r="B9251" s="44" t="s">
        <v>1483</v>
      </c>
      <c r="C9251" s="35" t="s">
        <v>11</v>
      </c>
      <c r="D9251" s="35" t="s">
        <v>77</v>
      </c>
      <c r="E9251" s="35" t="s">
        <v>286</v>
      </c>
      <c r="F9251" s="34" t="s">
        <v>926</v>
      </c>
      <c r="G9251" s="34" t="s">
        <v>1488</v>
      </c>
      <c r="H9251" s="19" t="str">
        <f t="array" ref="H9251">CONCATENATE("(",A9251,",",VLOOKUP(B9251,Núcleo!B$2:E$11,4,TRUE),",",VLOOKUP(C9251,'Tipo de Processo'!B$2:D$55,3,TRUE),",",VLOOKUP(D9251,'Termo Geral'!B$2:D$174,3,TRUE),",",VLOOKUP(E9251,'Termo Específico'!B$2:D$437,3,TRUE),",",MATCH(TRUE,Documento!B$2:B$954=F9251,0),",",IF(G9251="complementar",0,1),"),")</f>
        <v>(9250,9,32,171,46,289,1),</v>
      </c>
    </row>
    <row r="9252" spans="1:8" ht="15" customHeight="1">
      <c r="A9252" s="33">
        <v>9251</v>
      </c>
      <c r="B9252" s="44" t="s">
        <v>1483</v>
      </c>
      <c r="C9252" s="35" t="s">
        <v>11</v>
      </c>
      <c r="D9252" s="35" t="s">
        <v>77</v>
      </c>
      <c r="E9252" s="35" t="s">
        <v>286</v>
      </c>
      <c r="F9252" s="34" t="s">
        <v>927</v>
      </c>
      <c r="G9252" s="34" t="s">
        <v>1488</v>
      </c>
      <c r="H9252" s="19" t="str">
        <f t="array" ref="H9252">CONCATENATE("(",A9252,",",VLOOKUP(B9252,Núcleo!B$2:E$11,4,TRUE),",",VLOOKUP(C9252,'Tipo de Processo'!B$2:D$55,3,TRUE),",",VLOOKUP(D9252,'Termo Geral'!B$2:D$174,3,TRUE),",",VLOOKUP(E9252,'Termo Específico'!B$2:D$437,3,TRUE),",",MATCH(TRUE,Documento!B$2:B$954=F9252,0),",",IF(G9252="complementar",0,1),"),")</f>
        <v>(9251,9,32,171,46,733,1),</v>
      </c>
    </row>
    <row r="9253" spans="1:8" ht="15" customHeight="1">
      <c r="A9253" s="33">
        <v>9252</v>
      </c>
      <c r="B9253" s="44" t="s">
        <v>1483</v>
      </c>
      <c r="C9253" s="35" t="s">
        <v>11</v>
      </c>
      <c r="D9253" s="35" t="s">
        <v>77</v>
      </c>
      <c r="E9253" s="35" t="s">
        <v>286</v>
      </c>
      <c r="F9253" s="34" t="s">
        <v>928</v>
      </c>
      <c r="G9253" s="34" t="s">
        <v>1488</v>
      </c>
      <c r="H9253" s="19" t="str">
        <f t="array" ref="H9253">CONCATENATE("(",A9253,",",VLOOKUP(B9253,Núcleo!B$2:E$11,4,TRUE),",",VLOOKUP(C9253,'Tipo de Processo'!B$2:D$55,3,TRUE),",",VLOOKUP(D9253,'Termo Geral'!B$2:D$174,3,TRUE),",",VLOOKUP(E9253,'Termo Específico'!B$2:D$437,3,TRUE),",",MATCH(TRUE,Documento!B$2:B$954=F9253,0),",",IF(G9253="complementar",0,1),"),")</f>
        <v>(9252,9,32,171,46,639,1),</v>
      </c>
    </row>
    <row r="9254" spans="1:8" ht="15" customHeight="1">
      <c r="A9254" s="33">
        <v>9253</v>
      </c>
      <c r="B9254" s="44" t="s">
        <v>1483</v>
      </c>
      <c r="C9254" s="35" t="s">
        <v>11</v>
      </c>
      <c r="D9254" s="35" t="s">
        <v>77</v>
      </c>
      <c r="E9254" s="35" t="s">
        <v>286</v>
      </c>
      <c r="F9254" s="34" t="s">
        <v>929</v>
      </c>
      <c r="G9254" s="34" t="s">
        <v>1488</v>
      </c>
      <c r="H9254" s="19" t="str">
        <f t="array" ref="H9254">CONCATENATE("(",A9254,",",VLOOKUP(B9254,Núcleo!B$2:E$11,4,TRUE),",",VLOOKUP(C9254,'Tipo de Processo'!B$2:D$55,3,TRUE),",",VLOOKUP(D9254,'Termo Geral'!B$2:D$174,3,TRUE),",",VLOOKUP(E9254,'Termo Específico'!B$2:D$437,3,TRUE),",",MATCH(TRUE,Documento!B$2:B$954=F9254,0),",",IF(G9254="complementar",0,1),"),")</f>
        <v>(9253,9,32,171,46,707,1),</v>
      </c>
    </row>
    <row r="9255" spans="1:8" ht="15" customHeight="1">
      <c r="A9255" s="33">
        <v>9254</v>
      </c>
      <c r="B9255" s="44" t="s">
        <v>1483</v>
      </c>
      <c r="C9255" s="35" t="s">
        <v>11</v>
      </c>
      <c r="D9255" s="35" t="s">
        <v>77</v>
      </c>
      <c r="E9255" s="35" t="s">
        <v>291</v>
      </c>
      <c r="F9255" s="34" t="s">
        <v>921</v>
      </c>
      <c r="G9255" s="34" t="s">
        <v>1488</v>
      </c>
      <c r="H9255" s="19" t="str">
        <f t="array" ref="H9255">CONCATENATE("(",A9255,",",VLOOKUP(B9255,Núcleo!B$2:E$11,4,TRUE),",",VLOOKUP(C9255,'Tipo de Processo'!B$2:D$55,3,TRUE),",",VLOOKUP(D9255,'Termo Geral'!B$2:D$174,3,TRUE),",",VLOOKUP(E9255,'Termo Específico'!B$2:D$437,3,TRUE),",",MATCH(TRUE,Documento!B$2:B$954=F9255,0),",",IF(G9255="complementar",0,1),"),")</f>
        <v>(9254,9,32,171,202,396,1),</v>
      </c>
    </row>
    <row r="9256" spans="1:8" ht="15" customHeight="1">
      <c r="A9256" s="33">
        <v>9255</v>
      </c>
      <c r="B9256" s="44" t="s">
        <v>1483</v>
      </c>
      <c r="C9256" s="35" t="s">
        <v>11</v>
      </c>
      <c r="D9256" s="35" t="s">
        <v>77</v>
      </c>
      <c r="E9256" s="35" t="s">
        <v>291</v>
      </c>
      <c r="F9256" s="34" t="s">
        <v>922</v>
      </c>
      <c r="G9256" s="34" t="s">
        <v>1488</v>
      </c>
      <c r="H9256" s="19" t="str">
        <f t="array" ref="H9256">CONCATENATE("(",A9256,",",VLOOKUP(B9256,Núcleo!B$2:E$11,4,TRUE),",",VLOOKUP(C9256,'Tipo de Processo'!B$2:D$55,3,TRUE),",",VLOOKUP(D9256,'Termo Geral'!B$2:D$174,3,TRUE),",",VLOOKUP(E9256,'Termo Específico'!B$2:D$437,3,TRUE),",",MATCH(TRUE,Documento!B$2:B$954=F9256,0),",",IF(G9256="complementar",0,1),"),")</f>
        <v>(9255,9,32,171,202,933,1),</v>
      </c>
    </row>
    <row r="9257" spans="1:8" ht="15" customHeight="1">
      <c r="A9257" s="33">
        <v>9256</v>
      </c>
      <c r="B9257" s="43" t="s">
        <v>1483</v>
      </c>
      <c r="C9257" s="35" t="s">
        <v>11</v>
      </c>
      <c r="D9257" s="35" t="s">
        <v>77</v>
      </c>
      <c r="E9257" s="35" t="s">
        <v>291</v>
      </c>
      <c r="F9257" s="34" t="s">
        <v>923</v>
      </c>
      <c r="G9257" s="34" t="s">
        <v>1488</v>
      </c>
      <c r="H9257" s="19" t="str">
        <f t="array" ref="H9257">CONCATENATE("(",A9257,",",VLOOKUP(B9257,Núcleo!B$2:E$11,4,TRUE),",",VLOOKUP(C9257,'Tipo de Processo'!B$2:D$55,3,TRUE),",",VLOOKUP(D9257,'Termo Geral'!B$2:D$174,3,TRUE),",",VLOOKUP(E9257,'Termo Específico'!B$2:D$437,3,TRUE),",",MATCH(TRUE,Documento!B$2:B$954=F9257,0),",",IF(G9257="complementar",0,1),"),")</f>
        <v>(9256,9,32,171,202,290,1),</v>
      </c>
    </row>
    <row r="9258" spans="1:8" ht="15" customHeight="1">
      <c r="A9258" s="33">
        <v>9257</v>
      </c>
      <c r="B9258" s="44" t="s">
        <v>1483</v>
      </c>
      <c r="C9258" s="34" t="s">
        <v>11</v>
      </c>
      <c r="D9258" s="34" t="s">
        <v>77</v>
      </c>
      <c r="E9258" s="35" t="s">
        <v>291</v>
      </c>
      <c r="F9258" s="34" t="s">
        <v>924</v>
      </c>
      <c r="G9258" s="34" t="s">
        <v>1488</v>
      </c>
      <c r="H9258" s="19" t="str">
        <f t="array" ref="H9258">CONCATENATE("(",A9258,",",VLOOKUP(B9258,Núcleo!B$2:E$11,4,TRUE),",",VLOOKUP(C9258,'Tipo de Processo'!B$2:D$55,3,TRUE),",",VLOOKUP(D9258,'Termo Geral'!B$2:D$174,3,TRUE),",",VLOOKUP(E9258,'Termo Específico'!B$2:D$437,3,TRUE),",",MATCH(TRUE,Documento!B$2:B$954=F9258,0),",",IF(G9258="complementar",0,1),"),")</f>
        <v>(9257,9,32,171,202,93,1),</v>
      </c>
    </row>
    <row r="9259" spans="1:8" ht="15" customHeight="1">
      <c r="A9259" s="33">
        <v>9258</v>
      </c>
      <c r="B9259" s="44" t="s">
        <v>1483</v>
      </c>
      <c r="C9259" s="34" t="s">
        <v>11</v>
      </c>
      <c r="D9259" s="34" t="s">
        <v>77</v>
      </c>
      <c r="E9259" s="35" t="s">
        <v>291</v>
      </c>
      <c r="F9259" s="34" t="s">
        <v>925</v>
      </c>
      <c r="G9259" s="34" t="s">
        <v>1488</v>
      </c>
      <c r="H9259" s="19" t="str">
        <f t="array" ref="H9259">CONCATENATE("(",A9259,",",VLOOKUP(B9259,Núcleo!B$2:E$11,4,TRUE),",",VLOOKUP(C9259,'Tipo de Processo'!B$2:D$55,3,TRUE),",",VLOOKUP(D9259,'Termo Geral'!B$2:D$174,3,TRUE),",",VLOOKUP(E9259,'Termo Específico'!B$2:D$437,3,TRUE),",",MATCH(TRUE,Documento!B$2:B$954=F9259,0),",",IF(G9259="complementar",0,1),"),")</f>
        <v>(9258,9,32,171,202,633,1),</v>
      </c>
    </row>
    <row r="9260" spans="1:8" ht="15" customHeight="1">
      <c r="A9260" s="33">
        <v>9259</v>
      </c>
      <c r="B9260" s="44" t="s">
        <v>1483</v>
      </c>
      <c r="C9260" s="34" t="s">
        <v>11</v>
      </c>
      <c r="D9260" s="34" t="s">
        <v>77</v>
      </c>
      <c r="E9260" s="35" t="s">
        <v>291</v>
      </c>
      <c r="F9260" s="34" t="s">
        <v>926</v>
      </c>
      <c r="G9260" s="34" t="s">
        <v>1488</v>
      </c>
      <c r="H9260" s="19" t="str">
        <f t="array" ref="H9260">CONCATENATE("(",A9260,",",VLOOKUP(B9260,Núcleo!B$2:E$11,4,TRUE),",",VLOOKUP(C9260,'Tipo de Processo'!B$2:D$55,3,TRUE),",",VLOOKUP(D9260,'Termo Geral'!B$2:D$174,3,TRUE),",",VLOOKUP(E9260,'Termo Específico'!B$2:D$437,3,TRUE),",",MATCH(TRUE,Documento!B$2:B$954=F9260,0),",",IF(G9260="complementar",0,1),"),")</f>
        <v>(9259,9,32,171,202,289,1),</v>
      </c>
    </row>
    <row r="9261" spans="1:8" ht="15" customHeight="1">
      <c r="A9261" s="33">
        <v>9260</v>
      </c>
      <c r="B9261" s="44" t="s">
        <v>1483</v>
      </c>
      <c r="C9261" s="34" t="s">
        <v>11</v>
      </c>
      <c r="D9261" s="34" t="s">
        <v>77</v>
      </c>
      <c r="E9261" s="35" t="s">
        <v>291</v>
      </c>
      <c r="F9261" s="34" t="s">
        <v>927</v>
      </c>
      <c r="G9261" s="34" t="s">
        <v>1488</v>
      </c>
      <c r="H9261" s="19" t="str">
        <f t="array" ref="H9261">CONCATENATE("(",A9261,",",VLOOKUP(B9261,Núcleo!B$2:E$11,4,TRUE),",",VLOOKUP(C9261,'Tipo de Processo'!B$2:D$55,3,TRUE),",",VLOOKUP(D9261,'Termo Geral'!B$2:D$174,3,TRUE),",",VLOOKUP(E9261,'Termo Específico'!B$2:D$437,3,TRUE),",",MATCH(TRUE,Documento!B$2:B$954=F9261,0),",",IF(G9261="complementar",0,1),"),")</f>
        <v>(9260,9,32,171,202,733,1),</v>
      </c>
    </row>
    <row r="9262" spans="1:8" ht="15" customHeight="1">
      <c r="A9262" s="33">
        <v>9261</v>
      </c>
      <c r="B9262" s="44" t="s">
        <v>1483</v>
      </c>
      <c r="C9262" s="34" t="s">
        <v>11</v>
      </c>
      <c r="D9262" s="34" t="s">
        <v>77</v>
      </c>
      <c r="E9262" s="35" t="s">
        <v>291</v>
      </c>
      <c r="F9262" s="34" t="s">
        <v>928</v>
      </c>
      <c r="G9262" s="34" t="s">
        <v>1488</v>
      </c>
      <c r="H9262" s="19" t="str">
        <f t="array" ref="H9262">CONCATENATE("(",A9262,",",VLOOKUP(B9262,Núcleo!B$2:E$11,4,TRUE),",",VLOOKUP(C9262,'Tipo de Processo'!B$2:D$55,3,TRUE),",",VLOOKUP(D9262,'Termo Geral'!B$2:D$174,3,TRUE),",",VLOOKUP(E9262,'Termo Específico'!B$2:D$437,3,TRUE),",",MATCH(TRUE,Documento!B$2:B$954=F9262,0),",",IF(G9262="complementar",0,1),"),")</f>
        <v>(9261,9,32,171,202,639,1),</v>
      </c>
    </row>
    <row r="9263" spans="1:8" ht="15" customHeight="1">
      <c r="A9263" s="33">
        <v>9262</v>
      </c>
      <c r="B9263" s="44" t="s">
        <v>1483</v>
      </c>
      <c r="C9263" s="34" t="s">
        <v>11</v>
      </c>
      <c r="D9263" s="34" t="s">
        <v>77</v>
      </c>
      <c r="E9263" s="35" t="s">
        <v>291</v>
      </c>
      <c r="F9263" s="35" t="s">
        <v>929</v>
      </c>
      <c r="G9263" s="35" t="s">
        <v>1488</v>
      </c>
      <c r="H9263" s="19" t="str">
        <f t="array" ref="H9263">CONCATENATE("(",A9263,",",VLOOKUP(B9263,Núcleo!B$2:E$11,4,TRUE),",",VLOOKUP(C9263,'Tipo de Processo'!B$2:D$55,3,TRUE),",",VLOOKUP(D9263,'Termo Geral'!B$2:D$174,3,TRUE),",",VLOOKUP(E9263,'Termo Específico'!B$2:D$437,3,TRUE),",",MATCH(TRUE,Documento!B$2:B$954=F9263,0),",",IF(G9263="complementar",0,1),"),")</f>
        <v>(9262,9,32,171,202,707,1),</v>
      </c>
    </row>
    <row r="9264" spans="1:8" ht="15" customHeight="1">
      <c r="A9264" s="33">
        <v>9263</v>
      </c>
      <c r="B9264" s="44" t="s">
        <v>1483</v>
      </c>
      <c r="C9264" s="34" t="s">
        <v>11</v>
      </c>
      <c r="D9264" s="34" t="s">
        <v>77</v>
      </c>
      <c r="E9264" s="35" t="s">
        <v>302</v>
      </c>
      <c r="F9264" s="34" t="s">
        <v>972</v>
      </c>
      <c r="G9264" s="34" t="s">
        <v>1488</v>
      </c>
      <c r="H9264" s="19" t="str">
        <f t="array" ref="H9264">CONCATENATE("(",A9264,",",VLOOKUP(B9264,Núcleo!B$2:E$11,4,TRUE),",",VLOOKUP(C9264,'Tipo de Processo'!B$2:D$55,3,TRUE),",",VLOOKUP(D9264,'Termo Geral'!B$2:D$174,3,TRUE),",",VLOOKUP(E9264,'Termo Específico'!B$2:D$437,3,TRUE),",",MATCH(TRUE,Documento!B$2:B$954=F9264,0),",",IF(G9264="complementar",0,1),"),")</f>
        <v>(9263,9,32,171,233,258,1),</v>
      </c>
    </row>
    <row r="9265" spans="1:8" ht="15" customHeight="1">
      <c r="A9265" s="33">
        <v>9264</v>
      </c>
      <c r="B9265" s="44" t="s">
        <v>1483</v>
      </c>
      <c r="C9265" s="34" t="s">
        <v>11</v>
      </c>
      <c r="D9265" s="34" t="s">
        <v>77</v>
      </c>
      <c r="E9265" s="35" t="s">
        <v>302</v>
      </c>
      <c r="F9265" s="34" t="s">
        <v>964</v>
      </c>
      <c r="G9265" s="34" t="s">
        <v>1488</v>
      </c>
      <c r="H9265" s="19" t="str">
        <f t="array" ref="H9265">CONCATENATE("(",A9265,",",VLOOKUP(B9265,Núcleo!B$2:E$11,4,TRUE),",",VLOOKUP(C9265,'Tipo de Processo'!B$2:D$55,3,TRUE),",",VLOOKUP(D9265,'Termo Geral'!B$2:D$174,3,TRUE),",",VLOOKUP(E9265,'Termo Específico'!B$2:D$437,3,TRUE),",",MATCH(TRUE,Documento!B$2:B$954=F9265,0),",",IF(G9265="complementar",0,1),"),")</f>
        <v>(9264,9,32,171,233,262,1),</v>
      </c>
    </row>
    <row r="9266" spans="1:8" ht="15" customHeight="1">
      <c r="A9266" s="33">
        <v>9265</v>
      </c>
      <c r="B9266" s="44" t="s">
        <v>1483</v>
      </c>
      <c r="C9266" s="34" t="s">
        <v>11</v>
      </c>
      <c r="D9266" s="34" t="s">
        <v>77</v>
      </c>
      <c r="E9266" s="35" t="s">
        <v>302</v>
      </c>
      <c r="F9266" s="34" t="s">
        <v>965</v>
      </c>
      <c r="G9266" s="34" t="s">
        <v>1488</v>
      </c>
      <c r="H9266" s="19" t="str">
        <f t="array" ref="H9266">CONCATENATE("(",A9266,",",VLOOKUP(B9266,Núcleo!B$2:E$11,4,TRUE),",",VLOOKUP(C9266,'Tipo de Processo'!B$2:D$55,3,TRUE),",",VLOOKUP(D9266,'Termo Geral'!B$2:D$174,3,TRUE),",",VLOOKUP(E9266,'Termo Específico'!B$2:D$437,3,TRUE),",",MATCH(TRUE,Documento!B$2:B$954=F9266,0),",",IF(G9266="complementar",0,1),"),")</f>
        <v>(9265,9,32,171,233,757,1),</v>
      </c>
    </row>
    <row r="9267" spans="1:8" ht="15" customHeight="1">
      <c r="A9267" s="33">
        <v>9266</v>
      </c>
      <c r="B9267" s="44" t="s">
        <v>1483</v>
      </c>
      <c r="C9267" s="34" t="s">
        <v>11</v>
      </c>
      <c r="D9267" s="34" t="s">
        <v>77</v>
      </c>
      <c r="E9267" s="35" t="s">
        <v>302</v>
      </c>
      <c r="F9267" s="34" t="s">
        <v>966</v>
      </c>
      <c r="G9267" s="34" t="s">
        <v>1488</v>
      </c>
      <c r="H9267" s="19" t="str">
        <f t="array" ref="H9267">CONCATENATE("(",A9267,",",VLOOKUP(B9267,Núcleo!B$2:E$11,4,TRUE),",",VLOOKUP(C9267,'Tipo de Processo'!B$2:D$55,3,TRUE),",",VLOOKUP(D9267,'Termo Geral'!B$2:D$174,3,TRUE),",",VLOOKUP(E9267,'Termo Específico'!B$2:D$437,3,TRUE),",",MATCH(TRUE,Documento!B$2:B$954=F9267,0),",",IF(G9267="complementar",0,1),"),")</f>
        <v>(9266,9,32,171,233,867,1),</v>
      </c>
    </row>
    <row r="9268" spans="1:8" ht="15" customHeight="1">
      <c r="A9268" s="33">
        <v>9267</v>
      </c>
      <c r="B9268" s="44" t="s">
        <v>1483</v>
      </c>
      <c r="C9268" s="34" t="s">
        <v>11</v>
      </c>
      <c r="D9268" s="34" t="s">
        <v>77</v>
      </c>
      <c r="E9268" s="35" t="s">
        <v>302</v>
      </c>
      <c r="F9268" s="34" t="s">
        <v>968</v>
      </c>
      <c r="G9268" s="34" t="s">
        <v>1488</v>
      </c>
      <c r="H9268" s="19" t="str">
        <f t="array" ref="H9268">CONCATENATE("(",A9268,",",VLOOKUP(B9268,Núcleo!B$2:E$11,4,TRUE),",",VLOOKUP(C9268,'Tipo de Processo'!B$2:D$55,3,TRUE),",",VLOOKUP(D9268,'Termo Geral'!B$2:D$174,3,TRUE),",",VLOOKUP(E9268,'Termo Específico'!B$2:D$437,3,TRUE),",",MATCH(TRUE,Documento!B$2:B$954=F9268,0),",",IF(G9268="complementar",0,1),"),")</f>
        <v>(9267,9,32,171,233,866,1),</v>
      </c>
    </row>
    <row r="9269" spans="1:8" ht="15" customHeight="1">
      <c r="A9269" s="33">
        <v>9268</v>
      </c>
      <c r="B9269" s="44" t="s">
        <v>1483</v>
      </c>
      <c r="C9269" s="34" t="s">
        <v>11</v>
      </c>
      <c r="D9269" s="34" t="s">
        <v>77</v>
      </c>
      <c r="E9269" s="35" t="s">
        <v>310</v>
      </c>
      <c r="F9269" s="34" t="s">
        <v>979</v>
      </c>
      <c r="G9269" s="34" t="s">
        <v>1488</v>
      </c>
      <c r="H9269" s="19" t="str">
        <f t="array" ref="H9269">CONCATENATE("(",A9269,",",VLOOKUP(B9269,Núcleo!B$2:E$11,4,TRUE),",",VLOOKUP(C9269,'Tipo de Processo'!B$2:D$55,3,TRUE),",",VLOOKUP(D9269,'Termo Geral'!B$2:D$174,3,TRUE),",",VLOOKUP(E9269,'Termo Específico'!B$2:D$437,3,TRUE),",",MATCH(TRUE,Documento!B$2:B$954=F9269,0),",",IF(G9269="complementar",0,1),"),")</f>
        <v>(9268,9,32,171,241,257,1),</v>
      </c>
    </row>
    <row r="9270" spans="1:8" ht="15" customHeight="1">
      <c r="A9270" s="33">
        <v>9269</v>
      </c>
      <c r="B9270" s="44" t="s">
        <v>1483</v>
      </c>
      <c r="C9270" s="34" t="s">
        <v>11</v>
      </c>
      <c r="D9270" s="34" t="s">
        <v>77</v>
      </c>
      <c r="E9270" s="35" t="s">
        <v>310</v>
      </c>
      <c r="F9270" s="34" t="s">
        <v>980</v>
      </c>
      <c r="G9270" s="34" t="s">
        <v>1488</v>
      </c>
      <c r="H9270" s="19" t="str">
        <f t="array" ref="H9270">CONCATENATE("(",A9270,",",VLOOKUP(B9270,Núcleo!B$2:E$11,4,TRUE),",",VLOOKUP(C9270,'Tipo de Processo'!B$2:D$55,3,TRUE),",",VLOOKUP(D9270,'Termo Geral'!B$2:D$174,3,TRUE),",",VLOOKUP(E9270,'Termo Específico'!B$2:D$437,3,TRUE),",",MATCH(TRUE,Documento!B$2:B$954=F9270,0),",",IF(G9270="complementar",0,1),"),")</f>
        <v>(9269,9,32,171,241,937,1),</v>
      </c>
    </row>
    <row r="9271" spans="1:8" ht="15" customHeight="1">
      <c r="A9271" s="33">
        <v>9270</v>
      </c>
      <c r="B9271" s="44" t="s">
        <v>1483</v>
      </c>
      <c r="C9271" s="34" t="s">
        <v>11</v>
      </c>
      <c r="D9271" s="34" t="s">
        <v>77</v>
      </c>
      <c r="E9271" s="35" t="s">
        <v>310</v>
      </c>
      <c r="F9271" s="34" t="s">
        <v>965</v>
      </c>
      <c r="G9271" s="34" t="s">
        <v>1488</v>
      </c>
      <c r="H9271" s="19" t="str">
        <f t="array" ref="H9271">CONCATENATE("(",A9271,",",VLOOKUP(B9271,Núcleo!B$2:E$11,4,TRUE),",",VLOOKUP(C9271,'Tipo de Processo'!B$2:D$55,3,TRUE),",",VLOOKUP(D9271,'Termo Geral'!B$2:D$174,3,TRUE),",",VLOOKUP(E9271,'Termo Específico'!B$2:D$437,3,TRUE),",",MATCH(TRUE,Documento!B$2:B$954=F9271,0),",",IF(G9271="complementar",0,1),"),")</f>
        <v>(9270,9,32,171,241,757,1),</v>
      </c>
    </row>
    <row r="9272" spans="1:8" ht="15" customHeight="1">
      <c r="A9272" s="33">
        <v>9271</v>
      </c>
      <c r="B9272" s="44" t="s">
        <v>1483</v>
      </c>
      <c r="C9272" s="34" t="s">
        <v>11</v>
      </c>
      <c r="D9272" s="34" t="s">
        <v>77</v>
      </c>
      <c r="E9272" s="35" t="s">
        <v>310</v>
      </c>
      <c r="F9272" s="34" t="s">
        <v>966</v>
      </c>
      <c r="G9272" s="34" t="s">
        <v>1488</v>
      </c>
      <c r="H9272" s="19" t="str">
        <f t="array" ref="H9272">CONCATENATE("(",A9272,",",VLOOKUP(B9272,Núcleo!B$2:E$11,4,TRUE),",",VLOOKUP(C9272,'Tipo de Processo'!B$2:D$55,3,TRUE),",",VLOOKUP(D9272,'Termo Geral'!B$2:D$174,3,TRUE),",",VLOOKUP(E9272,'Termo Específico'!B$2:D$437,3,TRUE),",",MATCH(TRUE,Documento!B$2:B$954=F9272,0),",",IF(G9272="complementar",0,1),"),")</f>
        <v>(9271,9,32,171,241,867,1),</v>
      </c>
    </row>
    <row r="9273" spans="1:8" ht="15" customHeight="1">
      <c r="A9273" s="33">
        <v>9272</v>
      </c>
      <c r="B9273" s="44" t="s">
        <v>1483</v>
      </c>
      <c r="C9273" s="34" t="s">
        <v>11</v>
      </c>
      <c r="D9273" s="34" t="s">
        <v>77</v>
      </c>
      <c r="E9273" s="35" t="s">
        <v>310</v>
      </c>
      <c r="F9273" s="34" t="s">
        <v>968</v>
      </c>
      <c r="G9273" s="34" t="s">
        <v>1488</v>
      </c>
      <c r="H9273" s="19" t="str">
        <f t="array" ref="H9273">CONCATENATE("(",A9273,",",VLOOKUP(B9273,Núcleo!B$2:E$11,4,TRUE),",",VLOOKUP(C9273,'Tipo de Processo'!B$2:D$55,3,TRUE),",",VLOOKUP(D9273,'Termo Geral'!B$2:D$174,3,TRUE),",",VLOOKUP(E9273,'Termo Específico'!B$2:D$437,3,TRUE),",",MATCH(TRUE,Documento!B$2:B$954=F9273,0),",",IF(G9273="complementar",0,1),"),")</f>
        <v>(9272,9,32,171,241,866,1),</v>
      </c>
    </row>
    <row r="9274" spans="1:8" ht="15" customHeight="1">
      <c r="A9274" s="33">
        <v>9273</v>
      </c>
      <c r="B9274" s="44" t="s">
        <v>1483</v>
      </c>
      <c r="C9274" s="34" t="s">
        <v>11</v>
      </c>
      <c r="D9274" s="34" t="s">
        <v>77</v>
      </c>
      <c r="E9274" s="35" t="s">
        <v>310</v>
      </c>
      <c r="F9274" s="34" t="s">
        <v>975</v>
      </c>
      <c r="G9274" s="34" t="s">
        <v>1488</v>
      </c>
      <c r="H9274" s="19" t="str">
        <f t="array" ref="H9274">CONCATENATE("(",A9274,",",VLOOKUP(B9274,Núcleo!B$2:E$11,4,TRUE),",",VLOOKUP(C9274,'Tipo de Processo'!B$2:D$55,3,TRUE),",",VLOOKUP(D9274,'Termo Geral'!B$2:D$174,3,TRUE),",",VLOOKUP(E9274,'Termo Específico'!B$2:D$437,3,TRUE),",",MATCH(TRUE,Documento!B$2:B$954=F9274,0),",",IF(G9274="complementar",0,1),"),")</f>
        <v>(9273,9,32,171,241,75,1),</v>
      </c>
    </row>
    <row r="9275" spans="1:8" ht="15" customHeight="1">
      <c r="A9275" s="33">
        <v>9274</v>
      </c>
      <c r="B9275" s="44" t="s">
        <v>1483</v>
      </c>
      <c r="C9275" s="34" t="s">
        <v>11</v>
      </c>
      <c r="D9275" s="34" t="s">
        <v>77</v>
      </c>
      <c r="E9275" s="35" t="s">
        <v>310</v>
      </c>
      <c r="F9275" s="34" t="s">
        <v>976</v>
      </c>
      <c r="G9275" s="34" t="s">
        <v>1488</v>
      </c>
      <c r="H9275" s="19" t="str">
        <f t="array" ref="H9275">CONCATENATE("(",A9275,",",VLOOKUP(B9275,Núcleo!B$2:E$11,4,TRUE),",",VLOOKUP(C9275,'Tipo de Processo'!B$2:D$55,3,TRUE),",",VLOOKUP(D9275,'Termo Geral'!B$2:D$174,3,TRUE),",",VLOOKUP(E9275,'Termo Específico'!B$2:D$437,3,TRUE),",",MATCH(TRUE,Documento!B$2:B$954=F9275,0),",",IF(G9275="complementar",0,1),"),")</f>
        <v>(9274,9,32,171,241,66,1),</v>
      </c>
    </row>
    <row r="9276" spans="1:8" ht="15" customHeight="1">
      <c r="A9276" s="33">
        <v>9275</v>
      </c>
      <c r="B9276" s="44" t="s">
        <v>1483</v>
      </c>
      <c r="C9276" s="34" t="s">
        <v>11</v>
      </c>
      <c r="D9276" s="34" t="s">
        <v>77</v>
      </c>
      <c r="E9276" s="35" t="s">
        <v>320</v>
      </c>
      <c r="F9276" s="34" t="s">
        <v>981</v>
      </c>
      <c r="G9276" s="34" t="s">
        <v>1488</v>
      </c>
      <c r="H9276" s="19" t="str">
        <f t="array" ref="H9276">CONCATENATE("(",A9276,",",VLOOKUP(B9276,Núcleo!B$2:E$11,4,TRUE),",",VLOOKUP(C9276,'Tipo de Processo'!B$2:D$55,3,TRUE),",",VLOOKUP(D9276,'Termo Geral'!B$2:D$174,3,TRUE),",",VLOOKUP(E9276,'Termo Específico'!B$2:D$437,3,TRUE),",",MATCH(TRUE,Documento!B$2:B$954=F9276,0),",",IF(G9276="complementar",0,1),"),")</f>
        <v>(9275,9,32,171,333,216,1),</v>
      </c>
    </row>
    <row r="9277" spans="1:8" ht="15" customHeight="1">
      <c r="A9277" s="33">
        <v>9276</v>
      </c>
      <c r="B9277" s="44" t="s">
        <v>1483</v>
      </c>
      <c r="C9277" s="34" t="s">
        <v>11</v>
      </c>
      <c r="D9277" s="34" t="s">
        <v>77</v>
      </c>
      <c r="E9277" s="35" t="s">
        <v>320</v>
      </c>
      <c r="F9277" s="34" t="s">
        <v>982</v>
      </c>
      <c r="G9277" s="34" t="s">
        <v>1488</v>
      </c>
      <c r="H9277" s="19" t="str">
        <f t="array" ref="H9277">CONCATENATE("(",A9277,",",VLOOKUP(B9277,Núcleo!B$2:E$11,4,TRUE),",",VLOOKUP(C9277,'Tipo de Processo'!B$2:D$55,3,TRUE),",",VLOOKUP(D9277,'Termo Geral'!B$2:D$174,3,TRUE),",",VLOOKUP(E9277,'Termo Específico'!B$2:D$437,3,TRUE),",",MATCH(TRUE,Documento!B$2:B$954=F9277,0),",",IF(G9277="complementar",0,1),"),")</f>
        <v>(9276,9,32,171,333,212,1),</v>
      </c>
    </row>
    <row r="9278" spans="1:8" ht="15" customHeight="1">
      <c r="A9278" s="33">
        <v>9277</v>
      </c>
      <c r="B9278" s="44" t="s">
        <v>1483</v>
      </c>
      <c r="C9278" s="34" t="s">
        <v>11</v>
      </c>
      <c r="D9278" s="34" t="s">
        <v>77</v>
      </c>
      <c r="E9278" s="35" t="s">
        <v>320</v>
      </c>
      <c r="F9278" s="34" t="s">
        <v>983</v>
      </c>
      <c r="G9278" s="34" t="s">
        <v>1488</v>
      </c>
      <c r="H9278" s="19" t="str">
        <f t="array" ref="H9278">CONCATENATE("(",A9278,",",VLOOKUP(B9278,Núcleo!B$2:E$11,4,TRUE),",",VLOOKUP(C9278,'Tipo de Processo'!B$2:D$55,3,TRUE),",",VLOOKUP(D9278,'Termo Geral'!B$2:D$174,3,TRUE),",",VLOOKUP(E9278,'Termo Específico'!B$2:D$437,3,TRUE),",",MATCH(TRUE,Documento!B$2:B$954=F9278,0),",",IF(G9278="complementar",0,1),"),")</f>
        <v>(9277,9,32,171,333,213,1),</v>
      </c>
    </row>
    <row r="9279" spans="1:8" ht="15" customHeight="1">
      <c r="A9279" s="33">
        <v>9278</v>
      </c>
      <c r="B9279" s="44" t="s">
        <v>1483</v>
      </c>
      <c r="C9279" s="34" t="s">
        <v>11</v>
      </c>
      <c r="D9279" s="34" t="s">
        <v>77</v>
      </c>
      <c r="E9279" s="35" t="s">
        <v>320</v>
      </c>
      <c r="F9279" s="34" t="s">
        <v>984</v>
      </c>
      <c r="G9279" s="34" t="s">
        <v>1488</v>
      </c>
      <c r="H9279" s="19" t="str">
        <f t="array" ref="H9279">CONCATENATE("(",A9279,",",VLOOKUP(B9279,Núcleo!B$2:E$11,4,TRUE),",",VLOOKUP(C9279,'Tipo de Processo'!B$2:D$55,3,TRUE),",",VLOOKUP(D9279,'Termo Geral'!B$2:D$174,3,TRUE),",",VLOOKUP(E9279,'Termo Específico'!B$2:D$437,3,TRUE),",",MATCH(TRUE,Documento!B$2:B$954=F9279,0),",",IF(G9279="complementar",0,1),"),")</f>
        <v>(9278,9,32,171,333,253,1),</v>
      </c>
    </row>
    <row r="9280" spans="1:8" ht="15" customHeight="1">
      <c r="A9280" s="33">
        <v>9279</v>
      </c>
      <c r="B9280" s="44" t="s">
        <v>1483</v>
      </c>
      <c r="C9280" s="34" t="s">
        <v>11</v>
      </c>
      <c r="D9280" s="34" t="s">
        <v>77</v>
      </c>
      <c r="E9280" s="35" t="s">
        <v>320</v>
      </c>
      <c r="F9280" s="34" t="s">
        <v>985</v>
      </c>
      <c r="G9280" s="34" t="s">
        <v>1488</v>
      </c>
      <c r="H9280" s="19" t="str">
        <f t="array" ref="H9280">CONCATENATE("(",A9280,",",VLOOKUP(B9280,Núcleo!B$2:E$11,4,TRUE),",",VLOOKUP(C9280,'Tipo de Processo'!B$2:D$55,3,TRUE),",",VLOOKUP(D9280,'Termo Geral'!B$2:D$174,3,TRUE),",",VLOOKUP(E9280,'Termo Específico'!B$2:D$437,3,TRUE),",",MATCH(TRUE,Documento!B$2:B$954=F9280,0),",",IF(G9280="complementar",0,1),"),")</f>
        <v>(9279,9,32,171,333,701,1),</v>
      </c>
    </row>
    <row r="9281" spans="1:8" ht="15" customHeight="1">
      <c r="A9281" s="33">
        <v>9280</v>
      </c>
      <c r="B9281" s="44" t="s">
        <v>1483</v>
      </c>
      <c r="C9281" s="34" t="s">
        <v>11</v>
      </c>
      <c r="D9281" s="34" t="s">
        <v>77</v>
      </c>
      <c r="E9281" s="35" t="s">
        <v>320</v>
      </c>
      <c r="F9281" s="34" t="s">
        <v>933</v>
      </c>
      <c r="G9281" s="34" t="s">
        <v>1488</v>
      </c>
      <c r="H9281" s="19" t="str">
        <f t="array" ref="H9281">CONCATENATE("(",A9281,",",VLOOKUP(B9281,Núcleo!B$2:E$11,4,TRUE),",",VLOOKUP(C9281,'Tipo de Processo'!B$2:D$55,3,TRUE),",",VLOOKUP(D9281,'Termo Geral'!B$2:D$174,3,TRUE),",",VLOOKUP(E9281,'Termo Específico'!B$2:D$437,3,TRUE),",",MATCH(TRUE,Documento!B$2:B$954=F9281,0),",",IF(G9281="complementar",0,1),"),")</f>
        <v>(9280,9,32,171,333,322,1),</v>
      </c>
    </row>
    <row r="9282" spans="1:8" ht="15" customHeight="1">
      <c r="A9282" s="33">
        <v>9281</v>
      </c>
      <c r="B9282" s="44" t="s">
        <v>1483</v>
      </c>
      <c r="C9282" s="34" t="s">
        <v>11</v>
      </c>
      <c r="D9282" s="34" t="s">
        <v>77</v>
      </c>
      <c r="E9282" s="35" t="s">
        <v>327</v>
      </c>
      <c r="F9282" s="34" t="s">
        <v>921</v>
      </c>
      <c r="G9282" s="34" t="s">
        <v>1488</v>
      </c>
      <c r="H9282" s="19" t="str">
        <f t="array" ref="H9282">CONCATENATE("(",A9282,",",VLOOKUP(B9282,Núcleo!B$2:E$11,4,TRUE),",",VLOOKUP(C9282,'Tipo de Processo'!B$2:D$55,3,TRUE),",",VLOOKUP(D9282,'Termo Geral'!B$2:D$174,3,TRUE),",",VLOOKUP(E9282,'Termo Específico'!B$2:D$437,3,TRUE),",",MATCH(TRUE,Documento!B$2:B$954=F9282,0),",",IF(G9282="complementar",0,1),"),")</f>
        <v>(9281,9,32,171,373,396,1),</v>
      </c>
    </row>
    <row r="9283" spans="1:8" ht="15" customHeight="1">
      <c r="A9283" s="33">
        <v>9282</v>
      </c>
      <c r="B9283" s="44" t="s">
        <v>1483</v>
      </c>
      <c r="C9283" s="34" t="s">
        <v>11</v>
      </c>
      <c r="D9283" s="34" t="s">
        <v>77</v>
      </c>
      <c r="E9283" s="35" t="s">
        <v>327</v>
      </c>
      <c r="F9283" s="34" t="s">
        <v>922</v>
      </c>
      <c r="G9283" s="34" t="s">
        <v>1488</v>
      </c>
      <c r="H9283" s="19" t="str">
        <f t="array" ref="H9283">CONCATENATE("(",A9283,",",VLOOKUP(B9283,Núcleo!B$2:E$11,4,TRUE),",",VLOOKUP(C9283,'Tipo de Processo'!B$2:D$55,3,TRUE),",",VLOOKUP(D9283,'Termo Geral'!B$2:D$174,3,TRUE),",",VLOOKUP(E9283,'Termo Específico'!B$2:D$437,3,TRUE),",",MATCH(TRUE,Documento!B$2:B$954=F9283,0),",",IF(G9283="complementar",0,1),"),")</f>
        <v>(9282,9,32,171,373,933,1),</v>
      </c>
    </row>
    <row r="9284" spans="1:8" ht="15" customHeight="1">
      <c r="A9284" s="33">
        <v>9283</v>
      </c>
      <c r="B9284" s="44" t="s">
        <v>1483</v>
      </c>
      <c r="C9284" s="34" t="s">
        <v>11</v>
      </c>
      <c r="D9284" s="34" t="s">
        <v>77</v>
      </c>
      <c r="E9284" s="35" t="s">
        <v>327</v>
      </c>
      <c r="F9284" s="34" t="s">
        <v>923</v>
      </c>
      <c r="G9284" s="34" t="s">
        <v>1488</v>
      </c>
      <c r="H9284" s="19" t="str">
        <f t="array" ref="H9284">CONCATENATE("(",A9284,",",VLOOKUP(B9284,Núcleo!B$2:E$11,4,TRUE),",",VLOOKUP(C9284,'Tipo de Processo'!B$2:D$55,3,TRUE),",",VLOOKUP(D9284,'Termo Geral'!B$2:D$174,3,TRUE),",",VLOOKUP(E9284,'Termo Específico'!B$2:D$437,3,TRUE),",",MATCH(TRUE,Documento!B$2:B$954=F9284,0),",",IF(G9284="complementar",0,1),"),")</f>
        <v>(9283,9,32,171,373,290,1),</v>
      </c>
    </row>
    <row r="9285" spans="1:8" ht="15" customHeight="1">
      <c r="A9285" s="33">
        <v>9284</v>
      </c>
      <c r="B9285" s="44" t="s">
        <v>1483</v>
      </c>
      <c r="C9285" s="34" t="s">
        <v>11</v>
      </c>
      <c r="D9285" s="34" t="s">
        <v>77</v>
      </c>
      <c r="E9285" s="35" t="s">
        <v>327</v>
      </c>
      <c r="F9285" s="34" t="s">
        <v>924</v>
      </c>
      <c r="G9285" s="34" t="s">
        <v>1488</v>
      </c>
      <c r="H9285" s="19" t="str">
        <f t="array" ref="H9285">CONCATENATE("(",A9285,",",VLOOKUP(B9285,Núcleo!B$2:E$11,4,TRUE),",",VLOOKUP(C9285,'Tipo de Processo'!B$2:D$55,3,TRUE),",",VLOOKUP(D9285,'Termo Geral'!B$2:D$174,3,TRUE),",",VLOOKUP(E9285,'Termo Específico'!B$2:D$437,3,TRUE),",",MATCH(TRUE,Documento!B$2:B$954=F9285,0),",",IF(G9285="complementar",0,1),"),")</f>
        <v>(9284,9,32,171,373,93,1),</v>
      </c>
    </row>
    <row r="9286" spans="1:8" ht="15" customHeight="1">
      <c r="A9286" s="33">
        <v>9285</v>
      </c>
      <c r="B9286" s="44" t="s">
        <v>1483</v>
      </c>
      <c r="C9286" s="34" t="s">
        <v>11</v>
      </c>
      <c r="D9286" s="34" t="s">
        <v>77</v>
      </c>
      <c r="E9286" s="35" t="s">
        <v>327</v>
      </c>
      <c r="F9286" s="34" t="s">
        <v>925</v>
      </c>
      <c r="G9286" s="34" t="s">
        <v>1488</v>
      </c>
      <c r="H9286" s="19" t="str">
        <f t="array" ref="H9286">CONCATENATE("(",A9286,",",VLOOKUP(B9286,Núcleo!B$2:E$11,4,TRUE),",",VLOOKUP(C9286,'Tipo de Processo'!B$2:D$55,3,TRUE),",",VLOOKUP(D9286,'Termo Geral'!B$2:D$174,3,TRUE),",",VLOOKUP(E9286,'Termo Específico'!B$2:D$437,3,TRUE),",",MATCH(TRUE,Documento!B$2:B$954=F9286,0),",",IF(G9286="complementar",0,1),"),")</f>
        <v>(9285,9,32,171,373,633,1),</v>
      </c>
    </row>
    <row r="9287" spans="1:8" ht="15" customHeight="1">
      <c r="A9287" s="33">
        <v>9286</v>
      </c>
      <c r="B9287" s="44" t="s">
        <v>1483</v>
      </c>
      <c r="C9287" s="34" t="s">
        <v>11</v>
      </c>
      <c r="D9287" s="34" t="s">
        <v>77</v>
      </c>
      <c r="E9287" s="35" t="s">
        <v>327</v>
      </c>
      <c r="F9287" s="34" t="s">
        <v>926</v>
      </c>
      <c r="G9287" s="34" t="s">
        <v>1488</v>
      </c>
      <c r="H9287" s="19" t="str">
        <f t="array" ref="H9287">CONCATENATE("(",A9287,",",VLOOKUP(B9287,Núcleo!B$2:E$11,4,TRUE),",",VLOOKUP(C9287,'Tipo de Processo'!B$2:D$55,3,TRUE),",",VLOOKUP(D9287,'Termo Geral'!B$2:D$174,3,TRUE),",",VLOOKUP(E9287,'Termo Específico'!B$2:D$437,3,TRUE),",",MATCH(TRUE,Documento!B$2:B$954=F9287,0),",",IF(G9287="complementar",0,1),"),")</f>
        <v>(9286,9,32,171,373,289,1),</v>
      </c>
    </row>
    <row r="9288" spans="1:8" ht="15" customHeight="1">
      <c r="A9288" s="33">
        <v>9287</v>
      </c>
      <c r="B9288" s="44" t="s">
        <v>1483</v>
      </c>
      <c r="C9288" s="34" t="s">
        <v>11</v>
      </c>
      <c r="D9288" s="34" t="s">
        <v>77</v>
      </c>
      <c r="E9288" s="35" t="s">
        <v>327</v>
      </c>
      <c r="F9288" s="34" t="s">
        <v>927</v>
      </c>
      <c r="G9288" s="34" t="s">
        <v>1488</v>
      </c>
      <c r="H9288" s="19" t="str">
        <f t="array" ref="H9288">CONCATENATE("(",A9288,",",VLOOKUP(B9288,Núcleo!B$2:E$11,4,TRUE),",",VLOOKUP(C9288,'Tipo de Processo'!B$2:D$55,3,TRUE),",",VLOOKUP(D9288,'Termo Geral'!B$2:D$174,3,TRUE),",",VLOOKUP(E9288,'Termo Específico'!B$2:D$437,3,TRUE),",",MATCH(TRUE,Documento!B$2:B$954=F9288,0),",",IF(G9288="complementar",0,1),"),")</f>
        <v>(9287,9,32,171,373,733,1),</v>
      </c>
    </row>
    <row r="9289" spans="1:8" ht="15" customHeight="1">
      <c r="A9289" s="33">
        <v>9288</v>
      </c>
      <c r="B9289" s="44" t="s">
        <v>1483</v>
      </c>
      <c r="C9289" s="34" t="s">
        <v>11</v>
      </c>
      <c r="D9289" s="34" t="s">
        <v>77</v>
      </c>
      <c r="E9289" s="35" t="s">
        <v>327</v>
      </c>
      <c r="F9289" s="34" t="s">
        <v>928</v>
      </c>
      <c r="G9289" s="34" t="s">
        <v>1488</v>
      </c>
      <c r="H9289" s="19" t="str">
        <f t="array" ref="H9289">CONCATENATE("(",A9289,",",VLOOKUP(B9289,Núcleo!B$2:E$11,4,TRUE),",",VLOOKUP(C9289,'Tipo de Processo'!B$2:D$55,3,TRUE),",",VLOOKUP(D9289,'Termo Geral'!B$2:D$174,3,TRUE),",",VLOOKUP(E9289,'Termo Específico'!B$2:D$437,3,TRUE),",",MATCH(TRUE,Documento!B$2:B$954=F9289,0),",",IF(G9289="complementar",0,1),"),")</f>
        <v>(9288,9,32,171,373,639,1),</v>
      </c>
    </row>
    <row r="9290" spans="1:8" ht="15" customHeight="1">
      <c r="A9290" s="33">
        <v>9289</v>
      </c>
      <c r="B9290" s="44" t="s">
        <v>1483</v>
      </c>
      <c r="C9290" s="34" t="s">
        <v>11</v>
      </c>
      <c r="D9290" s="34" t="s">
        <v>77</v>
      </c>
      <c r="E9290" s="35" t="s">
        <v>327</v>
      </c>
      <c r="F9290" s="34" t="s">
        <v>929</v>
      </c>
      <c r="G9290" s="34" t="s">
        <v>1488</v>
      </c>
      <c r="H9290" s="19" t="str">
        <f t="array" ref="H9290">CONCATENATE("(",A9290,",",VLOOKUP(B9290,Núcleo!B$2:E$11,4,TRUE),",",VLOOKUP(C9290,'Tipo de Processo'!B$2:D$55,3,TRUE),",",VLOOKUP(D9290,'Termo Geral'!B$2:D$174,3,TRUE),",",VLOOKUP(E9290,'Termo Específico'!B$2:D$437,3,TRUE),",",MATCH(TRUE,Documento!B$2:B$954=F9290,0),",",IF(G9290="complementar",0,1),"),")</f>
        <v>(9289,9,32,171,373,707,1),</v>
      </c>
    </row>
    <row r="9291" spans="1:8" ht="15" customHeight="1">
      <c r="A9291" s="33">
        <v>9290</v>
      </c>
      <c r="B9291" s="44" t="s">
        <v>1483</v>
      </c>
      <c r="C9291" s="34" t="s">
        <v>39</v>
      </c>
      <c r="D9291" s="34" t="s">
        <v>221</v>
      </c>
      <c r="E9291" s="35" t="s">
        <v>518</v>
      </c>
      <c r="F9291" s="34" t="s">
        <v>1496</v>
      </c>
      <c r="G9291" s="34" t="s">
        <v>1488</v>
      </c>
      <c r="H9291" s="19" t="str">
        <f t="array" ref="H9291">CONCATENATE("(",A9291,",",VLOOKUP(B9291,Núcleo!B$2:E$11,4,TRUE),",",VLOOKUP(C9291,'Tipo de Processo'!B$2:D$55,3,TRUE),",",VLOOKUP(D9291,'Termo Geral'!B$2:D$174,3,TRUE),",",VLOOKUP(E9291,'Termo Específico'!B$2:D$437,3,TRUE),",",MATCH(TRUE,Documento!B$2:B$954=F9291,0),",",IF(G9291="complementar",0,1),"),")</f>
        <v>(9290,9,29,173,22,949,1),</v>
      </c>
    </row>
    <row r="9292" spans="1:8" ht="15" customHeight="1">
      <c r="A9292" s="33">
        <v>9291</v>
      </c>
      <c r="B9292" s="44" t="s">
        <v>1483</v>
      </c>
      <c r="C9292" s="34" t="s">
        <v>39</v>
      </c>
      <c r="D9292" s="34" t="s">
        <v>221</v>
      </c>
      <c r="E9292" s="35" t="s">
        <v>518</v>
      </c>
      <c r="F9292" s="34" t="s">
        <v>1169</v>
      </c>
      <c r="G9292" s="34" t="s">
        <v>1488</v>
      </c>
      <c r="H9292" s="19" t="str">
        <f t="array" ref="H9292">CONCATENATE("(",A9292,",",VLOOKUP(B9292,Núcleo!B$2:E$11,4,TRUE),",",VLOOKUP(C9292,'Tipo de Processo'!B$2:D$55,3,TRUE),",",VLOOKUP(D9292,'Termo Geral'!B$2:D$174,3,TRUE),",",VLOOKUP(E9292,'Termo Específico'!B$2:D$437,3,TRUE),",",MATCH(TRUE,Documento!B$2:B$954=F9292,0),",",IF(G9292="complementar",0,1),"),")</f>
        <v>(9291,9,29,173,22,879,1),</v>
      </c>
    </row>
    <row r="9293" spans="1:8" ht="15" customHeight="1">
      <c r="A9293" s="33">
        <v>9292</v>
      </c>
      <c r="B9293" s="44" t="s">
        <v>1483</v>
      </c>
      <c r="C9293" s="34" t="s">
        <v>39</v>
      </c>
      <c r="D9293" s="34" t="s">
        <v>221</v>
      </c>
      <c r="E9293" s="35" t="s">
        <v>518</v>
      </c>
      <c r="F9293" s="34" t="s">
        <v>1170</v>
      </c>
      <c r="G9293" s="34" t="s">
        <v>1488</v>
      </c>
      <c r="H9293" s="19" t="str">
        <f t="array" ref="H9293">CONCATENATE("(",A9293,",",VLOOKUP(B9293,Núcleo!B$2:E$11,4,TRUE),",",VLOOKUP(C9293,'Tipo de Processo'!B$2:D$55,3,TRUE),",",VLOOKUP(D9293,'Termo Geral'!B$2:D$174,3,TRUE),",",VLOOKUP(E9293,'Termo Específico'!B$2:D$437,3,TRUE),",",MATCH(TRUE,Documento!B$2:B$954=F9293,0),",",IF(G9293="complementar",0,1),"),")</f>
        <v>(9292,9,29,173,22,530,1),</v>
      </c>
    </row>
    <row r="9294" spans="1:8" ht="15" customHeight="1">
      <c r="A9294" s="33">
        <v>9293</v>
      </c>
      <c r="B9294" s="44" t="s">
        <v>1483</v>
      </c>
      <c r="C9294" s="34" t="s">
        <v>39</v>
      </c>
      <c r="D9294" s="34" t="s">
        <v>221</v>
      </c>
      <c r="E9294" s="35" t="s">
        <v>518</v>
      </c>
      <c r="F9294" s="34" t="s">
        <v>1171</v>
      </c>
      <c r="G9294" s="34" t="s">
        <v>1494</v>
      </c>
      <c r="H9294" s="19" t="str">
        <f t="array" ref="H9294">CONCATENATE("(",A9294,",",VLOOKUP(B9294,Núcleo!B$2:E$11,4,TRUE),",",VLOOKUP(C9294,'Tipo de Processo'!B$2:D$55,3,TRUE),",",VLOOKUP(D9294,'Termo Geral'!B$2:D$174,3,TRUE),",",VLOOKUP(E9294,'Termo Específico'!B$2:D$437,3,TRUE),",",MATCH(TRUE,Documento!B$2:B$954=F9294,0),",",IF(G9294="complementar",0,1),"),")</f>
        <v>(9293,9,29,173,22,264,0),</v>
      </c>
    </row>
    <row r="9295" spans="1:8" ht="15" customHeight="1">
      <c r="A9295" s="33">
        <v>9294</v>
      </c>
      <c r="B9295" s="44" t="s">
        <v>1483</v>
      </c>
      <c r="C9295" s="34" t="s">
        <v>39</v>
      </c>
      <c r="D9295" s="34" t="s">
        <v>221</v>
      </c>
      <c r="E9295" s="35" t="s">
        <v>518</v>
      </c>
      <c r="F9295" s="34" t="s">
        <v>1172</v>
      </c>
      <c r="G9295" s="34" t="s">
        <v>1488</v>
      </c>
      <c r="H9295" s="19" t="str">
        <f t="array" ref="H9295">CONCATENATE("(",A9295,",",VLOOKUP(B9295,Núcleo!B$2:E$11,4,TRUE),",",VLOOKUP(C9295,'Tipo de Processo'!B$2:D$55,3,TRUE),",",VLOOKUP(D9295,'Termo Geral'!B$2:D$174,3,TRUE),",",VLOOKUP(E9295,'Termo Específico'!B$2:D$437,3,TRUE),",",MATCH(TRUE,Documento!B$2:B$954=F9295,0),",",IF(G9295="complementar",0,1),"),")</f>
        <v>(9294,9,29,173,22,946,1),</v>
      </c>
    </row>
    <row r="9296" spans="1:8" ht="15" customHeight="1">
      <c r="A9296" s="33">
        <v>9295</v>
      </c>
      <c r="B9296" s="44" t="s">
        <v>1483</v>
      </c>
      <c r="C9296" s="34" t="s">
        <v>39</v>
      </c>
      <c r="D9296" s="34" t="s">
        <v>221</v>
      </c>
      <c r="E9296" s="35" t="s">
        <v>518</v>
      </c>
      <c r="F9296" s="34" t="s">
        <v>954</v>
      </c>
      <c r="G9296" s="34" t="s">
        <v>1488</v>
      </c>
      <c r="H9296" s="19" t="str">
        <f t="array" ref="H9296">CONCATENATE("(",A9296,",",VLOOKUP(B9296,Núcleo!B$2:E$11,4,TRUE),",",VLOOKUP(C9296,'Tipo de Processo'!B$2:D$55,3,TRUE),",",VLOOKUP(D9296,'Termo Geral'!B$2:D$174,3,TRUE),",",VLOOKUP(E9296,'Termo Específico'!B$2:D$437,3,TRUE),",",MATCH(TRUE,Documento!B$2:B$954=F9296,0),",",IF(G9296="complementar",0,1),"),")</f>
        <v>(9295,9,29,173,22,511,1),</v>
      </c>
    </row>
    <row r="9297" spans="1:8" ht="15" customHeight="1">
      <c r="A9297" s="33">
        <v>9296</v>
      </c>
      <c r="B9297" s="44" t="s">
        <v>1483</v>
      </c>
      <c r="C9297" s="34" t="s">
        <v>39</v>
      </c>
      <c r="D9297" s="34" t="s">
        <v>221</v>
      </c>
      <c r="E9297" s="35" t="s">
        <v>518</v>
      </c>
      <c r="F9297" s="34" t="s">
        <v>1173</v>
      </c>
      <c r="G9297" s="34" t="s">
        <v>1488</v>
      </c>
      <c r="H9297" s="19" t="str">
        <f t="array" ref="H9297">CONCATENATE("(",A9297,",",VLOOKUP(B9297,Núcleo!B$2:E$11,4,TRUE),",",VLOOKUP(C9297,'Tipo de Processo'!B$2:D$55,3,TRUE),",",VLOOKUP(D9297,'Termo Geral'!B$2:D$174,3,TRUE),",",VLOOKUP(E9297,'Termo Específico'!B$2:D$437,3,TRUE),",",MATCH(TRUE,Documento!B$2:B$954=F9297,0),",",IF(G9297="complementar",0,1),"),")</f>
        <v>(9296,9,29,173,22,62,1),</v>
      </c>
    </row>
    <row r="9298" spans="1:8" ht="15" customHeight="1">
      <c r="A9298" s="33">
        <v>9297</v>
      </c>
      <c r="B9298" s="44" t="s">
        <v>1483</v>
      </c>
      <c r="C9298" s="34" t="s">
        <v>39</v>
      </c>
      <c r="D9298" s="34" t="s">
        <v>221</v>
      </c>
      <c r="E9298" s="35" t="s">
        <v>518</v>
      </c>
      <c r="F9298" s="34" t="s">
        <v>1174</v>
      </c>
      <c r="G9298" s="34" t="s">
        <v>1488</v>
      </c>
      <c r="H9298" s="19" t="str">
        <f t="array" ref="H9298">CONCATENATE("(",A9298,",",VLOOKUP(B9298,Núcleo!B$2:E$11,4,TRUE),",",VLOOKUP(C9298,'Tipo de Processo'!B$2:D$55,3,TRUE),",",VLOOKUP(D9298,'Termo Geral'!B$2:D$174,3,TRUE),",",VLOOKUP(E9298,'Termo Específico'!B$2:D$437,3,TRUE),",",MATCH(TRUE,Documento!B$2:B$954=F9298,0),",",IF(G9298="complementar",0,1),"),")</f>
        <v>(9297,9,29,173,22,76,1),</v>
      </c>
    </row>
    <row r="9299" spans="1:8" ht="15" customHeight="1">
      <c r="A9299" s="33">
        <v>9298</v>
      </c>
      <c r="B9299" s="44" t="s">
        <v>1483</v>
      </c>
      <c r="C9299" s="34" t="s">
        <v>39</v>
      </c>
      <c r="D9299" s="34" t="s">
        <v>221</v>
      </c>
      <c r="E9299" s="35" t="s">
        <v>518</v>
      </c>
      <c r="F9299" s="34" t="s">
        <v>1175</v>
      </c>
      <c r="G9299" s="34" t="s">
        <v>1488</v>
      </c>
      <c r="H9299" s="19" t="str">
        <f t="array" ref="H9299">CONCATENATE("(",A9299,",",VLOOKUP(B9299,Núcleo!B$2:E$11,4,TRUE),",",VLOOKUP(C9299,'Tipo de Processo'!B$2:D$55,3,TRUE),",",VLOOKUP(D9299,'Termo Geral'!B$2:D$174,3,TRUE),",",VLOOKUP(E9299,'Termo Específico'!B$2:D$437,3,TRUE),",",MATCH(TRUE,Documento!B$2:B$954=F9299,0),",",IF(G9299="complementar",0,1),"),")</f>
        <v>(9298,9,29,173,22,935,1),</v>
      </c>
    </row>
    <row r="9300" spans="1:8" ht="15" customHeight="1">
      <c r="A9300" s="33">
        <v>9299</v>
      </c>
      <c r="B9300" s="44" t="s">
        <v>1483</v>
      </c>
      <c r="C9300" s="34" t="s">
        <v>39</v>
      </c>
      <c r="D9300" s="34" t="s">
        <v>221</v>
      </c>
      <c r="E9300" s="35" t="s">
        <v>518</v>
      </c>
      <c r="F9300" s="34" t="s">
        <v>1176</v>
      </c>
      <c r="G9300" s="34" t="s">
        <v>1488</v>
      </c>
      <c r="H9300" s="19" t="str">
        <f t="array" ref="H9300">CONCATENATE("(",A9300,",",VLOOKUP(B9300,Núcleo!B$2:E$11,4,TRUE),",",VLOOKUP(C9300,'Tipo de Processo'!B$2:D$55,3,TRUE),",",VLOOKUP(D9300,'Termo Geral'!B$2:D$174,3,TRUE),",",VLOOKUP(E9300,'Termo Específico'!B$2:D$437,3,TRUE),",",MATCH(TRUE,Documento!B$2:B$954=F9300,0),",",IF(G9300="complementar",0,1),"),")</f>
        <v>(9299,9,29,173,22,641,1),</v>
      </c>
    </row>
    <row r="9301" spans="1:8" ht="15" customHeight="1">
      <c r="A9301" s="33">
        <v>9300</v>
      </c>
      <c r="B9301" s="44" t="s">
        <v>1483</v>
      </c>
      <c r="C9301" s="29" t="s">
        <v>39</v>
      </c>
      <c r="D9301" s="29" t="s">
        <v>221</v>
      </c>
      <c r="E9301" s="29" t="s">
        <v>518</v>
      </c>
      <c r="F9301" s="29" t="s">
        <v>1177</v>
      </c>
      <c r="G9301" s="35" t="s">
        <v>1488</v>
      </c>
      <c r="H9301" s="19" t="str">
        <f t="array" ref="H9301">CONCATENATE("(",A9301,",",VLOOKUP(B9301,Núcleo!B$2:E$11,4,TRUE),",",VLOOKUP(C9301,'Tipo de Processo'!B$2:D$55,3,TRUE),",",VLOOKUP(D9301,'Termo Geral'!B$2:D$174,3,TRUE),",",VLOOKUP(E9301,'Termo Específico'!B$2:D$437,3,TRUE),",",MATCH(TRUE,Documento!B$2:B$954=F9301,0),",",IF(G9301="complementar",0,1),"),")</f>
        <v>(9300,9,29,173,22,784,1),</v>
      </c>
    </row>
    <row r="9302" spans="1:8" ht="15" customHeight="1">
      <c r="A9302" s="33">
        <v>9301</v>
      </c>
      <c r="B9302" s="44" t="s">
        <v>1483</v>
      </c>
      <c r="C9302" s="35" t="s">
        <v>39</v>
      </c>
      <c r="D9302" s="35" t="s">
        <v>221</v>
      </c>
      <c r="E9302" s="35" t="s">
        <v>518</v>
      </c>
      <c r="F9302" s="29" t="s">
        <v>1178</v>
      </c>
      <c r="G9302" s="35" t="s">
        <v>1494</v>
      </c>
      <c r="H9302" s="19" t="str">
        <f t="array" ref="H9302">CONCATENATE("(",A9302,",",VLOOKUP(B9302,Núcleo!B$2:E$11,4,TRUE),",",VLOOKUP(C9302,'Tipo de Processo'!B$2:D$55,3,TRUE),",",VLOOKUP(D9302,'Termo Geral'!B$2:D$174,3,TRUE),",",VLOOKUP(E9302,'Termo Específico'!B$2:D$437,3,TRUE),",",MATCH(TRUE,Documento!B$2:B$954=F9302,0),",",IF(G9302="complementar",0,1),"),")</f>
        <v>(9301,9,29,173,22,17,0),</v>
      </c>
    </row>
    <row r="9303" spans="1:8" ht="15" customHeight="1">
      <c r="A9303" s="33">
        <v>9302</v>
      </c>
      <c r="B9303" s="44" t="s">
        <v>1483</v>
      </c>
      <c r="C9303" s="35" t="s">
        <v>39</v>
      </c>
      <c r="D9303" s="35" t="s">
        <v>221</v>
      </c>
      <c r="E9303" s="35" t="s">
        <v>518</v>
      </c>
      <c r="F9303" s="29" t="s">
        <v>1179</v>
      </c>
      <c r="G9303" s="35" t="s">
        <v>1488</v>
      </c>
      <c r="H9303" s="19" t="str">
        <f t="array" ref="H9303">CONCATENATE("(",A9303,",",VLOOKUP(B9303,Núcleo!B$2:E$11,4,TRUE),",",VLOOKUP(C9303,'Tipo de Processo'!B$2:D$55,3,TRUE),",",VLOOKUP(D9303,'Termo Geral'!B$2:D$174,3,TRUE),",",VLOOKUP(E9303,'Termo Específico'!B$2:D$437,3,TRUE),",",MATCH(TRUE,Documento!B$2:B$954=F9303,0),",",IF(G9303="complementar",0,1),"),")</f>
        <v>(9302,9,29,173,22,706,1),</v>
      </c>
    </row>
    <row r="9304" spans="1:8" ht="15" customHeight="1">
      <c r="A9304" s="33">
        <v>9303</v>
      </c>
      <c r="B9304" s="44" t="s">
        <v>1483</v>
      </c>
      <c r="C9304" s="35" t="s">
        <v>39</v>
      </c>
      <c r="D9304" s="35" t="s">
        <v>221</v>
      </c>
      <c r="E9304" s="35" t="s">
        <v>518</v>
      </c>
      <c r="F9304" s="29" t="s">
        <v>1180</v>
      </c>
      <c r="G9304" s="35" t="s">
        <v>1494</v>
      </c>
      <c r="H9304" s="19" t="str">
        <f t="array" ref="H9304">CONCATENATE("(",A9304,",",VLOOKUP(B9304,Núcleo!B$2:E$11,4,TRUE),",",VLOOKUP(C9304,'Tipo de Processo'!B$2:D$55,3,TRUE),",",VLOOKUP(D9304,'Termo Geral'!B$2:D$174,3,TRUE),",",VLOOKUP(E9304,'Termo Específico'!B$2:D$437,3,TRUE),",",MATCH(TRUE,Documento!B$2:B$954=F9304,0),",",IF(G9304="complementar",0,1),"),")</f>
        <v>(9303,9,29,173,22,900,0),</v>
      </c>
    </row>
    <row r="9305" spans="1:8" ht="15" customHeight="1">
      <c r="A9305" s="33">
        <v>9304</v>
      </c>
      <c r="B9305" s="44" t="s">
        <v>1483</v>
      </c>
      <c r="C9305" s="35" t="s">
        <v>39</v>
      </c>
      <c r="D9305" s="35" t="s">
        <v>221</v>
      </c>
      <c r="E9305" s="35" t="s">
        <v>520</v>
      </c>
      <c r="F9305" s="29" t="s">
        <v>1181</v>
      </c>
      <c r="G9305" s="35" t="s">
        <v>1488</v>
      </c>
      <c r="H9305" s="19" t="str">
        <f t="array" ref="H9305">CONCATENATE("(",A9305,",",VLOOKUP(B9305,Núcleo!B$2:E$11,4,TRUE),",",VLOOKUP(C9305,'Tipo de Processo'!B$2:D$55,3,TRUE),",",VLOOKUP(D9305,'Termo Geral'!B$2:D$174,3,TRUE),",",VLOOKUP(E9305,'Termo Específico'!B$2:D$437,3,TRUE),",",MATCH(TRUE,Documento!B$2:B$954=F9305,0),",",IF(G9305="complementar",0,1),"),")</f>
        <v>(9304,9,29,173,323,779,1),</v>
      </c>
    </row>
    <row r="9306" spans="1:8" ht="15" customHeight="1">
      <c r="A9306" s="33">
        <v>9305</v>
      </c>
      <c r="B9306" s="44" t="s">
        <v>1483</v>
      </c>
      <c r="C9306" s="35" t="s">
        <v>39</v>
      </c>
      <c r="D9306" s="35" t="s">
        <v>221</v>
      </c>
      <c r="E9306" s="35" t="s">
        <v>520</v>
      </c>
      <c r="F9306" s="29" t="s">
        <v>1182</v>
      </c>
      <c r="G9306" s="35" t="s">
        <v>1494</v>
      </c>
      <c r="H9306" s="19" t="str">
        <f t="array" ref="H9306">CONCATENATE("(",A9306,",",VLOOKUP(B9306,Núcleo!B$2:E$11,4,TRUE),",",VLOOKUP(C9306,'Tipo de Processo'!B$2:D$55,3,TRUE),",",VLOOKUP(D9306,'Termo Geral'!B$2:D$174,3,TRUE),",",VLOOKUP(E9306,'Termo Específico'!B$2:D$437,3,TRUE),",",MATCH(TRUE,Documento!B$2:B$954=F9306,0),",",IF(G9306="complementar",0,1),"),")</f>
        <v>(9305,9,29,173,323,689,0),</v>
      </c>
    </row>
    <row r="9307" spans="1:8" ht="15" customHeight="1">
      <c r="A9307" s="33">
        <v>9306</v>
      </c>
      <c r="B9307" s="44" t="s">
        <v>1483</v>
      </c>
      <c r="C9307" s="35" t="s">
        <v>39</v>
      </c>
      <c r="D9307" s="35" t="s">
        <v>221</v>
      </c>
      <c r="E9307" s="35" t="s">
        <v>520</v>
      </c>
      <c r="F9307" s="29" t="s">
        <v>1183</v>
      </c>
      <c r="G9307" s="35" t="s">
        <v>1494</v>
      </c>
      <c r="H9307" s="19" t="str">
        <f t="array" ref="H9307">CONCATENATE("(",A9307,",",VLOOKUP(B9307,Núcleo!B$2:E$11,4,TRUE),",",VLOOKUP(C9307,'Tipo de Processo'!B$2:D$55,3,TRUE),",",VLOOKUP(D9307,'Termo Geral'!B$2:D$174,3,TRUE),",",VLOOKUP(E9307,'Termo Específico'!B$2:D$437,3,TRUE),",",MATCH(TRUE,Documento!B$2:B$954=F9307,0),",",IF(G9307="complementar",0,1),"),")</f>
        <v>(9306,9,29,173,323,882,0),</v>
      </c>
    </row>
    <row r="9308" spans="1:8" ht="15" customHeight="1">
      <c r="A9308" s="33">
        <v>9307</v>
      </c>
      <c r="B9308" s="44" t="s">
        <v>1483</v>
      </c>
      <c r="C9308" s="35" t="s">
        <v>39</v>
      </c>
      <c r="D9308" s="35" t="s">
        <v>221</v>
      </c>
      <c r="E9308" s="35" t="s">
        <v>520</v>
      </c>
      <c r="F9308" s="29" t="s">
        <v>1184</v>
      </c>
      <c r="G9308" s="35" t="s">
        <v>1488</v>
      </c>
      <c r="H9308" s="19" t="str">
        <f t="array" ref="H9308">CONCATENATE("(",A9308,",",VLOOKUP(B9308,Núcleo!B$2:E$11,4,TRUE),",",VLOOKUP(C9308,'Tipo de Processo'!B$2:D$55,3,TRUE),",",VLOOKUP(D9308,'Termo Geral'!B$2:D$174,3,TRUE),",",VLOOKUP(E9308,'Termo Específico'!B$2:D$437,3,TRUE),",",MATCH(TRUE,Documento!B$2:B$954=F9308,0),",",IF(G9308="complementar",0,1),"),")</f>
        <v>(9307,9,29,173,323,683,1),</v>
      </c>
    </row>
    <row r="9309" spans="1:8" ht="15" customHeight="1">
      <c r="A9309" s="33">
        <v>9308</v>
      </c>
      <c r="B9309" s="44" t="s">
        <v>1483</v>
      </c>
      <c r="C9309" s="34" t="s">
        <v>39</v>
      </c>
      <c r="D9309" s="34" t="s">
        <v>221</v>
      </c>
      <c r="E9309" s="34" t="s">
        <v>520</v>
      </c>
      <c r="F9309" s="34" t="s">
        <v>1185</v>
      </c>
      <c r="G9309" s="34" t="s">
        <v>1488</v>
      </c>
      <c r="H9309" s="19" t="str">
        <f t="array" ref="H9309">CONCATENATE("(",A9309,",",VLOOKUP(B9309,Núcleo!B$2:E$11,4,TRUE),",",VLOOKUP(C9309,'Tipo de Processo'!B$2:D$55,3,TRUE),",",VLOOKUP(D9309,'Termo Geral'!B$2:D$174,3,TRUE),",",VLOOKUP(E9309,'Termo Específico'!B$2:D$437,3,TRUE),",",MATCH(TRUE,Documento!B$2:B$954=F9309,0),",",IF(G9309="complementar",0,1),"),")</f>
        <v>(9308,9,29,173,323,644,1),</v>
      </c>
    </row>
    <row r="9310" spans="1:8" ht="15" customHeight="1">
      <c r="A9310" s="33">
        <v>9309</v>
      </c>
      <c r="B9310" s="44" t="s">
        <v>1483</v>
      </c>
      <c r="C9310" s="54" t="s">
        <v>39</v>
      </c>
      <c r="D9310" s="35" t="s">
        <v>221</v>
      </c>
      <c r="E9310" s="34" t="s">
        <v>520</v>
      </c>
      <c r="F9310" s="34" t="s">
        <v>1186</v>
      </c>
      <c r="G9310" s="35" t="s">
        <v>1488</v>
      </c>
      <c r="H9310" s="19" t="str">
        <f t="array" ref="H9310">CONCATENATE("(",A9310,",",VLOOKUP(B9310,Núcleo!B$2:E$11,4,TRUE),",",VLOOKUP(C9310,'Tipo de Processo'!B$2:D$55,3,TRUE),",",VLOOKUP(D9310,'Termo Geral'!B$2:D$174,3,TRUE),",",VLOOKUP(E9310,'Termo Específico'!B$2:D$437,3,TRUE),",",MATCH(TRUE,Documento!B$2:B$954=F9310,0),",",IF(G9310="complementar",0,1),"),")</f>
        <v>(9309,9,29,173,323,627,1),</v>
      </c>
    </row>
    <row r="9311" spans="1:8" ht="15" customHeight="1">
      <c r="A9311" s="33">
        <v>9310</v>
      </c>
      <c r="B9311" s="44" t="s">
        <v>1483</v>
      </c>
      <c r="C9311" s="54" t="s">
        <v>39</v>
      </c>
      <c r="D9311" s="35" t="s">
        <v>221</v>
      </c>
      <c r="E9311" s="34" t="s">
        <v>520</v>
      </c>
      <c r="F9311" s="35" t="s">
        <v>1187</v>
      </c>
      <c r="G9311" s="35" t="s">
        <v>1488</v>
      </c>
      <c r="H9311" s="19" t="str">
        <f t="array" ref="H9311">CONCATENATE("(",A9311,",",VLOOKUP(B9311,Núcleo!B$2:E$11,4,TRUE),",",VLOOKUP(C9311,'Tipo de Processo'!B$2:D$55,3,TRUE),",",VLOOKUP(D9311,'Termo Geral'!B$2:D$174,3,TRUE),",",VLOOKUP(E9311,'Termo Específico'!B$2:D$437,3,TRUE),",",MATCH(TRUE,Documento!B$2:B$954=F9311,0),",",IF(G9311="complementar",0,1),"),")</f>
        <v>(9310,9,29,173,323,785,1),</v>
      </c>
    </row>
    <row r="9312" spans="1:8" ht="15" customHeight="1">
      <c r="A9312" s="33">
        <v>9311</v>
      </c>
      <c r="B9312" s="44" t="s">
        <v>1483</v>
      </c>
      <c r="C9312" s="54" t="s">
        <v>39</v>
      </c>
      <c r="D9312" s="35" t="s">
        <v>221</v>
      </c>
      <c r="E9312" s="34" t="s">
        <v>520</v>
      </c>
      <c r="F9312" s="35" t="s">
        <v>1188</v>
      </c>
      <c r="G9312" s="35" t="s">
        <v>1488</v>
      </c>
      <c r="H9312" s="19" t="str">
        <f t="array" ref="H9312">CONCATENATE("(",A9312,",",VLOOKUP(B9312,Núcleo!B$2:E$11,4,TRUE),",",VLOOKUP(C9312,'Tipo de Processo'!B$2:D$55,3,TRUE),",",VLOOKUP(D9312,'Termo Geral'!B$2:D$174,3,TRUE),",",VLOOKUP(E9312,'Termo Específico'!B$2:D$437,3,TRUE),",",MATCH(TRUE,Documento!B$2:B$954=F9312,0),",",IF(G9312="complementar",0,1),"),")</f>
        <v>(9311,9,29,173,323,945,1),</v>
      </c>
    </row>
    <row r="9313" spans="1:8" ht="15" customHeight="1">
      <c r="A9313" s="33">
        <v>9312</v>
      </c>
      <c r="B9313" s="47" t="s">
        <v>1483</v>
      </c>
      <c r="C9313" s="54" t="s">
        <v>39</v>
      </c>
      <c r="D9313" s="35" t="s">
        <v>221</v>
      </c>
      <c r="E9313" s="34" t="s">
        <v>520</v>
      </c>
      <c r="F9313" s="35" t="s">
        <v>1169</v>
      </c>
      <c r="G9313" s="35" t="s">
        <v>1488</v>
      </c>
      <c r="H9313" s="19" t="str">
        <f t="array" ref="H9313">CONCATENATE("(",A9313,",",VLOOKUP(B9313,Núcleo!B$2:E$11,4,TRUE),",",VLOOKUP(C9313,'Tipo de Processo'!B$2:D$55,3,TRUE),",",VLOOKUP(D9313,'Termo Geral'!B$2:D$174,3,TRUE),",",VLOOKUP(E9313,'Termo Específico'!B$2:D$437,3,TRUE),",",MATCH(TRUE,Documento!B$2:B$954=F9313,0),",",IF(G9313="complementar",0,1),"),")</f>
        <v>(9312,9,29,173,323,879,1),</v>
      </c>
    </row>
    <row r="9314" spans="1:8" ht="15" customHeight="1">
      <c r="A9314" s="33">
        <v>9313</v>
      </c>
      <c r="B9314" s="44" t="s">
        <v>1483</v>
      </c>
      <c r="C9314" s="54" t="s">
        <v>39</v>
      </c>
      <c r="D9314" s="35" t="s">
        <v>221</v>
      </c>
      <c r="E9314" s="34" t="s">
        <v>520</v>
      </c>
      <c r="F9314" s="35" t="s">
        <v>1170</v>
      </c>
      <c r="G9314" s="35" t="s">
        <v>1494</v>
      </c>
      <c r="H9314" s="19" t="str">
        <f t="array" ref="H9314">CONCATENATE("(",A9314,",",VLOOKUP(B9314,Núcleo!B$2:E$11,4,TRUE),",",VLOOKUP(C9314,'Tipo de Processo'!B$2:D$55,3,TRUE),",",VLOOKUP(D9314,'Termo Geral'!B$2:D$174,3,TRUE),",",VLOOKUP(E9314,'Termo Específico'!B$2:D$437,3,TRUE),",",MATCH(TRUE,Documento!B$2:B$954=F9314,0),",",IF(G9314="complementar",0,1),"),")</f>
        <v>(9313,9,29,173,323,530,0),</v>
      </c>
    </row>
    <row r="9315" spans="1:8" ht="15" customHeight="1">
      <c r="A9315" s="33">
        <v>9314</v>
      </c>
      <c r="B9315" s="44" t="s">
        <v>1483</v>
      </c>
      <c r="C9315" s="54" t="s">
        <v>39</v>
      </c>
      <c r="D9315" s="35" t="s">
        <v>221</v>
      </c>
      <c r="E9315" s="34" t="s">
        <v>520</v>
      </c>
      <c r="F9315" s="35" t="s">
        <v>954</v>
      </c>
      <c r="G9315" s="35" t="s">
        <v>1488</v>
      </c>
      <c r="H9315" s="19" t="str">
        <f t="array" ref="H9315">CONCATENATE("(",A9315,",",VLOOKUP(B9315,Núcleo!B$2:E$11,4,TRUE),",",VLOOKUP(C9315,'Tipo de Processo'!B$2:D$55,3,TRUE),",",VLOOKUP(D9315,'Termo Geral'!B$2:D$174,3,TRUE),",",VLOOKUP(E9315,'Termo Específico'!B$2:D$437,3,TRUE),",",MATCH(TRUE,Documento!B$2:B$954=F9315,0),",",IF(G9315="complementar",0,1),"),")</f>
        <v>(9314,9,29,173,323,511,1),</v>
      </c>
    </row>
    <row r="9316" spans="1:8" ht="15" customHeight="1">
      <c r="A9316" s="33">
        <v>9315</v>
      </c>
      <c r="B9316" s="44" t="s">
        <v>1483</v>
      </c>
      <c r="C9316" s="34" t="s">
        <v>39</v>
      </c>
      <c r="D9316" s="35" t="s">
        <v>221</v>
      </c>
      <c r="E9316" s="34" t="s">
        <v>520</v>
      </c>
      <c r="F9316" s="35" t="s">
        <v>1173</v>
      </c>
      <c r="G9316" s="35" t="s">
        <v>1488</v>
      </c>
      <c r="H9316" s="19" t="str">
        <f t="array" ref="H9316">CONCATENATE("(",A9316,",",VLOOKUP(B9316,Núcleo!B$2:E$11,4,TRUE),",",VLOOKUP(C9316,'Tipo de Processo'!B$2:D$55,3,TRUE),",",VLOOKUP(D9316,'Termo Geral'!B$2:D$174,3,TRUE),",",VLOOKUP(E9316,'Termo Específico'!B$2:D$437,3,TRUE),",",MATCH(TRUE,Documento!B$2:B$954=F9316,0),",",IF(G9316="complementar",0,1),"),")</f>
        <v>(9315,9,29,173,323,62,1),</v>
      </c>
    </row>
    <row r="9317" spans="1:8" ht="15" customHeight="1">
      <c r="A9317" s="33">
        <v>9316</v>
      </c>
      <c r="B9317" s="44" t="s">
        <v>1483</v>
      </c>
      <c r="C9317" s="54" t="s">
        <v>39</v>
      </c>
      <c r="D9317" s="35" t="s">
        <v>221</v>
      </c>
      <c r="E9317" s="34" t="s">
        <v>520</v>
      </c>
      <c r="F9317" s="35" t="s">
        <v>1189</v>
      </c>
      <c r="G9317" s="35" t="s">
        <v>1488</v>
      </c>
      <c r="H9317" s="19" t="str">
        <f t="array" ref="H9317">CONCATENATE("(",A9317,",",VLOOKUP(B9317,Núcleo!B$2:E$11,4,TRUE),",",VLOOKUP(C9317,'Tipo de Processo'!B$2:D$55,3,TRUE),",",VLOOKUP(D9317,'Termo Geral'!B$2:D$174,3,TRUE),",",VLOOKUP(E9317,'Termo Específico'!B$2:D$437,3,TRUE),",",MATCH(TRUE,Documento!B$2:B$954=F9317,0),",",IF(G9317="complementar",0,1),"),")</f>
        <v>(9316,9,29,173,323,78,1),</v>
      </c>
    </row>
    <row r="9318" spans="1:8" ht="15" customHeight="1">
      <c r="A9318" s="33">
        <v>9317</v>
      </c>
      <c r="B9318" s="44" t="s">
        <v>1483</v>
      </c>
      <c r="C9318" s="54" t="s">
        <v>39</v>
      </c>
      <c r="D9318" s="35" t="s">
        <v>221</v>
      </c>
      <c r="E9318" s="34" t="s">
        <v>520</v>
      </c>
      <c r="F9318" s="34" t="s">
        <v>1190</v>
      </c>
      <c r="G9318" s="34" t="s">
        <v>1488</v>
      </c>
      <c r="H9318" s="19" t="str">
        <f t="array" ref="H9318">CONCATENATE("(",A9318,",",VLOOKUP(B9318,Núcleo!B$2:E$11,4,TRUE),",",VLOOKUP(C9318,'Tipo de Processo'!B$2:D$55,3,TRUE),",",VLOOKUP(D9318,'Termo Geral'!B$2:D$174,3,TRUE),",",VLOOKUP(E9318,'Termo Específico'!B$2:D$437,3,TRUE),",",MATCH(TRUE,Documento!B$2:B$954=F9318,0),",",IF(G9318="complementar",0,1),"),")</f>
        <v>(9317,9,29,173,323,18,1),</v>
      </c>
    </row>
    <row r="9319" spans="1:8" ht="15" customHeight="1">
      <c r="A9319" s="33">
        <v>9318</v>
      </c>
      <c r="B9319" s="44" t="s">
        <v>1483</v>
      </c>
      <c r="C9319" s="34" t="s">
        <v>39</v>
      </c>
      <c r="D9319" s="34" t="s">
        <v>221</v>
      </c>
      <c r="E9319" s="34" t="s">
        <v>520</v>
      </c>
      <c r="F9319" s="34" t="s">
        <v>1191</v>
      </c>
      <c r="G9319" s="34" t="s">
        <v>1488</v>
      </c>
      <c r="H9319" s="19" t="str">
        <f t="array" ref="H9319">CONCATENATE("(",A9319,",",VLOOKUP(B9319,Núcleo!B$2:E$11,4,TRUE),",",VLOOKUP(C9319,'Tipo de Processo'!B$2:D$55,3,TRUE),",",VLOOKUP(D9319,'Termo Geral'!B$2:D$174,3,TRUE),",",VLOOKUP(E9319,'Termo Específico'!B$2:D$437,3,TRUE),",",MATCH(TRUE,Documento!B$2:B$954=F9319,0),",",IF(G9319="complementar",0,1),"),")</f>
        <v>(9318,9,29,173,323,892,1),</v>
      </c>
    </row>
    <row r="9320" spans="1:8" ht="15" customHeight="1">
      <c r="A9320" s="33">
        <v>9319</v>
      </c>
      <c r="B9320" s="46" t="s">
        <v>1483</v>
      </c>
      <c r="C9320" s="34" t="s">
        <v>39</v>
      </c>
      <c r="D9320" s="34" t="s">
        <v>221</v>
      </c>
      <c r="E9320" s="34" t="s">
        <v>525</v>
      </c>
      <c r="F9320" s="34" t="s">
        <v>1496</v>
      </c>
      <c r="G9320" s="34" t="s">
        <v>1488</v>
      </c>
      <c r="H9320" s="19" t="str">
        <f t="array" ref="H9320">CONCATENATE("(",A9320,",",VLOOKUP(B9320,Núcleo!B$2:E$11,4,TRUE),",",VLOOKUP(C9320,'Tipo de Processo'!B$2:D$55,3,TRUE),",",VLOOKUP(D9320,'Termo Geral'!B$2:D$174,3,TRUE),",",VLOOKUP(E9320,'Termo Específico'!B$2:D$437,3,TRUE),",",MATCH(TRUE,Documento!B$2:B$954=F9320,0),",",IF(G9320="complementar",0,1),"),")</f>
        <v>(9319,9,29,173,426,949,1),</v>
      </c>
    </row>
    <row r="9321" spans="1:8" ht="15" customHeight="1">
      <c r="A9321" s="33">
        <v>9320</v>
      </c>
      <c r="B9321" s="44" t="s">
        <v>1483</v>
      </c>
      <c r="C9321" s="34" t="s">
        <v>39</v>
      </c>
      <c r="D9321" s="34" t="s">
        <v>221</v>
      </c>
      <c r="E9321" s="34" t="s">
        <v>525</v>
      </c>
      <c r="F9321" s="34" t="s">
        <v>1169</v>
      </c>
      <c r="G9321" s="35" t="s">
        <v>1488</v>
      </c>
      <c r="H9321" s="19" t="str">
        <f t="array" ref="H9321">CONCATENATE("(",A9321,",",VLOOKUP(B9321,Núcleo!B$2:E$11,4,TRUE),",",VLOOKUP(C9321,'Tipo de Processo'!B$2:D$55,3,TRUE),",",VLOOKUP(D9321,'Termo Geral'!B$2:D$174,3,TRUE),",",VLOOKUP(E9321,'Termo Específico'!B$2:D$437,3,TRUE),",",MATCH(TRUE,Documento!B$2:B$954=F9321,0),",",IF(G9321="complementar",0,1),"),")</f>
        <v>(9320,9,29,173,426,879,1),</v>
      </c>
    </row>
    <row r="9322" spans="1:8" ht="15" customHeight="1">
      <c r="A9322" s="33">
        <v>9321</v>
      </c>
      <c r="B9322" s="44" t="s">
        <v>1483</v>
      </c>
      <c r="C9322" s="35" t="s">
        <v>39</v>
      </c>
      <c r="D9322" s="34" t="s">
        <v>221</v>
      </c>
      <c r="E9322" s="34" t="s">
        <v>525</v>
      </c>
      <c r="F9322" s="34" t="s">
        <v>1170</v>
      </c>
      <c r="G9322" s="34" t="s">
        <v>1488</v>
      </c>
      <c r="H9322" s="19" t="str">
        <f t="array" ref="H9322">CONCATENATE("(",A9322,",",VLOOKUP(B9322,Núcleo!B$2:E$11,4,TRUE),",",VLOOKUP(C9322,'Tipo de Processo'!B$2:D$55,3,TRUE),",",VLOOKUP(D9322,'Termo Geral'!B$2:D$174,3,TRUE),",",VLOOKUP(E9322,'Termo Específico'!B$2:D$437,3,TRUE),",",MATCH(TRUE,Documento!B$2:B$954=F9322,0),",",IF(G9322="complementar",0,1),"),")</f>
        <v>(9321,9,29,173,426,530,1),</v>
      </c>
    </row>
    <row r="9323" spans="1:8" ht="15" customHeight="1">
      <c r="A9323" s="33">
        <v>9322</v>
      </c>
      <c r="B9323" s="44" t="s">
        <v>1483</v>
      </c>
      <c r="C9323" s="35" t="s">
        <v>39</v>
      </c>
      <c r="D9323" s="34" t="s">
        <v>221</v>
      </c>
      <c r="E9323" s="34" t="s">
        <v>525</v>
      </c>
      <c r="F9323" s="34" t="s">
        <v>1171</v>
      </c>
      <c r="G9323" s="34" t="s">
        <v>1494</v>
      </c>
      <c r="H9323" s="19" t="str">
        <f t="array" ref="H9323">CONCATENATE("(",A9323,",",VLOOKUP(B9323,Núcleo!B$2:E$11,4,TRUE),",",VLOOKUP(C9323,'Tipo de Processo'!B$2:D$55,3,TRUE),",",VLOOKUP(D9323,'Termo Geral'!B$2:D$174,3,TRUE),",",VLOOKUP(E9323,'Termo Específico'!B$2:D$437,3,TRUE),",",MATCH(TRUE,Documento!B$2:B$954=F9323,0),",",IF(G9323="complementar",0,1),"),")</f>
        <v>(9322,9,29,173,426,264,0),</v>
      </c>
    </row>
    <row r="9324" spans="1:8" ht="15" customHeight="1">
      <c r="A9324" s="33">
        <v>9323</v>
      </c>
      <c r="B9324" s="44" t="s">
        <v>1483</v>
      </c>
      <c r="C9324" s="35" t="s">
        <v>39</v>
      </c>
      <c r="D9324" s="34" t="s">
        <v>221</v>
      </c>
      <c r="E9324" s="34" t="s">
        <v>525</v>
      </c>
      <c r="F9324" s="34" t="s">
        <v>1172</v>
      </c>
      <c r="G9324" s="34" t="s">
        <v>1488</v>
      </c>
      <c r="H9324" s="19" t="str">
        <f t="array" ref="H9324">CONCATENATE("(",A9324,",",VLOOKUP(B9324,Núcleo!B$2:E$11,4,TRUE),",",VLOOKUP(C9324,'Tipo de Processo'!B$2:D$55,3,TRUE),",",VLOOKUP(D9324,'Termo Geral'!B$2:D$174,3,TRUE),",",VLOOKUP(E9324,'Termo Específico'!B$2:D$437,3,TRUE),",",MATCH(TRUE,Documento!B$2:B$954=F9324,0),",",IF(G9324="complementar",0,1),"),")</f>
        <v>(9323,9,29,173,426,946,1),</v>
      </c>
    </row>
    <row r="9325" spans="1:8" ht="15" customHeight="1">
      <c r="A9325" s="33">
        <v>9324</v>
      </c>
      <c r="B9325" s="44" t="s">
        <v>1483</v>
      </c>
      <c r="C9325" s="35" t="s">
        <v>39</v>
      </c>
      <c r="D9325" s="34" t="s">
        <v>221</v>
      </c>
      <c r="E9325" s="34" t="s">
        <v>525</v>
      </c>
      <c r="F9325" s="34" t="s">
        <v>954</v>
      </c>
      <c r="G9325" s="34" t="s">
        <v>1488</v>
      </c>
      <c r="H9325" s="19" t="str">
        <f t="array" ref="H9325">CONCATENATE("(",A9325,",",VLOOKUP(B9325,Núcleo!B$2:E$11,4,TRUE),",",VLOOKUP(C9325,'Tipo de Processo'!B$2:D$55,3,TRUE),",",VLOOKUP(D9325,'Termo Geral'!B$2:D$174,3,TRUE),",",VLOOKUP(E9325,'Termo Específico'!B$2:D$437,3,TRUE),",",MATCH(TRUE,Documento!B$2:B$954=F9325,0),",",IF(G9325="complementar",0,1),"),")</f>
        <v>(9324,9,29,173,426,511,1),</v>
      </c>
    </row>
    <row r="9326" spans="1:8" ht="15" customHeight="1">
      <c r="A9326" s="33">
        <v>9325</v>
      </c>
      <c r="B9326" s="44" t="s">
        <v>1483</v>
      </c>
      <c r="C9326" s="35" t="s">
        <v>39</v>
      </c>
      <c r="D9326" s="34" t="s">
        <v>221</v>
      </c>
      <c r="E9326" s="34" t="s">
        <v>525</v>
      </c>
      <c r="F9326" s="34" t="s">
        <v>1173</v>
      </c>
      <c r="G9326" s="34" t="s">
        <v>1488</v>
      </c>
      <c r="H9326" s="19" t="str">
        <f t="array" ref="H9326">CONCATENATE("(",A9326,",",VLOOKUP(B9326,Núcleo!B$2:E$11,4,TRUE),",",VLOOKUP(C9326,'Tipo de Processo'!B$2:D$55,3,TRUE),",",VLOOKUP(D9326,'Termo Geral'!B$2:D$174,3,TRUE),",",VLOOKUP(E9326,'Termo Específico'!B$2:D$437,3,TRUE),",",MATCH(TRUE,Documento!B$2:B$954=F9326,0),",",IF(G9326="complementar",0,1),"),")</f>
        <v>(9325,9,29,173,426,62,1),</v>
      </c>
    </row>
    <row r="9327" spans="1:8" ht="15" customHeight="1">
      <c r="A9327" s="33">
        <v>9326</v>
      </c>
      <c r="B9327" s="44" t="s">
        <v>1483</v>
      </c>
      <c r="C9327" s="35" t="s">
        <v>39</v>
      </c>
      <c r="D9327" s="34" t="s">
        <v>221</v>
      </c>
      <c r="E9327" s="34" t="s">
        <v>525</v>
      </c>
      <c r="F9327" s="34" t="s">
        <v>1174</v>
      </c>
      <c r="G9327" s="34" t="s">
        <v>1488</v>
      </c>
      <c r="H9327" s="19" t="str">
        <f t="array" ref="H9327">CONCATENATE("(",A9327,",",VLOOKUP(B9327,Núcleo!B$2:E$11,4,TRUE),",",VLOOKUP(C9327,'Tipo de Processo'!B$2:D$55,3,TRUE),",",VLOOKUP(D9327,'Termo Geral'!B$2:D$174,3,TRUE),",",VLOOKUP(E9327,'Termo Específico'!B$2:D$437,3,TRUE),",",MATCH(TRUE,Documento!B$2:B$954=F9327,0),",",IF(G9327="complementar",0,1),"),")</f>
        <v>(9326,9,29,173,426,76,1),</v>
      </c>
    </row>
    <row r="9328" spans="1:8" ht="15" customHeight="1">
      <c r="A9328" s="33">
        <v>9327</v>
      </c>
      <c r="B9328" s="44" t="s">
        <v>1483</v>
      </c>
      <c r="C9328" s="35" t="s">
        <v>39</v>
      </c>
      <c r="D9328" s="34" t="s">
        <v>221</v>
      </c>
      <c r="E9328" s="34" t="s">
        <v>525</v>
      </c>
      <c r="F9328" s="34" t="s">
        <v>1175</v>
      </c>
      <c r="G9328" s="34" t="s">
        <v>1488</v>
      </c>
      <c r="H9328" s="19" t="str">
        <f t="array" ref="H9328">CONCATENATE("(",A9328,",",VLOOKUP(B9328,Núcleo!B$2:E$11,4,TRUE),",",VLOOKUP(C9328,'Tipo de Processo'!B$2:D$55,3,TRUE),",",VLOOKUP(D9328,'Termo Geral'!B$2:D$174,3,TRUE),",",VLOOKUP(E9328,'Termo Específico'!B$2:D$437,3,TRUE),",",MATCH(TRUE,Documento!B$2:B$954=F9328,0),",",IF(G9328="complementar",0,1),"),")</f>
        <v>(9327,9,29,173,426,935,1),</v>
      </c>
    </row>
    <row r="9329" spans="1:8" ht="15" customHeight="1">
      <c r="A9329" s="33">
        <v>9328</v>
      </c>
      <c r="B9329" s="44" t="s">
        <v>1483</v>
      </c>
      <c r="C9329" s="35" t="s">
        <v>39</v>
      </c>
      <c r="D9329" s="34" t="s">
        <v>221</v>
      </c>
      <c r="E9329" s="34" t="s">
        <v>525</v>
      </c>
      <c r="F9329" s="34" t="s">
        <v>1176</v>
      </c>
      <c r="G9329" s="34" t="s">
        <v>1488</v>
      </c>
      <c r="H9329" s="19" t="str">
        <f t="array" ref="H9329">CONCATENATE("(",A9329,",",VLOOKUP(B9329,Núcleo!B$2:E$11,4,TRUE),",",VLOOKUP(C9329,'Tipo de Processo'!B$2:D$55,3,TRUE),",",VLOOKUP(D9329,'Termo Geral'!B$2:D$174,3,TRUE),",",VLOOKUP(E9329,'Termo Específico'!B$2:D$437,3,TRUE),",",MATCH(TRUE,Documento!B$2:B$954=F9329,0),",",IF(G9329="complementar",0,1),"),")</f>
        <v>(9328,9,29,173,426,641,1),</v>
      </c>
    </row>
    <row r="9330" spans="1:8" ht="15" customHeight="1">
      <c r="A9330" s="33">
        <v>9329</v>
      </c>
      <c r="B9330" s="44" t="s">
        <v>1483</v>
      </c>
      <c r="C9330" s="35" t="s">
        <v>39</v>
      </c>
      <c r="D9330" s="34" t="s">
        <v>221</v>
      </c>
      <c r="E9330" s="34" t="s">
        <v>525</v>
      </c>
      <c r="F9330" s="35" t="s">
        <v>1177</v>
      </c>
      <c r="G9330" s="34" t="s">
        <v>1488</v>
      </c>
      <c r="H9330" s="19" t="str">
        <f t="array" ref="H9330">CONCATENATE("(",A9330,",",VLOOKUP(B9330,Núcleo!B$2:E$11,4,TRUE),",",VLOOKUP(C9330,'Tipo de Processo'!B$2:D$55,3,TRUE),",",VLOOKUP(D9330,'Termo Geral'!B$2:D$174,3,TRUE),",",VLOOKUP(E9330,'Termo Específico'!B$2:D$437,3,TRUE),",",MATCH(TRUE,Documento!B$2:B$954=F9330,0),",",IF(G9330="complementar",0,1),"),")</f>
        <v>(9329,9,29,173,426,784,1),</v>
      </c>
    </row>
    <row r="9331" spans="1:8" ht="15" customHeight="1">
      <c r="A9331" s="33">
        <v>9330</v>
      </c>
      <c r="B9331" s="44" t="s">
        <v>1483</v>
      </c>
      <c r="C9331" s="35" t="s">
        <v>39</v>
      </c>
      <c r="D9331" s="34" t="s">
        <v>221</v>
      </c>
      <c r="E9331" s="34" t="s">
        <v>525</v>
      </c>
      <c r="F9331" s="35" t="s">
        <v>1178</v>
      </c>
      <c r="G9331" s="34" t="s">
        <v>1494</v>
      </c>
      <c r="H9331" s="19" t="str">
        <f t="array" ref="H9331">CONCATENATE("(",A9331,",",VLOOKUP(B9331,Núcleo!B$2:E$11,4,TRUE),",",VLOOKUP(C9331,'Tipo de Processo'!B$2:D$55,3,TRUE),",",VLOOKUP(D9331,'Termo Geral'!B$2:D$174,3,TRUE),",",VLOOKUP(E9331,'Termo Específico'!B$2:D$437,3,TRUE),",",MATCH(TRUE,Documento!B$2:B$954=F9331,0),",",IF(G9331="complementar",0,1),"),")</f>
        <v>(9330,9,29,173,426,17,0),</v>
      </c>
    </row>
    <row r="9332" spans="1:8" ht="15" customHeight="1">
      <c r="A9332" s="33">
        <v>9331</v>
      </c>
      <c r="B9332" s="44" t="s">
        <v>1483</v>
      </c>
      <c r="C9332" s="54" t="s">
        <v>39</v>
      </c>
      <c r="D9332" s="34" t="s">
        <v>221</v>
      </c>
      <c r="E9332" s="34" t="s">
        <v>525</v>
      </c>
      <c r="F9332" s="34" t="s">
        <v>1179</v>
      </c>
      <c r="G9332" s="34" t="s">
        <v>1488</v>
      </c>
      <c r="H9332" s="19" t="str">
        <f t="array" ref="H9332">CONCATENATE("(",A9332,",",VLOOKUP(B9332,Núcleo!B$2:E$11,4,TRUE),",",VLOOKUP(C9332,'Tipo de Processo'!B$2:D$55,3,TRUE),",",VLOOKUP(D9332,'Termo Geral'!B$2:D$174,3,TRUE),",",VLOOKUP(E9332,'Termo Específico'!B$2:D$437,3,TRUE),",",MATCH(TRUE,Documento!B$2:B$954=F9332,0),",",IF(G9332="complementar",0,1),"),")</f>
        <v>(9331,9,29,173,426,706,1),</v>
      </c>
    </row>
    <row r="9333" spans="1:8" ht="15" customHeight="1">
      <c r="A9333" s="33">
        <v>9332</v>
      </c>
      <c r="B9333" s="44" t="s">
        <v>1483</v>
      </c>
      <c r="C9333" s="35" t="s">
        <v>39</v>
      </c>
      <c r="D9333" s="34" t="s">
        <v>221</v>
      </c>
      <c r="E9333" s="34" t="s">
        <v>525</v>
      </c>
      <c r="F9333" s="34" t="s">
        <v>1180</v>
      </c>
      <c r="G9333" s="34" t="s">
        <v>1494</v>
      </c>
      <c r="H9333" s="19" t="str">
        <f t="array" ref="H9333">CONCATENATE("(",A9333,",",VLOOKUP(B9333,Núcleo!B$2:E$11,4,TRUE),",",VLOOKUP(C9333,'Tipo de Processo'!B$2:D$55,3,TRUE),",",VLOOKUP(D9333,'Termo Geral'!B$2:D$174,3,TRUE),",",VLOOKUP(E9333,'Termo Específico'!B$2:D$437,3,TRUE),",",MATCH(TRUE,Documento!B$2:B$954=F9333,0),",",IF(G9333="complementar",0,1),"),")</f>
        <v>(9332,9,29,173,426,900,0),</v>
      </c>
    </row>
    <row r="9334" spans="1:8" ht="15" customHeight="1">
      <c r="A9334" s="33">
        <v>9333</v>
      </c>
      <c r="B9334" s="44" t="s">
        <v>1483</v>
      </c>
      <c r="C9334" s="35" t="s">
        <v>39</v>
      </c>
      <c r="D9334" s="34" t="s">
        <v>221</v>
      </c>
      <c r="E9334" s="34" t="s">
        <v>522</v>
      </c>
      <c r="F9334" s="34" t="s">
        <v>1497</v>
      </c>
      <c r="G9334" s="34" t="s">
        <v>1488</v>
      </c>
      <c r="H9334" s="19" t="str">
        <f t="array" ref="H9334">CONCATENATE("(",A9334,",",VLOOKUP(B9334,Núcleo!B$2:E$11,4,TRUE),",",VLOOKUP(C9334,'Tipo de Processo'!B$2:D$55,3,TRUE),",",VLOOKUP(D9334,'Termo Geral'!B$2:D$174,3,TRUE),",",VLOOKUP(E9334,'Termo Específico'!B$2:D$437,3,TRUE),",",MATCH(TRUE,Documento!B$2:B$954=F9334,0),",",IF(G9334="complementar",0,1),"),")</f>
        <v>(9333,9,29,173,428,950,1),</v>
      </c>
    </row>
    <row r="9335" spans="1:8" ht="15" customHeight="1">
      <c r="A9335" s="33">
        <v>9334</v>
      </c>
      <c r="B9335" s="44" t="s">
        <v>1483</v>
      </c>
      <c r="C9335" s="35" t="s">
        <v>39</v>
      </c>
      <c r="D9335" s="35" t="s">
        <v>221</v>
      </c>
      <c r="E9335" s="35" t="s">
        <v>522</v>
      </c>
      <c r="F9335" s="34" t="s">
        <v>1192</v>
      </c>
      <c r="G9335" s="34" t="s">
        <v>1494</v>
      </c>
      <c r="H9335" s="19" t="str">
        <f t="array" ref="H9335">CONCATENATE("(",A9335,",",VLOOKUP(B9335,Núcleo!B$2:E$11,4,TRUE),",",VLOOKUP(C9335,'Tipo de Processo'!B$2:D$55,3,TRUE),",",VLOOKUP(D9335,'Termo Geral'!B$2:D$174,3,TRUE),",",VLOOKUP(E9335,'Termo Específico'!B$2:D$437,3,TRUE),",",MATCH(TRUE,Documento!B$2:B$954=F9335,0),",",IF(G9335="complementar",0,1),"),")</f>
        <v>(9334,9,29,173,428,325,0),</v>
      </c>
    </row>
    <row r="9336" spans="1:8" ht="15" customHeight="1">
      <c r="A9336" s="33">
        <v>9335</v>
      </c>
      <c r="B9336" s="44" t="s">
        <v>1483</v>
      </c>
      <c r="C9336" s="35" t="s">
        <v>39</v>
      </c>
      <c r="D9336" s="34" t="s">
        <v>221</v>
      </c>
      <c r="E9336" s="34" t="s">
        <v>522</v>
      </c>
      <c r="F9336" s="35" t="s">
        <v>1193</v>
      </c>
      <c r="G9336" s="34" t="s">
        <v>1488</v>
      </c>
      <c r="H9336" s="19" t="str">
        <f t="array" ref="H9336">CONCATENATE("(",A9336,",",VLOOKUP(B9336,Núcleo!B$2:E$11,4,TRUE),",",VLOOKUP(C9336,'Tipo de Processo'!B$2:D$55,3,TRUE),",",VLOOKUP(D9336,'Termo Geral'!B$2:D$174,3,TRUE),",",VLOOKUP(E9336,'Termo Específico'!B$2:D$437,3,TRUE),",",MATCH(TRUE,Documento!B$2:B$954=F9336,0),",",IF(G9336="complementar",0,1),"),")</f>
        <v>(9335,9,29,173,428,531,1),</v>
      </c>
    </row>
    <row r="9337" spans="1:8" ht="15" customHeight="1">
      <c r="A9337" s="33">
        <v>9336</v>
      </c>
      <c r="B9337" s="44" t="s">
        <v>1483</v>
      </c>
      <c r="C9337" s="35" t="s">
        <v>39</v>
      </c>
      <c r="D9337" s="34" t="s">
        <v>221</v>
      </c>
      <c r="E9337" s="34" t="s">
        <v>522</v>
      </c>
      <c r="F9337" s="35" t="s">
        <v>1194</v>
      </c>
      <c r="G9337" s="34" t="s">
        <v>1488</v>
      </c>
      <c r="H9337" s="19" t="str">
        <f t="array" ref="H9337">CONCATENATE("(",A9337,",",VLOOKUP(B9337,Núcleo!B$2:E$11,4,TRUE),",",VLOOKUP(C9337,'Tipo de Processo'!B$2:D$55,3,TRUE),",",VLOOKUP(D9337,'Termo Geral'!B$2:D$174,3,TRUE),",",VLOOKUP(E9337,'Termo Específico'!B$2:D$437,3,TRUE),",",MATCH(TRUE,Documento!B$2:B$954=F9337,0),",",IF(G9337="complementar",0,1),"),")</f>
        <v>(9336,9,29,173,428,606,1),</v>
      </c>
    </row>
    <row r="9338" spans="1:8" ht="15" customHeight="1">
      <c r="A9338" s="33">
        <v>9337</v>
      </c>
      <c r="B9338" s="44" t="s">
        <v>1483</v>
      </c>
      <c r="C9338" s="34" t="s">
        <v>39</v>
      </c>
      <c r="D9338" s="34" t="s">
        <v>221</v>
      </c>
      <c r="E9338" s="35" t="s">
        <v>522</v>
      </c>
      <c r="F9338" s="34" t="s">
        <v>1195</v>
      </c>
      <c r="G9338" s="34" t="s">
        <v>1488</v>
      </c>
      <c r="H9338" s="19" t="str">
        <f t="array" ref="H9338">CONCATENATE("(",A9338,",",VLOOKUP(B9338,Núcleo!B$2:E$11,4,TRUE),",",VLOOKUP(C9338,'Tipo de Processo'!B$2:D$55,3,TRUE),",",VLOOKUP(D9338,'Termo Geral'!B$2:D$174,3,TRUE),",",VLOOKUP(E9338,'Termo Específico'!B$2:D$437,3,TRUE),",",MATCH(TRUE,Documento!B$2:B$954=F9338,0),",",IF(G9338="complementar",0,1),"),")</f>
        <v>(9337,9,29,173,428,515,1),</v>
      </c>
    </row>
    <row r="9339" spans="1:8" ht="15" customHeight="1">
      <c r="A9339" s="33">
        <v>9338</v>
      </c>
      <c r="B9339" s="44" t="s">
        <v>1483</v>
      </c>
      <c r="C9339" s="34" t="s">
        <v>39</v>
      </c>
      <c r="D9339" s="34" t="s">
        <v>221</v>
      </c>
      <c r="E9339" s="35" t="s">
        <v>522</v>
      </c>
      <c r="F9339" s="34" t="s">
        <v>1498</v>
      </c>
      <c r="G9339" s="34" t="s">
        <v>1488</v>
      </c>
      <c r="H9339" s="19" t="str">
        <f t="array" ref="H9339">CONCATENATE("(",A9339,",",VLOOKUP(B9339,Núcleo!B$2:E$11,4,TRUE),",",VLOOKUP(C9339,'Tipo de Processo'!B$2:D$55,3,TRUE),",",VLOOKUP(D9339,'Termo Geral'!B$2:D$174,3,TRUE),",",VLOOKUP(E9339,'Termo Específico'!B$2:D$437,3,TRUE),",",MATCH(TRUE,Documento!B$2:B$954=F9339,0),",",IF(G9339="complementar",0,1),"),")</f>
        <v>(9338,9,29,173,428,164,1),</v>
      </c>
    </row>
    <row r="9340" spans="1:8" ht="15" customHeight="1">
      <c r="A9340" s="33">
        <v>9339</v>
      </c>
      <c r="B9340" s="43" t="s">
        <v>1483</v>
      </c>
      <c r="C9340" s="34" t="s">
        <v>39</v>
      </c>
      <c r="D9340" s="34" t="s">
        <v>221</v>
      </c>
      <c r="E9340" s="35" t="s">
        <v>522</v>
      </c>
      <c r="F9340" s="34" t="s">
        <v>1499</v>
      </c>
      <c r="G9340" s="34" t="s">
        <v>1488</v>
      </c>
      <c r="H9340" s="19" t="str">
        <f t="array" ref="H9340">CONCATENATE("(",A9340,",",VLOOKUP(B9340,Núcleo!B$2:E$11,4,TRUE),",",VLOOKUP(C9340,'Tipo de Processo'!B$2:D$55,3,TRUE),",",VLOOKUP(D9340,'Termo Geral'!B$2:D$174,3,TRUE),",",VLOOKUP(E9340,'Termo Específico'!B$2:D$437,3,TRUE),",",MATCH(TRUE,Documento!B$2:B$954=F9340,0),",",IF(G9340="complementar",0,1),"),")</f>
        <v>(9339,9,29,173,428,4,1),</v>
      </c>
    </row>
    <row r="9341" spans="1:8" ht="15" customHeight="1">
      <c r="A9341" s="33">
        <v>9340</v>
      </c>
      <c r="B9341" s="43" t="s">
        <v>1483</v>
      </c>
      <c r="C9341" s="34" t="s">
        <v>39</v>
      </c>
      <c r="D9341" s="34" t="s">
        <v>221</v>
      </c>
      <c r="E9341" s="35" t="s">
        <v>522</v>
      </c>
      <c r="F9341" s="34" t="s">
        <v>1197</v>
      </c>
      <c r="G9341" s="34" t="s">
        <v>1494</v>
      </c>
      <c r="H9341" s="19" t="str">
        <f t="array" ref="H9341">CONCATENATE("(",A9341,",",VLOOKUP(B9341,Núcleo!B$2:E$11,4,TRUE),",",VLOOKUP(C9341,'Tipo de Processo'!B$2:D$55,3,TRUE),",",VLOOKUP(D9341,'Termo Geral'!B$2:D$174,3,TRUE),",",VLOOKUP(E9341,'Termo Específico'!B$2:D$437,3,TRUE),",",MATCH(TRUE,Documento!B$2:B$954=F9341,0),",",IF(G9341="complementar",0,1),"),")</f>
        <v>(9340,9,29,173,428,565,0),</v>
      </c>
    </row>
    <row r="9342" spans="1:8" ht="15" customHeight="1">
      <c r="A9342" s="33">
        <v>9341</v>
      </c>
      <c r="B9342" s="43" t="s">
        <v>1483</v>
      </c>
      <c r="C9342" s="34" t="s">
        <v>39</v>
      </c>
      <c r="D9342" s="34" t="s">
        <v>221</v>
      </c>
      <c r="E9342" s="35" t="s">
        <v>522</v>
      </c>
      <c r="F9342" s="34" t="s">
        <v>1758</v>
      </c>
      <c r="G9342" s="34" t="s">
        <v>1488</v>
      </c>
      <c r="H9342" s="19" t="str">
        <f t="array" ref="H9342">CONCATENATE("(",A9342,",",VLOOKUP(B9342,Núcleo!B$2:E$11,4,TRUE),",",VLOOKUP(C9342,'Tipo de Processo'!B$2:D$55,3,TRUE),",",VLOOKUP(D9342,'Termo Geral'!B$2:D$174,3,TRUE),",",VLOOKUP(E9342,'Termo Específico'!B$2:D$437,3,TRUE),",",MATCH(TRUE,Documento!B$2:B$954=F9342,0),",",IF(G9342="complementar",0,1),"),")</f>
        <v>(9341,9,29,173,428,675,1),</v>
      </c>
    </row>
    <row r="9343" spans="1:8" ht="15" customHeight="1">
      <c r="A9343" s="33">
        <v>9342</v>
      </c>
      <c r="B9343" s="46" t="s">
        <v>1483</v>
      </c>
      <c r="C9343" s="34" t="s">
        <v>39</v>
      </c>
      <c r="D9343" s="34" t="s">
        <v>221</v>
      </c>
      <c r="E9343" s="35" t="s">
        <v>522</v>
      </c>
      <c r="F9343" s="34" t="s">
        <v>1198</v>
      </c>
      <c r="G9343" s="34" t="s">
        <v>1488</v>
      </c>
      <c r="H9343" s="19" t="str">
        <f t="array" ref="H9343">CONCATENATE("(",A9343,",",VLOOKUP(B9343,Núcleo!B$2:E$11,4,TRUE),",",VLOOKUP(C9343,'Tipo de Processo'!B$2:D$55,3,TRUE),",",VLOOKUP(D9343,'Termo Geral'!B$2:D$174,3,TRUE),",",VLOOKUP(E9343,'Termo Específico'!B$2:D$437,3,TRUE),",",MATCH(TRUE,Documento!B$2:B$954=F9343,0),",",IF(G9343="complementar",0,1),"),")</f>
        <v>(9342,9,29,173,428,637,1),</v>
      </c>
    </row>
    <row r="9344" spans="1:8" ht="15" customHeight="1">
      <c r="A9344" s="33">
        <v>9343</v>
      </c>
      <c r="B9344" s="43" t="s">
        <v>1483</v>
      </c>
      <c r="C9344" s="34" t="s">
        <v>39</v>
      </c>
      <c r="D9344" s="34" t="s">
        <v>221</v>
      </c>
      <c r="E9344" s="35" t="s">
        <v>522</v>
      </c>
      <c r="F9344" s="34" t="s">
        <v>1169</v>
      </c>
      <c r="G9344" s="34" t="s">
        <v>1488</v>
      </c>
      <c r="H9344" s="19" t="str">
        <f t="array" ref="H9344">CONCATENATE("(",A9344,",",VLOOKUP(B9344,Núcleo!B$2:E$11,4,TRUE),",",VLOOKUP(C9344,'Tipo de Processo'!B$2:D$55,3,TRUE),",",VLOOKUP(D9344,'Termo Geral'!B$2:D$174,3,TRUE),",",VLOOKUP(E9344,'Termo Específico'!B$2:D$437,3,TRUE),",",MATCH(TRUE,Documento!B$2:B$954=F9344,0),",",IF(G9344="complementar",0,1),"),")</f>
        <v>(9343,9,29,173,428,879,1),</v>
      </c>
    </row>
    <row r="9345" spans="1:8" ht="15" customHeight="1">
      <c r="A9345" s="33">
        <v>9344</v>
      </c>
      <c r="B9345" s="44" t="s">
        <v>1483</v>
      </c>
      <c r="C9345" s="34" t="s">
        <v>39</v>
      </c>
      <c r="D9345" s="34" t="s">
        <v>221</v>
      </c>
      <c r="E9345" s="35" t="s">
        <v>522</v>
      </c>
      <c r="F9345" s="34" t="s">
        <v>1170</v>
      </c>
      <c r="G9345" s="34" t="s">
        <v>1494</v>
      </c>
      <c r="H9345" s="19" t="str">
        <f t="array" ref="H9345">CONCATENATE("(",A9345,",",VLOOKUP(B9345,Núcleo!B$2:E$11,4,TRUE),",",VLOOKUP(C9345,'Tipo de Processo'!B$2:D$55,3,TRUE),",",VLOOKUP(D9345,'Termo Geral'!B$2:D$174,3,TRUE),",",VLOOKUP(E9345,'Termo Específico'!B$2:D$437,3,TRUE),",",MATCH(TRUE,Documento!B$2:B$954=F9345,0),",",IF(G9345="complementar",0,1),"),")</f>
        <v>(9344,9,29,173,428,530,0),</v>
      </c>
    </row>
    <row r="9346" spans="1:8" ht="15" customHeight="1">
      <c r="A9346" s="33">
        <v>9345</v>
      </c>
      <c r="B9346" s="44" t="s">
        <v>1483</v>
      </c>
      <c r="C9346" s="34" t="s">
        <v>39</v>
      </c>
      <c r="D9346" s="34" t="s">
        <v>221</v>
      </c>
      <c r="E9346" s="35" t="s">
        <v>522</v>
      </c>
      <c r="F9346" s="34" t="s">
        <v>1199</v>
      </c>
      <c r="G9346" s="34" t="s">
        <v>1488</v>
      </c>
      <c r="H9346" s="19" t="str">
        <f t="array" ref="H9346">CONCATENATE("(",A9346,",",VLOOKUP(B9346,Núcleo!B$2:E$11,4,TRUE),",",VLOOKUP(C9346,'Tipo de Processo'!B$2:D$55,3,TRUE),",",VLOOKUP(D9346,'Termo Geral'!B$2:D$174,3,TRUE),",",VLOOKUP(E9346,'Termo Específico'!B$2:D$437,3,TRUE),",",MATCH(TRUE,Documento!B$2:B$954=F9346,0),",",IF(G9346="complementar",0,1),"),")</f>
        <v>(9345,9,29,173,428,947,1),</v>
      </c>
    </row>
    <row r="9347" spans="1:8" ht="15" customHeight="1">
      <c r="A9347" s="33">
        <v>9346</v>
      </c>
      <c r="B9347" s="44" t="s">
        <v>1483</v>
      </c>
      <c r="C9347" s="34" t="s">
        <v>39</v>
      </c>
      <c r="D9347" s="34" t="s">
        <v>221</v>
      </c>
      <c r="E9347" s="35" t="s">
        <v>522</v>
      </c>
      <c r="F9347" s="34" t="s">
        <v>954</v>
      </c>
      <c r="G9347" s="34" t="s">
        <v>1488</v>
      </c>
      <c r="H9347" s="19" t="str">
        <f t="array" ref="H9347">CONCATENATE("(",A9347,",",VLOOKUP(B9347,Núcleo!B$2:E$11,4,TRUE),",",VLOOKUP(C9347,'Tipo de Processo'!B$2:D$55,3,TRUE),",",VLOOKUP(D9347,'Termo Geral'!B$2:D$174,3,TRUE),",",VLOOKUP(E9347,'Termo Específico'!B$2:D$437,3,TRUE),",",MATCH(TRUE,Documento!B$2:B$954=F9347,0),",",IF(G9347="complementar",0,1),"),")</f>
        <v>(9346,9,29,173,428,511,1),</v>
      </c>
    </row>
    <row r="9348" spans="1:8" ht="15" customHeight="1">
      <c r="A9348" s="33">
        <v>9347</v>
      </c>
      <c r="B9348" s="44" t="s">
        <v>1483</v>
      </c>
      <c r="C9348" s="34" t="s">
        <v>39</v>
      </c>
      <c r="D9348" s="34" t="s">
        <v>221</v>
      </c>
      <c r="E9348" s="35" t="s">
        <v>522</v>
      </c>
      <c r="F9348" s="34" t="s">
        <v>1173</v>
      </c>
      <c r="G9348" s="34" t="s">
        <v>1488</v>
      </c>
      <c r="H9348" s="19" t="str">
        <f t="array" ref="H9348">CONCATENATE("(",A9348,",",VLOOKUP(B9348,Núcleo!B$2:E$11,4,TRUE),",",VLOOKUP(C9348,'Tipo de Processo'!B$2:D$55,3,TRUE),",",VLOOKUP(D9348,'Termo Geral'!B$2:D$174,3,TRUE),",",VLOOKUP(E9348,'Termo Específico'!B$2:D$437,3,TRUE),",",MATCH(TRUE,Documento!B$2:B$954=F9348,0),",",IF(G9348="complementar",0,1),"),")</f>
        <v>(9347,9,29,173,428,62,1),</v>
      </c>
    </row>
    <row r="9349" spans="1:8" ht="15" customHeight="1">
      <c r="A9349" s="33">
        <v>9348</v>
      </c>
      <c r="B9349" s="44" t="s">
        <v>1483</v>
      </c>
      <c r="C9349" s="34" t="s">
        <v>39</v>
      </c>
      <c r="D9349" s="34" t="s">
        <v>221</v>
      </c>
      <c r="E9349" s="35" t="s">
        <v>522</v>
      </c>
      <c r="F9349" s="34" t="s">
        <v>1174</v>
      </c>
      <c r="G9349" s="34" t="s">
        <v>1488</v>
      </c>
      <c r="H9349" s="19" t="str">
        <f t="array" ref="H9349">CONCATENATE("(",A9349,",",VLOOKUP(B9349,Núcleo!B$2:E$11,4,TRUE),",",VLOOKUP(C9349,'Tipo de Processo'!B$2:D$55,3,TRUE),",",VLOOKUP(D9349,'Termo Geral'!B$2:D$174,3,TRUE),",",VLOOKUP(E9349,'Termo Específico'!B$2:D$437,3,TRUE),",",MATCH(TRUE,Documento!B$2:B$954=F9349,0),",",IF(G9349="complementar",0,1),"),")</f>
        <v>(9348,9,29,173,428,76,1),</v>
      </c>
    </row>
    <row r="9350" spans="1:8" ht="15" customHeight="1">
      <c r="A9350" s="33">
        <v>9349</v>
      </c>
      <c r="B9350" s="44" t="s">
        <v>1483</v>
      </c>
      <c r="C9350" s="34" t="s">
        <v>39</v>
      </c>
      <c r="D9350" s="34" t="s">
        <v>221</v>
      </c>
      <c r="E9350" s="35" t="s">
        <v>522</v>
      </c>
      <c r="F9350" s="34" t="s">
        <v>1175</v>
      </c>
      <c r="G9350" s="34" t="s">
        <v>1488</v>
      </c>
      <c r="H9350" s="19" t="str">
        <f t="array" ref="H9350">CONCATENATE("(",A9350,",",VLOOKUP(B9350,Núcleo!B$2:E$11,4,TRUE),",",VLOOKUP(C9350,'Tipo de Processo'!B$2:D$55,3,TRUE),",",VLOOKUP(D9350,'Termo Geral'!B$2:D$174,3,TRUE),",",VLOOKUP(E9350,'Termo Específico'!B$2:D$437,3,TRUE),",",MATCH(TRUE,Documento!B$2:B$954=F9350,0),",",IF(G9350="complementar",0,1),"),")</f>
        <v>(9349,9,29,173,428,935,1),</v>
      </c>
    </row>
    <row r="9351" spans="1:8" ht="15" customHeight="1">
      <c r="A9351" s="33">
        <v>9350</v>
      </c>
      <c r="B9351" s="44" t="s">
        <v>1483</v>
      </c>
      <c r="C9351" s="34" t="s">
        <v>39</v>
      </c>
      <c r="D9351" s="34" t="s">
        <v>221</v>
      </c>
      <c r="E9351" s="35" t="s">
        <v>522</v>
      </c>
      <c r="F9351" s="34" t="s">
        <v>1176</v>
      </c>
      <c r="G9351" s="34" t="s">
        <v>1488</v>
      </c>
      <c r="H9351" s="19" t="str">
        <f t="array" ref="H9351">CONCATENATE("(",A9351,",",VLOOKUP(B9351,Núcleo!B$2:E$11,4,TRUE),",",VLOOKUP(C9351,'Tipo de Processo'!B$2:D$55,3,TRUE),",",VLOOKUP(D9351,'Termo Geral'!B$2:D$174,3,TRUE),",",VLOOKUP(E9351,'Termo Específico'!B$2:D$437,3,TRUE),",",MATCH(TRUE,Documento!B$2:B$954=F9351,0),",",IF(G9351="complementar",0,1),"),")</f>
        <v>(9350,9,29,173,428,641,1),</v>
      </c>
    </row>
    <row r="9352" spans="1:8" ht="15" customHeight="1">
      <c r="A9352" s="33">
        <v>9351</v>
      </c>
      <c r="B9352" s="44" t="s">
        <v>1483</v>
      </c>
      <c r="C9352" s="34" t="s">
        <v>39</v>
      </c>
      <c r="D9352" s="34" t="s">
        <v>221</v>
      </c>
      <c r="E9352" s="35" t="s">
        <v>522</v>
      </c>
      <c r="F9352" s="34" t="s">
        <v>1190</v>
      </c>
      <c r="G9352" s="34" t="s">
        <v>1488</v>
      </c>
      <c r="H9352" s="19" t="str">
        <f t="array" ref="H9352">CONCATENATE("(",A9352,",",VLOOKUP(B9352,Núcleo!B$2:E$11,4,TRUE),",",VLOOKUP(C9352,'Tipo de Processo'!B$2:D$55,3,TRUE),",",VLOOKUP(D9352,'Termo Geral'!B$2:D$174,3,TRUE),",",VLOOKUP(E9352,'Termo Específico'!B$2:D$437,3,TRUE),",",MATCH(TRUE,Documento!B$2:B$954=F9352,0),",",IF(G9352="complementar",0,1),"),")</f>
        <v>(9351,9,29,173,428,18,1),</v>
      </c>
    </row>
    <row r="9353" spans="1:8" ht="15" customHeight="1">
      <c r="A9353" s="33">
        <v>9352</v>
      </c>
      <c r="B9353" s="44" t="s">
        <v>1483</v>
      </c>
      <c r="C9353" s="34" t="s">
        <v>39</v>
      </c>
      <c r="D9353" s="34" t="s">
        <v>221</v>
      </c>
      <c r="E9353" s="35" t="s">
        <v>522</v>
      </c>
      <c r="F9353" s="34" t="s">
        <v>1200</v>
      </c>
      <c r="G9353" s="34" t="s">
        <v>1488</v>
      </c>
      <c r="H9353" s="19" t="str">
        <f t="array" ref="H9353">CONCATENATE("(",A9353,",",VLOOKUP(B9353,Núcleo!B$2:E$11,4,TRUE),",",VLOOKUP(C9353,'Tipo de Processo'!B$2:D$55,3,TRUE),",",VLOOKUP(D9353,'Termo Geral'!B$2:D$174,3,TRUE),",",VLOOKUP(E9353,'Termo Específico'!B$2:D$437,3,TRUE),",",MATCH(TRUE,Documento!B$2:B$954=F9353,0),",",IF(G9353="complementar",0,1),"),")</f>
        <v>(9352,9,29,173,428,891,1),</v>
      </c>
    </row>
    <row r="9354" spans="1:8" ht="15" customHeight="1">
      <c r="A9354" s="33">
        <v>9353</v>
      </c>
      <c r="B9354" s="44" t="s">
        <v>1483</v>
      </c>
      <c r="C9354" s="34" t="s">
        <v>39</v>
      </c>
      <c r="D9354" s="34" t="s">
        <v>221</v>
      </c>
      <c r="E9354" s="35" t="s">
        <v>523</v>
      </c>
      <c r="F9354" s="34" t="s">
        <v>1201</v>
      </c>
      <c r="G9354" s="34" t="s">
        <v>1488</v>
      </c>
      <c r="H9354" s="19" t="str">
        <f t="array" ref="H9354">CONCATENATE("(",A9354,",",VLOOKUP(B9354,Núcleo!B$2:E$11,4,TRUE),",",VLOOKUP(C9354,'Tipo de Processo'!B$2:D$55,3,TRUE),",",VLOOKUP(D9354,'Termo Geral'!B$2:D$174,3,TRUE),",",VLOOKUP(E9354,'Termo Específico'!B$2:D$437,3,TRUE),",",MATCH(TRUE,Documento!B$2:B$954=F9354,0),",",IF(G9354="complementar",0,1),"),")</f>
        <v>(9353,9,29,173,433,723,1),</v>
      </c>
    </row>
    <row r="9355" spans="1:8" ht="15" customHeight="1">
      <c r="A9355" s="33">
        <v>9354</v>
      </c>
      <c r="B9355" s="46" t="s">
        <v>1483</v>
      </c>
      <c r="C9355" s="34" t="s">
        <v>39</v>
      </c>
      <c r="D9355" s="34" t="s">
        <v>221</v>
      </c>
      <c r="E9355" s="35" t="s">
        <v>523</v>
      </c>
      <c r="F9355" s="34" t="s">
        <v>1501</v>
      </c>
      <c r="G9355" s="34" t="s">
        <v>1488</v>
      </c>
      <c r="H9355" s="19" t="str">
        <f t="array" ref="H9355">CONCATENATE("(",A9355,",",VLOOKUP(B9355,Núcleo!B$2:E$11,4,TRUE),",",VLOOKUP(C9355,'Tipo de Processo'!B$2:D$55,3,TRUE),",",VLOOKUP(D9355,'Termo Geral'!B$2:D$174,3,TRUE),",",VLOOKUP(E9355,'Termo Específico'!B$2:D$437,3,TRUE),",",MATCH(TRUE,Documento!B$2:B$954=F9355,0),",",IF(G9355="complementar",0,1),"),")</f>
        <v>(9354,9,29,173,433,884,1),</v>
      </c>
    </row>
    <row r="9356" spans="1:8" ht="15" customHeight="1">
      <c r="A9356" s="33">
        <v>9355</v>
      </c>
      <c r="B9356" s="44" t="s">
        <v>1483</v>
      </c>
      <c r="C9356" s="34" t="s">
        <v>39</v>
      </c>
      <c r="D9356" s="34" t="s">
        <v>221</v>
      </c>
      <c r="E9356" s="35" t="s">
        <v>523</v>
      </c>
      <c r="F9356" s="34" t="s">
        <v>1502</v>
      </c>
      <c r="G9356" s="34" t="s">
        <v>1488</v>
      </c>
      <c r="H9356" s="19" t="str">
        <f t="array" ref="H9356">CONCATENATE("(",A9356,",",VLOOKUP(B9356,Núcleo!B$2:E$11,4,TRUE),",",VLOOKUP(C9356,'Tipo de Processo'!B$2:D$55,3,TRUE),",",VLOOKUP(D9356,'Termo Geral'!B$2:D$174,3,TRUE),",",VLOOKUP(E9356,'Termo Específico'!B$2:D$437,3,TRUE),",",MATCH(TRUE,Documento!B$2:B$954=F9356,0),",",IF(G9356="complementar",0,1),"),")</f>
        <v>(9355,9,29,173,433,883,1),</v>
      </c>
    </row>
    <row r="9357" spans="1:8" ht="15" customHeight="1">
      <c r="A9357" s="33">
        <v>9356</v>
      </c>
      <c r="B9357" s="44" t="s">
        <v>1483</v>
      </c>
      <c r="C9357" s="34" t="s">
        <v>39</v>
      </c>
      <c r="D9357" s="34" t="s">
        <v>221</v>
      </c>
      <c r="E9357" s="35" t="s">
        <v>523</v>
      </c>
      <c r="F9357" s="34" t="s">
        <v>1503</v>
      </c>
      <c r="G9357" s="34" t="s">
        <v>1488</v>
      </c>
      <c r="H9357" s="19" t="str">
        <f t="array" ref="H9357">CONCATENATE("(",A9357,",",VLOOKUP(B9357,Núcleo!B$2:E$11,4,TRUE),",",VLOOKUP(C9357,'Tipo de Processo'!B$2:D$55,3,TRUE),",",VLOOKUP(D9357,'Termo Geral'!B$2:D$174,3,TRUE),",",VLOOKUP(E9357,'Termo Específico'!B$2:D$437,3,TRUE),",",MATCH(TRUE,Documento!B$2:B$954=F9357,0),",",IF(G9357="complementar",0,1),"),")</f>
        <v>(9356,9,29,173,433,885,1),</v>
      </c>
    </row>
    <row r="9358" spans="1:8" ht="15" customHeight="1">
      <c r="A9358" s="33">
        <v>9357</v>
      </c>
      <c r="B9358" s="44" t="s">
        <v>1483</v>
      </c>
      <c r="C9358" s="34" t="s">
        <v>39</v>
      </c>
      <c r="D9358" s="34" t="s">
        <v>221</v>
      </c>
      <c r="E9358" s="35" t="s">
        <v>523</v>
      </c>
      <c r="F9358" s="34" t="s">
        <v>1202</v>
      </c>
      <c r="G9358" s="34" t="s">
        <v>1488</v>
      </c>
      <c r="H9358" s="19" t="str">
        <f t="array" ref="H9358">CONCATENATE("(",A9358,",",VLOOKUP(B9358,Núcleo!B$2:E$11,4,TRUE),",",VLOOKUP(C9358,'Tipo de Processo'!B$2:D$55,3,TRUE),",",VLOOKUP(D9358,'Termo Geral'!B$2:D$174,3,TRUE),",",VLOOKUP(E9358,'Termo Específico'!B$2:D$437,3,TRUE),",",MATCH(TRUE,Documento!B$2:B$954=F9358,0),",",IF(G9358="complementar",0,1),"),")</f>
        <v>(9357,9,29,173,433,656,1),</v>
      </c>
    </row>
    <row r="9359" spans="1:8" ht="15" customHeight="1">
      <c r="A9359" s="33">
        <v>9358</v>
      </c>
      <c r="B9359" s="44" t="s">
        <v>1483</v>
      </c>
      <c r="C9359" s="34" t="s">
        <v>39</v>
      </c>
      <c r="D9359" s="34" t="s">
        <v>221</v>
      </c>
      <c r="E9359" s="35" t="s">
        <v>523</v>
      </c>
      <c r="F9359" s="34" t="s">
        <v>1203</v>
      </c>
      <c r="G9359" s="34" t="s">
        <v>1488</v>
      </c>
      <c r="H9359" s="19" t="str">
        <f t="array" ref="H9359">CONCATENATE("(",A9359,",",VLOOKUP(B9359,Núcleo!B$2:E$11,4,TRUE),",",VLOOKUP(C9359,'Tipo de Processo'!B$2:D$55,3,TRUE),",",VLOOKUP(D9359,'Termo Geral'!B$2:D$174,3,TRUE),",",VLOOKUP(E9359,'Termo Específico'!B$2:D$437,3,TRUE),",",MATCH(TRUE,Documento!B$2:B$954=F9359,0),",",IF(G9359="complementar",0,1),"),")</f>
        <v>(9358,9,29,173,433,309,1),</v>
      </c>
    </row>
    <row r="9360" spans="1:8" ht="15" customHeight="1">
      <c r="A9360" s="33">
        <v>9359</v>
      </c>
      <c r="B9360" s="44" t="s">
        <v>1483</v>
      </c>
      <c r="C9360" s="35" t="s">
        <v>39</v>
      </c>
      <c r="D9360" s="35" t="s">
        <v>221</v>
      </c>
      <c r="E9360" s="34" t="s">
        <v>523</v>
      </c>
      <c r="F9360" s="34" t="s">
        <v>1204</v>
      </c>
      <c r="G9360" s="34" t="s">
        <v>1488</v>
      </c>
      <c r="H9360" s="19" t="str">
        <f t="array" ref="H9360">CONCATENATE("(",A9360,",",VLOOKUP(B9360,Núcleo!B$2:E$11,4,TRUE),",",VLOOKUP(C9360,'Tipo de Processo'!B$2:D$55,3,TRUE),",",VLOOKUP(D9360,'Termo Geral'!B$2:D$174,3,TRUE),",",VLOOKUP(E9360,'Termo Específico'!B$2:D$437,3,TRUE),",",MATCH(TRUE,Documento!B$2:B$954=F9360,0),",",IF(G9360="complementar",0,1),"),")</f>
        <v>(9359,9,29,173,433,541,1),</v>
      </c>
    </row>
    <row r="9361" spans="1:8" ht="15" customHeight="1">
      <c r="A9361" s="33">
        <v>9360</v>
      </c>
      <c r="B9361" s="44" t="s">
        <v>1483</v>
      </c>
      <c r="C9361" s="35" t="s">
        <v>39</v>
      </c>
      <c r="D9361" s="35" t="s">
        <v>221</v>
      </c>
      <c r="E9361" s="34" t="s">
        <v>523</v>
      </c>
      <c r="F9361" s="34" t="s">
        <v>1205</v>
      </c>
      <c r="G9361" s="34" t="s">
        <v>1488</v>
      </c>
      <c r="H9361" s="19" t="str">
        <f t="array" ref="H9361">CONCATENATE("(",A9361,",",VLOOKUP(B9361,Núcleo!B$2:E$11,4,TRUE),",",VLOOKUP(C9361,'Tipo de Processo'!B$2:D$55,3,TRUE),",",VLOOKUP(D9361,'Termo Geral'!B$2:D$174,3,TRUE),",",VLOOKUP(E9361,'Termo Específico'!B$2:D$437,3,TRUE),",",MATCH(TRUE,Documento!B$2:B$954=F9361,0),",",IF(G9361="complementar",0,1),"),")</f>
        <v>(9360,9,29,173,433,537,1),</v>
      </c>
    </row>
    <row r="9362" spans="1:8" ht="15" customHeight="1">
      <c r="A9362" s="33">
        <v>9361</v>
      </c>
      <c r="B9362" s="44" t="s">
        <v>1483</v>
      </c>
      <c r="C9362" s="34" t="s">
        <v>39</v>
      </c>
      <c r="D9362" s="34" t="s">
        <v>221</v>
      </c>
      <c r="E9362" s="34" t="s">
        <v>523</v>
      </c>
      <c r="F9362" s="34" t="s">
        <v>1206</v>
      </c>
      <c r="G9362" s="34" t="s">
        <v>1488</v>
      </c>
      <c r="H9362" s="19" t="str">
        <f t="array" ref="H9362">CONCATENATE("(",A9362,",",VLOOKUP(B9362,Núcleo!B$2:E$11,4,TRUE),",",VLOOKUP(C9362,'Tipo de Processo'!B$2:D$55,3,TRUE),",",VLOOKUP(D9362,'Termo Geral'!B$2:D$174,3,TRUE),",",VLOOKUP(E9362,'Termo Específico'!B$2:D$437,3,TRUE),",",MATCH(TRUE,Documento!B$2:B$954=F9362,0),",",IF(G9362="complementar",0,1),"),")</f>
        <v>(9361,9,29,173,433,932,1),</v>
      </c>
    </row>
    <row r="9363" spans="1:8" ht="15" customHeight="1">
      <c r="A9363" s="33">
        <v>9362</v>
      </c>
      <c r="B9363" s="44" t="s">
        <v>1483</v>
      </c>
      <c r="C9363" s="35" t="s">
        <v>39</v>
      </c>
      <c r="D9363" s="35" t="s">
        <v>221</v>
      </c>
      <c r="E9363" s="34" t="s">
        <v>523</v>
      </c>
      <c r="F9363" s="34" t="s">
        <v>1207</v>
      </c>
      <c r="G9363" s="34" t="s">
        <v>1494</v>
      </c>
      <c r="H9363" s="19" t="str">
        <f t="array" ref="H9363">CONCATENATE("(",A9363,",",VLOOKUP(B9363,Núcleo!B$2:E$11,4,TRUE),",",VLOOKUP(C9363,'Tipo de Processo'!B$2:D$55,3,TRUE),",",VLOOKUP(D9363,'Termo Geral'!B$2:D$174,3,TRUE),",",VLOOKUP(E9363,'Termo Específico'!B$2:D$437,3,TRUE),",",MATCH(TRUE,Documento!B$2:B$954=F9363,0),",",IF(G9363="complementar",0,1),"),")</f>
        <v>(9362,9,29,173,433,653,0),</v>
      </c>
    </row>
    <row r="9364" spans="1:8" ht="15" customHeight="1">
      <c r="A9364" s="33">
        <v>9363</v>
      </c>
      <c r="B9364" s="44" t="s">
        <v>1483</v>
      </c>
      <c r="C9364" s="35" t="s">
        <v>39</v>
      </c>
      <c r="D9364" s="35" t="s">
        <v>221</v>
      </c>
      <c r="E9364" s="34" t="s">
        <v>523</v>
      </c>
      <c r="F9364" s="34" t="s">
        <v>1190</v>
      </c>
      <c r="G9364" s="34" t="s">
        <v>1488</v>
      </c>
      <c r="H9364" s="19" t="str">
        <f t="array" ref="H9364">CONCATENATE("(",A9364,",",VLOOKUP(B9364,Núcleo!B$2:E$11,4,TRUE),",",VLOOKUP(C9364,'Tipo de Processo'!B$2:D$55,3,TRUE),",",VLOOKUP(D9364,'Termo Geral'!B$2:D$174,3,TRUE),",",VLOOKUP(E9364,'Termo Específico'!B$2:D$437,3,TRUE),",",MATCH(TRUE,Documento!B$2:B$954=F9364,0),",",IF(G9364="complementar",0,1),"),")</f>
        <v>(9363,9,29,173,433,18,1),</v>
      </c>
    </row>
    <row r="9365" spans="1:8" ht="15" customHeight="1">
      <c r="A9365" s="33">
        <v>9364</v>
      </c>
      <c r="B9365" s="44" t="s">
        <v>1483</v>
      </c>
      <c r="C9365" s="35" t="s">
        <v>39</v>
      </c>
      <c r="D9365" s="35" t="s">
        <v>221</v>
      </c>
      <c r="E9365" s="34" t="s">
        <v>523</v>
      </c>
      <c r="F9365" s="34" t="s">
        <v>1200</v>
      </c>
      <c r="G9365" s="34" t="s">
        <v>1488</v>
      </c>
      <c r="H9365" s="19" t="str">
        <f t="array" ref="H9365">CONCATENATE("(",A9365,",",VLOOKUP(B9365,Núcleo!B$2:E$11,4,TRUE),",",VLOOKUP(C9365,'Tipo de Processo'!B$2:D$55,3,TRUE),",",VLOOKUP(D9365,'Termo Geral'!B$2:D$174,3,TRUE),",",VLOOKUP(E9365,'Termo Específico'!B$2:D$437,3,TRUE),",",MATCH(TRUE,Documento!B$2:B$954=F9365,0),",",IF(G9365="complementar",0,1),"),")</f>
        <v>(9364,9,29,173,433,891,1),</v>
      </c>
    </row>
    <row r="9366" spans="1:8" ht="15" customHeight="1">
      <c r="A9366" s="33">
        <v>9365</v>
      </c>
      <c r="B9366" s="44" t="s">
        <v>1483</v>
      </c>
      <c r="C9366" s="35" t="s">
        <v>39</v>
      </c>
      <c r="D9366" s="35" t="s">
        <v>221</v>
      </c>
      <c r="E9366" s="34" t="s">
        <v>523</v>
      </c>
      <c r="F9366" s="34" t="s">
        <v>1176</v>
      </c>
      <c r="G9366" s="34" t="s">
        <v>1488</v>
      </c>
      <c r="H9366" s="19" t="str">
        <f t="array" ref="H9366">CONCATENATE("(",A9366,",",VLOOKUP(B9366,Núcleo!B$2:E$11,4,TRUE),",",VLOOKUP(C9366,'Tipo de Processo'!B$2:D$55,3,TRUE),",",VLOOKUP(D9366,'Termo Geral'!B$2:D$174,3,TRUE),",",VLOOKUP(E9366,'Termo Específico'!B$2:D$437,3,TRUE),",",MATCH(TRUE,Documento!B$2:B$954=F9366,0),",",IF(G9366="complementar",0,1),"),")</f>
        <v>(9365,9,29,173,433,641,1),</v>
      </c>
    </row>
    <row r="9367" spans="1:8" ht="15" customHeight="1">
      <c r="A9367" s="33">
        <v>9366</v>
      </c>
      <c r="B9367" s="44" t="s">
        <v>1483</v>
      </c>
      <c r="C9367" s="35" t="s">
        <v>39</v>
      </c>
      <c r="D9367" s="35" t="s">
        <v>221</v>
      </c>
      <c r="E9367" s="34" t="s">
        <v>523</v>
      </c>
      <c r="F9367" s="34" t="s">
        <v>1208</v>
      </c>
      <c r="G9367" s="34" t="s">
        <v>1488</v>
      </c>
      <c r="H9367" s="19" t="str">
        <f t="array" ref="H9367">CONCATENATE("(",A9367,",",VLOOKUP(B9367,Núcleo!B$2:E$11,4,TRUE),",",VLOOKUP(C9367,'Tipo de Processo'!B$2:D$55,3,TRUE),",",VLOOKUP(D9367,'Termo Geral'!B$2:D$174,3,TRUE),",",VLOOKUP(E9367,'Termo Específico'!B$2:D$437,3,TRUE),",",MATCH(TRUE,Documento!B$2:B$954=F9367,0),",",IF(G9367="complementar",0,1),"),")</f>
        <v>(9366,9,29,173,433,77,1),</v>
      </c>
    </row>
    <row r="9368" spans="1:8" ht="15" customHeight="1">
      <c r="A9368" s="33">
        <v>9367</v>
      </c>
      <c r="B9368" s="44" t="s">
        <v>1483</v>
      </c>
      <c r="C9368" s="35" t="s">
        <v>11</v>
      </c>
      <c r="D9368" s="35" t="s">
        <v>69</v>
      </c>
      <c r="E9368" s="34" t="s">
        <v>261</v>
      </c>
      <c r="F9368" s="34" t="s">
        <v>895</v>
      </c>
      <c r="G9368" s="34" t="s">
        <v>1488</v>
      </c>
      <c r="H9368" s="19" t="str">
        <f t="array" ref="H9368">CONCATENATE("(",A9368,",",VLOOKUP(B9368,Núcleo!B$2:E$11,4,TRUE),",",VLOOKUP(C9368,'Tipo de Processo'!B$2:D$55,3,TRUE),",",VLOOKUP(D9368,'Termo Geral'!B$2:D$174,3,TRUE),",",VLOOKUP(E9368,'Termo Específico'!B$2:D$437,3,TRUE),",",MATCH(TRUE,Documento!B$2:B$954=F9368,0),",",IF(G9368="complementar",0,1),"),")</f>
        <v>(9367,9,32,2,4,41,1),</v>
      </c>
    </row>
    <row r="9369" spans="1:8" ht="15" customHeight="1">
      <c r="A9369" s="33">
        <v>9368</v>
      </c>
      <c r="B9369" s="44" t="s">
        <v>1483</v>
      </c>
      <c r="C9369" s="35" t="s">
        <v>11</v>
      </c>
      <c r="D9369" s="35" t="s">
        <v>69</v>
      </c>
      <c r="E9369" s="34" t="s">
        <v>261</v>
      </c>
      <c r="F9369" s="34" t="s">
        <v>896</v>
      </c>
      <c r="G9369" s="34" t="s">
        <v>1488</v>
      </c>
      <c r="H9369" s="19" t="str">
        <f t="array" ref="H9369">CONCATENATE("(",A9369,",",VLOOKUP(B9369,Núcleo!B$2:E$11,4,TRUE),",",VLOOKUP(C9369,'Tipo de Processo'!B$2:D$55,3,TRUE),",",VLOOKUP(D9369,'Termo Geral'!B$2:D$174,3,TRUE),",",VLOOKUP(E9369,'Termo Específico'!B$2:D$437,3,TRUE),",",MATCH(TRUE,Documento!B$2:B$954=F9369,0),",",IF(G9369="complementar",0,1),"),")</f>
        <v>(9368,9,32,2,4,905,1),</v>
      </c>
    </row>
    <row r="9370" spans="1:8" ht="15" customHeight="1">
      <c r="A9370" s="33">
        <v>9369</v>
      </c>
      <c r="B9370" s="44" t="s">
        <v>1483</v>
      </c>
      <c r="C9370" s="35" t="s">
        <v>11</v>
      </c>
      <c r="D9370" s="35" t="s">
        <v>69</v>
      </c>
      <c r="E9370" s="34" t="s">
        <v>261</v>
      </c>
      <c r="F9370" s="34" t="s">
        <v>897</v>
      </c>
      <c r="G9370" s="34" t="s">
        <v>1488</v>
      </c>
      <c r="H9370" s="19" t="str">
        <f t="array" ref="H9370">CONCATENATE("(",A9370,",",VLOOKUP(B9370,Núcleo!B$2:E$11,4,TRUE),",",VLOOKUP(C9370,'Tipo de Processo'!B$2:D$55,3,TRUE),",",VLOOKUP(D9370,'Termo Geral'!B$2:D$174,3,TRUE),",",VLOOKUP(E9370,'Termo Específico'!B$2:D$437,3,TRUE),",",MATCH(TRUE,Documento!B$2:B$954=F9370,0),",",IF(G9370="complementar",0,1),"),")</f>
        <v>(9369,9,32,2,4,536,1),</v>
      </c>
    </row>
    <row r="9371" spans="1:8" ht="15" customHeight="1">
      <c r="A9371" s="33">
        <v>9370</v>
      </c>
      <c r="B9371" s="44" t="s">
        <v>1483</v>
      </c>
      <c r="C9371" s="35" t="s">
        <v>11</v>
      </c>
      <c r="D9371" s="35" t="s">
        <v>69</v>
      </c>
      <c r="E9371" s="34" t="s">
        <v>261</v>
      </c>
      <c r="F9371" s="34" t="s">
        <v>898</v>
      </c>
      <c r="G9371" s="34" t="s">
        <v>1488</v>
      </c>
      <c r="H9371" s="19" t="str">
        <f t="array" ref="H9371">CONCATENATE("(",A9371,",",VLOOKUP(B9371,Núcleo!B$2:E$11,4,TRUE),",",VLOOKUP(C9371,'Tipo de Processo'!B$2:D$55,3,TRUE),",",VLOOKUP(D9371,'Termo Geral'!B$2:D$174,3,TRUE),",",VLOOKUP(E9371,'Termo Específico'!B$2:D$437,3,TRUE),",",MATCH(TRUE,Documento!B$2:B$954=F9371,0),",",IF(G9371="complementar",0,1),"),")</f>
        <v>(9370,9,32,2,4,700,1),</v>
      </c>
    </row>
    <row r="9372" spans="1:8" ht="15" customHeight="1">
      <c r="A9372" s="33">
        <v>9371</v>
      </c>
      <c r="B9372" s="44" t="s">
        <v>1483</v>
      </c>
      <c r="C9372" s="34" t="s">
        <v>11</v>
      </c>
      <c r="D9372" s="34" t="s">
        <v>69</v>
      </c>
      <c r="E9372" s="34" t="s">
        <v>261</v>
      </c>
      <c r="F9372" s="34" t="s">
        <v>899</v>
      </c>
      <c r="G9372" s="34" t="s">
        <v>1488</v>
      </c>
      <c r="H9372" s="19" t="str">
        <f t="array" ref="H9372">CONCATENATE("(",A9372,",",VLOOKUP(B9372,Núcleo!B$2:E$11,4,TRUE),",",VLOOKUP(C9372,'Tipo de Processo'!B$2:D$55,3,TRUE),",",VLOOKUP(D9372,'Termo Geral'!B$2:D$174,3,TRUE),",",VLOOKUP(E9372,'Termo Específico'!B$2:D$437,3,TRUE),",",MATCH(TRUE,Documento!B$2:B$954=F9372,0),",",IF(G9372="complementar",0,1),"),")</f>
        <v>(9371,9,32,2,4,46,1),</v>
      </c>
    </row>
    <row r="9373" spans="1:8" ht="15" customHeight="1">
      <c r="A9373" s="33">
        <v>9372</v>
      </c>
      <c r="B9373" s="44" t="s">
        <v>1483</v>
      </c>
      <c r="C9373" s="35" t="s">
        <v>11</v>
      </c>
      <c r="D9373" s="35" t="s">
        <v>69</v>
      </c>
      <c r="E9373" s="35" t="s">
        <v>261</v>
      </c>
      <c r="F9373" s="34" t="s">
        <v>900</v>
      </c>
      <c r="G9373" s="34" t="s">
        <v>1488</v>
      </c>
      <c r="H9373" s="19" t="str">
        <f t="array" ref="H9373">CONCATENATE("(",A9373,",",VLOOKUP(B9373,Núcleo!B$2:E$11,4,TRUE),",",VLOOKUP(C9373,'Tipo de Processo'!B$2:D$55,3,TRUE),",",VLOOKUP(D9373,'Termo Geral'!B$2:D$174,3,TRUE),",",VLOOKUP(E9373,'Termo Específico'!B$2:D$437,3,TRUE),",",MATCH(TRUE,Documento!B$2:B$954=F9373,0),",",IF(G9373="complementar",0,1),"),")</f>
        <v>(9372,9,32,2,4,667,1),</v>
      </c>
    </row>
    <row r="9374" spans="1:8" ht="15" customHeight="1">
      <c r="A9374" s="33">
        <v>9373</v>
      </c>
      <c r="B9374" s="44" t="s">
        <v>1483</v>
      </c>
      <c r="C9374" s="35" t="s">
        <v>11</v>
      </c>
      <c r="D9374" s="35" t="s">
        <v>69</v>
      </c>
      <c r="E9374" s="35" t="s">
        <v>261</v>
      </c>
      <c r="F9374" s="34" t="s">
        <v>901</v>
      </c>
      <c r="G9374" s="34" t="s">
        <v>1488</v>
      </c>
      <c r="H9374" s="19" t="str">
        <f t="array" ref="H9374">CONCATENATE("(",A9374,",",VLOOKUP(B9374,Núcleo!B$2:E$11,4,TRUE),",",VLOOKUP(C9374,'Tipo de Processo'!B$2:D$55,3,TRUE),",",VLOOKUP(D9374,'Termo Geral'!B$2:D$174,3,TRUE),",",VLOOKUP(E9374,'Termo Específico'!B$2:D$437,3,TRUE),",",MATCH(TRUE,Documento!B$2:B$954=F9374,0),",",IF(G9374="complementar",0,1),"),")</f>
        <v>(9373,9,32,2,4,808,1),</v>
      </c>
    </row>
    <row r="9375" spans="1:8" ht="15" customHeight="1">
      <c r="A9375" s="33">
        <v>9374</v>
      </c>
      <c r="B9375" s="44" t="s">
        <v>1483</v>
      </c>
      <c r="C9375" s="35" t="s">
        <v>11</v>
      </c>
      <c r="D9375" s="35" t="s">
        <v>69</v>
      </c>
      <c r="E9375" s="35" t="s">
        <v>261</v>
      </c>
      <c r="F9375" s="34" t="s">
        <v>902</v>
      </c>
      <c r="G9375" s="34" t="s">
        <v>1488</v>
      </c>
      <c r="H9375" s="19" t="str">
        <f t="array" ref="H9375">CONCATENATE("(",A9375,",",VLOOKUP(B9375,Núcleo!B$2:E$11,4,TRUE),",",VLOOKUP(C9375,'Tipo de Processo'!B$2:D$55,3,TRUE),",",VLOOKUP(D9375,'Termo Geral'!B$2:D$174,3,TRUE),",",VLOOKUP(E9375,'Termo Específico'!B$2:D$437,3,TRUE),",",MATCH(TRUE,Documento!B$2:B$954=F9375,0),",",IF(G9375="complementar",0,1),"),")</f>
        <v>(9374,9,32,2,4,647,1),</v>
      </c>
    </row>
    <row r="9376" spans="1:8" ht="15" customHeight="1">
      <c r="A9376" s="33">
        <v>9375</v>
      </c>
      <c r="B9376" s="44" t="s">
        <v>1483</v>
      </c>
      <c r="C9376" s="35" t="s">
        <v>11</v>
      </c>
      <c r="D9376" s="35" t="s">
        <v>69</v>
      </c>
      <c r="E9376" s="35" t="s">
        <v>261</v>
      </c>
      <c r="F9376" s="34" t="s">
        <v>1564</v>
      </c>
      <c r="G9376" s="34" t="s">
        <v>1488</v>
      </c>
      <c r="H9376" s="19" t="str">
        <f t="array" ref="H9376">CONCATENATE("(",A9376,",",VLOOKUP(B9376,Núcleo!B$2:E$11,4,TRUE),",",VLOOKUP(C9376,'Tipo de Processo'!B$2:D$55,3,TRUE),",",VLOOKUP(D9376,'Termo Geral'!B$2:D$174,3,TRUE),",",VLOOKUP(E9376,'Termo Específico'!B$2:D$437,3,TRUE),",",MATCH(TRUE,Documento!B$2:B$954=F9376,0),",",IF(G9376="complementar",0,1),"),")</f>
        <v>(9375,9,32,2,4,92,1),</v>
      </c>
    </row>
    <row r="9377" spans="1:8" ht="15" customHeight="1">
      <c r="A9377" s="33">
        <v>9376</v>
      </c>
      <c r="B9377" s="44" t="s">
        <v>1483</v>
      </c>
      <c r="C9377" s="35" t="s">
        <v>11</v>
      </c>
      <c r="D9377" s="35" t="s">
        <v>69</v>
      </c>
      <c r="E9377" s="35" t="s">
        <v>270</v>
      </c>
      <c r="F9377" s="34" t="s">
        <v>921</v>
      </c>
      <c r="G9377" s="34" t="s">
        <v>1488</v>
      </c>
      <c r="H9377" s="19" t="str">
        <f t="array" ref="H9377">CONCATENATE("(",A9377,",",VLOOKUP(B9377,Núcleo!B$2:E$11,4,TRUE),",",VLOOKUP(C9377,'Tipo de Processo'!B$2:D$55,3,TRUE),",",VLOOKUP(D9377,'Termo Geral'!B$2:D$174,3,TRUE),",",VLOOKUP(E9377,'Termo Específico'!B$2:D$437,3,TRUE),",",MATCH(TRUE,Documento!B$2:B$954=F9377,0),",",IF(G9377="complementar",0,1),"),")</f>
        <v>(9376,9,32,2,29,396,1),</v>
      </c>
    </row>
    <row r="9378" spans="1:8" ht="15" customHeight="1">
      <c r="A9378" s="33">
        <v>9377</v>
      </c>
      <c r="B9378" s="44" t="s">
        <v>1483</v>
      </c>
      <c r="C9378" s="35" t="s">
        <v>11</v>
      </c>
      <c r="D9378" s="35" t="s">
        <v>69</v>
      </c>
      <c r="E9378" s="35" t="s">
        <v>270</v>
      </c>
      <c r="F9378" s="34" t="s">
        <v>922</v>
      </c>
      <c r="G9378" s="34" t="s">
        <v>1488</v>
      </c>
      <c r="H9378" s="19" t="str">
        <f t="array" ref="H9378">CONCATENATE("(",A9378,",",VLOOKUP(B9378,Núcleo!B$2:E$11,4,TRUE),",",VLOOKUP(C9378,'Tipo de Processo'!B$2:D$55,3,TRUE),",",VLOOKUP(D9378,'Termo Geral'!B$2:D$174,3,TRUE),",",VLOOKUP(E9378,'Termo Específico'!B$2:D$437,3,TRUE),",",MATCH(TRUE,Documento!B$2:B$954=F9378,0),",",IF(G9378="complementar",0,1),"),")</f>
        <v>(9377,9,32,2,29,933,1),</v>
      </c>
    </row>
    <row r="9379" spans="1:8" ht="15" customHeight="1">
      <c r="A9379" s="33">
        <v>9378</v>
      </c>
      <c r="B9379" s="44" t="s">
        <v>1483</v>
      </c>
      <c r="C9379" s="35" t="s">
        <v>11</v>
      </c>
      <c r="D9379" s="35" t="s">
        <v>69</v>
      </c>
      <c r="E9379" s="35" t="s">
        <v>270</v>
      </c>
      <c r="F9379" s="34" t="s">
        <v>924</v>
      </c>
      <c r="G9379" s="34" t="s">
        <v>1488</v>
      </c>
      <c r="H9379" s="19" t="str">
        <f t="array" ref="H9379">CONCATENATE("(",A9379,",",VLOOKUP(B9379,Núcleo!B$2:E$11,4,TRUE),",",VLOOKUP(C9379,'Tipo de Processo'!B$2:D$55,3,TRUE),",",VLOOKUP(D9379,'Termo Geral'!B$2:D$174,3,TRUE),",",VLOOKUP(E9379,'Termo Específico'!B$2:D$437,3,TRUE),",",MATCH(TRUE,Documento!B$2:B$954=F9379,0),",",IF(G9379="complementar",0,1),"),")</f>
        <v>(9378,9,32,2,29,93,1),</v>
      </c>
    </row>
    <row r="9380" spans="1:8" ht="15" customHeight="1">
      <c r="A9380" s="33">
        <v>9379</v>
      </c>
      <c r="B9380" s="44" t="s">
        <v>1483</v>
      </c>
      <c r="C9380" s="35" t="s">
        <v>11</v>
      </c>
      <c r="D9380" s="35" t="s">
        <v>69</v>
      </c>
      <c r="E9380" s="35" t="s">
        <v>270</v>
      </c>
      <c r="F9380" s="34" t="s">
        <v>926</v>
      </c>
      <c r="G9380" s="34" t="s">
        <v>1488</v>
      </c>
      <c r="H9380" s="19" t="str">
        <f t="array" ref="H9380">CONCATENATE("(",A9380,",",VLOOKUP(B9380,Núcleo!B$2:E$11,4,TRUE),",",VLOOKUP(C9380,'Tipo de Processo'!B$2:D$55,3,TRUE),",",VLOOKUP(D9380,'Termo Geral'!B$2:D$174,3,TRUE),",",VLOOKUP(E9380,'Termo Específico'!B$2:D$437,3,TRUE),",",MATCH(TRUE,Documento!B$2:B$954=F9380,0),",",IF(G9380="complementar",0,1),"),")</f>
        <v>(9379,9,32,2,29,289,1),</v>
      </c>
    </row>
    <row r="9381" spans="1:8" ht="15" customHeight="1">
      <c r="A9381" s="33">
        <v>9380</v>
      </c>
      <c r="B9381" s="44" t="s">
        <v>1483</v>
      </c>
      <c r="C9381" s="35" t="s">
        <v>11</v>
      </c>
      <c r="D9381" s="35" t="s">
        <v>69</v>
      </c>
      <c r="E9381" s="35" t="s">
        <v>270</v>
      </c>
      <c r="F9381" s="34" t="s">
        <v>927</v>
      </c>
      <c r="G9381" s="34" t="s">
        <v>1488</v>
      </c>
      <c r="H9381" s="19" t="str">
        <f t="array" ref="H9381">CONCATENATE("(",A9381,",",VLOOKUP(B9381,Núcleo!B$2:E$11,4,TRUE),",",VLOOKUP(C9381,'Tipo de Processo'!B$2:D$55,3,TRUE),",",VLOOKUP(D9381,'Termo Geral'!B$2:D$174,3,TRUE),",",VLOOKUP(E9381,'Termo Específico'!B$2:D$437,3,TRUE),",",MATCH(TRUE,Documento!B$2:B$954=F9381,0),",",IF(G9381="complementar",0,1),"),")</f>
        <v>(9380,9,32,2,29,733,1),</v>
      </c>
    </row>
    <row r="9382" spans="1:8" ht="15" customHeight="1">
      <c r="A9382" s="33">
        <v>9381</v>
      </c>
      <c r="B9382" s="44" t="s">
        <v>1483</v>
      </c>
      <c r="C9382" s="35" t="s">
        <v>11</v>
      </c>
      <c r="D9382" s="35" t="s">
        <v>69</v>
      </c>
      <c r="E9382" s="35" t="s">
        <v>270</v>
      </c>
      <c r="F9382" s="34" t="s">
        <v>928</v>
      </c>
      <c r="G9382" s="34" t="s">
        <v>1488</v>
      </c>
      <c r="H9382" s="19" t="str">
        <f t="array" ref="H9382">CONCATENATE("(",A9382,",",VLOOKUP(B9382,Núcleo!B$2:E$11,4,TRUE),",",VLOOKUP(C9382,'Tipo de Processo'!B$2:D$55,3,TRUE),",",VLOOKUP(D9382,'Termo Geral'!B$2:D$174,3,TRUE),",",VLOOKUP(E9382,'Termo Específico'!B$2:D$437,3,TRUE),",",MATCH(TRUE,Documento!B$2:B$954=F9382,0),",",IF(G9382="complementar",0,1),"),")</f>
        <v>(9381,9,32,2,29,639,1),</v>
      </c>
    </row>
    <row r="9383" spans="1:8" ht="15" customHeight="1">
      <c r="A9383" s="33">
        <v>9382</v>
      </c>
      <c r="B9383" s="44" t="s">
        <v>1483</v>
      </c>
      <c r="C9383" s="35" t="s">
        <v>11</v>
      </c>
      <c r="D9383" s="35" t="s">
        <v>69</v>
      </c>
      <c r="E9383" s="35" t="s">
        <v>270</v>
      </c>
      <c r="F9383" s="34" t="s">
        <v>929</v>
      </c>
      <c r="G9383" s="34" t="s">
        <v>1488</v>
      </c>
      <c r="H9383" s="19" t="str">
        <f t="array" ref="H9383">CONCATENATE("(",A9383,",",VLOOKUP(B9383,Núcleo!B$2:E$11,4,TRUE),",",VLOOKUP(C9383,'Tipo de Processo'!B$2:D$55,3,TRUE),",",VLOOKUP(D9383,'Termo Geral'!B$2:D$174,3,TRUE),",",VLOOKUP(E9383,'Termo Específico'!B$2:D$437,3,TRUE),",",MATCH(TRUE,Documento!B$2:B$954=F9383,0),",",IF(G9383="complementar",0,1),"),")</f>
        <v>(9382,9,32,2,29,707,1),</v>
      </c>
    </row>
    <row r="9384" spans="1:8" ht="15" customHeight="1">
      <c r="A9384" s="33">
        <v>9383</v>
      </c>
      <c r="B9384" s="44" t="s">
        <v>1483</v>
      </c>
      <c r="C9384" s="35" t="s">
        <v>11</v>
      </c>
      <c r="D9384" s="35" t="s">
        <v>69</v>
      </c>
      <c r="E9384" s="35" t="s">
        <v>278</v>
      </c>
      <c r="F9384" s="34" t="s">
        <v>921</v>
      </c>
      <c r="G9384" s="34" t="s">
        <v>1488</v>
      </c>
      <c r="H9384" s="19" t="str">
        <f t="array" ref="H9384">CONCATENATE("(",A9384,",",VLOOKUP(B9384,Núcleo!B$2:E$11,4,TRUE),",",VLOOKUP(C9384,'Tipo de Processo'!B$2:D$55,3,TRUE),",",VLOOKUP(D9384,'Termo Geral'!B$2:D$174,3,TRUE),",",VLOOKUP(E9384,'Termo Específico'!B$2:D$437,3,TRUE),",",MATCH(TRUE,Documento!B$2:B$954=F9384,0),",",IF(G9384="complementar",0,1),"),")</f>
        <v>(9383,9,32,2,38,396,1),</v>
      </c>
    </row>
    <row r="9385" spans="1:8" ht="15" customHeight="1">
      <c r="A9385" s="33">
        <v>9384</v>
      </c>
      <c r="B9385" s="44" t="s">
        <v>1483</v>
      </c>
      <c r="C9385" s="35" t="s">
        <v>11</v>
      </c>
      <c r="D9385" s="35" t="s">
        <v>69</v>
      </c>
      <c r="E9385" s="35" t="s">
        <v>278</v>
      </c>
      <c r="F9385" s="34" t="s">
        <v>922</v>
      </c>
      <c r="G9385" s="34" t="s">
        <v>1488</v>
      </c>
      <c r="H9385" s="19" t="str">
        <f t="array" ref="H9385">CONCATENATE("(",A9385,",",VLOOKUP(B9385,Núcleo!B$2:E$11,4,TRUE),",",VLOOKUP(C9385,'Tipo de Processo'!B$2:D$55,3,TRUE),",",VLOOKUP(D9385,'Termo Geral'!B$2:D$174,3,TRUE),",",VLOOKUP(E9385,'Termo Específico'!B$2:D$437,3,TRUE),",",MATCH(TRUE,Documento!B$2:B$954=F9385,0),",",IF(G9385="complementar",0,1),"),")</f>
        <v>(9384,9,32,2,38,933,1),</v>
      </c>
    </row>
    <row r="9386" spans="1:8" ht="15" customHeight="1">
      <c r="A9386" s="33">
        <v>9385</v>
      </c>
      <c r="B9386" s="44" t="s">
        <v>1483</v>
      </c>
      <c r="C9386" s="35" t="s">
        <v>11</v>
      </c>
      <c r="D9386" s="34" t="s">
        <v>69</v>
      </c>
      <c r="E9386" s="34" t="s">
        <v>278</v>
      </c>
      <c r="F9386" s="34" t="s">
        <v>924</v>
      </c>
      <c r="G9386" s="34" t="s">
        <v>1488</v>
      </c>
      <c r="H9386" s="19" t="str">
        <f t="array" ref="H9386">CONCATENATE("(",A9386,",",VLOOKUP(B9386,Núcleo!B$2:E$11,4,TRUE),",",VLOOKUP(C9386,'Tipo de Processo'!B$2:D$55,3,TRUE),",",VLOOKUP(D9386,'Termo Geral'!B$2:D$174,3,TRUE),",",VLOOKUP(E9386,'Termo Específico'!B$2:D$437,3,TRUE),",",MATCH(TRUE,Documento!B$2:B$954=F9386,0),",",IF(G9386="complementar",0,1),"),")</f>
        <v>(9385,9,32,2,38,93,1),</v>
      </c>
    </row>
    <row r="9387" spans="1:8" ht="15" customHeight="1">
      <c r="A9387" s="33">
        <v>9386</v>
      </c>
      <c r="B9387" s="44" t="s">
        <v>1483</v>
      </c>
      <c r="C9387" s="35" t="s">
        <v>11</v>
      </c>
      <c r="D9387" s="34" t="s">
        <v>69</v>
      </c>
      <c r="E9387" s="34" t="s">
        <v>278</v>
      </c>
      <c r="F9387" s="34" t="s">
        <v>926</v>
      </c>
      <c r="G9387" s="34" t="s">
        <v>1488</v>
      </c>
      <c r="H9387" s="19" t="str">
        <f t="array" ref="H9387">CONCATENATE("(",A9387,",",VLOOKUP(B9387,Núcleo!B$2:E$11,4,TRUE),",",VLOOKUP(C9387,'Tipo de Processo'!B$2:D$55,3,TRUE),",",VLOOKUP(D9387,'Termo Geral'!B$2:D$174,3,TRUE),",",VLOOKUP(E9387,'Termo Específico'!B$2:D$437,3,TRUE),",",MATCH(TRUE,Documento!B$2:B$954=F9387,0),",",IF(G9387="complementar",0,1),"),")</f>
        <v>(9386,9,32,2,38,289,1),</v>
      </c>
    </row>
    <row r="9388" spans="1:8" ht="15" customHeight="1">
      <c r="A9388" s="33">
        <v>9387</v>
      </c>
      <c r="B9388" s="44" t="s">
        <v>1483</v>
      </c>
      <c r="C9388" s="35" t="s">
        <v>11</v>
      </c>
      <c r="D9388" s="34" t="s">
        <v>69</v>
      </c>
      <c r="E9388" s="34" t="s">
        <v>278</v>
      </c>
      <c r="F9388" s="34" t="s">
        <v>927</v>
      </c>
      <c r="G9388" s="34" t="s">
        <v>1488</v>
      </c>
      <c r="H9388" s="19" t="str">
        <f t="array" ref="H9388">CONCATENATE("(",A9388,",",VLOOKUP(B9388,Núcleo!B$2:E$11,4,TRUE),",",VLOOKUP(C9388,'Tipo de Processo'!B$2:D$55,3,TRUE),",",VLOOKUP(D9388,'Termo Geral'!B$2:D$174,3,TRUE),",",VLOOKUP(E9388,'Termo Específico'!B$2:D$437,3,TRUE),",",MATCH(TRUE,Documento!B$2:B$954=F9388,0),",",IF(G9388="complementar",0,1),"),")</f>
        <v>(9387,9,32,2,38,733,1),</v>
      </c>
    </row>
    <row r="9389" spans="1:8" ht="15" customHeight="1">
      <c r="A9389" s="33">
        <v>9388</v>
      </c>
      <c r="B9389" s="44" t="s">
        <v>1483</v>
      </c>
      <c r="C9389" s="35" t="s">
        <v>11</v>
      </c>
      <c r="D9389" s="34" t="s">
        <v>69</v>
      </c>
      <c r="E9389" s="34" t="s">
        <v>278</v>
      </c>
      <c r="F9389" s="34" t="s">
        <v>928</v>
      </c>
      <c r="G9389" s="34" t="s">
        <v>1488</v>
      </c>
      <c r="H9389" s="19" t="str">
        <f t="array" ref="H9389">CONCATENATE("(",A9389,",",VLOOKUP(B9389,Núcleo!B$2:E$11,4,TRUE),",",VLOOKUP(C9389,'Tipo de Processo'!B$2:D$55,3,TRUE),",",VLOOKUP(D9389,'Termo Geral'!B$2:D$174,3,TRUE),",",VLOOKUP(E9389,'Termo Específico'!B$2:D$437,3,TRUE),",",MATCH(TRUE,Documento!B$2:B$954=F9389,0),",",IF(G9389="complementar",0,1),"),")</f>
        <v>(9388,9,32,2,38,639,1),</v>
      </c>
    </row>
    <row r="9390" spans="1:8" ht="15" customHeight="1">
      <c r="A9390" s="33">
        <v>9389</v>
      </c>
      <c r="B9390" s="44" t="s">
        <v>1483</v>
      </c>
      <c r="C9390" s="35" t="s">
        <v>11</v>
      </c>
      <c r="D9390" s="35" t="s">
        <v>69</v>
      </c>
      <c r="E9390" s="35" t="s">
        <v>278</v>
      </c>
      <c r="F9390" s="34" t="s">
        <v>929</v>
      </c>
      <c r="G9390" s="34" t="s">
        <v>1488</v>
      </c>
      <c r="H9390" s="19" t="str">
        <f t="array" ref="H9390">CONCATENATE("(",A9390,",",VLOOKUP(B9390,Núcleo!B$2:E$11,4,TRUE),",",VLOOKUP(C9390,'Tipo de Processo'!B$2:D$55,3,TRUE),",",VLOOKUP(D9390,'Termo Geral'!B$2:D$174,3,TRUE),",",VLOOKUP(E9390,'Termo Específico'!B$2:D$437,3,TRUE),",",MATCH(TRUE,Documento!B$2:B$954=F9390,0),",",IF(G9390="complementar",0,1),"),")</f>
        <v>(9389,9,32,2,38,707,1),</v>
      </c>
    </row>
    <row r="9391" spans="1:8" ht="15" customHeight="1">
      <c r="A9391" s="33">
        <v>9390</v>
      </c>
      <c r="B9391" s="44" t="s">
        <v>1483</v>
      </c>
      <c r="C9391" s="35" t="s">
        <v>11</v>
      </c>
      <c r="D9391" s="35" t="s">
        <v>69</v>
      </c>
      <c r="E9391" s="35" t="s">
        <v>294</v>
      </c>
      <c r="F9391" s="34" t="s">
        <v>963</v>
      </c>
      <c r="G9391" s="34" t="s">
        <v>1488</v>
      </c>
      <c r="H9391" s="19" t="str">
        <f t="array" ref="H9391">CONCATENATE("(",A9391,",",VLOOKUP(B9391,Núcleo!B$2:E$11,4,TRUE),",",VLOOKUP(C9391,'Tipo de Processo'!B$2:D$55,3,TRUE),",",VLOOKUP(D9391,'Termo Geral'!B$2:D$174,3,TRUE),",",VLOOKUP(E9391,'Termo Específico'!B$2:D$437,3,TRUE),",",MATCH(TRUE,Documento!B$2:B$954=F9391,0),",",IF(G9391="complementar",0,1),"),")</f>
        <v>(9390,9,32,2,226,226,1),</v>
      </c>
    </row>
    <row r="9392" spans="1:8" ht="15" customHeight="1">
      <c r="A9392" s="33">
        <v>9391</v>
      </c>
      <c r="B9392" s="44" t="s">
        <v>1483</v>
      </c>
      <c r="C9392" s="35" t="s">
        <v>11</v>
      </c>
      <c r="D9392" s="35" t="s">
        <v>69</v>
      </c>
      <c r="E9392" s="35" t="s">
        <v>294</v>
      </c>
      <c r="F9392" s="34" t="s">
        <v>964</v>
      </c>
      <c r="G9392" s="34" t="s">
        <v>1488</v>
      </c>
      <c r="H9392" s="19" t="str">
        <f t="array" ref="H9392">CONCATENATE("(",A9392,",",VLOOKUP(B9392,Núcleo!B$2:E$11,4,TRUE),",",VLOOKUP(C9392,'Tipo de Processo'!B$2:D$55,3,TRUE),",",VLOOKUP(D9392,'Termo Geral'!B$2:D$174,3,TRUE),",",VLOOKUP(E9392,'Termo Específico'!B$2:D$437,3,TRUE),",",MATCH(TRUE,Documento!B$2:B$954=F9392,0),",",IF(G9392="complementar",0,1),"),")</f>
        <v>(9391,9,32,2,226,262,1),</v>
      </c>
    </row>
    <row r="9393" spans="1:8" ht="15" customHeight="1">
      <c r="A9393" s="33">
        <v>9392</v>
      </c>
      <c r="B9393" s="44" t="s">
        <v>1483</v>
      </c>
      <c r="C9393" s="35" t="s">
        <v>11</v>
      </c>
      <c r="D9393" s="35" t="s">
        <v>69</v>
      </c>
      <c r="E9393" s="35" t="s">
        <v>294</v>
      </c>
      <c r="F9393" s="34" t="s">
        <v>965</v>
      </c>
      <c r="G9393" s="34" t="s">
        <v>1488</v>
      </c>
      <c r="H9393" s="19" t="str">
        <f t="array" ref="H9393">CONCATENATE("(",A9393,",",VLOOKUP(B9393,Núcleo!B$2:E$11,4,TRUE),",",VLOOKUP(C9393,'Tipo de Processo'!B$2:D$55,3,TRUE),",",VLOOKUP(D9393,'Termo Geral'!B$2:D$174,3,TRUE),",",VLOOKUP(E9393,'Termo Específico'!B$2:D$437,3,TRUE),",",MATCH(TRUE,Documento!B$2:B$954=F9393,0),",",IF(G9393="complementar",0,1),"),")</f>
        <v>(9392,9,32,2,226,757,1),</v>
      </c>
    </row>
    <row r="9394" spans="1:8" ht="15" customHeight="1">
      <c r="A9394" s="33">
        <v>9393</v>
      </c>
      <c r="B9394" s="44" t="s">
        <v>1483</v>
      </c>
      <c r="C9394" s="35" t="s">
        <v>11</v>
      </c>
      <c r="D9394" s="35" t="s">
        <v>69</v>
      </c>
      <c r="E9394" s="35" t="s">
        <v>294</v>
      </c>
      <c r="F9394" s="34" t="s">
        <v>966</v>
      </c>
      <c r="G9394" s="34" t="s">
        <v>1488</v>
      </c>
      <c r="H9394" s="19" t="str">
        <f t="array" ref="H9394">CONCATENATE("(",A9394,",",VLOOKUP(B9394,Núcleo!B$2:E$11,4,TRUE),",",VLOOKUP(C9394,'Tipo de Processo'!B$2:D$55,3,TRUE),",",VLOOKUP(D9394,'Termo Geral'!B$2:D$174,3,TRUE),",",VLOOKUP(E9394,'Termo Específico'!B$2:D$437,3,TRUE),",",MATCH(TRUE,Documento!B$2:B$954=F9394,0),",",IF(G9394="complementar",0,1),"),")</f>
        <v>(9393,9,32,2,226,867,1),</v>
      </c>
    </row>
    <row r="9395" spans="1:8" ht="15" customHeight="1">
      <c r="A9395" s="33">
        <v>9394</v>
      </c>
      <c r="B9395" s="44" t="s">
        <v>1483</v>
      </c>
      <c r="C9395" s="35" t="s">
        <v>11</v>
      </c>
      <c r="D9395" s="34" t="s">
        <v>69</v>
      </c>
      <c r="E9395" s="34" t="s">
        <v>304</v>
      </c>
      <c r="F9395" s="34" t="s">
        <v>963</v>
      </c>
      <c r="G9395" s="34" t="s">
        <v>1488</v>
      </c>
      <c r="H9395" s="19" t="str">
        <f t="array" ref="H9395">CONCATENATE("(",A9395,",",VLOOKUP(B9395,Núcleo!B$2:E$11,4,TRUE),",",VLOOKUP(C9395,'Tipo de Processo'!B$2:D$55,3,TRUE),",",VLOOKUP(D9395,'Termo Geral'!B$2:D$174,3,TRUE),",",VLOOKUP(E9395,'Termo Específico'!B$2:D$437,3,TRUE),",",MATCH(TRUE,Documento!B$2:B$954=F9395,0),",",IF(G9395="complementar",0,1),"),")</f>
        <v>(9394,9,32,2,235,226,1),</v>
      </c>
    </row>
    <row r="9396" spans="1:8" ht="15" customHeight="1">
      <c r="A9396" s="33">
        <v>9395</v>
      </c>
      <c r="B9396" s="44" t="s">
        <v>1483</v>
      </c>
      <c r="C9396" s="35" t="s">
        <v>11</v>
      </c>
      <c r="D9396" s="34" t="s">
        <v>69</v>
      </c>
      <c r="E9396" s="34" t="s">
        <v>304</v>
      </c>
      <c r="F9396" s="35" t="s">
        <v>964</v>
      </c>
      <c r="G9396" s="35" t="s">
        <v>1488</v>
      </c>
      <c r="H9396" s="19" t="str">
        <f t="array" ref="H9396">CONCATENATE("(",A9396,",",VLOOKUP(B9396,Núcleo!B$2:E$11,4,TRUE),",",VLOOKUP(C9396,'Tipo de Processo'!B$2:D$55,3,TRUE),",",VLOOKUP(D9396,'Termo Geral'!B$2:D$174,3,TRUE),",",VLOOKUP(E9396,'Termo Específico'!B$2:D$437,3,TRUE),",",MATCH(TRUE,Documento!B$2:B$954=F9396,0),",",IF(G9396="complementar",0,1),"),")</f>
        <v>(9395,9,32,2,235,262,1),</v>
      </c>
    </row>
    <row r="9397" spans="1:8" ht="15" customHeight="1">
      <c r="A9397" s="33">
        <v>9396</v>
      </c>
      <c r="B9397" s="44" t="s">
        <v>1483</v>
      </c>
      <c r="C9397" s="35" t="s">
        <v>11</v>
      </c>
      <c r="D9397" s="34" t="s">
        <v>69</v>
      </c>
      <c r="E9397" s="35" t="s">
        <v>304</v>
      </c>
      <c r="F9397" s="35" t="s">
        <v>965</v>
      </c>
      <c r="G9397" s="35" t="s">
        <v>1488</v>
      </c>
      <c r="H9397" s="19" t="str">
        <f t="array" ref="H9397">CONCATENATE("(",A9397,",",VLOOKUP(B9397,Núcleo!B$2:E$11,4,TRUE),",",VLOOKUP(C9397,'Tipo de Processo'!B$2:D$55,3,TRUE),",",VLOOKUP(D9397,'Termo Geral'!B$2:D$174,3,TRUE),",",VLOOKUP(E9397,'Termo Específico'!B$2:D$437,3,TRUE),",",MATCH(TRUE,Documento!B$2:B$954=F9397,0),",",IF(G9397="complementar",0,1),"),")</f>
        <v>(9396,9,32,2,235,757,1),</v>
      </c>
    </row>
    <row r="9398" spans="1:8" ht="15" customHeight="1">
      <c r="A9398" s="33">
        <v>9397</v>
      </c>
      <c r="B9398" s="44" t="s">
        <v>1483</v>
      </c>
      <c r="C9398" s="35" t="s">
        <v>11</v>
      </c>
      <c r="D9398" s="34" t="s">
        <v>69</v>
      </c>
      <c r="E9398" s="35" t="s">
        <v>304</v>
      </c>
      <c r="F9398" s="35" t="s">
        <v>966</v>
      </c>
      <c r="G9398" s="35" t="s">
        <v>1488</v>
      </c>
      <c r="H9398" s="19" t="str">
        <f t="array" ref="H9398">CONCATENATE("(",A9398,",",VLOOKUP(B9398,Núcleo!B$2:E$11,4,TRUE),",",VLOOKUP(C9398,'Tipo de Processo'!B$2:D$55,3,TRUE),",",VLOOKUP(D9398,'Termo Geral'!B$2:D$174,3,TRUE),",",VLOOKUP(E9398,'Termo Específico'!B$2:D$437,3,TRUE),",",MATCH(TRUE,Documento!B$2:B$954=F9398,0),",",IF(G9398="complementar",0,1),"),")</f>
        <v>(9397,9,32,2,235,867,1),</v>
      </c>
    </row>
    <row r="9399" spans="1:8" ht="15" customHeight="1">
      <c r="A9399" s="33">
        <v>9398</v>
      </c>
      <c r="B9399" s="46" t="s">
        <v>1483</v>
      </c>
      <c r="C9399" s="29" t="s">
        <v>11</v>
      </c>
      <c r="D9399" s="48" t="s">
        <v>69</v>
      </c>
      <c r="E9399" s="48" t="s">
        <v>304</v>
      </c>
      <c r="F9399" s="29" t="s">
        <v>975</v>
      </c>
      <c r="G9399" s="35" t="s">
        <v>1488</v>
      </c>
      <c r="H9399" s="19" t="str">
        <f t="array" ref="H9399">CONCATENATE("(",A9399,",",VLOOKUP(B9399,Núcleo!B$2:E$11,4,TRUE),",",VLOOKUP(C9399,'Tipo de Processo'!B$2:D$55,3,TRUE),",",VLOOKUP(D9399,'Termo Geral'!B$2:D$174,3,TRUE),",",VLOOKUP(E9399,'Termo Específico'!B$2:D$437,3,TRUE),",",MATCH(TRUE,Documento!B$2:B$954=F9399,0),",",IF(G9399="complementar",0,1),"),")</f>
        <v>(9398,9,32,2,235,75,1),</v>
      </c>
    </row>
    <row r="9400" spans="1:8" ht="15" customHeight="1">
      <c r="A9400" s="33">
        <v>9399</v>
      </c>
      <c r="B9400" s="44" t="s">
        <v>1483</v>
      </c>
      <c r="C9400" s="29" t="s">
        <v>11</v>
      </c>
      <c r="D9400" s="48" t="s">
        <v>69</v>
      </c>
      <c r="E9400" s="48" t="s">
        <v>304</v>
      </c>
      <c r="F9400" s="29" t="s">
        <v>976</v>
      </c>
      <c r="G9400" s="35" t="s">
        <v>1488</v>
      </c>
      <c r="H9400" s="19" t="str">
        <f t="array" ref="H9400">CONCATENATE("(",A9400,",",VLOOKUP(B9400,Núcleo!B$2:E$11,4,TRUE),",",VLOOKUP(C9400,'Tipo de Processo'!B$2:D$55,3,TRUE),",",VLOOKUP(D9400,'Termo Geral'!B$2:D$174,3,TRUE),",",VLOOKUP(E9400,'Termo Específico'!B$2:D$437,3,TRUE),",",MATCH(TRUE,Documento!B$2:B$954=F9400,0),",",IF(G9400="complementar",0,1),"),")</f>
        <v>(9399,9,32,2,235,66,1),</v>
      </c>
    </row>
    <row r="9401" spans="1:8" ht="15" customHeight="1">
      <c r="A9401" s="33">
        <v>9400</v>
      </c>
      <c r="B9401" s="44" t="s">
        <v>1483</v>
      </c>
      <c r="C9401" s="29" t="s">
        <v>11</v>
      </c>
      <c r="D9401" s="48" t="s">
        <v>69</v>
      </c>
      <c r="E9401" s="48" t="s">
        <v>312</v>
      </c>
      <c r="F9401" s="29" t="s">
        <v>981</v>
      </c>
      <c r="G9401" s="35" t="s">
        <v>1488</v>
      </c>
      <c r="H9401" s="19" t="str">
        <f t="array" ref="H9401">CONCATENATE("(",A9401,",",VLOOKUP(B9401,Núcleo!B$2:E$11,4,TRUE),",",VLOOKUP(C9401,'Tipo de Processo'!B$2:D$55,3,TRUE),",",VLOOKUP(D9401,'Termo Geral'!B$2:D$174,3,TRUE),",",VLOOKUP(E9401,'Termo Específico'!B$2:D$437,3,TRUE),",",MATCH(TRUE,Documento!B$2:B$954=F9401,0),",",IF(G9401="complementar",0,1),"),")</f>
        <v>(9400,9,32,2,325,216,1),</v>
      </c>
    </row>
    <row r="9402" spans="1:8" ht="15" customHeight="1">
      <c r="A9402" s="33">
        <v>9401</v>
      </c>
      <c r="B9402" s="44" t="s">
        <v>1483</v>
      </c>
      <c r="C9402" s="29" t="s">
        <v>11</v>
      </c>
      <c r="D9402" s="48" t="s">
        <v>69</v>
      </c>
      <c r="E9402" s="48" t="s">
        <v>312</v>
      </c>
      <c r="F9402" s="29" t="s">
        <v>982</v>
      </c>
      <c r="G9402" s="35" t="s">
        <v>1488</v>
      </c>
      <c r="H9402" s="19" t="str">
        <f t="array" ref="H9402">CONCATENATE("(",A9402,",",VLOOKUP(B9402,Núcleo!B$2:E$11,4,TRUE),",",VLOOKUP(C9402,'Tipo de Processo'!B$2:D$55,3,TRUE),",",VLOOKUP(D9402,'Termo Geral'!B$2:D$174,3,TRUE),",",VLOOKUP(E9402,'Termo Específico'!B$2:D$437,3,TRUE),",",MATCH(TRUE,Documento!B$2:B$954=F9402,0),",",IF(G9402="complementar",0,1),"),")</f>
        <v>(9401,9,32,2,325,212,1),</v>
      </c>
    </row>
    <row r="9403" spans="1:8" ht="15" customHeight="1">
      <c r="A9403" s="33">
        <v>9402</v>
      </c>
      <c r="B9403" s="44" t="s">
        <v>1483</v>
      </c>
      <c r="C9403" s="29" t="s">
        <v>11</v>
      </c>
      <c r="D9403" s="52" t="s">
        <v>69</v>
      </c>
      <c r="E9403" s="52" t="s">
        <v>312</v>
      </c>
      <c r="F9403" s="29" t="s">
        <v>983</v>
      </c>
      <c r="G9403" s="35" t="s">
        <v>1488</v>
      </c>
      <c r="H9403" s="19" t="str">
        <f t="array" ref="H9403">CONCATENATE("(",A9403,",",VLOOKUP(B9403,Núcleo!B$2:E$11,4,TRUE),",",VLOOKUP(C9403,'Tipo de Processo'!B$2:D$55,3,TRUE),",",VLOOKUP(D9403,'Termo Geral'!B$2:D$174,3,TRUE),",",VLOOKUP(E9403,'Termo Específico'!B$2:D$437,3,TRUE),",",MATCH(TRUE,Documento!B$2:B$954=F9403,0),",",IF(G9403="complementar",0,1),"),")</f>
        <v>(9402,9,32,2,325,213,1),</v>
      </c>
    </row>
    <row r="9404" spans="1:8" ht="15" customHeight="1">
      <c r="A9404" s="33">
        <v>9403</v>
      </c>
      <c r="B9404" s="44" t="s">
        <v>1483</v>
      </c>
      <c r="C9404" s="29" t="s">
        <v>11</v>
      </c>
      <c r="D9404" s="52" t="s">
        <v>69</v>
      </c>
      <c r="E9404" s="52" t="s">
        <v>312</v>
      </c>
      <c r="F9404" s="29" t="s">
        <v>984</v>
      </c>
      <c r="G9404" s="35" t="s">
        <v>1488</v>
      </c>
      <c r="H9404" s="19" t="str">
        <f t="array" ref="H9404">CONCATENATE("(",A9404,",",VLOOKUP(B9404,Núcleo!B$2:E$11,4,TRUE),",",VLOOKUP(C9404,'Tipo de Processo'!B$2:D$55,3,TRUE),",",VLOOKUP(D9404,'Termo Geral'!B$2:D$174,3,TRUE),",",VLOOKUP(E9404,'Termo Específico'!B$2:D$437,3,TRUE),",",MATCH(TRUE,Documento!B$2:B$954=F9404,0),",",IF(G9404="complementar",0,1),"),")</f>
        <v>(9403,9,32,2,325,253,1),</v>
      </c>
    </row>
    <row r="9405" spans="1:8" ht="15" customHeight="1">
      <c r="A9405" s="33">
        <v>9404</v>
      </c>
      <c r="B9405" s="44" t="s">
        <v>1483</v>
      </c>
      <c r="C9405" s="35" t="s">
        <v>11</v>
      </c>
      <c r="D9405" s="35" t="s">
        <v>69</v>
      </c>
      <c r="E9405" s="35" t="s">
        <v>312</v>
      </c>
      <c r="F9405" s="34" t="s">
        <v>985</v>
      </c>
      <c r="G9405" s="34" t="s">
        <v>1488</v>
      </c>
      <c r="H9405" s="19" t="str">
        <f t="array" ref="H9405">CONCATENATE("(",A9405,",",VLOOKUP(B9405,Núcleo!B$2:E$11,4,TRUE),",",VLOOKUP(C9405,'Tipo de Processo'!B$2:D$55,3,TRUE),",",VLOOKUP(D9405,'Termo Geral'!B$2:D$174,3,TRUE),",",VLOOKUP(E9405,'Termo Específico'!B$2:D$437,3,TRUE),",",MATCH(TRUE,Documento!B$2:B$954=F9405,0),",",IF(G9405="complementar",0,1),"),")</f>
        <v>(9404,9,32,2,325,701,1),</v>
      </c>
    </row>
    <row r="9406" spans="1:8" ht="15" customHeight="1">
      <c r="A9406" s="33">
        <v>9405</v>
      </c>
      <c r="B9406" s="44" t="s">
        <v>1483</v>
      </c>
      <c r="C9406" s="34" t="s">
        <v>11</v>
      </c>
      <c r="D9406" s="34" t="s">
        <v>69</v>
      </c>
      <c r="E9406" s="35" t="s">
        <v>312</v>
      </c>
      <c r="F9406" s="34" t="s">
        <v>933</v>
      </c>
      <c r="G9406" s="34" t="s">
        <v>1488</v>
      </c>
      <c r="H9406" s="19" t="str">
        <f t="array" ref="H9406">CONCATENATE("(",A9406,",",VLOOKUP(B9406,Núcleo!B$2:E$11,4,TRUE),",",VLOOKUP(C9406,'Tipo de Processo'!B$2:D$55,3,TRUE),",",VLOOKUP(D9406,'Termo Geral'!B$2:D$174,3,TRUE),",",VLOOKUP(E9406,'Termo Específico'!B$2:D$437,3,TRUE),",",MATCH(TRUE,Documento!B$2:B$954=F9406,0),",",IF(G9406="complementar",0,1),"),")</f>
        <v>(9405,9,32,2,325,322,1),</v>
      </c>
    </row>
  </sheetData>
  <sortState ref="B2:G9408">
    <sortCondition ref="B2:B9408"/>
    <sortCondition ref="C2:C9408"/>
    <sortCondition ref="D2:D9408"/>
    <sortCondition ref="E2:E9408"/>
    <sortCondition ref="F2:F9408"/>
    <sortCondition ref="G2:G9408"/>
  </sortState>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dimension ref="A1:D65"/>
  <sheetViews>
    <sheetView workbookViewId="0">
      <selection activeCell="C5" sqref="C5"/>
    </sheetView>
  </sheetViews>
  <sheetFormatPr defaultRowHeight="15"/>
  <cols>
    <col min="2" max="2" width="13.140625" bestFit="1" customWidth="1"/>
    <col min="3" max="3" width="96.42578125" bestFit="1" customWidth="1"/>
    <col min="4" max="4" width="115.28515625" bestFit="1" customWidth="1"/>
  </cols>
  <sheetData>
    <row r="1" spans="1:4">
      <c r="A1" s="61" t="s">
        <v>47</v>
      </c>
      <c r="B1" s="62" t="s">
        <v>1764</v>
      </c>
      <c r="C1" s="61" t="s">
        <v>1765</v>
      </c>
      <c r="D1" s="63" t="s">
        <v>49</v>
      </c>
    </row>
    <row r="2" spans="1:4" ht="105">
      <c r="A2" s="8">
        <v>1</v>
      </c>
      <c r="B2" s="64" t="s">
        <v>1766</v>
      </c>
      <c r="C2" s="65" t="s">
        <v>1767</v>
      </c>
      <c r="D2" t="str">
        <f>CONCATENATE("(",$A2,",'",$B2,"','",$C2,"'),")</f>
        <v>(1,'ADAB ','Agência Estadual de Defesa Agropecuária da Bahia'),</v>
      </c>
    </row>
    <row r="3" spans="1:4">
      <c r="A3" s="8">
        <v>2</v>
      </c>
      <c r="B3" s="56" t="s">
        <v>1768</v>
      </c>
      <c r="C3" s="66" t="s">
        <v>1769</v>
      </c>
      <c r="D3" t="str">
        <f t="shared" ref="D3:D65" si="0">CONCATENATE("(",$A3,",'",$B3,"','",$C3,"'),")</f>
        <v>(2,'AGERBA ','Agência Estadual de Regulação de Serviços Públicos de Energia, Transportes e Comunicações da Bahia'),</v>
      </c>
    </row>
    <row r="4" spans="1:4">
      <c r="A4" s="8">
        <v>3</v>
      </c>
      <c r="B4" s="56" t="s">
        <v>1770</v>
      </c>
      <c r="C4" s="66" t="s">
        <v>1771</v>
      </c>
      <c r="D4" t="str">
        <f t="shared" si="0"/>
        <v>(3,'AGERSA ','Agência Reguladora de Saneamento Básico do Estado da Bahia'),</v>
      </c>
    </row>
    <row r="5" spans="1:4" ht="30">
      <c r="A5" s="8">
        <v>4</v>
      </c>
      <c r="B5" s="56" t="s">
        <v>1772</v>
      </c>
      <c r="C5" s="66" t="s">
        <v>1773</v>
      </c>
      <c r="D5" t="str">
        <f t="shared" si="0"/>
        <v>(4,'BAHIAFARMA ','Fund. Baiana de Pesquisa Científica, Desenv. Tecnológico, Fornecimento e Distribuição de Medicamentos'),</v>
      </c>
    </row>
    <row r="6" spans="1:4" ht="30">
      <c r="A6" s="8">
        <v>5</v>
      </c>
      <c r="B6" s="56" t="s">
        <v>1774</v>
      </c>
      <c r="C6" s="66" t="s">
        <v>1775</v>
      </c>
      <c r="D6" t="str">
        <f t="shared" si="0"/>
        <v>(5,'BAHIAGÁS ','Companhia de Gás da Bahia'),</v>
      </c>
    </row>
    <row r="7" spans="1:4">
      <c r="A7" s="8">
        <v>6</v>
      </c>
      <c r="B7" s="64" t="s">
        <v>1776</v>
      </c>
      <c r="C7" s="66" t="s">
        <v>1777</v>
      </c>
      <c r="D7" t="str">
        <f t="shared" si="0"/>
        <v>(6,'BAHIAPESCA ','Bahia Pesca S.A.'),</v>
      </c>
    </row>
    <row r="8" spans="1:4" ht="30">
      <c r="A8" s="8">
        <v>7</v>
      </c>
      <c r="B8" s="56" t="s">
        <v>1778</v>
      </c>
      <c r="C8" s="66" t="s">
        <v>1779</v>
      </c>
      <c r="D8" t="str">
        <f t="shared" si="0"/>
        <v>(7,'BAHIATURSA ','Superintendência de Fomento ao Turismo do Estado da Bahia'),</v>
      </c>
    </row>
    <row r="9" spans="1:4">
      <c r="A9" s="8">
        <v>8</v>
      </c>
      <c r="B9" s="64" t="s">
        <v>1780</v>
      </c>
      <c r="C9" s="66" t="s">
        <v>1781</v>
      </c>
      <c r="D9" t="str">
        <f t="shared" si="0"/>
        <v>(8,'CAR ','Companhia de Desenvolvimento e Ação Regional'),</v>
      </c>
    </row>
    <row r="10" spans="1:4">
      <c r="A10" s="8">
        <v>9</v>
      </c>
      <c r="B10" s="56" t="s">
        <v>1782</v>
      </c>
      <c r="C10" s="66" t="s">
        <v>1783</v>
      </c>
      <c r="D10" t="str">
        <f t="shared" si="0"/>
        <v>(9,'CBMBA ','Corpo de Bombeiros Militar da Bahia'),</v>
      </c>
    </row>
    <row r="11" spans="1:4">
      <c r="A11" s="8">
        <v>10</v>
      </c>
      <c r="B11" s="56" t="s">
        <v>1784</v>
      </c>
      <c r="C11" s="66" t="s">
        <v>1785</v>
      </c>
      <c r="D11" t="str">
        <f t="shared" si="0"/>
        <v>(10,'CBPM ','Companhia Baiana de Pesquisa Mineral'),</v>
      </c>
    </row>
    <row r="12" spans="1:4">
      <c r="A12" s="8">
        <v>11</v>
      </c>
      <c r="B12" s="64" t="s">
        <v>1786</v>
      </c>
      <c r="C12" s="66" t="s">
        <v>1787</v>
      </c>
      <c r="D12" t="str">
        <f t="shared" si="0"/>
        <v>(11,'CCIVIL ','Casa Civil'),</v>
      </c>
    </row>
    <row r="13" spans="1:4">
      <c r="A13" s="8">
        <v>12</v>
      </c>
      <c r="B13" s="56" t="s">
        <v>1788</v>
      </c>
      <c r="C13" s="66" t="s">
        <v>1789</v>
      </c>
      <c r="D13" t="str">
        <f t="shared" si="0"/>
        <v>(12,'CERB ','Companhia de Engenharia Hídrica e de Saneamento da Bahia'),</v>
      </c>
    </row>
    <row r="14" spans="1:4">
      <c r="A14" s="8">
        <v>13</v>
      </c>
      <c r="B14" s="64" t="s">
        <v>1790</v>
      </c>
      <c r="C14" s="66" t="s">
        <v>1791</v>
      </c>
      <c r="D14" t="str">
        <f t="shared" si="0"/>
        <v>(13,'CIS ','Centro Industrial de Subaé'),</v>
      </c>
    </row>
    <row r="15" spans="1:4">
      <c r="A15" s="8">
        <v>14</v>
      </c>
      <c r="B15" s="56" t="s">
        <v>1792</v>
      </c>
      <c r="C15" s="66" t="s">
        <v>1793</v>
      </c>
      <c r="D15" t="str">
        <f t="shared" si="0"/>
        <v>(14,'CONDER ','Companhia de Desenvolvimento Urbano do Estado da Bahia'),</v>
      </c>
    </row>
    <row r="16" spans="1:4">
      <c r="A16" s="8">
        <v>15</v>
      </c>
      <c r="B16" s="56" t="s">
        <v>1794</v>
      </c>
      <c r="C16" s="66" t="s">
        <v>1795</v>
      </c>
      <c r="D16" t="str">
        <f t="shared" si="0"/>
        <v>(15,'CTB ','Companhia de Transportes do Estado da Bahia'),</v>
      </c>
    </row>
    <row r="17" spans="1:4">
      <c r="A17" s="8">
        <v>16</v>
      </c>
      <c r="B17" s="64" t="s">
        <v>1796</v>
      </c>
      <c r="C17" s="66" t="s">
        <v>1797</v>
      </c>
      <c r="D17" t="str">
        <f t="shared" si="0"/>
        <v>(16,'DESENBAHIA ','Agência de Fomento do Estado da Bahia S.A.'),</v>
      </c>
    </row>
    <row r="18" spans="1:4">
      <c r="A18" s="8">
        <v>17</v>
      </c>
      <c r="B18" s="64" t="s">
        <v>1798</v>
      </c>
      <c r="C18" s="66" t="s">
        <v>1799</v>
      </c>
      <c r="D18" t="str">
        <f t="shared" si="0"/>
        <v>(17,'DETRAN ','Departamento Estadual de Trânsito'),</v>
      </c>
    </row>
    <row r="19" spans="1:4">
      <c r="A19" s="8">
        <v>18</v>
      </c>
      <c r="B19" s="56" t="s">
        <v>1800</v>
      </c>
      <c r="C19" s="66" t="s">
        <v>1801</v>
      </c>
      <c r="D19" t="str">
        <f t="shared" si="0"/>
        <v>(18,'EMBASA ','Empresa Baiana de Águas e Saneamento S.A.'),</v>
      </c>
    </row>
    <row r="20" spans="1:4">
      <c r="A20" s="8">
        <v>19</v>
      </c>
      <c r="B20" s="64" t="s">
        <v>1802</v>
      </c>
      <c r="C20" s="66" t="s">
        <v>1803</v>
      </c>
      <c r="D20" t="str">
        <f t="shared" si="0"/>
        <v>(19,'FAPESB ','Fundação de Amparo à Pesquisa do Estado da Bahia'),</v>
      </c>
    </row>
    <row r="21" spans="1:4">
      <c r="A21" s="8">
        <v>20</v>
      </c>
      <c r="B21" s="64" t="s">
        <v>1804</v>
      </c>
      <c r="C21" s="66" t="s">
        <v>1805</v>
      </c>
      <c r="D21" t="str">
        <f t="shared" si="0"/>
        <v>(20,'FPC ','Fundação Pedro Calmon'),</v>
      </c>
    </row>
    <row r="22" spans="1:4">
      <c r="A22" s="8">
        <v>21</v>
      </c>
      <c r="B22" s="56" t="s">
        <v>1806</v>
      </c>
      <c r="C22" s="66" t="s">
        <v>1807</v>
      </c>
      <c r="D22" t="str">
        <f t="shared" si="0"/>
        <v>(21,'FUNCEB ','Fundação Cultural do Estado da Bahia'),</v>
      </c>
    </row>
    <row r="23" spans="1:4">
      <c r="A23" s="8">
        <v>22</v>
      </c>
      <c r="B23" s="56" t="s">
        <v>1808</v>
      </c>
      <c r="C23" s="66" t="s">
        <v>1809</v>
      </c>
      <c r="D23" t="str">
        <f t="shared" si="0"/>
        <v>(22,'FUNDAC ','Fundação da Criança e do Adolescente'),</v>
      </c>
    </row>
    <row r="24" spans="1:4">
      <c r="A24" s="8">
        <v>23</v>
      </c>
      <c r="B24" s="56" t="s">
        <v>1810</v>
      </c>
      <c r="C24" s="66" t="s">
        <v>1811</v>
      </c>
      <c r="D24" t="str">
        <f t="shared" si="0"/>
        <v>(23,'HEMOBA ','Fundação de Hematologia e Hemoterapia da Bahia'),</v>
      </c>
    </row>
    <row r="25" spans="1:4">
      <c r="A25" s="8">
        <v>24</v>
      </c>
      <c r="B25" s="64" t="s">
        <v>1812</v>
      </c>
      <c r="C25" s="66" t="s">
        <v>1813</v>
      </c>
      <c r="D25" t="str">
        <f t="shared" si="0"/>
        <v>(24,'IBAMETRO ','Instituto Baiano de Metrologia e Qualidade'),</v>
      </c>
    </row>
    <row r="26" spans="1:4">
      <c r="A26" s="8">
        <v>25</v>
      </c>
      <c r="B26" s="56" t="s">
        <v>1814</v>
      </c>
      <c r="C26" s="66" t="s">
        <v>1815</v>
      </c>
      <c r="D26" t="str">
        <f t="shared" si="0"/>
        <v>(25,'INEMA ','Instituto do Meio Ambiente e Recursos Hídricos'),</v>
      </c>
    </row>
    <row r="27" spans="1:4">
      <c r="A27" s="8">
        <v>26</v>
      </c>
      <c r="B27" s="64" t="s">
        <v>1816</v>
      </c>
      <c r="C27" s="66" t="s">
        <v>1817</v>
      </c>
      <c r="D27" t="str">
        <f t="shared" si="0"/>
        <v>(26,'IPAC ','Instituto do Patrimônio Artístico e Cultural da Bahia'),</v>
      </c>
    </row>
    <row r="28" spans="1:4">
      <c r="A28" s="8">
        <v>27</v>
      </c>
      <c r="B28" s="56" t="s">
        <v>1818</v>
      </c>
      <c r="C28" s="66" t="s">
        <v>1819</v>
      </c>
      <c r="D28" t="str">
        <f t="shared" si="0"/>
        <v>(27,'IRDEB ','Instituto de Radiodifusão Educativa da Bahia'),</v>
      </c>
    </row>
    <row r="29" spans="1:4">
      <c r="A29" s="8">
        <v>28</v>
      </c>
      <c r="B29" s="56" t="s">
        <v>1820</v>
      </c>
      <c r="C29" s="66" t="s">
        <v>1821</v>
      </c>
      <c r="D29" t="str">
        <f t="shared" si="0"/>
        <v>(28,'JUCEB ','Junta Comercial do Estado da Bahia'),</v>
      </c>
    </row>
    <row r="30" spans="1:4">
      <c r="A30" s="8">
        <v>29</v>
      </c>
      <c r="B30" s="67" t="s">
        <v>1822</v>
      </c>
      <c r="C30" s="66" t="s">
        <v>1823</v>
      </c>
      <c r="D30" t="str">
        <f t="shared" si="0"/>
        <v>(29,'MPE','Ministério Público do Estado'),</v>
      </c>
    </row>
    <row r="31" spans="1:4">
      <c r="A31" s="8">
        <v>30</v>
      </c>
      <c r="B31" s="56" t="s">
        <v>1824</v>
      </c>
      <c r="C31" s="66" t="s">
        <v>1825</v>
      </c>
      <c r="D31" t="str">
        <f t="shared" si="0"/>
        <v>(30,'PCBA ','Polícia Civil do Estado da Bahia'),</v>
      </c>
    </row>
    <row r="32" spans="1:4">
      <c r="A32" s="8">
        <v>31</v>
      </c>
      <c r="B32" s="69" t="s">
        <v>1892</v>
      </c>
      <c r="C32" s="71" t="s">
        <v>1893</v>
      </c>
      <c r="D32" t="str">
        <f t="shared" si="0"/>
        <v>(31,'PGE','Procuradoria Geral do Estado'),</v>
      </c>
    </row>
    <row r="33" spans="1:4">
      <c r="A33" s="8">
        <v>32</v>
      </c>
      <c r="B33" s="56" t="s">
        <v>1826</v>
      </c>
      <c r="C33" s="66" t="s">
        <v>1827</v>
      </c>
      <c r="D33" t="str">
        <f t="shared" si="0"/>
        <v>(32,'PMBA ','Polícia Militar da Bahia'),</v>
      </c>
    </row>
    <row r="34" spans="1:4">
      <c r="A34" s="8">
        <v>33</v>
      </c>
      <c r="B34" s="64" t="s">
        <v>1828</v>
      </c>
      <c r="C34" s="66" t="s">
        <v>1829</v>
      </c>
      <c r="D34" t="str">
        <f t="shared" si="0"/>
        <v>(33,'PRODEB ','Companhia de Processamento de Dados do Estado da Bahia'),</v>
      </c>
    </row>
    <row r="35" spans="1:4">
      <c r="A35" s="8">
        <v>34</v>
      </c>
      <c r="B35" s="64" t="s">
        <v>1830</v>
      </c>
      <c r="C35" s="66" t="s">
        <v>1831</v>
      </c>
      <c r="D35" t="str">
        <f t="shared" si="0"/>
        <v>(34,'SAEB ','Secretaria da Administração'),</v>
      </c>
    </row>
    <row r="36" spans="1:4">
      <c r="A36" s="8">
        <v>35</v>
      </c>
      <c r="B36" s="64" t="s">
        <v>1832</v>
      </c>
      <c r="C36" s="66" t="s">
        <v>1833</v>
      </c>
      <c r="D36" t="str">
        <f t="shared" si="0"/>
        <v>(35,'SDE ','Secretaria de Desenvolvimento Econômico'),</v>
      </c>
    </row>
    <row r="37" spans="1:4">
      <c r="A37" s="8">
        <v>36</v>
      </c>
      <c r="B37" s="64" t="s">
        <v>1834</v>
      </c>
      <c r="C37" s="66" t="s">
        <v>1835</v>
      </c>
      <c r="D37" t="str">
        <f t="shared" si="0"/>
        <v>(36,'SDR ','Secretaria de Desenvolvimento Rural'),</v>
      </c>
    </row>
    <row r="38" spans="1:4">
      <c r="A38" s="8">
        <v>37</v>
      </c>
      <c r="B38" s="64" t="s">
        <v>1836</v>
      </c>
      <c r="C38" s="66" t="s">
        <v>1837</v>
      </c>
      <c r="D38" t="str">
        <f t="shared" si="0"/>
        <v>(37,'SEAGRI ','Secretaria da Agricultura, Pecuária, Irrigação, Pesca e Aquicultura'),</v>
      </c>
    </row>
    <row r="39" spans="1:4">
      <c r="A39" s="8">
        <v>38</v>
      </c>
      <c r="B39" s="64" t="s">
        <v>1838</v>
      </c>
      <c r="C39" s="66" t="s">
        <v>1839</v>
      </c>
      <c r="D39" t="str">
        <f t="shared" si="0"/>
        <v>(38,'SEAP ','Secretaria de Administração Penitenciária e Ressocialização'),</v>
      </c>
    </row>
    <row r="40" spans="1:4">
      <c r="A40" s="8">
        <v>39</v>
      </c>
      <c r="B40" s="64" t="s">
        <v>1840</v>
      </c>
      <c r="C40" s="66" t="s">
        <v>1841</v>
      </c>
      <c r="D40" t="str">
        <f t="shared" si="0"/>
        <v>(39,'SEC ','Secretaria da Educação'),</v>
      </c>
    </row>
    <row r="41" spans="1:4">
      <c r="A41" s="8">
        <v>40</v>
      </c>
      <c r="B41" s="64" t="s">
        <v>1842</v>
      </c>
      <c r="C41" s="66" t="s">
        <v>1843</v>
      </c>
      <c r="D41" t="str">
        <f t="shared" si="0"/>
        <v>(40,'SECOM ','Secretaria de Comunicação Social'),</v>
      </c>
    </row>
    <row r="42" spans="1:4">
      <c r="A42" s="8">
        <v>41</v>
      </c>
      <c r="B42" s="64" t="s">
        <v>1844</v>
      </c>
      <c r="C42" s="66" t="s">
        <v>1845</v>
      </c>
      <c r="D42" t="str">
        <f t="shared" si="0"/>
        <v>(41,'SECTI ','Secretaria de Ciência, Tecnologia e Inovação'),</v>
      </c>
    </row>
    <row r="43" spans="1:4">
      <c r="A43" s="8">
        <v>42</v>
      </c>
      <c r="B43" s="64" t="s">
        <v>1846</v>
      </c>
      <c r="C43" s="66" t="s">
        <v>1847</v>
      </c>
      <c r="D43" t="str">
        <f t="shared" si="0"/>
        <v>(42,'SECULT','Secretaria de Cultura'),</v>
      </c>
    </row>
    <row r="44" spans="1:4">
      <c r="A44" s="8">
        <v>43</v>
      </c>
      <c r="B44" s="64" t="s">
        <v>1848</v>
      </c>
      <c r="C44" s="66" t="s">
        <v>1849</v>
      </c>
      <c r="D44" t="str">
        <f t="shared" si="0"/>
        <v>(43,'SEDUR ','Secretaria de Desenvolvimento Urbano'),</v>
      </c>
    </row>
    <row r="45" spans="1:4">
      <c r="A45" s="8">
        <v>44</v>
      </c>
      <c r="B45" s="64" t="s">
        <v>1850</v>
      </c>
      <c r="C45" s="66" t="s">
        <v>1851</v>
      </c>
      <c r="D45" t="str">
        <f t="shared" si="0"/>
        <v>(44,'SEFAZ ','Secretaria da Fazenda'),</v>
      </c>
    </row>
    <row r="46" spans="1:4">
      <c r="A46" s="8">
        <v>45</v>
      </c>
      <c r="B46" s="64" t="s">
        <v>1852</v>
      </c>
      <c r="C46" s="66" t="s">
        <v>1853</v>
      </c>
      <c r="D46" t="str">
        <f t="shared" si="0"/>
        <v>(45,'SEI ','Superintendência de Estudos Econômicos e Sociais da Bahia'),</v>
      </c>
    </row>
    <row r="47" spans="1:4">
      <c r="A47" s="8">
        <v>46</v>
      </c>
      <c r="B47" s="64" t="s">
        <v>1854</v>
      </c>
      <c r="C47" s="66" t="s">
        <v>1855</v>
      </c>
      <c r="D47" t="str">
        <f t="shared" si="0"/>
        <v>(46,'SEINFRA ','Secretaria de Infraestrutura'),</v>
      </c>
    </row>
    <row r="48" spans="1:4">
      <c r="A48" s="8">
        <v>47</v>
      </c>
      <c r="B48" s="64" t="s">
        <v>1856</v>
      </c>
      <c r="C48" s="66" t="s">
        <v>1857</v>
      </c>
      <c r="D48" t="str">
        <f t="shared" si="0"/>
        <v>(47,'SEMA ','Secretaria do Meio Ambiente'),</v>
      </c>
    </row>
    <row r="49" spans="1:4">
      <c r="A49" s="8">
        <v>48</v>
      </c>
      <c r="B49" s="64" t="s">
        <v>1858</v>
      </c>
      <c r="C49" s="66" t="s">
        <v>1859</v>
      </c>
      <c r="D49" t="str">
        <f t="shared" si="0"/>
        <v>(48,'SEPLAN ','Secretaria do Planejamento'),</v>
      </c>
    </row>
    <row r="50" spans="1:4">
      <c r="A50" s="8">
        <v>49</v>
      </c>
      <c r="B50" s="64" t="s">
        <v>1860</v>
      </c>
      <c r="C50" s="66" t="s">
        <v>1861</v>
      </c>
      <c r="D50" t="str">
        <f t="shared" si="0"/>
        <v>(49,'SEPROMI ','Secretaria de Promoção da Igualdade Racial'),</v>
      </c>
    </row>
    <row r="51" spans="1:4">
      <c r="A51" s="8">
        <v>50</v>
      </c>
      <c r="B51" s="64" t="s">
        <v>1862</v>
      </c>
      <c r="C51" s="66" t="s">
        <v>1863</v>
      </c>
      <c r="D51" t="str">
        <f t="shared" si="0"/>
        <v>(50,'SERIN ','Secretaria de Relações Institucionais'),</v>
      </c>
    </row>
    <row r="52" spans="1:4">
      <c r="A52" s="8">
        <v>51</v>
      </c>
      <c r="B52" s="64" t="s">
        <v>1864</v>
      </c>
      <c r="C52" s="66" t="s">
        <v>1865</v>
      </c>
      <c r="D52" t="str">
        <f t="shared" si="0"/>
        <v>(51,'SESAB ','Secretaria da Saúde'),</v>
      </c>
    </row>
    <row r="53" spans="1:4">
      <c r="A53" s="8">
        <v>52</v>
      </c>
      <c r="B53" s="64" t="s">
        <v>1866</v>
      </c>
      <c r="C53" s="66" t="s">
        <v>1867</v>
      </c>
      <c r="D53" t="str">
        <f t="shared" si="0"/>
        <v>(52,'SETRE ','Secretaria do Trabalho, Emprego, Renda e Esporte'),</v>
      </c>
    </row>
    <row r="54" spans="1:4">
      <c r="A54" s="8">
        <v>53</v>
      </c>
      <c r="B54" s="64" t="s">
        <v>1868</v>
      </c>
      <c r="C54" s="66" t="s">
        <v>1869</v>
      </c>
      <c r="D54" t="str">
        <f t="shared" si="0"/>
        <v>(53,'SETUR ','Secretaria de Turismo'),</v>
      </c>
    </row>
    <row r="55" spans="1:4">
      <c r="A55" s="8">
        <v>54</v>
      </c>
      <c r="B55" s="64" t="s">
        <v>1870</v>
      </c>
      <c r="C55" s="66" t="s">
        <v>1871</v>
      </c>
      <c r="D55" t="str">
        <f t="shared" si="0"/>
        <v>(54,'SIHS ','Secretaria de Infraestrutura Hídrica e Saneamento'),</v>
      </c>
    </row>
    <row r="56" spans="1:4">
      <c r="A56" s="8">
        <v>55</v>
      </c>
      <c r="B56" s="64" t="s">
        <v>1872</v>
      </c>
      <c r="C56" s="66" t="s">
        <v>1873</v>
      </c>
      <c r="D56" t="str">
        <f t="shared" si="0"/>
        <v>(55,'SJDHDS ','Secretaria de Justiça, Direitos Humanos e Desenvolvimento Social'),</v>
      </c>
    </row>
    <row r="57" spans="1:4">
      <c r="A57" s="8">
        <v>56</v>
      </c>
      <c r="B57" s="64" t="s">
        <v>1874</v>
      </c>
      <c r="C57" s="66" t="s">
        <v>1875</v>
      </c>
      <c r="D57" t="str">
        <f t="shared" si="0"/>
        <v>(56,'SPM ','Secretaria de Políticas para As Mulheres'),</v>
      </c>
    </row>
    <row r="58" spans="1:4">
      <c r="A58" s="8">
        <v>57</v>
      </c>
      <c r="B58" s="64" t="s">
        <v>1876</v>
      </c>
      <c r="C58" s="66" t="s">
        <v>1877</v>
      </c>
      <c r="D58" t="str">
        <f t="shared" si="0"/>
        <v>(57,'SSP ','Secretaria da Segurança Pública'),</v>
      </c>
    </row>
    <row r="59" spans="1:4">
      <c r="A59" s="8">
        <v>58</v>
      </c>
      <c r="B59" s="56" t="s">
        <v>1878</v>
      </c>
      <c r="C59" s="66" t="s">
        <v>1879</v>
      </c>
      <c r="D59" t="str">
        <f t="shared" si="0"/>
        <v>(58,'SUDESB ','Superintendência Dos Desportos do Estado da Bahia'),</v>
      </c>
    </row>
    <row r="60" spans="1:4">
      <c r="A60" s="8">
        <v>59</v>
      </c>
      <c r="B60" s="56" t="s">
        <v>1880</v>
      </c>
      <c r="C60" s="66" t="s">
        <v>1881</v>
      </c>
      <c r="D60" t="str">
        <f t="shared" si="0"/>
        <v>(59,'SUDIC ','Superintendência de Desenvolvimento Industrial e Comercial'),</v>
      </c>
    </row>
    <row r="61" spans="1:4">
      <c r="A61" s="8">
        <v>60</v>
      </c>
      <c r="B61" s="67" t="s">
        <v>1882</v>
      </c>
      <c r="C61" s="66" t="s">
        <v>1883</v>
      </c>
      <c r="D61" t="str">
        <f t="shared" si="0"/>
        <v>(60,'TCE ','Tribunal de Contas do Estado'),</v>
      </c>
    </row>
    <row r="62" spans="1:4">
      <c r="A62" s="8">
        <v>61</v>
      </c>
      <c r="B62" s="56" t="s">
        <v>1884</v>
      </c>
      <c r="C62" s="66" t="s">
        <v>1885</v>
      </c>
      <c r="D62" t="str">
        <f t="shared" si="0"/>
        <v>(61,'UEFS ','Universidade Estadual de Feira de Santana'),</v>
      </c>
    </row>
    <row r="63" spans="1:4">
      <c r="A63" s="8">
        <v>62</v>
      </c>
      <c r="B63" s="56" t="s">
        <v>1886</v>
      </c>
      <c r="C63" s="66" t="s">
        <v>1887</v>
      </c>
      <c r="D63" t="str">
        <f t="shared" si="0"/>
        <v>(62,'UESB ','Universidade Estadual do Sudoeste da Bahia'),</v>
      </c>
    </row>
    <row r="64" spans="1:4">
      <c r="A64" s="8">
        <v>63</v>
      </c>
      <c r="B64" s="56" t="s">
        <v>1888</v>
      </c>
      <c r="C64" s="66" t="s">
        <v>1889</v>
      </c>
      <c r="D64" t="str">
        <f t="shared" si="0"/>
        <v>(63,'UESC ','Universidade Estadual de Santa Cruz'),</v>
      </c>
    </row>
    <row r="65" spans="1:4">
      <c r="A65" s="8">
        <v>64</v>
      </c>
      <c r="B65" s="68" t="s">
        <v>1890</v>
      </c>
      <c r="C65" s="70" t="s">
        <v>1891</v>
      </c>
      <c r="D65" t="str">
        <f t="shared" si="0"/>
        <v>(64,'UNEB ','Universidade do Estado da Bahia'),</v>
      </c>
    </row>
  </sheetData>
  <sortState ref="B2:C65">
    <sortCondition ref="B2:B65"/>
  </sortState>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dimension ref="A1:C8"/>
  <sheetViews>
    <sheetView workbookViewId="0">
      <selection activeCell="B7" sqref="B7"/>
    </sheetView>
  </sheetViews>
  <sheetFormatPr defaultRowHeight="15"/>
  <cols>
    <col min="1" max="1" width="9.140625" style="8"/>
    <col min="2" max="2" width="55.140625" customWidth="1"/>
    <col min="3" max="3" width="50.7109375" customWidth="1"/>
  </cols>
  <sheetData>
    <row r="1" spans="1:3">
      <c r="A1" s="61" t="s">
        <v>47</v>
      </c>
      <c r="B1" s="62" t="s">
        <v>1764</v>
      </c>
      <c r="C1" s="63" t="s">
        <v>49</v>
      </c>
    </row>
    <row r="2" spans="1:3" ht="15" customHeight="1">
      <c r="A2" s="25">
        <v>1</v>
      </c>
      <c r="B2" s="26" t="s">
        <v>1900</v>
      </c>
      <c r="C2" s="26" t="str">
        <f>CONCATENATE("(",$A2,",'",$B2,"'),")</f>
        <v>(1,'Controle Externo'),</v>
      </c>
    </row>
    <row r="3" spans="1:3">
      <c r="A3" s="25">
        <v>2</v>
      </c>
      <c r="B3" s="73" t="s">
        <v>1894</v>
      </c>
      <c r="C3" s="26" t="str">
        <f t="shared" ref="C3:C8" si="0">CONCATENATE("(",$A3,",'",$B3,"'),")</f>
        <v>(2,'Disciplinar e Sancionatório'),</v>
      </c>
    </row>
    <row r="4" spans="1:3">
      <c r="A4" s="25">
        <v>3</v>
      </c>
      <c r="B4" s="73" t="s">
        <v>1895</v>
      </c>
      <c r="C4" s="26" t="str">
        <f t="shared" si="0"/>
        <v>(3,'Licitações e contratos'),</v>
      </c>
    </row>
    <row r="5" spans="1:3">
      <c r="A5" s="25">
        <v>4</v>
      </c>
      <c r="B5" s="73" t="s">
        <v>1896</v>
      </c>
      <c r="C5" s="26" t="str">
        <f t="shared" si="0"/>
        <v>(4,'Parcerias (Convênios, Contratos de Gestão)'),</v>
      </c>
    </row>
    <row r="6" spans="1:3">
      <c r="A6" s="25">
        <v>5</v>
      </c>
      <c r="B6" s="73" t="s">
        <v>1897</v>
      </c>
      <c r="C6" s="26" t="str">
        <f t="shared" si="0"/>
        <v>(5,'Patrimônio Público e Meio Ambiente'),</v>
      </c>
    </row>
    <row r="7" spans="1:3">
      <c r="A7" s="25">
        <v>6</v>
      </c>
      <c r="B7" s="73" t="s">
        <v>1898</v>
      </c>
      <c r="C7" s="26" t="str">
        <f t="shared" si="0"/>
        <v>(6,'Pessoal'),</v>
      </c>
    </row>
    <row r="8" spans="1:3">
      <c r="A8" s="25">
        <v>7</v>
      </c>
      <c r="B8" s="73" t="s">
        <v>1899</v>
      </c>
      <c r="C8" s="26" t="str">
        <f t="shared" si="0"/>
        <v>(7,'Previdência'),</v>
      </c>
    </row>
  </sheetData>
  <sortState ref="B2:B8">
    <sortCondition ref="B2:B8"/>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Núcleo</vt:lpstr>
      <vt:lpstr>Tipo de Processo</vt:lpstr>
      <vt:lpstr>Termo Geral</vt:lpstr>
      <vt:lpstr>Termo Específico</vt:lpstr>
      <vt:lpstr>Documento</vt:lpstr>
      <vt:lpstr>Checklist</vt:lpstr>
      <vt:lpstr>Origem</vt:lpstr>
      <vt:lpstr>Matéria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t-vsandes</dc:creator>
  <cp:lastModifiedBy>t-vsandes</cp:lastModifiedBy>
  <dcterms:created xsi:type="dcterms:W3CDTF">2019-01-07T13:26:37Z</dcterms:created>
  <dcterms:modified xsi:type="dcterms:W3CDTF">2019-01-16T13:56:13Z</dcterms:modified>
</cp:coreProperties>
</file>